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13_ncr:1_{6B413516-F5D8-4F37-8F1A-582A281EA6C6}" xr6:coauthVersionLast="47" xr6:coauthVersionMax="47" xr10:uidLastSave="{00000000-0000-0000-0000-000000000000}"/>
  <bookViews>
    <workbookView xWindow="0" yWindow="360" windowWidth="20730" windowHeight="11040" firstSheet="2" activeTab="6" xr2:uid="{00000000-000D-0000-FFFF-FFFF00000000}"/>
  </bookViews>
  <sheets>
    <sheet name="Sheet2" sheetId="4" r:id="rId1"/>
    <sheet name="Sheet6" sheetId="8" r:id="rId2"/>
    <sheet name="Sheet8" sheetId="10" r:id="rId3"/>
    <sheet name="Sheet5" sheetId="14" r:id="rId4"/>
    <sheet name="Sheet7" sheetId="15" r:id="rId5"/>
    <sheet name="Sheet9" sheetId="16" r:id="rId6"/>
    <sheet name="Sheet13" sheetId="20" r:id="rId7"/>
    <sheet name="Sheet10" sheetId="17" r:id="rId8"/>
    <sheet name="Sheet11" sheetId="18" r:id="rId9"/>
    <sheet name="Sales_Data" sheetId="1" r:id="rId10"/>
    <sheet name="Dashboard_Guide" sheetId="2" r:id="rId11"/>
  </sheets>
  <definedNames>
    <definedName name="_xlnm._FilterDatabase" localSheetId="9" hidden="1">Sales_Data!$M$1:$M$5001</definedName>
    <definedName name="Slicer_Category">#N/A</definedName>
    <definedName name="Slicer_Payment_Method">#N/A</definedName>
    <definedName name="Slicer_Region">#N/A</definedName>
    <definedName name="Slicer_Total_Sales">#N/A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0" i="1" l="1"/>
  <c r="X2" i="1"/>
  <c r="AB19" i="1"/>
  <c r="AB13" i="1"/>
  <c r="AB2" i="1"/>
  <c r="Z2" i="1"/>
  <c r="V5001" i="1"/>
  <c r="V5000" i="1"/>
  <c r="V4999" i="1"/>
  <c r="V4998" i="1"/>
  <c r="V4997" i="1"/>
  <c r="V4996" i="1"/>
  <c r="V4995" i="1"/>
  <c r="V4994" i="1"/>
  <c r="V4993" i="1"/>
  <c r="V4992" i="1"/>
  <c r="V4991" i="1"/>
  <c r="V4990" i="1"/>
  <c r="V4989" i="1"/>
  <c r="V4988" i="1"/>
  <c r="V4987" i="1"/>
  <c r="V4986" i="1"/>
  <c r="V4985" i="1"/>
  <c r="V4984" i="1"/>
  <c r="V4983" i="1"/>
  <c r="V4982" i="1"/>
  <c r="V4981" i="1"/>
  <c r="V4980" i="1"/>
  <c r="V4979" i="1"/>
  <c r="V4978" i="1"/>
  <c r="V4977" i="1"/>
  <c r="V4976" i="1"/>
  <c r="V4975" i="1"/>
  <c r="V4974" i="1"/>
  <c r="V4973" i="1"/>
  <c r="V4972" i="1"/>
  <c r="V4971" i="1"/>
  <c r="V4970" i="1"/>
  <c r="V4969" i="1"/>
  <c r="V4968" i="1"/>
  <c r="V4967" i="1"/>
  <c r="V4966" i="1"/>
  <c r="V4965" i="1"/>
  <c r="V4964" i="1"/>
  <c r="V4963" i="1"/>
  <c r="V4962" i="1"/>
  <c r="V4961" i="1"/>
  <c r="V4960" i="1"/>
  <c r="V4959" i="1"/>
  <c r="V4958" i="1"/>
  <c r="V4957" i="1"/>
  <c r="V4956" i="1"/>
  <c r="V4955" i="1"/>
  <c r="V4954" i="1"/>
  <c r="V4953" i="1"/>
  <c r="V4952" i="1"/>
  <c r="V4951" i="1"/>
  <c r="V4950" i="1"/>
  <c r="V4949" i="1"/>
  <c r="V4948" i="1"/>
  <c r="V4947" i="1"/>
  <c r="V4946" i="1"/>
  <c r="V4945" i="1"/>
  <c r="V4944" i="1"/>
  <c r="V4943" i="1"/>
  <c r="V4942" i="1"/>
  <c r="V4941" i="1"/>
  <c r="V4940" i="1"/>
  <c r="V4939" i="1"/>
  <c r="V4938" i="1"/>
  <c r="V4937" i="1"/>
  <c r="V4936" i="1"/>
  <c r="V4935" i="1"/>
  <c r="V4934" i="1"/>
  <c r="V4933" i="1"/>
  <c r="V4932" i="1"/>
  <c r="V4931" i="1"/>
  <c r="V4930" i="1"/>
  <c r="V4929" i="1"/>
  <c r="V4928" i="1"/>
  <c r="V4927" i="1"/>
  <c r="V4926" i="1"/>
  <c r="V4925" i="1"/>
  <c r="V4924" i="1"/>
  <c r="V4923" i="1"/>
  <c r="V4922" i="1"/>
  <c r="V4921" i="1"/>
  <c r="V4920" i="1"/>
  <c r="V4919" i="1"/>
  <c r="V4918" i="1"/>
  <c r="V4917" i="1"/>
  <c r="V4916" i="1"/>
  <c r="V4915" i="1"/>
  <c r="V4914" i="1"/>
  <c r="V4913" i="1"/>
  <c r="V4912" i="1"/>
  <c r="V4911" i="1"/>
  <c r="V4910" i="1"/>
  <c r="V4909" i="1"/>
  <c r="V4908" i="1"/>
  <c r="V4907" i="1"/>
  <c r="V4906" i="1"/>
  <c r="V4905" i="1"/>
  <c r="V4904" i="1"/>
  <c r="V4903" i="1"/>
  <c r="V4902" i="1"/>
  <c r="V4901" i="1"/>
  <c r="V4900" i="1"/>
  <c r="V4899" i="1"/>
  <c r="V4898" i="1"/>
  <c r="V4897" i="1"/>
  <c r="V4896" i="1"/>
  <c r="V4895" i="1"/>
  <c r="V4894" i="1"/>
  <c r="V4893" i="1"/>
  <c r="V4892" i="1"/>
  <c r="V4891" i="1"/>
  <c r="V4890" i="1"/>
  <c r="V4889" i="1"/>
  <c r="V4888" i="1"/>
  <c r="V4887" i="1"/>
  <c r="V4886" i="1"/>
  <c r="V4885" i="1"/>
  <c r="V4884" i="1"/>
  <c r="V4883" i="1"/>
  <c r="V4882" i="1"/>
  <c r="V4881" i="1"/>
  <c r="V4880" i="1"/>
  <c r="V4879" i="1"/>
  <c r="V4878" i="1"/>
  <c r="V4877" i="1"/>
  <c r="V4876" i="1"/>
  <c r="V4875" i="1"/>
  <c r="V4874" i="1"/>
  <c r="V4873" i="1"/>
  <c r="V4872" i="1"/>
  <c r="V4871" i="1"/>
  <c r="V4870" i="1"/>
  <c r="V4869" i="1"/>
  <c r="V4868" i="1"/>
  <c r="V4867" i="1"/>
  <c r="V4866" i="1"/>
  <c r="V4865" i="1"/>
  <c r="V4864" i="1"/>
  <c r="V4863" i="1"/>
  <c r="V4862" i="1"/>
  <c r="V4861" i="1"/>
  <c r="V4860" i="1"/>
  <c r="V4859" i="1"/>
  <c r="V4858" i="1"/>
  <c r="V4857" i="1"/>
  <c r="V4856" i="1"/>
  <c r="V4855" i="1"/>
  <c r="V4854" i="1"/>
  <c r="V4853" i="1"/>
  <c r="V4852" i="1"/>
  <c r="V4851" i="1"/>
  <c r="V4850" i="1"/>
  <c r="V4849" i="1"/>
  <c r="V4848" i="1"/>
  <c r="V4847" i="1"/>
  <c r="V4846" i="1"/>
  <c r="V4845" i="1"/>
  <c r="V4844" i="1"/>
  <c r="V4843" i="1"/>
  <c r="V4842" i="1"/>
  <c r="V4841" i="1"/>
  <c r="V4840" i="1"/>
  <c r="V4839" i="1"/>
  <c r="V4838" i="1"/>
  <c r="V4837" i="1"/>
  <c r="V4836" i="1"/>
  <c r="V4835" i="1"/>
  <c r="V4834" i="1"/>
  <c r="V4833" i="1"/>
  <c r="V4832" i="1"/>
  <c r="V4831" i="1"/>
  <c r="V4830" i="1"/>
  <c r="V4829" i="1"/>
  <c r="V4828" i="1"/>
  <c r="V4827" i="1"/>
  <c r="V4826" i="1"/>
  <c r="V4825" i="1"/>
  <c r="V4824" i="1"/>
  <c r="V4823" i="1"/>
  <c r="V4822" i="1"/>
  <c r="V4821" i="1"/>
  <c r="V4820" i="1"/>
  <c r="V4819" i="1"/>
  <c r="V4818" i="1"/>
  <c r="V4817" i="1"/>
  <c r="V4816" i="1"/>
  <c r="V4815" i="1"/>
  <c r="V4814" i="1"/>
  <c r="V4813" i="1"/>
  <c r="V4812" i="1"/>
  <c r="V4811" i="1"/>
  <c r="V4810" i="1"/>
  <c r="V4809" i="1"/>
  <c r="V4808" i="1"/>
  <c r="V4807" i="1"/>
  <c r="V4806" i="1"/>
  <c r="V4805" i="1"/>
  <c r="V4804" i="1"/>
  <c r="V4803" i="1"/>
  <c r="V4802" i="1"/>
  <c r="V4801" i="1"/>
  <c r="V4800" i="1"/>
  <c r="V4799" i="1"/>
  <c r="V4798" i="1"/>
  <c r="V4797" i="1"/>
  <c r="V4796" i="1"/>
  <c r="V4795" i="1"/>
  <c r="V4794" i="1"/>
  <c r="V4793" i="1"/>
  <c r="V4792" i="1"/>
  <c r="V4791" i="1"/>
  <c r="V4790" i="1"/>
  <c r="V4789" i="1"/>
  <c r="V4788" i="1"/>
  <c r="V4787" i="1"/>
  <c r="V4786" i="1"/>
  <c r="V4785" i="1"/>
  <c r="V4784" i="1"/>
  <c r="V4783" i="1"/>
  <c r="V4782" i="1"/>
  <c r="V4781" i="1"/>
  <c r="V4780" i="1"/>
  <c r="V4779" i="1"/>
  <c r="V4778" i="1"/>
  <c r="V4777" i="1"/>
  <c r="V4776" i="1"/>
  <c r="V4775" i="1"/>
  <c r="V4774" i="1"/>
  <c r="V4773" i="1"/>
  <c r="V4772" i="1"/>
  <c r="V4771" i="1"/>
  <c r="V4770" i="1"/>
  <c r="V4769" i="1"/>
  <c r="V4768" i="1"/>
  <c r="V4767" i="1"/>
  <c r="V4766" i="1"/>
  <c r="V4765" i="1"/>
  <c r="V4764" i="1"/>
  <c r="V4763" i="1"/>
  <c r="V4762" i="1"/>
  <c r="V4761" i="1"/>
  <c r="V4760" i="1"/>
  <c r="V4759" i="1"/>
  <c r="V4758" i="1"/>
  <c r="V4757" i="1"/>
  <c r="V4756" i="1"/>
  <c r="V4755" i="1"/>
  <c r="V4754" i="1"/>
  <c r="V4753" i="1"/>
  <c r="V4752" i="1"/>
  <c r="V4751" i="1"/>
  <c r="V4750" i="1"/>
  <c r="V4749" i="1"/>
  <c r="V4748" i="1"/>
  <c r="V4747" i="1"/>
  <c r="V4746" i="1"/>
  <c r="V4745" i="1"/>
  <c r="V4744" i="1"/>
  <c r="V4743" i="1"/>
  <c r="V4742" i="1"/>
  <c r="V4741" i="1"/>
  <c r="V4740" i="1"/>
  <c r="V4739" i="1"/>
  <c r="V4738" i="1"/>
  <c r="V4737" i="1"/>
  <c r="V4736" i="1"/>
  <c r="V4735" i="1"/>
  <c r="V4734" i="1"/>
  <c r="V4733" i="1"/>
  <c r="V4732" i="1"/>
  <c r="V4731" i="1"/>
  <c r="V4730" i="1"/>
  <c r="V4729" i="1"/>
  <c r="V4728" i="1"/>
  <c r="V4727" i="1"/>
  <c r="V4726" i="1"/>
  <c r="V4725" i="1"/>
  <c r="V4724" i="1"/>
  <c r="V4723" i="1"/>
  <c r="V4722" i="1"/>
  <c r="V4721" i="1"/>
  <c r="V4720" i="1"/>
  <c r="V4719" i="1"/>
  <c r="V4718" i="1"/>
  <c r="V4717" i="1"/>
  <c r="V4716" i="1"/>
  <c r="V4715" i="1"/>
  <c r="V4714" i="1"/>
  <c r="V4713" i="1"/>
  <c r="V4712" i="1"/>
  <c r="V4711" i="1"/>
  <c r="V4710" i="1"/>
  <c r="V4709" i="1"/>
  <c r="V4708" i="1"/>
  <c r="V4707" i="1"/>
  <c r="V4706" i="1"/>
  <c r="V4705" i="1"/>
  <c r="V4704" i="1"/>
  <c r="V4703" i="1"/>
  <c r="V4702" i="1"/>
  <c r="V4701" i="1"/>
  <c r="V4700" i="1"/>
  <c r="V4699" i="1"/>
  <c r="V4698" i="1"/>
  <c r="V4697" i="1"/>
  <c r="V4696" i="1"/>
  <c r="V4695" i="1"/>
  <c r="V4694" i="1"/>
  <c r="V4693" i="1"/>
  <c r="V4692" i="1"/>
  <c r="V4691" i="1"/>
  <c r="V4690" i="1"/>
  <c r="V4689" i="1"/>
  <c r="V4688" i="1"/>
  <c r="V4687" i="1"/>
  <c r="V4686" i="1"/>
  <c r="V4685" i="1"/>
  <c r="V4684" i="1"/>
  <c r="V4683" i="1"/>
  <c r="V4682" i="1"/>
  <c r="V4681" i="1"/>
  <c r="V4680" i="1"/>
  <c r="V4679" i="1"/>
  <c r="V4678" i="1"/>
  <c r="V4677" i="1"/>
  <c r="V4676" i="1"/>
  <c r="V4675" i="1"/>
  <c r="V4674" i="1"/>
  <c r="V4673" i="1"/>
  <c r="V4672" i="1"/>
  <c r="V4671" i="1"/>
  <c r="V4670" i="1"/>
  <c r="V4669" i="1"/>
  <c r="V4668" i="1"/>
  <c r="V4667" i="1"/>
  <c r="V4666" i="1"/>
  <c r="V4665" i="1"/>
  <c r="V4664" i="1"/>
  <c r="V4663" i="1"/>
  <c r="V4662" i="1"/>
  <c r="V4661" i="1"/>
  <c r="V4660" i="1"/>
  <c r="V4659" i="1"/>
  <c r="V4658" i="1"/>
  <c r="V4657" i="1"/>
  <c r="V4656" i="1"/>
  <c r="V4655" i="1"/>
  <c r="V4654" i="1"/>
  <c r="V4653" i="1"/>
  <c r="V4652" i="1"/>
  <c r="V4651" i="1"/>
  <c r="V4650" i="1"/>
  <c r="V4649" i="1"/>
  <c r="V4648" i="1"/>
  <c r="V4647" i="1"/>
  <c r="V4646" i="1"/>
  <c r="V4645" i="1"/>
  <c r="V4644" i="1"/>
  <c r="V4643" i="1"/>
  <c r="V4642" i="1"/>
  <c r="V4641" i="1"/>
  <c r="V4640" i="1"/>
  <c r="V4639" i="1"/>
  <c r="V4638" i="1"/>
  <c r="V4637" i="1"/>
  <c r="V4636" i="1"/>
  <c r="V4635" i="1"/>
  <c r="V4634" i="1"/>
  <c r="V4633" i="1"/>
  <c r="V4632" i="1"/>
  <c r="V4631" i="1"/>
  <c r="V4630" i="1"/>
  <c r="V4629" i="1"/>
  <c r="V4628" i="1"/>
  <c r="V4627" i="1"/>
  <c r="V4626" i="1"/>
  <c r="V4625" i="1"/>
  <c r="V4624" i="1"/>
  <c r="V4623" i="1"/>
  <c r="V4622" i="1"/>
  <c r="V4621" i="1"/>
  <c r="V4620" i="1"/>
  <c r="V4619" i="1"/>
  <c r="V4618" i="1"/>
  <c r="V4617" i="1"/>
  <c r="V4616" i="1"/>
  <c r="V4615" i="1"/>
  <c r="V4614" i="1"/>
  <c r="V4613" i="1"/>
  <c r="V4612" i="1"/>
  <c r="V4611" i="1"/>
  <c r="V4610" i="1"/>
  <c r="V4609" i="1"/>
  <c r="V4608" i="1"/>
  <c r="V4607" i="1"/>
  <c r="V4606" i="1"/>
  <c r="V4605" i="1"/>
  <c r="V4604" i="1"/>
  <c r="V4603" i="1"/>
  <c r="V4602" i="1"/>
  <c r="V4601" i="1"/>
  <c r="V4600" i="1"/>
  <c r="V4599" i="1"/>
  <c r="V4598" i="1"/>
  <c r="V4597" i="1"/>
  <c r="V4596" i="1"/>
  <c r="V4595" i="1"/>
  <c r="V4594" i="1"/>
  <c r="V4593" i="1"/>
  <c r="V4592" i="1"/>
  <c r="V4591" i="1"/>
  <c r="V4590" i="1"/>
  <c r="V4589" i="1"/>
  <c r="V4588" i="1"/>
  <c r="V4587" i="1"/>
  <c r="V4586" i="1"/>
  <c r="V4585" i="1"/>
  <c r="V4584" i="1"/>
  <c r="V4583" i="1"/>
  <c r="V4582" i="1"/>
  <c r="V4581" i="1"/>
  <c r="V4580" i="1"/>
  <c r="V4579" i="1"/>
  <c r="V4578" i="1"/>
  <c r="V4577" i="1"/>
  <c r="V4576" i="1"/>
  <c r="V4575" i="1"/>
  <c r="V4574" i="1"/>
  <c r="V4573" i="1"/>
  <c r="V4572" i="1"/>
  <c r="V4571" i="1"/>
  <c r="V4570" i="1"/>
  <c r="V4569" i="1"/>
  <c r="V4568" i="1"/>
  <c r="V4567" i="1"/>
  <c r="V4566" i="1"/>
  <c r="V4565" i="1"/>
  <c r="V4564" i="1"/>
  <c r="V4563" i="1"/>
  <c r="V4562" i="1"/>
  <c r="V4561" i="1"/>
  <c r="V4560" i="1"/>
  <c r="V4559" i="1"/>
  <c r="V4558" i="1"/>
  <c r="V4557" i="1"/>
  <c r="V4556" i="1"/>
  <c r="V4555" i="1"/>
  <c r="V4554" i="1"/>
  <c r="V4553" i="1"/>
  <c r="V4552" i="1"/>
  <c r="V4551" i="1"/>
  <c r="V4550" i="1"/>
  <c r="V4549" i="1"/>
  <c r="V4548" i="1"/>
  <c r="V4547" i="1"/>
  <c r="V4546" i="1"/>
  <c r="V4545" i="1"/>
  <c r="V4544" i="1"/>
  <c r="V4543" i="1"/>
  <c r="V4542" i="1"/>
  <c r="V4541" i="1"/>
  <c r="V4540" i="1"/>
  <c r="V4539" i="1"/>
  <c r="V4538" i="1"/>
  <c r="V4537" i="1"/>
  <c r="V4536" i="1"/>
  <c r="V4535" i="1"/>
  <c r="V4534" i="1"/>
  <c r="V4533" i="1"/>
  <c r="V4532" i="1"/>
  <c r="V4531" i="1"/>
  <c r="V4530" i="1"/>
  <c r="V4529" i="1"/>
  <c r="V4528" i="1"/>
  <c r="V4527" i="1"/>
  <c r="V4526" i="1"/>
  <c r="V4525" i="1"/>
  <c r="V4524" i="1"/>
  <c r="V4523" i="1"/>
  <c r="V4522" i="1"/>
  <c r="V4521" i="1"/>
  <c r="V4520" i="1"/>
  <c r="V4519" i="1"/>
  <c r="V4518" i="1"/>
  <c r="V4517" i="1"/>
  <c r="V4516" i="1"/>
  <c r="V4515" i="1"/>
  <c r="V4514" i="1"/>
  <c r="V4513" i="1"/>
  <c r="V4512" i="1"/>
  <c r="V4511" i="1"/>
  <c r="V4510" i="1"/>
  <c r="V4509" i="1"/>
  <c r="V4508" i="1"/>
  <c r="V4507" i="1"/>
  <c r="V4506" i="1"/>
  <c r="V4505" i="1"/>
  <c r="V4504" i="1"/>
  <c r="V4503" i="1"/>
  <c r="V4502" i="1"/>
  <c r="V4501" i="1"/>
  <c r="V4500" i="1"/>
  <c r="V4499" i="1"/>
  <c r="V4498" i="1"/>
  <c r="V4497" i="1"/>
  <c r="V4496" i="1"/>
  <c r="V4495" i="1"/>
  <c r="V4494" i="1"/>
  <c r="V4493" i="1"/>
  <c r="V4492" i="1"/>
  <c r="V4491" i="1"/>
  <c r="V4490" i="1"/>
  <c r="V4489" i="1"/>
  <c r="V4488" i="1"/>
  <c r="V4487" i="1"/>
  <c r="V4486" i="1"/>
  <c r="V4485" i="1"/>
  <c r="V4484" i="1"/>
  <c r="V4483" i="1"/>
  <c r="V4482" i="1"/>
  <c r="V4481" i="1"/>
  <c r="V4480" i="1"/>
  <c r="V4479" i="1"/>
  <c r="V4478" i="1"/>
  <c r="V4477" i="1"/>
  <c r="V4476" i="1"/>
  <c r="V4475" i="1"/>
  <c r="V4474" i="1"/>
  <c r="V4473" i="1"/>
  <c r="V4472" i="1"/>
  <c r="V4471" i="1"/>
  <c r="V4470" i="1"/>
  <c r="V4469" i="1"/>
  <c r="V4468" i="1"/>
  <c r="V4467" i="1"/>
  <c r="V4466" i="1"/>
  <c r="V4465" i="1"/>
  <c r="V4464" i="1"/>
  <c r="V4463" i="1"/>
  <c r="V4462" i="1"/>
  <c r="V4461" i="1"/>
  <c r="V4460" i="1"/>
  <c r="V4459" i="1"/>
  <c r="V4458" i="1"/>
  <c r="V4457" i="1"/>
  <c r="V4456" i="1"/>
  <c r="V4455" i="1"/>
  <c r="V4454" i="1"/>
  <c r="V4453" i="1"/>
  <c r="V4452" i="1"/>
  <c r="V4451" i="1"/>
  <c r="V4450" i="1"/>
  <c r="V4449" i="1"/>
  <c r="V4448" i="1"/>
  <c r="V4447" i="1"/>
  <c r="V4446" i="1"/>
  <c r="V4445" i="1"/>
  <c r="V4444" i="1"/>
  <c r="V4443" i="1"/>
  <c r="V4442" i="1"/>
  <c r="V4441" i="1"/>
  <c r="V4440" i="1"/>
  <c r="V4439" i="1"/>
  <c r="V4438" i="1"/>
  <c r="V4437" i="1"/>
  <c r="V4436" i="1"/>
  <c r="V4435" i="1"/>
  <c r="V4434" i="1"/>
  <c r="V4433" i="1"/>
  <c r="V4432" i="1"/>
  <c r="V4431" i="1"/>
  <c r="V4430" i="1"/>
  <c r="V4429" i="1"/>
  <c r="V4428" i="1"/>
  <c r="V4427" i="1"/>
  <c r="V4426" i="1"/>
  <c r="V4425" i="1"/>
  <c r="V4424" i="1"/>
  <c r="V4423" i="1"/>
  <c r="V4422" i="1"/>
  <c r="V4421" i="1"/>
  <c r="V4420" i="1"/>
  <c r="V4419" i="1"/>
  <c r="V4418" i="1"/>
  <c r="V4417" i="1"/>
  <c r="V4416" i="1"/>
  <c r="V4415" i="1"/>
  <c r="V4414" i="1"/>
  <c r="V4413" i="1"/>
  <c r="V4412" i="1"/>
  <c r="V4411" i="1"/>
  <c r="V4410" i="1"/>
  <c r="V4409" i="1"/>
  <c r="V4408" i="1"/>
  <c r="V4407" i="1"/>
  <c r="V4406" i="1"/>
  <c r="V4405" i="1"/>
  <c r="V4404" i="1"/>
  <c r="V4403" i="1"/>
  <c r="V4402" i="1"/>
  <c r="V4401" i="1"/>
  <c r="V4400" i="1"/>
  <c r="V4399" i="1"/>
  <c r="V4398" i="1"/>
  <c r="V4397" i="1"/>
  <c r="V4396" i="1"/>
  <c r="V4395" i="1"/>
  <c r="V4394" i="1"/>
  <c r="V4393" i="1"/>
  <c r="V4392" i="1"/>
  <c r="V4391" i="1"/>
  <c r="V4390" i="1"/>
  <c r="V4389" i="1"/>
  <c r="V4388" i="1"/>
  <c r="V4387" i="1"/>
  <c r="V4386" i="1"/>
  <c r="V4385" i="1"/>
  <c r="V4384" i="1"/>
  <c r="V4383" i="1"/>
  <c r="V4382" i="1"/>
  <c r="V4381" i="1"/>
  <c r="V4380" i="1"/>
  <c r="V4379" i="1"/>
  <c r="V4378" i="1"/>
  <c r="V4377" i="1"/>
  <c r="V4376" i="1"/>
  <c r="V4375" i="1"/>
  <c r="V4374" i="1"/>
  <c r="V4373" i="1"/>
  <c r="V4372" i="1"/>
  <c r="V4371" i="1"/>
  <c r="V4370" i="1"/>
  <c r="V4369" i="1"/>
  <c r="V4368" i="1"/>
  <c r="V4367" i="1"/>
  <c r="V4366" i="1"/>
  <c r="V4365" i="1"/>
  <c r="V4364" i="1"/>
  <c r="V4363" i="1"/>
  <c r="V4362" i="1"/>
  <c r="V4361" i="1"/>
  <c r="V4360" i="1"/>
  <c r="V4359" i="1"/>
  <c r="V4358" i="1"/>
  <c r="V4357" i="1"/>
  <c r="V4356" i="1"/>
  <c r="V4355" i="1"/>
  <c r="V4354" i="1"/>
  <c r="V4353" i="1"/>
  <c r="V4352" i="1"/>
  <c r="V4351" i="1"/>
  <c r="V4350" i="1"/>
  <c r="V4349" i="1"/>
  <c r="V4348" i="1"/>
  <c r="V4347" i="1"/>
  <c r="V4346" i="1"/>
  <c r="V4345" i="1"/>
  <c r="V4344" i="1"/>
  <c r="V4343" i="1"/>
  <c r="V4342" i="1"/>
  <c r="V4341" i="1"/>
  <c r="V4340" i="1"/>
  <c r="V4339" i="1"/>
  <c r="V4338" i="1"/>
  <c r="V4337" i="1"/>
  <c r="V4336" i="1"/>
  <c r="V4335" i="1"/>
  <c r="V4334" i="1"/>
  <c r="V4333" i="1"/>
  <c r="V4332" i="1"/>
  <c r="V4331" i="1"/>
  <c r="V4330" i="1"/>
  <c r="V4329" i="1"/>
  <c r="V4328" i="1"/>
  <c r="V4327" i="1"/>
  <c r="V4326" i="1"/>
  <c r="V4325" i="1"/>
  <c r="V4324" i="1"/>
  <c r="V4323" i="1"/>
  <c r="V4322" i="1"/>
  <c r="V4321" i="1"/>
  <c r="V4320" i="1"/>
  <c r="V4319" i="1"/>
  <c r="V4318" i="1"/>
  <c r="V4317" i="1"/>
  <c r="V4316" i="1"/>
  <c r="V4315" i="1"/>
  <c r="V4314" i="1"/>
  <c r="V4313" i="1"/>
  <c r="V4312" i="1"/>
  <c r="V4311" i="1"/>
  <c r="V4310" i="1"/>
  <c r="V4309" i="1"/>
  <c r="V4308" i="1"/>
  <c r="V4307" i="1"/>
  <c r="V4306" i="1"/>
  <c r="V4305" i="1"/>
  <c r="V4304" i="1"/>
  <c r="V4303" i="1"/>
  <c r="V4302" i="1"/>
  <c r="V4301" i="1"/>
  <c r="V4300" i="1"/>
  <c r="V4299" i="1"/>
  <c r="V4298" i="1"/>
  <c r="V4297" i="1"/>
  <c r="V4296" i="1"/>
  <c r="V4295" i="1"/>
  <c r="V4294" i="1"/>
  <c r="V4293" i="1"/>
  <c r="V4292" i="1"/>
  <c r="V4291" i="1"/>
  <c r="V4290" i="1"/>
  <c r="V4289" i="1"/>
  <c r="V4288" i="1"/>
  <c r="V4287" i="1"/>
  <c r="V4286" i="1"/>
  <c r="V4285" i="1"/>
  <c r="V4284" i="1"/>
  <c r="V4283" i="1"/>
  <c r="V4282" i="1"/>
  <c r="V4281" i="1"/>
  <c r="V4280" i="1"/>
  <c r="V4279" i="1"/>
  <c r="V4278" i="1"/>
  <c r="V4277" i="1"/>
  <c r="V4276" i="1"/>
  <c r="V4275" i="1"/>
  <c r="V4274" i="1"/>
  <c r="V4273" i="1"/>
  <c r="V4272" i="1"/>
  <c r="V4271" i="1"/>
  <c r="V4270" i="1"/>
  <c r="V4269" i="1"/>
  <c r="V4268" i="1"/>
  <c r="V4267" i="1"/>
  <c r="V4266" i="1"/>
  <c r="V4265" i="1"/>
  <c r="V4264" i="1"/>
  <c r="V4263" i="1"/>
  <c r="V4262" i="1"/>
  <c r="V4261" i="1"/>
  <c r="V4260" i="1"/>
  <c r="V4259" i="1"/>
  <c r="V4258" i="1"/>
  <c r="V4257" i="1"/>
  <c r="V4256" i="1"/>
  <c r="V4255" i="1"/>
  <c r="V4254" i="1"/>
  <c r="V4253" i="1"/>
  <c r="V4252" i="1"/>
  <c r="V4251" i="1"/>
  <c r="V4250" i="1"/>
  <c r="V4249" i="1"/>
  <c r="V4248" i="1"/>
  <c r="V4247" i="1"/>
  <c r="V4246" i="1"/>
  <c r="V4245" i="1"/>
  <c r="V4244" i="1"/>
  <c r="V4243" i="1"/>
  <c r="V4242" i="1"/>
  <c r="V4241" i="1"/>
  <c r="V4240" i="1"/>
  <c r="V4239" i="1"/>
  <c r="V4238" i="1"/>
  <c r="V4237" i="1"/>
  <c r="V4236" i="1"/>
  <c r="V4235" i="1"/>
  <c r="V4234" i="1"/>
  <c r="V4233" i="1"/>
  <c r="V4232" i="1"/>
  <c r="V4231" i="1"/>
  <c r="V4230" i="1"/>
  <c r="V4229" i="1"/>
  <c r="V4228" i="1"/>
  <c r="V4227" i="1"/>
  <c r="V4226" i="1"/>
  <c r="V4225" i="1"/>
  <c r="V4224" i="1"/>
  <c r="V4223" i="1"/>
  <c r="V4222" i="1"/>
  <c r="V4221" i="1"/>
  <c r="V4220" i="1"/>
  <c r="V4219" i="1"/>
  <c r="V4218" i="1"/>
  <c r="V4217" i="1"/>
  <c r="V4216" i="1"/>
  <c r="V4215" i="1"/>
  <c r="V4214" i="1"/>
  <c r="V4213" i="1"/>
  <c r="V4212" i="1"/>
  <c r="V4211" i="1"/>
  <c r="V4210" i="1"/>
  <c r="V4209" i="1"/>
  <c r="V4208" i="1"/>
  <c r="V4207" i="1"/>
  <c r="V4206" i="1"/>
  <c r="V4205" i="1"/>
  <c r="V4204" i="1"/>
  <c r="V4203" i="1"/>
  <c r="V4202" i="1"/>
  <c r="V4201" i="1"/>
  <c r="V4200" i="1"/>
  <c r="V4199" i="1"/>
  <c r="V4198" i="1"/>
  <c r="V4197" i="1"/>
  <c r="V4196" i="1"/>
  <c r="V4195" i="1"/>
  <c r="V4194" i="1"/>
  <c r="V4193" i="1"/>
  <c r="V4192" i="1"/>
  <c r="V4191" i="1"/>
  <c r="V4190" i="1"/>
  <c r="V4189" i="1"/>
  <c r="V4188" i="1"/>
  <c r="V4187" i="1"/>
  <c r="V4186" i="1"/>
  <c r="V4185" i="1"/>
  <c r="V4184" i="1"/>
  <c r="V4183" i="1"/>
  <c r="V4182" i="1"/>
  <c r="V4181" i="1"/>
  <c r="V4180" i="1"/>
  <c r="V4179" i="1"/>
  <c r="V4178" i="1"/>
  <c r="V4177" i="1"/>
  <c r="V4176" i="1"/>
  <c r="V4175" i="1"/>
  <c r="V4174" i="1"/>
  <c r="V4173" i="1"/>
  <c r="V4172" i="1"/>
  <c r="V4171" i="1"/>
  <c r="V4170" i="1"/>
  <c r="V4169" i="1"/>
  <c r="V4168" i="1"/>
  <c r="V4167" i="1"/>
  <c r="V4166" i="1"/>
  <c r="V4165" i="1"/>
  <c r="V4164" i="1"/>
  <c r="V4163" i="1"/>
  <c r="V4162" i="1"/>
  <c r="V4161" i="1"/>
  <c r="V4160" i="1"/>
  <c r="V4159" i="1"/>
  <c r="V4158" i="1"/>
  <c r="V4157" i="1"/>
  <c r="V4156" i="1"/>
  <c r="V4155" i="1"/>
  <c r="V4154" i="1"/>
  <c r="V4153" i="1"/>
  <c r="V4152" i="1"/>
  <c r="V4151" i="1"/>
  <c r="V4150" i="1"/>
  <c r="V4149" i="1"/>
  <c r="V4148" i="1"/>
  <c r="V4147" i="1"/>
  <c r="V4146" i="1"/>
  <c r="V4145" i="1"/>
  <c r="V4144" i="1"/>
  <c r="V4143" i="1"/>
  <c r="V4142" i="1"/>
  <c r="V4141" i="1"/>
  <c r="V4140" i="1"/>
  <c r="V4139" i="1"/>
  <c r="V4138" i="1"/>
  <c r="V4137" i="1"/>
  <c r="V4136" i="1"/>
  <c r="V4135" i="1"/>
  <c r="V4134" i="1"/>
  <c r="V4133" i="1"/>
  <c r="V4132" i="1"/>
  <c r="V4131" i="1"/>
  <c r="V4130" i="1"/>
  <c r="V4129" i="1"/>
  <c r="V4128" i="1"/>
  <c r="V4127" i="1"/>
  <c r="V4126" i="1"/>
  <c r="V4125" i="1"/>
  <c r="V4124" i="1"/>
  <c r="V4123" i="1"/>
  <c r="V4122" i="1"/>
  <c r="V4121" i="1"/>
  <c r="V4120" i="1"/>
  <c r="V4119" i="1"/>
  <c r="V4118" i="1"/>
  <c r="V4117" i="1"/>
  <c r="V4116" i="1"/>
  <c r="V4115" i="1"/>
  <c r="V4114" i="1"/>
  <c r="V4113" i="1"/>
  <c r="V4112" i="1"/>
  <c r="V4111" i="1"/>
  <c r="V4110" i="1"/>
  <c r="V4109" i="1"/>
  <c r="V4108" i="1"/>
  <c r="V4107" i="1"/>
  <c r="V4106" i="1"/>
  <c r="V4105" i="1"/>
  <c r="V4104" i="1"/>
  <c r="V4103" i="1"/>
  <c r="V4102" i="1"/>
  <c r="V4101" i="1"/>
  <c r="V4100" i="1"/>
  <c r="V4099" i="1"/>
  <c r="V4098" i="1"/>
  <c r="V4097" i="1"/>
  <c r="V4096" i="1"/>
  <c r="V4095" i="1"/>
  <c r="V4094" i="1"/>
  <c r="V4093" i="1"/>
  <c r="V4092" i="1"/>
  <c r="V4091" i="1"/>
  <c r="V4090" i="1"/>
  <c r="V4089" i="1"/>
  <c r="V4088" i="1"/>
  <c r="V4087" i="1"/>
  <c r="V4086" i="1"/>
  <c r="V4085" i="1"/>
  <c r="V4084" i="1"/>
  <c r="V4083" i="1"/>
  <c r="V4082" i="1"/>
  <c r="V4081" i="1"/>
  <c r="V4080" i="1"/>
  <c r="V4079" i="1"/>
  <c r="V4078" i="1"/>
  <c r="V4077" i="1"/>
  <c r="V4076" i="1"/>
  <c r="V4075" i="1"/>
  <c r="V4074" i="1"/>
  <c r="V4073" i="1"/>
  <c r="V4072" i="1"/>
  <c r="V4071" i="1"/>
  <c r="V4070" i="1"/>
  <c r="V4069" i="1"/>
  <c r="V4068" i="1"/>
  <c r="V4067" i="1"/>
  <c r="V4066" i="1"/>
  <c r="V4065" i="1"/>
  <c r="V4064" i="1"/>
  <c r="V4063" i="1"/>
  <c r="V4062" i="1"/>
  <c r="V4061" i="1"/>
  <c r="V4060" i="1"/>
  <c r="V4059" i="1"/>
  <c r="V4058" i="1"/>
  <c r="V4057" i="1"/>
  <c r="V4056" i="1"/>
  <c r="V4055" i="1"/>
  <c r="V4054" i="1"/>
  <c r="V4053" i="1"/>
  <c r="V4052" i="1"/>
  <c r="V4051" i="1"/>
  <c r="V4050" i="1"/>
  <c r="V4049" i="1"/>
  <c r="V4048" i="1"/>
  <c r="V4047" i="1"/>
  <c r="V4046" i="1"/>
  <c r="V4045" i="1"/>
  <c r="V4044" i="1"/>
  <c r="V4043" i="1"/>
  <c r="V4042" i="1"/>
  <c r="V4041" i="1"/>
  <c r="V4040" i="1"/>
  <c r="V4039" i="1"/>
  <c r="V4038" i="1"/>
  <c r="V4037" i="1"/>
  <c r="V4036" i="1"/>
  <c r="V4035" i="1"/>
  <c r="V4034" i="1"/>
  <c r="V4033" i="1"/>
  <c r="V4032" i="1"/>
  <c r="V4031" i="1"/>
  <c r="V4030" i="1"/>
  <c r="V4029" i="1"/>
  <c r="V4028" i="1"/>
  <c r="V4027" i="1"/>
  <c r="V4026" i="1"/>
  <c r="V4025" i="1"/>
  <c r="V4024" i="1"/>
  <c r="V4023" i="1"/>
  <c r="V4022" i="1"/>
  <c r="V4021" i="1"/>
  <c r="V4020" i="1"/>
  <c r="V4019" i="1"/>
  <c r="V4018" i="1"/>
  <c r="V4017" i="1"/>
  <c r="V4016" i="1"/>
  <c r="V4015" i="1"/>
  <c r="V4014" i="1"/>
  <c r="V4013" i="1"/>
  <c r="V4012" i="1"/>
  <c r="V4011" i="1"/>
  <c r="V4010" i="1"/>
  <c r="V4009" i="1"/>
  <c r="V4008" i="1"/>
  <c r="V4007" i="1"/>
  <c r="V4006" i="1"/>
  <c r="V4005" i="1"/>
  <c r="V4004" i="1"/>
  <c r="V4003" i="1"/>
  <c r="V4002" i="1"/>
  <c r="V4001" i="1"/>
  <c r="V4000" i="1"/>
  <c r="V3999" i="1"/>
  <c r="V3998" i="1"/>
  <c r="V3997" i="1"/>
  <c r="V3996" i="1"/>
  <c r="V3995" i="1"/>
  <c r="V3994" i="1"/>
  <c r="V3993" i="1"/>
  <c r="V3992" i="1"/>
  <c r="V3991" i="1"/>
  <c r="V3990" i="1"/>
  <c r="V3989" i="1"/>
  <c r="V3988" i="1"/>
  <c r="V3987" i="1"/>
  <c r="V3986" i="1"/>
  <c r="V3985" i="1"/>
  <c r="V3984" i="1"/>
  <c r="V3983" i="1"/>
  <c r="V3982" i="1"/>
  <c r="V3981" i="1"/>
  <c r="V3980" i="1"/>
  <c r="V3979" i="1"/>
  <c r="V3978" i="1"/>
  <c r="V3977" i="1"/>
  <c r="V3976" i="1"/>
  <c r="V3975" i="1"/>
  <c r="V3974" i="1"/>
  <c r="V3973" i="1"/>
  <c r="V3972" i="1"/>
  <c r="V3971" i="1"/>
  <c r="V3970" i="1"/>
  <c r="V3969" i="1"/>
  <c r="V3968" i="1"/>
  <c r="V3967" i="1"/>
  <c r="V3966" i="1"/>
  <c r="V3965" i="1"/>
  <c r="V3964" i="1"/>
  <c r="V3963" i="1"/>
  <c r="V3962" i="1"/>
  <c r="V3961" i="1"/>
  <c r="V3960" i="1"/>
  <c r="V3959" i="1"/>
  <c r="V3958" i="1"/>
  <c r="V3957" i="1"/>
  <c r="V3956" i="1"/>
  <c r="V3955" i="1"/>
  <c r="V3954" i="1"/>
  <c r="V3953" i="1"/>
  <c r="V3952" i="1"/>
  <c r="V3951" i="1"/>
  <c r="V3950" i="1"/>
  <c r="V3949" i="1"/>
  <c r="V3948" i="1"/>
  <c r="V3947" i="1"/>
  <c r="V3946" i="1"/>
  <c r="V3945" i="1"/>
  <c r="V3944" i="1"/>
  <c r="V3943" i="1"/>
  <c r="V3942" i="1"/>
  <c r="V3941" i="1"/>
  <c r="V3940" i="1"/>
  <c r="V3939" i="1"/>
  <c r="V3938" i="1"/>
  <c r="V3937" i="1"/>
  <c r="V3936" i="1"/>
  <c r="V3935" i="1"/>
  <c r="V3934" i="1"/>
  <c r="V3933" i="1"/>
  <c r="V3932" i="1"/>
  <c r="V3931" i="1"/>
  <c r="V3930" i="1"/>
  <c r="V3929" i="1"/>
  <c r="V3928" i="1"/>
  <c r="V3927" i="1"/>
  <c r="V3926" i="1"/>
  <c r="V3925" i="1"/>
  <c r="V3924" i="1"/>
  <c r="V3923" i="1"/>
  <c r="V3922" i="1"/>
  <c r="V3921" i="1"/>
  <c r="V3920" i="1"/>
  <c r="V3919" i="1"/>
  <c r="V3918" i="1"/>
  <c r="V3917" i="1"/>
  <c r="V3916" i="1"/>
  <c r="V3915" i="1"/>
  <c r="V3914" i="1"/>
  <c r="V3913" i="1"/>
  <c r="V3912" i="1"/>
  <c r="V3911" i="1"/>
  <c r="V3910" i="1"/>
  <c r="V3909" i="1"/>
  <c r="V3908" i="1"/>
  <c r="V3907" i="1"/>
  <c r="V3906" i="1"/>
  <c r="V3905" i="1"/>
  <c r="V3904" i="1"/>
  <c r="V3903" i="1"/>
  <c r="V3902" i="1"/>
  <c r="V3901" i="1"/>
  <c r="V3900" i="1"/>
  <c r="V3899" i="1"/>
  <c r="V3898" i="1"/>
  <c r="V3897" i="1"/>
  <c r="V3896" i="1"/>
  <c r="V3895" i="1"/>
  <c r="V3894" i="1"/>
  <c r="V3893" i="1"/>
  <c r="V3892" i="1"/>
  <c r="V3891" i="1"/>
  <c r="V3890" i="1"/>
  <c r="V3889" i="1"/>
  <c r="V3888" i="1"/>
  <c r="V3887" i="1"/>
  <c r="V3886" i="1"/>
  <c r="V3885" i="1"/>
  <c r="V3884" i="1"/>
  <c r="V3883" i="1"/>
  <c r="V3882" i="1"/>
  <c r="V3881" i="1"/>
  <c r="V3880" i="1"/>
  <c r="V3879" i="1"/>
  <c r="V3878" i="1"/>
  <c r="V3877" i="1"/>
  <c r="V3876" i="1"/>
  <c r="V3875" i="1"/>
  <c r="V3874" i="1"/>
  <c r="V3873" i="1"/>
  <c r="V3872" i="1"/>
  <c r="V3871" i="1"/>
  <c r="V3870" i="1"/>
  <c r="V3869" i="1"/>
  <c r="V3868" i="1"/>
  <c r="V3867" i="1"/>
  <c r="V3866" i="1"/>
  <c r="V3865" i="1"/>
  <c r="V3864" i="1"/>
  <c r="V3863" i="1"/>
  <c r="V3862" i="1"/>
  <c r="V3861" i="1"/>
  <c r="V3860" i="1"/>
  <c r="V3859" i="1"/>
  <c r="V3858" i="1"/>
  <c r="V3857" i="1"/>
  <c r="V3856" i="1"/>
  <c r="V3855" i="1"/>
  <c r="V3854" i="1"/>
  <c r="V3853" i="1"/>
  <c r="V3852" i="1"/>
  <c r="V3851" i="1"/>
  <c r="V3850" i="1"/>
  <c r="V3849" i="1"/>
  <c r="V3848" i="1"/>
  <c r="V3847" i="1"/>
  <c r="V3846" i="1"/>
  <c r="V3845" i="1"/>
  <c r="V3844" i="1"/>
  <c r="V3843" i="1"/>
  <c r="V3842" i="1"/>
  <c r="V3841" i="1"/>
  <c r="V3840" i="1"/>
  <c r="V3839" i="1"/>
  <c r="V3838" i="1"/>
  <c r="V3837" i="1"/>
  <c r="V3836" i="1"/>
  <c r="V3835" i="1"/>
  <c r="V3834" i="1"/>
  <c r="V3833" i="1"/>
  <c r="V3832" i="1"/>
  <c r="V3831" i="1"/>
  <c r="V3830" i="1"/>
  <c r="V3829" i="1"/>
  <c r="V3828" i="1"/>
  <c r="V3827" i="1"/>
  <c r="V3826" i="1"/>
  <c r="V3825" i="1"/>
  <c r="V3824" i="1"/>
  <c r="V3823" i="1"/>
  <c r="V3822" i="1"/>
  <c r="V3821" i="1"/>
  <c r="V3820" i="1"/>
  <c r="V3819" i="1"/>
  <c r="V3818" i="1"/>
  <c r="V3817" i="1"/>
  <c r="V3816" i="1"/>
  <c r="V3815" i="1"/>
  <c r="V3814" i="1"/>
  <c r="V3813" i="1"/>
  <c r="V3812" i="1"/>
  <c r="V3811" i="1"/>
  <c r="V3810" i="1"/>
  <c r="V3809" i="1"/>
  <c r="V3808" i="1"/>
  <c r="V3807" i="1"/>
  <c r="V3806" i="1"/>
  <c r="V3805" i="1"/>
  <c r="V3804" i="1"/>
  <c r="V3803" i="1"/>
  <c r="V3802" i="1"/>
  <c r="V3801" i="1"/>
  <c r="V3800" i="1"/>
  <c r="V3799" i="1"/>
  <c r="V3798" i="1"/>
  <c r="V3797" i="1"/>
  <c r="V3796" i="1"/>
  <c r="V3795" i="1"/>
  <c r="V3794" i="1"/>
  <c r="V3793" i="1"/>
  <c r="V3792" i="1"/>
  <c r="V3791" i="1"/>
  <c r="V3790" i="1"/>
  <c r="V3789" i="1"/>
  <c r="V3788" i="1"/>
  <c r="V3787" i="1"/>
  <c r="V3786" i="1"/>
  <c r="V3785" i="1"/>
  <c r="V3784" i="1"/>
  <c r="V3783" i="1"/>
  <c r="V3782" i="1"/>
  <c r="V3781" i="1"/>
  <c r="V3780" i="1"/>
  <c r="V3779" i="1"/>
  <c r="V3778" i="1"/>
  <c r="V3777" i="1"/>
  <c r="V3776" i="1"/>
  <c r="V3775" i="1"/>
  <c r="V3774" i="1"/>
  <c r="V3773" i="1"/>
  <c r="V3772" i="1"/>
  <c r="V3771" i="1"/>
  <c r="V3770" i="1"/>
  <c r="V3769" i="1"/>
  <c r="V3768" i="1"/>
  <c r="V3767" i="1"/>
  <c r="V3766" i="1"/>
  <c r="V3765" i="1"/>
  <c r="V3764" i="1"/>
  <c r="V3763" i="1"/>
  <c r="V3762" i="1"/>
  <c r="V3761" i="1"/>
  <c r="V3760" i="1"/>
  <c r="V3759" i="1"/>
  <c r="V3758" i="1"/>
  <c r="V3757" i="1"/>
  <c r="V3756" i="1"/>
  <c r="V3755" i="1"/>
  <c r="V3754" i="1"/>
  <c r="V3753" i="1"/>
  <c r="V3752" i="1"/>
  <c r="V3751" i="1"/>
  <c r="V3750" i="1"/>
  <c r="V3749" i="1"/>
  <c r="V3748" i="1"/>
  <c r="V3747" i="1"/>
  <c r="V3746" i="1"/>
  <c r="V3745" i="1"/>
  <c r="V3744" i="1"/>
  <c r="V3743" i="1"/>
  <c r="V3742" i="1"/>
  <c r="V3741" i="1"/>
  <c r="V3740" i="1"/>
  <c r="V3739" i="1"/>
  <c r="V3738" i="1"/>
  <c r="V3737" i="1"/>
  <c r="V3736" i="1"/>
  <c r="V3735" i="1"/>
  <c r="V3734" i="1"/>
  <c r="V3733" i="1"/>
  <c r="V3732" i="1"/>
  <c r="V3731" i="1"/>
  <c r="V3730" i="1"/>
  <c r="V3729" i="1"/>
  <c r="V3728" i="1"/>
  <c r="V3727" i="1"/>
  <c r="V3726" i="1"/>
  <c r="V3725" i="1"/>
  <c r="V3724" i="1"/>
  <c r="V3723" i="1"/>
  <c r="V3722" i="1"/>
  <c r="V3721" i="1"/>
  <c r="V3720" i="1"/>
  <c r="V3719" i="1"/>
  <c r="V3718" i="1"/>
  <c r="V3717" i="1"/>
  <c r="V3716" i="1"/>
  <c r="V3715" i="1"/>
  <c r="V3714" i="1"/>
  <c r="V3713" i="1"/>
  <c r="V3712" i="1"/>
  <c r="V3711" i="1"/>
  <c r="V3710" i="1"/>
  <c r="V3709" i="1"/>
  <c r="V3708" i="1"/>
  <c r="V3707" i="1"/>
  <c r="V3706" i="1"/>
  <c r="V3705" i="1"/>
  <c r="V3704" i="1"/>
  <c r="V3703" i="1"/>
  <c r="V3702" i="1"/>
  <c r="V3701" i="1"/>
  <c r="V3700" i="1"/>
  <c r="V3699" i="1"/>
  <c r="V3698" i="1"/>
  <c r="V3697" i="1"/>
  <c r="V3696" i="1"/>
  <c r="V3695" i="1"/>
  <c r="V3694" i="1"/>
  <c r="V3693" i="1"/>
  <c r="V3692" i="1"/>
  <c r="V3691" i="1"/>
  <c r="V3690" i="1"/>
  <c r="V3689" i="1"/>
  <c r="V3688" i="1"/>
  <c r="V3687" i="1"/>
  <c r="V3686" i="1"/>
  <c r="V3685" i="1"/>
  <c r="V3684" i="1"/>
  <c r="V3683" i="1"/>
  <c r="V3682" i="1"/>
  <c r="V3681" i="1"/>
  <c r="V3680" i="1"/>
  <c r="V3679" i="1"/>
  <c r="V3678" i="1"/>
  <c r="V3677" i="1"/>
  <c r="V3676" i="1"/>
  <c r="V3675" i="1"/>
  <c r="V3674" i="1"/>
  <c r="V3673" i="1"/>
  <c r="V3672" i="1"/>
  <c r="V3671" i="1"/>
  <c r="V3670" i="1"/>
  <c r="V3669" i="1"/>
  <c r="V3668" i="1"/>
  <c r="V3667" i="1"/>
  <c r="V3666" i="1"/>
  <c r="V3665" i="1"/>
  <c r="V3664" i="1"/>
  <c r="V3663" i="1"/>
  <c r="V3662" i="1"/>
  <c r="V3661" i="1"/>
  <c r="V3660" i="1"/>
  <c r="V3659" i="1"/>
  <c r="V3658" i="1"/>
  <c r="V3657" i="1"/>
  <c r="V3656" i="1"/>
  <c r="V3655" i="1"/>
  <c r="V3654" i="1"/>
  <c r="V3653" i="1"/>
  <c r="V3652" i="1"/>
  <c r="V3651" i="1"/>
  <c r="V3650" i="1"/>
  <c r="V3649" i="1"/>
  <c r="V3648" i="1"/>
  <c r="V3647" i="1"/>
  <c r="V3646" i="1"/>
  <c r="V3645" i="1"/>
  <c r="V3644" i="1"/>
  <c r="V3643" i="1"/>
  <c r="V3642" i="1"/>
  <c r="V3641" i="1"/>
  <c r="V3640" i="1"/>
  <c r="V3639" i="1"/>
  <c r="V3638" i="1"/>
  <c r="V3637" i="1"/>
  <c r="V3636" i="1"/>
  <c r="V3635" i="1"/>
  <c r="V3634" i="1"/>
  <c r="V3633" i="1"/>
  <c r="V3632" i="1"/>
  <c r="V3631" i="1"/>
  <c r="V3630" i="1"/>
  <c r="V3629" i="1"/>
  <c r="V3628" i="1"/>
  <c r="V3627" i="1"/>
  <c r="V3626" i="1"/>
  <c r="V3625" i="1"/>
  <c r="V3624" i="1"/>
  <c r="V3623" i="1"/>
  <c r="V3622" i="1"/>
  <c r="V3621" i="1"/>
  <c r="V3620" i="1"/>
  <c r="V3619" i="1"/>
  <c r="V3618" i="1"/>
  <c r="V3617" i="1"/>
  <c r="V3616" i="1"/>
  <c r="V3615" i="1"/>
  <c r="V3614" i="1"/>
  <c r="V3613" i="1"/>
  <c r="V3612" i="1"/>
  <c r="V3611" i="1"/>
  <c r="V3610" i="1"/>
  <c r="V3609" i="1"/>
  <c r="V3608" i="1"/>
  <c r="V3607" i="1"/>
  <c r="V3606" i="1"/>
  <c r="V3605" i="1"/>
  <c r="V3604" i="1"/>
  <c r="V3603" i="1"/>
  <c r="V3602" i="1"/>
  <c r="V3601" i="1"/>
  <c r="V3600" i="1"/>
  <c r="V3599" i="1"/>
  <c r="V3598" i="1"/>
  <c r="V3597" i="1"/>
  <c r="V3596" i="1"/>
  <c r="V3595" i="1"/>
  <c r="V3594" i="1"/>
  <c r="V3593" i="1"/>
  <c r="V3592" i="1"/>
  <c r="V3591" i="1"/>
  <c r="V3590" i="1"/>
  <c r="V3589" i="1"/>
  <c r="V3588" i="1"/>
  <c r="V3587" i="1"/>
  <c r="V3586" i="1"/>
  <c r="V3585" i="1"/>
  <c r="V3584" i="1"/>
  <c r="V3583" i="1"/>
  <c r="V3582" i="1"/>
  <c r="V3581" i="1"/>
  <c r="V3580" i="1"/>
  <c r="V3579" i="1"/>
  <c r="V3578" i="1"/>
  <c r="V3577" i="1"/>
  <c r="V3576" i="1"/>
  <c r="V3575" i="1"/>
  <c r="V3574" i="1"/>
  <c r="V3573" i="1"/>
  <c r="V3572" i="1"/>
  <c r="V3571" i="1"/>
  <c r="V3570" i="1"/>
  <c r="V3569" i="1"/>
  <c r="V3568" i="1"/>
  <c r="V3567" i="1"/>
  <c r="V3566" i="1"/>
  <c r="V3565" i="1"/>
  <c r="V3564" i="1"/>
  <c r="V3563" i="1"/>
  <c r="V3562" i="1"/>
  <c r="V3561" i="1"/>
  <c r="V3560" i="1"/>
  <c r="V3559" i="1"/>
  <c r="V3558" i="1"/>
  <c r="V3557" i="1"/>
  <c r="V3556" i="1"/>
  <c r="V3555" i="1"/>
  <c r="V3554" i="1"/>
  <c r="V3553" i="1"/>
  <c r="V3552" i="1"/>
  <c r="V3551" i="1"/>
  <c r="V3550" i="1"/>
  <c r="V3549" i="1"/>
  <c r="V3548" i="1"/>
  <c r="V3547" i="1"/>
  <c r="V3546" i="1"/>
  <c r="V3545" i="1"/>
  <c r="V3544" i="1"/>
  <c r="V3543" i="1"/>
  <c r="V3542" i="1"/>
  <c r="V3541" i="1"/>
  <c r="V3540" i="1"/>
  <c r="V3539" i="1"/>
  <c r="V3538" i="1"/>
  <c r="V3537" i="1"/>
  <c r="V3536" i="1"/>
  <c r="V3535" i="1"/>
  <c r="V3534" i="1"/>
  <c r="V3533" i="1"/>
  <c r="V3532" i="1"/>
  <c r="V3531" i="1"/>
  <c r="V3530" i="1"/>
  <c r="V3529" i="1"/>
  <c r="V3528" i="1"/>
  <c r="V3527" i="1"/>
  <c r="V3526" i="1"/>
  <c r="V3525" i="1"/>
  <c r="V3524" i="1"/>
  <c r="V3523" i="1"/>
  <c r="V3522" i="1"/>
  <c r="V3521" i="1"/>
  <c r="V3520" i="1"/>
  <c r="V3519" i="1"/>
  <c r="V3518" i="1"/>
  <c r="V3517" i="1"/>
  <c r="V3516" i="1"/>
  <c r="V3515" i="1"/>
  <c r="V3514" i="1"/>
  <c r="V3513" i="1"/>
  <c r="V3512" i="1"/>
  <c r="V3511" i="1"/>
  <c r="V3510" i="1"/>
  <c r="V3509" i="1"/>
  <c r="V3508" i="1"/>
  <c r="V3507" i="1"/>
  <c r="V3506" i="1"/>
  <c r="V3505" i="1"/>
  <c r="V3504" i="1"/>
  <c r="V3503" i="1"/>
  <c r="V3502" i="1"/>
  <c r="V3501" i="1"/>
  <c r="V3500" i="1"/>
  <c r="V3499" i="1"/>
  <c r="V3498" i="1"/>
  <c r="V3497" i="1"/>
  <c r="V3496" i="1"/>
  <c r="V3495" i="1"/>
  <c r="V3494" i="1"/>
  <c r="V3493" i="1"/>
  <c r="V3492" i="1"/>
  <c r="V3491" i="1"/>
  <c r="V3490" i="1"/>
  <c r="V3489" i="1"/>
  <c r="V3488" i="1"/>
  <c r="V3487" i="1"/>
  <c r="V3486" i="1"/>
  <c r="V3485" i="1"/>
  <c r="V3484" i="1"/>
  <c r="V3483" i="1"/>
  <c r="V3482" i="1"/>
  <c r="V3481" i="1"/>
  <c r="V3480" i="1"/>
  <c r="V3479" i="1"/>
  <c r="V3478" i="1"/>
  <c r="V3477" i="1"/>
  <c r="V3476" i="1"/>
  <c r="V3475" i="1"/>
  <c r="V3474" i="1"/>
  <c r="V3473" i="1"/>
  <c r="V3472" i="1"/>
  <c r="V3471" i="1"/>
  <c r="V3470" i="1"/>
  <c r="V3469" i="1"/>
  <c r="V3468" i="1"/>
  <c r="V3467" i="1"/>
  <c r="V3466" i="1"/>
  <c r="V3465" i="1"/>
  <c r="V3464" i="1"/>
  <c r="V3463" i="1"/>
  <c r="V3462" i="1"/>
  <c r="V3461" i="1"/>
  <c r="V3460" i="1"/>
  <c r="V3459" i="1"/>
  <c r="V3458" i="1"/>
  <c r="V3457" i="1"/>
  <c r="V3456" i="1"/>
  <c r="V3455" i="1"/>
  <c r="V3454" i="1"/>
  <c r="V3453" i="1"/>
  <c r="V3452" i="1"/>
  <c r="V3451" i="1"/>
  <c r="V3450" i="1"/>
  <c r="V3449" i="1"/>
  <c r="V3448" i="1"/>
  <c r="V3447" i="1"/>
  <c r="V3446" i="1"/>
  <c r="V3445" i="1"/>
  <c r="V3444" i="1"/>
  <c r="V3443" i="1"/>
  <c r="V3442" i="1"/>
  <c r="V3441" i="1"/>
  <c r="V3440" i="1"/>
  <c r="V3439" i="1"/>
  <c r="V3438" i="1"/>
  <c r="V3437" i="1"/>
  <c r="V3436" i="1"/>
  <c r="V3435" i="1"/>
  <c r="V3434" i="1"/>
  <c r="V3433" i="1"/>
  <c r="V3432" i="1"/>
  <c r="V3431" i="1"/>
  <c r="V3430" i="1"/>
  <c r="V3429" i="1"/>
  <c r="V3428" i="1"/>
  <c r="V3427" i="1"/>
  <c r="V3426" i="1"/>
  <c r="V3425" i="1"/>
  <c r="V3424" i="1"/>
  <c r="V3423" i="1"/>
  <c r="V3422" i="1"/>
  <c r="V3421" i="1"/>
  <c r="V3420" i="1"/>
  <c r="V3419" i="1"/>
  <c r="V3418" i="1"/>
  <c r="V3417" i="1"/>
  <c r="V3416" i="1"/>
  <c r="V3415" i="1"/>
  <c r="V3414" i="1"/>
  <c r="V3413" i="1"/>
  <c r="V3412" i="1"/>
  <c r="V3411" i="1"/>
  <c r="V3410" i="1"/>
  <c r="V3409" i="1"/>
  <c r="V3408" i="1"/>
  <c r="V3407" i="1"/>
  <c r="V3406" i="1"/>
  <c r="V3405" i="1"/>
  <c r="V3404" i="1"/>
  <c r="V3403" i="1"/>
  <c r="V3402" i="1"/>
  <c r="V3401" i="1"/>
  <c r="V3400" i="1"/>
  <c r="V3399" i="1"/>
  <c r="V3398" i="1"/>
  <c r="V3397" i="1"/>
  <c r="V3396" i="1"/>
  <c r="V3395" i="1"/>
  <c r="V3394" i="1"/>
  <c r="V3393" i="1"/>
  <c r="V3392" i="1"/>
  <c r="V3391" i="1"/>
  <c r="V3390" i="1"/>
  <c r="V3389" i="1"/>
  <c r="V3388" i="1"/>
  <c r="V3387" i="1"/>
  <c r="V3386" i="1"/>
  <c r="V3385" i="1"/>
  <c r="V3384" i="1"/>
  <c r="V3383" i="1"/>
  <c r="V3382" i="1"/>
  <c r="V3381" i="1"/>
  <c r="V3380" i="1"/>
  <c r="V3379" i="1"/>
  <c r="V3378" i="1"/>
  <c r="V3377" i="1"/>
  <c r="V3376" i="1"/>
  <c r="V3375" i="1"/>
  <c r="V3374" i="1"/>
  <c r="V3373" i="1"/>
  <c r="V3372" i="1"/>
  <c r="V3371" i="1"/>
  <c r="V3370" i="1"/>
  <c r="V3369" i="1"/>
  <c r="V3368" i="1"/>
  <c r="V3367" i="1"/>
  <c r="V3366" i="1"/>
  <c r="V3365" i="1"/>
  <c r="V3364" i="1"/>
  <c r="V3363" i="1"/>
  <c r="V3362" i="1"/>
  <c r="V3361" i="1"/>
  <c r="V3360" i="1"/>
  <c r="V3359" i="1"/>
  <c r="V3358" i="1"/>
  <c r="V3357" i="1"/>
  <c r="V3356" i="1"/>
  <c r="V3355" i="1"/>
  <c r="V3354" i="1"/>
  <c r="V3353" i="1"/>
  <c r="V3352" i="1"/>
  <c r="V3351" i="1"/>
  <c r="V3350" i="1"/>
  <c r="V3349" i="1"/>
  <c r="V3348" i="1"/>
  <c r="V3347" i="1"/>
  <c r="V3346" i="1"/>
  <c r="V3345" i="1"/>
  <c r="V3344" i="1"/>
  <c r="V3343" i="1"/>
  <c r="V3342" i="1"/>
  <c r="V3341" i="1"/>
  <c r="V3340" i="1"/>
  <c r="V3339" i="1"/>
  <c r="V3338" i="1"/>
  <c r="V3337" i="1"/>
  <c r="V3336" i="1"/>
  <c r="V3335" i="1"/>
  <c r="V3334" i="1"/>
  <c r="V3333" i="1"/>
  <c r="V3332" i="1"/>
  <c r="V3331" i="1"/>
  <c r="V3330" i="1"/>
  <c r="V3329" i="1"/>
  <c r="V3328" i="1"/>
  <c r="V3327" i="1"/>
  <c r="V3326" i="1"/>
  <c r="V3325" i="1"/>
  <c r="V3324" i="1"/>
  <c r="V3323" i="1"/>
  <c r="V3322" i="1"/>
  <c r="V3321" i="1"/>
  <c r="V3320" i="1"/>
  <c r="V3319" i="1"/>
  <c r="V3318" i="1"/>
  <c r="V3317" i="1"/>
  <c r="V3316" i="1"/>
  <c r="V3315" i="1"/>
  <c r="V3314" i="1"/>
  <c r="V3313" i="1"/>
  <c r="V3312" i="1"/>
  <c r="V3311" i="1"/>
  <c r="V3310" i="1"/>
  <c r="V3309" i="1"/>
  <c r="V3308" i="1"/>
  <c r="V3307" i="1"/>
  <c r="V3306" i="1"/>
  <c r="V3305" i="1"/>
  <c r="V3304" i="1"/>
  <c r="V3303" i="1"/>
  <c r="V3302" i="1"/>
  <c r="V3301" i="1"/>
  <c r="V3300" i="1"/>
  <c r="V3299" i="1"/>
  <c r="V3298" i="1"/>
  <c r="V3297" i="1"/>
  <c r="V3296" i="1"/>
  <c r="V3295" i="1"/>
  <c r="V3294" i="1"/>
  <c r="V3293" i="1"/>
  <c r="V3292" i="1"/>
  <c r="V3291" i="1"/>
  <c r="V3290" i="1"/>
  <c r="V3289" i="1"/>
  <c r="V3288" i="1"/>
  <c r="V3287" i="1"/>
  <c r="V3286" i="1"/>
  <c r="V3285" i="1"/>
  <c r="V3284" i="1"/>
  <c r="V3283" i="1"/>
  <c r="V3282" i="1"/>
  <c r="V3281" i="1"/>
  <c r="V3280" i="1"/>
  <c r="V3279" i="1"/>
  <c r="V3278" i="1"/>
  <c r="V3277" i="1"/>
  <c r="V3276" i="1"/>
  <c r="V3275" i="1"/>
  <c r="V3274" i="1"/>
  <c r="V3273" i="1"/>
  <c r="V3272" i="1"/>
  <c r="V3271" i="1"/>
  <c r="V3270" i="1"/>
  <c r="V3269" i="1"/>
  <c r="V3268" i="1"/>
  <c r="V3267" i="1"/>
  <c r="V3266" i="1"/>
  <c r="V3265" i="1"/>
  <c r="V3264" i="1"/>
  <c r="V3263" i="1"/>
  <c r="V3262" i="1"/>
  <c r="V3261" i="1"/>
  <c r="V3260" i="1"/>
  <c r="V3259" i="1"/>
  <c r="V3258" i="1"/>
  <c r="V3257" i="1"/>
  <c r="V3256" i="1"/>
  <c r="V3255" i="1"/>
  <c r="V3254" i="1"/>
  <c r="V3253" i="1"/>
  <c r="V3252" i="1"/>
  <c r="V3251" i="1"/>
  <c r="V3250" i="1"/>
  <c r="V3249" i="1"/>
  <c r="V3248" i="1"/>
  <c r="V3247" i="1"/>
  <c r="V3246" i="1"/>
  <c r="V3245" i="1"/>
  <c r="V3244" i="1"/>
  <c r="V3243" i="1"/>
  <c r="V3242" i="1"/>
  <c r="V3241" i="1"/>
  <c r="V3240" i="1"/>
  <c r="V3239" i="1"/>
  <c r="V3238" i="1"/>
  <c r="V3237" i="1"/>
  <c r="V3236" i="1"/>
  <c r="V3235" i="1"/>
  <c r="V3234" i="1"/>
  <c r="V3233" i="1"/>
  <c r="V3232" i="1"/>
  <c r="V3231" i="1"/>
  <c r="V3230" i="1"/>
  <c r="V3229" i="1"/>
  <c r="V3228" i="1"/>
  <c r="V3227" i="1"/>
  <c r="V3226" i="1"/>
  <c r="V3225" i="1"/>
  <c r="V3224" i="1"/>
  <c r="V3223" i="1"/>
  <c r="V3222" i="1"/>
  <c r="V3221" i="1"/>
  <c r="V3220" i="1"/>
  <c r="V3219" i="1"/>
  <c r="V3218" i="1"/>
  <c r="V3217" i="1"/>
  <c r="V3216" i="1"/>
  <c r="V3215" i="1"/>
  <c r="V3214" i="1"/>
  <c r="V3213" i="1"/>
  <c r="V3212" i="1"/>
  <c r="V3211" i="1"/>
  <c r="V3210" i="1"/>
  <c r="V3209" i="1"/>
  <c r="V3208" i="1"/>
  <c r="V3207" i="1"/>
  <c r="V3206" i="1"/>
  <c r="V3205" i="1"/>
  <c r="V3204" i="1"/>
  <c r="V3203" i="1"/>
  <c r="V3202" i="1"/>
  <c r="V3201" i="1"/>
  <c r="V3200" i="1"/>
  <c r="V3199" i="1"/>
  <c r="V3198" i="1"/>
  <c r="V3197" i="1"/>
  <c r="V3196" i="1"/>
  <c r="V3195" i="1"/>
  <c r="V3194" i="1"/>
  <c r="V3193" i="1"/>
  <c r="V3192" i="1"/>
  <c r="V3191" i="1"/>
  <c r="V3190" i="1"/>
  <c r="V3189" i="1"/>
  <c r="V3188" i="1"/>
  <c r="V3187" i="1"/>
  <c r="V3186" i="1"/>
  <c r="V3185" i="1"/>
  <c r="V3184" i="1"/>
  <c r="V3183" i="1"/>
  <c r="V3182" i="1"/>
  <c r="V3181" i="1"/>
  <c r="V3180" i="1"/>
  <c r="V3179" i="1"/>
  <c r="V3178" i="1"/>
  <c r="V3177" i="1"/>
  <c r="V3176" i="1"/>
  <c r="V3175" i="1"/>
  <c r="V3174" i="1"/>
  <c r="V3173" i="1"/>
  <c r="V3172" i="1"/>
  <c r="V3171" i="1"/>
  <c r="V3170" i="1"/>
  <c r="V3169" i="1"/>
  <c r="V3168" i="1"/>
  <c r="V3167" i="1"/>
  <c r="V3166" i="1"/>
  <c r="V3165" i="1"/>
  <c r="V3164" i="1"/>
  <c r="V3163" i="1"/>
  <c r="V3162" i="1"/>
  <c r="V3161" i="1"/>
  <c r="V3160" i="1"/>
  <c r="V3159" i="1"/>
  <c r="V3158" i="1"/>
  <c r="V3157" i="1"/>
  <c r="V3156" i="1"/>
  <c r="V3155" i="1"/>
  <c r="V3154" i="1"/>
  <c r="V3153" i="1"/>
  <c r="V3152" i="1"/>
  <c r="V3151" i="1"/>
  <c r="V3150" i="1"/>
  <c r="V3149" i="1"/>
  <c r="V3148" i="1"/>
  <c r="V3147" i="1"/>
  <c r="V3146" i="1"/>
  <c r="V3145" i="1"/>
  <c r="V3144" i="1"/>
  <c r="V3143" i="1"/>
  <c r="V3142" i="1"/>
  <c r="V3141" i="1"/>
  <c r="V3140" i="1"/>
  <c r="V3139" i="1"/>
  <c r="V3138" i="1"/>
  <c r="V3137" i="1"/>
  <c r="V3136" i="1"/>
  <c r="V3135" i="1"/>
  <c r="V3134" i="1"/>
  <c r="V3133" i="1"/>
  <c r="V3132" i="1"/>
  <c r="V3131" i="1"/>
  <c r="V3130" i="1"/>
  <c r="V3129" i="1"/>
  <c r="V3128" i="1"/>
  <c r="V3127" i="1"/>
  <c r="V3126" i="1"/>
  <c r="V3125" i="1"/>
  <c r="V3124" i="1"/>
  <c r="V3123" i="1"/>
  <c r="V3122" i="1"/>
  <c r="V3121" i="1"/>
  <c r="V3120" i="1"/>
  <c r="V3119" i="1"/>
  <c r="V3118" i="1"/>
  <c r="V3117" i="1"/>
  <c r="V3116" i="1"/>
  <c r="V3115" i="1"/>
  <c r="V3114" i="1"/>
  <c r="V3113" i="1"/>
  <c r="V3112" i="1"/>
  <c r="V3111" i="1"/>
  <c r="V3110" i="1"/>
  <c r="V3109" i="1"/>
  <c r="V3108" i="1"/>
  <c r="V3107" i="1"/>
  <c r="V3106" i="1"/>
  <c r="V3105" i="1"/>
  <c r="V3104" i="1"/>
  <c r="V3103" i="1"/>
  <c r="V3102" i="1"/>
  <c r="V3101" i="1"/>
  <c r="V3100" i="1"/>
  <c r="V3099" i="1"/>
  <c r="V3098" i="1"/>
  <c r="V3097" i="1"/>
  <c r="V3096" i="1"/>
  <c r="V3095" i="1"/>
  <c r="V3094" i="1"/>
  <c r="V3093" i="1"/>
  <c r="V3092" i="1"/>
  <c r="V3091" i="1"/>
  <c r="V3090" i="1"/>
  <c r="V3089" i="1"/>
  <c r="V3088" i="1"/>
  <c r="V3087" i="1"/>
  <c r="V3086" i="1"/>
  <c r="V3085" i="1"/>
  <c r="V3084" i="1"/>
  <c r="V3083" i="1"/>
  <c r="V3082" i="1"/>
  <c r="V3081" i="1"/>
  <c r="V3080" i="1"/>
  <c r="V3079" i="1"/>
  <c r="V3078" i="1"/>
  <c r="V3077" i="1"/>
  <c r="V3076" i="1"/>
  <c r="V3075" i="1"/>
  <c r="V3074" i="1"/>
  <c r="V3073" i="1"/>
  <c r="V3072" i="1"/>
  <c r="V3071" i="1"/>
  <c r="V3070" i="1"/>
  <c r="V3069" i="1"/>
  <c r="V3068" i="1"/>
  <c r="V3067" i="1"/>
  <c r="V3066" i="1"/>
  <c r="V3065" i="1"/>
  <c r="V3064" i="1"/>
  <c r="V3063" i="1"/>
  <c r="V3062" i="1"/>
  <c r="V3061" i="1"/>
  <c r="V3060" i="1"/>
  <c r="V3059" i="1"/>
  <c r="V3058" i="1"/>
  <c r="V3057" i="1"/>
  <c r="V3056" i="1"/>
  <c r="V3055" i="1"/>
  <c r="V3054" i="1"/>
  <c r="V3053" i="1"/>
  <c r="V3052" i="1"/>
  <c r="V3051" i="1"/>
  <c r="V3050" i="1"/>
  <c r="V3049" i="1"/>
  <c r="V3048" i="1"/>
  <c r="V3047" i="1"/>
  <c r="V3046" i="1"/>
  <c r="V3045" i="1"/>
  <c r="V3044" i="1"/>
  <c r="V3043" i="1"/>
  <c r="V3042" i="1"/>
  <c r="V3041" i="1"/>
  <c r="V3040" i="1"/>
  <c r="V3039" i="1"/>
  <c r="V3038" i="1"/>
  <c r="V3037" i="1"/>
  <c r="V3036" i="1"/>
  <c r="V3035" i="1"/>
  <c r="V3034" i="1"/>
  <c r="V3033" i="1"/>
  <c r="V3032" i="1"/>
  <c r="V3031" i="1"/>
  <c r="V3030" i="1"/>
  <c r="V3029" i="1"/>
  <c r="V3028" i="1"/>
  <c r="V3027" i="1"/>
  <c r="V3026" i="1"/>
  <c r="V3025" i="1"/>
  <c r="V3024" i="1"/>
  <c r="V3023" i="1"/>
  <c r="V3022" i="1"/>
  <c r="V3021" i="1"/>
  <c r="V3020" i="1"/>
  <c r="V3019" i="1"/>
  <c r="V3018" i="1"/>
  <c r="V3017" i="1"/>
  <c r="V3016" i="1"/>
  <c r="V3015" i="1"/>
  <c r="V3014" i="1"/>
  <c r="V3013" i="1"/>
  <c r="V3012" i="1"/>
  <c r="V3011" i="1"/>
  <c r="V3010" i="1"/>
  <c r="V3009" i="1"/>
  <c r="V3008" i="1"/>
  <c r="V3007" i="1"/>
  <c r="V3006" i="1"/>
  <c r="V3005" i="1"/>
  <c r="V3004" i="1"/>
  <c r="V3003" i="1"/>
  <c r="V3002" i="1"/>
  <c r="V3001" i="1"/>
  <c r="V3000" i="1"/>
  <c r="V2999" i="1"/>
  <c r="V2998" i="1"/>
  <c r="V2997" i="1"/>
  <c r="V2996" i="1"/>
  <c r="V2995" i="1"/>
  <c r="V2994" i="1"/>
  <c r="V2993" i="1"/>
  <c r="V2992" i="1"/>
  <c r="V2991" i="1"/>
  <c r="V2990" i="1"/>
  <c r="V2989" i="1"/>
  <c r="V2988" i="1"/>
  <c r="V2987" i="1"/>
  <c r="V2986" i="1"/>
  <c r="V2985" i="1"/>
  <c r="V2984" i="1"/>
  <c r="V2983" i="1"/>
  <c r="V2982" i="1"/>
  <c r="V2981" i="1"/>
  <c r="V2980" i="1"/>
  <c r="V2979" i="1"/>
  <c r="V2978" i="1"/>
  <c r="V2977" i="1"/>
  <c r="V2976" i="1"/>
  <c r="V2975" i="1"/>
  <c r="V2974" i="1"/>
  <c r="V2973" i="1"/>
  <c r="V2972" i="1"/>
  <c r="V2971" i="1"/>
  <c r="V2970" i="1"/>
  <c r="V2969" i="1"/>
  <c r="V2968" i="1"/>
  <c r="V2967" i="1"/>
  <c r="V2966" i="1"/>
  <c r="V2965" i="1"/>
  <c r="V2964" i="1"/>
  <c r="V2963" i="1"/>
  <c r="V2962" i="1"/>
  <c r="V2961" i="1"/>
  <c r="V2960" i="1"/>
  <c r="V2959" i="1"/>
  <c r="V2958" i="1"/>
  <c r="V2957" i="1"/>
  <c r="V2956" i="1"/>
  <c r="V2955" i="1"/>
  <c r="V2954" i="1"/>
  <c r="V2953" i="1"/>
  <c r="V2952" i="1"/>
  <c r="V2951" i="1"/>
  <c r="V2950" i="1"/>
  <c r="V2949" i="1"/>
  <c r="V2948" i="1"/>
  <c r="V2947" i="1"/>
  <c r="V2946" i="1"/>
  <c r="V2945" i="1"/>
  <c r="V2944" i="1"/>
  <c r="V2943" i="1"/>
  <c r="V2942" i="1"/>
  <c r="V2941" i="1"/>
  <c r="V2940" i="1"/>
  <c r="V2939" i="1"/>
  <c r="V2938" i="1"/>
  <c r="V2937" i="1"/>
  <c r="V2936" i="1"/>
  <c r="V2935" i="1"/>
  <c r="V2934" i="1"/>
  <c r="V2933" i="1"/>
  <c r="V2932" i="1"/>
  <c r="V2931" i="1"/>
  <c r="V2930" i="1"/>
  <c r="V2929" i="1"/>
  <c r="V2928" i="1"/>
  <c r="V2927" i="1"/>
  <c r="V2926" i="1"/>
  <c r="V2925" i="1"/>
  <c r="V2924" i="1"/>
  <c r="V2923" i="1"/>
  <c r="V2922" i="1"/>
  <c r="V2921" i="1"/>
  <c r="V2920" i="1"/>
  <c r="V2919" i="1"/>
  <c r="V2918" i="1"/>
  <c r="V2917" i="1"/>
  <c r="V2916" i="1"/>
  <c r="V2915" i="1"/>
  <c r="V2914" i="1"/>
  <c r="V2913" i="1"/>
  <c r="V2912" i="1"/>
  <c r="V2911" i="1"/>
  <c r="V2910" i="1"/>
  <c r="V2909" i="1"/>
  <c r="V2908" i="1"/>
  <c r="V2907" i="1"/>
  <c r="V2906" i="1"/>
  <c r="V2905" i="1"/>
  <c r="V2904" i="1"/>
  <c r="V2903" i="1"/>
  <c r="V2902" i="1"/>
  <c r="V2901" i="1"/>
  <c r="V2900" i="1"/>
  <c r="V2899" i="1"/>
  <c r="V2898" i="1"/>
  <c r="V2897" i="1"/>
  <c r="V2896" i="1"/>
  <c r="V2895" i="1"/>
  <c r="V2894" i="1"/>
  <c r="V2893" i="1"/>
  <c r="V2892" i="1"/>
  <c r="V2891" i="1"/>
  <c r="V2890" i="1"/>
  <c r="V2889" i="1"/>
  <c r="V2888" i="1"/>
  <c r="V2887" i="1"/>
  <c r="V2886" i="1"/>
  <c r="V2885" i="1"/>
  <c r="V2884" i="1"/>
  <c r="V2883" i="1"/>
  <c r="V2882" i="1"/>
  <c r="V2881" i="1"/>
  <c r="V2880" i="1"/>
  <c r="V2879" i="1"/>
  <c r="V2878" i="1"/>
  <c r="V2877" i="1"/>
  <c r="V2876" i="1"/>
  <c r="V2875" i="1"/>
  <c r="V2874" i="1"/>
  <c r="V2873" i="1"/>
  <c r="V2872" i="1"/>
  <c r="V2871" i="1"/>
  <c r="V2870" i="1"/>
  <c r="V2869" i="1"/>
  <c r="V2868" i="1"/>
  <c r="V2867" i="1"/>
  <c r="V2866" i="1"/>
  <c r="V2865" i="1"/>
  <c r="V2864" i="1"/>
  <c r="V2863" i="1"/>
  <c r="V2862" i="1"/>
  <c r="V2861" i="1"/>
  <c r="V2860" i="1"/>
  <c r="V2859" i="1"/>
  <c r="V2858" i="1"/>
  <c r="V2857" i="1"/>
  <c r="V2856" i="1"/>
  <c r="V2855" i="1"/>
  <c r="V2854" i="1"/>
  <c r="V2853" i="1"/>
  <c r="V2852" i="1"/>
  <c r="V2851" i="1"/>
  <c r="V2850" i="1"/>
  <c r="V2849" i="1"/>
  <c r="V2848" i="1"/>
  <c r="V2847" i="1"/>
  <c r="V2846" i="1"/>
  <c r="V2845" i="1"/>
  <c r="V2844" i="1"/>
  <c r="V2843" i="1"/>
  <c r="V2842" i="1"/>
  <c r="V2841" i="1"/>
  <c r="V2840" i="1"/>
  <c r="V2839" i="1"/>
  <c r="V2838" i="1"/>
  <c r="V2837" i="1"/>
  <c r="V2836" i="1"/>
  <c r="V2835" i="1"/>
  <c r="V2834" i="1"/>
  <c r="V2833" i="1"/>
  <c r="V2832" i="1"/>
  <c r="V2831" i="1"/>
  <c r="V2830" i="1"/>
  <c r="V2829" i="1"/>
  <c r="V2828" i="1"/>
  <c r="V2827" i="1"/>
  <c r="V2826" i="1"/>
  <c r="V2825" i="1"/>
  <c r="V2824" i="1"/>
  <c r="V2823" i="1"/>
  <c r="V2822" i="1"/>
  <c r="V2821" i="1"/>
  <c r="V2820" i="1"/>
  <c r="V2819" i="1"/>
  <c r="V2818" i="1"/>
  <c r="V2817" i="1"/>
  <c r="V2816" i="1"/>
  <c r="V2815" i="1"/>
  <c r="V2814" i="1"/>
  <c r="V2813" i="1"/>
  <c r="V2812" i="1"/>
  <c r="V2811" i="1"/>
  <c r="V2810" i="1"/>
  <c r="V2809" i="1"/>
  <c r="V2808" i="1"/>
  <c r="V2807" i="1"/>
  <c r="V2806" i="1"/>
  <c r="V2805" i="1"/>
  <c r="V2804" i="1"/>
  <c r="V2803" i="1"/>
  <c r="V2802" i="1"/>
  <c r="V2801" i="1"/>
  <c r="V2800" i="1"/>
  <c r="V2799" i="1"/>
  <c r="V2798" i="1"/>
  <c r="V2797" i="1"/>
  <c r="V2796" i="1"/>
  <c r="V2795" i="1"/>
  <c r="V2794" i="1"/>
  <c r="V2793" i="1"/>
  <c r="V2792" i="1"/>
  <c r="V2791" i="1"/>
  <c r="V2790" i="1"/>
  <c r="V2789" i="1"/>
  <c r="V2788" i="1"/>
  <c r="V2787" i="1"/>
  <c r="V2786" i="1"/>
  <c r="V2785" i="1"/>
  <c r="V2784" i="1"/>
  <c r="V2783" i="1"/>
  <c r="V2782" i="1"/>
  <c r="V2781" i="1"/>
  <c r="V2780" i="1"/>
  <c r="V2779" i="1"/>
  <c r="V2778" i="1"/>
  <c r="V2777" i="1"/>
  <c r="V2776" i="1"/>
  <c r="V2775" i="1"/>
  <c r="V2774" i="1"/>
  <c r="V2773" i="1"/>
  <c r="V2772" i="1"/>
  <c r="V2771" i="1"/>
  <c r="V2770" i="1"/>
  <c r="V2769" i="1"/>
  <c r="V2768" i="1"/>
  <c r="V2767" i="1"/>
  <c r="V2766" i="1"/>
  <c r="V2765" i="1"/>
  <c r="V2764" i="1"/>
  <c r="V2763" i="1"/>
  <c r="V2762" i="1"/>
  <c r="V2761" i="1"/>
  <c r="V2760" i="1"/>
  <c r="V2759" i="1"/>
  <c r="V2758" i="1"/>
  <c r="V2757" i="1"/>
  <c r="V2756" i="1"/>
  <c r="V2755" i="1"/>
  <c r="V2754" i="1"/>
  <c r="V2753" i="1"/>
  <c r="V2752" i="1"/>
  <c r="V2751" i="1"/>
  <c r="V2750" i="1"/>
  <c r="V2749" i="1"/>
  <c r="V2748" i="1"/>
  <c r="V2747" i="1"/>
  <c r="V2746" i="1"/>
  <c r="V2745" i="1"/>
  <c r="V2744" i="1"/>
  <c r="V2743" i="1"/>
  <c r="V2742" i="1"/>
  <c r="V2741" i="1"/>
  <c r="V2740" i="1"/>
  <c r="V2739" i="1"/>
  <c r="V2738" i="1"/>
  <c r="V2737" i="1"/>
  <c r="V2736" i="1"/>
  <c r="V2735" i="1"/>
  <c r="V2734" i="1"/>
  <c r="V2733" i="1"/>
  <c r="V2732" i="1"/>
  <c r="V2731" i="1"/>
  <c r="V2730" i="1"/>
  <c r="V2729" i="1"/>
  <c r="V2728" i="1"/>
  <c r="V2727" i="1"/>
  <c r="V2726" i="1"/>
  <c r="V2725" i="1"/>
  <c r="V2724" i="1"/>
  <c r="V2723" i="1"/>
  <c r="V2722" i="1"/>
  <c r="V2721" i="1"/>
  <c r="V2720" i="1"/>
  <c r="V2719" i="1"/>
  <c r="V2718" i="1"/>
  <c r="V2717" i="1"/>
  <c r="V2716" i="1"/>
  <c r="V2715" i="1"/>
  <c r="V2714" i="1"/>
  <c r="V2713" i="1"/>
  <c r="V2712" i="1"/>
  <c r="V2711" i="1"/>
  <c r="V2710" i="1"/>
  <c r="V2709" i="1"/>
  <c r="V2708" i="1"/>
  <c r="V2707" i="1"/>
  <c r="V2706" i="1"/>
  <c r="V2705" i="1"/>
  <c r="V2704" i="1"/>
  <c r="V2703" i="1"/>
  <c r="V2702" i="1"/>
  <c r="V2701" i="1"/>
  <c r="V2700" i="1"/>
  <c r="V2699" i="1"/>
  <c r="V2698" i="1"/>
  <c r="V2697" i="1"/>
  <c r="V2696" i="1"/>
  <c r="V2695" i="1"/>
  <c r="V2694" i="1"/>
  <c r="V2693" i="1"/>
  <c r="V2692" i="1"/>
  <c r="V2691" i="1"/>
  <c r="V2690" i="1"/>
  <c r="V2689" i="1"/>
  <c r="V2688" i="1"/>
  <c r="V2687" i="1"/>
  <c r="V2686" i="1"/>
  <c r="V2685" i="1"/>
  <c r="V2684" i="1"/>
  <c r="V2683" i="1"/>
  <c r="V2682" i="1"/>
  <c r="V2681" i="1"/>
  <c r="V2680" i="1"/>
  <c r="V2679" i="1"/>
  <c r="V2678" i="1"/>
  <c r="V2677" i="1"/>
  <c r="V2676" i="1"/>
  <c r="V2675" i="1"/>
  <c r="V2674" i="1"/>
  <c r="V2673" i="1"/>
  <c r="V2672" i="1"/>
  <c r="V2671" i="1"/>
  <c r="V2670" i="1"/>
  <c r="V2669" i="1"/>
  <c r="V2668" i="1"/>
  <c r="V2667" i="1"/>
  <c r="V2666" i="1"/>
  <c r="V2665" i="1"/>
  <c r="V2664" i="1"/>
  <c r="V2663" i="1"/>
  <c r="V2662" i="1"/>
  <c r="V2661" i="1"/>
  <c r="V2660" i="1"/>
  <c r="V2659" i="1"/>
  <c r="V2658" i="1"/>
  <c r="V2657" i="1"/>
  <c r="V2656" i="1"/>
  <c r="V2655" i="1"/>
  <c r="V2654" i="1"/>
  <c r="V2653" i="1"/>
  <c r="V2652" i="1"/>
  <c r="V2651" i="1"/>
  <c r="V2650" i="1"/>
  <c r="V2649" i="1"/>
  <c r="V2648" i="1"/>
  <c r="V2647" i="1"/>
  <c r="V2646" i="1"/>
  <c r="V2645" i="1"/>
  <c r="V2644" i="1"/>
  <c r="V2643" i="1"/>
  <c r="V2642" i="1"/>
  <c r="V2641" i="1"/>
  <c r="V2640" i="1"/>
  <c r="V2639" i="1"/>
  <c r="V2638" i="1"/>
  <c r="V2637" i="1"/>
  <c r="V2636" i="1"/>
  <c r="V2635" i="1"/>
  <c r="V2634" i="1"/>
  <c r="V2633" i="1"/>
  <c r="V2632" i="1"/>
  <c r="V2631" i="1"/>
  <c r="V2630" i="1"/>
  <c r="V2629" i="1"/>
  <c r="V2628" i="1"/>
  <c r="V2627" i="1"/>
  <c r="V2626" i="1"/>
  <c r="V2625" i="1"/>
  <c r="V2624" i="1"/>
  <c r="V2623" i="1"/>
  <c r="V2622" i="1"/>
  <c r="V2621" i="1"/>
  <c r="V2620" i="1"/>
  <c r="V2619" i="1"/>
  <c r="V2618" i="1"/>
  <c r="V2617" i="1"/>
  <c r="V2616" i="1"/>
  <c r="V2615" i="1"/>
  <c r="V2614" i="1"/>
  <c r="V2613" i="1"/>
  <c r="V2612" i="1"/>
  <c r="V2611" i="1"/>
  <c r="V2610" i="1"/>
  <c r="V2609" i="1"/>
  <c r="V2608" i="1"/>
  <c r="V2607" i="1"/>
  <c r="V2606" i="1"/>
  <c r="V2605" i="1"/>
  <c r="V2604" i="1"/>
  <c r="V2603" i="1"/>
  <c r="V2602" i="1"/>
  <c r="V2601" i="1"/>
  <c r="V2600" i="1"/>
  <c r="V2599" i="1"/>
  <c r="V2598" i="1"/>
  <c r="V2597" i="1"/>
  <c r="V2596" i="1"/>
  <c r="V2595" i="1"/>
  <c r="V2594" i="1"/>
  <c r="V2593" i="1"/>
  <c r="V2592" i="1"/>
  <c r="V2591" i="1"/>
  <c r="V2590" i="1"/>
  <c r="V2589" i="1"/>
  <c r="V2588" i="1"/>
  <c r="V2587" i="1"/>
  <c r="V2586" i="1"/>
  <c r="V2585" i="1"/>
  <c r="V2584" i="1"/>
  <c r="V2583" i="1"/>
  <c r="V2582" i="1"/>
  <c r="V2581" i="1"/>
  <c r="V2580" i="1"/>
  <c r="V2579" i="1"/>
  <c r="V2578" i="1"/>
  <c r="V2577" i="1"/>
  <c r="V2576" i="1"/>
  <c r="V2575" i="1"/>
  <c r="V2574" i="1"/>
  <c r="V2573" i="1"/>
  <c r="V2572" i="1"/>
  <c r="V2571" i="1"/>
  <c r="V2570" i="1"/>
  <c r="V2569" i="1"/>
  <c r="V2568" i="1"/>
  <c r="V2567" i="1"/>
  <c r="V2566" i="1"/>
  <c r="V2565" i="1"/>
  <c r="V2564" i="1"/>
  <c r="V2563" i="1"/>
  <c r="V2562" i="1"/>
  <c r="V2561" i="1"/>
  <c r="V2560" i="1"/>
  <c r="V2559" i="1"/>
  <c r="V2558" i="1"/>
  <c r="V2557" i="1"/>
  <c r="V2556" i="1"/>
  <c r="V2555" i="1"/>
  <c r="V2554" i="1"/>
  <c r="V2553" i="1"/>
  <c r="V2552" i="1"/>
  <c r="V2551" i="1"/>
  <c r="V2550" i="1"/>
  <c r="V2549" i="1"/>
  <c r="V2548" i="1"/>
  <c r="V2547" i="1"/>
  <c r="V2546" i="1"/>
  <c r="V2545" i="1"/>
  <c r="V2544" i="1"/>
  <c r="V2543" i="1"/>
  <c r="V2542" i="1"/>
  <c r="V2541" i="1"/>
  <c r="V2540" i="1"/>
  <c r="V2539" i="1"/>
  <c r="V2538" i="1"/>
  <c r="V2537" i="1"/>
  <c r="V2536" i="1"/>
  <c r="V2535" i="1"/>
  <c r="V2534" i="1"/>
  <c r="V2533" i="1"/>
  <c r="V2532" i="1"/>
  <c r="V2531" i="1"/>
  <c r="V2530" i="1"/>
  <c r="V2529" i="1"/>
  <c r="V2528" i="1"/>
  <c r="V2527" i="1"/>
  <c r="V2526" i="1"/>
  <c r="V2525" i="1"/>
  <c r="V2524" i="1"/>
  <c r="V2523" i="1"/>
  <c r="V2522" i="1"/>
  <c r="V2521" i="1"/>
  <c r="V2520" i="1"/>
  <c r="V2519" i="1"/>
  <c r="V2518" i="1"/>
  <c r="V2517" i="1"/>
  <c r="V2516" i="1"/>
  <c r="V2515" i="1"/>
  <c r="V2514" i="1"/>
  <c r="V2513" i="1"/>
  <c r="V2512" i="1"/>
  <c r="V251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alcChain>
</file>

<file path=xl/sharedStrings.xml><?xml version="1.0" encoding="utf-8"?>
<sst xmlns="http://schemas.openxmlformats.org/spreadsheetml/2006/main" count="55167" uniqueCount="7850">
  <si>
    <t>Order_ID</t>
  </si>
  <si>
    <t>Order_Date</t>
  </si>
  <si>
    <t>Customer_ID</t>
  </si>
  <si>
    <t>Product</t>
  </si>
  <si>
    <t>Category</t>
  </si>
  <si>
    <t>Region</t>
  </si>
  <si>
    <t>City</t>
  </si>
  <si>
    <t>Customer_Segment</t>
  </si>
  <si>
    <t>Sales_Channel</t>
  </si>
  <si>
    <t>Payment_Method</t>
  </si>
  <si>
    <t>Salesperson</t>
  </si>
  <si>
    <t>Quantity</t>
  </si>
  <si>
    <t>Unit_Price</t>
  </si>
  <si>
    <t>Discount_Percent</t>
  </si>
  <si>
    <t>Discount_Amount</t>
  </si>
  <si>
    <t>Sales</t>
  </si>
  <si>
    <t>Profit</t>
  </si>
  <si>
    <t>Customer_Age</t>
  </si>
  <si>
    <t>Customer_Gender</t>
  </si>
  <si>
    <t>Customer_Rating</t>
  </si>
  <si>
    <t>ORD100001</t>
  </si>
  <si>
    <t>CUST4137</t>
  </si>
  <si>
    <t>Smartphone</t>
  </si>
  <si>
    <t>Electronics</t>
  </si>
  <si>
    <t>East</t>
  </si>
  <si>
    <t>Ranchi</t>
  </si>
  <si>
    <t>Corporate</t>
  </si>
  <si>
    <t>Online</t>
  </si>
  <si>
    <t>Credit Card</t>
  </si>
  <si>
    <t>Salesperson 10</t>
  </si>
  <si>
    <t>Male</t>
  </si>
  <si>
    <t>ORD100002</t>
  </si>
  <si>
    <t>CUST3897</t>
  </si>
  <si>
    <t>Notebook</t>
  </si>
  <si>
    <t>Stationery</t>
  </si>
  <si>
    <t>Central</t>
  </si>
  <si>
    <t>Raipur</t>
  </si>
  <si>
    <t>Consumer</t>
  </si>
  <si>
    <t>UPI</t>
  </si>
  <si>
    <t>Salesperson 09</t>
  </si>
  <si>
    <t>ORD100003</t>
  </si>
  <si>
    <t>CUST1187</t>
  </si>
  <si>
    <t>Desk</t>
  </si>
  <si>
    <t>Furniture</t>
  </si>
  <si>
    <t>West</t>
  </si>
  <si>
    <t>Pune</t>
  </si>
  <si>
    <t>Debit Card</t>
  </si>
  <si>
    <t>Salesperson 08</t>
  </si>
  <si>
    <t>ORD100004</t>
  </si>
  <si>
    <t>CUST3534</t>
  </si>
  <si>
    <t>Backpack</t>
  </si>
  <si>
    <t>Accessories</t>
  </si>
  <si>
    <t>Bhopal</t>
  </si>
  <si>
    <t>Small Business</t>
  </si>
  <si>
    <t>Store</t>
  </si>
  <si>
    <t>Salesperson 06</t>
  </si>
  <si>
    <t>ORD100005</t>
  </si>
  <si>
    <t>CUST2792</t>
  </si>
  <si>
    <t>Headphones</t>
  </si>
  <si>
    <t>Ahmedabad</t>
  </si>
  <si>
    <t>Marketplace</t>
  </si>
  <si>
    <t>Salesperson 12</t>
  </si>
  <si>
    <t>ORD100006</t>
  </si>
  <si>
    <t>CUST3986</t>
  </si>
  <si>
    <t>Water Bottle</t>
  </si>
  <si>
    <t>Patna</t>
  </si>
  <si>
    <t>Net Banking</t>
  </si>
  <si>
    <t>Salesperson 18</t>
  </si>
  <si>
    <t>Female</t>
  </si>
  <si>
    <t>ORD100007</t>
  </si>
  <si>
    <t>CUST2135</t>
  </si>
  <si>
    <t>Surat</t>
  </si>
  <si>
    <t>Salesperson 13</t>
  </si>
  <si>
    <t>ORD100008</t>
  </si>
  <si>
    <t>CUST4410</t>
  </si>
  <si>
    <t>Office Chair</t>
  </si>
  <si>
    <t>ORD100009</t>
  </si>
  <si>
    <t>CUST2849</t>
  </si>
  <si>
    <t>Pen Set</t>
  </si>
  <si>
    <t>Indore</t>
  </si>
  <si>
    <t>Salesperson 20</t>
  </si>
  <si>
    <t>ORD100010</t>
  </si>
  <si>
    <t>CUST4304</t>
  </si>
  <si>
    <t>Bookshelf</t>
  </si>
  <si>
    <t>North</t>
  </si>
  <si>
    <t>Chandigarh</t>
  </si>
  <si>
    <t>ORD100011</t>
  </si>
  <si>
    <t>CUST1822</t>
  </si>
  <si>
    <t>Calculator</t>
  </si>
  <si>
    <t>ORD100012</t>
  </si>
  <si>
    <t>CUST2052</t>
  </si>
  <si>
    <t>Lucknow</t>
  </si>
  <si>
    <t>Salesperson 02</t>
  </si>
  <si>
    <t>ORD100013</t>
  </si>
  <si>
    <t>CUST3131</t>
  </si>
  <si>
    <t>Mouse</t>
  </si>
  <si>
    <t>Nagpur</t>
  </si>
  <si>
    <t>Salesperson 03</t>
  </si>
  <si>
    <t>ORD100014</t>
  </si>
  <si>
    <t>CUST4359</t>
  </si>
  <si>
    <t>Tablet</t>
  </si>
  <si>
    <t>Cash</t>
  </si>
  <si>
    <t>Salesperson 14</t>
  </si>
  <si>
    <t>ORD100015</t>
  </si>
  <si>
    <t>CUST2978</t>
  </si>
  <si>
    <t>Salesperson 16</t>
  </si>
  <si>
    <t>ORD100016</t>
  </si>
  <si>
    <t>CUST2270</t>
  </si>
  <si>
    <t>ORD100017</t>
  </si>
  <si>
    <t>CUST3837</t>
  </si>
  <si>
    <t>South</t>
  </si>
  <si>
    <t>Coimbatore</t>
  </si>
  <si>
    <t>Salesperson 05</t>
  </si>
  <si>
    <t>ORD100018</t>
  </si>
  <si>
    <t>CUST4252</t>
  </si>
  <si>
    <t>Salesperson 17</t>
  </si>
  <si>
    <t>ORD100019</t>
  </si>
  <si>
    <t>CUST1360</t>
  </si>
  <si>
    <t>Kolkata</t>
  </si>
  <si>
    <t>Salesperson 19</t>
  </si>
  <si>
    <t>ORD100020</t>
  </si>
  <si>
    <t>CUST3591</t>
  </si>
  <si>
    <t>ORD100021</t>
  </si>
  <si>
    <t>CUST2232</t>
  </si>
  <si>
    <t>Printer</t>
  </si>
  <si>
    <t>ORD100022</t>
  </si>
  <si>
    <t>CUST2777</t>
  </si>
  <si>
    <t>USB Drive</t>
  </si>
  <si>
    <t>Delhi</t>
  </si>
  <si>
    <t>ORD100023</t>
  </si>
  <si>
    <t>CUST2486</t>
  </si>
  <si>
    <t>ORD100024</t>
  </si>
  <si>
    <t>CUST2944</t>
  </si>
  <si>
    <t>ORD100025</t>
  </si>
  <si>
    <t>CUST2936</t>
  </si>
  <si>
    <t>Bhubaneswar</t>
  </si>
  <si>
    <t>Salesperson 04</t>
  </si>
  <si>
    <t>ORD100026</t>
  </si>
  <si>
    <t>CUST1876</t>
  </si>
  <si>
    <t>Hyderabad</t>
  </si>
  <si>
    <t>ORD100027</t>
  </si>
  <si>
    <t>CUST1453</t>
  </si>
  <si>
    <t>ORD100028</t>
  </si>
  <si>
    <t>CUST1835</t>
  </si>
  <si>
    <t>ORD100029</t>
  </si>
  <si>
    <t>CUST3807</t>
  </si>
  <si>
    <t>Salesperson 11</t>
  </si>
  <si>
    <t>ORD100030</t>
  </si>
  <si>
    <t>CUST4119</t>
  </si>
  <si>
    <t>ORD100031</t>
  </si>
  <si>
    <t>CUST2802</t>
  </si>
  <si>
    <t>ORD100032</t>
  </si>
  <si>
    <t>CUST1483</t>
  </si>
  <si>
    <t>ORD100033</t>
  </si>
  <si>
    <t>CUST3751</t>
  </si>
  <si>
    <t>Salesperson 15</t>
  </si>
  <si>
    <t>ORD100034</t>
  </si>
  <si>
    <t>CUST4247</t>
  </si>
  <si>
    <t>ORD100035</t>
  </si>
  <si>
    <t>CUST3075</t>
  </si>
  <si>
    <t>Keyboard</t>
  </si>
  <si>
    <t>Bengaluru</t>
  </si>
  <si>
    <t>ORD100036</t>
  </si>
  <si>
    <t>CUST2910</t>
  </si>
  <si>
    <t>Webcam</t>
  </si>
  <si>
    <t>Jaipur</t>
  </si>
  <si>
    <t>ORD100037</t>
  </si>
  <si>
    <t>CUST1916</t>
  </si>
  <si>
    <t>ORD100038</t>
  </si>
  <si>
    <t>CUST2213</t>
  </si>
  <si>
    <t>ORD100039</t>
  </si>
  <si>
    <t>CUST1306</t>
  </si>
  <si>
    <t>ORD100040</t>
  </si>
  <si>
    <t>CUST2195</t>
  </si>
  <si>
    <t>ORD100041</t>
  </si>
  <si>
    <t>CUST1778</t>
  </si>
  <si>
    <t>ORD100042</t>
  </si>
  <si>
    <t>CUST4232</t>
  </si>
  <si>
    <t>ORD100043</t>
  </si>
  <si>
    <t>CUST2695</t>
  </si>
  <si>
    <t>ORD100044</t>
  </si>
  <si>
    <t>CUST1332</t>
  </si>
  <si>
    <t>ORD100045</t>
  </si>
  <si>
    <t>CUST1123</t>
  </si>
  <si>
    <t>Monitor</t>
  </si>
  <si>
    <t>ORD100046</t>
  </si>
  <si>
    <t>CUST4473</t>
  </si>
  <si>
    <t>Mumbai</t>
  </si>
  <si>
    <t>ORD100047</t>
  </si>
  <si>
    <t>CUST1936</t>
  </si>
  <si>
    <t>ORD100048</t>
  </si>
  <si>
    <t>CUST2879</t>
  </si>
  <si>
    <t>ORD100049</t>
  </si>
  <si>
    <t>CUST1008</t>
  </si>
  <si>
    <t>ORD100050</t>
  </si>
  <si>
    <t>CUST1653</t>
  </si>
  <si>
    <t>ORD100051</t>
  </si>
  <si>
    <t>CUST1211</t>
  </si>
  <si>
    <t>ORD100052</t>
  </si>
  <si>
    <t>CUST2244</t>
  </si>
  <si>
    <t>Salesperson 01</t>
  </si>
  <si>
    <t>ORD100053</t>
  </si>
  <si>
    <t>CUST1600</t>
  </si>
  <si>
    <t>ORD100054</t>
  </si>
  <si>
    <t>CUST1747</t>
  </si>
  <si>
    <t>ORD100055</t>
  </si>
  <si>
    <t>CUST3406</t>
  </si>
  <si>
    <t>ORD100056</t>
  </si>
  <si>
    <t>CUST2520</t>
  </si>
  <si>
    <t>ORD100057</t>
  </si>
  <si>
    <t>CUST3237</t>
  </si>
  <si>
    <t>ORD100058</t>
  </si>
  <si>
    <t>CUST1421</t>
  </si>
  <si>
    <t>ORD100059</t>
  </si>
  <si>
    <t>CUST2882</t>
  </si>
  <si>
    <t>ORD100060</t>
  </si>
  <si>
    <t>CUST1905</t>
  </si>
  <si>
    <t>ORD100061</t>
  </si>
  <si>
    <t>CUST3426</t>
  </si>
  <si>
    <t>Laptop</t>
  </si>
  <si>
    <t>ORD100062</t>
  </si>
  <si>
    <t>CUST2703</t>
  </si>
  <si>
    <t>ORD100063</t>
  </si>
  <si>
    <t>CUST2411</t>
  </si>
  <si>
    <t>ORD100064</t>
  </si>
  <si>
    <t>CUST1557</t>
  </si>
  <si>
    <t>ORD100065</t>
  </si>
  <si>
    <t>CUST3049</t>
  </si>
  <si>
    <t>Power Bank</t>
  </si>
  <si>
    <t>ORD100066</t>
  </si>
  <si>
    <t>CUST2165</t>
  </si>
  <si>
    <t>ORD100067</t>
  </si>
  <si>
    <t>CUST2273</t>
  </si>
  <si>
    <t>ORD100068</t>
  </si>
  <si>
    <t>CUST1175</t>
  </si>
  <si>
    <t>ORD100069</t>
  </si>
  <si>
    <t>CUST3987</t>
  </si>
  <si>
    <t>ORD100070</t>
  </si>
  <si>
    <t>CUST1294</t>
  </si>
  <si>
    <t>Desk Lamp</t>
  </si>
  <si>
    <t>ORD100071</t>
  </si>
  <si>
    <t>CUST1627</t>
  </si>
  <si>
    <t>ORD100072</t>
  </si>
  <si>
    <t>CUST2074</t>
  </si>
  <si>
    <t>ORD100073</t>
  </si>
  <si>
    <t>CUST2628</t>
  </si>
  <si>
    <t>ORD100074</t>
  </si>
  <si>
    <t>CUST2555</t>
  </si>
  <si>
    <t>ORD100075</t>
  </si>
  <si>
    <t>CUST2943</t>
  </si>
  <si>
    <t>ORD100076</t>
  </si>
  <si>
    <t>CUST3921</t>
  </si>
  <si>
    <t>ORD100077</t>
  </si>
  <si>
    <t>CUST2412</t>
  </si>
  <si>
    <t>Chennai</t>
  </si>
  <si>
    <t>ORD100078</t>
  </si>
  <si>
    <t>CUST2032</t>
  </si>
  <si>
    <t>ORD100079</t>
  </si>
  <si>
    <t>CUST1572</t>
  </si>
  <si>
    <t>Salesperson 07</t>
  </si>
  <si>
    <t>ORD100080</t>
  </si>
  <si>
    <t>CUST3919</t>
  </si>
  <si>
    <t>ORD100081</t>
  </si>
  <si>
    <t>CUST4433</t>
  </si>
  <si>
    <t>ORD100082</t>
  </si>
  <si>
    <t>CUST2756</t>
  </si>
  <si>
    <t>ORD100083</t>
  </si>
  <si>
    <t>CUST2463</t>
  </si>
  <si>
    <t>ORD100084</t>
  </si>
  <si>
    <t>CUST2812</t>
  </si>
  <si>
    <t>ORD100085</t>
  </si>
  <si>
    <t>CUST4302</t>
  </si>
  <si>
    <t>ORD100086</t>
  </si>
  <si>
    <t>CUST1372</t>
  </si>
  <si>
    <t>ORD100087</t>
  </si>
  <si>
    <t>CUST4099</t>
  </si>
  <si>
    <t>ORD100088</t>
  </si>
  <si>
    <t>CUST1546</t>
  </si>
  <si>
    <t>ORD100089</t>
  </si>
  <si>
    <t>CUST4166</t>
  </si>
  <si>
    <t>ORD100090</t>
  </si>
  <si>
    <t>CUST3373</t>
  </si>
  <si>
    <t>ORD100091</t>
  </si>
  <si>
    <t>CUST3299</t>
  </si>
  <si>
    <t>ORD100092</t>
  </si>
  <si>
    <t>CUST1228</t>
  </si>
  <si>
    <t>ORD100093</t>
  </si>
  <si>
    <t>CUST3706</t>
  </si>
  <si>
    <t>ORD100094</t>
  </si>
  <si>
    <t>CUST3569</t>
  </si>
  <si>
    <t>ORD100095</t>
  </si>
  <si>
    <t>CUST1951</t>
  </si>
  <si>
    <t>ORD100096</t>
  </si>
  <si>
    <t>CUST2911</t>
  </si>
  <si>
    <t>ORD100097</t>
  </si>
  <si>
    <t>CUST2704</t>
  </si>
  <si>
    <t>ORD100098</t>
  </si>
  <si>
    <t>CUST2040</t>
  </si>
  <si>
    <t>ORD100099</t>
  </si>
  <si>
    <t>CUST4169</t>
  </si>
  <si>
    <t>ORD100100</t>
  </si>
  <si>
    <t>CUST2358</t>
  </si>
  <si>
    <t>Other</t>
  </si>
  <si>
    <t>ORD100101</t>
  </si>
  <si>
    <t>CUST2204</t>
  </si>
  <si>
    <t>ORD100102</t>
  </si>
  <si>
    <t>CUST1574</t>
  </si>
  <si>
    <t>ORD100103</t>
  </si>
  <si>
    <t>CUST3224</t>
  </si>
  <si>
    <t>ORD100104</t>
  </si>
  <si>
    <t>CUST1117</t>
  </si>
  <si>
    <t>ORD100105</t>
  </si>
  <si>
    <t>CUST4086</t>
  </si>
  <si>
    <t>ORD100106</t>
  </si>
  <si>
    <t>CUST2178</t>
  </si>
  <si>
    <t>ORD100107</t>
  </si>
  <si>
    <t>CUST4427</t>
  </si>
  <si>
    <t>ORD100108</t>
  </si>
  <si>
    <t>CUST4272</t>
  </si>
  <si>
    <t>ORD100109</t>
  </si>
  <si>
    <t>CUST3507</t>
  </si>
  <si>
    <t>ORD100110</t>
  </si>
  <si>
    <t>CUST2481</t>
  </si>
  <si>
    <t>ORD100111</t>
  </si>
  <si>
    <t>CUST2533</t>
  </si>
  <si>
    <t>ORD100112</t>
  </si>
  <si>
    <t>CUST3613</t>
  </si>
  <si>
    <t>ORD100113</t>
  </si>
  <si>
    <t>CUST2173</t>
  </si>
  <si>
    <t>ORD100114</t>
  </si>
  <si>
    <t>CUST1963</t>
  </si>
  <si>
    <t>ORD100115</t>
  </si>
  <si>
    <t>CUST1392</t>
  </si>
  <si>
    <t>ORD100116</t>
  </si>
  <si>
    <t>CUST2550</t>
  </si>
  <si>
    <t>ORD100117</t>
  </si>
  <si>
    <t>CUST3604</t>
  </si>
  <si>
    <t>ORD100118</t>
  </si>
  <si>
    <t>CUST3780</t>
  </si>
  <si>
    <t>ORD100119</t>
  </si>
  <si>
    <t>CUST3624</t>
  </si>
  <si>
    <t>ORD100120</t>
  </si>
  <si>
    <t>CUST2566</t>
  </si>
  <si>
    <t>ORD100121</t>
  </si>
  <si>
    <t>CUST4382</t>
  </si>
  <si>
    <t>ORD100122</t>
  </si>
  <si>
    <t>CUST2274</t>
  </si>
  <si>
    <t>ORD100123</t>
  </si>
  <si>
    <t>CUST2212</t>
  </si>
  <si>
    <t>ORD100124</t>
  </si>
  <si>
    <t>CUST1255</t>
  </si>
  <si>
    <t>ORD100125</t>
  </si>
  <si>
    <t>CUST3683</t>
  </si>
  <si>
    <t>ORD100126</t>
  </si>
  <si>
    <t>CUST1878</t>
  </si>
  <si>
    <t>ORD100127</t>
  </si>
  <si>
    <t>CUST3425</t>
  </si>
  <si>
    <t>ORD100128</t>
  </si>
  <si>
    <t>CUST4011</t>
  </si>
  <si>
    <t>ORD100129</t>
  </si>
  <si>
    <t>CUST4141</t>
  </si>
  <si>
    <t>ORD100130</t>
  </si>
  <si>
    <t>CUST3107</t>
  </si>
  <si>
    <t>ORD100131</t>
  </si>
  <si>
    <t>CUST3959</t>
  </si>
  <si>
    <t>ORD100132</t>
  </si>
  <si>
    <t>CUST4487</t>
  </si>
  <si>
    <t>ORD100133</t>
  </si>
  <si>
    <t>CUST4372</t>
  </si>
  <si>
    <t>ORD100134</t>
  </si>
  <si>
    <t>CUST3739</t>
  </si>
  <si>
    <t>ORD100135</t>
  </si>
  <si>
    <t>CUST4378</t>
  </si>
  <si>
    <t>ORD100136</t>
  </si>
  <si>
    <t>CUST2848</t>
  </si>
  <si>
    <t>ORD100137</t>
  </si>
  <si>
    <t>CUST1277</t>
  </si>
  <si>
    <t>ORD100138</t>
  </si>
  <si>
    <t>CUST4021</t>
  </si>
  <si>
    <t>ORD100139</t>
  </si>
  <si>
    <t>CUST2043</t>
  </si>
  <si>
    <t>ORD100140</t>
  </si>
  <si>
    <t>CUST3244</t>
  </si>
  <si>
    <t>ORD100141</t>
  </si>
  <si>
    <t>CUST1920</t>
  </si>
  <si>
    <t>ORD100142</t>
  </si>
  <si>
    <t>ORD100143</t>
  </si>
  <si>
    <t>CUST2279</t>
  </si>
  <si>
    <t>ORD100144</t>
  </si>
  <si>
    <t>CUST3726</t>
  </si>
  <si>
    <t>ORD100145</t>
  </si>
  <si>
    <t>CUST3170</t>
  </si>
  <si>
    <t>ORD100146</t>
  </si>
  <si>
    <t>CUST4429</t>
  </si>
  <si>
    <t>ORD100147</t>
  </si>
  <si>
    <t>CUST1325</t>
  </si>
  <si>
    <t>ORD100148</t>
  </si>
  <si>
    <t>CUST4368</t>
  </si>
  <si>
    <t>ORD100149</t>
  </si>
  <si>
    <t>CUST2391</t>
  </si>
  <si>
    <t>ORD100150</t>
  </si>
  <si>
    <t>CUST3088</t>
  </si>
  <si>
    <t>ORD100151</t>
  </si>
  <si>
    <t>CUST2090</t>
  </si>
  <si>
    <t>ORD100152</t>
  </si>
  <si>
    <t>CUST3262</t>
  </si>
  <si>
    <t>ORD100153</t>
  </si>
  <si>
    <t>CUST3698</t>
  </si>
  <si>
    <t>ORD100154</t>
  </si>
  <si>
    <t>CUST2116</t>
  </si>
  <si>
    <t>ORD100155</t>
  </si>
  <si>
    <t>CUST2935</t>
  </si>
  <si>
    <t>ORD100156</t>
  </si>
  <si>
    <t>CUST4483</t>
  </si>
  <si>
    <t>ORD100157</t>
  </si>
  <si>
    <t>CUST2075</t>
  </si>
  <si>
    <t>ORD100158</t>
  </si>
  <si>
    <t>CUST1689</t>
  </si>
  <si>
    <t>ORD100159</t>
  </si>
  <si>
    <t>CUST3095</t>
  </si>
  <si>
    <t>ORD100160</t>
  </si>
  <si>
    <t>CUST1371</t>
  </si>
  <si>
    <t>ORD100161</t>
  </si>
  <si>
    <t>CUST2431</t>
  </si>
  <si>
    <t>ORD100162</t>
  </si>
  <si>
    <t>CUST2841</t>
  </si>
  <si>
    <t>ORD100163</t>
  </si>
  <si>
    <t>CUST1665</t>
  </si>
  <si>
    <t>ORD100164</t>
  </si>
  <si>
    <t>CUST4281</t>
  </si>
  <si>
    <t>ORD100165</t>
  </si>
  <si>
    <t>CUST2560</t>
  </si>
  <si>
    <t>ORD100166</t>
  </si>
  <si>
    <t>CUST2099</t>
  </si>
  <si>
    <t>ORD100167</t>
  </si>
  <si>
    <t>CUST2668</t>
  </si>
  <si>
    <t>ORD100168</t>
  </si>
  <si>
    <t>CUST4397</t>
  </si>
  <si>
    <t>ORD100169</t>
  </si>
  <si>
    <t>CUST2639</t>
  </si>
  <si>
    <t>ORD100170</t>
  </si>
  <si>
    <t>CUST2123</t>
  </si>
  <si>
    <t>ORD100171</t>
  </si>
  <si>
    <t>CUST2130</t>
  </si>
  <si>
    <t>ORD100172</t>
  </si>
  <si>
    <t>CUST1682</t>
  </si>
  <si>
    <t>ORD100173</t>
  </si>
  <si>
    <t>CUST2556</t>
  </si>
  <si>
    <t>ORD100174</t>
  </si>
  <si>
    <t>CUST4361</t>
  </si>
  <si>
    <t>ORD100175</t>
  </si>
  <si>
    <t>CUST1471</t>
  </si>
  <si>
    <t>ORD100176</t>
  </si>
  <si>
    <t>CUST1683</t>
  </si>
  <si>
    <t>ORD100177</t>
  </si>
  <si>
    <t>CUST4034</t>
  </si>
  <si>
    <t>ORD100178</t>
  </si>
  <si>
    <t>CUST3767</t>
  </si>
  <si>
    <t>ORD100179</t>
  </si>
  <si>
    <t>CUST1528</t>
  </si>
  <si>
    <t>ORD100180</t>
  </si>
  <si>
    <t>CUST1798</t>
  </si>
  <si>
    <t>ORD100181</t>
  </si>
  <si>
    <t>CUST2809</t>
  </si>
  <si>
    <t>ORD100182</t>
  </si>
  <si>
    <t>CUST1079</t>
  </si>
  <si>
    <t>ORD100183</t>
  </si>
  <si>
    <t>CUST4282</t>
  </si>
  <si>
    <t>ORD100184</t>
  </si>
  <si>
    <t>CUST2197</t>
  </si>
  <si>
    <t>ORD100185</t>
  </si>
  <si>
    <t>CUST2216</t>
  </si>
  <si>
    <t>ORD100186</t>
  </si>
  <si>
    <t>CUST3854</t>
  </si>
  <si>
    <t>ORD100187</t>
  </si>
  <si>
    <t>CUST3350</t>
  </si>
  <si>
    <t>ORD100188</t>
  </si>
  <si>
    <t>CUST1617</t>
  </si>
  <si>
    <t>ORD100189</t>
  </si>
  <si>
    <t>CUST2705</t>
  </si>
  <si>
    <t>ORD100190</t>
  </si>
  <si>
    <t>CUST1950</t>
  </si>
  <si>
    <t>ORD100191</t>
  </si>
  <si>
    <t>CUST3304</t>
  </si>
  <si>
    <t>ORD100192</t>
  </si>
  <si>
    <t>CUST2329</t>
  </si>
  <si>
    <t>ORD100193</t>
  </si>
  <si>
    <t>CUST3105</t>
  </si>
  <si>
    <t>ORD100194</t>
  </si>
  <si>
    <t>CUST2952</t>
  </si>
  <si>
    <t>ORD100195</t>
  </si>
  <si>
    <t>CUST4455</t>
  </si>
  <si>
    <t>ORD100196</t>
  </si>
  <si>
    <t>ORD100197</t>
  </si>
  <si>
    <t>CUST1767</t>
  </si>
  <si>
    <t>ORD100198</t>
  </si>
  <si>
    <t>CUST1320</t>
  </si>
  <si>
    <t>ORD100199</t>
  </si>
  <si>
    <t>CUST3725</t>
  </si>
  <si>
    <t>ORD100200</t>
  </si>
  <si>
    <t>CUST2437</t>
  </si>
  <si>
    <t>ORD100201</t>
  </si>
  <si>
    <t>CUST1295</t>
  </si>
  <si>
    <t>ORD100202</t>
  </si>
  <si>
    <t>CUST1101</t>
  </si>
  <si>
    <t>ORD100203</t>
  </si>
  <si>
    <t>CUST2873</t>
  </si>
  <si>
    <t>ORD100204</t>
  </si>
  <si>
    <t>CUST2739</t>
  </si>
  <si>
    <t>ORD100205</t>
  </si>
  <si>
    <t>CUST4278</t>
  </si>
  <si>
    <t>ORD100206</t>
  </si>
  <si>
    <t>CUST4079</t>
  </si>
  <si>
    <t>ORD100207</t>
  </si>
  <si>
    <t>CUST2002</t>
  </si>
  <si>
    <t>ORD100208</t>
  </si>
  <si>
    <t>CUST3221</t>
  </si>
  <si>
    <t>ORD100209</t>
  </si>
  <si>
    <t>CUST1929</t>
  </si>
  <si>
    <t>ORD100210</t>
  </si>
  <si>
    <t>CUST1713</t>
  </si>
  <si>
    <t>ORD100211</t>
  </si>
  <si>
    <t>CUST3305</t>
  </si>
  <si>
    <t>ORD100212</t>
  </si>
  <si>
    <t>CUST2778</t>
  </si>
  <si>
    <t>ORD100213</t>
  </si>
  <si>
    <t>CUST4151</t>
  </si>
  <si>
    <t>ORD100214</t>
  </si>
  <si>
    <t>CUST1115</t>
  </si>
  <si>
    <t>ORD100215</t>
  </si>
  <si>
    <t>CUST3101</t>
  </si>
  <si>
    <t>ORD100216</t>
  </si>
  <si>
    <t>CUST2501</t>
  </si>
  <si>
    <t>ORD100217</t>
  </si>
  <si>
    <t>CUST1439</t>
  </si>
  <si>
    <t>ORD100218</t>
  </si>
  <si>
    <t>CUST4342</t>
  </si>
  <si>
    <t>ORD100219</t>
  </si>
  <si>
    <t>CUST4191</t>
  </si>
  <si>
    <t>ORD100220</t>
  </si>
  <si>
    <t>ORD100221</t>
  </si>
  <si>
    <t>CUST1975</t>
  </si>
  <si>
    <t>ORD100222</t>
  </si>
  <si>
    <t>CUST1394</t>
  </si>
  <si>
    <t>ORD100223</t>
  </si>
  <si>
    <t>CUST4403</t>
  </si>
  <si>
    <t>ORD100224</t>
  </si>
  <si>
    <t>CUST4284</t>
  </si>
  <si>
    <t>ORD100225</t>
  </si>
  <si>
    <t>CUST1267</t>
  </si>
  <si>
    <t>ORD100226</t>
  </si>
  <si>
    <t>CUST1083</t>
  </si>
  <si>
    <t>ORD100227</t>
  </si>
  <si>
    <t>CUST1537</t>
  </si>
  <si>
    <t>ORD100228</t>
  </si>
  <si>
    <t>CUST1344</t>
  </si>
  <si>
    <t>ORD100229</t>
  </si>
  <si>
    <t>CUST3064</t>
  </si>
  <si>
    <t>ORD100230</t>
  </si>
  <si>
    <t>CUST1615</t>
  </si>
  <si>
    <t>ORD100231</t>
  </si>
  <si>
    <t>CUST1193</t>
  </si>
  <si>
    <t>ORD100232</t>
  </si>
  <si>
    <t>CUST1605</t>
  </si>
  <si>
    <t>ORD100233</t>
  </si>
  <si>
    <t>CUST1666</t>
  </si>
  <si>
    <t>ORD100234</t>
  </si>
  <si>
    <t>CUST1598</t>
  </si>
  <si>
    <t>ORD100235</t>
  </si>
  <si>
    <t>CUST3060</t>
  </si>
  <si>
    <t>ORD100236</t>
  </si>
  <si>
    <t>CUST3935</t>
  </si>
  <si>
    <t>ORD100237</t>
  </si>
  <si>
    <t>CUST2340</t>
  </si>
  <si>
    <t>ORD100238</t>
  </si>
  <si>
    <t>ORD100239</t>
  </si>
  <si>
    <t>CUST2586</t>
  </si>
  <si>
    <t>ORD100240</t>
  </si>
  <si>
    <t>CUST1769</t>
  </si>
  <si>
    <t>ORD100241</t>
  </si>
  <si>
    <t>CUST1024</t>
  </si>
  <si>
    <t>ORD100242</t>
  </si>
  <si>
    <t>CUST3090</t>
  </si>
  <si>
    <t>ORD100243</t>
  </si>
  <si>
    <t>CUST1743</t>
  </si>
  <si>
    <t>ORD100244</t>
  </si>
  <si>
    <t>CUST1146</t>
  </si>
  <si>
    <t>ORD100245</t>
  </si>
  <si>
    <t>CUST2361</t>
  </si>
  <si>
    <t>ORD100246</t>
  </si>
  <si>
    <t>CUST3754</t>
  </si>
  <si>
    <t>ORD100247</t>
  </si>
  <si>
    <t>CUST2530</t>
  </si>
  <si>
    <t>ORD100248</t>
  </si>
  <si>
    <t>CUST4134</t>
  </si>
  <si>
    <t>ORD100249</t>
  </si>
  <si>
    <t>CUST3687</t>
  </si>
  <si>
    <t>ORD100250</t>
  </si>
  <si>
    <t>CUST3402</t>
  </si>
  <si>
    <t>ORD100251</t>
  </si>
  <si>
    <t>CUST1992</t>
  </si>
  <si>
    <t>ORD100252</t>
  </si>
  <si>
    <t>CUST3404</t>
  </si>
  <si>
    <t>ORD100253</t>
  </si>
  <si>
    <t>ORD100254</t>
  </si>
  <si>
    <t>CUST2378</t>
  </si>
  <si>
    <t>ORD100255</t>
  </si>
  <si>
    <t>CUST4486</t>
  </si>
  <si>
    <t>ORD100256</t>
  </si>
  <si>
    <t>CUST4491</t>
  </si>
  <si>
    <t>ORD100257</t>
  </si>
  <si>
    <t>CUST3487</t>
  </si>
  <si>
    <t>ORD100258</t>
  </si>
  <si>
    <t>ORD100259</t>
  </si>
  <si>
    <t>CUST1499</t>
  </si>
  <si>
    <t>ORD100260</t>
  </si>
  <si>
    <t>CUST3261</t>
  </si>
  <si>
    <t>ORD100261</t>
  </si>
  <si>
    <t>CUST3136</t>
  </si>
  <si>
    <t>ORD100262</t>
  </si>
  <si>
    <t>CUST3961</t>
  </si>
  <si>
    <t>ORD100263</t>
  </si>
  <si>
    <t>CUST2822</t>
  </si>
  <si>
    <t>ORD100264</t>
  </si>
  <si>
    <t>CUST2611</t>
  </si>
  <si>
    <t>ORD100265</t>
  </si>
  <si>
    <t>CUST3676</t>
  </si>
  <si>
    <t>ORD100266</t>
  </si>
  <si>
    <t>CUST1133</t>
  </si>
  <si>
    <t>ORD100267</t>
  </si>
  <si>
    <t>CUST3517</t>
  </si>
  <si>
    <t>ORD100268</t>
  </si>
  <si>
    <t>ORD100269</t>
  </si>
  <si>
    <t>CUST2599</t>
  </si>
  <si>
    <t>ORD100270</t>
  </si>
  <si>
    <t>CUST1389</t>
  </si>
  <si>
    <t>ORD100271</t>
  </si>
  <si>
    <t>CUST1464</t>
  </si>
  <si>
    <t>ORD100272</t>
  </si>
  <si>
    <t>CUST1575</t>
  </si>
  <si>
    <t>ORD100273</t>
  </si>
  <si>
    <t>CUST4004</t>
  </si>
  <si>
    <t>ORD100274</t>
  </si>
  <si>
    <t>CUST2866</t>
  </si>
  <si>
    <t>ORD100275</t>
  </si>
  <si>
    <t>CUST3441</t>
  </si>
  <si>
    <t>ORD100276</t>
  </si>
  <si>
    <t>CUST2010</t>
  </si>
  <si>
    <t>ORD100277</t>
  </si>
  <si>
    <t>CUST3851</t>
  </si>
  <si>
    <t>ORD100278</t>
  </si>
  <si>
    <t>CUST3639</t>
  </si>
  <si>
    <t>ORD100279</t>
  </si>
  <si>
    <t>CUST2734</t>
  </si>
  <si>
    <t>ORD100280</t>
  </si>
  <si>
    <t>CUST2604</t>
  </si>
  <si>
    <t>ORD100281</t>
  </si>
  <si>
    <t>CUST1257</t>
  </si>
  <si>
    <t>ORD100282</t>
  </si>
  <si>
    <t>CUST2363</t>
  </si>
  <si>
    <t>ORD100283</t>
  </si>
  <si>
    <t>CUST3292</t>
  </si>
  <si>
    <t>ORD100284</t>
  </si>
  <si>
    <t>CUST2953</t>
  </si>
  <si>
    <t>ORD100285</t>
  </si>
  <si>
    <t>CUST1626</t>
  </si>
  <si>
    <t>ORD100286</t>
  </si>
  <si>
    <t>CUST2592</t>
  </si>
  <si>
    <t>ORD100287</t>
  </si>
  <si>
    <t>CUST1640</t>
  </si>
  <si>
    <t>ORD100288</t>
  </si>
  <si>
    <t>CUST3073</t>
  </si>
  <si>
    <t>ORD100289</t>
  </si>
  <si>
    <t>CUST1672</t>
  </si>
  <si>
    <t>ORD100290</t>
  </si>
  <si>
    <t>CUST1434</t>
  </si>
  <si>
    <t>ORD100291</t>
  </si>
  <si>
    <t>CUST4160</t>
  </si>
  <si>
    <t>ORD100292</t>
  </si>
  <si>
    <t>CUST1237</t>
  </si>
  <si>
    <t>ORD100293</t>
  </si>
  <si>
    <t>CUST2897</t>
  </si>
  <si>
    <t>ORD100294</t>
  </si>
  <si>
    <t>CUST3111</t>
  </si>
  <si>
    <t>ORD100295</t>
  </si>
  <si>
    <t>CUST3686</t>
  </si>
  <si>
    <t>ORD100296</t>
  </si>
  <si>
    <t>CUST4250</t>
  </si>
  <si>
    <t>ORD100297</t>
  </si>
  <si>
    <t>ORD100298</t>
  </si>
  <si>
    <t>CUST1052</t>
  </si>
  <si>
    <t>ORD100299</t>
  </si>
  <si>
    <t>CUST3634</t>
  </si>
  <si>
    <t>ORD100300</t>
  </si>
  <si>
    <t>ORD100301</t>
  </si>
  <si>
    <t>CUST3342</t>
  </si>
  <si>
    <t>ORD100302</t>
  </si>
  <si>
    <t>CUST1998</t>
  </si>
  <si>
    <t>ORD100303</t>
  </si>
  <si>
    <t>ORD100304</t>
  </si>
  <si>
    <t>CUST2725</t>
  </si>
  <si>
    <t>ORD100305</t>
  </si>
  <si>
    <t>CUST2063</t>
  </si>
  <si>
    <t>ORD100306</t>
  </si>
  <si>
    <t>CUST4187</t>
  </si>
  <si>
    <t>ORD100307</t>
  </si>
  <si>
    <t>CUST3863</t>
  </si>
  <si>
    <t>ORD100308</t>
  </si>
  <si>
    <t>CUST3577</t>
  </si>
  <si>
    <t>ORD100309</t>
  </si>
  <si>
    <t>ORD100310</t>
  </si>
  <si>
    <t>CUST1545</t>
  </si>
  <si>
    <t>ORD100311</t>
  </si>
  <si>
    <t>ORD100312</t>
  </si>
  <si>
    <t>CUST3042</t>
  </si>
  <si>
    <t>ORD100313</t>
  </si>
  <si>
    <t>CUST2855</t>
  </si>
  <si>
    <t>ORD100314</t>
  </si>
  <si>
    <t>ORD100315</t>
  </si>
  <si>
    <t>CUST3285</t>
  </si>
  <si>
    <t>ORD100316</t>
  </si>
  <si>
    <t>ORD100317</t>
  </si>
  <si>
    <t>CUST4334</t>
  </si>
  <si>
    <t>ORD100318</t>
  </si>
  <si>
    <t>ORD100319</t>
  </si>
  <si>
    <t>CUST3937</t>
  </si>
  <si>
    <t>ORD100320</t>
  </si>
  <si>
    <t>CUST1782</t>
  </si>
  <si>
    <t>ORD100321</t>
  </si>
  <si>
    <t>CUST2051</t>
  </si>
  <si>
    <t>ORD100322</t>
  </si>
  <si>
    <t>CUST2207</t>
  </si>
  <si>
    <t>ORD100323</t>
  </si>
  <si>
    <t>CUST1624</t>
  </si>
  <si>
    <t>ORD100324</t>
  </si>
  <si>
    <t>ORD100325</t>
  </si>
  <si>
    <t>CUST1529</t>
  </si>
  <si>
    <t>ORD100326</t>
  </si>
  <si>
    <t>CUST3723</t>
  </si>
  <si>
    <t>ORD100327</t>
  </si>
  <si>
    <t>CUST2939</t>
  </si>
  <si>
    <t>ORD100328</t>
  </si>
  <si>
    <t>CUST3794</t>
  </si>
  <si>
    <t>ORD100329</t>
  </si>
  <si>
    <t>CUST2893</t>
  </si>
  <si>
    <t>ORD100330</t>
  </si>
  <si>
    <t>CUST4193</t>
  </si>
  <si>
    <t>ORD100331</t>
  </si>
  <si>
    <t>CUST2549</t>
  </si>
  <si>
    <t>ORD100332</t>
  </si>
  <si>
    <t>CUST4307</t>
  </si>
  <si>
    <t>ORD100333</t>
  </si>
  <si>
    <t>CUST3412</t>
  </si>
  <si>
    <t>ORD100334</t>
  </si>
  <si>
    <t>CUST3966</t>
  </si>
  <si>
    <t>ORD100335</t>
  </si>
  <si>
    <t>CUST3025</t>
  </si>
  <si>
    <t>ORD100336</t>
  </si>
  <si>
    <t>CUST1243</t>
  </si>
  <si>
    <t>ORD100337</t>
  </si>
  <si>
    <t>CUST2505</t>
  </si>
  <si>
    <t>ORD100338</t>
  </si>
  <si>
    <t>CUST2615</t>
  </si>
  <si>
    <t>ORD100339</t>
  </si>
  <si>
    <t>CUST1158</t>
  </si>
  <si>
    <t>ORD100340</t>
  </si>
  <si>
    <t>CUST1478</t>
  </si>
  <si>
    <t>ORD100341</t>
  </si>
  <si>
    <t>ORD100342</t>
  </si>
  <si>
    <t>CUST3317</t>
  </si>
  <si>
    <t>ORD100343</t>
  </si>
  <si>
    <t>ORD100344</t>
  </si>
  <si>
    <t>CUST2265</t>
  </si>
  <si>
    <t>ORD100345</t>
  </si>
  <si>
    <t>CUST2385</t>
  </si>
  <si>
    <t>ORD100346</t>
  </si>
  <si>
    <t>CUST1879</t>
  </si>
  <si>
    <t>ORD100347</t>
  </si>
  <si>
    <t>CUST3939</t>
  </si>
  <si>
    <t>ORD100348</t>
  </si>
  <si>
    <t>CUST4045</t>
  </si>
  <si>
    <t>ORD100349</t>
  </si>
  <si>
    <t>CUST1847</t>
  </si>
  <si>
    <t>ORD100350</t>
  </si>
  <si>
    <t>CUST2360</t>
  </si>
  <si>
    <t>ORD100351</t>
  </si>
  <si>
    <t>ORD100352</t>
  </si>
  <si>
    <t>CUST2646</t>
  </si>
  <si>
    <t>ORD100353</t>
  </si>
  <si>
    <t>CUST1429</t>
  </si>
  <si>
    <t>ORD100354</t>
  </si>
  <si>
    <t>ORD100355</t>
  </si>
  <si>
    <t>CUST3180</t>
  </si>
  <si>
    <t>ORD100356</t>
  </si>
  <si>
    <t>CUST3743</t>
  </si>
  <si>
    <t>ORD100357</t>
  </si>
  <si>
    <t>CUST1472</t>
  </si>
  <si>
    <t>ORD100358</t>
  </si>
  <si>
    <t>CUST2234</t>
  </si>
  <si>
    <t>ORD100359</t>
  </si>
  <si>
    <t>CUST1319</t>
  </si>
  <si>
    <t>ORD100360</t>
  </si>
  <si>
    <t>CUST1570</t>
  </si>
  <si>
    <t>ORD100361</t>
  </si>
  <si>
    <t>CUST1766</t>
  </si>
  <si>
    <t>ORD100362</t>
  </si>
  <si>
    <t>CUST2916</t>
  </si>
  <si>
    <t>ORD100363</t>
  </si>
  <si>
    <t>CUST2951</t>
  </si>
  <si>
    <t>ORD100364</t>
  </si>
  <si>
    <t>CUST1330</t>
  </si>
  <si>
    <t>ORD100365</t>
  </si>
  <si>
    <t>CUST3303</t>
  </si>
  <si>
    <t>ORD100366</t>
  </si>
  <si>
    <t>CUST3238</t>
  </si>
  <si>
    <t>ORD100367</t>
  </si>
  <si>
    <t>CUST2276</t>
  </si>
  <si>
    <t>ORD100368</t>
  </si>
  <si>
    <t>CUST3031</t>
  </si>
  <si>
    <t>ORD100369</t>
  </si>
  <si>
    <t>CUST3512</t>
  </si>
  <si>
    <t>ORD100370</t>
  </si>
  <si>
    <t>CUST1157</t>
  </si>
  <si>
    <t>ORD100371</t>
  </si>
  <si>
    <t>ORD100372</t>
  </si>
  <si>
    <t>CUST1092</t>
  </si>
  <si>
    <t>ORD100373</t>
  </si>
  <si>
    <t>CUST3968</t>
  </si>
  <si>
    <t>ORD100374</t>
  </si>
  <si>
    <t>CUST4457</t>
  </si>
  <si>
    <t>ORD100375</t>
  </si>
  <si>
    <t>CUST3074</t>
  </si>
  <si>
    <t>ORD100376</t>
  </si>
  <si>
    <t>CUST2742</t>
  </si>
  <si>
    <t>ORD100377</t>
  </si>
  <si>
    <t>ORD100378</t>
  </si>
  <si>
    <t>CUST1215</t>
  </si>
  <si>
    <t>ORD100379</t>
  </si>
  <si>
    <t>CUST2428</t>
  </si>
  <si>
    <t>ORD100380</t>
  </si>
  <si>
    <t>CUST3395</t>
  </si>
  <si>
    <t>ORD100381</t>
  </si>
  <si>
    <t>CUST4349</t>
  </si>
  <si>
    <t>ORD100382</t>
  </si>
  <si>
    <t>CUST4197</t>
  </si>
  <si>
    <t>ORD100383</t>
  </si>
  <si>
    <t>CUST3597</t>
  </si>
  <si>
    <t>ORD100384</t>
  </si>
  <si>
    <t>CUST1431</t>
  </si>
  <si>
    <t>ORD100385</t>
  </si>
  <si>
    <t>CUST3967</t>
  </si>
  <si>
    <t>ORD100386</t>
  </si>
  <si>
    <t>ORD100387</t>
  </si>
  <si>
    <t>ORD100388</t>
  </si>
  <si>
    <t>CUST3063</t>
  </si>
  <si>
    <t>ORD100389</t>
  </si>
  <si>
    <t>CUST2815</t>
  </si>
  <si>
    <t>ORD100390</t>
  </si>
  <si>
    <t>CUST1462</t>
  </si>
  <si>
    <t>ORD100391</t>
  </si>
  <si>
    <t>CUST1989</t>
  </si>
  <si>
    <t>ORD100392</t>
  </si>
  <si>
    <t>CUST2304</t>
  </si>
  <si>
    <t>ORD100393</t>
  </si>
  <si>
    <t>CUST4150</t>
  </si>
  <si>
    <t>ORD100394</t>
  </si>
  <si>
    <t>CUST2565</t>
  </si>
  <si>
    <t>ORD100395</t>
  </si>
  <si>
    <t>CUST3647</t>
  </si>
  <si>
    <t>ORD100396</t>
  </si>
  <si>
    <t>CUST1353</t>
  </si>
  <si>
    <t>ORD100397</t>
  </si>
  <si>
    <t>CUST1481</t>
  </si>
  <si>
    <t>ORD100398</t>
  </si>
  <si>
    <t>CUST2569</t>
  </si>
  <si>
    <t>ORD100399</t>
  </si>
  <si>
    <t>CUST1013</t>
  </si>
  <si>
    <t>ORD100400</t>
  </si>
  <si>
    <t>CUST2139</t>
  </si>
  <si>
    <t>ORD100401</t>
  </si>
  <si>
    <t>CUST1703</t>
  </si>
  <si>
    <t>ORD100402</t>
  </si>
  <si>
    <t>CUST3535</t>
  </si>
  <si>
    <t>ORD100403</t>
  </si>
  <si>
    <t>CUST2653</t>
  </si>
  <si>
    <t>ORD100404</t>
  </si>
  <si>
    <t>CUST3106</t>
  </si>
  <si>
    <t>ORD100405</t>
  </si>
  <si>
    <t>CUST4227</t>
  </si>
  <si>
    <t>ORD100406</t>
  </si>
  <si>
    <t>CUST2078</t>
  </si>
  <si>
    <t>ORD100407</t>
  </si>
  <si>
    <t>CUST1373</t>
  </si>
  <si>
    <t>ORD100408</t>
  </si>
  <si>
    <t>ORD100409</t>
  </si>
  <si>
    <t>CUST1794</t>
  </si>
  <si>
    <t>ORD100410</t>
  </si>
  <si>
    <t>CUST1715</t>
  </si>
  <si>
    <t>ORD100411</t>
  </si>
  <si>
    <t>CUST1418</t>
  </si>
  <si>
    <t>ORD100412</t>
  </si>
  <si>
    <t>CUST2915</t>
  </si>
  <si>
    <t>ORD100413</t>
  </si>
  <si>
    <t>CUST3828</t>
  </si>
  <si>
    <t>ORD100414</t>
  </si>
  <si>
    <t>CUST3539</t>
  </si>
  <si>
    <t>ORD100415</t>
  </si>
  <si>
    <t>ORD100416</t>
  </si>
  <si>
    <t>ORD100417</t>
  </si>
  <si>
    <t>CUST3198</t>
  </si>
  <si>
    <t>ORD100418</t>
  </si>
  <si>
    <t>CUST3249</t>
  </si>
  <si>
    <t>ORD100419</t>
  </si>
  <si>
    <t>CUST3892</t>
  </si>
  <si>
    <t>ORD100420</t>
  </si>
  <si>
    <t>CUST3209</t>
  </si>
  <si>
    <t>ORD100421</t>
  </si>
  <si>
    <t>CUST2500</t>
  </si>
  <si>
    <t>ORD100422</t>
  </si>
  <si>
    <t>ORD100423</t>
  </si>
  <si>
    <t>CUST2050</t>
  </si>
  <si>
    <t>ORD100424</t>
  </si>
  <si>
    <t>CUST1807</t>
  </si>
  <si>
    <t>ORD100425</t>
  </si>
  <si>
    <t>CUST3199</t>
  </si>
  <si>
    <t>ORD100426</t>
  </si>
  <si>
    <t>ORD100427</t>
  </si>
  <si>
    <t>CUST3000</t>
  </si>
  <si>
    <t>ORD100428</t>
  </si>
  <si>
    <t>CUST1300</t>
  </si>
  <si>
    <t>ORD100429</t>
  </si>
  <si>
    <t>CUST4089</t>
  </si>
  <si>
    <t>ORD100430</t>
  </si>
  <si>
    <t>CUST1581</t>
  </si>
  <si>
    <t>ORD100431</t>
  </si>
  <si>
    <t>CUST2092</t>
  </si>
  <si>
    <t>ORD100432</t>
  </si>
  <si>
    <t>CUST1093</t>
  </si>
  <si>
    <t>ORD100433</t>
  </si>
  <si>
    <t>CUST1307</t>
  </si>
  <si>
    <t>ORD100434</t>
  </si>
  <si>
    <t>CUST4161</t>
  </si>
  <si>
    <t>ORD100435</t>
  </si>
  <si>
    <t>CUST3852</t>
  </si>
  <si>
    <t>ORD100436</t>
  </si>
  <si>
    <t>CUST3336</t>
  </si>
  <si>
    <t>ORD100437</t>
  </si>
  <si>
    <t>CUST4328</t>
  </si>
  <si>
    <t>ORD100438</t>
  </si>
  <si>
    <t>CUST4308</t>
  </si>
  <si>
    <t>ORD100439</t>
  </si>
  <si>
    <t>CUST1279</t>
  </si>
  <si>
    <t>ORD100440</t>
  </si>
  <si>
    <t>CUST2152</t>
  </si>
  <si>
    <t>ORD100441</t>
  </si>
  <si>
    <t>CUST3321</t>
  </si>
  <si>
    <t>ORD100442</t>
  </si>
  <si>
    <t>CUST3445</t>
  </si>
  <si>
    <t>ORD100443</t>
  </si>
  <si>
    <t>CUST4035</t>
  </si>
  <si>
    <t>ORD100444</t>
  </si>
  <si>
    <t>ORD100445</t>
  </si>
  <si>
    <t>CUST1207</t>
  </si>
  <si>
    <t>ORD100446</t>
  </si>
  <si>
    <t>CUST3179</t>
  </si>
  <si>
    <t>ORD100447</t>
  </si>
  <si>
    <t>CUST3889</t>
  </si>
  <si>
    <t>ORD100448</t>
  </si>
  <si>
    <t>CUST3154</t>
  </si>
  <si>
    <t>ORD100449</t>
  </si>
  <si>
    <t>ORD100450</t>
  </si>
  <si>
    <t>CUST2905</t>
  </si>
  <si>
    <t>ORD100451</t>
  </si>
  <si>
    <t>CUST2369</t>
  </si>
  <si>
    <t>ORD100452</t>
  </si>
  <si>
    <t>CUST2568</t>
  </si>
  <si>
    <t>ORD100453</t>
  </si>
  <si>
    <t>CUST3390</t>
  </si>
  <si>
    <t>ORD100454</t>
  </si>
  <si>
    <t>ORD100455</t>
  </si>
  <si>
    <t>CUST2348</t>
  </si>
  <si>
    <t>ORD100456</t>
  </si>
  <si>
    <t>CUST2744</t>
  </si>
  <si>
    <t>ORD100457</t>
  </si>
  <si>
    <t>CUST2524</t>
  </si>
  <si>
    <t>ORD100458</t>
  </si>
  <si>
    <t>CUST3614</t>
  </si>
  <si>
    <t>ORD100459</t>
  </si>
  <si>
    <t>CUST2745</t>
  </si>
  <si>
    <t>ORD100460</t>
  </si>
  <si>
    <t>CUST2613</t>
  </si>
  <si>
    <t>ORD100461</t>
  </si>
  <si>
    <t>CUST3023</t>
  </si>
  <si>
    <t>ORD100462</t>
  </si>
  <si>
    <t>CUST2071</t>
  </si>
  <si>
    <t>ORD100463</t>
  </si>
  <si>
    <t>CUST4057</t>
  </si>
  <si>
    <t>ORD100464</t>
  </si>
  <si>
    <t>CUST3194</t>
  </si>
  <si>
    <t>ORD100465</t>
  </si>
  <si>
    <t>CUST1408</t>
  </si>
  <si>
    <t>ORD100466</t>
  </si>
  <si>
    <t>CUST3855</t>
  </si>
  <si>
    <t>ORD100467</t>
  </si>
  <si>
    <t>CUST1849</t>
  </si>
  <si>
    <t>ORD100468</t>
  </si>
  <si>
    <t>ORD100469</t>
  </si>
  <si>
    <t>CUST1280</t>
  </si>
  <si>
    <t>ORD100470</t>
  </si>
  <si>
    <t>CUST1494</t>
  </si>
  <si>
    <t>ORD100471</t>
  </si>
  <si>
    <t>CUST3006</t>
  </si>
  <si>
    <t>ORD100472</t>
  </si>
  <si>
    <t>CUST4202</t>
  </si>
  <si>
    <t>ORD100473</t>
  </si>
  <si>
    <t>ORD100474</t>
  </si>
  <si>
    <t>CUST1872</t>
  </si>
  <si>
    <t>ORD100475</t>
  </si>
  <si>
    <t>CUST3697</t>
  </si>
  <si>
    <t>ORD100476</t>
  </si>
  <si>
    <t>ORD100477</t>
  </si>
  <si>
    <t>CUST2509</t>
  </si>
  <si>
    <t>ORD100478</t>
  </si>
  <si>
    <t>CUST1900</t>
  </si>
  <si>
    <t>ORD100479</t>
  </si>
  <si>
    <t>CUST3379</t>
  </si>
  <si>
    <t>ORD100480</t>
  </si>
  <si>
    <t>CUST3684</t>
  </si>
  <si>
    <t>ORD100481</t>
  </si>
  <si>
    <t>CUST2364</t>
  </si>
  <si>
    <t>ORD100482</t>
  </si>
  <si>
    <t>CUST1217</t>
  </si>
  <si>
    <t>ORD100483</t>
  </si>
  <si>
    <t>CUST2095</t>
  </si>
  <si>
    <t>ORD100484</t>
  </si>
  <si>
    <t>CUST4009</t>
  </si>
  <si>
    <t>ORD100485</t>
  </si>
  <si>
    <t>CUST2642</t>
  </si>
  <si>
    <t>ORD100486</t>
  </si>
  <si>
    <t>CUST3958</t>
  </si>
  <si>
    <t>ORD100487</t>
  </si>
  <si>
    <t>CUST4405</t>
  </si>
  <si>
    <t>ORD100488</t>
  </si>
  <si>
    <t>CUST1465</t>
  </si>
  <si>
    <t>ORD100489</t>
  </si>
  <si>
    <t>CUST3332</t>
  </si>
  <si>
    <t>ORD100490</t>
  </si>
  <si>
    <t>ORD100491</t>
  </si>
  <si>
    <t>CUST1370</t>
  </si>
  <si>
    <t>ORD100492</t>
  </si>
  <si>
    <t>CUST1161</t>
  </si>
  <si>
    <t>ORD100493</t>
  </si>
  <si>
    <t>CUST2940</t>
  </si>
  <si>
    <t>ORD100494</t>
  </si>
  <si>
    <t>ORD100495</t>
  </si>
  <si>
    <t>CUST3674</t>
  </si>
  <si>
    <t>ORD100496</t>
  </si>
  <si>
    <t>CUST2447</t>
  </si>
  <si>
    <t>ORD100497</t>
  </si>
  <si>
    <t>CUST3062</t>
  </si>
  <si>
    <t>ORD100498</t>
  </si>
  <si>
    <t>CUST4094</t>
  </si>
  <si>
    <t>ORD100499</t>
  </si>
  <si>
    <t>CUST3376</t>
  </si>
  <si>
    <t>ORD100500</t>
  </si>
  <si>
    <t>ORD100501</t>
  </si>
  <si>
    <t>CUST2657</t>
  </si>
  <si>
    <t>ORD100502</t>
  </si>
  <si>
    <t>CUST1183</t>
  </si>
  <si>
    <t>ORD100503</t>
  </si>
  <si>
    <t>CUST1132</t>
  </si>
  <si>
    <t>ORD100504</t>
  </si>
  <si>
    <t>CUST4022</t>
  </si>
  <si>
    <t>ORD100505</t>
  </si>
  <si>
    <t>CUST1722</t>
  </si>
  <si>
    <t>ORD100506</t>
  </si>
  <si>
    <t>CUST3903</t>
  </si>
  <si>
    <t>ORD100507</t>
  </si>
  <si>
    <t>CUST3799</t>
  </si>
  <si>
    <t>ORD100508</t>
  </si>
  <si>
    <t>CUST2543</t>
  </si>
  <si>
    <t>ORD100509</t>
  </si>
  <si>
    <t>CUST2456</t>
  </si>
  <si>
    <t>ORD100510</t>
  </si>
  <si>
    <t>CUST2919</t>
  </si>
  <si>
    <t>ORD100511</t>
  </si>
  <si>
    <t>CUST3152</t>
  </si>
  <si>
    <t>ORD100512</t>
  </si>
  <si>
    <t>ORD100513</t>
  </si>
  <si>
    <t>CUST4434</t>
  </si>
  <si>
    <t>ORD100514</t>
  </si>
  <si>
    <t>CUST2495</t>
  </si>
  <si>
    <t>ORD100515</t>
  </si>
  <si>
    <t>CUST1946</t>
  </si>
  <si>
    <t>ORD100516</t>
  </si>
  <si>
    <t>CUST2415</t>
  </si>
  <si>
    <t>ORD100517</t>
  </si>
  <si>
    <t>CUST3293</t>
  </si>
  <si>
    <t>ORD100518</t>
  </si>
  <si>
    <t>CUST3196</t>
  </si>
  <si>
    <t>ORD100519</t>
  </si>
  <si>
    <t>CUST2429</t>
  </si>
  <si>
    <t>ORD100520</t>
  </si>
  <si>
    <t>CUST2439</t>
  </si>
  <si>
    <t>ORD100521</t>
  </si>
  <si>
    <t>ORD100522</t>
  </si>
  <si>
    <t>CUST3840</t>
  </si>
  <si>
    <t>ORD100523</t>
  </si>
  <si>
    <t>CUST2401</t>
  </si>
  <si>
    <t>ORD100524</t>
  </si>
  <si>
    <t>CUST3718</t>
  </si>
  <si>
    <t>ORD100525</t>
  </si>
  <si>
    <t>CUST4240</t>
  </si>
  <si>
    <t>ORD100526</t>
  </si>
  <si>
    <t>ORD100527</t>
  </si>
  <si>
    <t>CUST2827</t>
  </si>
  <si>
    <t>ORD100528</t>
  </si>
  <si>
    <t>CUST2608</t>
  </si>
  <si>
    <t>ORD100529</t>
  </si>
  <si>
    <t>CUST2660</t>
  </si>
  <si>
    <t>ORD100530</t>
  </si>
  <si>
    <t>CUST3438</t>
  </si>
  <si>
    <t>ORD100531</t>
  </si>
  <si>
    <t>CUST2177</t>
  </si>
  <si>
    <t>ORD100532</t>
  </si>
  <si>
    <t>CUST4384</t>
  </si>
  <si>
    <t>ORD100533</t>
  </si>
  <si>
    <t>CUST2357</t>
  </si>
  <si>
    <t>ORD100534</t>
  </si>
  <si>
    <t>CUST1531</t>
  </si>
  <si>
    <t>ORD100535</t>
  </si>
  <si>
    <t>CUST3195</t>
  </si>
  <si>
    <t>ORD100536</t>
  </si>
  <si>
    <t>CUST3772</t>
  </si>
  <si>
    <t>ORD100537</t>
  </si>
  <si>
    <t>CUST3776</t>
  </si>
  <si>
    <t>ORD100538</t>
  </si>
  <si>
    <t>CUST1710</t>
  </si>
  <si>
    <t>ORD100539</t>
  </si>
  <si>
    <t>CUST2384</t>
  </si>
  <si>
    <t>ORD100540</t>
  </si>
  <si>
    <t>CUST3516</t>
  </si>
  <si>
    <t>ORD100541</t>
  </si>
  <si>
    <t>CUST2484</t>
  </si>
  <si>
    <t>ORD100542</t>
  </si>
  <si>
    <t>CUST2808</t>
  </si>
  <si>
    <t>ORD100543</t>
  </si>
  <si>
    <t>CUST2993</t>
  </si>
  <si>
    <t>ORD100544</t>
  </si>
  <si>
    <t>CUST4085</t>
  </si>
  <si>
    <t>ORD100545</t>
  </si>
  <si>
    <t>ORD100546</t>
  </si>
  <si>
    <t>CUST1264</t>
  </si>
  <si>
    <t>ORD100547</t>
  </si>
  <si>
    <t>CUST2372</t>
  </si>
  <si>
    <t>ORD100548</t>
  </si>
  <si>
    <t>CUST3885</t>
  </si>
  <si>
    <t>ORD100549</t>
  </si>
  <si>
    <t>CUST3065</t>
  </si>
  <si>
    <t>ORD100550</t>
  </si>
  <si>
    <t>CUST3823</t>
  </si>
  <si>
    <t>ORD100551</t>
  </si>
  <si>
    <t>CUST2682</t>
  </si>
  <si>
    <t>ORD100552</t>
  </si>
  <si>
    <t>CUST4120</t>
  </si>
  <si>
    <t>ORD100553</t>
  </si>
  <si>
    <t>CUST3948</t>
  </si>
  <si>
    <t>ORD100554</t>
  </si>
  <si>
    <t>CUST3631</t>
  </si>
  <si>
    <t>ORD100555</t>
  </si>
  <si>
    <t>CUST3388</t>
  </si>
  <si>
    <t>ORD100556</t>
  </si>
  <si>
    <t>CUST1449</t>
  </si>
  <si>
    <t>ORD100557</t>
  </si>
  <si>
    <t>CUST2862</t>
  </si>
  <si>
    <t>ORD100558</t>
  </si>
  <si>
    <t>CUST2433</t>
  </si>
  <si>
    <t>ORD100559</t>
  </si>
  <si>
    <t>ORD100560</t>
  </si>
  <si>
    <t>CUST3356</t>
  </si>
  <si>
    <t>ORD100561</t>
  </si>
  <si>
    <t>CUST1532</t>
  </si>
  <si>
    <t>ORD100562</t>
  </si>
  <si>
    <t>ORD100563</t>
  </si>
  <si>
    <t>CUST1386</t>
  </si>
  <si>
    <t>ORD100564</t>
  </si>
  <si>
    <t>CUST1985</t>
  </si>
  <si>
    <t>ORD100565</t>
  </si>
  <si>
    <t>CUST3629</t>
  </si>
  <si>
    <t>ORD100566</t>
  </si>
  <si>
    <t>CUST2144</t>
  </si>
  <si>
    <t>ORD100567</t>
  </si>
  <si>
    <t>CUST2337</t>
  </si>
  <si>
    <t>ORD100568</t>
  </si>
  <si>
    <t>ORD100569</t>
  </si>
  <si>
    <t>CUST3583</t>
  </si>
  <si>
    <t>ORD100570</t>
  </si>
  <si>
    <t>CUST2572</t>
  </si>
  <si>
    <t>ORD100571</t>
  </si>
  <si>
    <t>CUST4006</t>
  </si>
  <si>
    <t>ORD100572</t>
  </si>
  <si>
    <t>CUST3526</t>
  </si>
  <si>
    <t>ORD100573</t>
  </si>
  <si>
    <t>CUST3382</t>
  </si>
  <si>
    <t>ORD100574</t>
  </si>
  <si>
    <t>CUST3907</t>
  </si>
  <si>
    <t>ORD100575</t>
  </si>
  <si>
    <t>CUST1191</t>
  </si>
  <si>
    <t>ORD100576</t>
  </si>
  <si>
    <t>CUST3548</t>
  </si>
  <si>
    <t>ORD100577</t>
  </si>
  <si>
    <t>ORD100578</t>
  </si>
  <si>
    <t>ORD100579</t>
  </si>
  <si>
    <t>ORD100580</t>
  </si>
  <si>
    <t>CUST1219</t>
  </si>
  <si>
    <t>ORD100581</t>
  </si>
  <si>
    <t>CUST2231</t>
  </si>
  <si>
    <t>ORD100582</t>
  </si>
  <si>
    <t>CUST1655</t>
  </si>
  <si>
    <t>ORD100583</t>
  </si>
  <si>
    <t>CUST1579</t>
  </si>
  <si>
    <t>ORD100584</t>
  </si>
  <si>
    <t>CUST3448</t>
  </si>
  <si>
    <t>ORD100585</t>
  </si>
  <si>
    <t>CUST4414</t>
  </si>
  <si>
    <t>ORD100586</t>
  </si>
  <si>
    <t>CUST1625</t>
  </si>
  <si>
    <t>ORD100587</t>
  </si>
  <si>
    <t>CUST2419</t>
  </si>
  <si>
    <t>ORD100588</t>
  </si>
  <si>
    <t>CUST1442</t>
  </si>
  <si>
    <t>ORD100589</t>
  </si>
  <si>
    <t>CUST3294</t>
  </si>
  <si>
    <t>ORD100590</t>
  </si>
  <si>
    <t>ORD100591</t>
  </si>
  <si>
    <t>CUST2373</t>
  </si>
  <si>
    <t>ORD100592</t>
  </si>
  <si>
    <t>CUST2402</t>
  </si>
  <si>
    <t>ORD100593</t>
  </si>
  <si>
    <t>CUST4339</t>
  </si>
  <si>
    <t>ORD100594</t>
  </si>
  <si>
    <t>CUST3281</t>
  </si>
  <si>
    <t>ORD100595</t>
  </si>
  <si>
    <t>CUST2179</t>
  </si>
  <si>
    <t>ORD100596</t>
  </si>
  <si>
    <t>CUST3290</t>
  </si>
  <si>
    <t>ORD100597</t>
  </si>
  <si>
    <t>CUST4138</t>
  </si>
  <si>
    <t>ORD100598</t>
  </si>
  <si>
    <t>CUST2267</t>
  </si>
  <si>
    <t>ORD100599</t>
  </si>
  <si>
    <t>CUST2059</t>
  </si>
  <si>
    <t>ORD100600</t>
  </si>
  <si>
    <t>ORD100601</t>
  </si>
  <si>
    <t>CUST2942</t>
  </si>
  <si>
    <t>ORD100602</t>
  </si>
  <si>
    <t>CUST1456</t>
  </si>
  <si>
    <t>ORD100603</t>
  </si>
  <si>
    <t>CUST2672</t>
  </si>
  <si>
    <t>ORD100604</t>
  </si>
  <si>
    <t>CUST1790</t>
  </si>
  <si>
    <t>ORD100605</t>
  </si>
  <si>
    <t>CUST3458</t>
  </si>
  <si>
    <t>ORD100606</t>
  </si>
  <si>
    <t>CUST2321</t>
  </si>
  <si>
    <t>ORD100607</t>
  </si>
  <si>
    <t>CUST2546</t>
  </si>
  <si>
    <t>ORD100608</t>
  </si>
  <si>
    <t>CUST2649</t>
  </si>
  <si>
    <t>ORD100609</t>
  </si>
  <si>
    <t>CUST3649</t>
  </si>
  <si>
    <t>ORD100610</t>
  </si>
  <si>
    <t>CUST1735</t>
  </si>
  <si>
    <t>ORD100611</t>
  </si>
  <si>
    <t>ORD100612</t>
  </si>
  <si>
    <t>CUST2375</t>
  </si>
  <si>
    <t>ORD100613</t>
  </si>
  <si>
    <t>ORD100614</t>
  </si>
  <si>
    <t>ORD100615</t>
  </si>
  <si>
    <t>CUST3276</t>
  </si>
  <si>
    <t>ORD100616</t>
  </si>
  <si>
    <t>CUST2058</t>
  </si>
  <si>
    <t>ORD100617</t>
  </si>
  <si>
    <t>CUST1208</t>
  </si>
  <si>
    <t>ORD100618</t>
  </si>
  <si>
    <t>CUST3900</t>
  </si>
  <si>
    <t>ORD100619</t>
  </si>
  <si>
    <t>CUST2710</t>
  </si>
  <si>
    <t>ORD100620</t>
  </si>
  <si>
    <t>CUST3117</t>
  </si>
  <si>
    <t>ORD100621</t>
  </si>
  <si>
    <t>CUST1030</t>
  </si>
  <si>
    <t>ORD100622</t>
  </si>
  <si>
    <t>CUST3012</t>
  </si>
  <si>
    <t>ORD100623</t>
  </si>
  <si>
    <t>CUST2582</t>
  </si>
  <si>
    <t>ORD100624</t>
  </si>
  <si>
    <t>CUST2529</t>
  </si>
  <si>
    <t>ORD100625</t>
  </si>
  <si>
    <t>CUST3378</t>
  </si>
  <si>
    <t>ORD100626</t>
  </si>
  <si>
    <t>CUST4386</t>
  </si>
  <si>
    <t>ORD100627</t>
  </si>
  <si>
    <t>CUST2714</t>
  </si>
  <si>
    <t>ORD100628</t>
  </si>
  <si>
    <t>CUST3220</t>
  </si>
  <si>
    <t>ORD100629</t>
  </si>
  <si>
    <t>CUST1862</t>
  </si>
  <si>
    <t>ORD100630</t>
  </si>
  <si>
    <t>CUST4228</t>
  </si>
  <si>
    <t>ORD100631</t>
  </si>
  <si>
    <t>CUST2810</t>
  </si>
  <si>
    <t>ORD100632</t>
  </si>
  <si>
    <t>CUST4007</t>
  </si>
  <si>
    <t>ORD100633</t>
  </si>
  <si>
    <t>CUST3805</t>
  </si>
  <si>
    <t>ORD100634</t>
  </si>
  <si>
    <t>ORD100635</t>
  </si>
  <si>
    <t>CUST2541</t>
  </si>
  <si>
    <t>ORD100636</t>
  </si>
  <si>
    <t>CUST4248</t>
  </si>
  <si>
    <t>ORD100637</t>
  </si>
  <si>
    <t>CUST2374</t>
  </si>
  <si>
    <t>ORD100638</t>
  </si>
  <si>
    <t>CUST1692</t>
  </si>
  <si>
    <t>ORD100639</t>
  </si>
  <si>
    <t>CUST3024</t>
  </si>
  <si>
    <t>ORD100640</t>
  </si>
  <si>
    <t>CUST3824</t>
  </si>
  <si>
    <t>ORD100641</t>
  </si>
  <si>
    <t>CUST2716</t>
  </si>
  <si>
    <t>ORD100642</t>
  </si>
  <si>
    <t>CUST4224</t>
  </si>
  <si>
    <t>ORD100643</t>
  </si>
  <si>
    <t>CUST3530</t>
  </si>
  <si>
    <t>ORD100644</t>
  </si>
  <si>
    <t>CUST2487</t>
  </si>
  <si>
    <t>ORD100645</t>
  </si>
  <si>
    <t>ORD100646</t>
  </si>
  <si>
    <t>ORD100647</t>
  </si>
  <si>
    <t>CUST4064</t>
  </si>
  <si>
    <t>ORD100648</t>
  </si>
  <si>
    <t>CUST1103</t>
  </si>
  <si>
    <t>ORD100649</t>
  </si>
  <si>
    <t>ORD100650</t>
  </si>
  <si>
    <t>CUST3655</t>
  </si>
  <si>
    <t>ORD100651</t>
  </si>
  <si>
    <t>CUST3621</t>
  </si>
  <si>
    <t>ORD100652</t>
  </si>
  <si>
    <t>ORD100653</t>
  </si>
  <si>
    <t>ORD100654</t>
  </si>
  <si>
    <t>CUST2227</t>
  </si>
  <si>
    <t>ORD100655</t>
  </si>
  <si>
    <t>CUST4084</t>
  </si>
  <si>
    <t>ORD100656</t>
  </si>
  <si>
    <t>CUST3927</t>
  </si>
  <si>
    <t>ORD100657</t>
  </si>
  <si>
    <t>ORD100658</t>
  </si>
  <si>
    <t>CUST1268</t>
  </si>
  <si>
    <t>ORD100659</t>
  </si>
  <si>
    <t>CUST3506</t>
  </si>
  <si>
    <t>ORD100660</t>
  </si>
  <si>
    <t>CUST1530</t>
  </si>
  <si>
    <t>ORD100661</t>
  </si>
  <si>
    <t>CUST1150</t>
  </si>
  <si>
    <t>ORD100662</t>
  </si>
  <si>
    <t>CUST3036</t>
  </si>
  <si>
    <t>ORD100663</t>
  </si>
  <si>
    <t>CUST3349</t>
  </si>
  <si>
    <t>ORD100664</t>
  </si>
  <si>
    <t>CUST2768</t>
  </si>
  <si>
    <t>ORD100665</t>
  </si>
  <si>
    <t>CUST1061</t>
  </si>
  <si>
    <t>ORD100666</t>
  </si>
  <si>
    <t>CUST3615</t>
  </si>
  <si>
    <t>ORD100667</t>
  </si>
  <si>
    <t>CUST1646</t>
  </si>
  <si>
    <t>ORD100668</t>
  </si>
  <si>
    <t>CUST1757</t>
  </si>
  <si>
    <t>ORD100669</t>
  </si>
  <si>
    <t>CUST1122</t>
  </si>
  <si>
    <t>ORD100670</t>
  </si>
  <si>
    <t>CUST1908</t>
  </si>
  <si>
    <t>ORD100671</t>
  </si>
  <si>
    <t>CUST3841</t>
  </si>
  <si>
    <t>ORD100672</t>
  </si>
  <si>
    <t>CUST1801</t>
  </si>
  <si>
    <t>ORD100673</t>
  </si>
  <si>
    <t>CUST2346</t>
  </si>
  <si>
    <t>ORD100674</t>
  </si>
  <si>
    <t>CUST2167</t>
  </si>
  <si>
    <t>ORD100675</t>
  </si>
  <si>
    <t>CUST4168</t>
  </si>
  <si>
    <t>ORD100676</t>
  </si>
  <si>
    <t>CUST1895</t>
  </si>
  <si>
    <t>ORD100677</t>
  </si>
  <si>
    <t>ORD100678</t>
  </si>
  <si>
    <t>CUST2790</t>
  </si>
  <si>
    <t>ORD100679</t>
  </si>
  <si>
    <t>ORD100680</t>
  </si>
  <si>
    <t>CUST4360</t>
  </si>
  <si>
    <t>ORD100681</t>
  </si>
  <si>
    <t>CUST2243</t>
  </si>
  <si>
    <t>ORD100682</t>
  </si>
  <si>
    <t>CUST3447</t>
  </si>
  <si>
    <t>ORD100683</t>
  </si>
  <si>
    <t>CUST4261</t>
  </si>
  <si>
    <t>ORD100684</t>
  </si>
  <si>
    <t>CUST1403</t>
  </si>
  <si>
    <t>ORD100685</t>
  </si>
  <si>
    <t>CUST2081</t>
  </si>
  <si>
    <t>ORD100686</t>
  </si>
  <si>
    <t>CUST4220</t>
  </si>
  <si>
    <t>ORD100687</t>
  </si>
  <si>
    <t>CUST1986</t>
  </si>
  <si>
    <t>ORD100688</t>
  </si>
  <si>
    <t>CUST1062</t>
  </si>
  <si>
    <t>ORD100689</t>
  </si>
  <si>
    <t>CUST2236</t>
  </si>
  <si>
    <t>ORD100690</t>
  </si>
  <si>
    <t>CUST2859</t>
  </si>
  <si>
    <t>ORD100691</t>
  </si>
  <si>
    <t>CUST2468</t>
  </si>
  <si>
    <t>ORD100692</t>
  </si>
  <si>
    <t>ORD100693</t>
  </si>
  <si>
    <t>CUST2875</t>
  </si>
  <si>
    <t>ORD100694</t>
  </si>
  <si>
    <t>CUST1085</t>
  </si>
  <si>
    <t>ORD100695</t>
  </si>
  <si>
    <t>CUST1984</t>
  </si>
  <si>
    <t>ORD100696</t>
  </si>
  <si>
    <t>CUST1550</t>
  </si>
  <si>
    <t>ORD100697</t>
  </si>
  <si>
    <t>CUST1095</t>
  </si>
  <si>
    <t>ORD100698</t>
  </si>
  <si>
    <t>CUST1526</t>
  </si>
  <si>
    <t>ORD100699</t>
  </si>
  <si>
    <t>CUST1828</t>
  </si>
  <si>
    <t>ORD100700</t>
  </si>
  <si>
    <t>CUST2544</t>
  </si>
  <si>
    <t>ORD100701</t>
  </si>
  <si>
    <t>CUST3047</t>
  </si>
  <si>
    <t>ORD100702</t>
  </si>
  <si>
    <t>CUST3453</t>
  </si>
  <si>
    <t>ORD100703</t>
  </si>
  <si>
    <t>CUST2184</t>
  </si>
  <si>
    <t>ORD100704</t>
  </si>
  <si>
    <t>CUST1925</t>
  </si>
  <si>
    <t>ORD100705</t>
  </si>
  <si>
    <t>ORD100706</t>
  </si>
  <si>
    <t>CUST3158</t>
  </si>
  <si>
    <t>ORD100707</t>
  </si>
  <si>
    <t>CUST3576</t>
  </si>
  <si>
    <t>ORD100708</t>
  </si>
  <si>
    <t>CUST3255</t>
  </si>
  <si>
    <t>ORD100709</t>
  </si>
  <si>
    <t>CUST1707</t>
  </si>
  <si>
    <t>ORD100710</t>
  </si>
  <si>
    <t>CUST3757</t>
  </si>
  <si>
    <t>ORD100711</t>
  </si>
  <si>
    <t>ORD100712</t>
  </si>
  <si>
    <t>CUST1124</t>
  </si>
  <si>
    <t>ORD100713</t>
  </si>
  <si>
    <t>CUST3282</t>
  </si>
  <si>
    <t>ORD100714</t>
  </si>
  <si>
    <t>ORD100715</t>
  </si>
  <si>
    <t>CUST3744</t>
  </si>
  <si>
    <t>ORD100716</t>
  </si>
  <si>
    <t>CUST2047</t>
  </si>
  <si>
    <t>ORD100717</t>
  </si>
  <si>
    <t>CUST2631</t>
  </si>
  <si>
    <t>ORD100718</t>
  </si>
  <si>
    <t>CUST2927</t>
  </si>
  <si>
    <t>ORD100719</t>
  </si>
  <si>
    <t>CUST4192</t>
  </si>
  <si>
    <t>ORD100720</t>
  </si>
  <si>
    <t>CUST1287</t>
  </si>
  <si>
    <t>ORD100721</t>
  </si>
  <si>
    <t>ORD100722</t>
  </si>
  <si>
    <t>CUST3766</t>
  </si>
  <si>
    <t>ORD100723</t>
  </si>
  <si>
    <t>CUST4273</t>
  </si>
  <si>
    <t>ORD100724</t>
  </si>
  <si>
    <t>CUST3868</t>
  </si>
  <si>
    <t>ORD100725</t>
  </si>
  <si>
    <t>CUST3969</t>
  </si>
  <si>
    <t>ORD100726</t>
  </si>
  <si>
    <t>CUST1135</t>
  </si>
  <si>
    <t>ORD100727</t>
  </si>
  <si>
    <t>CUST2027</t>
  </si>
  <si>
    <t>ORD100728</t>
  </si>
  <si>
    <t>CUST1930</t>
  </si>
  <si>
    <t>ORD100729</t>
  </si>
  <si>
    <t>CUST2038</t>
  </si>
  <si>
    <t>ORD100730</t>
  </si>
  <si>
    <t>CUST4002</t>
  </si>
  <si>
    <t>ORD100731</t>
  </si>
  <si>
    <t>CUST1086</t>
  </si>
  <si>
    <t>ORD100732</t>
  </si>
  <si>
    <t>CUST1129</t>
  </si>
  <si>
    <t>ORD100733</t>
  </si>
  <si>
    <t>ORD100734</t>
  </si>
  <si>
    <t>ORD100735</t>
  </si>
  <si>
    <t>CUST1136</t>
  </si>
  <si>
    <t>ORD100736</t>
  </si>
  <si>
    <t>CUST2278</t>
  </si>
  <si>
    <t>ORD100737</t>
  </si>
  <si>
    <t>ORD100738</t>
  </si>
  <si>
    <t>CUST3662</t>
  </si>
  <si>
    <t>ORD100739</t>
  </si>
  <si>
    <t>CUST2847</t>
  </si>
  <si>
    <t>ORD100740</t>
  </si>
  <si>
    <t>CUST4144</t>
  </si>
  <si>
    <t>ORD100741</t>
  </si>
  <si>
    <t>CUST1667</t>
  </si>
  <si>
    <t>ORD100742</t>
  </si>
  <si>
    <t>ORD100743</t>
  </si>
  <si>
    <t>ORD100744</t>
  </si>
  <si>
    <t>CUST1718</t>
  </si>
  <si>
    <t>ORD100745</t>
  </si>
  <si>
    <t>CUST3496</t>
  </si>
  <si>
    <t>ORD100746</t>
  </si>
  <si>
    <t>CUST4055</t>
  </si>
  <si>
    <t>ORD100747</t>
  </si>
  <si>
    <t>CUST3740</t>
  </si>
  <si>
    <t>ORD100748</t>
  </si>
  <si>
    <t>CUST1396</t>
  </si>
  <si>
    <t>ORD100749</t>
  </si>
  <si>
    <t>CUST4027</t>
  </si>
  <si>
    <t>ORD100750</t>
  </si>
  <si>
    <t>ORD100751</t>
  </si>
  <si>
    <t>ORD100752</t>
  </si>
  <si>
    <t>CUST4341</t>
  </si>
  <si>
    <t>ORD100753</t>
  </si>
  <si>
    <t>CUST3432</t>
  </si>
  <si>
    <t>ORD100754</t>
  </si>
  <si>
    <t>CUST2540</t>
  </si>
  <si>
    <t>ORD100755</t>
  </si>
  <si>
    <t>CUST3928</t>
  </si>
  <si>
    <t>ORD100756</t>
  </si>
  <si>
    <t>CUST2223</t>
  </si>
  <si>
    <t>ORD100757</t>
  </si>
  <si>
    <t>CUST4244</t>
  </si>
  <si>
    <t>ORD100758</t>
  </si>
  <si>
    <t>CUST1773</t>
  </si>
  <si>
    <t>ORD100759</t>
  </si>
  <si>
    <t>ORD100760</t>
  </si>
  <si>
    <t>CUST2894</t>
  </si>
  <si>
    <t>ORD100761</t>
  </si>
  <si>
    <t>CUST1393</t>
  </si>
  <si>
    <t>ORD100762</t>
  </si>
  <si>
    <t>CUST2324</t>
  </si>
  <si>
    <t>ORD100763</t>
  </si>
  <si>
    <t>CUST1687</t>
  </si>
  <si>
    <t>ORD100764</t>
  </si>
  <si>
    <t>CUST1589</t>
  </si>
  <si>
    <t>ORD100765</t>
  </si>
  <si>
    <t>ORD100766</t>
  </si>
  <si>
    <t>CUST3472</t>
  </si>
  <si>
    <t>ORD100767</t>
  </si>
  <si>
    <t>CUST2867</t>
  </si>
  <si>
    <t>ORD100768</t>
  </si>
  <si>
    <t>CUST1067</t>
  </si>
  <si>
    <t>ORD100769</t>
  </si>
  <si>
    <t>CUST4249</t>
  </si>
  <si>
    <t>ORD100770</t>
  </si>
  <si>
    <t>CUST1283</t>
  </si>
  <si>
    <t>ORD100771</t>
  </si>
  <si>
    <t>CUST1080</t>
  </si>
  <si>
    <t>ORD100772</t>
  </si>
  <si>
    <t>CUST1042</t>
  </si>
  <si>
    <t>ORD100773</t>
  </si>
  <si>
    <t>ORD100774</t>
  </si>
  <si>
    <t>CUST2692</t>
  </si>
  <si>
    <t>ORD100775</t>
  </si>
  <si>
    <t>CUST4344</t>
  </si>
  <si>
    <t>ORD100776</t>
  </si>
  <si>
    <t>CUST2874</t>
  </si>
  <si>
    <t>ORD100777</t>
  </si>
  <si>
    <t>CUST4190</t>
  </si>
  <si>
    <t>ORD100778</t>
  </si>
  <si>
    <t>CUST3435</t>
  </si>
  <si>
    <t>ORD100779</t>
  </si>
  <si>
    <t>CUST2462</t>
  </si>
  <si>
    <t>ORD100780</t>
  </si>
  <si>
    <t>CUST1265</t>
  </si>
  <si>
    <t>ORD100781</t>
  </si>
  <si>
    <t>CUST4324</t>
  </si>
  <si>
    <t>ORD100782</t>
  </si>
  <si>
    <t>CUST1826</t>
  </si>
  <si>
    <t>ORD100783</t>
  </si>
  <si>
    <t>CUST2870</t>
  </si>
  <si>
    <t>ORD100784</t>
  </si>
  <si>
    <t>CUST1645</t>
  </si>
  <si>
    <t>ORD100785</t>
  </si>
  <si>
    <t>CUST1820</t>
  </si>
  <si>
    <t>ORD100786</t>
  </si>
  <si>
    <t>CUST2327</t>
  </si>
  <si>
    <t>ORD100787</t>
  </si>
  <si>
    <t>CUST1868</t>
  </si>
  <si>
    <t>ORD100788</t>
  </si>
  <si>
    <t>CUST1203</t>
  </si>
  <si>
    <t>ORD100789</t>
  </si>
  <si>
    <t>CUST1107</t>
  </si>
  <si>
    <t>ORD100790</t>
  </si>
  <si>
    <t>CUST3537</t>
  </si>
  <si>
    <t>ORD100791</t>
  </si>
  <si>
    <t>CUST2387</t>
  </si>
  <si>
    <t>ORD100792</t>
  </si>
  <si>
    <t>CUST1983</t>
  </si>
  <si>
    <t>ORD100793</t>
  </si>
  <si>
    <t>ORD100794</t>
  </si>
  <si>
    <t>ORD100795</t>
  </si>
  <si>
    <t>ORD100796</t>
  </si>
  <si>
    <t>ORD100797</t>
  </si>
  <si>
    <t>CUST4043</t>
  </si>
  <si>
    <t>ORD100798</t>
  </si>
  <si>
    <t>CUST1104</t>
  </si>
  <si>
    <t>ORD100799</t>
  </si>
  <si>
    <t>ORD100800</t>
  </si>
  <si>
    <t>ORD100801</t>
  </si>
  <si>
    <t>ORD100802</t>
  </si>
  <si>
    <t>CUST3672</t>
  </si>
  <si>
    <t>ORD100803</t>
  </si>
  <si>
    <t>CUST2049</t>
  </si>
  <si>
    <t>ORD100804</t>
  </si>
  <si>
    <t>CUST2221</t>
  </si>
  <si>
    <t>ORD100805</t>
  </si>
  <si>
    <t>CUST1297</t>
  </si>
  <si>
    <t>ORD100806</t>
  </si>
  <si>
    <t>CUST1379</t>
  </si>
  <si>
    <t>ORD100807</t>
  </si>
  <si>
    <t>CUST2107</t>
  </si>
  <si>
    <t>ORD100808</t>
  </si>
  <si>
    <t>CUST3880</t>
  </si>
  <si>
    <t>ORD100809</t>
  </si>
  <si>
    <t>CUST4498</t>
  </si>
  <si>
    <t>ORD100810</t>
  </si>
  <si>
    <t>ORD100811</t>
  </si>
  <si>
    <t>CUST2689</t>
  </si>
  <si>
    <t>ORD100812</t>
  </si>
  <si>
    <t>CUST1278</t>
  </si>
  <si>
    <t>ORD100813</t>
  </si>
  <si>
    <t>ORD100814</t>
  </si>
  <si>
    <t>CUST1577</t>
  </si>
  <si>
    <t>ORD100815</t>
  </si>
  <si>
    <t>CUST2715</t>
  </si>
  <si>
    <t>ORD100816</t>
  </si>
  <si>
    <t>ORD100817</t>
  </si>
  <si>
    <t>CUST2323</t>
  </si>
  <si>
    <t>ORD100818</t>
  </si>
  <si>
    <t>ORD100819</t>
  </si>
  <si>
    <t>CUST3635</t>
  </si>
  <si>
    <t>ORD100820</t>
  </si>
  <si>
    <t>CUST2295</t>
  </si>
  <si>
    <t>ORD100821</t>
  </si>
  <si>
    <t>CUST1688</t>
  </si>
  <si>
    <t>ORD100822</t>
  </si>
  <si>
    <t>CUST4358</t>
  </si>
  <si>
    <t>ORD100823</t>
  </si>
  <si>
    <t>CUST3916</t>
  </si>
  <si>
    <t>ORD100824</t>
  </si>
  <si>
    <t>CUST4469</t>
  </si>
  <si>
    <t>ORD100825</t>
  </si>
  <si>
    <t>CUST3103</t>
  </si>
  <si>
    <t>ORD100826</t>
  </si>
  <si>
    <t>CUST2263</t>
  </si>
  <si>
    <t>ORD100827</t>
  </si>
  <si>
    <t>CUST3874</t>
  </si>
  <si>
    <t>ORD100828</t>
  </si>
  <si>
    <t>CUST3029</t>
  </si>
  <si>
    <t>ORD100829</t>
  </si>
  <si>
    <t>ORD100830</t>
  </si>
  <si>
    <t>CUST3383</t>
  </si>
  <si>
    <t>ORD100831</t>
  </si>
  <si>
    <t>CUST4122</t>
  </si>
  <si>
    <t>ORD100832</t>
  </si>
  <si>
    <t>CUST3536</t>
  </si>
  <si>
    <t>ORD100833</t>
  </si>
  <si>
    <t>CUST3712</t>
  </si>
  <si>
    <t>ORD100834</t>
  </si>
  <si>
    <t>CUST2491</t>
  </si>
  <si>
    <t>ORD100835</t>
  </si>
  <si>
    <t>CUST3354</t>
  </si>
  <si>
    <t>ORD100836</t>
  </si>
  <si>
    <t>ORD100837</t>
  </si>
  <si>
    <t>ORD100838</t>
  </si>
  <si>
    <t>CUST3156</t>
  </si>
  <si>
    <t>ORD100839</t>
  </si>
  <si>
    <t>CUST3076</t>
  </si>
  <si>
    <t>ORD100840</t>
  </si>
  <si>
    <t>CUST3575</t>
  </si>
  <si>
    <t>ORD100841</t>
  </si>
  <si>
    <t>ORD100842</t>
  </si>
  <si>
    <t>CUST1848</t>
  </si>
  <si>
    <t>ORD100843</t>
  </si>
  <si>
    <t>CUST2917</t>
  </si>
  <si>
    <t>ORD100844</t>
  </si>
  <si>
    <t>CUST3520</t>
  </si>
  <si>
    <t>ORD100845</t>
  </si>
  <si>
    <t>CUST3915</t>
  </si>
  <si>
    <t>ORD100846</t>
  </si>
  <si>
    <t>CUST4033</t>
  </si>
  <si>
    <t>ORD100847</t>
  </si>
  <si>
    <t>CUST3737</t>
  </si>
  <si>
    <t>ORD100848</t>
  </si>
  <si>
    <t>CUST2803</t>
  </si>
  <si>
    <t>ORD100849</t>
  </si>
  <si>
    <t>CUST3145</t>
  </si>
  <si>
    <t>ORD100850</t>
  </si>
  <si>
    <t>CUST3532</t>
  </si>
  <si>
    <t>ORD100851</t>
  </si>
  <si>
    <t>ORD100852</t>
  </si>
  <si>
    <t>CUST3461</t>
  </si>
  <si>
    <t>ORD100853</t>
  </si>
  <si>
    <t>ORD100854</t>
  </si>
  <si>
    <t>CUST3369</t>
  </si>
  <si>
    <t>ORD100855</t>
  </si>
  <si>
    <t>CUST2292</t>
  </si>
  <si>
    <t>ORD100856</t>
  </si>
  <si>
    <t>CUST2913</t>
  </si>
  <si>
    <t>ORD100857</t>
  </si>
  <si>
    <t>ORD100858</t>
  </si>
  <si>
    <t>CUST3320</t>
  </si>
  <si>
    <t>ORD100859</t>
  </si>
  <si>
    <t>CUST1543</t>
  </si>
  <si>
    <t>ORD100860</t>
  </si>
  <si>
    <t>CUST1762</t>
  </si>
  <si>
    <t>ORD100861</t>
  </si>
  <si>
    <t>CUST2987</t>
  </si>
  <si>
    <t>ORD100862</t>
  </si>
  <si>
    <t>CUST2086</t>
  </si>
  <si>
    <t>ORD100863</t>
  </si>
  <si>
    <t>CUST3008</t>
  </si>
  <si>
    <t>ORD100864</t>
  </si>
  <si>
    <t>CUST3745</t>
  </si>
  <si>
    <t>ORD100865</t>
  </si>
  <si>
    <t>ORD100866</t>
  </si>
  <si>
    <t>CUST1441</t>
  </si>
  <si>
    <t>ORD100867</t>
  </si>
  <si>
    <t>CUST1729</t>
  </si>
  <si>
    <t>ORD100868</t>
  </si>
  <si>
    <t>CUST2598</t>
  </si>
  <si>
    <t>ORD100869</t>
  </si>
  <si>
    <t>CUST1069</t>
  </si>
  <si>
    <t>ORD100870</t>
  </si>
  <si>
    <t>ORD100871</t>
  </si>
  <si>
    <t>CUST3424</t>
  </si>
  <si>
    <t>ORD100872</t>
  </si>
  <si>
    <t>ORD100873</t>
  </si>
  <si>
    <t>CUST2206</t>
  </si>
  <si>
    <t>ORD100874</t>
  </si>
  <si>
    <t>ORD100875</t>
  </si>
  <si>
    <t>CUST3168</t>
  </si>
  <si>
    <t>ORD100876</t>
  </si>
  <si>
    <t>CUST2424</t>
  </si>
  <si>
    <t>ORD100877</t>
  </si>
  <si>
    <t>CUST2182</t>
  </si>
  <si>
    <t>ORD100878</t>
  </si>
  <si>
    <t>CUST2240</t>
  </si>
  <si>
    <t>ORD100879</t>
  </si>
  <si>
    <t>CUST4428</t>
  </si>
  <si>
    <t>ORD100880</t>
  </si>
  <si>
    <t>CUST3212</t>
  </si>
  <si>
    <t>ORD100881</t>
  </si>
  <si>
    <t>CUST1229</t>
  </si>
  <si>
    <t>ORD100882</t>
  </si>
  <si>
    <t>ORD100883</t>
  </si>
  <si>
    <t>ORD100884</t>
  </si>
  <si>
    <t>ORD100885</t>
  </si>
  <si>
    <t>CUST1568</t>
  </si>
  <si>
    <t>ORD100886</t>
  </si>
  <si>
    <t>ORD100887</t>
  </si>
  <si>
    <t>CUST2602</t>
  </si>
  <si>
    <t>ORD100888</t>
  </si>
  <si>
    <t>CUST4264</t>
  </si>
  <si>
    <t>ORD100889</t>
  </si>
  <si>
    <t>CUST1196</t>
  </si>
  <si>
    <t>ORD100890</t>
  </si>
  <si>
    <t>CUST1510</t>
  </si>
  <si>
    <t>ORD100891</t>
  </si>
  <si>
    <t>CUST2024</t>
  </si>
  <si>
    <t>ORD100892</t>
  </si>
  <si>
    <t>CUST1886</t>
  </si>
  <si>
    <t>ORD100893</t>
  </si>
  <si>
    <t>ORD100894</t>
  </si>
  <si>
    <t>CUST3159</t>
  </si>
  <si>
    <t>ORD100895</t>
  </si>
  <si>
    <t>CUST2573</t>
  </si>
  <si>
    <t>ORD100896</t>
  </si>
  <si>
    <t>CUST2101</t>
  </si>
  <si>
    <t>ORD100897</t>
  </si>
  <si>
    <t>ORD100898</t>
  </si>
  <si>
    <t>ORD100899</t>
  </si>
  <si>
    <t>CUST2142</t>
  </si>
  <si>
    <t>ORD100900</t>
  </si>
  <si>
    <t>CUST2908</t>
  </si>
  <si>
    <t>ORD100901</t>
  </si>
  <si>
    <t>ORD100902</t>
  </si>
  <si>
    <t>ORD100903</t>
  </si>
  <si>
    <t>CUST1355</t>
  </si>
  <si>
    <t>ORD100904</t>
  </si>
  <si>
    <t>ORD100905</t>
  </si>
  <si>
    <t>ORD100906</t>
  </si>
  <si>
    <t>ORD100907</t>
  </si>
  <si>
    <t>CUST2001</t>
  </si>
  <si>
    <t>ORD100908</t>
  </si>
  <si>
    <t>CUST1601</t>
  </si>
  <si>
    <t>ORD100909</t>
  </si>
  <si>
    <t>CUST3546</t>
  </si>
  <si>
    <t>ORD100910</t>
  </si>
  <si>
    <t>CUST2699</t>
  </si>
  <si>
    <t>ORD100911</t>
  </si>
  <si>
    <t>CUST1326</t>
  </si>
  <si>
    <t>ORD100912</t>
  </si>
  <si>
    <t>CUST3374</t>
  </si>
  <si>
    <t>ORD100913</t>
  </si>
  <si>
    <t>ORD100914</t>
  </si>
  <si>
    <t>CUST3205</t>
  </si>
  <si>
    <t>ORD100915</t>
  </si>
  <si>
    <t>CUST2255</t>
  </si>
  <si>
    <t>ORD100916</t>
  </si>
  <si>
    <t>ORD100917</t>
  </si>
  <si>
    <t>CUST1910</t>
  </si>
  <si>
    <t>ORD100918</t>
  </si>
  <si>
    <t>ORD100919</t>
  </si>
  <si>
    <t>CUST1865</t>
  </si>
  <si>
    <t>ORD100920</t>
  </si>
  <si>
    <t>CUST3778</t>
  </si>
  <si>
    <t>ORD100921</t>
  </si>
  <si>
    <t>CUST2449</t>
  </si>
  <si>
    <t>ORD100922</t>
  </si>
  <si>
    <t>ORD100923</t>
  </si>
  <si>
    <t>CUST2426</t>
  </si>
  <si>
    <t>ORD100924</t>
  </si>
  <si>
    <t>ORD100925</t>
  </si>
  <si>
    <t>CUST2900</t>
  </si>
  <si>
    <t>ORD100926</t>
  </si>
  <si>
    <t>ORD100927</t>
  </si>
  <si>
    <t>CUST1555</t>
  </si>
  <si>
    <t>ORD100928</t>
  </si>
  <si>
    <t>ORD100929</t>
  </si>
  <si>
    <t>CUST1741</t>
  </si>
  <si>
    <t>ORD100930</t>
  </si>
  <si>
    <t>ORD100931</t>
  </si>
  <si>
    <t>CUST1473</t>
  </si>
  <si>
    <t>ORD100932</t>
  </si>
  <si>
    <t>CUST3549</t>
  </si>
  <si>
    <t>ORD100933</t>
  </si>
  <si>
    <t>ORD100934</t>
  </si>
  <si>
    <t>CUST2798</t>
  </si>
  <si>
    <t>ORD100935</t>
  </si>
  <si>
    <t>CUST4245</t>
  </si>
  <si>
    <t>ORD100936</t>
  </si>
  <si>
    <t>CUST1009</t>
  </si>
  <si>
    <t>ORD100937</t>
  </si>
  <si>
    <t>CUST4000</t>
  </si>
  <si>
    <t>ORD100938</t>
  </si>
  <si>
    <t>CUST2249</t>
  </si>
  <si>
    <t>ORD100939</t>
  </si>
  <si>
    <t>ORD100940</t>
  </si>
  <si>
    <t>CUST1259</t>
  </si>
  <si>
    <t>ORD100941</t>
  </si>
  <si>
    <t>CUST2166</t>
  </si>
  <si>
    <t>ORD100942</t>
  </si>
  <si>
    <t>CUST3468</t>
  </si>
  <si>
    <t>ORD100943</t>
  </si>
  <si>
    <t>CUST3949</t>
  </si>
  <si>
    <t>ORD100944</t>
  </si>
  <si>
    <t>CUST2506</t>
  </si>
  <si>
    <t>ORD100945</t>
  </si>
  <si>
    <t>ORD100946</t>
  </si>
  <si>
    <t>ORD100947</t>
  </si>
  <si>
    <t>CUST2945</t>
  </si>
  <si>
    <t>ORD100948</t>
  </si>
  <si>
    <t>CUST1680</t>
  </si>
  <si>
    <t>ORD100949</t>
  </si>
  <si>
    <t>CUST2923</t>
  </si>
  <si>
    <t>ORD100950</t>
  </si>
  <si>
    <t>CUST3348</t>
  </si>
  <si>
    <t>ORD100951</t>
  </si>
  <si>
    <t>CUST3574</t>
  </si>
  <si>
    <t>ORD100952</t>
  </si>
  <si>
    <t>CUST2473</t>
  </si>
  <si>
    <t>ORD100953</t>
  </si>
  <si>
    <t>CUST1882</t>
  </si>
  <si>
    <t>ORD100954</t>
  </si>
  <si>
    <t>CUST4295</t>
  </si>
  <si>
    <t>ORD100955</t>
  </si>
  <si>
    <t>CUST3656</t>
  </si>
  <si>
    <t>ORD100956</t>
  </si>
  <si>
    <t>CUST1226</t>
  </si>
  <si>
    <t>ORD100957</t>
  </si>
  <si>
    <t>CUST1943</t>
  </si>
  <si>
    <t>ORD100958</t>
  </si>
  <si>
    <t>CUST4325</t>
  </si>
  <si>
    <t>ORD100959</t>
  </si>
  <si>
    <t>CUST1328</t>
  </si>
  <si>
    <t>ORD100960</t>
  </si>
  <si>
    <t>CUST1918</t>
  </si>
  <si>
    <t>ORD100961</t>
  </si>
  <si>
    <t>CUST1323</t>
  </si>
  <si>
    <t>ORD100962</t>
  </si>
  <si>
    <t>CUST1558</t>
  </si>
  <si>
    <t>ORD100963</t>
  </si>
  <si>
    <t>CUST2432</t>
  </si>
  <si>
    <t>ORD100964</t>
  </si>
  <si>
    <t>ORD100965</t>
  </si>
  <si>
    <t>CUST3876</t>
  </si>
  <si>
    <t>ORD100966</t>
  </si>
  <si>
    <t>CUST1694</t>
  </si>
  <si>
    <t>ORD100967</t>
  </si>
  <si>
    <t>CUST3081</t>
  </si>
  <si>
    <t>ORD100968</t>
  </si>
  <si>
    <t>CUST4437</t>
  </si>
  <si>
    <t>ORD100969</t>
  </si>
  <si>
    <t>CUST2258</t>
  </si>
  <si>
    <t>ORD100970</t>
  </si>
  <si>
    <t>CUST4256</t>
  </si>
  <si>
    <t>ORD100971</t>
  </si>
  <si>
    <t>CUST2183</t>
  </si>
  <si>
    <t>ORD100972</t>
  </si>
  <si>
    <t>CUST1726</t>
  </si>
  <si>
    <t>ORD100973</t>
  </si>
  <si>
    <t>CUST3912</t>
  </si>
  <si>
    <t>ORD100974</t>
  </si>
  <si>
    <t>ORD100975</t>
  </si>
  <si>
    <t>CUST1906</t>
  </si>
  <si>
    <t>ORD100976</t>
  </si>
  <si>
    <t>CUST2661</t>
  </si>
  <si>
    <t>ORD100977</t>
  </si>
  <si>
    <t>CUST2516</t>
  </si>
  <si>
    <t>ORD100978</t>
  </si>
  <si>
    <t>CUST4283</t>
  </si>
  <si>
    <t>ORD100979</t>
  </si>
  <si>
    <t>CUST1883</t>
  </si>
  <si>
    <t>ORD100980</t>
  </si>
  <si>
    <t>CUST3769</t>
  </si>
  <si>
    <t>ORD100981</t>
  </si>
  <si>
    <t>CUST3595</t>
  </si>
  <si>
    <t>ORD100982</t>
  </si>
  <si>
    <t>CUST3413</t>
  </si>
  <si>
    <t>ORD100983</t>
  </si>
  <si>
    <t>ORD100984</t>
  </si>
  <si>
    <t>CUST2405</t>
  </si>
  <si>
    <t>ORD100985</t>
  </si>
  <si>
    <t>CUST3931</t>
  </si>
  <si>
    <t>ORD100986</t>
  </si>
  <si>
    <t>CUST2434</t>
  </si>
  <si>
    <t>ORD100987</t>
  </si>
  <si>
    <t>ORD100988</t>
  </si>
  <si>
    <t>CUST1426</t>
  </si>
  <si>
    <t>ORD100989</t>
  </si>
  <si>
    <t>CUST4107</t>
  </si>
  <si>
    <t>ORD100990</t>
  </si>
  <si>
    <t>ORD100991</t>
  </si>
  <si>
    <t>CUST2313</t>
  </si>
  <si>
    <t>ORD100992</t>
  </si>
  <si>
    <t>CUST4353</t>
  </si>
  <si>
    <t>ORD100993</t>
  </si>
  <si>
    <t>CUST2881</t>
  </si>
  <si>
    <t>ORD100994</t>
  </si>
  <si>
    <t>CUST3541</t>
  </si>
  <si>
    <t>ORD100995</t>
  </si>
  <si>
    <t>CUST2076</t>
  </si>
  <si>
    <t>ORD100996</t>
  </si>
  <si>
    <t>CUST3611</t>
  </si>
  <si>
    <t>ORD100997</t>
  </si>
  <si>
    <t>CUST4154</t>
  </si>
  <si>
    <t>ORD100998</t>
  </si>
  <si>
    <t>CUST1859</t>
  </si>
  <si>
    <t>ORD100999</t>
  </si>
  <si>
    <t>CUST3361</t>
  </si>
  <si>
    <t>ORD101000</t>
  </si>
  <si>
    <t>CUST1167</t>
  </si>
  <si>
    <t>ORD101001</t>
  </si>
  <si>
    <t>CUST1071</t>
  </si>
  <si>
    <t>ORD101002</t>
  </si>
  <si>
    <t>CUST2351</t>
  </si>
  <si>
    <t>ORD101003</t>
  </si>
  <si>
    <t>CUST1679</t>
  </si>
  <si>
    <t>ORD101004</t>
  </si>
  <si>
    <t>CUST4314</t>
  </si>
  <si>
    <t>ORD101005</t>
  </si>
  <si>
    <t>CUST1942</t>
  </si>
  <si>
    <t>ORD101006</t>
  </si>
  <si>
    <t>CUST1155</t>
  </si>
  <si>
    <t>ORD101007</t>
  </si>
  <si>
    <t>CUST2514</t>
  </si>
  <si>
    <t>ORD101008</t>
  </si>
  <si>
    <t>CUST1154</t>
  </si>
  <si>
    <t>ORD101009</t>
  </si>
  <si>
    <t>CUST4500</t>
  </si>
  <si>
    <t>ORD101010</t>
  </si>
  <si>
    <t>CUST2686</t>
  </si>
  <si>
    <t>ORD101011</t>
  </si>
  <si>
    <t>CUST2735</t>
  </si>
  <si>
    <t>ORD101012</t>
  </si>
  <si>
    <t>CUST2418</t>
  </si>
  <si>
    <t>ORD101013</t>
  </si>
  <si>
    <t>CUST2607</t>
  </si>
  <si>
    <t>ORD101014</t>
  </si>
  <si>
    <t>CUST4062</t>
  </si>
  <si>
    <t>ORD101015</t>
  </si>
  <si>
    <t>CUST2454</t>
  </si>
  <si>
    <t>ORD101016</t>
  </si>
  <si>
    <t>CUST2687</t>
  </si>
  <si>
    <t>ORD101017</t>
  </si>
  <si>
    <t>CUST3866</t>
  </si>
  <si>
    <t>ORD101018</t>
  </si>
  <si>
    <t>CUST3555</t>
  </si>
  <si>
    <t>ORD101019</t>
  </si>
  <si>
    <t>CUST1041</t>
  </si>
  <si>
    <t>ORD101020</t>
  </si>
  <si>
    <t>CUST1339</t>
  </si>
  <si>
    <t>ORD101021</t>
  </si>
  <si>
    <t>CUST4135</t>
  </si>
  <si>
    <t>ORD101022</t>
  </si>
  <si>
    <t>ORD101023</t>
  </si>
  <si>
    <t>ORD101024</t>
  </si>
  <si>
    <t>CUST3703</t>
  </si>
  <si>
    <t>ORD101025</t>
  </si>
  <si>
    <t>CUST4436</t>
  </si>
  <si>
    <t>ORD101026</t>
  </si>
  <si>
    <t>CUST4377</t>
  </si>
  <si>
    <t>ORD101027</t>
  </si>
  <si>
    <t>CUST4419</t>
  </si>
  <si>
    <t>ORD101028</t>
  </si>
  <si>
    <t>CUST3973</t>
  </si>
  <si>
    <t>ORD101029</t>
  </si>
  <si>
    <t>ORD101030</t>
  </si>
  <si>
    <t>CUST4421</t>
  </si>
  <si>
    <t>ORD101031</t>
  </si>
  <si>
    <t>CUST2194</t>
  </si>
  <si>
    <t>ORD101032</t>
  </si>
  <si>
    <t>CUST2634</t>
  </si>
  <si>
    <t>ORD101033</t>
  </si>
  <si>
    <t>ORD101034</t>
  </si>
  <si>
    <t>ORD101035</t>
  </si>
  <si>
    <t>ORD101036</t>
  </si>
  <si>
    <t>ORD101037</t>
  </si>
  <si>
    <t>CUST2968</t>
  </si>
  <si>
    <t>ORD101038</t>
  </si>
  <si>
    <t>CUST3563</t>
  </si>
  <si>
    <t>ORD101039</t>
  </si>
  <si>
    <t>ORD101040</t>
  </si>
  <si>
    <t>CUST3358</t>
  </si>
  <si>
    <t>ORD101041</t>
  </si>
  <si>
    <t>CUST3668</t>
  </si>
  <si>
    <t>ORD101042</t>
  </si>
  <si>
    <t>CUST3608</t>
  </si>
  <si>
    <t>ORD101043</t>
  </si>
  <si>
    <t>CUST2157</t>
  </si>
  <si>
    <t>ORD101044</t>
  </si>
  <si>
    <t>CUST1077</t>
  </si>
  <si>
    <t>ORD101045</t>
  </si>
  <si>
    <t>CUST3157</t>
  </si>
  <si>
    <t>ORD101046</t>
  </si>
  <si>
    <t>CUST1147</t>
  </si>
  <si>
    <t>ORD101047</t>
  </si>
  <si>
    <t>CUST3367</t>
  </si>
  <si>
    <t>ORD101048</t>
  </si>
  <si>
    <t>CUST3886</t>
  </si>
  <si>
    <t>ORD101049</t>
  </si>
  <si>
    <t>CUST2974</t>
  </si>
  <si>
    <t>ORD101050</t>
  </si>
  <si>
    <t>ORD101051</t>
  </si>
  <si>
    <t>CUST1788</t>
  </si>
  <si>
    <t>ORD101052</t>
  </si>
  <si>
    <t>CUST1733</t>
  </si>
  <si>
    <t>ORD101053</t>
  </si>
  <si>
    <t>ORD101054</t>
  </si>
  <si>
    <t>CUST2068</t>
  </si>
  <si>
    <t>ORD101055</t>
  </si>
  <si>
    <t>CUST1784</t>
  </si>
  <si>
    <t>ORD101056</t>
  </si>
  <si>
    <t>CUST3947</t>
  </si>
  <si>
    <t>ORD101057</t>
  </si>
  <si>
    <t>CUST1559</t>
  </si>
  <si>
    <t>ORD101058</t>
  </si>
  <si>
    <t>ORD101059</t>
  </si>
  <si>
    <t>CUST1002</t>
  </si>
  <si>
    <t>ORD101060</t>
  </si>
  <si>
    <t>CUST1636</t>
  </si>
  <si>
    <t>ORD101061</t>
  </si>
  <si>
    <t>CUST3242</t>
  </si>
  <si>
    <t>ORD101062</t>
  </si>
  <si>
    <t>CUST2995</t>
  </si>
  <si>
    <t>ORD101063</t>
  </si>
  <si>
    <t>CUST3659</t>
  </si>
  <si>
    <t>ORD101064</t>
  </si>
  <si>
    <t>CUST2776</t>
  </si>
  <si>
    <t>ORD101065</t>
  </si>
  <si>
    <t>CUST4132</t>
  </si>
  <si>
    <t>ORD101066</t>
  </si>
  <si>
    <t>ORD101067</t>
  </si>
  <si>
    <t>CUST1460</t>
  </si>
  <si>
    <t>ORD101068</t>
  </si>
  <si>
    <t>CUST2522</t>
  </si>
  <si>
    <t>ORD101069</t>
  </si>
  <si>
    <t>CUST3022</t>
  </si>
  <si>
    <t>ORD101070</t>
  </si>
  <si>
    <t>ORD101071</t>
  </si>
  <si>
    <t>CUST2171</t>
  </si>
  <si>
    <t>ORD101072</t>
  </si>
  <si>
    <t>CUST3423</t>
  </si>
  <si>
    <t>ORD101073</t>
  </si>
  <si>
    <t>ORD101074</t>
  </si>
  <si>
    <t>ORD101075</t>
  </si>
  <si>
    <t>CUST1599</t>
  </si>
  <si>
    <t>ORD101076</t>
  </si>
  <si>
    <t>CUST2679</t>
  </si>
  <si>
    <t>ORD101077</t>
  </si>
  <si>
    <t>ORD101078</t>
  </si>
  <si>
    <t>CUST1955</t>
  </si>
  <si>
    <t>ORD101079</t>
  </si>
  <si>
    <t>CUST3208</t>
  </si>
  <si>
    <t>ORD101080</t>
  </si>
  <si>
    <t>CUST2291</t>
  </si>
  <si>
    <t>ORD101081</t>
  </si>
  <si>
    <t>CUST3660</t>
  </si>
  <si>
    <t>ORD101082</t>
  </si>
  <si>
    <t>ORD101083</t>
  </si>
  <si>
    <t>CUST3593</t>
  </si>
  <si>
    <t>ORD101084</t>
  </si>
  <si>
    <t>CUST1831</t>
  </si>
  <si>
    <t>ORD101085</t>
  </si>
  <si>
    <t>ORD101086</t>
  </si>
  <si>
    <t>CUST1437</t>
  </si>
  <si>
    <t>ORD101087</t>
  </si>
  <si>
    <t>ORD101088</t>
  </si>
  <si>
    <t>CUST1266</t>
  </si>
  <si>
    <t>ORD101089</t>
  </si>
  <si>
    <t>ORD101090</t>
  </si>
  <si>
    <t>CUST1308</t>
  </si>
  <si>
    <t>ORD101091</t>
  </si>
  <si>
    <t>CUST3225</t>
  </si>
  <si>
    <t>ORD101092</t>
  </si>
  <si>
    <t>CUST1447</t>
  </si>
  <si>
    <t>ORD101093</t>
  </si>
  <si>
    <t>CUST1189</t>
  </si>
  <si>
    <t>ORD101094</t>
  </si>
  <si>
    <t>CUST3230</t>
  </si>
  <si>
    <t>ORD101095</t>
  </si>
  <si>
    <t>CUST1748</t>
  </si>
  <si>
    <t>ORD101096</t>
  </si>
  <si>
    <t>CUST3920</t>
  </si>
  <si>
    <t>ORD101097</t>
  </si>
  <si>
    <t>CUST2147</t>
  </si>
  <si>
    <t>ORD101098</t>
  </si>
  <si>
    <t>CUST1661</t>
  </si>
  <si>
    <t>ORD101099</t>
  </si>
  <si>
    <t>CUST3618</t>
  </si>
  <si>
    <t>ORD101100</t>
  </si>
  <si>
    <t>ORD101101</t>
  </si>
  <si>
    <t>ORD101102</t>
  </si>
  <si>
    <t>CUST3818</t>
  </si>
  <si>
    <t>ORD101103</t>
  </si>
  <si>
    <t>CUST4310</t>
  </si>
  <si>
    <t>ORD101104</t>
  </si>
  <si>
    <t>CUST2571</t>
  </si>
  <si>
    <t>ORD101105</t>
  </si>
  <si>
    <t>ORD101106</t>
  </si>
  <si>
    <t>CUST2185</t>
  </si>
  <si>
    <t>ORD101107</t>
  </si>
  <si>
    <t>CUST2861</t>
  </si>
  <si>
    <t>ORD101108</t>
  </si>
  <si>
    <t>CUST1793</t>
  </si>
  <si>
    <t>ORD101109</t>
  </si>
  <si>
    <t>CUST3291</t>
  </si>
  <si>
    <t>ORD101110</t>
  </si>
  <si>
    <t>ORD101111</t>
  </si>
  <si>
    <t>CUST4439</t>
  </si>
  <si>
    <t>ORD101112</t>
  </si>
  <si>
    <t>ORD101113</t>
  </si>
  <si>
    <t>CUST2780</t>
  </si>
  <si>
    <t>ORD101114</t>
  </si>
  <si>
    <t>CUST2997</t>
  </si>
  <si>
    <t>ORD101115</t>
  </si>
  <si>
    <t>CUST4262</t>
  </si>
  <si>
    <t>ORD101116</t>
  </si>
  <si>
    <t>ORD101117</t>
  </si>
  <si>
    <t>ORD101118</t>
  </si>
  <si>
    <t>CUST1010</t>
  </si>
  <si>
    <t>ORD101119</t>
  </si>
  <si>
    <t>ORD101120</t>
  </si>
  <si>
    <t>CUST1450</t>
  </si>
  <si>
    <t>ORD101121</t>
  </si>
  <si>
    <t>CUST3133</t>
  </si>
  <si>
    <t>ORD101122</t>
  </si>
  <si>
    <t>CUST3511</t>
  </si>
  <si>
    <t>ORD101123</t>
  </si>
  <si>
    <t>CUST3310</t>
  </si>
  <si>
    <t>ORD101124</t>
  </si>
  <si>
    <t>CUST3301</t>
  </si>
  <si>
    <t>ORD101125</t>
  </si>
  <si>
    <t>CUST1547</t>
  </si>
  <si>
    <t>ORD101126</t>
  </si>
  <si>
    <t>CUST4095</t>
  </si>
  <si>
    <t>ORD101127</t>
  </si>
  <si>
    <t>ORD101128</t>
  </si>
  <si>
    <t>CUST2198</t>
  </si>
  <si>
    <t>ORD101129</t>
  </si>
  <si>
    <t>CUST1698</t>
  </si>
  <si>
    <t>ORD101130</t>
  </si>
  <si>
    <t>CUST1291</t>
  </si>
  <si>
    <t>ORD101131</t>
  </si>
  <si>
    <t>CUST3375</t>
  </si>
  <si>
    <t>ORD101132</t>
  </si>
  <si>
    <t>ORD101133</t>
  </si>
  <si>
    <t>CUST3610</t>
  </si>
  <si>
    <t>ORD101134</t>
  </si>
  <si>
    <t>CUST2981</t>
  </si>
  <si>
    <t>ORD101135</t>
  </si>
  <si>
    <t>CUST1578</t>
  </si>
  <si>
    <t>ORD101136</t>
  </si>
  <si>
    <t>CUST3741</t>
  </si>
  <si>
    <t>ORD101137</t>
  </si>
  <si>
    <t>CUST3334</t>
  </si>
  <si>
    <t>ORD101138</t>
  </si>
  <si>
    <t>CUST1202</t>
  </si>
  <si>
    <t>ORD101139</t>
  </si>
  <si>
    <t>CUST3926</t>
  </si>
  <si>
    <t>ORD101140</t>
  </si>
  <si>
    <t>CUST4217</t>
  </si>
  <si>
    <t>ORD101141</t>
  </si>
  <si>
    <t>CUST1406</t>
  </si>
  <si>
    <t>ORD101142</t>
  </si>
  <si>
    <t>CUST2789</t>
  </si>
  <si>
    <t>ORD101143</t>
  </si>
  <si>
    <t>ORD101144</t>
  </si>
  <si>
    <t>CUST1685</t>
  </si>
  <si>
    <t>ORD101145</t>
  </si>
  <si>
    <t>ORD101146</t>
  </si>
  <si>
    <t>CUST2632</t>
  </si>
  <si>
    <t>ORD101147</t>
  </si>
  <si>
    <t>ORD101148</t>
  </si>
  <si>
    <t>CUST1960</t>
  </si>
  <si>
    <t>ORD101149</t>
  </si>
  <si>
    <t>CUST4205</t>
  </si>
  <si>
    <t>ORD101150</t>
  </si>
  <si>
    <t>CUST2659</t>
  </si>
  <si>
    <t>ORD101151</t>
  </si>
  <si>
    <t>CUST3100</t>
  </si>
  <si>
    <t>ORD101152</t>
  </si>
  <si>
    <t>ORD101153</t>
  </si>
  <si>
    <t>CUST1612</t>
  </si>
  <si>
    <t>ORD101154</t>
  </si>
  <si>
    <t>CUST3026</t>
  </si>
  <si>
    <t>ORD101155</t>
  </si>
  <si>
    <t>CUST1760</t>
  </si>
  <si>
    <t>ORD101156</t>
  </si>
  <si>
    <t>CUST1823</t>
  </si>
  <si>
    <t>ORD101157</t>
  </si>
  <si>
    <t>CUST1662</t>
  </si>
  <si>
    <t>ORD101158</t>
  </si>
  <si>
    <t>ORD101159</t>
  </si>
  <si>
    <t>ORD101160</t>
  </si>
  <si>
    <t>CUST1199</t>
  </si>
  <si>
    <t>ORD101161</t>
  </si>
  <si>
    <t>ORD101162</t>
  </si>
  <si>
    <t>CUST2366</t>
  </si>
  <si>
    <t>ORD101163</t>
  </si>
  <si>
    <t>CUST4449</t>
  </si>
  <si>
    <t>ORD101164</t>
  </si>
  <si>
    <t>ORD101165</t>
  </si>
  <si>
    <t>CUST2971</t>
  </si>
  <si>
    <t>ORD101166</t>
  </si>
  <si>
    <t>CUST3553</t>
  </si>
  <si>
    <t>ORD101167</t>
  </si>
  <si>
    <t>CUST3167</t>
  </si>
  <si>
    <t>ORD101168</t>
  </si>
  <si>
    <t>ORD101169</t>
  </si>
  <si>
    <t>ORD101170</t>
  </si>
  <si>
    <t>ORD101171</t>
  </si>
  <si>
    <t>ORD101172</t>
  </si>
  <si>
    <t>ORD101173</t>
  </si>
  <si>
    <t>CUST3077</t>
  </si>
  <si>
    <t>ORD101174</t>
  </si>
  <si>
    <t>CUST4126</t>
  </si>
  <si>
    <t>ORD101175</t>
  </si>
  <si>
    <t>CUST4167</t>
  </si>
  <si>
    <t>ORD101176</t>
  </si>
  <si>
    <t>ORD101177</t>
  </si>
  <si>
    <t>ORD101178</t>
  </si>
  <si>
    <t>CUST1712</t>
  </si>
  <si>
    <t>ORD101179</t>
  </si>
  <si>
    <t>CUST2676</t>
  </si>
  <si>
    <t>ORD101180</t>
  </si>
  <si>
    <t>CUST2164</t>
  </si>
  <si>
    <t>ORD101181</t>
  </si>
  <si>
    <t>ORD101182</t>
  </si>
  <si>
    <t>ORD101183</t>
  </si>
  <si>
    <t>CUST1954</t>
  </si>
  <si>
    <t>ORD101184</t>
  </si>
  <si>
    <t>CUST3941</t>
  </si>
  <si>
    <t>ORD101185</t>
  </si>
  <si>
    <t>ORD101186</t>
  </si>
  <si>
    <t>CUST1677</t>
  </si>
  <si>
    <t>ORD101187</t>
  </si>
  <si>
    <t>CUST3086</t>
  </si>
  <si>
    <t>ORD101188</t>
  </si>
  <si>
    <t>CUST2423</t>
  </si>
  <si>
    <t>ORD101189</t>
  </si>
  <si>
    <t>CUST2108</t>
  </si>
  <si>
    <t>ORD101190</t>
  </si>
  <si>
    <t>ORD101191</t>
  </si>
  <si>
    <t>ORD101192</t>
  </si>
  <si>
    <t>CUST3685</t>
  </si>
  <si>
    <t>ORD101193</t>
  </si>
  <si>
    <t>ORD101194</t>
  </si>
  <si>
    <t>CUST3950</t>
  </si>
  <si>
    <t>ORD101195</t>
  </si>
  <si>
    <t>CUST1881</t>
  </si>
  <si>
    <t>ORD101196</t>
  </si>
  <si>
    <t>CUST4484</t>
  </si>
  <si>
    <t>ORD101197</t>
  </si>
  <si>
    <t>CUST1347</t>
  </si>
  <si>
    <t>ORD101198</t>
  </si>
  <si>
    <t>CUST4174</t>
  </si>
  <si>
    <t>ORD101199</t>
  </si>
  <si>
    <t>CUST1303</t>
  </si>
  <si>
    <t>ORD101200</t>
  </si>
  <si>
    <t>CUST4367</t>
  </si>
  <si>
    <t>ORD101201</t>
  </si>
  <si>
    <t>ORD101202</t>
  </si>
  <si>
    <t>CUST2420</t>
  </si>
  <si>
    <t>ORD101203</t>
  </si>
  <si>
    <t>ORD101204</t>
  </si>
  <si>
    <t>CUST4129</t>
  </si>
  <si>
    <t>ORD101205</t>
  </si>
  <si>
    <t>CUST2596</t>
  </si>
  <si>
    <t>ORD101206</t>
  </si>
  <si>
    <t>CUST3821</t>
  </si>
  <si>
    <t>ORD101207</t>
  </si>
  <si>
    <t>CUST1262</t>
  </si>
  <si>
    <t>ORD101208</t>
  </si>
  <si>
    <t>ORD101209</t>
  </si>
  <si>
    <t>ORD101210</t>
  </si>
  <si>
    <t>CUST2368</t>
  </si>
  <si>
    <t>ORD101211</t>
  </si>
  <si>
    <t>ORD101212</t>
  </si>
  <si>
    <t>CUST3416</t>
  </si>
  <si>
    <t>ORD101213</t>
  </si>
  <si>
    <t>CUST3566</t>
  </si>
  <si>
    <t>ORD101214</t>
  </si>
  <si>
    <t>CUST3005</t>
  </si>
  <si>
    <t>ORD101215</t>
  </si>
  <si>
    <t>ORD101216</t>
  </si>
  <si>
    <t>ORD101217</t>
  </si>
  <si>
    <t>CUST3288</t>
  </si>
  <si>
    <t>ORD101218</t>
  </si>
  <si>
    <t>CUST4320</t>
  </si>
  <si>
    <t>ORD101219</t>
  </si>
  <si>
    <t>ORD101220</t>
  </si>
  <si>
    <t>CUST2060</t>
  </si>
  <si>
    <t>ORD101221</t>
  </si>
  <si>
    <t>CUST3881</t>
  </si>
  <si>
    <t>ORD101222</t>
  </si>
  <si>
    <t>CUST2548</t>
  </si>
  <si>
    <t>ORD101223</t>
  </si>
  <si>
    <t>ORD101224</t>
  </si>
  <si>
    <t>CUST2980</t>
  </si>
  <si>
    <t>ORD101225</t>
  </si>
  <si>
    <t>CUST3617</t>
  </si>
  <si>
    <t>ORD101226</t>
  </si>
  <si>
    <t>ORD101227</t>
  </si>
  <si>
    <t>CUST3266</t>
  </si>
  <si>
    <t>ORD101228</t>
  </si>
  <si>
    <t>CUST2989</t>
  </si>
  <si>
    <t>ORD101229</t>
  </si>
  <si>
    <t>ORD101230</t>
  </si>
  <si>
    <t>CUST4331</t>
  </si>
  <si>
    <t>ORD101231</t>
  </si>
  <si>
    <t>ORD101232</t>
  </si>
  <si>
    <t>CUST4215</t>
  </si>
  <si>
    <t>ORD101233</t>
  </si>
  <si>
    <t>ORD101234</t>
  </si>
  <si>
    <t>CUST1387</t>
  </si>
  <si>
    <t>ORD101235</t>
  </si>
  <si>
    <t>CUST1944</t>
  </si>
  <si>
    <t>ORD101236</t>
  </si>
  <si>
    <t>CUST2562</t>
  </si>
  <si>
    <t>ORD101237</t>
  </si>
  <si>
    <t>CUST3126</t>
  </si>
  <si>
    <t>ORD101238</t>
  </si>
  <si>
    <t>CUST4016</t>
  </si>
  <si>
    <t>ORD101239</t>
  </si>
  <si>
    <t>CUST2850</t>
  </si>
  <si>
    <t>ORD101240</t>
  </si>
  <si>
    <t>ORD101241</t>
  </si>
  <si>
    <t>CUST3082</t>
  </si>
  <si>
    <t>ORD101242</t>
  </si>
  <si>
    <t>CUST2416</t>
  </si>
  <si>
    <t>ORD101243</t>
  </si>
  <si>
    <t>CUST4398</t>
  </si>
  <si>
    <t>ORD101244</t>
  </si>
  <si>
    <t>CUST3705</t>
  </si>
  <si>
    <t>ORD101245</t>
  </si>
  <si>
    <t>CUST3809</t>
  </si>
  <si>
    <t>ORD101246</t>
  </si>
  <si>
    <t>ORD101247</t>
  </si>
  <si>
    <t>ORD101248</t>
  </si>
  <si>
    <t>CUST1805</t>
  </si>
  <si>
    <t>ORD101249</t>
  </si>
  <si>
    <t>ORD101250</t>
  </si>
  <si>
    <t>CUST2017</t>
  </si>
  <si>
    <t>ORD101251</t>
  </si>
  <si>
    <t>ORD101252</t>
  </si>
  <si>
    <t>CUST3704</t>
  </si>
  <si>
    <t>ORD101253</t>
  </si>
  <si>
    <t>ORD101254</t>
  </si>
  <si>
    <t>ORD101255</t>
  </si>
  <si>
    <t>CUST2788</t>
  </si>
  <si>
    <t>ORD101256</t>
  </si>
  <si>
    <t>CUST4323</t>
  </si>
  <si>
    <t>ORD101257</t>
  </si>
  <si>
    <t>CUST3715</t>
  </si>
  <si>
    <t>ORD101258</t>
  </si>
  <si>
    <t>CUST3474</t>
  </si>
  <si>
    <t>ORD101259</t>
  </si>
  <si>
    <t>ORD101260</t>
  </si>
  <si>
    <t>CUST1363</t>
  </si>
  <si>
    <t>ORD101261</t>
  </si>
  <si>
    <t>CUST2835</t>
  </si>
  <si>
    <t>ORD101262</t>
  </si>
  <si>
    <t>CUST2280</t>
  </si>
  <si>
    <t>ORD101263</t>
  </si>
  <si>
    <t>CUST2012</t>
  </si>
  <si>
    <t>ORD101264</t>
  </si>
  <si>
    <t>CUST2584</t>
  </si>
  <si>
    <t>ORD101265</t>
  </si>
  <si>
    <t>ORD101266</t>
  </si>
  <si>
    <t>ORD101267</t>
  </si>
  <si>
    <t>CUST2818</t>
  </si>
  <si>
    <t>ORD101268</t>
  </si>
  <si>
    <t>CUST4196</t>
  </si>
  <si>
    <t>ORD101269</t>
  </si>
  <si>
    <t>CUST4460</t>
  </si>
  <si>
    <t>ORD101270</t>
  </si>
  <si>
    <t>CUST1440</t>
  </si>
  <si>
    <t>ORD101271</t>
  </si>
  <si>
    <t>CUST3440</t>
  </si>
  <si>
    <t>ORD101272</t>
  </si>
  <si>
    <t>CUST3164</t>
  </si>
  <si>
    <t>ORD101273</t>
  </si>
  <si>
    <t>CUST3810</t>
  </si>
  <si>
    <t>ORD101274</t>
  </si>
  <si>
    <t>ORD101275</t>
  </si>
  <si>
    <t>CUST3509</t>
  </si>
  <si>
    <t>ORD101276</t>
  </si>
  <si>
    <t>CUST3820</t>
  </si>
  <si>
    <t>ORD101277</t>
  </si>
  <si>
    <t>CUST3174</t>
  </si>
  <si>
    <t>ORD101278</t>
  </si>
  <si>
    <t>CUST1169</t>
  </si>
  <si>
    <t>ORD101279</t>
  </si>
  <si>
    <t>CUST2782</t>
  </si>
  <si>
    <t>ORD101280</t>
  </si>
  <si>
    <t>ORD101281</t>
  </si>
  <si>
    <t>ORD101282</t>
  </si>
  <si>
    <t>ORD101283</t>
  </si>
  <si>
    <t>CUST1401</t>
  </si>
  <si>
    <t>ORD101284</t>
  </si>
  <si>
    <t>ORD101285</t>
  </si>
  <si>
    <t>CUST3917</t>
  </si>
  <si>
    <t>ORD101286</t>
  </si>
  <si>
    <t>CUST3842</t>
  </si>
  <si>
    <t>ORD101287</t>
  </si>
  <si>
    <t>CUST2574</t>
  </si>
  <si>
    <t>ORD101288</t>
  </si>
  <si>
    <t>ORD101289</t>
  </si>
  <si>
    <t>CUST1271</t>
  </si>
  <si>
    <t>ORD101290</t>
  </si>
  <si>
    <t>CUST4188</t>
  </si>
  <si>
    <t>ORD101291</t>
  </si>
  <si>
    <t>ORD101292</t>
  </si>
  <si>
    <t>CUST1630</t>
  </si>
  <si>
    <t>ORD101293</t>
  </si>
  <si>
    <t>ORD101294</t>
  </si>
  <si>
    <t>ORD101295</t>
  </si>
  <si>
    <t>CUST1484</t>
  </si>
  <si>
    <t>ORD101296</t>
  </si>
  <si>
    <t>ORD101297</t>
  </si>
  <si>
    <t>CUST1356</t>
  </si>
  <si>
    <t>ORD101298</t>
  </si>
  <si>
    <t>CUST1270</t>
  </si>
  <si>
    <t>ORD101299</t>
  </si>
  <si>
    <t>ORD101300</t>
  </si>
  <si>
    <t>CUST1999</t>
  </si>
  <si>
    <t>ORD101301</t>
  </si>
  <si>
    <t>CUST2805</t>
  </si>
  <si>
    <t>ORD101302</t>
  </si>
  <si>
    <t>CUST3596</t>
  </si>
  <si>
    <t>ORD101303</t>
  </si>
  <si>
    <t>ORD101304</t>
  </si>
  <si>
    <t>CUST2174</t>
  </si>
  <si>
    <t>ORD101305</t>
  </si>
  <si>
    <t>CUST4104</t>
  </si>
  <si>
    <t>ORD101306</t>
  </si>
  <si>
    <t>CUST2757</t>
  </si>
  <si>
    <t>ORD101307</t>
  </si>
  <si>
    <t>CUST1233</t>
  </si>
  <si>
    <t>ORD101308</t>
  </si>
  <si>
    <t>ORD101309</t>
  </si>
  <si>
    <t>CUST3123</t>
  </si>
  <si>
    <t>ORD101310</t>
  </si>
  <si>
    <t>CUST3355</t>
  </si>
  <si>
    <t>ORD101311</t>
  </si>
  <si>
    <t>CUST3415</t>
  </si>
  <si>
    <t>ORD101312</t>
  </si>
  <si>
    <t>CUST3143</t>
  </si>
  <si>
    <t>ORD101313</t>
  </si>
  <si>
    <t>CUST2761</t>
  </si>
  <si>
    <t>ORD101314</t>
  </si>
  <si>
    <t>ORD101315</t>
  </si>
  <si>
    <t>CUST1342</t>
  </si>
  <si>
    <t>ORD101316</t>
  </si>
  <si>
    <t>ORD101317</t>
  </si>
  <si>
    <t>ORD101318</t>
  </si>
  <si>
    <t>ORD101319</t>
  </si>
  <si>
    <t>CUST1336</t>
  </si>
  <si>
    <t>ORD101320</t>
  </si>
  <si>
    <t>ORD101321</t>
  </si>
  <si>
    <t>ORD101322</t>
  </si>
  <si>
    <t>CUST3989</t>
  </si>
  <si>
    <t>ORD101323</t>
  </si>
  <si>
    <t>CUST3245</t>
  </si>
  <si>
    <t>ORD101324</t>
  </si>
  <si>
    <t>CUST3786</t>
  </si>
  <si>
    <t>ORD101325</t>
  </si>
  <si>
    <t>CUST1638</t>
  </si>
  <si>
    <t>ORD101326</t>
  </si>
  <si>
    <t>ORD101327</t>
  </si>
  <si>
    <t>CUST3027</t>
  </si>
  <si>
    <t>ORD101328</t>
  </si>
  <si>
    <t>CUST3622</t>
  </si>
  <si>
    <t>ORD101329</t>
  </si>
  <si>
    <t>CUST2883</t>
  </si>
  <si>
    <t>ORD101330</t>
  </si>
  <si>
    <t>CUST1240</t>
  </si>
  <si>
    <t>ORD101331</t>
  </si>
  <si>
    <t>ORD101332</t>
  </si>
  <si>
    <t>CUST3227</t>
  </si>
  <si>
    <t>ORD101333</t>
  </si>
  <si>
    <t>ORD101334</t>
  </si>
  <si>
    <t>ORD101335</t>
  </si>
  <si>
    <t>ORD101336</t>
  </si>
  <si>
    <t>ORD101337</t>
  </si>
  <si>
    <t>ORD101338</t>
  </si>
  <si>
    <t>CUST3503</t>
  </si>
  <si>
    <t>ORD101339</t>
  </si>
  <si>
    <t>CUST2381</t>
  </si>
  <si>
    <t>ORD101340</t>
  </si>
  <si>
    <t>CUST3482</t>
  </si>
  <si>
    <t>ORD101341</t>
  </si>
  <si>
    <t>ORD101342</t>
  </si>
  <si>
    <t>CUST2537</t>
  </si>
  <si>
    <t>ORD101343</t>
  </si>
  <si>
    <t>ORD101344</t>
  </si>
  <si>
    <t>ORD101345</t>
  </si>
  <si>
    <t>CUST2148</t>
  </si>
  <si>
    <t>ORD101346</t>
  </si>
  <si>
    <t>CUST4452</t>
  </si>
  <si>
    <t>ORD101347</t>
  </si>
  <si>
    <t>ORD101348</t>
  </si>
  <si>
    <t>CUST4471</t>
  </si>
  <si>
    <t>ORD101349</t>
  </si>
  <si>
    <t>CUST1534</t>
  </si>
  <si>
    <t>ORD101350</t>
  </si>
  <si>
    <t>CUST2750</t>
  </si>
  <si>
    <t>ORD101351</t>
  </si>
  <si>
    <t>CUST3381</t>
  </si>
  <si>
    <t>ORD101352</t>
  </si>
  <si>
    <t>CUST3669</t>
  </si>
  <si>
    <t>ORD101353</t>
  </si>
  <si>
    <t>ORD101354</t>
  </si>
  <si>
    <t>ORD101355</t>
  </si>
  <si>
    <t>CUST3811</t>
  </si>
  <si>
    <t>ORD101356</t>
  </si>
  <si>
    <t>CUST1179</t>
  </si>
  <si>
    <t>ORD101357</t>
  </si>
  <si>
    <t>CUST1309</t>
  </si>
  <si>
    <t>ORD101358</t>
  </si>
  <si>
    <t>CUST1066</t>
  </si>
  <si>
    <t>ORD101359</t>
  </si>
  <si>
    <t>CUST1744</t>
  </si>
  <si>
    <t>ORD101360</t>
  </si>
  <si>
    <t>ORD101361</t>
  </si>
  <si>
    <t>CUST2395</t>
  </si>
  <si>
    <t>ORD101362</t>
  </si>
  <si>
    <t>CUST2775</t>
  </si>
  <si>
    <t>ORD101363</t>
  </si>
  <si>
    <t>CUST4418</t>
  </si>
  <si>
    <t>ORD101364</t>
  </si>
  <si>
    <t>ORD101365</t>
  </si>
  <si>
    <t>CUST3489</t>
  </si>
  <si>
    <t>ORD101366</t>
  </si>
  <si>
    <t>ORD101367</t>
  </si>
  <si>
    <t>CUST4042</t>
  </si>
  <si>
    <t>ORD101368</t>
  </si>
  <si>
    <t>ORD101369</t>
  </si>
  <si>
    <t>CUST1365</t>
  </si>
  <si>
    <t>ORD101370</t>
  </si>
  <si>
    <t>ORD101371</t>
  </si>
  <si>
    <t>CUST1663</t>
  </si>
  <si>
    <t>ORD101372</t>
  </si>
  <si>
    <t>CUST1316</t>
  </si>
  <si>
    <t>ORD101373</t>
  </si>
  <si>
    <t>CUST2383</t>
  </si>
  <si>
    <t>ORD101374</t>
  </si>
  <si>
    <t>CUST2707</t>
  </si>
  <si>
    <t>ORD101375</t>
  </si>
  <si>
    <t>CUST1894</t>
  </si>
  <si>
    <t>ORD101376</t>
  </si>
  <si>
    <t>CUST3135</t>
  </si>
  <si>
    <t>ORD101377</t>
  </si>
  <si>
    <t>CUST3545</t>
  </si>
  <si>
    <t>ORD101378</t>
  </si>
  <si>
    <t>CUST2085</t>
  </si>
  <si>
    <t>ORD101379</t>
  </si>
  <si>
    <t>CUST2004</t>
  </si>
  <si>
    <t>ORD101380</t>
  </si>
  <si>
    <t>CUST2630</t>
  </si>
  <si>
    <t>ORD101381</t>
  </si>
  <si>
    <t>CUST4255</t>
  </si>
  <si>
    <t>ORD101382</t>
  </si>
  <si>
    <t>ORD101383</t>
  </si>
  <si>
    <t>CUST4008</t>
  </si>
  <si>
    <t>ORD101384</t>
  </si>
  <si>
    <t>CUST2823</t>
  </si>
  <si>
    <t>ORD101385</t>
  </si>
  <si>
    <t>ORD101386</t>
  </si>
  <si>
    <t>CUST1087</t>
  </si>
  <si>
    <t>ORD101387</t>
  </si>
  <si>
    <t>ORD101388</t>
  </si>
  <si>
    <t>ORD101389</t>
  </si>
  <si>
    <t>CUST3839</t>
  </si>
  <si>
    <t>ORD101390</t>
  </si>
  <si>
    <t>ORD101391</t>
  </si>
  <si>
    <t>CUST1073</t>
  </si>
  <si>
    <t>ORD101392</t>
  </si>
  <si>
    <t>CUST3405</t>
  </si>
  <si>
    <t>ORD101393</t>
  </si>
  <si>
    <t>ORD101394</t>
  </si>
  <si>
    <t>CUST4087</t>
  </si>
  <si>
    <t>ORD101395</t>
  </si>
  <si>
    <t>CUST2759</t>
  </si>
  <si>
    <t>ORD101396</t>
  </si>
  <si>
    <t>ORD101397</t>
  </si>
  <si>
    <t>CUST1734</t>
  </si>
  <si>
    <t>ORD101398</t>
  </si>
  <si>
    <t>CUST2064</t>
  </si>
  <si>
    <t>ORD101399</t>
  </si>
  <si>
    <t>ORD101400</t>
  </si>
  <si>
    <t>CUST4413</t>
  </si>
  <si>
    <t>ORD101401</t>
  </si>
  <si>
    <t>CUST1341</t>
  </si>
  <si>
    <t>ORD101402</t>
  </si>
  <si>
    <t>CUST4211</t>
  </si>
  <si>
    <t>ORD101403</t>
  </si>
  <si>
    <t>CUST3178</t>
  </si>
  <si>
    <t>ORD101404</t>
  </si>
  <si>
    <t>ORD101405</t>
  </si>
  <si>
    <t>CUST3561</t>
  </si>
  <si>
    <t>ORD101406</t>
  </si>
  <si>
    <t>CUST2636</t>
  </si>
  <si>
    <t>ORD101407</t>
  </si>
  <si>
    <t>ORD101408</t>
  </si>
  <si>
    <t>CUST1940</t>
  </si>
  <si>
    <t>ORD101409</t>
  </si>
  <si>
    <t>CUST2226</t>
  </si>
  <si>
    <t>ORD101410</t>
  </si>
  <si>
    <t>ORD101411</t>
  </si>
  <si>
    <t>CUST1606</t>
  </si>
  <si>
    <t>ORD101412</t>
  </si>
  <si>
    <t>CUST3814</t>
  </si>
  <si>
    <t>ORD101413</t>
  </si>
  <si>
    <t>ORD101414</t>
  </si>
  <si>
    <t>CUST4189</t>
  </si>
  <si>
    <t>ORD101415</t>
  </si>
  <si>
    <t>ORD101416</t>
  </si>
  <si>
    <t>ORD101417</t>
  </si>
  <si>
    <t>CUST1206</t>
  </si>
  <si>
    <t>ORD101418</t>
  </si>
  <si>
    <t>ORD101419</t>
  </si>
  <si>
    <t>ORD101420</t>
  </si>
  <si>
    <t>ORD101421</t>
  </si>
  <si>
    <t>CUST2000</t>
  </si>
  <si>
    <t>ORD101422</t>
  </si>
  <si>
    <t>ORD101423</t>
  </si>
  <si>
    <t>ORD101424</t>
  </si>
  <si>
    <t>CUST2519</t>
  </si>
  <si>
    <t>ORD101425</t>
  </si>
  <si>
    <t>CUST4142</t>
  </si>
  <si>
    <t>ORD101426</t>
  </si>
  <si>
    <t>CUST3041</t>
  </si>
  <si>
    <t>ORD101427</t>
  </si>
  <si>
    <t>CUST1551</t>
  </si>
  <si>
    <t>ORD101428</t>
  </si>
  <si>
    <t>CUST3816</t>
  </si>
  <si>
    <t>ORD101429</t>
  </si>
  <si>
    <t>CUST3273</t>
  </si>
  <si>
    <t>ORD101430</t>
  </si>
  <si>
    <t>ORD101431</t>
  </si>
  <si>
    <t>CUST3144</t>
  </si>
  <si>
    <t>ORD101432</t>
  </si>
  <si>
    <t>CUST1649</t>
  </si>
  <si>
    <t>ORD101433</t>
  </si>
  <si>
    <t>CUST3007</t>
  </si>
  <si>
    <t>ORD101434</t>
  </si>
  <si>
    <t>CUST3392</t>
  </si>
  <si>
    <t>ORD101435</t>
  </si>
  <si>
    <t>CUST4101</t>
  </si>
  <si>
    <t>ORD101436</t>
  </si>
  <si>
    <t>CUST1458</t>
  </si>
  <si>
    <t>ORD101437</t>
  </si>
  <si>
    <t>CUST4180</t>
  </si>
  <si>
    <t>ORD101438</t>
  </si>
  <si>
    <t>CUST3825</t>
  </si>
  <si>
    <t>ORD101439</t>
  </si>
  <si>
    <t>CUST1354</t>
  </si>
  <si>
    <t>ORD101440</t>
  </si>
  <si>
    <t>ORD101441</t>
  </si>
  <si>
    <t>CUST1841</t>
  </si>
  <si>
    <t>ORD101442</t>
  </si>
  <si>
    <t>CUST1204</t>
  </si>
  <si>
    <t>ORD101443</t>
  </si>
  <si>
    <t>CUST3648</t>
  </si>
  <si>
    <t>ORD101444</t>
  </si>
  <si>
    <t>ORD101445</t>
  </si>
  <si>
    <t>CUST2015</t>
  </si>
  <si>
    <t>ORD101446</t>
  </si>
  <si>
    <t>CUST3671</t>
  </si>
  <si>
    <t>ORD101447</t>
  </si>
  <si>
    <t>ORD101448</t>
  </si>
  <si>
    <t>CUST1673</t>
  </si>
  <si>
    <t>ORD101449</t>
  </si>
  <si>
    <t>ORD101450</t>
  </si>
  <si>
    <t>CUST4058</t>
  </si>
  <si>
    <t>ORD101451</t>
  </si>
  <si>
    <t>CUST3665</t>
  </si>
  <si>
    <t>ORD101452</t>
  </si>
  <si>
    <t>CUST4147</t>
  </si>
  <si>
    <t>ORD101453</t>
  </si>
  <si>
    <t>CUST2345</t>
  </si>
  <si>
    <t>ORD101454</t>
  </si>
  <si>
    <t>CUST1377</t>
  </si>
  <si>
    <t>ORD101455</t>
  </si>
  <si>
    <t>ORD101456</t>
  </si>
  <si>
    <t>CUST2887</t>
  </si>
  <si>
    <t>ORD101457</t>
  </si>
  <si>
    <t>CUST1391</t>
  </si>
  <si>
    <t>ORD101458</t>
  </si>
  <si>
    <t>ORD101459</t>
  </si>
  <si>
    <t>CUST4309</t>
  </si>
  <si>
    <t>ORD101460</t>
  </si>
  <si>
    <t>CUST3875</t>
  </si>
  <si>
    <t>ORD101461</t>
  </si>
  <si>
    <t>ORD101462</t>
  </si>
  <si>
    <t>CUST1186</t>
  </si>
  <si>
    <t>ORD101463</t>
  </si>
  <si>
    <t>CUST2760</t>
  </si>
  <si>
    <t>ORD101464</t>
  </si>
  <si>
    <t>ORD101465</t>
  </si>
  <si>
    <t>ORD101466</t>
  </si>
  <si>
    <t>CUST3558</t>
  </si>
  <si>
    <t>ORD101467</t>
  </si>
  <si>
    <t>CUST3260</t>
  </si>
  <si>
    <t>ORD101468</t>
  </si>
  <si>
    <t>CUST2089</t>
  </si>
  <si>
    <t>ORD101469</t>
  </si>
  <si>
    <t>CUST2922</t>
  </si>
  <si>
    <t>ORD101470</t>
  </si>
  <si>
    <t>ORD101471</t>
  </si>
  <si>
    <t>ORD101472</t>
  </si>
  <si>
    <t>ORD101473</t>
  </si>
  <si>
    <t>ORD101474</t>
  </si>
  <si>
    <t>CUST1245</t>
  </si>
  <si>
    <t>ORD101475</t>
  </si>
  <si>
    <t>CUST3328</t>
  </si>
  <si>
    <t>ORD101476</t>
  </si>
  <si>
    <t>ORD101477</t>
  </si>
  <si>
    <t>ORD101478</t>
  </si>
  <si>
    <t>ORD101479</t>
  </si>
  <si>
    <t>CUST1503</t>
  </si>
  <si>
    <t>ORD101480</t>
  </si>
  <si>
    <t>ORD101481</t>
  </si>
  <si>
    <t>CUST4128</t>
  </si>
  <si>
    <t>ORD101482</t>
  </si>
  <si>
    <t>ORD101483</t>
  </si>
  <si>
    <t>ORD101484</t>
  </si>
  <si>
    <t>CUST3802</t>
  </si>
  <si>
    <t>ORD101485</t>
  </si>
  <si>
    <t>CUST1165</t>
  </si>
  <si>
    <t>ORD101486</t>
  </si>
  <si>
    <t>ORD101487</t>
  </si>
  <si>
    <t>CUST2203</t>
  </si>
  <si>
    <t>ORD101488</t>
  </si>
  <si>
    <t>ORD101489</t>
  </si>
  <si>
    <t>ORD101490</t>
  </si>
  <si>
    <t>CUST3322</t>
  </si>
  <si>
    <t>ORD101491</t>
  </si>
  <si>
    <t>CUST1730</t>
  </si>
  <si>
    <t>ORD101492</t>
  </si>
  <si>
    <t>CUST3206</t>
  </si>
  <si>
    <t>ORD101493</t>
  </si>
  <si>
    <t>ORD101494</t>
  </si>
  <si>
    <t>CUST2852</t>
  </si>
  <si>
    <t>ORD101495</t>
  </si>
  <si>
    <t>ORD101496</t>
  </si>
  <si>
    <t>CUST3525</t>
  </si>
  <si>
    <t>ORD101497</t>
  </si>
  <si>
    <t>ORD101498</t>
  </si>
  <si>
    <t>ORD101499</t>
  </si>
  <si>
    <t>CUST4450</t>
  </si>
  <si>
    <t>ORD101500</t>
  </si>
  <si>
    <t>ORD101501</t>
  </si>
  <si>
    <t>CUST4493</t>
  </si>
  <si>
    <t>ORD101502</t>
  </si>
  <si>
    <t>CUST2117</t>
  </si>
  <si>
    <t>ORD101503</t>
  </si>
  <si>
    <t>CUST3113</t>
  </si>
  <si>
    <t>ORD101504</t>
  </si>
  <si>
    <t>ORD101505</t>
  </si>
  <si>
    <t>CUST3193</t>
  </si>
  <si>
    <t>ORD101506</t>
  </si>
  <si>
    <t>CUST2209</t>
  </si>
  <si>
    <t>ORD101507</t>
  </si>
  <si>
    <t>CUST3910</t>
  </si>
  <si>
    <t>ORD101508</t>
  </si>
  <si>
    <t>CUST2033</t>
  </si>
  <si>
    <t>ORD101509</t>
  </si>
  <si>
    <t>CUST1463</t>
  </si>
  <si>
    <t>ORD101510</t>
  </si>
  <si>
    <t>ORD101511</t>
  </si>
  <si>
    <t>CUST4028</t>
  </si>
  <si>
    <t>ORD101512</t>
  </si>
  <si>
    <t>CUST3504</t>
  </si>
  <si>
    <t>ORD101513</t>
  </si>
  <si>
    <t>ORD101514</t>
  </si>
  <si>
    <t>CUST1896</t>
  </si>
  <si>
    <t>ORD101515</t>
  </si>
  <si>
    <t>ORD101516</t>
  </si>
  <si>
    <t>ORD101517</t>
  </si>
  <si>
    <t>ORD101518</t>
  </si>
  <si>
    <t>ORD101519</t>
  </si>
  <si>
    <t>ORD101520</t>
  </si>
  <si>
    <t>ORD101521</t>
  </si>
  <si>
    <t>CUST3930</t>
  </si>
  <si>
    <t>ORD101522</t>
  </si>
  <si>
    <t>CUST2336</t>
  </si>
  <si>
    <t>ORD101523</t>
  </si>
  <si>
    <t>CUST4236</t>
  </si>
  <si>
    <t>ORD101524</t>
  </si>
  <si>
    <t>CUST1364</t>
  </si>
  <si>
    <t>ORD101525</t>
  </si>
  <si>
    <t>ORD101526</t>
  </si>
  <si>
    <t>ORD101527</t>
  </si>
  <si>
    <t>CUST2061</t>
  </si>
  <si>
    <t>ORD101528</t>
  </si>
  <si>
    <t>CUST2339</t>
  </si>
  <si>
    <t>ORD101529</t>
  </si>
  <si>
    <t>CUST3122</t>
  </si>
  <si>
    <t>ORD101530</t>
  </si>
  <si>
    <t>CUST2698</t>
  </si>
  <si>
    <t>ORD101531</t>
  </si>
  <si>
    <t>CUST2513</t>
  </si>
  <si>
    <t>ORD101532</t>
  </si>
  <si>
    <t>ORD101533</t>
  </si>
  <si>
    <t>CUST2057</t>
  </si>
  <si>
    <t>ORD101534</t>
  </si>
  <si>
    <t>ORD101535</t>
  </si>
  <si>
    <t>CUST3312</t>
  </si>
  <si>
    <t>ORD101536</t>
  </si>
  <si>
    <t>ORD101537</t>
  </si>
  <si>
    <t>CUST1333</t>
  </si>
  <si>
    <t>ORD101538</t>
  </si>
  <si>
    <t>CUST3557</t>
  </si>
  <si>
    <t>ORD101539</t>
  </si>
  <si>
    <t>CUST4076</t>
  </si>
  <si>
    <t>ORD101540</t>
  </si>
  <si>
    <t>CUST1444</t>
  </si>
  <si>
    <t>ORD101541</t>
  </si>
  <si>
    <t>CUST2954</t>
  </si>
  <si>
    <t>ORD101542</t>
  </si>
  <si>
    <t>ORD101543</t>
  </si>
  <si>
    <t>CUST2146</t>
  </si>
  <si>
    <t>ORD101544</t>
  </si>
  <si>
    <t>ORD101545</t>
  </si>
  <si>
    <t>ORD101546</t>
  </si>
  <si>
    <t>ORD101547</t>
  </si>
  <si>
    <t>CUST2878</t>
  </si>
  <si>
    <t>ORD101548</t>
  </si>
  <si>
    <t>CUST1214</t>
  </si>
  <si>
    <t>ORD101549</t>
  </si>
  <si>
    <t>CUST1850</t>
  </si>
  <si>
    <t>ORD101550</t>
  </si>
  <si>
    <t>ORD101551</t>
  </si>
  <si>
    <t>CUST1540</t>
  </si>
  <si>
    <t>ORD101552</t>
  </si>
  <si>
    <t>ORD101553</t>
  </si>
  <si>
    <t>CUST2153</t>
  </si>
  <si>
    <t>ORD101554</t>
  </si>
  <si>
    <t>ORD101555</t>
  </si>
  <si>
    <t>CUST1628</t>
  </si>
  <si>
    <t>ORD101556</t>
  </si>
  <si>
    <t>ORD101557</t>
  </si>
  <si>
    <t>ORD101558</t>
  </si>
  <si>
    <t>CUST1702</t>
  </si>
  <si>
    <t>ORD101559</t>
  </si>
  <si>
    <t>ORD101560</t>
  </si>
  <si>
    <t>CUST1163</t>
  </si>
  <si>
    <t>ORD101561</t>
  </si>
  <si>
    <t>CUST3946</t>
  </si>
  <si>
    <t>ORD101562</t>
  </si>
  <si>
    <t>CUST1621</t>
  </si>
  <si>
    <t>ORD101563</t>
  </si>
  <si>
    <t>ORD101564</t>
  </si>
  <si>
    <t>ORD101565</t>
  </si>
  <si>
    <t>CUST1594</t>
  </si>
  <si>
    <t>ORD101566</t>
  </si>
  <si>
    <t>ORD101567</t>
  </si>
  <si>
    <t>ORD101568</t>
  </si>
  <si>
    <t>ORD101569</t>
  </si>
  <si>
    <t>ORD101570</t>
  </si>
  <si>
    <t>CUST2421</t>
  </si>
  <si>
    <t>ORD101571</t>
  </si>
  <si>
    <t>CUST2969</t>
  </si>
  <si>
    <t>ORD101572</t>
  </si>
  <si>
    <t>ORD101573</t>
  </si>
  <si>
    <t>ORD101574</t>
  </si>
  <si>
    <t>CUST4146</t>
  </si>
  <si>
    <t>ORD101575</t>
  </si>
  <si>
    <t>CUST4458</t>
  </si>
  <si>
    <t>ORD101576</t>
  </si>
  <si>
    <t>ORD101577</t>
  </si>
  <si>
    <t>CUST3763</t>
  </si>
  <si>
    <t>ORD101578</t>
  </si>
  <si>
    <t>CUST4216</t>
  </si>
  <si>
    <t>ORD101579</t>
  </si>
  <si>
    <t>ORD101580</t>
  </si>
  <si>
    <t>CUST2837</t>
  </si>
  <si>
    <t>ORD101581</t>
  </si>
  <si>
    <t>ORD101582</t>
  </si>
  <si>
    <t>CUST2119</t>
  </si>
  <si>
    <t>ORD101583</t>
  </si>
  <si>
    <t>ORD101584</t>
  </si>
  <si>
    <t>CUST3505</t>
  </si>
  <si>
    <t>ORD101585</t>
  </si>
  <si>
    <t>CUST2111</t>
  </si>
  <si>
    <t>ORD101586</t>
  </si>
  <si>
    <t>CUST3139</t>
  </si>
  <si>
    <t>ORD101587</t>
  </si>
  <si>
    <t>CUST3287</t>
  </si>
  <si>
    <t>ORD101588</t>
  </si>
  <si>
    <t>CUST3630</t>
  </si>
  <si>
    <t>ORD101589</t>
  </si>
  <si>
    <t>ORD101590</t>
  </si>
  <si>
    <t>ORD101591</t>
  </si>
  <si>
    <t>ORD101592</t>
  </si>
  <si>
    <t>ORD101593</t>
  </si>
  <si>
    <t>ORD101594</t>
  </si>
  <si>
    <t>ORD101595</t>
  </si>
  <si>
    <t>CUST1007</t>
  </si>
  <si>
    <t>ORD101596</t>
  </si>
  <si>
    <t>CUST4490</t>
  </si>
  <si>
    <t>ORD101597</t>
  </si>
  <si>
    <t>CUST3882</t>
  </si>
  <si>
    <t>ORD101598</t>
  </si>
  <si>
    <t>ORD101599</t>
  </si>
  <si>
    <t>CUST1623</t>
  </si>
  <si>
    <t>ORD101600</t>
  </si>
  <si>
    <t>CUST2890</t>
  </si>
  <si>
    <t>ORD101601</t>
  </si>
  <si>
    <t>ORD101602</t>
  </si>
  <si>
    <t>CUST2986</t>
  </si>
  <si>
    <t>ORD101603</t>
  </si>
  <si>
    <t>CUST2365</t>
  </si>
  <si>
    <t>ORD101604</t>
  </si>
  <si>
    <t>CUST3096</t>
  </si>
  <si>
    <t>ORD101605</t>
  </si>
  <si>
    <t>CUST3500</t>
  </si>
  <si>
    <t>ORD101606</t>
  </si>
  <si>
    <t>CUST1903</t>
  </si>
  <si>
    <t>ORD101607</t>
  </si>
  <si>
    <t>ORD101608</t>
  </si>
  <si>
    <t>ORD101609</t>
  </si>
  <si>
    <t>ORD101610</t>
  </si>
  <si>
    <t>CUST2457</t>
  </si>
  <si>
    <t>ORD101611</t>
  </si>
  <si>
    <t>ORD101612</t>
  </si>
  <si>
    <t>ORD101613</t>
  </si>
  <si>
    <t>CUST1970</t>
  </si>
  <si>
    <t>ORD101614</t>
  </si>
  <si>
    <t>CUST4453</t>
  </si>
  <si>
    <t>ORD101615</t>
  </si>
  <si>
    <t>CUST1972</t>
  </si>
  <si>
    <t>ORD101616</t>
  </si>
  <si>
    <t>CUST3216</t>
  </si>
  <si>
    <t>ORD101617</t>
  </si>
  <si>
    <t>CUST2083</t>
  </si>
  <si>
    <t>ORD101618</t>
  </si>
  <si>
    <t>CUST1263</t>
  </si>
  <si>
    <t>ORD101619</t>
  </si>
  <si>
    <t>ORD101620</t>
  </si>
  <si>
    <t>ORD101621</t>
  </si>
  <si>
    <t>ORD101622</t>
  </si>
  <si>
    <t>ORD101623</t>
  </si>
  <si>
    <t>CUST1541</t>
  </si>
  <si>
    <t>ORD101624</t>
  </si>
  <si>
    <t>CUST2799</t>
  </si>
  <si>
    <t>ORD101625</t>
  </si>
  <si>
    <t>CUST4269</t>
  </si>
  <si>
    <t>ORD101626</t>
  </si>
  <si>
    <t>ORD101627</t>
  </si>
  <si>
    <t>CUST2483</t>
  </si>
  <si>
    <t>ORD101628</t>
  </si>
  <si>
    <t>CUST3471</t>
  </si>
  <si>
    <t>ORD101629</t>
  </si>
  <si>
    <t>CUST2062</t>
  </si>
  <si>
    <t>ORD101630</t>
  </si>
  <si>
    <t>CUST4464</t>
  </si>
  <si>
    <t>ORD101631</t>
  </si>
  <si>
    <t>CUST2606</t>
  </si>
  <si>
    <t>ORD101632</t>
  </si>
  <si>
    <t>ORD101633</t>
  </si>
  <si>
    <t>ORD101634</t>
  </si>
  <si>
    <t>CUST2773</t>
  </si>
  <si>
    <t>ORD101635</t>
  </si>
  <si>
    <t>CUST3169</t>
  </si>
  <si>
    <t>ORD101636</t>
  </si>
  <si>
    <t>CUST2480</t>
  </si>
  <si>
    <t>ORD101637</t>
  </si>
  <si>
    <t>CUST2285</t>
  </si>
  <si>
    <t>ORD101638</t>
  </si>
  <si>
    <t>ORD101639</t>
  </si>
  <si>
    <t>CUST1539</t>
  </si>
  <si>
    <t>ORD101640</t>
  </si>
  <si>
    <t>CUST4400</t>
  </si>
  <si>
    <t>ORD101641</t>
  </si>
  <si>
    <t>ORD101642</t>
  </si>
  <si>
    <t>ORD101643</t>
  </si>
  <si>
    <t>CUST1750</t>
  </si>
  <si>
    <t>ORD101644</t>
  </si>
  <si>
    <t>CUST1382</t>
  </si>
  <si>
    <t>ORD101645</t>
  </si>
  <si>
    <t>CUST3724</t>
  </si>
  <si>
    <t>ORD101646</t>
  </si>
  <si>
    <t>ORD101647</t>
  </si>
  <si>
    <t>CUST3232</t>
  </si>
  <si>
    <t>ORD101648</t>
  </si>
  <si>
    <t>CUST4451</t>
  </si>
  <si>
    <t>ORD101649</t>
  </si>
  <si>
    <t>CUST1982</t>
  </si>
  <si>
    <t>ORD101650</t>
  </si>
  <si>
    <t>CUST1964</t>
  </si>
  <si>
    <t>ORD101651</t>
  </si>
  <si>
    <t>ORD101652</t>
  </si>
  <si>
    <t>ORD101653</t>
  </si>
  <si>
    <t>ORD101654</t>
  </si>
  <si>
    <t>ORD101655</t>
  </si>
  <si>
    <t>ORD101656</t>
  </si>
  <si>
    <t>CUST3300</t>
  </si>
  <si>
    <t>ORD101657</t>
  </si>
  <si>
    <t>CUST4431</t>
  </si>
  <si>
    <t>ORD101658</t>
  </si>
  <si>
    <t>CUST4156</t>
  </si>
  <si>
    <t>ORD101659</t>
  </si>
  <si>
    <t>ORD101660</t>
  </si>
  <si>
    <t>ORD101661</t>
  </si>
  <si>
    <t>CUST1660</t>
  </si>
  <si>
    <t>ORD101662</t>
  </si>
  <si>
    <t>CUST2821</t>
  </si>
  <si>
    <t>ORD101663</t>
  </si>
  <si>
    <t>CUST2647</t>
  </si>
  <si>
    <t>ORD101664</t>
  </si>
  <si>
    <t>CUST1732</t>
  </si>
  <si>
    <t>ORD101665</t>
  </si>
  <si>
    <t>ORD101666</t>
  </si>
  <si>
    <t>ORD101667</t>
  </si>
  <si>
    <t>CUST3450</t>
  </si>
  <si>
    <t>ORD101668</t>
  </si>
  <si>
    <t>CUST3016</t>
  </si>
  <si>
    <t>ORD101669</t>
  </si>
  <si>
    <t>CUST2289</t>
  </si>
  <si>
    <t>ORD101670</t>
  </si>
  <si>
    <t>ORD101671</t>
  </si>
  <si>
    <t>CUST1818</t>
  </si>
  <si>
    <t>ORD101672</t>
  </si>
  <si>
    <t>ORD101673</t>
  </si>
  <si>
    <t>ORD101674</t>
  </si>
  <si>
    <t>CUST1012</t>
  </si>
  <si>
    <t>ORD101675</t>
  </si>
  <si>
    <t>ORD101676</t>
  </si>
  <si>
    <t>ORD101677</t>
  </si>
  <si>
    <t>CUST1457</t>
  </si>
  <si>
    <t>ORD101678</t>
  </si>
  <si>
    <t>ORD101679</t>
  </si>
  <si>
    <t>ORD101680</t>
  </si>
  <si>
    <t>CUST3616</t>
  </si>
  <si>
    <t>ORD101681</t>
  </si>
  <si>
    <t>CUST3728</t>
  </si>
  <si>
    <t>ORD101682</t>
  </si>
  <si>
    <t>CUST2880</t>
  </si>
  <si>
    <t>ORD101683</t>
  </si>
  <si>
    <t>ORD101684</t>
  </si>
  <si>
    <t>CUST4214</t>
  </si>
  <si>
    <t>ORD101685</t>
  </si>
  <si>
    <t>CUST3752</t>
  </si>
  <si>
    <t>ORD101686</t>
  </si>
  <si>
    <t>CUST3268</t>
  </si>
  <si>
    <t>ORD101687</t>
  </si>
  <si>
    <t>CUST2796</t>
  </si>
  <si>
    <t>ORD101688</t>
  </si>
  <si>
    <t>ORD101689</t>
  </si>
  <si>
    <t>CUST2326</t>
  </si>
  <si>
    <t>ORD101690</t>
  </si>
  <si>
    <t>ORD101691</t>
  </si>
  <si>
    <t>CUST1112</t>
  </si>
  <si>
    <t>ORD101692</t>
  </si>
  <si>
    <t>ORD101693</t>
  </si>
  <si>
    <t>ORD101694</t>
  </si>
  <si>
    <t>CUST4048</t>
  </si>
  <si>
    <t>ORD101695</t>
  </si>
  <si>
    <t>ORD101696</t>
  </si>
  <si>
    <t>CUST2664</t>
  </si>
  <si>
    <t>ORD101697</t>
  </si>
  <si>
    <t>CUST4440</t>
  </si>
  <si>
    <t>ORD101698</t>
  </si>
  <si>
    <t>ORD101699</t>
  </si>
  <si>
    <t>CUST3565</t>
  </si>
  <si>
    <t>ORD101700</t>
  </si>
  <si>
    <t>CUST2614</t>
  </si>
  <si>
    <t>ORD101701</t>
  </si>
  <si>
    <t>ORD101702</t>
  </si>
  <si>
    <t>ORD101703</t>
  </si>
  <si>
    <t>CUST3347</t>
  </si>
  <si>
    <t>ORD101704</t>
  </si>
  <si>
    <t>ORD101705</t>
  </si>
  <si>
    <t>CUST1618</t>
  </si>
  <si>
    <t>ORD101706</t>
  </si>
  <si>
    <t>CUST1322</t>
  </si>
  <si>
    <t>ORD101707</t>
  </si>
  <si>
    <t>CUST3813</t>
  </si>
  <si>
    <t>ORD101708</t>
  </si>
  <si>
    <t>CUST2355</t>
  </si>
  <si>
    <t>ORD101709</t>
  </si>
  <si>
    <t>CUST3252</t>
  </si>
  <si>
    <t>ORD101710</t>
  </si>
  <si>
    <t>ORD101711</t>
  </si>
  <si>
    <t>CUST2557</t>
  </si>
  <si>
    <t>ORD101712</t>
  </si>
  <si>
    <t>CUST3235</t>
  </si>
  <si>
    <t>ORD101713</t>
  </si>
  <si>
    <t>ORD101714</t>
  </si>
  <si>
    <t>CUST1298</t>
  </si>
  <si>
    <t>ORD101715</t>
  </si>
  <si>
    <t>CUST3233</t>
  </si>
  <si>
    <t>ORD101716</t>
  </si>
  <si>
    <t>CUST4013</t>
  </si>
  <si>
    <t>ORD101717</t>
  </si>
  <si>
    <t>CUST2635</t>
  </si>
  <si>
    <t>ORD101718</t>
  </si>
  <si>
    <t>ORD101719</t>
  </si>
  <si>
    <t>CUST2738</t>
  </si>
  <si>
    <t>ORD101720</t>
  </si>
  <si>
    <t>CUST1025</t>
  </si>
  <si>
    <t>ORD101721</t>
  </si>
  <si>
    <t>CUST3035</t>
  </si>
  <si>
    <t>ORD101722</t>
  </si>
  <si>
    <t>ORD101723</t>
  </si>
  <si>
    <t>CUST1001</t>
  </si>
  <si>
    <t>ORD101724</t>
  </si>
  <si>
    <t>ORD101725</t>
  </si>
  <si>
    <t>CUST1231</t>
  </si>
  <si>
    <t>ORD101726</t>
  </si>
  <si>
    <t>ORD101727</t>
  </si>
  <si>
    <t>CUST4024</t>
  </si>
  <si>
    <t>ORD101728</t>
  </si>
  <si>
    <t>CUST2435</t>
  </si>
  <si>
    <t>ORD101729</t>
  </si>
  <si>
    <t>CUST3466</t>
  </si>
  <si>
    <t>ORD101730</t>
  </si>
  <si>
    <t>ORD101731</t>
  </si>
  <si>
    <t>CUST1603</t>
  </si>
  <si>
    <t>ORD101732</t>
  </si>
  <si>
    <t>ORD101733</t>
  </si>
  <si>
    <t>CUST3181</t>
  </si>
  <si>
    <t>ORD101734</t>
  </si>
  <si>
    <t>ORD101735</t>
  </si>
  <si>
    <t>CUST1755</t>
  </si>
  <si>
    <t>ORD101736</t>
  </si>
  <si>
    <t>CUST1318</t>
  </si>
  <si>
    <t>ORD101737</t>
  </si>
  <si>
    <t>CUST1858</t>
  </si>
  <si>
    <t>ORD101738</t>
  </si>
  <si>
    <t>CUST3286</t>
  </si>
  <si>
    <t>ORD101739</t>
  </si>
  <si>
    <t>ORD101740</t>
  </si>
  <si>
    <t>CUST1596</t>
  </si>
  <si>
    <t>ORD101741</t>
  </si>
  <si>
    <t>CUST2644</t>
  </si>
  <si>
    <t>ORD101742</t>
  </si>
  <si>
    <t>ORD101743</t>
  </si>
  <si>
    <t>CUST1978</t>
  </si>
  <si>
    <t>ORD101744</t>
  </si>
  <si>
    <t>CUST4391</t>
  </si>
  <si>
    <t>ORD101745</t>
  </si>
  <si>
    <t>CUST2718</t>
  </si>
  <si>
    <t>ORD101746</t>
  </si>
  <si>
    <t>CUST3975</t>
  </si>
  <si>
    <t>ORD101747</t>
  </si>
  <si>
    <t>ORD101748</t>
  </si>
  <si>
    <t>ORD101749</t>
  </si>
  <si>
    <t>ORD101750</t>
  </si>
  <si>
    <t>ORD101751</t>
  </si>
  <si>
    <t>CUST3222</t>
  </si>
  <si>
    <t>ORD101752</t>
  </si>
  <si>
    <t>CUST2583</t>
  </si>
  <si>
    <t>ORD101753</t>
  </si>
  <si>
    <t>ORD101754</t>
  </si>
  <si>
    <t>CUST1293</t>
  </si>
  <si>
    <t>ORD101755</t>
  </si>
  <si>
    <t>ORD101756</t>
  </si>
  <si>
    <t>ORD101757</t>
  </si>
  <si>
    <t>CUST2829</t>
  </si>
  <si>
    <t>ORD101758</t>
  </si>
  <si>
    <t>ORD101759</t>
  </si>
  <si>
    <t>CUST1738</t>
  </si>
  <si>
    <t>ORD101760</t>
  </si>
  <si>
    <t>CUST4179</t>
  </si>
  <si>
    <t>ORD101761</t>
  </si>
  <si>
    <t>CUST3130</t>
  </si>
  <si>
    <t>ORD101762</t>
  </si>
  <si>
    <t>CUST2230</t>
  </si>
  <si>
    <t>ORD101763</t>
  </si>
  <si>
    <t>CUST4183</t>
  </si>
  <si>
    <t>ORD101764</t>
  </si>
  <si>
    <t>ORD101765</t>
  </si>
  <si>
    <t>CUST1813</t>
  </si>
  <si>
    <t>ORD101766</t>
  </si>
  <si>
    <t>CUST4063</t>
  </si>
  <si>
    <t>ORD101767</t>
  </si>
  <si>
    <t>CUST3190</t>
  </si>
  <si>
    <t>ORD101768</t>
  </si>
  <si>
    <t>CUST2472</t>
  </si>
  <si>
    <t>ORD101769</t>
  </si>
  <si>
    <t>CUST1366</t>
  </si>
  <si>
    <t>ORD101770</t>
  </si>
  <si>
    <t>ORD101771</t>
  </si>
  <si>
    <t>ORD101772</t>
  </si>
  <si>
    <t>CUST1495</t>
  </si>
  <si>
    <t>ORD101773</t>
  </si>
  <si>
    <t>ORD101774</t>
  </si>
  <si>
    <t>CUST1348</t>
  </si>
  <si>
    <t>ORD101775</t>
  </si>
  <si>
    <t>CUST4053</t>
  </si>
  <si>
    <t>ORD101776</t>
  </si>
  <si>
    <t>ORD101777</t>
  </si>
  <si>
    <t>ORD101778</t>
  </si>
  <si>
    <t>CUST2077</t>
  </si>
  <si>
    <t>ORD101779</t>
  </si>
  <si>
    <t>CUST4177</t>
  </si>
  <si>
    <t>ORD101780</t>
  </si>
  <si>
    <t>ORD101781</t>
  </si>
  <si>
    <t>CUST1084</t>
  </si>
  <si>
    <t>ORD101782</t>
  </si>
  <si>
    <t>ORD101783</t>
  </si>
  <si>
    <t>CUST1099</t>
  </si>
  <si>
    <t>ORD101784</t>
  </si>
  <si>
    <t>CUST2030</t>
  </si>
  <si>
    <t>ORD101785</t>
  </si>
  <si>
    <t>ORD101786</t>
  </si>
  <si>
    <t>CUST1116</t>
  </si>
  <si>
    <t>ORD101787</t>
  </si>
  <si>
    <t>CUST2046</t>
  </si>
  <si>
    <t>ORD101788</t>
  </si>
  <si>
    <t>ORD101789</t>
  </si>
  <si>
    <t>ORD101790</t>
  </si>
  <si>
    <t>CUST3009</t>
  </si>
  <si>
    <t>ORD101791</t>
  </si>
  <si>
    <t>CUST3819</t>
  </si>
  <si>
    <t>ORD101792</t>
  </si>
  <si>
    <t>ORD101793</t>
  </si>
  <si>
    <t>CUST1210</t>
  </si>
  <si>
    <t>ORD101794</t>
  </si>
  <si>
    <t>CUST2308</t>
  </si>
  <si>
    <t>ORD101795</t>
  </si>
  <si>
    <t>CUST4237</t>
  </si>
  <si>
    <t>ORD101796</t>
  </si>
  <si>
    <t>ORD101797</t>
  </si>
  <si>
    <t>CUST1812</t>
  </si>
  <si>
    <t>ORD101798</t>
  </si>
  <si>
    <t>CUST1276</t>
  </si>
  <si>
    <t>ORD101799</t>
  </si>
  <si>
    <t>CUST2069</t>
  </si>
  <si>
    <t>ORD101800</t>
  </si>
  <si>
    <t>CUST1094</t>
  </si>
  <si>
    <t>ORD101801</t>
  </si>
  <si>
    <t>CUST1795</t>
  </si>
  <si>
    <t>ORD101802</t>
  </si>
  <si>
    <t>ORD101803</t>
  </si>
  <si>
    <t>ORD101804</t>
  </si>
  <si>
    <t>CUST1987</t>
  </si>
  <si>
    <t>ORD101805</t>
  </si>
  <si>
    <t>ORD101806</t>
  </si>
  <si>
    <t>ORD101807</t>
  </si>
  <si>
    <t>CUST3473</t>
  </si>
  <si>
    <t>ORD101808</t>
  </si>
  <si>
    <t>ORD101809</t>
  </si>
  <si>
    <t>ORD101810</t>
  </si>
  <si>
    <t>CUST3827</t>
  </si>
  <si>
    <t>ORD101811</t>
  </si>
  <si>
    <t>CUST2946</t>
  </si>
  <si>
    <t>ORD101812</t>
  </si>
  <si>
    <t>ORD101813</t>
  </si>
  <si>
    <t>CUST4424</t>
  </si>
  <si>
    <t>ORD101814</t>
  </si>
  <si>
    <t>CUST4476</t>
  </si>
  <si>
    <t>ORD101815</t>
  </si>
  <si>
    <t>CUST1971</t>
  </si>
  <si>
    <t>ORD101816</t>
  </si>
  <si>
    <t>CUST1981</t>
  </si>
  <si>
    <t>ORD101817</t>
  </si>
  <si>
    <t>CUST2438</t>
  </si>
  <si>
    <t>ORD101818</t>
  </si>
  <si>
    <t>CUST1269</t>
  </si>
  <si>
    <t>ORD101819</t>
  </si>
  <si>
    <t>CUST3638</t>
  </si>
  <si>
    <t>ORD101820</t>
  </si>
  <si>
    <t>ORD101821</t>
  </si>
  <si>
    <t>ORD101822</t>
  </si>
  <si>
    <t>CUST1176</t>
  </si>
  <si>
    <t>ORD101823</t>
  </si>
  <si>
    <t>CUST3486</t>
  </si>
  <si>
    <t>ORD101824</t>
  </si>
  <si>
    <t>ORD101825</t>
  </si>
  <si>
    <t>ORD101826</t>
  </si>
  <si>
    <t>ORD101827</t>
  </si>
  <si>
    <t>CUST4329</t>
  </si>
  <si>
    <t>ORD101828</t>
  </si>
  <si>
    <t>ORD101829</t>
  </si>
  <si>
    <t>CUST3974</t>
  </si>
  <si>
    <t>ORD101830</t>
  </si>
  <si>
    <t>ORD101831</t>
  </si>
  <si>
    <t>CUST2853</t>
  </si>
  <si>
    <t>ORD101832</t>
  </si>
  <si>
    <t>CUST3753</t>
  </si>
  <si>
    <t>ORD101833</t>
  </si>
  <si>
    <t>ORD101834</t>
  </si>
  <si>
    <t>ORD101835</t>
  </si>
  <si>
    <t>CUST3992</t>
  </si>
  <si>
    <t>ORD101836</t>
  </si>
  <si>
    <t>CUST4109</t>
  </si>
  <si>
    <t>ORD101837</t>
  </si>
  <si>
    <t>CUST2417</t>
  </si>
  <si>
    <t>ORD101838</t>
  </si>
  <si>
    <t>CUST2218</t>
  </si>
  <si>
    <t>ORD101839</t>
  </si>
  <si>
    <t>CUST3307</t>
  </si>
  <si>
    <t>ORD101840</t>
  </si>
  <si>
    <t>CUST3085</t>
  </si>
  <si>
    <t>ORD101841</t>
  </si>
  <si>
    <t>ORD101842</t>
  </si>
  <si>
    <t>CUST3097</t>
  </si>
  <si>
    <t>ORD101843</t>
  </si>
  <si>
    <t>CUST4029</t>
  </si>
  <si>
    <t>ORD101844</t>
  </si>
  <si>
    <t>CUST4389</t>
  </si>
  <si>
    <t>ORD101845</t>
  </si>
  <si>
    <t>CUST1717</t>
  </si>
  <si>
    <t>ORD101846</t>
  </si>
  <si>
    <t>ORD101847</t>
  </si>
  <si>
    <t>ORD101848</t>
  </si>
  <si>
    <t>CUST3681</t>
  </si>
  <si>
    <t>ORD101849</t>
  </si>
  <si>
    <t>CUST1956</t>
  </si>
  <si>
    <t>ORD101850</t>
  </si>
  <si>
    <t>ORD101851</t>
  </si>
  <si>
    <t>CUST3257</t>
  </si>
  <si>
    <t>ORD101852</t>
  </si>
  <si>
    <t>ORD101853</t>
  </si>
  <si>
    <t>ORD101854</t>
  </si>
  <si>
    <t>CUST4038</t>
  </si>
  <si>
    <t>ORD101855</t>
  </si>
  <si>
    <t>CUST3996</t>
  </si>
  <si>
    <t>ORD101856</t>
  </si>
  <si>
    <t>CUST1517</t>
  </si>
  <si>
    <t>ORD101857</t>
  </si>
  <si>
    <t>ORD101858</t>
  </si>
  <si>
    <t>ORD101859</t>
  </si>
  <si>
    <t>CUST3387</t>
  </si>
  <si>
    <t>ORD101860</t>
  </si>
  <si>
    <t>ORD101861</t>
  </si>
  <si>
    <t>ORD101862</t>
  </si>
  <si>
    <t>ORD101863</t>
  </si>
  <si>
    <t>ORD101864</t>
  </si>
  <si>
    <t>CUST2309</t>
  </si>
  <si>
    <t>ORD101865</t>
  </si>
  <si>
    <t>CUST1994</t>
  </si>
  <si>
    <t>ORD101866</t>
  </si>
  <si>
    <t>ORD101867</t>
  </si>
  <si>
    <t>ORD101868</t>
  </si>
  <si>
    <t>CUST2158</t>
  </si>
  <si>
    <t>ORD101869</t>
  </si>
  <si>
    <t>CUST2918</t>
  </si>
  <si>
    <t>ORD101870</t>
  </si>
  <si>
    <t>CUST4475</t>
  </si>
  <si>
    <t>ORD101871</t>
  </si>
  <si>
    <t>CUST2445</t>
  </si>
  <si>
    <t>ORD101872</t>
  </si>
  <si>
    <t>CUST3944</t>
  </si>
  <si>
    <t>ORD101873</t>
  </si>
  <si>
    <t>ORD101874</t>
  </si>
  <si>
    <t>CUST2899</t>
  </si>
  <si>
    <t>ORD101875</t>
  </si>
  <si>
    <t>ORD101876</t>
  </si>
  <si>
    <t>ORD101877</t>
  </si>
  <si>
    <t>CUST3443</t>
  </si>
  <si>
    <t>ORD101878</t>
  </si>
  <si>
    <t>ORD101879</t>
  </si>
  <si>
    <t>CUST3742</t>
  </si>
  <si>
    <t>ORD101880</t>
  </si>
  <si>
    <t>ORD101881</t>
  </si>
  <si>
    <t>ORD101882</t>
  </si>
  <si>
    <t>ORD101883</t>
  </si>
  <si>
    <t>ORD101884</t>
  </si>
  <si>
    <t>CUST2492</t>
  </si>
  <si>
    <t>ORD101885</t>
  </si>
  <si>
    <t>CUST3675</t>
  </si>
  <si>
    <t>ORD101886</t>
  </si>
  <si>
    <t>CUST2567</t>
  </si>
  <si>
    <t>ORD101887</t>
  </si>
  <si>
    <t>ORD101888</t>
  </si>
  <si>
    <t>ORD101889</t>
  </si>
  <si>
    <t>CUST1701</t>
  </si>
  <si>
    <t>ORD101890</t>
  </si>
  <si>
    <t>CUST1597</t>
  </si>
  <si>
    <t>ORD101891</t>
  </si>
  <si>
    <t>CUST2576</t>
  </si>
  <si>
    <t>ORD101892</t>
  </si>
  <si>
    <t>CUST1358</t>
  </si>
  <si>
    <t>ORD101893</t>
  </si>
  <si>
    <t>CUST2475</t>
  </si>
  <si>
    <t>ORD101894</t>
  </si>
  <si>
    <t>ORD101895</t>
  </si>
  <si>
    <t>ORD101896</t>
  </si>
  <si>
    <t>ORD101897</t>
  </si>
  <si>
    <t>ORD101898</t>
  </si>
  <si>
    <t>CUST1156</t>
  </si>
  <si>
    <t>ORD101899</t>
  </si>
  <si>
    <t>CUST3189</t>
  </si>
  <si>
    <t>ORD101900</t>
  </si>
  <si>
    <t>CUST3214</t>
  </si>
  <si>
    <t>ORD101901</t>
  </si>
  <si>
    <t>ORD101902</t>
  </si>
  <si>
    <t>ORD101903</t>
  </si>
  <si>
    <t>ORD101904</t>
  </si>
  <si>
    <t>ORD101905</t>
  </si>
  <si>
    <t>ORD101906</t>
  </si>
  <si>
    <t>CUST3493</t>
  </si>
  <si>
    <t>ORD101907</t>
  </si>
  <si>
    <t>CUST1498</t>
  </si>
  <si>
    <t>ORD101908</t>
  </si>
  <si>
    <t>ORD101909</t>
  </si>
  <si>
    <t>CUST4479</t>
  </si>
  <si>
    <t>ORD101910</t>
  </si>
  <si>
    <t>ORD101911</t>
  </si>
  <si>
    <t>ORD101912</t>
  </si>
  <si>
    <t>ORD101913</t>
  </si>
  <si>
    <t>ORD101914</t>
  </si>
  <si>
    <t>ORD101915</t>
  </si>
  <si>
    <t>CUST2816</t>
  </si>
  <si>
    <t>ORD101916</t>
  </si>
  <si>
    <t>CUST1602</t>
  </si>
  <si>
    <t>ORD101917</t>
  </si>
  <si>
    <t>CUST3264</t>
  </si>
  <si>
    <t>ORD101918</t>
  </si>
  <si>
    <t>CUST2909</t>
  </si>
  <si>
    <t>ORD101919</t>
  </si>
  <si>
    <t>CUST2018</t>
  </si>
  <si>
    <t>ORD101920</t>
  </si>
  <si>
    <t>ORD101921</t>
  </si>
  <si>
    <t>CUST1064</t>
  </si>
  <si>
    <t>ORD101922</t>
  </si>
  <si>
    <t>ORD101923</t>
  </si>
  <si>
    <t>ORD101924</t>
  </si>
  <si>
    <t>CUST2884</t>
  </si>
  <si>
    <t>ORD101925</t>
  </si>
  <si>
    <t>CUST2443</t>
  </si>
  <si>
    <t>ORD101926</t>
  </si>
  <si>
    <t>ORD101927</t>
  </si>
  <si>
    <t>CUST1889</t>
  </si>
  <si>
    <t>ORD101928</t>
  </si>
  <si>
    <t>CUST3904</t>
  </si>
  <si>
    <t>ORD101929</t>
  </si>
  <si>
    <t>ORD101930</t>
  </si>
  <si>
    <t>CUST1305</t>
  </si>
  <si>
    <t>ORD101931</t>
  </si>
  <si>
    <t>ORD101932</t>
  </si>
  <si>
    <t>ORD101933</t>
  </si>
  <si>
    <t>ORD101934</t>
  </si>
  <si>
    <t>CUST1190</t>
  </si>
  <si>
    <t>ORD101935</t>
  </si>
  <si>
    <t>CUST1592</t>
  </si>
  <si>
    <t>ORD101936</t>
  </si>
  <si>
    <t>ORD101937</t>
  </si>
  <si>
    <t>CUST3236</t>
  </si>
  <si>
    <t>ORD101938</t>
  </si>
  <si>
    <t>ORD101939</t>
  </si>
  <si>
    <t>CUST4140</t>
  </si>
  <si>
    <t>ORD101940</t>
  </si>
  <si>
    <t>CUST2399</t>
  </si>
  <si>
    <t>ORD101941</t>
  </si>
  <si>
    <t>CUST1633</t>
  </si>
  <si>
    <t>ORD101942</t>
  </si>
  <si>
    <t>CUST3626</t>
  </si>
  <si>
    <t>ORD101943</t>
  </si>
  <si>
    <t>CUST3773</t>
  </si>
  <si>
    <t>ORD101944</t>
  </si>
  <si>
    <t>ORD101945</t>
  </si>
  <si>
    <t>CUST1131</t>
  </si>
  <si>
    <t>ORD101946</t>
  </si>
  <si>
    <t>ORD101947</t>
  </si>
  <si>
    <t>ORD101948</t>
  </si>
  <si>
    <t>ORD101949</t>
  </si>
  <si>
    <t>CUST3663</t>
  </si>
  <si>
    <t>ORD101950</t>
  </si>
  <si>
    <t>CUST4241</t>
  </si>
  <si>
    <t>ORD101951</t>
  </si>
  <si>
    <t>CUST3544</t>
  </si>
  <si>
    <t>ORD101952</t>
  </si>
  <si>
    <t>ORD101953</t>
  </si>
  <si>
    <t>CUST1973</t>
  </si>
  <si>
    <t>ORD101954</t>
  </si>
  <si>
    <t>CUST4113</t>
  </si>
  <si>
    <t>ORD101955</t>
  </si>
  <si>
    <t>CUST3713</t>
  </si>
  <si>
    <t>ORD101956</t>
  </si>
  <si>
    <t>CUST2960</t>
  </si>
  <si>
    <t>ORD101957</t>
  </si>
  <si>
    <t>CUST3798</t>
  </si>
  <si>
    <t>ORD101958</t>
  </si>
  <si>
    <t>ORD101959</t>
  </si>
  <si>
    <t>CUST2740</t>
  </si>
  <si>
    <t>ORD101960</t>
  </si>
  <si>
    <t>ORD101961</t>
  </si>
  <si>
    <t>CUST4164</t>
  </si>
  <si>
    <t>ORD101962</t>
  </si>
  <si>
    <t>CUST2031</t>
  </si>
  <si>
    <t>ORD101963</t>
  </si>
  <si>
    <t>CUST2311</t>
  </si>
  <si>
    <t>ORD101964</t>
  </si>
  <si>
    <t>ORD101965</t>
  </si>
  <si>
    <t>CUST3499</t>
  </si>
  <si>
    <t>ORD101966</t>
  </si>
  <si>
    <t>ORD101967</t>
  </si>
  <si>
    <t>ORD101968</t>
  </si>
  <si>
    <t>CUST4263</t>
  </si>
  <si>
    <t>ORD101969</t>
  </si>
  <si>
    <t>ORD101970</t>
  </si>
  <si>
    <t>CUST2749</t>
  </si>
  <si>
    <t>ORD101971</t>
  </si>
  <si>
    <t>CUST2674</t>
  </si>
  <si>
    <t>ORD101972</t>
  </si>
  <si>
    <t>CUST3990</t>
  </si>
  <si>
    <t>ORD101973</t>
  </si>
  <si>
    <t>CUST2832</t>
  </si>
  <si>
    <t>ORD101974</t>
  </si>
  <si>
    <t>ORD101975</t>
  </si>
  <si>
    <t>CUST3043</t>
  </si>
  <si>
    <t>ORD101976</t>
  </si>
  <si>
    <t>ORD101977</t>
  </si>
  <si>
    <t>ORD101978</t>
  </si>
  <si>
    <t>CUST2137</t>
  </si>
  <si>
    <t>ORD101979</t>
  </si>
  <si>
    <t>ORD101980</t>
  </si>
  <si>
    <t>ORD101981</t>
  </si>
  <si>
    <t>ORD101982</t>
  </si>
  <si>
    <t>ORD101983</t>
  </si>
  <si>
    <t>ORD101984</t>
  </si>
  <si>
    <t>CUST4235</t>
  </si>
  <si>
    <t>ORD101985</t>
  </si>
  <si>
    <t>CUST3942</t>
  </si>
  <si>
    <t>ORD101986</t>
  </si>
  <si>
    <t>ORD101987</t>
  </si>
  <si>
    <t>CUST1311</t>
  </si>
  <si>
    <t>ORD101988</t>
  </si>
  <si>
    <t>ORD101989</t>
  </si>
  <si>
    <t>CUST1504</t>
  </si>
  <si>
    <t>ORD101990</t>
  </si>
  <si>
    <t>CUST1369</t>
  </si>
  <si>
    <t>ORD101991</t>
  </si>
  <si>
    <t>ORD101992</t>
  </si>
  <si>
    <t>CUST2976</t>
  </si>
  <si>
    <t>ORD101993</t>
  </si>
  <si>
    <t>CUST1786</t>
  </si>
  <si>
    <t>ORD101994</t>
  </si>
  <si>
    <t>CUST3869</t>
  </si>
  <si>
    <t>ORD101995</t>
  </si>
  <si>
    <t>CUST1524</t>
  </si>
  <si>
    <t>ORD101996</t>
  </si>
  <si>
    <t>CUST1834</t>
  </si>
  <si>
    <t>ORD101997</t>
  </si>
  <si>
    <t>ORD101998</t>
  </si>
  <si>
    <t>CUST1610</t>
  </si>
  <si>
    <t>ORD101999</t>
  </si>
  <si>
    <t>ORD102000</t>
  </si>
  <si>
    <t>CUST3644</t>
  </si>
  <si>
    <t>ORD102001</t>
  </si>
  <si>
    <t>CUST1932</t>
  </si>
  <si>
    <t>ORD102002</t>
  </si>
  <si>
    <t>CUST1861</t>
  </si>
  <si>
    <t>ORD102003</t>
  </si>
  <si>
    <t>CUST2350</t>
  </si>
  <si>
    <t>ORD102004</t>
  </si>
  <si>
    <t>ORD102005</t>
  </si>
  <si>
    <t>CUST3984</t>
  </si>
  <si>
    <t>ORD102006</t>
  </si>
  <si>
    <t>CUST2191</t>
  </si>
  <si>
    <t>ORD102007</t>
  </si>
  <si>
    <t>CUST1756</t>
  </si>
  <si>
    <t>ORD102008</t>
  </si>
  <si>
    <t>CUST2088</t>
  </si>
  <si>
    <t>ORD102009</t>
  </si>
  <si>
    <t>CUST2764</t>
  </si>
  <si>
    <t>ORD102010</t>
  </si>
  <si>
    <t>ORD102011</t>
  </si>
  <si>
    <t>CUST2344</t>
  </si>
  <si>
    <t>ORD102012</t>
  </si>
  <si>
    <t>ORD102013</t>
  </si>
  <si>
    <t>CUST3670</t>
  </si>
  <si>
    <t>ORD102014</t>
  </si>
  <si>
    <t>ORD102015</t>
  </si>
  <si>
    <t>CUST1139</t>
  </si>
  <si>
    <t>ORD102016</t>
  </si>
  <si>
    <t>ORD102017</t>
  </si>
  <si>
    <t>ORD102018</t>
  </si>
  <si>
    <t>CUST3682</t>
  </si>
  <si>
    <t>ORD102019</t>
  </si>
  <si>
    <t>CUST3283</t>
  </si>
  <si>
    <t>ORD102020</t>
  </si>
  <si>
    <t>CUST4365</t>
  </si>
  <si>
    <t>ORD102021</t>
  </si>
  <si>
    <t>CUST1644</t>
  </si>
  <si>
    <t>ORD102022</t>
  </si>
  <si>
    <t>CUST3979</t>
  </si>
  <si>
    <t>ORD102023</t>
  </si>
  <si>
    <t>ORD102024</t>
  </si>
  <si>
    <t>CUST2214</t>
  </si>
  <si>
    <t>ORD102025</t>
  </si>
  <si>
    <t>CUST3972</t>
  </si>
  <si>
    <t>ORD102026</t>
  </si>
  <si>
    <t>CUST3902</t>
  </si>
  <si>
    <t>ORD102027</t>
  </si>
  <si>
    <t>CUST3017</t>
  </si>
  <si>
    <t>ORD102028</t>
  </si>
  <si>
    <t>ORD102029</t>
  </si>
  <si>
    <t>ORD102030</t>
  </si>
  <si>
    <t>CUST1765</t>
  </si>
  <si>
    <t>ORD102031</t>
  </si>
  <si>
    <t>CUST2539</t>
  </si>
  <si>
    <t>ORD102032</t>
  </si>
  <si>
    <t>ORD102033</t>
  </si>
  <si>
    <t>CUST4317</t>
  </si>
  <si>
    <t>ORD102034</t>
  </si>
  <si>
    <t>ORD102035</t>
  </si>
  <si>
    <t>CUST4083</t>
  </si>
  <si>
    <t>ORD102036</t>
  </si>
  <si>
    <t>CUST3078</t>
  </si>
  <si>
    <t>ORD102037</t>
  </si>
  <si>
    <t>ORD102038</t>
  </si>
  <si>
    <t>CUST1205</t>
  </si>
  <si>
    <t>ORD102039</t>
  </si>
  <si>
    <t>CUST1897</t>
  </si>
  <si>
    <t>ORD102040</t>
  </si>
  <si>
    <t>ORD102041</t>
  </si>
  <si>
    <t>ORD102042</t>
  </si>
  <si>
    <t>CUST2912</t>
  </si>
  <si>
    <t>ORD102043</t>
  </si>
  <si>
    <t>ORD102044</t>
  </si>
  <si>
    <t>CUST2294</t>
  </si>
  <si>
    <t>ORD102045</t>
  </si>
  <si>
    <t>ORD102046</t>
  </si>
  <si>
    <t>ORD102047</t>
  </si>
  <si>
    <t>CUST1350</t>
  </si>
  <si>
    <t>ORD102048</t>
  </si>
  <si>
    <t>CUST1005</t>
  </si>
  <si>
    <t>ORD102049</t>
  </si>
  <si>
    <t>CUST2264</t>
  </si>
  <si>
    <t>ORD102050</t>
  </si>
  <si>
    <t>ORD102051</t>
  </si>
  <si>
    <t>CUST3680</t>
  </si>
  <si>
    <t>ORD102052</t>
  </si>
  <si>
    <t>CUST3223</t>
  </si>
  <si>
    <t>ORD102053</t>
  </si>
  <si>
    <t>CUST3993</t>
  </si>
  <si>
    <t>ORD102054</t>
  </si>
  <si>
    <t>CUST1078</t>
  </si>
  <si>
    <t>ORD102055</t>
  </si>
  <si>
    <t>ORD102056</t>
  </si>
  <si>
    <t>CUST2845</t>
  </si>
  <si>
    <t>ORD102057</t>
  </si>
  <si>
    <t>ORD102058</t>
  </si>
  <si>
    <t>ORD102059</t>
  </si>
  <si>
    <t>CUST3849</t>
  </si>
  <si>
    <t>ORD102060</t>
  </si>
  <si>
    <t>ORD102061</t>
  </si>
  <si>
    <t>CUST3844</t>
  </si>
  <si>
    <t>ORD102062</t>
  </si>
  <si>
    <t>ORD102063</t>
  </si>
  <si>
    <t>CUST2281</t>
  </si>
  <si>
    <t>ORD102064</t>
  </si>
  <si>
    <t>ORD102065</t>
  </si>
  <si>
    <t>ORD102066</t>
  </si>
  <si>
    <t>CUST2126</t>
  </si>
  <si>
    <t>ORD102067</t>
  </si>
  <si>
    <t>CUST2314</t>
  </si>
  <si>
    <t>ORD102068</t>
  </si>
  <si>
    <t>CUST4444</t>
  </si>
  <si>
    <t>ORD102069</t>
  </si>
  <si>
    <t>CUST4230</t>
  </si>
  <si>
    <t>ORD102070</t>
  </si>
  <si>
    <t>CUST2293</t>
  </si>
  <si>
    <t>ORD102071</t>
  </si>
  <si>
    <t>ORD102072</t>
  </si>
  <si>
    <t>ORD102073</t>
  </si>
  <si>
    <t>CUST1014</t>
  </si>
  <si>
    <t>ORD102074</t>
  </si>
  <si>
    <t>CUST3323</t>
  </si>
  <si>
    <t>ORD102075</t>
  </si>
  <si>
    <t>CUST1221</t>
  </si>
  <si>
    <t>ORD102076</t>
  </si>
  <si>
    <t>CUST4184</t>
  </si>
  <si>
    <t>ORD102077</t>
  </si>
  <si>
    <t>CUST2534</t>
  </si>
  <si>
    <t>ORD102078</t>
  </si>
  <si>
    <t>ORD102079</t>
  </si>
  <si>
    <t>CUST2970</t>
  </si>
  <si>
    <t>ORD102080</t>
  </si>
  <si>
    <t>ORD102081</t>
  </si>
  <si>
    <t>CUST1029</t>
  </si>
  <si>
    <t>ORD102082</t>
  </si>
  <si>
    <t>CUST2070</t>
  </si>
  <si>
    <t>ORD102083</t>
  </si>
  <si>
    <t>CUST3191</t>
  </si>
  <si>
    <t>ORD102084</t>
  </si>
  <si>
    <t>CUST4081</t>
  </si>
  <si>
    <t>ORD102085</t>
  </si>
  <si>
    <t>CUST3054</t>
  </si>
  <si>
    <t>ORD102086</t>
  </si>
  <si>
    <t>CUST2985</t>
  </si>
  <si>
    <t>ORD102087</t>
  </si>
  <si>
    <t>CUST1252</t>
  </si>
  <si>
    <t>ORD102088</t>
  </si>
  <si>
    <t>CUST1586</t>
  </si>
  <si>
    <t>ORD102089</t>
  </si>
  <si>
    <t>CUST4393</t>
  </si>
  <si>
    <t>ORD102090</t>
  </si>
  <si>
    <t>ORD102091</t>
  </si>
  <si>
    <t>ORD102092</t>
  </si>
  <si>
    <t>ORD102093</t>
  </si>
  <si>
    <t>ORD102094</t>
  </si>
  <si>
    <t>CUST2833</t>
  </si>
  <si>
    <t>ORD102095</t>
  </si>
  <si>
    <t>CUST3359</t>
  </si>
  <si>
    <t>ORD102096</t>
  </si>
  <si>
    <t>CUST2128</t>
  </si>
  <si>
    <t>ORD102097</t>
  </si>
  <si>
    <t>ORD102098</t>
  </si>
  <si>
    <t>ORD102099</t>
  </si>
  <si>
    <t>CUST3428</t>
  </si>
  <si>
    <t>ORD102100</t>
  </si>
  <si>
    <t>CUST1081</t>
  </si>
  <si>
    <t>ORD102101</t>
  </si>
  <si>
    <t>CUST2248</t>
  </si>
  <si>
    <t>ORD102102</t>
  </si>
  <si>
    <t>ORD102103</t>
  </si>
  <si>
    <t>CUST4163</t>
  </si>
  <si>
    <t>ORD102104</t>
  </si>
  <si>
    <t>CUST2288</t>
  </si>
  <si>
    <t>ORD102105</t>
  </si>
  <si>
    <t>ORD102106</t>
  </si>
  <si>
    <t>CUST1844</t>
  </si>
  <si>
    <t>ORD102107</t>
  </si>
  <si>
    <t>ORD102108</t>
  </si>
  <si>
    <t>CUST3694</t>
  </si>
  <si>
    <t>ORD102109</t>
  </si>
  <si>
    <t>CUST2896</t>
  </si>
  <si>
    <t>ORD102110</t>
  </si>
  <si>
    <t>CUST4182</t>
  </si>
  <si>
    <t>ORD102111</t>
  </si>
  <si>
    <t>CUST1781</t>
  </si>
  <si>
    <t>ORD102112</t>
  </si>
  <si>
    <t>CUST1438</t>
  </si>
  <si>
    <t>ORD102113</t>
  </si>
  <si>
    <t>CUST1816</t>
  </si>
  <si>
    <t>ORD102114</t>
  </si>
  <si>
    <t>CUST1552</t>
  </si>
  <si>
    <t>ORD102115</t>
  </si>
  <si>
    <t>CUST1952</t>
  </si>
  <si>
    <t>ORD102116</t>
  </si>
  <si>
    <t>CUST1746</t>
  </si>
  <si>
    <t>ORD102117</t>
  </si>
  <si>
    <t>CUST1380</t>
  </si>
  <si>
    <t>ORD102118</t>
  </si>
  <si>
    <t>CUST4178</t>
  </si>
  <si>
    <t>ORD102119</t>
  </si>
  <si>
    <t>CUST3269</t>
  </si>
  <si>
    <t>ORD102120</t>
  </si>
  <si>
    <t>ORD102121</t>
  </si>
  <si>
    <t>CUST3883</t>
  </si>
  <si>
    <t>ORD102122</t>
  </si>
  <si>
    <t>CUST1635</t>
  </si>
  <si>
    <t>ORD102123</t>
  </si>
  <si>
    <t>ORD102124</t>
  </si>
  <si>
    <t>ORD102125</t>
  </si>
  <si>
    <t>CUST1443</t>
  </si>
  <si>
    <t>ORD102126</t>
  </si>
  <si>
    <t>ORD102127</t>
  </si>
  <si>
    <t>ORD102128</t>
  </si>
  <si>
    <t>CUST1709</t>
  </si>
  <si>
    <t>ORD102129</t>
  </si>
  <si>
    <t>ORD102130</t>
  </si>
  <si>
    <t>CUST1961</t>
  </si>
  <si>
    <t>ORD102131</t>
  </si>
  <si>
    <t>ORD102132</t>
  </si>
  <si>
    <t>CUST2498</t>
  </si>
  <si>
    <t>ORD102133</t>
  </si>
  <si>
    <t>ORD102134</t>
  </si>
  <si>
    <t>CUST2595</t>
  </si>
  <si>
    <t>ORD102135</t>
  </si>
  <si>
    <t>CUST3898</t>
  </si>
  <si>
    <t>ORD102136</t>
  </si>
  <si>
    <t>CUST2801</t>
  </si>
  <si>
    <t>ORD102137</t>
  </si>
  <si>
    <t>CUST2507</t>
  </si>
  <si>
    <t>ORD102138</t>
  </si>
  <si>
    <t>CUST2575</t>
  </si>
  <si>
    <t>ORD102139</t>
  </si>
  <si>
    <t>ORD102140</t>
  </si>
  <si>
    <t>CUST2196</t>
  </si>
  <si>
    <t>ORD102141</t>
  </si>
  <si>
    <t>CUST3891</t>
  </si>
  <si>
    <t>ORD102142</t>
  </si>
  <si>
    <t>CUST1912</t>
  </si>
  <si>
    <t>ORD102143</t>
  </si>
  <si>
    <t>CUST1508</t>
  </si>
  <si>
    <t>ORD102144</t>
  </si>
  <si>
    <t>CUST3366</t>
  </si>
  <si>
    <t>ORD102145</t>
  </si>
  <si>
    <t>CUST4010</t>
  </si>
  <si>
    <t>ORD102146</t>
  </si>
  <si>
    <t>ORD102147</t>
  </si>
  <si>
    <t>ORD102148</t>
  </si>
  <si>
    <t>CUST2889</t>
  </si>
  <si>
    <t>ORD102149</t>
  </si>
  <si>
    <t>ORD102150</t>
  </si>
  <si>
    <t>ORD102151</t>
  </si>
  <si>
    <t>CUST2828</t>
  </si>
  <si>
    <t>ORD102152</t>
  </si>
  <si>
    <t>CUST2241</t>
  </si>
  <si>
    <t>ORD102153</t>
  </si>
  <si>
    <t>CUST3228</t>
  </si>
  <si>
    <t>ORD102154</t>
  </si>
  <si>
    <t>CUST3451</t>
  </si>
  <si>
    <t>ORD102155</t>
  </si>
  <si>
    <t>ORD102156</t>
  </si>
  <si>
    <t>ORD102157</t>
  </si>
  <si>
    <t>ORD102158</t>
  </si>
  <si>
    <t>ORD102159</t>
  </si>
  <si>
    <t>ORD102160</t>
  </si>
  <si>
    <t>ORD102161</t>
  </si>
  <si>
    <t>CUST2983</t>
  </si>
  <si>
    <t>ORD102162</t>
  </si>
  <si>
    <t>ORD102163</t>
  </si>
  <si>
    <t>CUST3091</t>
  </si>
  <si>
    <t>ORD102164</t>
  </si>
  <si>
    <t>CUST3384</t>
  </si>
  <si>
    <t>ORD102165</t>
  </si>
  <si>
    <t>ORD102166</t>
  </si>
  <si>
    <t>CUST2260</t>
  </si>
  <si>
    <t>ORD102167</t>
  </si>
  <si>
    <t>ORD102168</t>
  </si>
  <si>
    <t>CUST2067</t>
  </si>
  <si>
    <t>ORD102169</t>
  </si>
  <si>
    <t>CUST1470</t>
  </si>
  <si>
    <t>ORD102170</t>
  </si>
  <si>
    <t>ORD102171</t>
  </si>
  <si>
    <t>ORD102172</t>
  </si>
  <si>
    <t>CUST4260</t>
  </si>
  <si>
    <t>ORD102173</t>
  </si>
  <si>
    <t>ORD102174</t>
  </si>
  <si>
    <t>CUST4287</t>
  </si>
  <si>
    <t>ORD102175</t>
  </si>
  <si>
    <t>CUST2781</t>
  </si>
  <si>
    <t>ORD102176</t>
  </si>
  <si>
    <t>CUST2961</t>
  </si>
  <si>
    <t>ORD102177</t>
  </si>
  <si>
    <t>CUST2303</t>
  </si>
  <si>
    <t>ORD102178</t>
  </si>
  <si>
    <t>ORD102179</t>
  </si>
  <si>
    <t>ORD102180</t>
  </si>
  <si>
    <t>CUST3084</t>
  </si>
  <si>
    <t>ORD102181</t>
  </si>
  <si>
    <t>ORD102182</t>
  </si>
  <si>
    <t>CUST2246</t>
  </si>
  <si>
    <t>ORD102183</t>
  </si>
  <si>
    <t>ORD102184</t>
  </si>
  <si>
    <t>ORD102185</t>
  </si>
  <si>
    <t>CUST2502</t>
  </si>
  <si>
    <t>ORD102186</t>
  </si>
  <si>
    <t>CUST1676</t>
  </si>
  <si>
    <t>ORD102187</t>
  </si>
  <si>
    <t>ORD102188</t>
  </si>
  <si>
    <t>CUST3632</t>
  </si>
  <si>
    <t>ORD102189</t>
  </si>
  <si>
    <t>CUST4293</t>
  </si>
  <si>
    <t>ORD102190</t>
  </si>
  <si>
    <t>ORD102191</t>
  </si>
  <si>
    <t>CUST3203</t>
  </si>
  <si>
    <t>ORD102192</t>
  </si>
  <si>
    <t>ORD102193</t>
  </si>
  <si>
    <t>CUST2535</t>
  </si>
  <si>
    <t>ORD102194</t>
  </si>
  <si>
    <t>ORD102195</t>
  </si>
  <si>
    <t>CUST4123</t>
  </si>
  <si>
    <t>ORD102196</t>
  </si>
  <si>
    <t>CUST2958</t>
  </si>
  <si>
    <t>ORD102197</t>
  </si>
  <si>
    <t>CUST2545</t>
  </si>
  <si>
    <t>ORD102198</t>
  </si>
  <si>
    <t>CUST3761</t>
  </si>
  <si>
    <t>ORD102199</t>
  </si>
  <si>
    <t>CUST1948</t>
  </si>
  <si>
    <t>ORD102200</t>
  </si>
  <si>
    <t>ORD102201</t>
  </si>
  <si>
    <t>ORD102202</t>
  </si>
  <si>
    <t>CUST3711</t>
  </si>
  <si>
    <t>ORD102203</t>
  </si>
  <si>
    <t>CUST2380</t>
  </si>
  <si>
    <t>ORD102204</t>
  </si>
  <si>
    <t>ORD102205</t>
  </si>
  <si>
    <t>CUST2453</t>
  </si>
  <si>
    <t>ORD102206</t>
  </si>
  <si>
    <t>ORD102207</t>
  </si>
  <si>
    <t>ORD102208</t>
  </si>
  <si>
    <t>ORD102209</t>
  </si>
  <si>
    <t>CUST2413</t>
  </si>
  <si>
    <t>ORD102210</t>
  </si>
  <si>
    <t>CUST3997</t>
  </si>
  <si>
    <t>ORD102211</t>
  </si>
  <si>
    <t>ORD102212</t>
  </si>
  <si>
    <t>CUST3251</t>
  </si>
  <si>
    <t>ORD102213</t>
  </si>
  <si>
    <t>CUST3702</t>
  </si>
  <si>
    <t>ORD102214</t>
  </si>
  <si>
    <t>CUST1595</t>
  </si>
  <si>
    <t>ORD102215</t>
  </si>
  <si>
    <t>ORD102216</t>
  </si>
  <si>
    <t>CUST1990</t>
  </si>
  <si>
    <t>ORD102217</t>
  </si>
  <si>
    <t>ORD102218</t>
  </si>
  <si>
    <t>ORD102219</t>
  </si>
  <si>
    <t>ORD102220</t>
  </si>
  <si>
    <t>ORD102221</t>
  </si>
  <si>
    <t>ORD102222</t>
  </si>
  <si>
    <t>CUST4276</t>
  </si>
  <si>
    <t>ORD102223</t>
  </si>
  <si>
    <t>CUST4430</t>
  </si>
  <si>
    <t>ORD102224</t>
  </si>
  <si>
    <t>CUST2114</t>
  </si>
  <si>
    <t>ORD102225</t>
  </si>
  <si>
    <t>ORD102226</t>
  </si>
  <si>
    <t>ORD102227</t>
  </si>
  <si>
    <t>CUST3234</t>
  </si>
  <si>
    <t>ORD102228</t>
  </si>
  <si>
    <t>CUST1225</t>
  </si>
  <si>
    <t>ORD102229</t>
  </si>
  <si>
    <t>CUST1584</t>
  </si>
  <si>
    <t>ORD102230</t>
  </si>
  <si>
    <t>CUST4209</t>
  </si>
  <si>
    <t>ORD102231</t>
  </si>
  <si>
    <t>ORD102232</t>
  </si>
  <si>
    <t>ORD102233</t>
  </si>
  <si>
    <t>ORD102234</t>
  </si>
  <si>
    <t>CUST2984</t>
  </si>
  <si>
    <t>ORD102235</t>
  </si>
  <si>
    <t>CUST4054</t>
  </si>
  <si>
    <t>ORD102236</t>
  </si>
  <si>
    <t>ORD102237</t>
  </si>
  <si>
    <t>CUST1923</t>
  </si>
  <si>
    <t>ORD102238</t>
  </si>
  <si>
    <t>ORD102239</t>
  </si>
  <si>
    <t>ORD102240</t>
  </si>
  <si>
    <t>CUST1917</t>
  </si>
  <si>
    <t>ORD102241</t>
  </si>
  <si>
    <t>CUST1974</t>
  </si>
  <si>
    <t>ORD102242</t>
  </si>
  <si>
    <t>CUST1198</t>
  </si>
  <si>
    <t>ORD102243</t>
  </si>
  <si>
    <t>CUST2488</t>
  </si>
  <si>
    <t>ORD102244</t>
  </si>
  <si>
    <t>ORD102245</t>
  </si>
  <si>
    <t>ORD102246</t>
  </si>
  <si>
    <t>CUST1898</t>
  </si>
  <si>
    <t>ORD102247</t>
  </si>
  <si>
    <t>ORD102248</t>
  </si>
  <si>
    <t>ORD102249</t>
  </si>
  <si>
    <t>CUST2785</t>
  </si>
  <si>
    <t>ORD102250</t>
  </si>
  <si>
    <t>ORD102251</t>
  </si>
  <si>
    <t>CUST2685</t>
  </si>
  <si>
    <t>ORD102252</t>
  </si>
  <si>
    <t>ORD102253</t>
  </si>
  <si>
    <t>CUST3956</t>
  </si>
  <si>
    <t>ORD102254</t>
  </si>
  <si>
    <t>CUST1761</t>
  </si>
  <si>
    <t>ORD102255</t>
  </si>
  <si>
    <t>ORD102256</t>
  </si>
  <si>
    <t>CUST1619</t>
  </si>
  <si>
    <t>ORD102257</t>
  </si>
  <si>
    <t>CUST1931</t>
  </si>
  <si>
    <t>ORD102258</t>
  </si>
  <si>
    <t>CUST3121</t>
  </si>
  <si>
    <t>ORD102259</t>
  </si>
  <si>
    <t>ORD102260</t>
  </si>
  <si>
    <t>ORD102261</t>
  </si>
  <si>
    <t>CUST3213</t>
  </si>
  <si>
    <t>ORD102262</t>
  </si>
  <si>
    <t>CUST2824</t>
  </si>
  <si>
    <t>ORD102263</t>
  </si>
  <si>
    <t>CUST3362</t>
  </si>
  <si>
    <t>ORD102264</t>
  </si>
  <si>
    <t>CUST2950</t>
  </si>
  <si>
    <t>ORD102265</t>
  </si>
  <si>
    <t>CUST3140</t>
  </si>
  <si>
    <t>ORD102266</t>
  </si>
  <si>
    <t>CUST3243</t>
  </si>
  <si>
    <t>ORD102267</t>
  </si>
  <si>
    <t>CUST2834</t>
  </si>
  <si>
    <t>ORD102268</t>
  </si>
  <si>
    <t>ORD102269</t>
  </si>
  <si>
    <t>CUST3476</t>
  </si>
  <si>
    <t>ORD102270</t>
  </si>
  <si>
    <t>CUST3087</t>
  </si>
  <si>
    <t>ORD102271</t>
  </si>
  <si>
    <t>CUST1153</t>
  </si>
  <si>
    <t>ORD102272</t>
  </si>
  <si>
    <t>ORD102273</t>
  </si>
  <si>
    <t>CUST3021</t>
  </si>
  <si>
    <t>ORD102274</t>
  </si>
  <si>
    <t>ORD102275</t>
  </si>
  <si>
    <t>CUST3338</t>
  </si>
  <si>
    <t>ORD102276</t>
  </si>
  <si>
    <t>ORD102277</t>
  </si>
  <si>
    <t>CUST3750</t>
  </si>
  <si>
    <t>ORD102278</t>
  </si>
  <si>
    <t>ORD102279</t>
  </si>
  <si>
    <t>ORD102280</t>
  </si>
  <si>
    <t>ORD102281</t>
  </si>
  <si>
    <t>ORD102282</t>
  </si>
  <si>
    <t>ORD102283</t>
  </si>
  <si>
    <t>ORD102284</t>
  </si>
  <si>
    <t>ORD102285</t>
  </si>
  <si>
    <t>CUST2259</t>
  </si>
  <si>
    <t>ORD102286</t>
  </si>
  <si>
    <t>CUST3414</t>
  </si>
  <si>
    <t>ORD102287</t>
  </si>
  <si>
    <t>ORD102288</t>
  </si>
  <si>
    <t>CUST3899</t>
  </si>
  <si>
    <t>ORD102289</t>
  </si>
  <si>
    <t>ORD102290</t>
  </si>
  <si>
    <t>CUST2691</t>
  </si>
  <si>
    <t>ORD102291</t>
  </si>
  <si>
    <t>CUST1980</t>
  </si>
  <si>
    <t>ORD102292</t>
  </si>
  <si>
    <t>CUST2377</t>
  </si>
  <si>
    <t>ORD102293</t>
  </si>
  <si>
    <t>ORD102294</t>
  </si>
  <si>
    <t>ORD102295</t>
  </si>
  <si>
    <t>CUST3677</t>
  </si>
  <si>
    <t>ORD102296</t>
  </si>
  <si>
    <t>CUST3028</t>
  </si>
  <si>
    <t>ORD102297</t>
  </si>
  <si>
    <t>CUST1988</t>
  </si>
  <si>
    <t>ORD102298</t>
  </si>
  <si>
    <t>CUST2474</t>
  </si>
  <si>
    <t>ORD102299</t>
  </si>
  <si>
    <t>CUST3058</t>
  </si>
  <si>
    <t>ORD102300</t>
  </si>
  <si>
    <t>ORD102301</t>
  </si>
  <si>
    <t>ORD102302</t>
  </si>
  <si>
    <t>ORD102303</t>
  </si>
  <si>
    <t>ORD102304</t>
  </si>
  <si>
    <t>ORD102305</t>
  </si>
  <si>
    <t>CUST2398</t>
  </si>
  <si>
    <t>ORD102306</t>
  </si>
  <si>
    <t>ORD102307</t>
  </si>
  <si>
    <t>CUST3830</t>
  </si>
  <si>
    <t>ORD102308</t>
  </si>
  <si>
    <t>CUST2036</t>
  </si>
  <si>
    <t>ORD102309</t>
  </si>
  <si>
    <t>CUST1542</t>
  </si>
  <si>
    <t>ORD102310</t>
  </si>
  <si>
    <t>ORD102311</t>
  </si>
  <si>
    <t>CUST2709</t>
  </si>
  <si>
    <t>ORD102312</t>
  </si>
  <si>
    <t>CUST3184</t>
  </si>
  <si>
    <t>ORD102313</t>
  </si>
  <si>
    <t>ORD102314</t>
  </si>
  <si>
    <t>ORD102315</t>
  </si>
  <si>
    <t>CUST2093</t>
  </si>
  <si>
    <t>ORD102316</t>
  </si>
  <si>
    <t>CUST4290</t>
  </si>
  <si>
    <t>ORD102317</t>
  </si>
  <si>
    <t>ORD102318</t>
  </si>
  <si>
    <t>CUST3079</t>
  </si>
  <si>
    <t>ORD102319</t>
  </si>
  <si>
    <t>ORD102320</t>
  </si>
  <si>
    <t>CUST2359</t>
  </si>
  <si>
    <t>ORD102321</t>
  </si>
  <si>
    <t>ORD102322</t>
  </si>
  <si>
    <t>CUST3437</t>
  </si>
  <si>
    <t>ORD102323</t>
  </si>
  <si>
    <t>CUST3329</t>
  </si>
  <si>
    <t>ORD102324</t>
  </si>
  <si>
    <t>ORD102325</t>
  </si>
  <si>
    <t>ORD102326</t>
  </si>
  <si>
    <t>ORD102327</t>
  </si>
  <si>
    <t>ORD102328</t>
  </si>
  <si>
    <t>ORD102329</t>
  </si>
  <si>
    <t>ORD102330</t>
  </si>
  <si>
    <t>ORD102331</t>
  </si>
  <si>
    <t>CUST1777</t>
  </si>
  <si>
    <t>ORD102332</t>
  </si>
  <si>
    <t>ORD102333</t>
  </si>
  <si>
    <t>CUST2202</t>
  </si>
  <si>
    <t>ORD102334</t>
  </si>
  <si>
    <t>CUST2854</t>
  </si>
  <si>
    <t>ORD102335</t>
  </si>
  <si>
    <t>CUST1302</t>
  </si>
  <si>
    <t>ORD102336</t>
  </si>
  <si>
    <t>CUST3141</t>
  </si>
  <si>
    <t>ORD102337</t>
  </si>
  <si>
    <t>CUST2302</t>
  </si>
  <si>
    <t>ORD102338</t>
  </si>
  <si>
    <t>CUST3083</t>
  </si>
  <si>
    <t>ORD102339</t>
  </si>
  <si>
    <t>ORD102340</t>
  </si>
  <si>
    <t>ORD102341</t>
  </si>
  <si>
    <t>CUST1428</t>
  </si>
  <si>
    <t>ORD102342</t>
  </si>
  <si>
    <t>ORD102343</t>
  </si>
  <si>
    <t>ORD102344</t>
  </si>
  <si>
    <t>ORD102345</t>
  </si>
  <si>
    <t>CUST2719</t>
  </si>
  <si>
    <t>ORD102346</t>
  </si>
  <si>
    <t>CUST4297</t>
  </si>
  <si>
    <t>ORD102347</t>
  </si>
  <si>
    <t>CUST4435</t>
  </si>
  <si>
    <t>ORD102348</t>
  </si>
  <si>
    <t>ORD102349</t>
  </si>
  <si>
    <t>CUST1915</t>
  </si>
  <si>
    <t>ORD102350</t>
  </si>
  <si>
    <t>ORD102351</t>
  </si>
  <si>
    <t>ORD102352</t>
  </si>
  <si>
    <t>CUST1496</t>
  </si>
  <si>
    <t>ORD102353</t>
  </si>
  <si>
    <t>ORD102354</t>
  </si>
  <si>
    <t>CUST2140</t>
  </si>
  <si>
    <t>ORD102355</t>
  </si>
  <si>
    <t>CUST2678</t>
  </si>
  <si>
    <t>ORD102356</t>
  </si>
  <si>
    <t>ORD102357</t>
  </si>
  <si>
    <t>CUST1162</t>
  </si>
  <si>
    <t>ORD102358</t>
  </si>
  <si>
    <t>ORD102359</t>
  </si>
  <si>
    <t>CUST3547</t>
  </si>
  <si>
    <t>ORD102360</t>
  </si>
  <si>
    <t>CUST1588</t>
  </si>
  <si>
    <t>ORD102361</t>
  </si>
  <si>
    <t>ORD102362</t>
  </si>
  <si>
    <t>CUST2094</t>
  </si>
  <si>
    <t>ORD102363</t>
  </si>
  <si>
    <t>CUST1806</t>
  </si>
  <si>
    <t>ORD102364</t>
  </si>
  <si>
    <t>ORD102365</t>
  </si>
  <si>
    <t>CUST2511</t>
  </si>
  <si>
    <t>ORD102366</t>
  </si>
  <si>
    <t>CUST4315</t>
  </si>
  <si>
    <t>ORD102367</t>
  </si>
  <si>
    <t>ORD102368</t>
  </si>
  <si>
    <t>ORD102369</t>
  </si>
  <si>
    <t>CUST2494</t>
  </si>
  <si>
    <t>ORD102370</t>
  </si>
  <si>
    <t>CUST1945</t>
  </si>
  <si>
    <t>ORD102371</t>
  </si>
  <si>
    <t>ORD102372</t>
  </si>
  <si>
    <t>ORD102373</t>
  </si>
  <si>
    <t>CUST2871</t>
  </si>
  <si>
    <t>ORD102374</t>
  </si>
  <si>
    <t>CUST2161</t>
  </si>
  <si>
    <t>ORD102375</t>
  </si>
  <si>
    <t>ORD102376</t>
  </si>
  <si>
    <t>CUST2450</t>
  </si>
  <si>
    <t>ORD102377</t>
  </si>
  <si>
    <t>ORD102378</t>
  </si>
  <si>
    <t>ORD102379</t>
  </si>
  <si>
    <t>ORD102380</t>
  </si>
  <si>
    <t>CUST2620</t>
  </si>
  <si>
    <t>ORD102381</t>
  </si>
  <si>
    <t>ORD102382</t>
  </si>
  <si>
    <t>ORD102383</t>
  </si>
  <si>
    <t>CUST1235</t>
  </si>
  <si>
    <t>ORD102384</t>
  </si>
  <si>
    <t>CUST1488</t>
  </si>
  <si>
    <t>ORD102385</t>
  </si>
  <si>
    <t>ORD102386</t>
  </si>
  <si>
    <t>ORD102387</t>
  </si>
  <si>
    <t>CUST3071</t>
  </si>
  <si>
    <t>ORD102388</t>
  </si>
  <si>
    <t>CUST1357</t>
  </si>
  <si>
    <t>ORD102389</t>
  </si>
  <si>
    <t>ORD102390</t>
  </si>
  <si>
    <t>CUST2811</t>
  </si>
  <si>
    <t>ORD102391</t>
  </si>
  <si>
    <t>ORD102392</t>
  </si>
  <si>
    <t>ORD102393</t>
  </si>
  <si>
    <t>ORD102394</t>
  </si>
  <si>
    <t>CUST3197</t>
  </si>
  <si>
    <t>ORD102395</t>
  </si>
  <si>
    <t>ORD102396</t>
  </si>
  <si>
    <t>CUST2256</t>
  </si>
  <si>
    <t>ORD102397</t>
  </si>
  <si>
    <t>CUST4340</t>
  </si>
  <si>
    <t>ORD102398</t>
  </si>
  <si>
    <t>CUST2282</t>
  </si>
  <si>
    <t>ORD102399</t>
  </si>
  <si>
    <t>CUST4337</t>
  </si>
  <si>
    <t>ORD102400</t>
  </si>
  <si>
    <t>ORD102401</t>
  </si>
  <si>
    <t>ORD102402</t>
  </si>
  <si>
    <t>ORD102403</t>
  </si>
  <si>
    <t>ORD102404</t>
  </si>
  <si>
    <t>CUST1652</t>
  </si>
  <si>
    <t>ORD102405</t>
  </si>
  <si>
    <t>ORD102406</t>
  </si>
  <si>
    <t>ORD102407</t>
  </si>
  <si>
    <t>ORD102408</t>
  </si>
  <si>
    <t>CUST2587</t>
  </si>
  <si>
    <t>ORD102409</t>
  </si>
  <si>
    <t>ORD102410</t>
  </si>
  <si>
    <t>ORD102411</t>
  </si>
  <si>
    <t>ORD102412</t>
  </si>
  <si>
    <t>ORD102413</t>
  </si>
  <si>
    <t>CUST1413</t>
  </si>
  <si>
    <t>ORD102414</t>
  </si>
  <si>
    <t>ORD102415</t>
  </si>
  <si>
    <t>CUST3943</t>
  </si>
  <si>
    <t>ORD102416</t>
  </si>
  <si>
    <t>ORD102417</t>
  </si>
  <si>
    <t>CUST3267</t>
  </si>
  <si>
    <t>ORD102418</t>
  </si>
  <si>
    <t>ORD102419</t>
  </si>
  <si>
    <t>ORD102420</t>
  </si>
  <si>
    <t>ORD102421</t>
  </si>
  <si>
    <t>ORD102422</t>
  </si>
  <si>
    <t>CUST2627</t>
  </si>
  <si>
    <t>ORD102423</t>
  </si>
  <si>
    <t>ORD102424</t>
  </si>
  <si>
    <t>CUST2446</t>
  </si>
  <si>
    <t>ORD102425</t>
  </si>
  <si>
    <t>ORD102426</t>
  </si>
  <si>
    <t>ORD102427</t>
  </si>
  <si>
    <t>ORD102428</t>
  </si>
  <si>
    <t>CUST1924</t>
  </si>
  <si>
    <t>ORD102429</t>
  </si>
  <si>
    <t>CUST2252</t>
  </si>
  <si>
    <t>ORD102430</t>
  </si>
  <si>
    <t>CUST1759</t>
  </si>
  <si>
    <t>ORD102431</t>
  </si>
  <si>
    <t>ORD102432</t>
  </si>
  <si>
    <t>CUST4352</t>
  </si>
  <si>
    <t>ORD102433</t>
  </si>
  <si>
    <t>CUST3692</t>
  </si>
  <si>
    <t>ORD102434</t>
  </si>
  <si>
    <t>CUST1810</t>
  </si>
  <si>
    <t>ORD102435</t>
  </si>
  <si>
    <t>ORD102436</t>
  </si>
  <si>
    <t>ORD102437</t>
  </si>
  <si>
    <t>CUST1343</t>
  </si>
  <si>
    <t>ORD102438</t>
  </si>
  <si>
    <t>CUST3771</t>
  </si>
  <si>
    <t>ORD102439</t>
  </si>
  <si>
    <t>ORD102440</t>
  </si>
  <si>
    <t>ORD102441</t>
  </si>
  <si>
    <t>ORD102442</t>
  </si>
  <si>
    <t>ORD102443</t>
  </si>
  <si>
    <t>ORD102444</t>
  </si>
  <si>
    <t>ORD102445</t>
  </si>
  <si>
    <t>CUST1023</t>
  </si>
  <si>
    <t>ORD102446</t>
  </si>
  <si>
    <t>ORD102447</t>
  </si>
  <si>
    <t>ORD102448</t>
  </si>
  <si>
    <t>ORD102449</t>
  </si>
  <si>
    <t>ORD102450</t>
  </si>
  <si>
    <t>ORD102451</t>
  </si>
  <si>
    <t>ORD102452</t>
  </si>
  <si>
    <t>CUST3582</t>
  </si>
  <si>
    <t>ORD102453</t>
  </si>
  <si>
    <t>ORD102454</t>
  </si>
  <si>
    <t>CUST4466</t>
  </si>
  <si>
    <t>ORD102455</t>
  </si>
  <si>
    <t>ORD102456</t>
  </si>
  <si>
    <t>CUST3864</t>
  </si>
  <si>
    <t>ORD102457</t>
  </si>
  <si>
    <t>ORD102458</t>
  </si>
  <si>
    <t>ORD102459</t>
  </si>
  <si>
    <t>ORD102460</t>
  </si>
  <si>
    <t>ORD102461</t>
  </si>
  <si>
    <t>CUST3562</t>
  </si>
  <si>
    <t>ORD102462</t>
  </si>
  <si>
    <t>ORD102463</t>
  </si>
  <si>
    <t>CUST3623</t>
  </si>
  <si>
    <t>ORD102464</t>
  </si>
  <si>
    <t>ORD102465</t>
  </si>
  <si>
    <t>CUST3792</t>
  </si>
  <si>
    <t>ORD102466</t>
  </si>
  <si>
    <t>CUST4068</t>
  </si>
  <si>
    <t>ORD102467</t>
  </si>
  <si>
    <t>ORD102468</t>
  </si>
  <si>
    <t>ORD102469</t>
  </si>
  <si>
    <t>CUST2771</t>
  </si>
  <si>
    <t>ORD102470</t>
  </si>
  <si>
    <t>CUST1044</t>
  </si>
  <si>
    <t>ORD102471</t>
  </si>
  <si>
    <t>ORD102472</t>
  </si>
  <si>
    <t>CUST3847</t>
  </si>
  <si>
    <t>ORD102473</t>
  </si>
  <si>
    <t>CUST2105</t>
  </si>
  <si>
    <t>ORD102474</t>
  </si>
  <si>
    <t>ORD102475</t>
  </si>
  <si>
    <t>ORD102476</t>
  </si>
  <si>
    <t>CUST2753</t>
  </si>
  <si>
    <t>ORD102477</t>
  </si>
  <si>
    <t>ORD102478</t>
  </si>
  <si>
    <t>ORD102479</t>
  </si>
  <si>
    <t>ORD102480</t>
  </si>
  <si>
    <t>CUST4102</t>
  </si>
  <si>
    <t>ORD102481</t>
  </si>
  <si>
    <t>CUST1004</t>
  </si>
  <si>
    <t>ORD102482</t>
  </si>
  <si>
    <t>ORD102483</t>
  </si>
  <si>
    <t>ORD102484</t>
  </si>
  <si>
    <t>ORD102485</t>
  </si>
  <si>
    <t>CUST2493</t>
  </si>
  <si>
    <t>ORD102486</t>
  </si>
  <si>
    <t>ORD102487</t>
  </si>
  <si>
    <t>CUST1771</t>
  </si>
  <si>
    <t>ORD102488</t>
  </si>
  <si>
    <t>CUST3391</t>
  </si>
  <si>
    <t>ORD102489</t>
  </si>
  <si>
    <t>ORD102490</t>
  </si>
  <si>
    <t>CUST4362</t>
  </si>
  <si>
    <t>ORD102491</t>
  </si>
  <si>
    <t>ORD102492</t>
  </si>
  <si>
    <t>ORD102493</t>
  </si>
  <si>
    <t>ORD102494</t>
  </si>
  <si>
    <t>ORD102495</t>
  </si>
  <si>
    <t>ORD102496</t>
  </si>
  <si>
    <t>ORD102497</t>
  </si>
  <si>
    <t>CUST3693</t>
  </si>
  <si>
    <t>ORD102498</t>
  </si>
  <si>
    <t>ORD102499</t>
  </si>
  <si>
    <t>CUST3589</t>
  </si>
  <si>
    <t>ORD102500</t>
  </si>
  <si>
    <t>CUST3326</t>
  </si>
  <si>
    <t>ORD102501</t>
  </si>
  <si>
    <t>CUST3363</t>
  </si>
  <si>
    <t>ORD102502</t>
  </si>
  <si>
    <t>CUST4046</t>
  </si>
  <si>
    <t>ORD102503</t>
  </si>
  <si>
    <t>ORD102504</t>
  </si>
  <si>
    <t>ORD102505</t>
  </si>
  <si>
    <t>ORD102506</t>
  </si>
  <si>
    <t>ORD102507</t>
  </si>
  <si>
    <t>CUST2026</t>
  </si>
  <si>
    <t>ORD102508</t>
  </si>
  <si>
    <t>ORD102509</t>
  </si>
  <si>
    <t>ORD102510</t>
  </si>
  <si>
    <t>CUST2904</t>
  </si>
  <si>
    <t>ORD102511</t>
  </si>
  <si>
    <t>CUST3533</t>
  </si>
  <si>
    <t>ORD102512</t>
  </si>
  <si>
    <t>CUST1021</t>
  </si>
  <si>
    <t>ORD102513</t>
  </si>
  <si>
    <t>ORD102514</t>
  </si>
  <si>
    <t>CUST1922</t>
  </si>
  <si>
    <t>ORD102515</t>
  </si>
  <si>
    <t>ORD102516</t>
  </si>
  <si>
    <t>CUST1047</t>
  </si>
  <si>
    <t>ORD102517</t>
  </si>
  <si>
    <t>ORD102518</t>
  </si>
  <si>
    <t>CUST4066</t>
  </si>
  <si>
    <t>ORD102519</t>
  </si>
  <si>
    <t>CUST1877</t>
  </si>
  <si>
    <t>ORD102520</t>
  </si>
  <si>
    <t>ORD102521</t>
  </si>
  <si>
    <t>CUST1390</t>
  </si>
  <si>
    <t>ORD102522</t>
  </si>
  <si>
    <t>ORD102523</t>
  </si>
  <si>
    <t>CUST2964</t>
  </si>
  <si>
    <t>ORD102524</t>
  </si>
  <si>
    <t>CUST1250</t>
  </si>
  <si>
    <t>ORD102525</t>
  </si>
  <si>
    <t>CUST1485</t>
  </si>
  <si>
    <t>ORD102526</t>
  </si>
  <si>
    <t>ORD102527</t>
  </si>
  <si>
    <t>CUST1851</t>
  </si>
  <si>
    <t>ORD102528</t>
  </si>
  <si>
    <t>CUST2317</t>
  </si>
  <si>
    <t>ORD102529</t>
  </si>
  <si>
    <t>CUST2220</t>
  </si>
  <si>
    <t>ORD102530</t>
  </si>
  <si>
    <t>CUST2235</t>
  </si>
  <si>
    <t>ORD102531</t>
  </si>
  <si>
    <t>CUST3200</t>
  </si>
  <si>
    <t>ORD102532</t>
  </si>
  <si>
    <t>CUST3666</t>
  </si>
  <si>
    <t>ORD102533</t>
  </si>
  <si>
    <t>CUST3422</t>
  </si>
  <si>
    <t>ORD102534</t>
  </si>
  <si>
    <t>CUST4463</t>
  </si>
  <si>
    <t>ORD102535</t>
  </si>
  <si>
    <t>ORD102536</t>
  </si>
  <si>
    <t>CUST3731</t>
  </si>
  <si>
    <t>ORD102537</t>
  </si>
  <si>
    <t>CUST3138</t>
  </si>
  <si>
    <t>ORD102538</t>
  </si>
  <si>
    <t>ORD102539</t>
  </si>
  <si>
    <t>ORD102540</t>
  </si>
  <si>
    <t>ORD102541</t>
  </si>
  <si>
    <t>CUST1839</t>
  </si>
  <si>
    <t>ORD102542</t>
  </si>
  <si>
    <t>CUST1414</t>
  </si>
  <si>
    <t>ORD102543</t>
  </si>
  <si>
    <t>CUST2996</t>
  </si>
  <si>
    <t>ORD102544</t>
  </si>
  <si>
    <t>ORD102545</t>
  </si>
  <si>
    <t>CUST1310</t>
  </si>
  <si>
    <t>ORD102546</t>
  </si>
  <si>
    <t>CUST4481</t>
  </si>
  <si>
    <t>ORD102547</t>
  </si>
  <si>
    <t>CUST1909</t>
  </si>
  <si>
    <t>ORD102548</t>
  </si>
  <si>
    <t>ORD102549</t>
  </si>
  <si>
    <t>ORD102550</t>
  </si>
  <si>
    <t>ORD102551</t>
  </si>
  <si>
    <t>ORD102552</t>
  </si>
  <si>
    <t>ORD102553</t>
  </si>
  <si>
    <t>ORD102554</t>
  </si>
  <si>
    <t>CUST3699</t>
  </si>
  <si>
    <t>ORD102555</t>
  </si>
  <si>
    <t>CUST2836</t>
  </si>
  <si>
    <t>ORD102556</t>
  </si>
  <si>
    <t>ORD102557</t>
  </si>
  <si>
    <t>CUST3909</t>
  </si>
  <si>
    <t>ORD102558</t>
  </si>
  <si>
    <t>ORD102559</t>
  </si>
  <si>
    <t>CUST2955</t>
  </si>
  <si>
    <t>ORD102560</t>
  </si>
  <si>
    <t>ORD102561</t>
  </si>
  <si>
    <t>CUST3654</t>
  </si>
  <si>
    <t>ORD102562</t>
  </si>
  <si>
    <t>CUST3774</t>
  </si>
  <si>
    <t>ORD102563</t>
  </si>
  <si>
    <t>CUST3643</t>
  </si>
  <si>
    <t>ORD102564</t>
  </si>
  <si>
    <t>CUST4153</t>
  </si>
  <si>
    <t>ORD102565</t>
  </si>
  <si>
    <t>CUST3462</t>
  </si>
  <si>
    <t>ORD102566</t>
  </si>
  <si>
    <t>CUST3315</t>
  </si>
  <si>
    <t>ORD102567</t>
  </si>
  <si>
    <t>ORD102568</t>
  </si>
  <si>
    <t>ORD102569</t>
  </si>
  <si>
    <t>CUST1362</t>
  </si>
  <si>
    <t>ORD102570</t>
  </si>
  <si>
    <t>ORD102571</t>
  </si>
  <si>
    <t>ORD102572</t>
  </si>
  <si>
    <t>CUST2199</t>
  </si>
  <si>
    <t>ORD102573</t>
  </si>
  <si>
    <t>CUST4176</t>
  </si>
  <si>
    <t>ORD102574</t>
  </si>
  <si>
    <t>ORD102575</t>
  </si>
  <si>
    <t>CUST4266</t>
  </si>
  <si>
    <t>ORD102576</t>
  </si>
  <si>
    <t>CUST1290</t>
  </si>
  <si>
    <t>ORD102577</t>
  </si>
  <si>
    <t>CUST1340</t>
  </si>
  <si>
    <t>ORD102578</t>
  </si>
  <si>
    <t>CUST2458</t>
  </si>
  <si>
    <t>ORD102579</t>
  </si>
  <si>
    <t>ORD102580</t>
  </si>
  <si>
    <t>CUST1721</t>
  </si>
  <si>
    <t>ORD102581</t>
  </si>
  <si>
    <t>CUST2651</t>
  </si>
  <si>
    <t>ORD102582</t>
  </si>
  <si>
    <t>CUST1711</t>
  </si>
  <si>
    <t>ORD102583</t>
  </si>
  <si>
    <t>ORD102584</t>
  </si>
  <si>
    <t>ORD102585</t>
  </si>
  <si>
    <t>ORD102586</t>
  </si>
  <si>
    <t>ORD102587</t>
  </si>
  <si>
    <t>CUST3333</t>
  </si>
  <si>
    <t>ORD102588</t>
  </si>
  <si>
    <t>ORD102589</t>
  </si>
  <si>
    <t>CUST1632</t>
  </si>
  <si>
    <t>ORD102590</t>
  </si>
  <si>
    <t>CUST1422</t>
  </si>
  <si>
    <t>ORD102591</t>
  </si>
  <si>
    <t>CUST4136</t>
  </si>
  <si>
    <t>ORD102592</t>
  </si>
  <si>
    <t>ORD102593</t>
  </si>
  <si>
    <t>CUST1857</t>
  </si>
  <si>
    <t>ORD102594</t>
  </si>
  <si>
    <t>ORD102595</t>
  </si>
  <si>
    <t>CUST1256</t>
  </si>
  <si>
    <t>ORD102596</t>
  </si>
  <si>
    <t>ORD102597</t>
  </si>
  <si>
    <t>ORD102598</t>
  </si>
  <si>
    <t>ORD102599</t>
  </si>
  <si>
    <t>CUST2079</t>
  </si>
  <si>
    <t>ORD102600</t>
  </si>
  <si>
    <t>ORD102601</t>
  </si>
  <si>
    <t>CUST3998</t>
  </si>
  <si>
    <t>ORD102602</t>
  </si>
  <si>
    <t>ORD102603</t>
  </si>
  <si>
    <t>ORD102604</t>
  </si>
  <si>
    <t>ORD102605</t>
  </si>
  <si>
    <t>CUST1941</t>
  </si>
  <si>
    <t>ORD102606</t>
  </si>
  <si>
    <t>ORD102607</t>
  </si>
  <si>
    <t>CUST2228</t>
  </si>
  <si>
    <t>ORD102608</t>
  </si>
  <si>
    <t>CUST4265</t>
  </si>
  <si>
    <t>ORD102609</t>
  </si>
  <si>
    <t>CUST3397</t>
  </si>
  <si>
    <t>ORD102610</t>
  </si>
  <si>
    <t>ORD102611</t>
  </si>
  <si>
    <t>ORD102612</t>
  </si>
  <si>
    <t>ORD102613</t>
  </si>
  <si>
    <t>ORD102614</t>
  </si>
  <si>
    <t>CUST3730</t>
  </si>
  <si>
    <t>ORD102615</t>
  </si>
  <si>
    <t>CUST2219</t>
  </si>
  <si>
    <t>ORD102616</t>
  </si>
  <si>
    <t>ORD102617</t>
  </si>
  <si>
    <t>ORD102618</t>
  </si>
  <si>
    <t>CUST2746</t>
  </si>
  <si>
    <t>ORD102619</t>
  </si>
  <si>
    <t>CUST3353</t>
  </si>
  <si>
    <t>ORD102620</t>
  </si>
  <si>
    <t>ORD102621</t>
  </si>
  <si>
    <t>ORD102622</t>
  </si>
  <si>
    <t>CUST3048</t>
  </si>
  <si>
    <t>ORD102623</t>
  </si>
  <si>
    <t>ORD102624</t>
  </si>
  <si>
    <t>ORD102625</t>
  </si>
  <si>
    <t>CUST2711</t>
  </si>
  <si>
    <t>ORD102626</t>
  </si>
  <si>
    <t>ORD102627</t>
  </si>
  <si>
    <t>CUST3510</t>
  </si>
  <si>
    <t>ORD102628</t>
  </si>
  <si>
    <t>CUST3302</t>
  </si>
  <si>
    <t>ORD102629</t>
  </si>
  <si>
    <t>ORD102630</t>
  </si>
  <si>
    <t>CUST4234</t>
  </si>
  <si>
    <t>ORD102631</t>
  </si>
  <si>
    <t>ORD102632</t>
  </si>
  <si>
    <t>ORD102633</t>
  </si>
  <si>
    <t>CUST3709</t>
  </si>
  <si>
    <t>ORD102634</t>
  </si>
  <si>
    <t>ORD102635</t>
  </si>
  <si>
    <t>ORD102636</t>
  </si>
  <si>
    <t>ORD102637</t>
  </si>
  <si>
    <t>ORD102638</t>
  </si>
  <si>
    <t>ORD102639</t>
  </si>
  <si>
    <t>CUST2253</t>
  </si>
  <si>
    <t>ORD102640</t>
  </si>
  <si>
    <t>CUST3857</t>
  </si>
  <si>
    <t>ORD102641</t>
  </si>
  <si>
    <t>CUST1507</t>
  </si>
  <si>
    <t>ORD102642</t>
  </si>
  <si>
    <t>CUST4001</t>
  </si>
  <si>
    <t>ORD102643</t>
  </si>
  <si>
    <t>CUST3368</t>
  </si>
  <si>
    <t>ORD102644</t>
  </si>
  <si>
    <t>ORD102645</t>
  </si>
  <si>
    <t>ORD102646</t>
  </si>
  <si>
    <t>ORD102647</t>
  </si>
  <si>
    <t>ORD102648</t>
  </si>
  <si>
    <t>ORD102649</t>
  </si>
  <si>
    <t>CUST3093</t>
  </si>
  <si>
    <t>ORD102650</t>
  </si>
  <si>
    <t>ORD102651</t>
  </si>
  <si>
    <t>CUST2233</t>
  </si>
  <si>
    <t>ORD102652</t>
  </si>
  <si>
    <t>CUST1070</t>
  </si>
  <si>
    <t>ORD102653</t>
  </si>
  <si>
    <t>ORD102654</t>
  </si>
  <si>
    <t>CUST1197</t>
  </si>
  <si>
    <t>ORD102655</t>
  </si>
  <si>
    <t>CUST4116</t>
  </si>
  <si>
    <t>ORD102656</t>
  </si>
  <si>
    <t>CUST3280</t>
  </si>
  <si>
    <t>ORD102657</t>
  </si>
  <si>
    <t>CUST2591</t>
  </si>
  <si>
    <t>ORD102658</t>
  </si>
  <si>
    <t>ORD102659</t>
  </si>
  <si>
    <t>CUST1476</t>
  </si>
  <si>
    <t>ORD102660</t>
  </si>
  <si>
    <t>ORD102661</t>
  </si>
  <si>
    <t>ORD102662</t>
  </si>
  <si>
    <t>CUST1800</t>
  </si>
  <si>
    <t>ORD102663</t>
  </si>
  <si>
    <t>CUST2508</t>
  </si>
  <si>
    <t>ORD102664</t>
  </si>
  <si>
    <t>ORD102665</t>
  </si>
  <si>
    <t>CUST2145</t>
  </si>
  <si>
    <t>ORD102666</t>
  </si>
  <si>
    <t>CUST1607</t>
  </si>
  <si>
    <t>ORD102667</t>
  </si>
  <si>
    <t>CUST4219</t>
  </si>
  <si>
    <t>ORD102668</t>
  </si>
  <si>
    <t>ORD102669</t>
  </si>
  <si>
    <t>CUST3325</t>
  </si>
  <si>
    <t>ORD102670</t>
  </si>
  <si>
    <t>CUST1177</t>
  </si>
  <si>
    <t>ORD102671</t>
  </si>
  <si>
    <t>ORD102672</t>
  </si>
  <si>
    <t>CUST1938</t>
  </si>
  <si>
    <t>ORD102673</t>
  </si>
  <si>
    <t>ORD102674</t>
  </si>
  <si>
    <t>ORD102675</t>
  </si>
  <si>
    <t>CUST3346</t>
  </si>
  <si>
    <t>ORD102676</t>
  </si>
  <si>
    <t>CUST4390</t>
  </si>
  <si>
    <t>ORD102677</t>
  </si>
  <si>
    <t>CUST4454</t>
  </si>
  <si>
    <t>ORD102678</t>
  </si>
  <si>
    <t>CUST4213</t>
  </si>
  <si>
    <t>ORD102679</t>
  </si>
  <si>
    <t>ORD102680</t>
  </si>
  <si>
    <t>CUST3838</t>
  </si>
  <si>
    <t>ORD102681</t>
  </si>
  <si>
    <t>CUST1939</t>
  </si>
  <si>
    <t>ORD102682</t>
  </si>
  <si>
    <t>ORD102683</t>
  </si>
  <si>
    <t>ORD102684</t>
  </si>
  <si>
    <t>ORD102685</t>
  </si>
  <si>
    <t>CUST1244</t>
  </si>
  <si>
    <t>ORD102686</t>
  </si>
  <si>
    <t>CUST3688</t>
  </si>
  <si>
    <t>ORD102687</t>
  </si>
  <si>
    <t>CUST2362</t>
  </si>
  <si>
    <t>ORD102688</t>
  </si>
  <si>
    <t>ORD102689</t>
  </si>
  <si>
    <t>CUST1506</t>
  </si>
  <si>
    <t>ORD102690</t>
  </si>
  <si>
    <t>CUST2193</t>
  </si>
  <si>
    <t>ORD102691</t>
  </si>
  <si>
    <t>ORD102692</t>
  </si>
  <si>
    <t>ORD102693</t>
  </si>
  <si>
    <t>CUST3165</t>
  </si>
  <si>
    <t>ORD102694</t>
  </si>
  <si>
    <t>ORD102695</t>
  </si>
  <si>
    <t>CUST1130</t>
  </si>
  <si>
    <t>ORD102696</t>
  </si>
  <si>
    <t>CUST4162</t>
  </si>
  <si>
    <t>ORD102697</t>
  </si>
  <si>
    <t>CUST3953</t>
  </si>
  <si>
    <t>ORD102698</t>
  </si>
  <si>
    <t>CUST1727</t>
  </si>
  <si>
    <t>ORD102699</t>
  </si>
  <si>
    <t>ORD102700</t>
  </si>
  <si>
    <t>CUST4165</t>
  </si>
  <si>
    <t>ORD102701</t>
  </si>
  <si>
    <t>CUST1272</t>
  </si>
  <si>
    <t>ORD102702</t>
  </si>
  <si>
    <t>ORD102703</t>
  </si>
  <si>
    <t>ORD102704</t>
  </si>
  <si>
    <t>ORD102705</t>
  </si>
  <si>
    <t>ORD102706</t>
  </si>
  <si>
    <t>ORD102707</t>
  </si>
  <si>
    <t>ORD102708</t>
  </si>
  <si>
    <t>CUST2786</t>
  </si>
  <si>
    <t>ORD102709</t>
  </si>
  <si>
    <t>ORD102710</t>
  </si>
  <si>
    <t>ORD102711</t>
  </si>
  <si>
    <t>CUST3485</t>
  </si>
  <si>
    <t>ORD102712</t>
  </si>
  <si>
    <t>CUST3650</t>
  </si>
  <si>
    <t>ORD102713</t>
  </si>
  <si>
    <t>ORD102714</t>
  </si>
  <si>
    <t>CUST1145</t>
  </si>
  <si>
    <t>ORD102715</t>
  </si>
  <si>
    <t>ORD102716</t>
  </si>
  <si>
    <t>CUST4494</t>
  </si>
  <si>
    <t>ORD102717</t>
  </si>
  <si>
    <t>ORD102718</t>
  </si>
  <si>
    <t>CUST1965</t>
  </si>
  <si>
    <t>ORD102719</t>
  </si>
  <si>
    <t>ORD102720</t>
  </si>
  <si>
    <t>CUST4242</t>
  </si>
  <si>
    <t>ORD102721</t>
  </si>
  <si>
    <t>CUST3429</t>
  </si>
  <si>
    <t>ORD102722</t>
  </si>
  <si>
    <t>CUST4070</t>
  </si>
  <si>
    <t>ORD102723</t>
  </si>
  <si>
    <t>ORD102724</t>
  </si>
  <si>
    <t>ORD102725</t>
  </si>
  <si>
    <t>CUST1409</t>
  </si>
  <si>
    <t>ORD102726</t>
  </si>
  <si>
    <t>CUST2155</t>
  </si>
  <si>
    <t>ORD102727</t>
  </si>
  <si>
    <t>ORD102728</t>
  </si>
  <si>
    <t>ORD102729</t>
  </si>
  <si>
    <t>ORD102730</t>
  </si>
  <si>
    <t>ORD102731</t>
  </si>
  <si>
    <t>ORD102732</t>
  </si>
  <si>
    <t>CUST4366</t>
  </si>
  <si>
    <t>ORD102733</t>
  </si>
  <si>
    <t>CUST2396</t>
  </si>
  <si>
    <t>ORD102734</t>
  </si>
  <si>
    <t>CUST3313</t>
  </si>
  <si>
    <t>ORD102735</t>
  </si>
  <si>
    <t>ORD102736</t>
  </si>
  <si>
    <t>CUST4239</t>
  </si>
  <si>
    <t>ORD102737</t>
  </si>
  <si>
    <t>ORD102738</t>
  </si>
  <si>
    <t>CUST2934</t>
  </si>
  <si>
    <t>ORD102739</t>
  </si>
  <si>
    <t>CUST3371</t>
  </si>
  <si>
    <t>ORD102740</t>
  </si>
  <si>
    <t>ORD102741</t>
  </si>
  <si>
    <t>CUST2143</t>
  </si>
  <si>
    <t>ORD102742</t>
  </si>
  <si>
    <t>ORD102743</t>
  </si>
  <si>
    <t>CUST2020</t>
  </si>
  <si>
    <t>ORD102744</t>
  </si>
  <si>
    <t>CUST1288</t>
  </si>
  <si>
    <t>ORD102745</t>
  </si>
  <si>
    <t>CUST4124</t>
  </si>
  <si>
    <t>ORD102746</t>
  </si>
  <si>
    <t>ORD102747</t>
  </si>
  <si>
    <t>CUST3815</t>
  </si>
  <si>
    <t>ORD102748</t>
  </si>
  <si>
    <t>CUST1148</t>
  </si>
  <si>
    <t>ORD102749</t>
  </si>
  <si>
    <t>ORD102750</t>
  </si>
  <si>
    <t>CUST2902</t>
  </si>
  <si>
    <t>ORD102751</t>
  </si>
  <si>
    <t>ORD102752</t>
  </si>
  <si>
    <t>CUST2393</t>
  </si>
  <si>
    <t>ORD102753</t>
  </si>
  <si>
    <t>CUST4332</t>
  </si>
  <si>
    <t>ORD102754</t>
  </si>
  <si>
    <t>CUST3430</t>
  </si>
  <si>
    <t>ORD102755</t>
  </si>
  <si>
    <t>ORD102756</t>
  </si>
  <si>
    <t>ORD102757</t>
  </si>
  <si>
    <t>CUST3502</t>
  </si>
  <si>
    <t>ORD102758</t>
  </si>
  <si>
    <t>CUST3314</t>
  </si>
  <si>
    <t>ORD102759</t>
  </si>
  <si>
    <t>ORD102760</t>
  </si>
  <si>
    <t>CUST3295</t>
  </si>
  <si>
    <t>ORD102761</t>
  </si>
  <si>
    <t>CUST4411</t>
  </si>
  <si>
    <t>ORD102762</t>
  </si>
  <si>
    <t>ORD102763</t>
  </si>
  <si>
    <t>CUST3918</t>
  </si>
  <si>
    <t>ORD102764</t>
  </si>
  <si>
    <t>ORD102765</t>
  </si>
  <si>
    <t>ORD102766</t>
  </si>
  <si>
    <t>CUST3066</t>
  </si>
  <si>
    <t>ORD102767</t>
  </si>
  <si>
    <t>CUST3045</t>
  </si>
  <si>
    <t>ORD102768</t>
  </si>
  <si>
    <t>ORD102769</t>
  </si>
  <si>
    <t>CUST1301</t>
  </si>
  <si>
    <t>ORD102770</t>
  </si>
  <si>
    <t>ORD102771</t>
  </si>
  <si>
    <t>ORD102772</t>
  </si>
  <si>
    <t>CUST4296</t>
  </si>
  <si>
    <t>ORD102773</t>
  </si>
  <si>
    <t>ORD102774</t>
  </si>
  <si>
    <t>CUST2605</t>
  </si>
  <si>
    <t>ORD102775</t>
  </si>
  <si>
    <t>CUST3637</t>
  </si>
  <si>
    <t>ORD102776</t>
  </si>
  <si>
    <t>ORD102777</t>
  </si>
  <si>
    <t>ORD102778</t>
  </si>
  <si>
    <t>ORD102779</t>
  </si>
  <si>
    <t>CUST1038</t>
  </si>
  <si>
    <t>ORD102780</t>
  </si>
  <si>
    <t>ORD102781</t>
  </si>
  <si>
    <t>ORD102782</t>
  </si>
  <si>
    <t>CUST2645</t>
  </si>
  <si>
    <t>ORD102783</t>
  </si>
  <si>
    <t>ORD102784</t>
  </si>
  <si>
    <t>CUST4208</t>
  </si>
  <si>
    <t>ORD102785</t>
  </si>
  <si>
    <t>CUST2641</t>
  </si>
  <si>
    <t>ORD102786</t>
  </si>
  <si>
    <t>ORD102787</t>
  </si>
  <si>
    <t>CUST3911</t>
  </si>
  <si>
    <t>ORD102788</t>
  </si>
  <si>
    <t>CUST2021</t>
  </si>
  <si>
    <t>ORD102789</t>
  </si>
  <si>
    <t>ORD102790</t>
  </si>
  <si>
    <t>CUST3327</t>
  </si>
  <si>
    <t>ORD102791</t>
  </si>
  <si>
    <t>CUST4056</t>
  </si>
  <si>
    <t>ORD102792</t>
  </si>
  <si>
    <t>ORD102793</t>
  </si>
  <si>
    <t>ORD102794</t>
  </si>
  <si>
    <t>CUST1518</t>
  </si>
  <si>
    <t>ORD102795</t>
  </si>
  <si>
    <t>CUST3612</t>
  </si>
  <si>
    <t>ORD102796</t>
  </si>
  <si>
    <t>CUST1111</t>
  </si>
  <si>
    <t>ORD102797</t>
  </si>
  <si>
    <t>ORD102798</t>
  </si>
  <si>
    <t>CUST3747</t>
  </si>
  <si>
    <t>ORD102799</t>
  </si>
  <si>
    <t>CUST3779</t>
  </si>
  <si>
    <t>ORD102800</t>
  </si>
  <si>
    <t>CUST2113</t>
  </si>
  <si>
    <t>ORD102801</t>
  </si>
  <si>
    <t>ORD102802</t>
  </si>
  <si>
    <t>ORD102803</t>
  </si>
  <si>
    <t>ORD102804</t>
  </si>
  <si>
    <t>CUST4299</t>
  </si>
  <si>
    <t>ORD102805</t>
  </si>
  <si>
    <t>ORD102806</t>
  </si>
  <si>
    <t>ORD102807</t>
  </si>
  <si>
    <t>ORD102808</t>
  </si>
  <si>
    <t>ORD102809</t>
  </si>
  <si>
    <t>ORD102810</t>
  </si>
  <si>
    <t>ORD102811</t>
  </si>
  <si>
    <t>ORD102812</t>
  </si>
  <si>
    <t>CUST1521</t>
  </si>
  <si>
    <t>ORD102813</t>
  </si>
  <si>
    <t>CUST1670</t>
  </si>
  <si>
    <t>ORD102814</t>
  </si>
  <si>
    <t>ORD102815</t>
  </si>
  <si>
    <t>ORD102816</t>
  </si>
  <si>
    <t>ORD102817</t>
  </si>
  <si>
    <t>ORD102818</t>
  </si>
  <si>
    <t>ORD102819</t>
  </si>
  <si>
    <t>ORD102820</t>
  </si>
  <si>
    <t>CUST4446</t>
  </si>
  <si>
    <t>ORD102821</t>
  </si>
  <si>
    <t>CUST4412</t>
  </si>
  <si>
    <t>ORD102822</t>
  </si>
  <si>
    <t>ORD102823</t>
  </si>
  <si>
    <t>ORD102824</t>
  </si>
  <si>
    <t>ORD102825</t>
  </si>
  <si>
    <t>ORD102826</t>
  </si>
  <si>
    <t>CUST3470</t>
  </si>
  <si>
    <t>ORD102827</t>
  </si>
  <si>
    <t>ORD102828</t>
  </si>
  <si>
    <t>ORD102829</t>
  </si>
  <si>
    <t>ORD102830</t>
  </si>
  <si>
    <t>CUST1273</t>
  </si>
  <si>
    <t>ORD102831</t>
  </si>
  <si>
    <t>CUST2817</t>
  </si>
  <si>
    <t>ORD102832</t>
  </si>
  <si>
    <t>CUST1979</t>
  </si>
  <si>
    <t>ORD102833</t>
  </si>
  <si>
    <t>ORD102834</t>
  </si>
  <si>
    <t>ORD102835</t>
  </si>
  <si>
    <t>ORD102836</t>
  </si>
  <si>
    <t>CUST4212</t>
  </si>
  <si>
    <t>ORD102837</t>
  </si>
  <si>
    <t>CUST2727</t>
  </si>
  <si>
    <t>ORD102838</t>
  </si>
  <si>
    <t>ORD102839</t>
  </si>
  <si>
    <t>CUST4415</t>
  </si>
  <si>
    <t>ORD102840</t>
  </si>
  <si>
    <t>CUST3755</t>
  </si>
  <si>
    <t>ORD102841</t>
  </si>
  <si>
    <t>ORD102842</t>
  </si>
  <si>
    <t>ORD102843</t>
  </si>
  <si>
    <t>ORD102844</t>
  </si>
  <si>
    <t>CUST2370</t>
  </si>
  <si>
    <t>ORD102845</t>
  </si>
  <si>
    <t>ORD102846</t>
  </si>
  <si>
    <t>ORD102847</t>
  </si>
  <si>
    <t>ORD102848</t>
  </si>
  <si>
    <t>CUST4143</t>
  </si>
  <si>
    <t>ORD102849</t>
  </si>
  <si>
    <t>ORD102850</t>
  </si>
  <si>
    <t>ORD102851</t>
  </si>
  <si>
    <t>ORD102852</t>
  </si>
  <si>
    <t>ORD102853</t>
  </si>
  <si>
    <t>ORD102854</t>
  </si>
  <si>
    <t>ORD102855</t>
  </si>
  <si>
    <t>ORD102856</t>
  </si>
  <si>
    <t>CUST4071</t>
  </si>
  <si>
    <t>ORD102857</t>
  </si>
  <si>
    <t>CUST1787</t>
  </si>
  <si>
    <t>ORD102858</t>
  </si>
  <si>
    <t>ORD102859</t>
  </si>
  <si>
    <t>CUST3714</t>
  </si>
  <si>
    <t>ORD102860</t>
  </si>
  <si>
    <t>ORD102861</t>
  </si>
  <si>
    <t>CUST2633</t>
  </si>
  <si>
    <t>ORD102862</t>
  </si>
  <si>
    <t>ORD102863</t>
  </si>
  <si>
    <t>ORD102864</t>
  </si>
  <si>
    <t>ORD102865</t>
  </si>
  <si>
    <t>ORD102866</t>
  </si>
  <si>
    <t>CUST1779</t>
  </si>
  <si>
    <t>ORD102867</t>
  </si>
  <si>
    <t>ORD102868</t>
  </si>
  <si>
    <t>ORD102869</t>
  </si>
  <si>
    <t>CUST2409</t>
  </si>
  <si>
    <t>ORD102870</t>
  </si>
  <si>
    <t>ORD102871</t>
  </si>
  <si>
    <t>CUST2190</t>
  </si>
  <si>
    <t>ORD102872</t>
  </si>
  <si>
    <t>CUST1497</t>
  </si>
  <si>
    <t>ORD102873</t>
  </si>
  <si>
    <t>ORD102874</t>
  </si>
  <si>
    <t>CUST1913</t>
  </si>
  <si>
    <t>ORD102875</t>
  </si>
  <si>
    <t>CUST2732</t>
  </si>
  <si>
    <t>ORD102876</t>
  </si>
  <si>
    <t>ORD102877</t>
  </si>
  <si>
    <t>ORD102878</t>
  </si>
  <si>
    <t>ORD102879</t>
  </si>
  <si>
    <t>CUST4300</t>
  </si>
  <si>
    <t>ORD102880</t>
  </si>
  <si>
    <t>ORD102881</t>
  </si>
  <si>
    <t>CUST3284</t>
  </si>
  <si>
    <t>ORD102882</t>
  </si>
  <si>
    <t>ORD102883</t>
  </si>
  <si>
    <t>CUST2640</t>
  </si>
  <si>
    <t>ORD102884</t>
  </si>
  <si>
    <t>ORD102885</t>
  </si>
  <si>
    <t>ORD102886</t>
  </si>
  <si>
    <t>ORD102887</t>
  </si>
  <si>
    <t>ORD102888</t>
  </si>
  <si>
    <t>ORD102889</t>
  </si>
  <si>
    <t>CUST4039</t>
  </si>
  <si>
    <t>ORD102890</t>
  </si>
  <si>
    <t>ORD102891</t>
  </si>
  <si>
    <t>ORD102892</t>
  </si>
  <si>
    <t>CUST1261</t>
  </si>
  <si>
    <t>ORD102893</t>
  </si>
  <si>
    <t>ORD102894</t>
  </si>
  <si>
    <t>CUST1388</t>
  </si>
  <si>
    <t>ORD102895</t>
  </si>
  <si>
    <t>ORD102896</t>
  </si>
  <si>
    <t>ORD102897</t>
  </si>
  <si>
    <t>CUST2531</t>
  </si>
  <si>
    <t>ORD102898</t>
  </si>
  <si>
    <t>ORD102899</t>
  </si>
  <si>
    <t>CUST1505</t>
  </si>
  <si>
    <t>ORD102900</t>
  </si>
  <si>
    <t>CUST3977</t>
  </si>
  <si>
    <t>ORD102901</t>
  </si>
  <si>
    <t>ORD102902</t>
  </si>
  <si>
    <t>ORD102903</t>
  </si>
  <si>
    <t>ORD102904</t>
  </si>
  <si>
    <t>ORD102905</t>
  </si>
  <si>
    <t>CUST2485</t>
  </si>
  <si>
    <t>ORD102906</t>
  </si>
  <si>
    <t>ORD102907</t>
  </si>
  <si>
    <t>ORD102908</t>
  </si>
  <si>
    <t>CUST2600</t>
  </si>
  <si>
    <t>ORD102909</t>
  </si>
  <si>
    <t>ORD102910</t>
  </si>
  <si>
    <t>CUST4005</t>
  </si>
  <si>
    <t>ORD102911</t>
  </si>
  <si>
    <t>ORD102912</t>
  </si>
  <si>
    <t>CUST3983</t>
  </si>
  <si>
    <t>ORD102913</t>
  </si>
  <si>
    <t>ORD102914</t>
  </si>
  <si>
    <t>ORD102915</t>
  </si>
  <si>
    <t>ORD102916</t>
  </si>
  <si>
    <t>CUST2666</t>
  </si>
  <si>
    <t>ORD102917</t>
  </si>
  <si>
    <t>CUST1058</t>
  </si>
  <si>
    <t>ORD102918</t>
  </si>
  <si>
    <t>CUST2150</t>
  </si>
  <si>
    <t>ORD102919</t>
  </si>
  <si>
    <t>ORD102920</t>
  </si>
  <si>
    <t>ORD102921</t>
  </si>
  <si>
    <t>CUST2297</t>
  </si>
  <si>
    <t>ORD102922</t>
  </si>
  <si>
    <t>ORD102923</t>
  </si>
  <si>
    <t>CUST1258</t>
  </si>
  <si>
    <t>ORD102924</t>
  </si>
  <si>
    <t>ORD102925</t>
  </si>
  <si>
    <t>ORD102926</t>
  </si>
  <si>
    <t>CUST3858</t>
  </si>
  <si>
    <t>ORD102927</t>
  </si>
  <si>
    <t>ORD102928</t>
  </si>
  <si>
    <t>CUST2097</t>
  </si>
  <si>
    <t>ORD102929</t>
  </si>
  <si>
    <t>ORD102930</t>
  </si>
  <si>
    <t>ORD102931</t>
  </si>
  <si>
    <t>ORD102932</t>
  </si>
  <si>
    <t>ORD102933</t>
  </si>
  <si>
    <t>ORD102934</t>
  </si>
  <si>
    <t>CUST2826</t>
  </si>
  <si>
    <t>ORD102935</t>
  </si>
  <si>
    <t>ORD102936</t>
  </si>
  <si>
    <t>ORD102937</t>
  </si>
  <si>
    <t>ORD102938</t>
  </si>
  <si>
    <t>CUST3002</t>
  </si>
  <si>
    <t>ORD102939</t>
  </si>
  <si>
    <t>CUST1304</t>
  </si>
  <si>
    <t>ORD102940</t>
  </si>
  <si>
    <t>ORD102941</t>
  </si>
  <si>
    <t>ORD102942</t>
  </si>
  <si>
    <t>CUST3985</t>
  </si>
  <si>
    <t>ORD102943</t>
  </si>
  <si>
    <t>CUST2205</t>
  </si>
  <si>
    <t>ORD102944</t>
  </si>
  <si>
    <t>CUST3524</t>
  </si>
  <si>
    <t>ORD102945</t>
  </si>
  <si>
    <t>ORD102946</t>
  </si>
  <si>
    <t>CUST2331</t>
  </si>
  <si>
    <t>ORD102947</t>
  </si>
  <si>
    <t>CUST2948</t>
  </si>
  <si>
    <t>ORD102948</t>
  </si>
  <si>
    <t>ORD102949</t>
  </si>
  <si>
    <t>ORD102950</t>
  </si>
  <si>
    <t>ORD102951</t>
  </si>
  <si>
    <t>CUST1480</t>
  </si>
  <si>
    <t>ORD102952</t>
  </si>
  <si>
    <t>CUST3822</t>
  </si>
  <si>
    <t>ORD102953</t>
  </si>
  <si>
    <t>CUST3720</t>
  </si>
  <si>
    <t>ORD102954</t>
  </si>
  <si>
    <t>CUST2315</t>
  </si>
  <si>
    <t>ORD102955</t>
  </si>
  <si>
    <t>ORD102956</t>
  </si>
  <si>
    <t>CUST1402</t>
  </si>
  <si>
    <t>ORD102957</t>
  </si>
  <si>
    <t>ORD102958</t>
  </si>
  <si>
    <t>CUST1863</t>
  </si>
  <si>
    <t>ORD102959</t>
  </si>
  <si>
    <t>ORD102960</t>
  </si>
  <si>
    <t>CUST2251</t>
  </si>
  <si>
    <t>ORD102961</t>
  </si>
  <si>
    <t>ORD102962</t>
  </si>
  <si>
    <t>CUST2277</t>
  </si>
  <si>
    <t>ORD102963</t>
  </si>
  <si>
    <t>ORD102964</t>
  </si>
  <si>
    <t>ORD102965</t>
  </si>
  <si>
    <t>CUST4495</t>
  </si>
  <si>
    <t>ORD102966</t>
  </si>
  <si>
    <t>ORD102967</t>
  </si>
  <si>
    <t>ORD102968</t>
  </si>
  <si>
    <t>CUST3038</t>
  </si>
  <si>
    <t>ORD102969</t>
  </si>
  <si>
    <t>CUST4100</t>
  </si>
  <si>
    <t>ORD102970</t>
  </si>
  <si>
    <t>ORD102971</t>
  </si>
  <si>
    <t>ORD102972</t>
  </si>
  <si>
    <t>ORD102973</t>
  </si>
  <si>
    <t>CUST1817</t>
  </si>
  <si>
    <t>ORD102974</t>
  </si>
  <si>
    <t>ORD102975</t>
  </si>
  <si>
    <t>CUST1647</t>
  </si>
  <si>
    <t>ORD102976</t>
  </si>
  <si>
    <t>ORD102977</t>
  </si>
  <si>
    <t>CUST3960</t>
  </si>
  <si>
    <t>ORD102978</t>
  </si>
  <si>
    <t>CUST1953</t>
  </si>
  <si>
    <t>ORD102979</t>
  </si>
  <si>
    <t>ORD102980</t>
  </si>
  <si>
    <t>ORD102981</t>
  </si>
  <si>
    <t>CUST1838</t>
  </si>
  <si>
    <t>ORD102982</t>
  </si>
  <si>
    <t>ORD102983</t>
  </si>
  <si>
    <t>ORD102984</t>
  </si>
  <si>
    <t>ORD102985</t>
  </si>
  <si>
    <t>ORD102986</t>
  </si>
  <si>
    <t>CUST1728</t>
  </si>
  <si>
    <t>ORD102987</t>
  </si>
  <si>
    <t>CUST1137</t>
  </si>
  <si>
    <t>ORD102988</t>
  </si>
  <si>
    <t>ORD102989</t>
  </si>
  <si>
    <t>CUST3110</t>
  </si>
  <si>
    <t>ORD102990</t>
  </si>
  <si>
    <t>CUST2963</t>
  </si>
  <si>
    <t>ORD102991</t>
  </si>
  <si>
    <t>CUST4420</t>
  </si>
  <si>
    <t>ORD102992</t>
  </si>
  <si>
    <t>CUST1935</t>
  </si>
  <si>
    <t>ORD102993</t>
  </si>
  <si>
    <t>CUST2023</t>
  </si>
  <si>
    <t>ORD102994</t>
  </si>
  <si>
    <t>ORD102995</t>
  </si>
  <si>
    <t>ORD102996</t>
  </si>
  <si>
    <t>CUST3218</t>
  </si>
  <si>
    <t>ORD102997</t>
  </si>
  <si>
    <t>ORD102998</t>
  </si>
  <si>
    <t>ORD102999</t>
  </si>
  <si>
    <t>CUST2410</t>
  </si>
  <si>
    <t>ORD103000</t>
  </si>
  <si>
    <t>CUST2045</t>
  </si>
  <si>
    <t>ORD103001</t>
  </si>
  <si>
    <t>ORD103002</t>
  </si>
  <si>
    <t>CUST2389</t>
  </si>
  <si>
    <t>ORD103003</t>
  </si>
  <si>
    <t>CUST1854</t>
  </si>
  <si>
    <t>ORD103004</t>
  </si>
  <si>
    <t>CUST2933</t>
  </si>
  <si>
    <t>ORD103005</t>
  </si>
  <si>
    <t>CUST3098</t>
  </si>
  <si>
    <t>ORD103006</t>
  </si>
  <si>
    <t>ORD103007</t>
  </si>
  <si>
    <t>ORD103008</t>
  </si>
  <si>
    <t>CUST1523</t>
  </si>
  <si>
    <t>ORD103009</t>
  </si>
  <si>
    <t>ORD103010</t>
  </si>
  <si>
    <t>ORD103011</t>
  </si>
  <si>
    <t>ORD103012</t>
  </si>
  <si>
    <t>CUST2172</t>
  </si>
  <si>
    <t>ORD103013</t>
  </si>
  <si>
    <t>ORD103014</t>
  </si>
  <si>
    <t>CUST2791</t>
  </si>
  <si>
    <t>ORD103015</t>
  </si>
  <si>
    <t>CUST2299</t>
  </si>
  <si>
    <t>ORD103016</t>
  </si>
  <si>
    <t>ORD103017</t>
  </si>
  <si>
    <t>ORD103018</t>
  </si>
  <si>
    <t>ORD103019</t>
  </si>
  <si>
    <t>CUST2320</t>
  </si>
  <si>
    <t>ORD103020</t>
  </si>
  <si>
    <t>ORD103021</t>
  </si>
  <si>
    <t>CUST1400</t>
  </si>
  <si>
    <t>ORD103022</t>
  </si>
  <si>
    <t>CUST2652</t>
  </si>
  <si>
    <t>ORD103023</t>
  </si>
  <si>
    <t>CUST1432</t>
  </si>
  <si>
    <t>ORD103024</t>
  </si>
  <si>
    <t>CUST1576</t>
  </si>
  <si>
    <t>ORD103025</t>
  </si>
  <si>
    <t>ORD103026</t>
  </si>
  <si>
    <t>ORD103027</t>
  </si>
  <si>
    <t>ORD103028</t>
  </si>
  <si>
    <t>CUST1549</t>
  </si>
  <si>
    <t>ORD103029</t>
  </si>
  <si>
    <t>CUST1164</t>
  </si>
  <si>
    <t>ORD103030</t>
  </si>
  <si>
    <t>ORD103031</t>
  </si>
  <si>
    <t>CUST3204</t>
  </si>
  <si>
    <t>ORD103032</t>
  </si>
  <si>
    <t>ORD103033</t>
  </si>
  <si>
    <t>ORD103034</t>
  </si>
  <si>
    <t>ORD103035</t>
  </si>
  <si>
    <t>CUST3936</t>
  </si>
  <si>
    <t>ORD103036</t>
  </si>
  <si>
    <t>ORD103037</t>
  </si>
  <si>
    <t>CUST3142</t>
  </si>
  <si>
    <t>ORD103038</t>
  </si>
  <si>
    <t>ORD103039</t>
  </si>
  <si>
    <t>ORD103040</t>
  </si>
  <si>
    <t>CUST4139</t>
  </si>
  <si>
    <t>ORD103041</t>
  </si>
  <si>
    <t>ORD103042</t>
  </si>
  <si>
    <t>ORD103043</t>
  </si>
  <si>
    <t>CUST2290</t>
  </si>
  <si>
    <t>ORD103044</t>
  </si>
  <si>
    <t>ORD103045</t>
  </si>
  <si>
    <t>CUST3957</t>
  </si>
  <si>
    <t>ORD103046</t>
  </si>
  <si>
    <t>ORD103047</t>
  </si>
  <si>
    <t>ORD103048</t>
  </si>
  <si>
    <t>ORD103049</t>
  </si>
  <si>
    <t>ORD103050</t>
  </si>
  <si>
    <t>ORD103051</t>
  </si>
  <si>
    <t>ORD103052</t>
  </si>
  <si>
    <t>CUST3102</t>
  </si>
  <si>
    <t>ORD103053</t>
  </si>
  <si>
    <t>CUST1296</t>
  </si>
  <si>
    <t>ORD103054</t>
  </si>
  <si>
    <t>CUST2558</t>
  </si>
  <si>
    <t>ORD103055</t>
  </si>
  <si>
    <t>CUST3112</t>
  </si>
  <si>
    <t>ORD103056</t>
  </si>
  <si>
    <t>CUST1830</t>
  </si>
  <si>
    <t>ORD103057</t>
  </si>
  <si>
    <t>ORD103058</t>
  </si>
  <si>
    <t>ORD103059</t>
  </si>
  <si>
    <t>ORD103060</t>
  </si>
  <si>
    <t>ORD103061</t>
  </si>
  <si>
    <t>ORD103062</t>
  </si>
  <si>
    <t>ORD103063</t>
  </si>
  <si>
    <t>CUST4194</t>
  </si>
  <si>
    <t>ORD103064</t>
  </si>
  <si>
    <t>ORD103065</t>
  </si>
  <si>
    <t>ORD103066</t>
  </si>
  <si>
    <t>ORD103067</t>
  </si>
  <si>
    <t>CUST3527</t>
  </si>
  <si>
    <t>ORD103068</t>
  </si>
  <si>
    <t>CUST1591</t>
  </si>
  <si>
    <t>ORD103069</t>
  </si>
  <si>
    <t>ORD103070</t>
  </si>
  <si>
    <t>ORD103071</t>
  </si>
  <si>
    <t>CUST1486</t>
  </si>
  <si>
    <t>ORD103072</t>
  </si>
  <si>
    <t>ORD103073</t>
  </si>
  <si>
    <t>ORD103074</t>
  </si>
  <si>
    <t>CUST3153</t>
  </si>
  <si>
    <t>ORD103075</t>
  </si>
  <si>
    <t>CUST2888</t>
  </si>
  <si>
    <t>ORD103076</t>
  </si>
  <si>
    <t>CUST2623</t>
  </si>
  <si>
    <t>ORD103077</t>
  </si>
  <si>
    <t>ORD103078</t>
  </si>
  <si>
    <t>ORD103079</t>
  </si>
  <si>
    <t>ORD103080</t>
  </si>
  <si>
    <t>ORD103081</t>
  </si>
  <si>
    <t>ORD103082</t>
  </si>
  <si>
    <t>CUST2527</t>
  </si>
  <si>
    <t>ORD103083</t>
  </si>
  <si>
    <t>ORD103084</t>
  </si>
  <si>
    <t>CUST1934</t>
  </si>
  <si>
    <t>ORD103085</t>
  </si>
  <si>
    <t>CUST3352</t>
  </si>
  <si>
    <t>ORD103086</t>
  </si>
  <si>
    <t>CUST2665</t>
  </si>
  <si>
    <t>ORD103087</t>
  </si>
  <si>
    <t>ORD103088</t>
  </si>
  <si>
    <t>ORD103089</t>
  </si>
  <si>
    <t>ORD103090</t>
  </si>
  <si>
    <t>ORD103091</t>
  </si>
  <si>
    <t>CUST4077</t>
  </si>
  <si>
    <t>ORD103092</t>
  </si>
  <si>
    <t>CUST1459</t>
  </si>
  <si>
    <t>ORD103093</t>
  </si>
  <si>
    <t>CUST4468</t>
  </si>
  <si>
    <t>ORD103094</t>
  </si>
  <si>
    <t>CUST2957</t>
  </si>
  <si>
    <t>ORD103095</t>
  </si>
  <si>
    <t>ORD103096</t>
  </si>
  <si>
    <t>ORD103097</t>
  </si>
  <si>
    <t>CUST3955</t>
  </si>
  <si>
    <t>ORD103098</t>
  </si>
  <si>
    <t>ORD103099</t>
  </si>
  <si>
    <t>ORD103100</t>
  </si>
  <si>
    <t>CUST1238</t>
  </si>
  <si>
    <t>ORD103101</t>
  </si>
  <si>
    <t>ORD103102</t>
  </si>
  <si>
    <t>ORD103103</t>
  </si>
  <si>
    <t>ORD103104</t>
  </si>
  <si>
    <t>ORD103105</t>
  </si>
  <si>
    <t>CUST4402</t>
  </si>
  <si>
    <t>ORD103106</t>
  </si>
  <si>
    <t>ORD103107</t>
  </si>
  <si>
    <t>CUST3835</t>
  </si>
  <si>
    <t>ORD103108</t>
  </si>
  <si>
    <t>ORD103109</t>
  </si>
  <si>
    <t>ORD103110</t>
  </si>
  <si>
    <t>CUST1792</t>
  </si>
  <si>
    <t>ORD103111</t>
  </si>
  <si>
    <t>CUST1090</t>
  </si>
  <si>
    <t>ORD103112</t>
  </si>
  <si>
    <t>ORD103113</t>
  </si>
  <si>
    <t>ORD103114</t>
  </si>
  <si>
    <t>CUST2217</t>
  </si>
  <si>
    <t>ORD103115</t>
  </si>
  <si>
    <t>ORD103116</t>
  </si>
  <si>
    <t>CUST4065</t>
  </si>
  <si>
    <t>ORD103117</t>
  </si>
  <si>
    <t>ORD103118</t>
  </si>
  <si>
    <t>ORD103119</t>
  </si>
  <si>
    <t>ORD103120</t>
  </si>
  <si>
    <t>ORD103121</t>
  </si>
  <si>
    <t>ORD103122</t>
  </si>
  <si>
    <t>ORD103123</t>
  </si>
  <si>
    <t>ORD103124</t>
  </si>
  <si>
    <t>CUST3360</t>
  </si>
  <si>
    <t>ORD103125</t>
  </si>
  <si>
    <t>CUST4091</t>
  </si>
  <si>
    <t>ORD103126</t>
  </si>
  <si>
    <t>ORD103127</t>
  </si>
  <si>
    <t>ORD103128</t>
  </si>
  <si>
    <t>ORD103129</t>
  </si>
  <si>
    <t>ORD103130</t>
  </si>
  <si>
    <t>ORD103131</t>
  </si>
  <si>
    <t>ORD103132</t>
  </si>
  <si>
    <t>ORD103133</t>
  </si>
  <si>
    <t>ORD103134</t>
  </si>
  <si>
    <t>CUST3385</t>
  </si>
  <si>
    <t>ORD103135</t>
  </si>
  <si>
    <t>CUST3717</t>
  </si>
  <si>
    <t>ORD103136</t>
  </si>
  <si>
    <t>CUST1063</t>
  </si>
  <si>
    <t>ORD103137</t>
  </si>
  <si>
    <t>ORD103138</t>
  </si>
  <si>
    <t>CUST1639</t>
  </si>
  <si>
    <t>ORD103139</t>
  </si>
  <si>
    <t>CUST1804</t>
  </si>
  <si>
    <t>ORD103140</t>
  </si>
  <si>
    <t>ORD103141</t>
  </si>
  <si>
    <t>CUST3770</t>
  </si>
  <si>
    <t>ORD103142</t>
  </si>
  <si>
    <t>CUST1874</t>
  </si>
  <si>
    <t>ORD103143</t>
  </si>
  <si>
    <t>ORD103144</t>
  </si>
  <si>
    <t>CUST1785</t>
  </si>
  <si>
    <t>ORD103145</t>
  </si>
  <si>
    <t>ORD103146</t>
  </si>
  <si>
    <t>CUST1194</t>
  </si>
  <si>
    <t>ORD103147</t>
  </si>
  <si>
    <t>ORD103148</t>
  </si>
  <si>
    <t>ORD103149</t>
  </si>
  <si>
    <t>CUST1110</t>
  </si>
  <si>
    <t>ORD103150</t>
  </si>
  <si>
    <t>ORD103151</t>
  </si>
  <si>
    <t>CUST1609</t>
  </si>
  <si>
    <t>ORD103152</t>
  </si>
  <si>
    <t>CUST3278</t>
  </si>
  <si>
    <t>ORD103153</t>
  </si>
  <si>
    <t>ORD103154</t>
  </si>
  <si>
    <t>CUST3484</t>
  </si>
  <si>
    <t>ORD103155</t>
  </si>
  <si>
    <t>ORD103156</t>
  </si>
  <si>
    <t>CUST4253</t>
  </si>
  <si>
    <t>ORD103157</t>
  </si>
  <si>
    <t>CUST3845</t>
  </si>
  <si>
    <t>ORD103158</t>
  </si>
  <si>
    <t>ORD103159</t>
  </si>
  <si>
    <t>CUST2585</t>
  </si>
  <si>
    <t>ORD103160</t>
  </si>
  <si>
    <t>CUST1901</t>
  </si>
  <si>
    <t>ORD103161</t>
  </si>
  <si>
    <t>ORD103162</t>
  </si>
  <si>
    <t>ORD103163</t>
  </si>
  <si>
    <t>ORD103164</t>
  </si>
  <si>
    <t>ORD103165</t>
  </si>
  <si>
    <t>CUST2312</t>
  </si>
  <si>
    <t>ORD103166</t>
  </si>
  <si>
    <t>ORD103167</t>
  </si>
  <si>
    <t>ORD103168</t>
  </si>
  <si>
    <t>CUST3514</t>
  </si>
  <si>
    <t>ORD103169</t>
  </si>
  <si>
    <t>ORD103170</t>
  </si>
  <si>
    <t>ORD103171</t>
  </si>
  <si>
    <t>ORD103172</t>
  </si>
  <si>
    <t>CUST1417</t>
  </si>
  <si>
    <t>ORD103173</t>
  </si>
  <si>
    <t>ORD103174</t>
  </si>
  <si>
    <t>CUST1770</t>
  </si>
  <si>
    <t>ORD103175</t>
  </si>
  <si>
    <t>CUST4485</t>
  </si>
  <si>
    <t>ORD103176</t>
  </si>
  <si>
    <t>CUST3587</t>
  </si>
  <si>
    <t>ORD103177</t>
  </si>
  <si>
    <t>ORD103178</t>
  </si>
  <si>
    <t>ORD103179</t>
  </si>
  <si>
    <t>CUST1836</t>
  </si>
  <si>
    <t>ORD103180</t>
  </si>
  <si>
    <t>ORD103181</t>
  </si>
  <si>
    <t>ORD103182</t>
  </si>
  <si>
    <t>ORD103183</t>
  </si>
  <si>
    <t>CUST2442</t>
  </si>
  <si>
    <t>ORD103184</t>
  </si>
  <si>
    <t>ORD103185</t>
  </si>
  <si>
    <t>ORD103186</t>
  </si>
  <si>
    <t>ORD103187</t>
  </si>
  <si>
    <t>ORD103188</t>
  </si>
  <si>
    <t>CUST1487</t>
  </si>
  <si>
    <t>ORD103189</t>
  </si>
  <si>
    <t>ORD103190</t>
  </si>
  <si>
    <t>CUST3501</t>
  </si>
  <si>
    <t>ORD103191</t>
  </si>
  <si>
    <t>CUST4327</t>
  </si>
  <si>
    <t>ORD103192</t>
  </si>
  <si>
    <t>CUST3409</t>
  </si>
  <si>
    <t>ORD103193</t>
  </si>
  <si>
    <t>CUST3600</t>
  </si>
  <si>
    <t>ORD103194</t>
  </si>
  <si>
    <t>CUST4330</t>
  </si>
  <si>
    <t>ORD103195</t>
  </si>
  <si>
    <t>ORD103196</t>
  </si>
  <si>
    <t>ORD103197</t>
  </si>
  <si>
    <t>ORD103198</t>
  </si>
  <si>
    <t>CUST1995</t>
  </si>
  <si>
    <t>ORD103199</t>
  </si>
  <si>
    <t>ORD103200</t>
  </si>
  <si>
    <t>ORD103201</t>
  </si>
  <si>
    <t>ORD103202</t>
  </si>
  <si>
    <t>ORD103203</t>
  </si>
  <si>
    <t>CUST4041</t>
  </si>
  <si>
    <t>ORD103204</t>
  </si>
  <si>
    <t>CUST1875</t>
  </si>
  <si>
    <t>ORD103205</t>
  </si>
  <si>
    <t>CUST4326</t>
  </si>
  <si>
    <t>ORD103206</t>
  </si>
  <si>
    <t>CUST3134</t>
  </si>
  <si>
    <t>ORD103207</t>
  </si>
  <si>
    <t>CUST1533</t>
  </si>
  <si>
    <t>ORD103208</t>
  </si>
  <si>
    <t>ORD103209</t>
  </si>
  <si>
    <t>ORD103210</t>
  </si>
  <si>
    <t>CUST3340</t>
  </si>
  <si>
    <t>ORD103211</t>
  </si>
  <si>
    <t>CUST1659</t>
  </si>
  <si>
    <t>ORD103212</t>
  </si>
  <si>
    <t>ORD103213</t>
  </si>
  <si>
    <t>ORD103214</t>
  </si>
  <si>
    <t>CUST3642</t>
  </si>
  <si>
    <t>ORD103215</t>
  </si>
  <si>
    <t>ORD103216</t>
  </si>
  <si>
    <t>ORD103217</t>
  </si>
  <si>
    <t>ORD103218</t>
  </si>
  <si>
    <t>CUST2965</t>
  </si>
  <si>
    <t>ORD103219</t>
  </si>
  <si>
    <t>CUST3651</t>
  </si>
  <si>
    <t>ORD103220</t>
  </si>
  <si>
    <t>ORD103221</t>
  </si>
  <si>
    <t>CUST4305</t>
  </si>
  <si>
    <t>ORD103222</t>
  </si>
  <si>
    <t>ORD103223</t>
  </si>
  <si>
    <t>CUST3646</t>
  </si>
  <si>
    <t>ORD103224</t>
  </si>
  <si>
    <t>CUST3625</t>
  </si>
  <si>
    <t>ORD103225</t>
  </si>
  <si>
    <t>ORD103226</t>
  </si>
  <si>
    <t>CUST4049</t>
  </si>
  <si>
    <t>ORD103227</t>
  </si>
  <si>
    <t>CUST1171</t>
  </si>
  <si>
    <t>ORD103228</t>
  </si>
  <si>
    <t>ORD103229</t>
  </si>
  <si>
    <t>ORD103230</t>
  </si>
  <si>
    <t>CUST3386</t>
  </si>
  <si>
    <t>ORD103231</t>
  </si>
  <si>
    <t>ORD103232</t>
  </si>
  <si>
    <t>ORD103233</t>
  </si>
  <si>
    <t>ORD103234</t>
  </si>
  <si>
    <t>ORD103235</t>
  </si>
  <si>
    <t>CUST3733</t>
  </si>
  <si>
    <t>ORD103236</t>
  </si>
  <si>
    <t>CUST1053</t>
  </si>
  <si>
    <t>ORD103237</t>
  </si>
  <si>
    <t>CUST1195</t>
  </si>
  <si>
    <t>ORD103238</t>
  </si>
  <si>
    <t>CUST3846</t>
  </si>
  <si>
    <t>ORD103239</t>
  </si>
  <si>
    <t>CUST3689</t>
  </si>
  <si>
    <t>ORD103240</t>
  </si>
  <si>
    <t>ORD103241</t>
  </si>
  <si>
    <t>CUST1700</t>
  </si>
  <si>
    <t>ORD103242</t>
  </si>
  <si>
    <t>ORD103243</t>
  </si>
  <si>
    <t>CUST1376</t>
  </si>
  <si>
    <t>ORD103244</t>
  </si>
  <si>
    <t>ORD103245</t>
  </si>
  <si>
    <t>ORD103246</t>
  </si>
  <si>
    <t>ORD103247</t>
  </si>
  <si>
    <t>CUST3092</t>
  </si>
  <si>
    <t>ORD103248</t>
  </si>
  <si>
    <t>ORD103249</t>
  </si>
  <si>
    <t>CUST2096</t>
  </si>
  <si>
    <t>ORD103250</t>
  </si>
  <si>
    <t>CUST4482</t>
  </si>
  <si>
    <t>ORD103251</t>
  </si>
  <si>
    <t>CUST3797</t>
  </si>
  <si>
    <t>ORD103252</t>
  </si>
  <si>
    <t>ORD103253</t>
  </si>
  <si>
    <t>ORD103254</t>
  </si>
  <si>
    <t>CUST3337</t>
  </si>
  <si>
    <t>ORD103255</t>
  </si>
  <si>
    <t>ORD103256</t>
  </si>
  <si>
    <t>ORD103257</t>
  </si>
  <si>
    <t>ORD103258</t>
  </si>
  <si>
    <t>ORD103259</t>
  </si>
  <si>
    <t>CUST4170</t>
  </si>
  <si>
    <t>ORD103260</t>
  </si>
  <si>
    <t>ORD103261</t>
  </si>
  <si>
    <t>ORD103262</t>
  </si>
  <si>
    <t>ORD103263</t>
  </si>
  <si>
    <t>CUST2597</t>
  </si>
  <si>
    <t>ORD103264</t>
  </si>
  <si>
    <t>CUST3787</t>
  </si>
  <si>
    <t>ORD103265</t>
  </si>
  <si>
    <t>CUST4350</t>
  </si>
  <si>
    <t>ORD103266</t>
  </si>
  <si>
    <t>ORD103267</t>
  </si>
  <si>
    <t>ORD103268</t>
  </si>
  <si>
    <t>ORD103269</t>
  </si>
  <si>
    <t>ORD103270</t>
  </si>
  <si>
    <t>ORD103271</t>
  </si>
  <si>
    <t>CUST1614</t>
  </si>
  <si>
    <t>ORD103272</t>
  </si>
  <si>
    <t>ORD103273</t>
  </si>
  <si>
    <t>CUST1102</t>
  </si>
  <si>
    <t>ORD103274</t>
  </si>
  <si>
    <t>CUST3749</t>
  </si>
  <si>
    <t>ORD103275</t>
  </si>
  <si>
    <t>ORD103276</t>
  </si>
  <si>
    <t>ORD103277</t>
  </si>
  <si>
    <t>ORD103278</t>
  </si>
  <si>
    <t>ORD103279</t>
  </si>
  <si>
    <t>CUST3848</t>
  </si>
  <si>
    <t>ORD103280</t>
  </si>
  <si>
    <t>CUST2637</t>
  </si>
  <si>
    <t>ORD103281</t>
  </si>
  <si>
    <t>CUST3188</t>
  </si>
  <si>
    <t>ORD103282</t>
  </si>
  <si>
    <t>ORD103283</t>
  </si>
  <si>
    <t>ORD103284</t>
  </si>
  <si>
    <t>CUST4417</t>
  </si>
  <si>
    <t>ORD103285</t>
  </si>
  <si>
    <t>ORD103286</t>
  </si>
  <si>
    <t>ORD103287</t>
  </si>
  <si>
    <t>CUST1737</t>
  </si>
  <si>
    <t>ORD103288</t>
  </si>
  <si>
    <t>CUST1338</t>
  </si>
  <si>
    <t>ORD103289</t>
  </si>
  <si>
    <t>ORD103290</t>
  </si>
  <si>
    <t>ORD103291</t>
  </si>
  <si>
    <t>ORD103292</t>
  </si>
  <si>
    <t>ORD103293</t>
  </si>
  <si>
    <t>CUST1512</t>
  </si>
  <si>
    <t>ORD103294</t>
  </si>
  <si>
    <t>ORD103295</t>
  </si>
  <si>
    <t>ORD103296</t>
  </si>
  <si>
    <t>ORD103297</t>
  </si>
  <si>
    <t>ORD103298</t>
  </si>
  <si>
    <t>CUST3945</t>
  </si>
  <si>
    <t>ORD103299</t>
  </si>
  <si>
    <t>CUST2992</t>
  </si>
  <si>
    <t>ORD103300</t>
  </si>
  <si>
    <t>ORD103301</t>
  </si>
  <si>
    <t>CUST3865</t>
  </si>
  <si>
    <t>ORD103302</t>
  </si>
  <si>
    <t>ORD103303</t>
  </si>
  <si>
    <t>ORD103304</t>
  </si>
  <si>
    <t>CUST3344</t>
  </si>
  <si>
    <t>ORD103305</t>
  </si>
  <si>
    <t>CUST3052</t>
  </si>
  <si>
    <t>ORD103306</t>
  </si>
  <si>
    <t>ORD103307</t>
  </si>
  <si>
    <t>CUST3149</t>
  </si>
  <si>
    <t>ORD103308</t>
  </si>
  <si>
    <t>ORD103309</t>
  </si>
  <si>
    <t>ORD103310</t>
  </si>
  <si>
    <t>CUST3270</t>
  </si>
  <si>
    <t>ORD103311</t>
  </si>
  <si>
    <t>CUST3938</t>
  </si>
  <si>
    <t>ORD103312</t>
  </si>
  <si>
    <t>ORD103313</t>
  </si>
  <si>
    <t>ORD103314</t>
  </si>
  <si>
    <t>CUST4301</t>
  </si>
  <si>
    <t>ORD103315</t>
  </si>
  <si>
    <t>ORD103316</t>
  </si>
  <si>
    <t>ORD103317</t>
  </si>
  <si>
    <t>ORD103318</t>
  </si>
  <si>
    <t>CUST2517</t>
  </si>
  <si>
    <t>ORD103319</t>
  </si>
  <si>
    <t>CUST1684</t>
  </si>
  <si>
    <t>ORD103320</t>
  </si>
  <si>
    <t>CUST4465</t>
  </si>
  <si>
    <t>ORD103321</t>
  </si>
  <si>
    <t>ORD103322</t>
  </si>
  <si>
    <t>ORD103323</t>
  </si>
  <si>
    <t>CUST1149</t>
  </si>
  <si>
    <t>ORD103324</t>
  </si>
  <si>
    <t>ORD103325</t>
  </si>
  <si>
    <t>ORD103326</t>
  </si>
  <si>
    <t>ORD103327</t>
  </si>
  <si>
    <t>CUST2229</t>
  </si>
  <si>
    <t>ORD103328</t>
  </si>
  <si>
    <t>CUST2975</t>
  </si>
  <si>
    <t>ORD103329</t>
  </si>
  <si>
    <t>ORD103330</t>
  </si>
  <si>
    <t>ORD103331</t>
  </si>
  <si>
    <t>ORD103332</t>
  </si>
  <si>
    <t>ORD103333</t>
  </si>
  <si>
    <t>ORD103334</t>
  </si>
  <si>
    <t>ORD103335</t>
  </si>
  <si>
    <t>ORD103336</t>
  </si>
  <si>
    <t>CUST3289</t>
  </si>
  <si>
    <t>ORD103337</t>
  </si>
  <si>
    <t>ORD103338</t>
  </si>
  <si>
    <t>ORD103339</t>
  </si>
  <si>
    <t>CUST4333</t>
  </si>
  <si>
    <t>ORD103340</t>
  </si>
  <si>
    <t>ORD103341</t>
  </si>
  <si>
    <t>ORD103342</t>
  </si>
  <si>
    <t>CUST4357</t>
  </si>
  <si>
    <t>ORD103343</t>
  </si>
  <si>
    <t>CUST4078</t>
  </si>
  <si>
    <t>ORD103344</t>
  </si>
  <si>
    <t>ORD103345</t>
  </si>
  <si>
    <t>ORD103346</t>
  </si>
  <si>
    <t>ORD103347</t>
  </si>
  <si>
    <t>CUST1742</t>
  </si>
  <si>
    <t>ORD103348</t>
  </si>
  <si>
    <t>ORD103349</t>
  </si>
  <si>
    <t>ORD103350</t>
  </si>
  <si>
    <t>ORD103351</t>
  </si>
  <si>
    <t>ORD103352</t>
  </si>
  <si>
    <t>ORD103353</t>
  </si>
  <si>
    <t>CUST2461</t>
  </si>
  <si>
    <t>ORD103354</t>
  </si>
  <si>
    <t>ORD103355</t>
  </si>
  <si>
    <t>CUST3109</t>
  </si>
  <si>
    <t>ORD103356</t>
  </si>
  <si>
    <t>ORD103357</t>
  </si>
  <si>
    <t>CUST1500</t>
  </si>
  <si>
    <t>ORD103358</t>
  </si>
  <si>
    <t>CUST1126</t>
  </si>
  <si>
    <t>ORD103359</t>
  </si>
  <si>
    <t>ORD103360</t>
  </si>
  <si>
    <t>CUST4114</t>
  </si>
  <si>
    <t>ORD103361</t>
  </si>
  <si>
    <t>ORD103362</t>
  </si>
  <si>
    <t>CUST3708</t>
  </si>
  <si>
    <t>ORD103363</t>
  </si>
  <si>
    <t>ORD103364</t>
  </si>
  <si>
    <t>ORD103365</t>
  </si>
  <si>
    <t>ORD103366</t>
  </si>
  <si>
    <t>ORD103367</t>
  </si>
  <si>
    <t>ORD103368</t>
  </si>
  <si>
    <t>CUST1593</t>
  </si>
  <si>
    <t>ORD103369</t>
  </si>
  <si>
    <t>CUST3479</t>
  </si>
  <si>
    <t>ORD103370</t>
  </si>
  <si>
    <t>ORD103371</t>
  </si>
  <si>
    <t>CUST2783</t>
  </si>
  <si>
    <t>ORD103372</t>
  </si>
  <si>
    <t>CUST2100</t>
  </si>
  <si>
    <t>ORD103373</t>
  </si>
  <si>
    <t>CUST2977</t>
  </si>
  <si>
    <t>ORD103374</t>
  </si>
  <si>
    <t>ORD103375</t>
  </si>
  <si>
    <t>CUST2310</t>
  </si>
  <si>
    <t>ORD103376</t>
  </si>
  <si>
    <t>CUST1740</t>
  </si>
  <si>
    <t>ORD103377</t>
  </si>
  <si>
    <t>CUST3033</t>
  </si>
  <si>
    <t>ORD103378</t>
  </si>
  <si>
    <t>ORD103379</t>
  </si>
  <si>
    <t>CUST1201</t>
  </si>
  <si>
    <t>ORD103380</t>
  </si>
  <si>
    <t>CUST2121</t>
  </si>
  <si>
    <t>ORD103381</t>
  </si>
  <si>
    <t>ORD103382</t>
  </si>
  <si>
    <t>ORD103383</t>
  </si>
  <si>
    <t>CUST1082</t>
  </si>
  <si>
    <t>ORD103384</t>
  </si>
  <si>
    <t>CUST3833</t>
  </si>
  <si>
    <t>ORD103385</t>
  </si>
  <si>
    <t>CUST3808</t>
  </si>
  <si>
    <t>ORD103386</t>
  </si>
  <si>
    <t>CUST3925</t>
  </si>
  <si>
    <t>ORD103387</t>
  </si>
  <si>
    <t>CUST4108</t>
  </si>
  <si>
    <t>ORD103388</t>
  </si>
  <si>
    <t>CUST2843</t>
  </si>
  <si>
    <t>ORD103389</t>
  </si>
  <si>
    <t>ORD103390</t>
  </si>
  <si>
    <t>ORD103391</t>
  </si>
  <si>
    <t>ORD103392</t>
  </si>
  <si>
    <t>ORD103393</t>
  </si>
  <si>
    <t>ORD103394</t>
  </si>
  <si>
    <t>ORD103395</t>
  </si>
  <si>
    <t>ORD103396</t>
  </si>
  <si>
    <t>ORD103397</t>
  </si>
  <si>
    <t>CUST4277</t>
  </si>
  <si>
    <t>ORD103398</t>
  </si>
  <si>
    <t>ORD103399</t>
  </si>
  <si>
    <t>CUST3606</t>
  </si>
  <si>
    <t>ORD103400</t>
  </si>
  <si>
    <t>ORD103401</t>
  </si>
  <si>
    <t>CUST1292</t>
  </si>
  <si>
    <t>ORD103402</t>
  </si>
  <si>
    <t>CUST3923</t>
  </si>
  <si>
    <t>ORD103403</t>
  </si>
  <si>
    <t>CUST3581</t>
  </si>
  <si>
    <t>ORD103404</t>
  </si>
  <si>
    <t>ORD103405</t>
  </si>
  <si>
    <t>ORD103406</t>
  </si>
  <si>
    <t>CUST3748</t>
  </si>
  <si>
    <t>ORD103407</t>
  </si>
  <si>
    <t>CUST4133</t>
  </si>
  <si>
    <t>ORD103408</t>
  </si>
  <si>
    <t>ORD103409</t>
  </si>
  <si>
    <t>CUST1230</t>
  </si>
  <si>
    <t>ORD103410</t>
  </si>
  <si>
    <t>ORD103411</t>
  </si>
  <si>
    <t>CUST3104</t>
  </si>
  <si>
    <t>ORD103412</t>
  </si>
  <si>
    <t>CUST2532</t>
  </si>
  <si>
    <t>ORD103413</t>
  </si>
  <si>
    <t>ORD103414</t>
  </si>
  <si>
    <t>CUST3296</t>
  </si>
  <si>
    <t>ORD103415</t>
  </si>
  <si>
    <t>ORD103416</t>
  </si>
  <si>
    <t>CUST4044</t>
  </si>
  <si>
    <t>ORD103417</t>
  </si>
  <si>
    <t>ORD103418</t>
  </si>
  <si>
    <t>ORD103419</t>
  </si>
  <si>
    <t>ORD103420</t>
  </si>
  <si>
    <t>ORD103421</t>
  </si>
  <si>
    <t>ORD103422</t>
  </si>
  <si>
    <t>CUST3162</t>
  </si>
  <si>
    <t>ORD103423</t>
  </si>
  <si>
    <t>ORD103424</t>
  </si>
  <si>
    <t>ORD103425</t>
  </si>
  <si>
    <t>ORD103426</t>
  </si>
  <si>
    <t>ORD103427</t>
  </si>
  <si>
    <t>ORD103428</t>
  </si>
  <si>
    <t>CUST4275</t>
  </si>
  <si>
    <t>ORD103429</t>
  </si>
  <si>
    <t>ORD103430</t>
  </si>
  <si>
    <t>CUST1039</t>
  </si>
  <si>
    <t>ORD103431</t>
  </si>
  <si>
    <t>ORD103432</t>
  </si>
  <si>
    <t>ORD103433</t>
  </si>
  <si>
    <t>CUST2141</t>
  </si>
  <si>
    <t>ORD103434</t>
  </si>
  <si>
    <t>CUST1671</t>
  </si>
  <si>
    <t>ORD103435</t>
  </si>
  <si>
    <t>ORD103436</t>
  </si>
  <si>
    <t>CUST3446</t>
  </si>
  <si>
    <t>ORD103437</t>
  </si>
  <si>
    <t>ORD103438</t>
  </si>
  <si>
    <t>ORD103439</t>
  </si>
  <si>
    <t>CUST1919</t>
  </si>
  <si>
    <t>ORD103440</t>
  </si>
  <si>
    <t>ORD103441</t>
  </si>
  <si>
    <t>ORD103442</t>
  </si>
  <si>
    <t>ORD103443</t>
  </si>
  <si>
    <t>ORD103444</t>
  </si>
  <si>
    <t>CUST3560</t>
  </si>
  <si>
    <t>ORD103445</t>
  </si>
  <si>
    <t>CUST2629</t>
  </si>
  <si>
    <t>ORD103446</t>
  </si>
  <si>
    <t>CUST2192</t>
  </si>
  <si>
    <t>ORD103447</t>
  </si>
  <si>
    <t>ORD103448</t>
  </si>
  <si>
    <t>ORD103449</t>
  </si>
  <si>
    <t>ORD103450</t>
  </si>
  <si>
    <t>CUST3552</t>
  </si>
  <si>
    <t>ORD103451</t>
  </si>
  <si>
    <t>ORD103452</t>
  </si>
  <si>
    <t>CUST3619</t>
  </si>
  <si>
    <t>ORD103453</t>
  </si>
  <si>
    <t>CUST4312</t>
  </si>
  <si>
    <t>ORD103454</t>
  </si>
  <si>
    <t>CUST1719</t>
  </si>
  <si>
    <t>ORD103455</t>
  </si>
  <si>
    <t>ORD103456</t>
  </si>
  <si>
    <t>ORD103457</t>
  </si>
  <si>
    <t>ORD103458</t>
  </si>
  <si>
    <t>CUST4207</t>
  </si>
  <si>
    <t>ORD103459</t>
  </si>
  <si>
    <t>ORD103460</t>
  </si>
  <si>
    <t>ORD103461</t>
  </si>
  <si>
    <t>CUST2701</t>
  </si>
  <si>
    <t>ORD103462</t>
  </si>
  <si>
    <t>ORD103463</t>
  </si>
  <si>
    <t>CUST2708</t>
  </si>
  <si>
    <t>ORD103464</t>
  </si>
  <si>
    <t>ORD103465</t>
  </si>
  <si>
    <t>CUST1690</t>
  </si>
  <si>
    <t>ORD103466</t>
  </si>
  <si>
    <t>ORD103467</t>
  </si>
  <si>
    <t>CUST3018</t>
  </si>
  <si>
    <t>ORD103468</t>
  </si>
  <si>
    <t>CUST2019</t>
  </si>
  <si>
    <t>ORD103469</t>
  </si>
  <si>
    <t>ORD103470</t>
  </si>
  <si>
    <t>ORD103471</t>
  </si>
  <si>
    <t>CUST2180</t>
  </si>
  <si>
    <t>ORD103472</t>
  </si>
  <si>
    <t>ORD103473</t>
  </si>
  <si>
    <t>CUST3994</t>
  </si>
  <si>
    <t>ORD103474</t>
  </si>
  <si>
    <t>CUST1824</t>
  </si>
  <si>
    <t>ORD103475</t>
  </si>
  <si>
    <t>ORD103476</t>
  </si>
  <si>
    <t>ORD103477</t>
  </si>
  <si>
    <t>ORD103478</t>
  </si>
  <si>
    <t>CUST1675</t>
  </si>
  <si>
    <t>ORD103479</t>
  </si>
  <si>
    <t>CUST4396</t>
  </si>
  <si>
    <t>ORD103480</t>
  </si>
  <si>
    <t>CUST3318</t>
  </si>
  <si>
    <t>ORD103481</t>
  </si>
  <si>
    <t>CUST3150</t>
  </si>
  <si>
    <t>ORD103482</t>
  </si>
  <si>
    <t>CUST3128</t>
  </si>
  <si>
    <t>ORD103483</t>
  </si>
  <si>
    <t>CUST2028</t>
  </si>
  <si>
    <t>ORD103484</t>
  </si>
  <si>
    <t>ORD103485</t>
  </si>
  <si>
    <t>CUST4462</t>
  </si>
  <si>
    <t>ORD103486</t>
  </si>
  <si>
    <t>CUST3861</t>
  </si>
  <si>
    <t>ORD103487</t>
  </si>
  <si>
    <t>ORD103488</t>
  </si>
  <si>
    <t>CUST3564</t>
  </si>
  <si>
    <t>ORD103489</t>
  </si>
  <si>
    <t>ORD103490</t>
  </si>
  <si>
    <t>CUST2022</t>
  </si>
  <si>
    <t>ORD103491</t>
  </si>
  <si>
    <t>CUST3707</t>
  </si>
  <si>
    <t>ORD103492</t>
  </si>
  <si>
    <t>ORD103493</t>
  </si>
  <si>
    <t>ORD103494</t>
  </si>
  <si>
    <t>ORD103495</t>
  </si>
  <si>
    <t>CUST3396</t>
  </si>
  <si>
    <t>ORD103496</t>
  </si>
  <si>
    <t>CUST1254</t>
  </si>
  <si>
    <t>ORD103497</t>
  </si>
  <si>
    <t>CUST2793</t>
  </si>
  <si>
    <t>ORD103498</t>
  </si>
  <si>
    <t>CUST2333</t>
  </si>
  <si>
    <t>ORD103499</t>
  </si>
  <si>
    <t>ORD103500</t>
  </si>
  <si>
    <t>ORD103501</t>
  </si>
  <si>
    <t>ORD103502</t>
  </si>
  <si>
    <t>ORD103503</t>
  </si>
  <si>
    <t>CUST2794</t>
  </si>
  <si>
    <t>ORD103504</t>
  </si>
  <si>
    <t>ORD103505</t>
  </si>
  <si>
    <t>ORD103506</t>
  </si>
  <si>
    <t>ORD103507</t>
  </si>
  <si>
    <t>CUST3542</t>
  </si>
  <si>
    <t>ORD103508</t>
  </si>
  <si>
    <t>ORD103509</t>
  </si>
  <si>
    <t>CUST1582</t>
  </si>
  <si>
    <t>ORD103510</t>
  </si>
  <si>
    <t>ORD103511</t>
  </si>
  <si>
    <t>CUST1027</t>
  </si>
  <si>
    <t>ORD103512</t>
  </si>
  <si>
    <t>CUST1736</t>
  </si>
  <si>
    <t>ORD103513</t>
  </si>
  <si>
    <t>CUST3732</t>
  </si>
  <si>
    <t>ORD103514</t>
  </si>
  <si>
    <t>CUST2696</t>
  </si>
  <si>
    <t>ORD103515</t>
  </si>
  <si>
    <t>CUST4311</t>
  </si>
  <si>
    <t>ORD103516</t>
  </si>
  <si>
    <t>CUST2570</t>
  </si>
  <si>
    <t>ORD103517</t>
  </si>
  <si>
    <t>ORD103518</t>
  </si>
  <si>
    <t>ORD103519</t>
  </si>
  <si>
    <t>CUST1885</t>
  </si>
  <si>
    <t>ORD103520</t>
  </si>
  <si>
    <t>ORD103521</t>
  </si>
  <si>
    <t>ORD103522</t>
  </si>
  <si>
    <t>ORD103523</t>
  </si>
  <si>
    <t>ORD103524</t>
  </si>
  <si>
    <t>ORD103525</t>
  </si>
  <si>
    <t>ORD103526</t>
  </si>
  <si>
    <t>ORD103527</t>
  </si>
  <si>
    <t>CUST1752</t>
  </si>
  <si>
    <t>ORD103528</t>
  </si>
  <si>
    <t>ORD103529</t>
  </si>
  <si>
    <t>ORD103530</t>
  </si>
  <si>
    <t>ORD103531</t>
  </si>
  <si>
    <t>CUST2341</t>
  </si>
  <si>
    <t>ORD103532</t>
  </si>
  <si>
    <t>CUST3331</t>
  </si>
  <si>
    <t>ORD103533</t>
  </si>
  <si>
    <t>CUST1657</t>
  </si>
  <si>
    <t>ORD103534</t>
  </si>
  <si>
    <t>ORD103535</t>
  </si>
  <si>
    <t>ORD103536</t>
  </si>
  <si>
    <t>ORD103537</t>
  </si>
  <si>
    <t>CUST2014</t>
  </si>
  <si>
    <t>ORD103538</t>
  </si>
  <si>
    <t>ORD103539</t>
  </si>
  <si>
    <t>ORD103540</t>
  </si>
  <si>
    <t>ORD103541</t>
  </si>
  <si>
    <t>ORD103542</t>
  </si>
  <si>
    <t>ORD103543</t>
  </si>
  <si>
    <t>ORD103544</t>
  </si>
  <si>
    <t>ORD103545</t>
  </si>
  <si>
    <t>ORD103546</t>
  </si>
  <si>
    <t>CUST2928</t>
  </si>
  <si>
    <t>ORD103547</t>
  </si>
  <si>
    <t>CUST2159</t>
  </si>
  <si>
    <t>ORD103548</t>
  </si>
  <si>
    <t>ORD103549</t>
  </si>
  <si>
    <t>CUST1691</t>
  </si>
  <si>
    <t>ORD103550</t>
  </si>
  <si>
    <t>ORD103551</t>
  </si>
  <si>
    <t>ORD103552</t>
  </si>
  <si>
    <t>ORD103553</t>
  </si>
  <si>
    <t>ORD103554</t>
  </si>
  <si>
    <t>CUST4472</t>
  </si>
  <si>
    <t>ORD103555</t>
  </si>
  <si>
    <t>ORD103556</t>
  </si>
  <si>
    <t>CUST1016</t>
  </si>
  <si>
    <t>ORD103557</t>
  </si>
  <si>
    <t>ORD103558</t>
  </si>
  <si>
    <t>ORD103559</t>
  </si>
  <si>
    <t>ORD103560</t>
  </si>
  <si>
    <t>CUST2979</t>
  </si>
  <si>
    <t>ORD103561</t>
  </si>
  <si>
    <t>ORD103562</t>
  </si>
  <si>
    <t>CUST1181</t>
  </si>
  <si>
    <t>ORD103563</t>
  </si>
  <si>
    <t>CUST2721</t>
  </si>
  <si>
    <t>ORD103564</t>
  </si>
  <si>
    <t>ORD103565</t>
  </si>
  <si>
    <t>CUST3439</t>
  </si>
  <si>
    <t>ORD103566</t>
  </si>
  <si>
    <t>ORD103567</t>
  </si>
  <si>
    <t>CUST4399</t>
  </si>
  <si>
    <t>ORD103568</t>
  </si>
  <si>
    <t>CUST4285</t>
  </si>
  <si>
    <t>ORD103569</t>
  </si>
  <si>
    <t>CUST2619</t>
  </si>
  <si>
    <t>ORD103570</t>
  </si>
  <si>
    <t>ORD103571</t>
  </si>
  <si>
    <t>ORD103572</t>
  </si>
  <si>
    <t>ORD103573</t>
  </si>
  <si>
    <t>ORD103574</t>
  </si>
  <si>
    <t>ORD103575</t>
  </si>
  <si>
    <t>CUST1411</t>
  </si>
  <si>
    <t>ORD103576</t>
  </si>
  <si>
    <t>ORD103577</t>
  </si>
  <si>
    <t>ORD103578</t>
  </si>
  <si>
    <t>ORD103579</t>
  </si>
  <si>
    <t>CUST3279</t>
  </si>
  <si>
    <t>ORD103580</t>
  </si>
  <si>
    <t>CUST3850</t>
  </si>
  <si>
    <t>ORD103581</t>
  </si>
  <si>
    <t>ORD103582</t>
  </si>
  <si>
    <t>ORD103583</t>
  </si>
  <si>
    <t>ORD103584</t>
  </si>
  <si>
    <t>CUST2422</t>
  </si>
  <si>
    <t>ORD103585</t>
  </si>
  <si>
    <t>ORD103586</t>
  </si>
  <si>
    <t>ORD103587</t>
  </si>
  <si>
    <t>CUST1516</t>
  </si>
  <si>
    <t>ORD103588</t>
  </si>
  <si>
    <t>CUST2581</t>
  </si>
  <si>
    <t>ORD103589</t>
  </si>
  <si>
    <t>ORD103590</t>
  </si>
  <si>
    <t>CUST1809</t>
  </si>
  <si>
    <t>ORD103591</t>
  </si>
  <si>
    <t>CUST3571</t>
  </si>
  <si>
    <t>ORD103592</t>
  </si>
  <si>
    <t>CUST3115</t>
  </si>
  <si>
    <t>ORD103593</t>
  </si>
  <si>
    <t>CUST2920</t>
  </si>
  <si>
    <t>ORD103594</t>
  </si>
  <si>
    <t>ORD103595</t>
  </si>
  <si>
    <t>ORD103596</t>
  </si>
  <si>
    <t>CUST2188</t>
  </si>
  <si>
    <t>ORD103597</t>
  </si>
  <si>
    <t>ORD103598</t>
  </si>
  <si>
    <t>ORD103599</t>
  </si>
  <si>
    <t>CUST3901</t>
  </si>
  <si>
    <t>ORD103600</t>
  </si>
  <si>
    <t>CUST1368</t>
  </si>
  <si>
    <t>ORD103601</t>
  </si>
  <si>
    <t>ORD103602</t>
  </si>
  <si>
    <t>ORD103603</t>
  </si>
  <si>
    <t>ORD103604</t>
  </si>
  <si>
    <t>ORD103605</t>
  </si>
  <si>
    <t>ORD103606</t>
  </si>
  <si>
    <t>ORD103607</t>
  </si>
  <si>
    <t>CUST1716</t>
  </si>
  <si>
    <t>ORD103608</t>
  </si>
  <si>
    <t>ORD103609</t>
  </si>
  <si>
    <t>CUST1367</t>
  </si>
  <si>
    <t>ORD103610</t>
  </si>
  <si>
    <t>ORD103611</t>
  </si>
  <si>
    <t>CUST3311</t>
  </si>
  <si>
    <t>ORD103612</t>
  </si>
  <si>
    <t>CUST2451</t>
  </si>
  <si>
    <t>ORD103613</t>
  </si>
  <si>
    <t>ORD103614</t>
  </si>
  <si>
    <t>ORD103615</t>
  </si>
  <si>
    <t>CUST1869</t>
  </si>
  <si>
    <t>ORD103616</t>
  </si>
  <si>
    <t>CUST1686</t>
  </si>
  <si>
    <t>ORD103617</t>
  </si>
  <si>
    <t>CUST1656</t>
  </si>
  <si>
    <t>ORD103618</t>
  </si>
  <si>
    <t>ORD103619</t>
  </si>
  <si>
    <t>ORD103620</t>
  </si>
  <si>
    <t>CUST3464</t>
  </si>
  <si>
    <t>ORD103621</t>
  </si>
  <si>
    <t>CUST2895</t>
  </si>
  <si>
    <t>ORD103622</t>
  </si>
  <si>
    <t>ORD103623</t>
  </si>
  <si>
    <t>ORD103624</t>
  </si>
  <si>
    <t>ORD103625</t>
  </si>
  <si>
    <t>CUST3046</t>
  </si>
  <si>
    <t>ORD103626</t>
  </si>
  <si>
    <t>ORD103627</t>
  </si>
  <si>
    <t>ORD103628</t>
  </si>
  <si>
    <t>ORD103629</t>
  </si>
  <si>
    <t>ORD103630</t>
  </si>
  <si>
    <t>ORD103631</t>
  </si>
  <si>
    <t>ORD103632</t>
  </si>
  <si>
    <t>ORD103633</t>
  </si>
  <si>
    <t>ORD103634</t>
  </si>
  <si>
    <t>ORD103635</t>
  </si>
  <si>
    <t>ORD103636</t>
  </si>
  <si>
    <t>CUST2839</t>
  </si>
  <si>
    <t>ORD103637</t>
  </si>
  <si>
    <t>ORD103638</t>
  </si>
  <si>
    <t>ORD103639</t>
  </si>
  <si>
    <t>ORD103640</t>
  </si>
  <si>
    <t>CUST3554</t>
  </si>
  <si>
    <t>ORD103641</t>
  </si>
  <si>
    <t>CUST3357</t>
  </si>
  <si>
    <t>ORD103642</t>
  </si>
  <si>
    <t>CUST3999</t>
  </si>
  <si>
    <t>ORD103643</t>
  </si>
  <si>
    <t>ORD103644</t>
  </si>
  <si>
    <t>ORD103645</t>
  </si>
  <si>
    <t>CUST2926</t>
  </si>
  <si>
    <t>ORD103646</t>
  </si>
  <si>
    <t>CUST2404</t>
  </si>
  <si>
    <t>ORD103647</t>
  </si>
  <si>
    <t>ORD103648</t>
  </si>
  <si>
    <t>CUST3867</t>
  </si>
  <si>
    <t>ORD103649</t>
  </si>
  <si>
    <t>CUST2448</t>
  </si>
  <si>
    <t>ORD103650</t>
  </si>
  <si>
    <t>ORD103651</t>
  </si>
  <si>
    <t>ORD103652</t>
  </si>
  <si>
    <t>CUST2261</t>
  </si>
  <si>
    <t>ORD103653</t>
  </si>
  <si>
    <t>ORD103654</t>
  </si>
  <si>
    <t>ORD103655</t>
  </si>
  <si>
    <t>ORD103656</t>
  </si>
  <si>
    <t>CUST3001</t>
  </si>
  <si>
    <t>ORD103657</t>
  </si>
  <si>
    <t>ORD103658</t>
  </si>
  <si>
    <t>ORD103659</t>
  </si>
  <si>
    <t>ORD103660</t>
  </si>
  <si>
    <t>CUST1242</t>
  </si>
  <si>
    <t>ORD103661</t>
  </si>
  <si>
    <t>ORD103662</t>
  </si>
  <si>
    <t>CUST4267</t>
  </si>
  <si>
    <t>ORD103663</t>
  </si>
  <si>
    <t>CUST1035</t>
  </si>
  <si>
    <t>ORD103664</t>
  </si>
  <si>
    <t>ORD103665</t>
  </si>
  <si>
    <t>CUST2863</t>
  </si>
  <si>
    <t>ORD103666</t>
  </si>
  <si>
    <t>ORD103667</t>
  </si>
  <si>
    <t>ORD103668</t>
  </si>
  <si>
    <t>CUST1959</t>
  </si>
  <si>
    <t>ORD103669</t>
  </si>
  <si>
    <t>ORD103670</t>
  </si>
  <si>
    <t>ORD103671</t>
  </si>
  <si>
    <t>ORD103672</t>
  </si>
  <si>
    <t>ORD103673</t>
  </si>
  <si>
    <t>ORD103674</t>
  </si>
  <si>
    <t>CUST4456</t>
  </si>
  <si>
    <t>ORD103675</t>
  </si>
  <si>
    <t>ORD103676</t>
  </si>
  <si>
    <t>ORD103677</t>
  </si>
  <si>
    <t>ORD103678</t>
  </si>
  <si>
    <t>CUST1947</t>
  </si>
  <si>
    <t>ORD103679</t>
  </si>
  <si>
    <t>ORD103680</t>
  </si>
  <si>
    <t>ORD103681</t>
  </si>
  <si>
    <t>CUST1451</t>
  </si>
  <si>
    <t>ORD103682</t>
  </si>
  <si>
    <t>ORD103683</t>
  </si>
  <si>
    <t>ORD103684</t>
  </si>
  <si>
    <t>ORD103685</t>
  </si>
  <si>
    <t>ORD103686</t>
  </si>
  <si>
    <t>ORD103687</t>
  </si>
  <si>
    <t>CUST3834</t>
  </si>
  <si>
    <t>ORD103688</t>
  </si>
  <si>
    <t>CUST2388</t>
  </si>
  <si>
    <t>ORD103689</t>
  </si>
  <si>
    <t>CUST2907</t>
  </si>
  <si>
    <t>ORD103690</t>
  </si>
  <si>
    <t>CUST1491</t>
  </si>
  <si>
    <t>ORD103691</t>
  </si>
  <si>
    <t>ORD103692</t>
  </si>
  <si>
    <t>CUST4407</t>
  </si>
  <si>
    <t>ORD103693</t>
  </si>
  <si>
    <t>ORD103694</t>
  </si>
  <si>
    <t>ORD103695</t>
  </si>
  <si>
    <t>ORD103696</t>
  </si>
  <si>
    <t>ORD103697</t>
  </si>
  <si>
    <t>CUST4380</t>
  </si>
  <si>
    <t>ORD103698</t>
  </si>
  <si>
    <t>ORD103699</t>
  </si>
  <si>
    <t>ORD103700</t>
  </si>
  <si>
    <t>CUST3433</t>
  </si>
  <si>
    <t>ORD103701</t>
  </si>
  <si>
    <t>ORD103702</t>
  </si>
  <si>
    <t>ORD103703</t>
  </si>
  <si>
    <t>CUST4268</t>
  </si>
  <si>
    <t>ORD103704</t>
  </si>
  <si>
    <t>ORD103705</t>
  </si>
  <si>
    <t>CUST1814</t>
  </si>
  <si>
    <t>ORD103706</t>
  </si>
  <si>
    <t>CUST2656</t>
  </si>
  <si>
    <t>ORD103707</t>
  </si>
  <si>
    <t>CUST2856</t>
  </si>
  <si>
    <t>ORD103708</t>
  </si>
  <si>
    <t>CUST2990</t>
  </si>
  <si>
    <t>ORD103709</t>
  </si>
  <si>
    <t>CUST1034</t>
  </si>
  <si>
    <t>ORD103710</t>
  </si>
  <si>
    <t>ORD103711</t>
  </si>
  <si>
    <t>ORD103712</t>
  </si>
  <si>
    <t>CUST1427</t>
  </si>
  <si>
    <t>ORD103713</t>
  </si>
  <si>
    <t>ORD103714</t>
  </si>
  <si>
    <t>CUST3791</t>
  </si>
  <si>
    <t>ORD103715</t>
  </si>
  <si>
    <t>ORD103716</t>
  </si>
  <si>
    <t>ORD103717</t>
  </si>
  <si>
    <t>CUST3978</t>
  </si>
  <si>
    <t>ORD103718</t>
  </si>
  <si>
    <t>ORD103719</t>
  </si>
  <si>
    <t>CUST3467</t>
  </si>
  <si>
    <t>ORD103720</t>
  </si>
  <si>
    <t>CUST1321</t>
  </si>
  <si>
    <t>ORD103721</t>
  </si>
  <si>
    <t>CUST2316</t>
  </si>
  <si>
    <t>ORD103722</t>
  </si>
  <si>
    <t>CUST1511</t>
  </si>
  <si>
    <t>ORD103723</t>
  </si>
  <si>
    <t>ORD103724</t>
  </si>
  <si>
    <t>ORD103725</t>
  </si>
  <si>
    <t>CUST2580</t>
  </si>
  <si>
    <t>ORD103726</t>
  </si>
  <si>
    <t>CUST2169</t>
  </si>
  <si>
    <t>ORD103727</t>
  </si>
  <si>
    <t>ORD103728</t>
  </si>
  <si>
    <t>ORD103729</t>
  </si>
  <si>
    <t>ORD103730</t>
  </si>
  <si>
    <t>ORD103731</t>
  </si>
  <si>
    <t>ORD103732</t>
  </si>
  <si>
    <t>ORD103733</t>
  </si>
  <si>
    <t>ORD103734</t>
  </si>
  <si>
    <t>ORD103735</t>
  </si>
  <si>
    <t>CUST3522</t>
  </si>
  <si>
    <t>ORD103736</t>
  </si>
  <si>
    <t>CUST3370</t>
  </si>
  <si>
    <t>ORD103737</t>
  </si>
  <si>
    <t>ORD103738</t>
  </si>
  <si>
    <t>CUST4185</t>
  </si>
  <si>
    <t>ORD103739</t>
  </si>
  <si>
    <t>ORD103740</t>
  </si>
  <si>
    <t>ORD103741</t>
  </si>
  <si>
    <t>ORD103742</t>
  </si>
  <si>
    <t>ORD103743</t>
  </si>
  <si>
    <t>ORD103744</t>
  </si>
  <si>
    <t>ORD103745</t>
  </si>
  <si>
    <t>ORD103746</t>
  </si>
  <si>
    <t>ORD103747</t>
  </si>
  <si>
    <t>ORD103748</t>
  </si>
  <si>
    <t>ORD103749</t>
  </si>
  <si>
    <t>ORD103750</t>
  </si>
  <si>
    <t>ORD103751</t>
  </si>
  <si>
    <t>CUST3210</t>
  </si>
  <si>
    <t>ORD103752</t>
  </si>
  <si>
    <t>CUST3057</t>
  </si>
  <si>
    <t>ORD103753</t>
  </si>
  <si>
    <t>ORD103754</t>
  </si>
  <si>
    <t>ORD103755</t>
  </si>
  <si>
    <t>ORD103756</t>
  </si>
  <si>
    <t>CUST2181</t>
  </si>
  <si>
    <t>ORD103757</t>
  </si>
  <si>
    <t>ORD103758</t>
  </si>
  <si>
    <t>ORD103759</t>
  </si>
  <si>
    <t>CUST3272</t>
  </si>
  <si>
    <t>ORD103760</t>
  </si>
  <si>
    <t>ORD103761</t>
  </si>
  <si>
    <t>CUST2655</t>
  </si>
  <si>
    <t>ORD103762</t>
  </si>
  <si>
    <t>ORD103763</t>
  </si>
  <si>
    <t>CUST1074</t>
  </si>
  <si>
    <t>ORD103764</t>
  </si>
  <si>
    <t>ORD103765</t>
  </si>
  <si>
    <t>ORD103766</t>
  </si>
  <si>
    <t>ORD103767</t>
  </si>
  <si>
    <t>ORD103768</t>
  </si>
  <si>
    <t>CUST3393</t>
  </si>
  <si>
    <t>ORD103769</t>
  </si>
  <si>
    <t>ORD103770</t>
  </si>
  <si>
    <t>ORD103771</t>
  </si>
  <si>
    <t>CUST3788</t>
  </si>
  <si>
    <t>ORD103772</t>
  </si>
  <si>
    <t>ORD103773</t>
  </si>
  <si>
    <t>ORD103774</t>
  </si>
  <si>
    <t>ORD103775</t>
  </si>
  <si>
    <t>CUST3306</t>
  </si>
  <si>
    <t>ORD103776</t>
  </si>
  <si>
    <t>ORD103777</t>
  </si>
  <si>
    <t>ORD103778</t>
  </si>
  <si>
    <t>CUST1829</t>
  </si>
  <si>
    <t>ORD103779</t>
  </si>
  <si>
    <t>CUST1509</t>
  </si>
  <si>
    <t>ORD103780</t>
  </si>
  <si>
    <t>CUST2287</t>
  </si>
  <si>
    <t>ORD103781</t>
  </si>
  <si>
    <t>ORD103782</t>
  </si>
  <si>
    <t>ORD103783</t>
  </si>
  <si>
    <t>ORD103784</t>
  </si>
  <si>
    <t>ORD103785</t>
  </si>
  <si>
    <t>ORD103786</t>
  </si>
  <si>
    <t>ORD103787</t>
  </si>
  <si>
    <t>CUST2864</t>
  </si>
  <si>
    <t>ORD103788</t>
  </si>
  <si>
    <t>ORD103789</t>
  </si>
  <si>
    <t>CUST2594</t>
  </si>
  <si>
    <t>ORD103790</t>
  </si>
  <si>
    <t>ORD103791</t>
  </si>
  <si>
    <t>CUST1385</t>
  </si>
  <si>
    <t>ORD103792</t>
  </si>
  <si>
    <t>CUST2967</t>
  </si>
  <si>
    <t>ORD103793</t>
  </si>
  <si>
    <t>CUST1127</t>
  </si>
  <si>
    <t>ORD103794</t>
  </si>
  <si>
    <t>ORD103795</t>
  </si>
  <si>
    <t>ORD103796</t>
  </si>
  <si>
    <t>ORD103797</t>
  </si>
  <si>
    <t>ORD103798</t>
  </si>
  <si>
    <t>CUST3795</t>
  </si>
  <si>
    <t>ORD103799</t>
  </si>
  <si>
    <t>CUST2921</t>
  </si>
  <si>
    <t>ORD103800</t>
  </si>
  <si>
    <t>ORD103801</t>
  </si>
  <si>
    <t>CUST2349</t>
  </si>
  <si>
    <t>ORD103802</t>
  </si>
  <si>
    <t>ORD103803</t>
  </si>
  <si>
    <t>CUST4052</t>
  </si>
  <si>
    <t>ORD103804</t>
  </si>
  <si>
    <t>ORD103805</t>
  </si>
  <si>
    <t>CUST2684</t>
  </si>
  <si>
    <t>ORD103806</t>
  </si>
  <si>
    <t>ORD103807</t>
  </si>
  <si>
    <t>ORD103808</t>
  </si>
  <si>
    <t>CUST3316</t>
  </si>
  <si>
    <t>ORD103809</t>
  </si>
  <si>
    <t>ORD103810</t>
  </si>
  <si>
    <t>CUST2414</t>
  </si>
  <si>
    <t>ORD103811</t>
  </si>
  <si>
    <t>ORD103812</t>
  </si>
  <si>
    <t>ORD103813</t>
  </si>
  <si>
    <t>CUST3890</t>
  </si>
  <si>
    <t>ORD103814</t>
  </si>
  <si>
    <t>ORD103815</t>
  </si>
  <si>
    <t>ORD103816</t>
  </si>
  <si>
    <t>ORD103817</t>
  </si>
  <si>
    <t>CUST3691</t>
  </si>
  <si>
    <t>ORD103818</t>
  </si>
  <si>
    <t>ORD103819</t>
  </si>
  <si>
    <t>ORD103820</t>
  </si>
  <si>
    <t>CUST2772</t>
  </si>
  <si>
    <t>ORD103821</t>
  </si>
  <si>
    <t>ORD103822</t>
  </si>
  <si>
    <t>ORD103823</t>
  </si>
  <si>
    <t>ORD103824</t>
  </si>
  <si>
    <t>ORD103825</t>
  </si>
  <si>
    <t>ORD103826</t>
  </si>
  <si>
    <t>ORD103827</t>
  </si>
  <si>
    <t>CUST4480</t>
  </si>
  <si>
    <t>ORD103828</t>
  </si>
  <si>
    <t>ORD103829</t>
  </si>
  <si>
    <t>ORD103830</t>
  </si>
  <si>
    <t>CUST3171</t>
  </si>
  <si>
    <t>ORD103831</t>
  </si>
  <si>
    <t>ORD103832</t>
  </si>
  <si>
    <t>ORD103833</t>
  </si>
  <si>
    <t>ORD103834</t>
  </si>
  <si>
    <t>CUST1745</t>
  </si>
  <si>
    <t>ORD103835</t>
  </si>
  <si>
    <t>ORD103836</t>
  </si>
  <si>
    <t>CUST3701</t>
  </si>
  <si>
    <t>ORD103837</t>
  </si>
  <si>
    <t>CUST3829</t>
  </si>
  <si>
    <t>ORD103838</t>
  </si>
  <si>
    <t>ORD103839</t>
  </si>
  <si>
    <t>ORD103840</t>
  </si>
  <si>
    <t>ORD103841</t>
  </si>
  <si>
    <t>ORD103842</t>
  </si>
  <si>
    <t>ORD103843</t>
  </si>
  <si>
    <t>ORD103844</t>
  </si>
  <si>
    <t>CUST3590</t>
  </si>
  <si>
    <t>ORD103845</t>
  </si>
  <si>
    <t>ORD103846</t>
  </si>
  <si>
    <t>ORD103847</t>
  </si>
  <si>
    <t>ORD103848</t>
  </si>
  <si>
    <t>CUST2271</t>
  </si>
  <si>
    <t>ORD103849</t>
  </si>
  <si>
    <t>ORD103850</t>
  </si>
  <si>
    <t>ORD103851</t>
  </si>
  <si>
    <t>CUST3735</t>
  </si>
  <si>
    <t>ORD103852</t>
  </si>
  <si>
    <t>CUST1314</t>
  </si>
  <si>
    <t>ORD103853</t>
  </si>
  <si>
    <t>ORD103854</t>
  </si>
  <si>
    <t>ORD103855</t>
  </si>
  <si>
    <t>CUST1289</t>
  </si>
  <si>
    <t>ORD103856</t>
  </si>
  <si>
    <t>CUST4251</t>
  </si>
  <si>
    <t>ORD103857</t>
  </si>
  <si>
    <t>ORD103858</t>
  </si>
  <si>
    <t>CUST1106</t>
  </si>
  <si>
    <t>ORD103859</t>
  </si>
  <si>
    <t>ORD103860</t>
  </si>
  <si>
    <t>CUST4288</t>
  </si>
  <si>
    <t>ORD103861</t>
  </si>
  <si>
    <t>ORD103862</t>
  </si>
  <si>
    <t>ORD103863</t>
  </si>
  <si>
    <t>CUST2723</t>
  </si>
  <si>
    <t>ORD103864</t>
  </si>
  <si>
    <t>ORD103865</t>
  </si>
  <si>
    <t>ORD103866</t>
  </si>
  <si>
    <t>ORD103867</t>
  </si>
  <si>
    <t>ORD103868</t>
  </si>
  <si>
    <t>ORD103869</t>
  </si>
  <si>
    <t>CUST1723</t>
  </si>
  <si>
    <t>ORD103870</t>
  </si>
  <si>
    <t>CUST4155</t>
  </si>
  <si>
    <t>ORD103871</t>
  </si>
  <si>
    <t>ORD103872</t>
  </si>
  <si>
    <t>CUST2551</t>
  </si>
  <si>
    <t>ORD103873</t>
  </si>
  <si>
    <t>CUST3789</t>
  </si>
  <si>
    <t>ORD103874</t>
  </si>
  <si>
    <t>ORD103875</t>
  </si>
  <si>
    <t>CUST4348</t>
  </si>
  <si>
    <t>ORD103876</t>
  </si>
  <si>
    <t>CUST4347</t>
  </si>
  <si>
    <t>ORD103877</t>
  </si>
  <si>
    <t>ORD103878</t>
  </si>
  <si>
    <t>ORD103879</t>
  </si>
  <si>
    <t>ORD103880</t>
  </si>
  <si>
    <t>CUST1651</t>
  </si>
  <si>
    <t>ORD103881</t>
  </si>
  <si>
    <t>CUST2518</t>
  </si>
  <si>
    <t>ORD103882</t>
  </si>
  <si>
    <t>ORD103883</t>
  </si>
  <si>
    <t>CUST2125</t>
  </si>
  <si>
    <t>ORD103884</t>
  </si>
  <si>
    <t>CUST2003</t>
  </si>
  <si>
    <t>ORD103885</t>
  </si>
  <si>
    <t>ORD103886</t>
  </si>
  <si>
    <t>CUST1454</t>
  </si>
  <si>
    <t>ORD103887</t>
  </si>
  <si>
    <t>CUST3155</t>
  </si>
  <si>
    <t>ORD103888</t>
  </si>
  <si>
    <t>ORD103889</t>
  </si>
  <si>
    <t>ORD103890</t>
  </si>
  <si>
    <t>CUST4257</t>
  </si>
  <si>
    <t>ORD103891</t>
  </si>
  <si>
    <t>ORD103892</t>
  </si>
  <si>
    <t>ORD103893</t>
  </si>
  <si>
    <t>CUST3784</t>
  </si>
  <si>
    <t>ORD103894</t>
  </si>
  <si>
    <t>CUST4030</t>
  </si>
  <si>
    <t>ORD103895</t>
  </si>
  <si>
    <t>ORD103896</t>
  </si>
  <si>
    <t>ORD103897</t>
  </si>
  <si>
    <t>ORD103898</t>
  </si>
  <si>
    <t>ORD103899</t>
  </si>
  <si>
    <t>ORD103900</t>
  </si>
  <si>
    <t>ORD103901</t>
  </si>
  <si>
    <t>CUST3981</t>
  </si>
  <si>
    <t>ORD103902</t>
  </si>
  <si>
    <t>ORD103903</t>
  </si>
  <si>
    <t>ORD103904</t>
  </si>
  <si>
    <t>ORD103905</t>
  </si>
  <si>
    <t>ORD103906</t>
  </si>
  <si>
    <t>CUST3177</t>
  </si>
  <si>
    <t>ORD103907</t>
  </si>
  <si>
    <t>CUST3679</t>
  </si>
  <si>
    <t>ORD103908</t>
  </si>
  <si>
    <t>ORD103909</t>
  </si>
  <si>
    <t>ORD103910</t>
  </si>
  <si>
    <t>ORD103911</t>
  </si>
  <si>
    <t>ORD103912</t>
  </si>
  <si>
    <t>ORD103913</t>
  </si>
  <si>
    <t>ORD103914</t>
  </si>
  <si>
    <t>ORD103915</t>
  </si>
  <si>
    <t>ORD103916</t>
  </si>
  <si>
    <t>ORD103917</t>
  </si>
  <si>
    <t>ORD103918</t>
  </si>
  <si>
    <t>ORD103919</t>
  </si>
  <si>
    <t>ORD103920</t>
  </si>
  <si>
    <t>ORD103921</t>
  </si>
  <si>
    <t>CUST4335</t>
  </si>
  <si>
    <t>ORD103922</t>
  </si>
  <si>
    <t>ORD103923</t>
  </si>
  <si>
    <t>CUST3246</t>
  </si>
  <si>
    <t>ORD103924</t>
  </si>
  <si>
    <t>ORD103925</t>
  </si>
  <si>
    <t>CUST4363</t>
  </si>
  <si>
    <t>ORD103926</t>
  </si>
  <si>
    <t>ORD103927</t>
  </si>
  <si>
    <t>CUST4204</t>
  </si>
  <si>
    <t>ORD103928</t>
  </si>
  <si>
    <t>ORD103929</t>
  </si>
  <si>
    <t>CUST3991</t>
  </si>
  <si>
    <t>ORD103930</t>
  </si>
  <si>
    <t>CUST1152</t>
  </si>
  <si>
    <t>ORD103931</t>
  </si>
  <si>
    <t>ORD103932</t>
  </si>
  <si>
    <t>CUST3673</t>
  </si>
  <si>
    <t>ORD103933</t>
  </si>
  <si>
    <t>ORD103934</t>
  </si>
  <si>
    <t>ORD103935</t>
  </si>
  <si>
    <t>ORD103936</t>
  </si>
  <si>
    <t>ORD103937</t>
  </si>
  <si>
    <t>ORD103938</t>
  </si>
  <si>
    <t>CUST3418</t>
  </si>
  <si>
    <t>ORD103939</t>
  </si>
  <si>
    <t>ORD103940</t>
  </si>
  <si>
    <t>ORD103941</t>
  </si>
  <si>
    <t>ORD103942</t>
  </si>
  <si>
    <t>CUST1749</t>
  </si>
  <si>
    <t>ORD103943</t>
  </si>
  <si>
    <t>CUST1479</t>
  </si>
  <si>
    <t>ORD103944</t>
  </si>
  <si>
    <t>ORD103945</t>
  </si>
  <si>
    <t>ORD103946</t>
  </si>
  <si>
    <t>ORD103947</t>
  </si>
  <si>
    <t>CUST1141</t>
  </si>
  <si>
    <t>ORD103948</t>
  </si>
  <si>
    <t>ORD103949</t>
  </si>
  <si>
    <t>ORD103950</t>
  </si>
  <si>
    <t>CUST3263</t>
  </si>
  <si>
    <t>ORD103951</t>
  </si>
  <si>
    <t>ORD103952</t>
  </si>
  <si>
    <t>ORD103953</t>
  </si>
  <si>
    <t>CUST2869</t>
  </si>
  <si>
    <t>ORD103954</t>
  </si>
  <si>
    <t>ORD103955</t>
  </si>
  <si>
    <t>ORD103956</t>
  </si>
  <si>
    <t>ORD103957</t>
  </si>
  <si>
    <t>ORD103958</t>
  </si>
  <si>
    <t>CUST4069</t>
  </si>
  <si>
    <t>ORD103959</t>
  </si>
  <si>
    <t>ORD103960</t>
  </si>
  <si>
    <t>CUST3887</t>
  </si>
  <si>
    <t>ORD103961</t>
  </si>
  <si>
    <t>ORD103962</t>
  </si>
  <si>
    <t>CUST3341</t>
  </si>
  <si>
    <t>ORD103963</t>
  </si>
  <si>
    <t>CUST1583</t>
  </si>
  <si>
    <t>ORD103964</t>
  </si>
  <si>
    <t>ORD103965</t>
  </si>
  <si>
    <t>CUST2797</t>
  </si>
  <si>
    <t>ORD103966</t>
  </si>
  <si>
    <t>ORD103967</t>
  </si>
  <si>
    <t>ORD103968</t>
  </si>
  <si>
    <t>ORD103969</t>
  </si>
  <si>
    <t>ORD103970</t>
  </si>
  <si>
    <t>CUST1468</t>
  </si>
  <si>
    <t>ORD103971</t>
  </si>
  <si>
    <t>ORD103972</t>
  </si>
  <si>
    <t>ORD103973</t>
  </si>
  <si>
    <t>ORD103974</t>
  </si>
  <si>
    <t>ORD103975</t>
  </si>
  <si>
    <t>ORD103976</t>
  </si>
  <si>
    <t>ORD103977</t>
  </si>
  <si>
    <t>ORD103978</t>
  </si>
  <si>
    <t>ORD103979</t>
  </si>
  <si>
    <t>CUST2029</t>
  </si>
  <si>
    <t>ORD103980</t>
  </si>
  <si>
    <t>CUST1870</t>
  </si>
  <si>
    <t>ORD103981</t>
  </si>
  <si>
    <t>ORD103982</t>
  </si>
  <si>
    <t>CUST1065</t>
  </si>
  <si>
    <t>ORD103983</t>
  </si>
  <si>
    <t>ORD103984</t>
  </si>
  <si>
    <t>ORD103985</t>
  </si>
  <si>
    <t>CUST2011</t>
  </si>
  <si>
    <t>ORD103986</t>
  </si>
  <si>
    <t>ORD103987</t>
  </si>
  <si>
    <t>ORD103988</t>
  </si>
  <si>
    <t>ORD103989</t>
  </si>
  <si>
    <t>ORD103990</t>
  </si>
  <si>
    <t>ORD103991</t>
  </si>
  <si>
    <t>ORD103992</t>
  </si>
  <si>
    <t>ORD103993</t>
  </si>
  <si>
    <t>ORD103994</t>
  </si>
  <si>
    <t>ORD103995</t>
  </si>
  <si>
    <t>ORD103996</t>
  </si>
  <si>
    <t>CUST2690</t>
  </si>
  <si>
    <t>ORD103997</t>
  </si>
  <si>
    <t>ORD103998</t>
  </si>
  <si>
    <t>ORD103999</t>
  </si>
  <si>
    <t>ORD104000</t>
  </si>
  <si>
    <t>ORD104001</t>
  </si>
  <si>
    <t>ORD104002</t>
  </si>
  <si>
    <t>ORD104003</t>
  </si>
  <si>
    <t>ORD104004</t>
  </si>
  <si>
    <t>CUST2779</t>
  </si>
  <si>
    <t>ORD104005</t>
  </si>
  <si>
    <t>ORD104006</t>
  </si>
  <si>
    <t>ORD104007</t>
  </si>
  <si>
    <t>CUST1251</t>
  </si>
  <si>
    <t>ORD104008</t>
  </si>
  <si>
    <t>ORD104009</t>
  </si>
  <si>
    <t>ORD104010</t>
  </si>
  <si>
    <t>ORD104011</t>
  </si>
  <si>
    <t>ORD104012</t>
  </si>
  <si>
    <t>CUST2478</t>
  </si>
  <si>
    <t>ORD104013</t>
  </si>
  <si>
    <t>ORD104014</t>
  </si>
  <si>
    <t>CUST1880</t>
  </si>
  <si>
    <t>ORD104015</t>
  </si>
  <si>
    <t>ORD104016</t>
  </si>
  <si>
    <t>ORD104017</t>
  </si>
  <si>
    <t>ORD104018</t>
  </si>
  <si>
    <t>ORD104019</t>
  </si>
  <si>
    <t>ORD104020</t>
  </si>
  <si>
    <t>CUST1911</t>
  </si>
  <si>
    <t>ORD104021</t>
  </si>
  <si>
    <t>ORD104022</t>
  </si>
  <si>
    <t>ORD104023</t>
  </si>
  <si>
    <t>ORD104024</t>
  </si>
  <si>
    <t>CUST2579</t>
  </si>
  <si>
    <t>ORD104025</t>
  </si>
  <si>
    <t>ORD104026</t>
  </si>
  <si>
    <t>ORD104027</t>
  </si>
  <si>
    <t>ORD104028</t>
  </si>
  <si>
    <t>ORD104029</t>
  </si>
  <si>
    <t>CUST4050</t>
  </si>
  <si>
    <t>ORD104030</t>
  </si>
  <si>
    <t>CUST3389</t>
  </si>
  <si>
    <t>ORD104031</t>
  </si>
  <si>
    <t>CUST3372</t>
  </si>
  <si>
    <t>ORD104032</t>
  </si>
  <si>
    <t>ORD104033</t>
  </si>
  <si>
    <t>ORD104034</t>
  </si>
  <si>
    <t>ORD104035</t>
  </si>
  <si>
    <t>ORD104036</t>
  </si>
  <si>
    <t>ORD104037</t>
  </si>
  <si>
    <t>CUST2609</t>
  </si>
  <si>
    <t>ORD104038</t>
  </si>
  <si>
    <t>ORD104039</t>
  </si>
  <si>
    <t>ORD104040</t>
  </si>
  <si>
    <t>ORD104041</t>
  </si>
  <si>
    <t>ORD104042</t>
  </si>
  <si>
    <t>ORD104043</t>
  </si>
  <si>
    <t>ORD104044</t>
  </si>
  <si>
    <t>ORD104045</t>
  </si>
  <si>
    <t>CUST1548</t>
  </si>
  <si>
    <t>ORD104046</t>
  </si>
  <si>
    <t>CUST1329</t>
  </si>
  <si>
    <t>ORD104047</t>
  </si>
  <si>
    <t>CUST1120</t>
  </si>
  <si>
    <t>ORD104048</t>
  </si>
  <si>
    <t>CUST3870</t>
  </si>
  <si>
    <t>ORD104049</t>
  </si>
  <si>
    <t>ORD104050</t>
  </si>
  <si>
    <t>ORD104051</t>
  </si>
  <si>
    <t>CUST3888</t>
  </si>
  <si>
    <t>ORD104052</t>
  </si>
  <si>
    <t>ORD104053</t>
  </si>
  <si>
    <t>ORD104054</t>
  </si>
  <si>
    <t>ORD104055</t>
  </si>
  <si>
    <t>ORD104056</t>
  </si>
  <si>
    <t>ORD104057</t>
  </si>
  <si>
    <t>CUST4218</t>
  </si>
  <si>
    <t>ORD104058</t>
  </si>
  <si>
    <t>CUST1178</t>
  </si>
  <si>
    <t>ORD104059</t>
  </si>
  <si>
    <t>ORD104060</t>
  </si>
  <si>
    <t>ORD104061</t>
  </si>
  <si>
    <t>ORD104062</t>
  </si>
  <si>
    <t>CUST3494</t>
  </si>
  <si>
    <t>ORD104063</t>
  </si>
  <si>
    <t>CUST3434</t>
  </si>
  <si>
    <t>ORD104064</t>
  </si>
  <si>
    <t>ORD104065</t>
  </si>
  <si>
    <t>CUST2056</t>
  </si>
  <si>
    <t>ORD104066</t>
  </si>
  <si>
    <t>CUST1212</t>
  </si>
  <si>
    <t>ORD104067</t>
  </si>
  <si>
    <t>ORD104068</t>
  </si>
  <si>
    <t>CUST3775</t>
  </si>
  <si>
    <t>ORD104069</t>
  </si>
  <si>
    <t>CUST4225</t>
  </si>
  <si>
    <t>ORD104070</t>
  </si>
  <si>
    <t>ORD104071</t>
  </si>
  <si>
    <t>CUST2680</t>
  </si>
  <si>
    <t>ORD104072</t>
  </si>
  <si>
    <t>ORD104073</t>
  </si>
  <si>
    <t>CUST3185</t>
  </si>
  <si>
    <t>ORD104074</t>
  </si>
  <si>
    <t>CUST2906</t>
  </si>
  <si>
    <t>ORD104075</t>
  </si>
  <si>
    <t>ORD104076</t>
  </si>
  <si>
    <t>CUST1764</t>
  </si>
  <si>
    <t>ORD104077</t>
  </si>
  <si>
    <t>ORD104078</t>
  </si>
  <si>
    <t>ORD104079</t>
  </si>
  <si>
    <t>ORD104080</t>
  </si>
  <si>
    <t>ORD104081</t>
  </si>
  <si>
    <t>ORD104082</t>
  </si>
  <si>
    <t>CUST3762</t>
  </si>
  <si>
    <t>ORD104083</t>
  </si>
  <si>
    <t>ORD104084</t>
  </si>
  <si>
    <t>ORD104085</t>
  </si>
  <si>
    <t>ORD104086</t>
  </si>
  <si>
    <t>ORD104087</t>
  </si>
  <si>
    <t>ORD104088</t>
  </si>
  <si>
    <t>CUST3108</t>
  </si>
  <si>
    <t>ORD104089</t>
  </si>
  <si>
    <t>ORD104090</t>
  </si>
  <si>
    <t>ORD104091</t>
  </si>
  <si>
    <t>ORD104092</t>
  </si>
  <si>
    <t>ORD104093</t>
  </si>
  <si>
    <t>CUST2247</t>
  </si>
  <si>
    <t>ORD104094</t>
  </si>
  <si>
    <t>ORD104095</t>
  </si>
  <si>
    <t>ORD104096</t>
  </si>
  <si>
    <t>ORD104097</t>
  </si>
  <si>
    <t>CUST1057</t>
  </si>
  <si>
    <t>ORD104098</t>
  </si>
  <si>
    <t>CUST3640</t>
  </si>
  <si>
    <t>ORD104099</t>
  </si>
  <si>
    <t>CUST1706</t>
  </si>
  <si>
    <t>ORD104100</t>
  </si>
  <si>
    <t>CUST3444</t>
  </si>
  <si>
    <t>ORD104101</t>
  </si>
  <si>
    <t>CUST2322</t>
  </si>
  <si>
    <t>ORD104102</t>
  </si>
  <si>
    <t>ORD104103</t>
  </si>
  <si>
    <t>ORD104104</t>
  </si>
  <si>
    <t>ORD104105</t>
  </si>
  <si>
    <t>ORD104106</t>
  </si>
  <si>
    <t>ORD104107</t>
  </si>
  <si>
    <t>CUST2924</t>
  </si>
  <si>
    <t>ORD104108</t>
  </si>
  <si>
    <t>ORD104109</t>
  </si>
  <si>
    <t>ORD104110</t>
  </si>
  <si>
    <t>CUST2578</t>
  </si>
  <si>
    <t>ORD104111</t>
  </si>
  <si>
    <t>ORD104112</t>
  </si>
  <si>
    <t>ORD104113</t>
  </si>
  <si>
    <t>CUST3734</t>
  </si>
  <si>
    <t>ORD104114</t>
  </si>
  <si>
    <t>ORD104115</t>
  </si>
  <si>
    <t>CUST1566</t>
  </si>
  <si>
    <t>ORD104116</t>
  </si>
  <si>
    <t>ORD104117</t>
  </si>
  <si>
    <t>CUST2677</t>
  </si>
  <si>
    <t>ORD104118</t>
  </si>
  <si>
    <t>ORD104119</t>
  </si>
  <si>
    <t>ORD104120</t>
  </si>
  <si>
    <t>ORD104121</t>
  </si>
  <si>
    <t>ORD104122</t>
  </si>
  <si>
    <t>ORD104123</t>
  </si>
  <si>
    <t>ORD104124</t>
  </si>
  <si>
    <t>ORD104125</t>
  </si>
  <si>
    <t>ORD104126</t>
  </si>
  <si>
    <t>CUST2129</t>
  </si>
  <si>
    <t>ORD104127</t>
  </si>
  <si>
    <t>ORD104128</t>
  </si>
  <si>
    <t>ORD104129</t>
  </si>
  <si>
    <t>CUST3785</t>
  </si>
  <si>
    <t>ORD104130</t>
  </si>
  <si>
    <t>CUST1032</t>
  </si>
  <si>
    <t>ORD104131</t>
  </si>
  <si>
    <t>ORD104132</t>
  </si>
  <si>
    <t>CUST2648</t>
  </si>
  <si>
    <t>ORD104133</t>
  </si>
  <si>
    <t>ORD104134</t>
  </si>
  <si>
    <t>CUST4406</t>
  </si>
  <si>
    <t>ORD104135</t>
  </si>
  <si>
    <t>CUST1871</t>
  </si>
  <si>
    <t>ORD104136</t>
  </si>
  <si>
    <t>ORD104137</t>
  </si>
  <si>
    <t>CUST2122</t>
  </si>
  <si>
    <t>ORD104138</t>
  </si>
  <si>
    <t>ORD104139</t>
  </si>
  <si>
    <t>ORD104140</t>
  </si>
  <si>
    <t>ORD104141</t>
  </si>
  <si>
    <t>ORD104142</t>
  </si>
  <si>
    <t>CUST2342</t>
  </si>
  <si>
    <t>ORD104143</t>
  </si>
  <si>
    <t>ORD104144</t>
  </si>
  <si>
    <t>ORD104145</t>
  </si>
  <si>
    <t>ORD104146</t>
  </si>
  <si>
    <t>CUST1138</t>
  </si>
  <si>
    <t>ORD104147</t>
  </si>
  <si>
    <t>ORD104148</t>
  </si>
  <si>
    <t>ORD104149</t>
  </si>
  <si>
    <t>CUST2724</t>
  </si>
  <si>
    <t>ORD104150</t>
  </si>
  <si>
    <t>CUST1239</t>
  </si>
  <si>
    <t>ORD104151</t>
  </si>
  <si>
    <t>ORD104152</t>
  </si>
  <si>
    <t>ORD104153</t>
  </si>
  <si>
    <t>ORD104154</t>
  </si>
  <si>
    <t>CUST1580</t>
  </si>
  <si>
    <t>ORD104155</t>
  </si>
  <si>
    <t>ORD104156</t>
  </si>
  <si>
    <t>ORD104157</t>
  </si>
  <si>
    <t>ORD104158</t>
  </si>
  <si>
    <t>CUST4373</t>
  </si>
  <si>
    <t>ORD104159</t>
  </si>
  <si>
    <t>ORD104160</t>
  </si>
  <si>
    <t>ORD104161</t>
  </si>
  <si>
    <t>CUST4201</t>
  </si>
  <si>
    <t>ORD104162</t>
  </si>
  <si>
    <t>ORD104163</t>
  </si>
  <si>
    <t>ORD104164</t>
  </si>
  <si>
    <t>CUST4243</t>
  </si>
  <si>
    <t>ORD104165</t>
  </si>
  <si>
    <t>ORD104166</t>
  </si>
  <si>
    <t>CUST2617</t>
  </si>
  <si>
    <t>ORD104167</t>
  </si>
  <si>
    <t>ORD104168</t>
  </si>
  <si>
    <t>CUST3201</t>
  </si>
  <si>
    <t>ORD104169</t>
  </si>
  <si>
    <t>ORD104170</t>
  </si>
  <si>
    <t>ORD104171</t>
  </si>
  <si>
    <t>ORD104172</t>
  </si>
  <si>
    <t>ORD104173</t>
  </si>
  <si>
    <t>ORD104174</t>
  </si>
  <si>
    <t>CUST2842</t>
  </si>
  <si>
    <t>ORD104175</t>
  </si>
  <si>
    <t>CUST2250</t>
  </si>
  <si>
    <t>ORD104176</t>
  </si>
  <si>
    <t>ORD104177</t>
  </si>
  <si>
    <t>CUST4497</t>
  </si>
  <si>
    <t>ORD104178</t>
  </si>
  <si>
    <t>ORD104179</t>
  </si>
  <si>
    <t>CUST1096</t>
  </si>
  <si>
    <t>ORD104180</t>
  </si>
  <si>
    <t>ORD104181</t>
  </si>
  <si>
    <t>CUST4025</t>
  </si>
  <si>
    <t>ORD104182</t>
  </si>
  <si>
    <t>ORD104183</t>
  </si>
  <si>
    <t>CUST1088</t>
  </si>
  <si>
    <t>ORD104184</t>
  </si>
  <si>
    <t>ORD104185</t>
  </si>
  <si>
    <t>ORD104186</t>
  </si>
  <si>
    <t>ORD104187</t>
  </si>
  <si>
    <t>CUST1664</t>
  </si>
  <si>
    <t>ORD104188</t>
  </si>
  <si>
    <t>ORD104189</t>
  </si>
  <si>
    <t>CUST1797</t>
  </si>
  <si>
    <t>ORD104190</t>
  </si>
  <si>
    <t>ORD104191</t>
  </si>
  <si>
    <t>CUST2127</t>
  </si>
  <si>
    <t>ORD104192</t>
  </si>
  <si>
    <t>ORD104193</t>
  </si>
  <si>
    <t>CUST1331</t>
  </si>
  <si>
    <t>ORD104194</t>
  </si>
  <si>
    <t>ORD104195</t>
  </si>
  <si>
    <t>ORD104196</t>
  </si>
  <si>
    <t>ORD104197</t>
  </si>
  <si>
    <t>ORD104198</t>
  </si>
  <si>
    <t>ORD104199</t>
  </si>
  <si>
    <t>ORD104200</t>
  </si>
  <si>
    <t>ORD104201</t>
  </si>
  <si>
    <t>ORD104202</t>
  </si>
  <si>
    <t>ORD104203</t>
  </si>
  <si>
    <t>ORD104204</t>
  </si>
  <si>
    <t>CUST2542</t>
  </si>
  <si>
    <t>ORD104205</t>
  </si>
  <si>
    <t>ORD104206</t>
  </si>
  <si>
    <t>ORD104207</t>
  </si>
  <si>
    <t>ORD104208</t>
  </si>
  <si>
    <t>ORD104209</t>
  </si>
  <si>
    <t>ORD104210</t>
  </si>
  <si>
    <t>ORD104211</t>
  </si>
  <si>
    <t>ORD104212</t>
  </si>
  <si>
    <t>ORD104213</t>
  </si>
  <si>
    <t>ORD104214</t>
  </si>
  <si>
    <t>CUST1519</t>
  </si>
  <si>
    <t>ORD104215</t>
  </si>
  <si>
    <t>CUST1704</t>
  </si>
  <si>
    <t>ORD104216</t>
  </si>
  <si>
    <t>ORD104217</t>
  </si>
  <si>
    <t>CUST2224</t>
  </si>
  <si>
    <t>ORD104218</t>
  </si>
  <si>
    <t>CUST3908</t>
  </si>
  <si>
    <t>ORD104219</t>
  </si>
  <si>
    <t>ORD104220</t>
  </si>
  <si>
    <t>ORD104221</t>
  </si>
  <si>
    <t>ORD104222</t>
  </si>
  <si>
    <t>ORD104223</t>
  </si>
  <si>
    <t>ORD104224</t>
  </si>
  <si>
    <t>CUST3605</t>
  </si>
  <si>
    <t>ORD104225</t>
  </si>
  <si>
    <t>CUST2982</t>
  </si>
  <si>
    <t>ORD104226</t>
  </si>
  <si>
    <t>ORD104227</t>
  </si>
  <si>
    <t>CUST3039</t>
  </si>
  <si>
    <t>ORD104228</t>
  </si>
  <si>
    <t>ORD104229</t>
  </si>
  <si>
    <t>CUST3497</t>
  </si>
  <si>
    <t>ORD104230</t>
  </si>
  <si>
    <t>ORD104231</t>
  </si>
  <si>
    <t>ORD104232</t>
  </si>
  <si>
    <t>CUST4152</t>
  </si>
  <si>
    <t>ORD104233</t>
  </si>
  <si>
    <t>ORD104234</t>
  </si>
  <si>
    <t>ORD104235</t>
  </si>
  <si>
    <t>ORD104236</t>
  </si>
  <si>
    <t>ORD104237</t>
  </si>
  <si>
    <t>ORD104238</t>
  </si>
  <si>
    <t>ORD104239</t>
  </si>
  <si>
    <t>CUST1536</t>
  </si>
  <si>
    <t>ORD104240</t>
  </si>
  <si>
    <t>CUST4121</t>
  </si>
  <si>
    <t>ORD104241</t>
  </si>
  <si>
    <t>ORD104242</t>
  </si>
  <si>
    <t>ORD104243</t>
  </si>
  <si>
    <t>CUST1113</t>
  </si>
  <si>
    <t>ORD104244</t>
  </si>
  <si>
    <t>CUST4060</t>
  </si>
  <si>
    <t>ORD104245</t>
  </si>
  <si>
    <t>ORD104246</t>
  </si>
  <si>
    <t>ORD104247</t>
  </si>
  <si>
    <t>ORD104248</t>
  </si>
  <si>
    <t>CUST2538</t>
  </si>
  <si>
    <t>ORD104249</t>
  </si>
  <si>
    <t>ORD104250</t>
  </si>
  <si>
    <t>ORD104251</t>
  </si>
  <si>
    <t>ORD104252</t>
  </si>
  <si>
    <t>ORD104253</t>
  </si>
  <si>
    <t>ORD104254</t>
  </si>
  <si>
    <t>ORD104255</t>
  </si>
  <si>
    <t>ORD104256</t>
  </si>
  <si>
    <t>ORD104257</t>
  </si>
  <si>
    <t>CUST4316</t>
  </si>
  <si>
    <t>ORD104258</t>
  </si>
  <si>
    <t>CUST3667</t>
  </si>
  <si>
    <t>ORD104259</t>
  </si>
  <si>
    <t>ORD104260</t>
  </si>
  <si>
    <t>CUST4059</t>
  </si>
  <si>
    <t>ORD104261</t>
  </si>
  <si>
    <t>CUST2697</t>
  </si>
  <si>
    <t>ORD104262</t>
  </si>
  <si>
    <t>ORD104263</t>
  </si>
  <si>
    <t>ORD104264</t>
  </si>
  <si>
    <t>CUST1864</t>
  </si>
  <si>
    <t>ORD104265</t>
  </si>
  <si>
    <t>ORD104266</t>
  </si>
  <si>
    <t>CUST2726</t>
  </si>
  <si>
    <t>ORD104267</t>
  </si>
  <si>
    <t>ORD104268</t>
  </si>
  <si>
    <t>CUST2460</t>
  </si>
  <si>
    <t>ORD104269</t>
  </si>
  <si>
    <t>ORD104270</t>
  </si>
  <si>
    <t>ORD104271</t>
  </si>
  <si>
    <t>ORD104272</t>
  </si>
  <si>
    <t>CUST1803</t>
  </si>
  <si>
    <t>ORD104273</t>
  </si>
  <si>
    <t>CUST1565</t>
  </si>
  <si>
    <t>ORD104274</t>
  </si>
  <si>
    <t>ORD104275</t>
  </si>
  <si>
    <t>ORD104276</t>
  </si>
  <si>
    <t>ORD104277</t>
  </si>
  <si>
    <t>CUST2741</t>
  </si>
  <si>
    <t>ORD104278</t>
  </si>
  <si>
    <t>ORD104279</t>
  </si>
  <si>
    <t>CUST3913</t>
  </si>
  <si>
    <t>ORD104280</t>
  </si>
  <si>
    <t>CUST2470</t>
  </si>
  <si>
    <t>ORD104281</t>
  </si>
  <si>
    <t>ORD104282</t>
  </si>
  <si>
    <t>ORD104283</t>
  </si>
  <si>
    <t>ORD104284</t>
  </si>
  <si>
    <t>ORD104285</t>
  </si>
  <si>
    <t>ORD104286</t>
  </si>
  <si>
    <t>CUST2553</t>
  </si>
  <si>
    <t>ORD104287</t>
  </si>
  <si>
    <t>ORD104288</t>
  </si>
  <si>
    <t>ORD104289</t>
  </si>
  <si>
    <t>ORD104290</t>
  </si>
  <si>
    <t>ORD104291</t>
  </si>
  <si>
    <t>ORD104292</t>
  </si>
  <si>
    <t>ORD104293</t>
  </si>
  <si>
    <t>ORD104294</t>
  </si>
  <si>
    <t>ORD104295</t>
  </si>
  <si>
    <t>CUST1705</t>
  </si>
  <si>
    <t>ORD104296</t>
  </si>
  <si>
    <t>ORD104297</t>
  </si>
  <si>
    <t>ORD104298</t>
  </si>
  <si>
    <t>ORD104299</t>
  </si>
  <si>
    <t>CUST4032</t>
  </si>
  <si>
    <t>ORD104300</t>
  </si>
  <si>
    <t>ORD104301</t>
  </si>
  <si>
    <t>ORD104302</t>
  </si>
  <si>
    <t>ORD104303</t>
  </si>
  <si>
    <t>ORD104304</t>
  </si>
  <si>
    <t>CUST2201</t>
  </si>
  <si>
    <t>ORD104305</t>
  </si>
  <si>
    <t>ORD104306</t>
  </si>
  <si>
    <t>ORD104307</t>
  </si>
  <si>
    <t>ORD104308</t>
  </si>
  <si>
    <t>ORD104309</t>
  </si>
  <si>
    <t>ORD104310</t>
  </si>
  <si>
    <t>ORD104311</t>
  </si>
  <si>
    <t>CUST2160</t>
  </si>
  <si>
    <t>ORD104312</t>
  </si>
  <si>
    <t>ORD104313</t>
  </si>
  <si>
    <t>CUST4200</t>
  </si>
  <si>
    <t>ORD104314</t>
  </si>
  <si>
    <t>ORD104315</t>
  </si>
  <si>
    <t>CUST2991</t>
  </si>
  <si>
    <t>ORD104316</t>
  </si>
  <si>
    <t>ORD104317</t>
  </si>
  <si>
    <t>ORD104318</t>
  </si>
  <si>
    <t>ORD104319</t>
  </si>
  <si>
    <t>ORD104320</t>
  </si>
  <si>
    <t>ORD104321</t>
  </si>
  <si>
    <t>CUST4023</t>
  </si>
  <si>
    <t>ORD104322</t>
  </si>
  <si>
    <t>ORD104323</t>
  </si>
  <si>
    <t>ORD104324</t>
  </si>
  <si>
    <t>CUST3782</t>
  </si>
  <si>
    <t>ORD104325</t>
  </si>
  <si>
    <t>ORD104326</t>
  </si>
  <si>
    <t>ORD104327</t>
  </si>
  <si>
    <t>CUST3519</t>
  </si>
  <si>
    <t>ORD104328</t>
  </si>
  <si>
    <t>ORD104329</t>
  </si>
  <si>
    <t>ORD104330</t>
  </si>
  <si>
    <t>ORD104331</t>
  </si>
  <si>
    <t>ORD104332</t>
  </si>
  <si>
    <t>ORD104333</t>
  </si>
  <si>
    <t>CUST1076</t>
  </si>
  <si>
    <t>ORD104334</t>
  </si>
  <si>
    <t>ORD104335</t>
  </si>
  <si>
    <t>CUST3116</t>
  </si>
  <si>
    <t>ORD104336</t>
  </si>
  <si>
    <t>CUST4338</t>
  </si>
  <si>
    <t>ORD104337</t>
  </si>
  <si>
    <t>ORD104338</t>
  </si>
  <si>
    <t>ORD104339</t>
  </si>
  <si>
    <t>ORD104340</t>
  </si>
  <si>
    <t>ORD104341</t>
  </si>
  <si>
    <t>ORD104342</t>
  </si>
  <si>
    <t>ORD104343</t>
  </si>
  <si>
    <t>CUST3271</t>
  </si>
  <si>
    <t>ORD104344</t>
  </si>
  <si>
    <t>CUST1791</t>
  </si>
  <si>
    <t>ORD104345</t>
  </si>
  <si>
    <t>ORD104346</t>
  </si>
  <si>
    <t>ORD104347</t>
  </si>
  <si>
    <t>ORD104348</t>
  </si>
  <si>
    <t>ORD104349</t>
  </si>
  <si>
    <t>ORD104350</t>
  </si>
  <si>
    <t>ORD104351</t>
  </si>
  <si>
    <t>ORD104352</t>
  </si>
  <si>
    <t>ORD104353</t>
  </si>
  <si>
    <t>CUST1808</t>
  </si>
  <si>
    <t>ORD104354</t>
  </si>
  <si>
    <t>ORD104355</t>
  </si>
  <si>
    <t>ORD104356</t>
  </si>
  <si>
    <t>ORD104357</t>
  </si>
  <si>
    <t>CUST1313</t>
  </si>
  <si>
    <t>ORD104358</t>
  </si>
  <si>
    <t>ORD104359</t>
  </si>
  <si>
    <t>ORD104360</t>
  </si>
  <si>
    <t>ORD104361</t>
  </si>
  <si>
    <t>ORD104362</t>
  </si>
  <si>
    <t>ORD104363</t>
  </si>
  <si>
    <t>ORD104364</t>
  </si>
  <si>
    <t>CUST2392</t>
  </si>
  <si>
    <t>ORD104365</t>
  </si>
  <si>
    <t>CUST2467</t>
  </si>
  <si>
    <t>ORD104366</t>
  </si>
  <si>
    <t>CUST3308</t>
  </si>
  <si>
    <t>ORD104367</t>
  </si>
  <si>
    <t>CUST4259</t>
  </si>
  <si>
    <t>ORD104368</t>
  </si>
  <si>
    <t>CUST1754</t>
  </si>
  <si>
    <t>ORD104369</t>
  </si>
  <si>
    <t>ORD104370</t>
  </si>
  <si>
    <t>CUST2844</t>
  </si>
  <si>
    <t>ORD104371</t>
  </si>
  <si>
    <t>ORD104372</t>
  </si>
  <si>
    <t>ORD104373</t>
  </si>
  <si>
    <t>CUST1383</t>
  </si>
  <si>
    <t>ORD104374</t>
  </si>
  <si>
    <t>ORD104375</t>
  </si>
  <si>
    <t>ORD104376</t>
  </si>
  <si>
    <t>ORD104377</t>
  </si>
  <si>
    <t>ORD104378</t>
  </si>
  <si>
    <t>ORD104379</t>
  </si>
  <si>
    <t>ORD104380</t>
  </si>
  <si>
    <t>CUST4404</t>
  </si>
  <si>
    <t>ORD104381</t>
  </si>
  <si>
    <t>CUST3556</t>
  </si>
  <si>
    <t>ORD104382</t>
  </si>
  <si>
    <t>ORD104383</t>
  </si>
  <si>
    <t>ORD104384</t>
  </si>
  <si>
    <t>ORD104385</t>
  </si>
  <si>
    <t>ORD104386</t>
  </si>
  <si>
    <t>ORD104387</t>
  </si>
  <si>
    <t>ORD104388</t>
  </si>
  <si>
    <t>ORD104389</t>
  </si>
  <si>
    <t>ORD104390</t>
  </si>
  <si>
    <t>CUST4238</t>
  </si>
  <si>
    <t>ORD104391</t>
  </si>
  <si>
    <t>ORD104392</t>
  </si>
  <si>
    <t>ORD104393</t>
  </si>
  <si>
    <t>CUST3226</t>
  </si>
  <si>
    <t>ORD104394</t>
  </si>
  <si>
    <t>ORD104395</t>
  </si>
  <si>
    <t>ORD104396</t>
  </si>
  <si>
    <t>ORD104397</t>
  </si>
  <si>
    <t>ORD104398</t>
  </si>
  <si>
    <t>ORD104399</t>
  </si>
  <si>
    <t>CUST1247</t>
  </si>
  <si>
    <t>ORD104400</t>
  </si>
  <si>
    <t>ORD104401</t>
  </si>
  <si>
    <t>ORD104402</t>
  </si>
  <si>
    <t>ORD104403</t>
  </si>
  <si>
    <t>ORD104404</t>
  </si>
  <si>
    <t>ORD104405</t>
  </si>
  <si>
    <t>ORD104406</t>
  </si>
  <si>
    <t>ORD104407</t>
  </si>
  <si>
    <t>ORD104408</t>
  </si>
  <si>
    <t>ORD104409</t>
  </si>
  <si>
    <t>ORD104410</t>
  </si>
  <si>
    <t>ORD104411</t>
  </si>
  <si>
    <t>ORD104412</t>
  </si>
  <si>
    <t>CUST1159</t>
  </si>
  <si>
    <t>ORD104413</t>
  </si>
  <si>
    <t>ORD104414</t>
  </si>
  <si>
    <t>CUST3427</t>
  </si>
  <si>
    <t>ORD104415</t>
  </si>
  <si>
    <t>ORD104416</t>
  </si>
  <si>
    <t>CUST2476</t>
  </si>
  <si>
    <t>ORD104417</t>
  </si>
  <si>
    <t>ORD104418</t>
  </si>
  <si>
    <t>ORD104419</t>
  </si>
  <si>
    <t>ORD104420</t>
  </si>
  <si>
    <t>ORD104421</t>
  </si>
  <si>
    <t>ORD104422</t>
  </si>
  <si>
    <t>ORD104423</t>
  </si>
  <si>
    <t>CUST2610</t>
  </si>
  <si>
    <t>ORD104424</t>
  </si>
  <si>
    <t>ORD104425</t>
  </si>
  <si>
    <t>CUST4115</t>
  </si>
  <si>
    <t>ORD104426</t>
  </si>
  <si>
    <t>CUST3030</t>
  </si>
  <si>
    <t>ORD104427</t>
  </si>
  <si>
    <t>CUST1774</t>
  </si>
  <si>
    <t>ORD104428</t>
  </si>
  <si>
    <t>ORD104429</t>
  </si>
  <si>
    <t>CUST2559</t>
  </si>
  <si>
    <t>ORD104430</t>
  </si>
  <si>
    <t>ORD104431</t>
  </si>
  <si>
    <t>ORD104432</t>
  </si>
  <si>
    <t>ORD104433</t>
  </si>
  <si>
    <t>ORD104434</t>
  </si>
  <si>
    <t>ORD104435</t>
  </si>
  <si>
    <t>CUST1448</t>
  </si>
  <si>
    <t>ORD104436</t>
  </si>
  <si>
    <t>ORD104437</t>
  </si>
  <si>
    <t>ORD104438</t>
  </si>
  <si>
    <t>CUST2118</t>
  </si>
  <si>
    <t>ORD104439</t>
  </si>
  <si>
    <t>CUST2284</t>
  </si>
  <si>
    <t>ORD104440</t>
  </si>
  <si>
    <t>ORD104441</t>
  </si>
  <si>
    <t>ORD104442</t>
  </si>
  <si>
    <t>ORD104443</t>
  </si>
  <si>
    <t>CUST3812</t>
  </si>
  <si>
    <t>ORD104444</t>
  </si>
  <si>
    <t>ORD104445</t>
  </si>
  <si>
    <t>ORD104446</t>
  </si>
  <si>
    <t>ORD104447</t>
  </si>
  <si>
    <t>ORD104448</t>
  </si>
  <si>
    <t>CUST3873</t>
  </si>
  <si>
    <t>ORD104449</t>
  </si>
  <si>
    <t>ORD104450</t>
  </si>
  <si>
    <t>CUST3215</t>
  </si>
  <si>
    <t>ORD104451</t>
  </si>
  <si>
    <t>ORD104452</t>
  </si>
  <si>
    <t>ORD104453</t>
  </si>
  <si>
    <t>CUST3166</t>
  </si>
  <si>
    <t>ORD104454</t>
  </si>
  <si>
    <t>ORD104455</t>
  </si>
  <si>
    <t>ORD104456</t>
  </si>
  <si>
    <t>CUST3738</t>
  </si>
  <si>
    <t>ORD104457</t>
  </si>
  <si>
    <t>ORD104458</t>
  </si>
  <si>
    <t>ORD104459</t>
  </si>
  <si>
    <t>ORD104460</t>
  </si>
  <si>
    <t>ORD104461</t>
  </si>
  <si>
    <t>ORD104462</t>
  </si>
  <si>
    <t>ORD104463</t>
  </si>
  <si>
    <t>ORD104464</t>
  </si>
  <si>
    <t>ORD104465</t>
  </si>
  <si>
    <t>CUST1105</t>
  </si>
  <si>
    <t>ORD104466</t>
  </si>
  <si>
    <t>ORD104467</t>
  </si>
  <si>
    <t>CUST2729</t>
  </si>
  <si>
    <t>ORD104468</t>
  </si>
  <si>
    <t>ORD104469</t>
  </si>
  <si>
    <t>ORD104470</t>
  </si>
  <si>
    <t>ORD104471</t>
  </si>
  <si>
    <t>ORD104472</t>
  </si>
  <si>
    <t>ORD104473</t>
  </si>
  <si>
    <t>ORD104474</t>
  </si>
  <si>
    <t>ORD104475</t>
  </si>
  <si>
    <t>CUST1445</t>
  </si>
  <si>
    <t>ORD104476</t>
  </si>
  <si>
    <t>CUST1853</t>
  </si>
  <si>
    <t>ORD104477</t>
  </si>
  <si>
    <t>CUST3540</t>
  </si>
  <si>
    <t>ORD104478</t>
  </si>
  <si>
    <t>CUST1173</t>
  </si>
  <si>
    <t>ORD104479</t>
  </si>
  <si>
    <t>ORD104480</t>
  </si>
  <si>
    <t>CUST3695</t>
  </si>
  <si>
    <t>ORD104481</t>
  </si>
  <si>
    <t>CUST2400</t>
  </si>
  <si>
    <t>ORD104482</t>
  </si>
  <si>
    <t>ORD104483</t>
  </si>
  <si>
    <t>ORD104484</t>
  </si>
  <si>
    <t>ORD104485</t>
  </si>
  <si>
    <t>ORD104486</t>
  </si>
  <si>
    <t>ORD104487</t>
  </si>
  <si>
    <t>CUST1425</t>
  </si>
  <si>
    <t>ORD104488</t>
  </si>
  <si>
    <t>ORD104489</t>
  </si>
  <si>
    <t>ORD104490</t>
  </si>
  <si>
    <t>ORD104491</t>
  </si>
  <si>
    <t>ORD104492</t>
  </si>
  <si>
    <t>CUST1827</t>
  </si>
  <si>
    <t>ORD104493</t>
  </si>
  <si>
    <t>CUST3551</t>
  </si>
  <si>
    <t>ORD104494</t>
  </si>
  <si>
    <t>ORD104495</t>
  </si>
  <si>
    <t>ORD104496</t>
  </si>
  <si>
    <t>ORD104497</t>
  </si>
  <si>
    <t>ORD104498</t>
  </si>
  <si>
    <t>ORD104499</t>
  </si>
  <si>
    <t>CUST2959</t>
  </si>
  <si>
    <t>ORD104500</t>
  </si>
  <si>
    <t>ORD104501</t>
  </si>
  <si>
    <t>ORD104502</t>
  </si>
  <si>
    <t>ORD104503</t>
  </si>
  <si>
    <t>CUST4075</t>
  </si>
  <si>
    <t>ORD104504</t>
  </si>
  <si>
    <t>ORD104505</t>
  </si>
  <si>
    <t>CUST1890</t>
  </si>
  <si>
    <t>ORD104506</t>
  </si>
  <si>
    <t>ORD104507</t>
  </si>
  <si>
    <t>ORD104508</t>
  </si>
  <si>
    <t>ORD104509</t>
  </si>
  <si>
    <t>CUST1957</t>
  </si>
  <si>
    <t>ORD104510</t>
  </si>
  <si>
    <t>CUST2200</t>
  </si>
  <si>
    <t>ORD104511</t>
  </si>
  <si>
    <t>ORD104512</t>
  </si>
  <si>
    <t>CUST4270</t>
  </si>
  <si>
    <t>ORD104513</t>
  </si>
  <si>
    <t>ORD104514</t>
  </si>
  <si>
    <t>ORD104515</t>
  </si>
  <si>
    <t>ORD104516</t>
  </si>
  <si>
    <t>ORD104517</t>
  </si>
  <si>
    <t>CUST3040</t>
  </si>
  <si>
    <t>ORD104518</t>
  </si>
  <si>
    <t>ORD104519</t>
  </si>
  <si>
    <t>ORD104520</t>
  </si>
  <si>
    <t>ORD104521</t>
  </si>
  <si>
    <t>ORD104522</t>
  </si>
  <si>
    <t>ORD104523</t>
  </si>
  <si>
    <t>CUST2039</t>
  </si>
  <si>
    <t>ORD104524</t>
  </si>
  <si>
    <t>ORD104525</t>
  </si>
  <si>
    <t>CUST1213</t>
  </si>
  <si>
    <t>ORD104526</t>
  </si>
  <si>
    <t>CUST1535</t>
  </si>
  <si>
    <t>ORD104527</t>
  </si>
  <si>
    <t>ORD104528</t>
  </si>
  <si>
    <t>CUST2356</t>
  </si>
  <si>
    <t>ORD104529</t>
  </si>
  <si>
    <t>ORD104530</t>
  </si>
  <si>
    <t>ORD104531</t>
  </si>
  <si>
    <t>ORD104532</t>
  </si>
  <si>
    <t>ORD104533</t>
  </si>
  <si>
    <t>CUST1281</t>
  </si>
  <si>
    <t>ORD104534</t>
  </si>
  <si>
    <t>ORD104535</t>
  </si>
  <si>
    <t>ORD104536</t>
  </si>
  <si>
    <t>CUST2496</t>
  </si>
  <si>
    <t>ORD104537</t>
  </si>
  <si>
    <t>ORD104538</t>
  </si>
  <si>
    <t>CUST2925</t>
  </si>
  <si>
    <t>ORD104539</t>
  </si>
  <si>
    <t>ORD104540</t>
  </si>
  <si>
    <t>ORD104541</t>
  </si>
  <si>
    <t>ORD104542</t>
  </si>
  <si>
    <t>ORD104543</t>
  </si>
  <si>
    <t>CUST1613</t>
  </si>
  <si>
    <t>ORD104544</t>
  </si>
  <si>
    <t>CUST3603</t>
  </si>
  <si>
    <t>ORD104545</t>
  </si>
  <si>
    <t>ORD104546</t>
  </si>
  <si>
    <t>ORD104547</t>
  </si>
  <si>
    <t>CUST4499</t>
  </si>
  <si>
    <t>ORD104548</t>
  </si>
  <si>
    <t>ORD104549</t>
  </si>
  <si>
    <t>ORD104550</t>
  </si>
  <si>
    <t>ORD104551</t>
  </si>
  <si>
    <t>CUST2901</t>
  </si>
  <si>
    <t>ORD104552</t>
  </si>
  <si>
    <t>ORD104553</t>
  </si>
  <si>
    <t>ORD104554</t>
  </si>
  <si>
    <t>ORD104555</t>
  </si>
  <si>
    <t>ORD104556</t>
  </si>
  <si>
    <t>ORD104557</t>
  </si>
  <si>
    <t>CUST2254</t>
  </si>
  <si>
    <t>ORD104558</t>
  </si>
  <si>
    <t>CUST1108</t>
  </si>
  <si>
    <t>ORD104559</t>
  </si>
  <si>
    <t>ORD104560</t>
  </si>
  <si>
    <t>ORD104561</t>
  </si>
  <si>
    <t>ORD104562</t>
  </si>
  <si>
    <t>ORD104563</t>
  </si>
  <si>
    <t>CUST3934</t>
  </si>
  <si>
    <t>ORD104564</t>
  </si>
  <si>
    <t>CUST3877</t>
  </si>
  <si>
    <t>ORD104565</t>
  </si>
  <si>
    <t>ORD104566</t>
  </si>
  <si>
    <t>ORD104567</t>
  </si>
  <si>
    <t>ORD104568</t>
  </si>
  <si>
    <t>CUST2713</t>
  </si>
  <si>
    <t>ORD104569</t>
  </si>
  <si>
    <t>ORD104570</t>
  </si>
  <si>
    <t>ORD104571</t>
  </si>
  <si>
    <t>CUST2784</t>
  </si>
  <si>
    <t>ORD104572</t>
  </si>
  <si>
    <t>ORD104573</t>
  </si>
  <si>
    <t>CUST3538</t>
  </si>
  <si>
    <t>ORD104574</t>
  </si>
  <si>
    <t>ORD104575</t>
  </si>
  <si>
    <t>ORD104576</t>
  </si>
  <si>
    <t>ORD104577</t>
  </si>
  <si>
    <t>ORD104578</t>
  </si>
  <si>
    <t>ORD104579</t>
  </si>
  <si>
    <t>ORD104580</t>
  </si>
  <si>
    <t>CUST3661</t>
  </si>
  <si>
    <t>ORD104581</t>
  </si>
  <si>
    <t>ORD104582</t>
  </si>
  <si>
    <t>ORD104583</t>
  </si>
  <si>
    <t>ORD104584</t>
  </si>
  <si>
    <t>ORD104585</t>
  </si>
  <si>
    <t>ORD104586</t>
  </si>
  <si>
    <t>ORD104587</t>
  </si>
  <si>
    <t>ORD104588</t>
  </si>
  <si>
    <t>CUST2436</t>
  </si>
  <si>
    <t>ORD104589</t>
  </si>
  <si>
    <t>ORD104590</t>
  </si>
  <si>
    <t>ORD104591</t>
  </si>
  <si>
    <t>CUST3408</t>
  </si>
  <si>
    <t>ORD104592</t>
  </si>
  <si>
    <t>ORD104593</t>
  </si>
  <si>
    <t>ORD104594</t>
  </si>
  <si>
    <t>CUST3871</t>
  </si>
  <si>
    <t>ORD104595</t>
  </si>
  <si>
    <t>ORD104596</t>
  </si>
  <si>
    <t>ORD104597</t>
  </si>
  <si>
    <t>CUST4395</t>
  </si>
  <si>
    <t>ORD104598</t>
  </si>
  <si>
    <t>CUST1825</t>
  </si>
  <si>
    <t>ORD104599</t>
  </si>
  <si>
    <t>ORD104600</t>
  </si>
  <si>
    <t>CUST2156</t>
  </si>
  <si>
    <t>ORD104601</t>
  </si>
  <si>
    <t>ORD104602</t>
  </si>
  <si>
    <t>ORD104603</t>
  </si>
  <si>
    <t>CUST2133</t>
  </si>
  <si>
    <t>ORD104604</t>
  </si>
  <si>
    <t>ORD104605</t>
  </si>
  <si>
    <t>ORD104606</t>
  </si>
  <si>
    <t>CUST2831</t>
  </si>
  <si>
    <t>ORD104607</t>
  </si>
  <si>
    <t>ORD104608</t>
  </si>
  <si>
    <t>CUST2054</t>
  </si>
  <si>
    <t>ORD104609</t>
  </si>
  <si>
    <t>CUST3758</t>
  </si>
  <si>
    <t>ORD104610</t>
  </si>
  <si>
    <t>ORD104611</t>
  </si>
  <si>
    <t>ORD104612</t>
  </si>
  <si>
    <t>ORD104613</t>
  </si>
  <si>
    <t>ORD104614</t>
  </si>
  <si>
    <t>ORD104615</t>
  </si>
  <si>
    <t>CUST2851</t>
  </si>
  <si>
    <t>ORD104616</t>
  </si>
  <si>
    <t>ORD104617</t>
  </si>
  <si>
    <t>ORD104618</t>
  </si>
  <si>
    <t>ORD104619</t>
  </si>
  <si>
    <t>ORD104620</t>
  </si>
  <si>
    <t>ORD104621</t>
  </si>
  <si>
    <t>ORD104622</t>
  </si>
  <si>
    <t>ORD104623</t>
  </si>
  <si>
    <t>CUST1751</t>
  </si>
  <si>
    <t>ORD104624</t>
  </si>
  <si>
    <t>ORD104625</t>
  </si>
  <si>
    <t>ORD104626</t>
  </si>
  <si>
    <t>ORD104627</t>
  </si>
  <si>
    <t>ORD104628</t>
  </si>
  <si>
    <t>CUST2650</t>
  </si>
  <si>
    <t>ORD104629</t>
  </si>
  <si>
    <t>ORD104630</t>
  </si>
  <si>
    <t>CUST3089</t>
  </si>
  <si>
    <t>ORD104631</t>
  </si>
  <si>
    <t>CUST4383</t>
  </si>
  <si>
    <t>ORD104632</t>
  </si>
  <si>
    <t>ORD104633</t>
  </si>
  <si>
    <t>ORD104634</t>
  </si>
  <si>
    <t>ORD104635</t>
  </si>
  <si>
    <t>ORD104636</t>
  </si>
  <si>
    <t>ORD104637</t>
  </si>
  <si>
    <t>ORD104638</t>
  </si>
  <si>
    <t>ORD104639</t>
  </si>
  <si>
    <t>CUST3586</t>
  </si>
  <si>
    <t>ORD104640</t>
  </si>
  <si>
    <t>ORD104641</t>
  </si>
  <si>
    <t>CUST1033</t>
  </si>
  <si>
    <t>ORD104642</t>
  </si>
  <si>
    <t>ORD104643</t>
  </si>
  <si>
    <t>ORD104644</t>
  </si>
  <si>
    <t>ORD104645</t>
  </si>
  <si>
    <t>ORD104646</t>
  </si>
  <si>
    <t>ORD104647</t>
  </si>
  <si>
    <t>ORD104648</t>
  </si>
  <si>
    <t>CUST1501</t>
  </si>
  <si>
    <t>ORD104649</t>
  </si>
  <si>
    <t>CUST3241</t>
  </si>
  <si>
    <t>ORD104650</t>
  </si>
  <si>
    <t>ORD104651</t>
  </si>
  <si>
    <t>ORD104652</t>
  </si>
  <si>
    <t>ORD104653</t>
  </si>
  <si>
    <t>ORD104654</t>
  </si>
  <si>
    <t>ORD104655</t>
  </si>
  <si>
    <t>ORD104656</t>
  </si>
  <si>
    <t>ORD104657</t>
  </si>
  <si>
    <t>ORD104658</t>
  </si>
  <si>
    <t>ORD104659</t>
  </si>
  <si>
    <t>ORD104660</t>
  </si>
  <si>
    <t>ORD104661</t>
  </si>
  <si>
    <t>ORD104662</t>
  </si>
  <si>
    <t>CUST1724</t>
  </si>
  <si>
    <t>ORD104663</t>
  </si>
  <si>
    <t>ORD104664</t>
  </si>
  <si>
    <t>ORD104665</t>
  </si>
  <si>
    <t>ORD104666</t>
  </si>
  <si>
    <t>ORD104667</t>
  </si>
  <si>
    <t>CUST2469</t>
  </si>
  <si>
    <t>ORD104668</t>
  </si>
  <si>
    <t>CUST3003</t>
  </si>
  <si>
    <t>ORD104669</t>
  </si>
  <si>
    <t>CUST2504</t>
  </si>
  <si>
    <t>ORD104670</t>
  </si>
  <si>
    <t>ORD104671</t>
  </si>
  <si>
    <t>ORD104672</t>
  </si>
  <si>
    <t>ORD104673</t>
  </si>
  <si>
    <t>CUST1739</t>
  </si>
  <si>
    <t>ORD104674</t>
  </si>
  <si>
    <t>ORD104675</t>
  </si>
  <si>
    <t>ORD104676</t>
  </si>
  <si>
    <t>ORD104677</t>
  </si>
  <si>
    <t>ORD104678</t>
  </si>
  <si>
    <t>ORD104679</t>
  </si>
  <si>
    <t>ORD104680</t>
  </si>
  <si>
    <t>ORD104681</t>
  </si>
  <si>
    <t>CUST3924</t>
  </si>
  <si>
    <t>ORD104682</t>
  </si>
  <si>
    <t>ORD104683</t>
  </si>
  <si>
    <t>ORD104684</t>
  </si>
  <si>
    <t>ORD104685</t>
  </si>
  <si>
    <t>ORD104686</t>
  </si>
  <si>
    <t>ORD104687</t>
  </si>
  <si>
    <t>ORD104688</t>
  </si>
  <si>
    <t>ORD104689</t>
  </si>
  <si>
    <t>CUST4037</t>
  </si>
  <si>
    <t>ORD104690</t>
  </si>
  <si>
    <t>ORD104691</t>
  </si>
  <si>
    <t>ORD104692</t>
  </si>
  <si>
    <t>ORD104693</t>
  </si>
  <si>
    <t>ORD104694</t>
  </si>
  <si>
    <t>ORD104695</t>
  </si>
  <si>
    <t>ORD104696</t>
  </si>
  <si>
    <t>ORD104697</t>
  </si>
  <si>
    <t>ORD104698</t>
  </si>
  <si>
    <t>CUST2752</t>
  </si>
  <si>
    <t>ORD104699</t>
  </si>
  <si>
    <t>ORD104700</t>
  </si>
  <si>
    <t>CUST4477</t>
  </si>
  <si>
    <t>ORD104701</t>
  </si>
  <si>
    <t>ORD104702</t>
  </si>
  <si>
    <t>ORD104703</t>
  </si>
  <si>
    <t>ORD104704</t>
  </si>
  <si>
    <t>CUST3034</t>
  </si>
  <si>
    <t>ORD104705</t>
  </si>
  <si>
    <t>ORD104706</t>
  </si>
  <si>
    <t>ORD104707</t>
  </si>
  <si>
    <t>ORD104708</t>
  </si>
  <si>
    <t>ORD104709</t>
  </si>
  <si>
    <t>ORD104710</t>
  </si>
  <si>
    <t>ORD104711</t>
  </si>
  <si>
    <t>ORD104712</t>
  </si>
  <si>
    <t>CUST4443</t>
  </si>
  <si>
    <t>ORD104713</t>
  </si>
  <si>
    <t>ORD104714</t>
  </si>
  <si>
    <t>ORD104715</t>
  </si>
  <si>
    <t>ORD104716</t>
  </si>
  <si>
    <t>ORD104717</t>
  </si>
  <si>
    <t>CUST3940</t>
  </si>
  <si>
    <t>ORD104718</t>
  </si>
  <si>
    <t>ORD104719</t>
  </si>
  <si>
    <t>ORD104720</t>
  </si>
  <si>
    <t>CUST2459</t>
  </si>
  <si>
    <t>ORD104721</t>
  </si>
  <si>
    <t>CUST1121</t>
  </si>
  <si>
    <t>ORD104722</t>
  </si>
  <si>
    <t>ORD104723</t>
  </si>
  <si>
    <t>CUST2110</t>
  </si>
  <si>
    <t>ORD104724</t>
  </si>
  <si>
    <t>ORD104725</t>
  </si>
  <si>
    <t>CUST1562</t>
  </si>
  <si>
    <t>ORD104726</t>
  </si>
  <si>
    <t>CUST3129</t>
  </si>
  <si>
    <t>ORD104727</t>
  </si>
  <si>
    <t>ORD104728</t>
  </si>
  <si>
    <t>ORD104729</t>
  </si>
  <si>
    <t>ORD104730</t>
  </si>
  <si>
    <t>ORD104731</t>
  </si>
  <si>
    <t>CUST2858</t>
  </si>
  <si>
    <t>ORD104732</t>
  </si>
  <si>
    <t>CUST2804</t>
  </si>
  <si>
    <t>ORD104733</t>
  </si>
  <si>
    <t>ORD104734</t>
  </si>
  <si>
    <t>ORD104735</t>
  </si>
  <si>
    <t>ORD104736</t>
  </si>
  <si>
    <t>ORD104737</t>
  </si>
  <si>
    <t>ORD104738</t>
  </si>
  <si>
    <t>ORD104739</t>
  </si>
  <si>
    <t>ORD104740</t>
  </si>
  <si>
    <t>CUST2589</t>
  </si>
  <si>
    <t>ORD104741</t>
  </si>
  <si>
    <t>ORD104742</t>
  </si>
  <si>
    <t>CUST1474</t>
  </si>
  <si>
    <t>ORD104743</t>
  </si>
  <si>
    <t>ORD104744</t>
  </si>
  <si>
    <t>ORD104745</t>
  </si>
  <si>
    <t>ORD104746</t>
  </si>
  <si>
    <t>ORD104747</t>
  </si>
  <si>
    <t>CUST4318</t>
  </si>
  <si>
    <t>ORD104748</t>
  </si>
  <si>
    <t>ORD104749</t>
  </si>
  <si>
    <t>ORD104750</t>
  </si>
  <si>
    <t>CUST2471</t>
  </si>
  <si>
    <t>ORD104751</t>
  </si>
  <si>
    <t>ORD104752</t>
  </si>
  <si>
    <t>ORD104753</t>
  </si>
  <si>
    <t>ORD104754</t>
  </si>
  <si>
    <t>ORD104755</t>
  </si>
  <si>
    <t>ORD104756</t>
  </si>
  <si>
    <t>CUST2730</t>
  </si>
  <si>
    <t>ORD104757</t>
  </si>
  <si>
    <t>ORD104758</t>
  </si>
  <si>
    <t>ORD104759</t>
  </si>
  <si>
    <t>ORD104760</t>
  </si>
  <si>
    <t>ORD104761</t>
  </si>
  <si>
    <t>ORD104762</t>
  </si>
  <si>
    <t>ORD104763</t>
  </si>
  <si>
    <t>ORD104764</t>
  </si>
  <si>
    <t>ORD104765</t>
  </si>
  <si>
    <t>CUST1620</t>
  </si>
  <si>
    <t>ORD104766</t>
  </si>
  <si>
    <t>ORD104767</t>
  </si>
  <si>
    <t>CUST4392</t>
  </si>
  <si>
    <t>ORD104768</t>
  </si>
  <si>
    <t>ORD104769</t>
  </si>
  <si>
    <t>ORD104770</t>
  </si>
  <si>
    <t>CUST4355</t>
  </si>
  <si>
    <t>ORD104771</t>
  </si>
  <si>
    <t>ORD104772</t>
  </si>
  <si>
    <t>ORD104773</t>
  </si>
  <si>
    <t>ORD104774</t>
  </si>
  <si>
    <t>ORD104775</t>
  </si>
  <si>
    <t>CUST3475</t>
  </si>
  <si>
    <t>ORD104776</t>
  </si>
  <si>
    <t>ORD104777</t>
  </si>
  <si>
    <t>CUST4445</t>
  </si>
  <si>
    <t>ORD104778</t>
  </si>
  <si>
    <t>ORD104779</t>
  </si>
  <si>
    <t>ORD104780</t>
  </si>
  <si>
    <t>ORD104781</t>
  </si>
  <si>
    <t>ORD104782</t>
  </si>
  <si>
    <t>CUST3492</t>
  </si>
  <si>
    <t>ORD104783</t>
  </si>
  <si>
    <t>ORD104784</t>
  </si>
  <si>
    <t>CUST1151</t>
  </si>
  <si>
    <t>ORD104785</t>
  </si>
  <si>
    <t>ORD104786</t>
  </si>
  <si>
    <t>ORD104787</t>
  </si>
  <si>
    <t>CUST1490</t>
  </si>
  <si>
    <t>ORD104788</t>
  </si>
  <si>
    <t>ORD104789</t>
  </si>
  <si>
    <t>CUST1832</t>
  </si>
  <si>
    <t>ORD104790</t>
  </si>
  <si>
    <t>ORD104791</t>
  </si>
  <si>
    <t>CUST2444</t>
  </si>
  <si>
    <t>ORD104792</t>
  </si>
  <si>
    <t>ORD104793</t>
  </si>
  <si>
    <t>ORD104794</t>
  </si>
  <si>
    <t>ORD104795</t>
  </si>
  <si>
    <t>ORD104796</t>
  </si>
  <si>
    <t>ORD104797</t>
  </si>
  <si>
    <t>ORD104798</t>
  </si>
  <si>
    <t>ORD104799</t>
  </si>
  <si>
    <t>CUST1018</t>
  </si>
  <si>
    <t>ORD104800</t>
  </si>
  <si>
    <t>ORD104801</t>
  </si>
  <si>
    <t>CUST4441</t>
  </si>
  <si>
    <t>ORD104802</t>
  </si>
  <si>
    <t>CUST1043</t>
  </si>
  <si>
    <t>ORD104803</t>
  </si>
  <si>
    <t>ORD104804</t>
  </si>
  <si>
    <t>ORD104805</t>
  </si>
  <si>
    <t>CUST3380</t>
  </si>
  <si>
    <t>ORD104806</t>
  </si>
  <si>
    <t>CUST2669</t>
  </si>
  <si>
    <t>ORD104807</t>
  </si>
  <si>
    <t>ORD104808</t>
  </si>
  <si>
    <t>ORD104809</t>
  </si>
  <si>
    <t>ORD104810</t>
  </si>
  <si>
    <t>ORD104811</t>
  </si>
  <si>
    <t>ORD104812</t>
  </si>
  <si>
    <t>ORD104813</t>
  </si>
  <si>
    <t>CUST2082</t>
  </si>
  <si>
    <t>ORD104814</t>
  </si>
  <si>
    <t>CUST2189</t>
  </si>
  <si>
    <t>ORD104815</t>
  </si>
  <si>
    <t>ORD104816</t>
  </si>
  <si>
    <t>ORD104817</t>
  </si>
  <si>
    <t>ORD104818</t>
  </si>
  <si>
    <t>ORD104819</t>
  </si>
  <si>
    <t>CUST3452</t>
  </si>
  <si>
    <t>ORD104820</t>
  </si>
  <si>
    <t>ORD104821</t>
  </si>
  <si>
    <t>ORD104822</t>
  </si>
  <si>
    <t>ORD104823</t>
  </si>
  <si>
    <t>ORD104824</t>
  </si>
  <si>
    <t>ORD104825</t>
  </si>
  <si>
    <t>ORD104826</t>
  </si>
  <si>
    <t>CUST1714</t>
  </si>
  <si>
    <t>ORD104827</t>
  </si>
  <si>
    <t>CUST1020</t>
  </si>
  <si>
    <t>ORD104828</t>
  </si>
  <si>
    <t>ORD104829</t>
  </si>
  <si>
    <t>ORD104830</t>
  </si>
  <si>
    <t>ORD104831</t>
  </si>
  <si>
    <t>ORD104832</t>
  </si>
  <si>
    <t>ORD104833</t>
  </si>
  <si>
    <t>ORD104834</t>
  </si>
  <si>
    <t>CUST3567</t>
  </si>
  <si>
    <t>ORD104835</t>
  </si>
  <si>
    <t>ORD104836</t>
  </si>
  <si>
    <t>CUST3803</t>
  </si>
  <si>
    <t>ORD104837</t>
  </si>
  <si>
    <t>ORD104838</t>
  </si>
  <si>
    <t>ORD104839</t>
  </si>
  <si>
    <t>ORD104840</t>
  </si>
  <si>
    <t>ORD104841</t>
  </si>
  <si>
    <t>ORD104842</t>
  </si>
  <si>
    <t>ORD104843</t>
  </si>
  <si>
    <t>ORD104844</t>
  </si>
  <si>
    <t>CUST2065</t>
  </si>
  <si>
    <t>ORD104845</t>
  </si>
  <si>
    <t>CUST2104</t>
  </si>
  <si>
    <t>ORD104846</t>
  </si>
  <si>
    <t>ORD104847</t>
  </si>
  <si>
    <t>CUST1436</t>
  </si>
  <si>
    <t>ORD104848</t>
  </si>
  <si>
    <t>ORD104849</t>
  </si>
  <si>
    <t>CUST2407</t>
  </si>
  <si>
    <t>ORD104850</t>
  </si>
  <si>
    <t>ORD104851</t>
  </si>
  <si>
    <t>CUST1349</t>
  </si>
  <si>
    <t>ORD104852</t>
  </si>
  <si>
    <t>ORD104853</t>
  </si>
  <si>
    <t>ORD104854</t>
  </si>
  <si>
    <t>CUST1216</t>
  </si>
  <si>
    <t>ORD104855</t>
  </si>
  <si>
    <t>CUST1174</t>
  </si>
  <si>
    <t>ORD104856</t>
  </si>
  <si>
    <t>CUST2427</t>
  </si>
  <si>
    <t>ORD104857</t>
  </si>
  <si>
    <t>ORD104858</t>
  </si>
  <si>
    <t>ORD104859</t>
  </si>
  <si>
    <t>ORD104860</t>
  </si>
  <si>
    <t>CUST2007</t>
  </si>
  <si>
    <t>ORD104861</t>
  </si>
  <si>
    <t>ORD104862</t>
  </si>
  <si>
    <t>ORD104863</t>
  </si>
  <si>
    <t>ORD104864</t>
  </si>
  <si>
    <t>ORD104865</t>
  </si>
  <si>
    <t>CUST2016</t>
  </si>
  <si>
    <t>ORD104866</t>
  </si>
  <si>
    <t>ORD104867</t>
  </si>
  <si>
    <t>ORD104868</t>
  </si>
  <si>
    <t>ORD104869</t>
  </si>
  <si>
    <t>ORD104870</t>
  </si>
  <si>
    <t>ORD104871</t>
  </si>
  <si>
    <t>ORD104872</t>
  </si>
  <si>
    <t>ORD104873</t>
  </si>
  <si>
    <t>ORD104874</t>
  </si>
  <si>
    <t>CUST1907</t>
  </si>
  <si>
    <t>ORD104875</t>
  </si>
  <si>
    <t>CUST1753</t>
  </si>
  <si>
    <t>ORD104876</t>
  </si>
  <si>
    <t>ORD104877</t>
  </si>
  <si>
    <t>CUST2731</t>
  </si>
  <si>
    <t>ORD104878</t>
  </si>
  <si>
    <t>ORD104879</t>
  </si>
  <si>
    <t>CUST1776</t>
  </si>
  <si>
    <t>ORD104880</t>
  </si>
  <si>
    <t>ORD104881</t>
  </si>
  <si>
    <t>ORD104882</t>
  </si>
  <si>
    <t>ORD104883</t>
  </si>
  <si>
    <t>ORD104884</t>
  </si>
  <si>
    <t>CUST1011</t>
  </si>
  <si>
    <t>ORD104885</t>
  </si>
  <si>
    <t>ORD104886</t>
  </si>
  <si>
    <t>ORD104887</t>
  </si>
  <si>
    <t>ORD104888</t>
  </si>
  <si>
    <t>ORD104889</t>
  </si>
  <si>
    <t>ORD104890</t>
  </si>
  <si>
    <t>ORD104891</t>
  </si>
  <si>
    <t>ORD104892</t>
  </si>
  <si>
    <t>CUST4020</t>
  </si>
  <si>
    <t>ORD104893</t>
  </si>
  <si>
    <t>ORD104894</t>
  </si>
  <si>
    <t>ORD104895</t>
  </si>
  <si>
    <t>ORD104896</t>
  </si>
  <si>
    <t>CUST1811</t>
  </si>
  <si>
    <t>ORD104897</t>
  </si>
  <si>
    <t>ORD104898</t>
  </si>
  <si>
    <t>ORD104899</t>
  </si>
  <si>
    <t>ORD104900</t>
  </si>
  <si>
    <t>CUST3995</t>
  </si>
  <si>
    <t>ORD104901</t>
  </si>
  <si>
    <t>ORD104902</t>
  </si>
  <si>
    <t>CUST4376</t>
  </si>
  <si>
    <t>ORD104903</t>
  </si>
  <si>
    <t>ORD104904</t>
  </si>
  <si>
    <t>ORD104905</t>
  </si>
  <si>
    <t>ORD104906</t>
  </si>
  <si>
    <t>ORD104907</t>
  </si>
  <si>
    <t>ORD104908</t>
  </si>
  <si>
    <t>ORD104909</t>
  </si>
  <si>
    <t>ORD104910</t>
  </si>
  <si>
    <t>ORD104911</t>
  </si>
  <si>
    <t>ORD104912</t>
  </si>
  <si>
    <t>ORD104913</t>
  </si>
  <si>
    <t>ORD104914</t>
  </si>
  <si>
    <t>CUST1144</t>
  </si>
  <si>
    <t>ORD104915</t>
  </si>
  <si>
    <t>CUST4409</t>
  </si>
  <si>
    <t>ORD104916</t>
  </si>
  <si>
    <t>ORD104917</t>
  </si>
  <si>
    <t>ORD104918</t>
  </si>
  <si>
    <t>ORD104919</t>
  </si>
  <si>
    <t>ORD104920</t>
  </si>
  <si>
    <t>ORD104921</t>
  </si>
  <si>
    <t>ORD104922</t>
  </si>
  <si>
    <t>ORD104923</t>
  </si>
  <si>
    <t>ORD104924</t>
  </si>
  <si>
    <t>ORD104925</t>
  </si>
  <si>
    <t>ORD104926</t>
  </si>
  <si>
    <t>ORD104927</t>
  </si>
  <si>
    <t>ORD104928</t>
  </si>
  <si>
    <t>ORD104929</t>
  </si>
  <si>
    <t>CUST2748</t>
  </si>
  <si>
    <t>ORD104930</t>
  </si>
  <si>
    <t>ORD104931</t>
  </si>
  <si>
    <t>ORD104932</t>
  </si>
  <si>
    <t>CUST4198</t>
  </si>
  <si>
    <t>ORD104933</t>
  </si>
  <si>
    <t>ORD104934</t>
  </si>
  <si>
    <t>ORD104935</t>
  </si>
  <si>
    <t>ORD104936</t>
  </si>
  <si>
    <t>CUST2044</t>
  </si>
  <si>
    <t>ORD104937</t>
  </si>
  <si>
    <t>ORD104938</t>
  </si>
  <si>
    <t>CUST4408</t>
  </si>
  <si>
    <t>ORD104939</t>
  </si>
  <si>
    <t>ORD104940</t>
  </si>
  <si>
    <t>ORD104941</t>
  </si>
  <si>
    <t>ORD104942</t>
  </si>
  <si>
    <t>ORD104943</t>
  </si>
  <si>
    <t>ORD104944</t>
  </si>
  <si>
    <t>ORD104945</t>
  </si>
  <si>
    <t>ORD104946</t>
  </si>
  <si>
    <t>CUST1335</t>
  </si>
  <si>
    <t>ORD104947</t>
  </si>
  <si>
    <t>ORD104948</t>
  </si>
  <si>
    <t>CUST2211</t>
  </si>
  <si>
    <t>ORD104949</t>
  </si>
  <si>
    <t>ORD104950</t>
  </si>
  <si>
    <t>ORD104951</t>
  </si>
  <si>
    <t>ORD104952</t>
  </si>
  <si>
    <t>ORD104953</t>
  </si>
  <si>
    <t>CUST3710</t>
  </si>
  <si>
    <t>ORD104954</t>
  </si>
  <si>
    <t>ORD104955</t>
  </si>
  <si>
    <t>ORD104956</t>
  </si>
  <si>
    <t>ORD104957</t>
  </si>
  <si>
    <t>ORD104958</t>
  </si>
  <si>
    <t>ORD104959</t>
  </si>
  <si>
    <t>CUST2102</t>
  </si>
  <si>
    <t>ORD104960</t>
  </si>
  <si>
    <t>ORD104961</t>
  </si>
  <si>
    <t>ORD104962</t>
  </si>
  <si>
    <t>ORD104963</t>
  </si>
  <si>
    <t>ORD104964</t>
  </si>
  <si>
    <t>ORD104965</t>
  </si>
  <si>
    <t>ORD104966</t>
  </si>
  <si>
    <t>ORD104967</t>
  </si>
  <si>
    <t>ORD104968</t>
  </si>
  <si>
    <t>ORD104969</t>
  </si>
  <si>
    <t>ORD104970</t>
  </si>
  <si>
    <t>CUST4195</t>
  </si>
  <si>
    <t>ORD104971</t>
  </si>
  <si>
    <t>ORD104972</t>
  </si>
  <si>
    <t>ORD104973</t>
  </si>
  <si>
    <t>ORD104974</t>
  </si>
  <si>
    <t>ORD104975</t>
  </si>
  <si>
    <t>ORD104976</t>
  </si>
  <si>
    <t>ORD104977</t>
  </si>
  <si>
    <t>ORD104978</t>
  </si>
  <si>
    <t>CUST4105</t>
  </si>
  <si>
    <t>ORD104979</t>
  </si>
  <si>
    <t>ORD104980</t>
  </si>
  <si>
    <t>ORD104981</t>
  </si>
  <si>
    <t>ORD104982</t>
  </si>
  <si>
    <t>ORD104983</t>
  </si>
  <si>
    <t>ORD104984</t>
  </si>
  <si>
    <t>CUST3051</t>
  </si>
  <si>
    <t>ORD104985</t>
  </si>
  <si>
    <t>CUST2222</t>
  </si>
  <si>
    <t>ORD104986</t>
  </si>
  <si>
    <t>ORD104987</t>
  </si>
  <si>
    <t>ORD104988</t>
  </si>
  <si>
    <t>CUST3980</t>
  </si>
  <si>
    <t>ORD104989</t>
  </si>
  <si>
    <t>ORD104990</t>
  </si>
  <si>
    <t>ORD104991</t>
  </si>
  <si>
    <t>ORD104992</t>
  </si>
  <si>
    <t>ORD104993</t>
  </si>
  <si>
    <t>ORD104994</t>
  </si>
  <si>
    <t>ORD104995</t>
  </si>
  <si>
    <t>ORD104996</t>
  </si>
  <si>
    <t>ORD104997</t>
  </si>
  <si>
    <t>ORD104998</t>
  </si>
  <si>
    <t>CUST2503</t>
  </si>
  <si>
    <t>ORD104999</t>
  </si>
  <si>
    <t>ORD105000</t>
  </si>
  <si>
    <t>CUST1966</t>
  </si>
  <si>
    <t>Metric</t>
  </si>
  <si>
    <t>Suggested Excel/Power BI Use</t>
  </si>
  <si>
    <t>Total Sales</t>
  </si>
  <si>
    <t>SUM of Sales</t>
  </si>
  <si>
    <t>Total Profit</t>
  </si>
  <si>
    <t>SUM of Profit</t>
  </si>
  <si>
    <t>Total Orders</t>
  </si>
  <si>
    <t>COUNT of Order_ID</t>
  </si>
  <si>
    <t>Total Quantity</t>
  </si>
  <si>
    <t>SUM of Quantity</t>
  </si>
  <si>
    <t>Average Order Value</t>
  </si>
  <si>
    <t>Total Sales / Total Orders</t>
  </si>
  <si>
    <t>Average Customer Rating</t>
  </si>
  <si>
    <t>AVERAGE of Customer_Rating</t>
  </si>
  <si>
    <t>Sales by Region</t>
  </si>
  <si>
    <t>Column/Bar Chart</t>
  </si>
  <si>
    <t>Sales by Category</t>
  </si>
  <si>
    <t>Donut/Pie Chart</t>
  </si>
  <si>
    <t>Monthly Sales Trend</t>
  </si>
  <si>
    <t>Line Chart</t>
  </si>
  <si>
    <t>Profit by Product</t>
  </si>
  <si>
    <t>Bar Chart</t>
  </si>
  <si>
    <t>Sales by Channel</t>
  </si>
  <si>
    <t>Sales by Customer Segment</t>
  </si>
  <si>
    <t>Column Chart</t>
  </si>
  <si>
    <t>Top 10 Products</t>
  </si>
  <si>
    <t>Sales by City</t>
  </si>
  <si>
    <t>Map/Bar Chart</t>
  </si>
  <si>
    <t>Sum of Unit_Price</t>
  </si>
  <si>
    <t>Row Labels</t>
  </si>
  <si>
    <t>(blank)</t>
  </si>
  <si>
    <t>Grand Total</t>
  </si>
  <si>
    <t>2024</t>
  </si>
  <si>
    <t>2025</t>
  </si>
  <si>
    <t>&lt;01-01-2024</t>
  </si>
  <si>
    <t>Sum of Customer_Rating</t>
  </si>
  <si>
    <t>Sum of Quantity</t>
  </si>
  <si>
    <t>Sum of Profit</t>
  </si>
  <si>
    <t>Sum of Sales</t>
  </si>
  <si>
    <t>Total_Sales</t>
  </si>
  <si>
    <t>Sum of Total_Sales</t>
  </si>
  <si>
    <t>Jan</t>
  </si>
  <si>
    <t>Feb</t>
  </si>
  <si>
    <t>Mar</t>
  </si>
  <si>
    <t>Apr</t>
  </si>
  <si>
    <t>May</t>
  </si>
  <si>
    <t>Jun</t>
  </si>
  <si>
    <t>Jul</t>
  </si>
  <si>
    <t>Aug</t>
  </si>
  <si>
    <t>Sep</t>
  </si>
  <si>
    <t>Oct</t>
  </si>
  <si>
    <t>Nov</t>
  </si>
  <si>
    <t>Dec</t>
  </si>
  <si>
    <t>Grand_Total</t>
  </si>
  <si>
    <t>REGION</t>
  </si>
  <si>
    <t>PAYMENT_METHOD</t>
  </si>
  <si>
    <t>TOTAL SALES</t>
  </si>
  <si>
    <t>TOTAL QUANTITY</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</si>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</sst>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dd\-mm\-yyyy"/>
    <numFmt numFmtId="165" formatCode="\₹#,##0.00"/>
  </numFmts>
  <fonts count="7" x14ac:knownFonts="1">
    <font>
      <sz val="11"/>
      <color theme="1"/>
      <name val="Calibri"/>
      <family val="2"/>
      <scheme val="minor"/>
    </font>
    <font>
      <b/>
      <sz val="11"/>
      <color rgb="FFFFFFFF"/>
      <name val="Calibri"/>
    </font>
    <font>
      <b/>
      <sz val="11"/>
      <color rgb="FFFFFFFF"/>
      <name val="Calibri"/>
      <family val="2"/>
    </font>
    <font>
      <sz val="11"/>
      <color theme="1"/>
      <name val="Calibri"/>
      <family val="2"/>
      <scheme val="minor"/>
    </font>
    <font>
      <b/>
      <sz val="11"/>
      <color theme="1"/>
      <name val="Calibri"/>
      <family val="2"/>
      <scheme val="minor"/>
    </font>
    <font>
      <sz val="11"/>
      <color theme="1"/>
      <name val="Abadi ExtraLight"/>
      <family val="2"/>
    </font>
    <font>
      <sz val="16"/>
      <color theme="4"/>
      <name val="Aptos Narrow"/>
      <family val="2"/>
    </font>
  </fonts>
  <fills count="4">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theme="4" tint="0.39997558519241921"/>
      </bottom>
      <diagonal/>
    </border>
  </borders>
  <cellStyleXfs count="2">
    <xf numFmtId="0" fontId="0" fillId="0" borderId="0"/>
    <xf numFmtId="44" fontId="3" fillId="0" borderId="0" applyFont="0" applyFill="0" applyBorder="0" applyAlignment="0" applyProtection="0"/>
  </cellStyleXfs>
  <cellXfs count="22">
    <xf numFmtId="0" fontId="0" fillId="0" borderId="0" xfId="0"/>
    <xf numFmtId="0" fontId="1" fillId="2" borderId="1" xfId="0" applyFont="1" applyFill="1" applyBorder="1" applyAlignment="1">
      <alignment horizontal="center"/>
    </xf>
    <xf numFmtId="164" fontId="0" fillId="0" borderId="0" xfId="0" applyNumberFormat="1"/>
    <xf numFmtId="1" fontId="0" fillId="0" borderId="0" xfId="0" applyNumberFormat="1"/>
    <xf numFmtId="165" fontId="0" fillId="0" borderId="0" xfId="0" applyNumberFormat="1"/>
    <xf numFmtId="9" fontId="0" fillId="0" borderId="0" xfId="0" applyNumberFormat="1"/>
    <xf numFmtId="0" fontId="1" fillId="2" borderId="0" xfId="0" applyFont="1" applyFill="1"/>
    <xf numFmtId="2" fontId="0" fillId="0" borderId="0" xfId="0" applyNumberFormat="1"/>
    <xf numFmtId="0" fontId="2" fillId="2" borderId="1" xfId="0" applyFont="1" applyFill="1" applyBorder="1" applyAlignment="1">
      <alignment horizontal="center"/>
    </xf>
    <xf numFmtId="2" fontId="2" fillId="2" borderId="1" xfId="0"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2" fillId="2" borderId="2" xfId="0" applyFont="1" applyFill="1" applyBorder="1" applyAlignment="1">
      <alignment horizontal="center"/>
    </xf>
    <xf numFmtId="0" fontId="4" fillId="3" borderId="3" xfId="0" applyFont="1" applyFill="1" applyBorder="1">
      <extLst>
        <ext xmlns:xfpb="http://schemas.microsoft.com/office/spreadsheetml/2022/featurepropertybag" uri="{C7286773-470A-42A8-94C5-96B5CB345126}">
          <xfpb:xfComplement i="0"/>
        </ext>
      </extLst>
    </xf>
    <xf numFmtId="0" fontId="2" fillId="2" borderId="0" xfId="0" applyFont="1" applyFill="1" applyAlignment="1">
      <alignment horizontal="center"/>
    </xf>
    <xf numFmtId="2" fontId="0" fillId="0" borderId="0" xfId="1" applyNumberFormat="1" applyFont="1"/>
    <xf numFmtId="2" fontId="0" fillId="0" borderId="0" xfId="0" applyNumberFormat="1" applyAlignment="1">
      <alignment horizontal="left"/>
    </xf>
    <xf numFmtId="0" fontId="5" fillId="0" borderId="0" xfId="0" applyFont="1"/>
    <xf numFmtId="0" fontId="6" fillId="0" borderId="0" xfId="0" applyFont="1"/>
    <xf numFmtId="0" fontId="0" fillId="0" borderId="0" xfId="0" applyNumberFormat="1"/>
  </cellXfs>
  <cellStyles count="2">
    <cellStyle name="Currency" xfId="1" builtinId="4"/>
    <cellStyle name="Normal" xfId="0" builtinId="0"/>
  </cellStyles>
  <dxfs count="8">
    <dxf>
      <numFmt numFmtId="2" formatCode="0.00"/>
    </dxf>
    <dxf>
      <font>
        <color rgb="FF9C0006"/>
      </font>
      <fill>
        <patternFill>
          <bgColor rgb="FFFFC7CE"/>
        </patternFill>
      </fill>
    </dxf>
    <dxf>
      <font>
        <color rgb="FF9C0006"/>
      </font>
      <fill>
        <patternFill>
          <bgColor rgb="FFFFC7CE"/>
        </patternFill>
      </fill>
    </dxf>
    <dxf>
      <numFmt numFmtId="2" formatCode="0.00"/>
    </dxf>
    <dxf>
      <font>
        <u val="none"/>
      </font>
    </dxf>
    <dxf>
      <fill>
        <patternFill>
          <bgColor rgb="FFB7DEE8"/>
        </patternFill>
      </fill>
    </dxf>
    <dxf>
      <fill>
        <patternFill>
          <bgColor theme="4" tint="0.79998168889431442"/>
        </patternFill>
      </fill>
    </dxf>
    <dxf>
      <fill>
        <patternFill>
          <bgColor theme="8" tint="0.79998168889431442"/>
        </patternFill>
      </fill>
    </dxf>
  </dxfs>
  <tableStyles count="4" defaultTableStyle="TableStyleMedium9" defaultPivotStyle="PivotStyleLight16">
    <tableStyle name="Slicer Style 1" pivot="0" table="0" count="1" xr9:uid="{9D808429-62BC-40F6-9B83-4ED4E2FF3355}"/>
    <tableStyle name="Slicer Style 2" pivot="0" table="0" count="1" xr9:uid="{44FE3FA0-BE3F-48F3-8CBD-6BF7A0446D40}">
      <tableStyleElement type="wholeTable" dxfId="7"/>
    </tableStyle>
    <tableStyle name="Slicer Style 3" pivot="0" table="0" count="1" xr9:uid="{63583A2D-7699-4E16-B894-3B0D956897AF}">
      <tableStyleElement type="wholeTable" dxfId="6"/>
    </tableStyle>
    <tableStyle name="Slicer Style 4" pivot="0" table="0" count="1" xr9:uid="{2A9C3CC8-C755-410D-8FFA-471EF6E54A39}">
      <tableStyleElement type="wholeTable" dxfId="5"/>
    </tableStyle>
  </tableStyles>
  <colors>
    <mruColors>
      <color rgb="FFDAEEF3"/>
      <color rgb="FFE5F1FD"/>
      <color rgb="FF053259"/>
      <color rgb="FFB7DEE8"/>
      <color rgb="FF4E9CEA"/>
      <color rgb="FF85C8F2"/>
      <color rgb="FFAC98EA"/>
    </mruColors>
  </colors>
  <extLst>
    <ext xmlns:x14="http://schemas.microsoft.com/office/spreadsheetml/2009/9/main" uri="{46F421CA-312F-682f-3DD2-61675219B42D}">
      <x14:dxfs count="1">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c:f>
              <c:strCache>
                <c:ptCount val="1"/>
                <c:pt idx="0">
                  <c:v>Accessories</c:v>
                </c:pt>
              </c:strCache>
            </c:strRef>
          </c:cat>
          <c:val>
            <c:numRef>
              <c:f>Sheet5!$B$4:$B$5</c:f>
              <c:numCache>
                <c:formatCode>General</c:formatCode>
                <c:ptCount val="1"/>
                <c:pt idx="0">
                  <c:v>5313.69</c:v>
                </c:pt>
              </c:numCache>
            </c:numRef>
          </c:val>
          <c:extLst>
            <c:ext xmlns:c16="http://schemas.microsoft.com/office/drawing/2014/chart" uri="{C3380CC4-5D6E-409C-BE32-E72D297353CC}">
              <c16:uniqueId val="{00000002-18E8-4953-8D65-CA2DC87C1DFF}"/>
            </c:ext>
          </c:extLst>
        </c:ser>
        <c:dLbls>
          <c:showLegendKey val="0"/>
          <c:showVal val="0"/>
          <c:showCatName val="0"/>
          <c:showSerName val="0"/>
          <c:showPercent val="0"/>
          <c:showBubbleSize val="0"/>
        </c:dLbls>
        <c:gapWidth val="219"/>
        <c:axId val="2060446976"/>
        <c:axId val="2047814704"/>
      </c:barChart>
      <c:catAx>
        <c:axId val="206044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814704"/>
        <c:crosses val="autoZero"/>
        <c:auto val="1"/>
        <c:lblAlgn val="ctr"/>
        <c:lblOffset val="100"/>
        <c:noMultiLvlLbl val="0"/>
      </c:catAx>
      <c:valAx>
        <c:axId val="204781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44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[Data.xlsx]Sheet5!PivotTable2</c:name>
    <c:fmtId val="11"/>
  </c:pivotSource>
  <c:chart>
    <c:autoTitleDeleted val="1"/>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hade val="58000"/>
            </a:schemeClr>
          </a:solidFill>
          <a:ln>
            <a:noFill/>
          </a:ln>
          <a:effectLst>
            <a:outerShdw blurRad="317500" algn="ctr" rotWithShape="0">
              <a:prstClr val="black">
                <a:alpha val="25000"/>
              </a:prstClr>
            </a:outerShdw>
          </a:effectLst>
        </c:spPr>
        <c:dLbl>
          <c:idx val="0"/>
          <c:layout>
            <c:manualLayout>
              <c:x val="8.8119422572178474E-2"/>
              <c:y val="2.25415573053368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tint val="86000"/>
            </a:schemeClr>
          </a:solidFill>
          <a:ln>
            <a:noFill/>
          </a:ln>
          <a:effectLst>
            <a:outerShdw blurRad="317500" algn="ctr" rotWithShape="0">
              <a:prstClr val="black">
                <a:alpha val="25000"/>
              </a:prstClr>
            </a:outerShdw>
          </a:effectLst>
        </c:spPr>
        <c:dLbl>
          <c:idx val="0"/>
          <c:layout>
            <c:manualLayout>
              <c:x val="-5.4652449693788303E-2"/>
              <c:y val="9.948745990084573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hade val="58000"/>
            </a:schemeClr>
          </a:solidFill>
          <a:ln>
            <a:noFill/>
          </a:ln>
          <a:effectLst>
            <a:outerShdw blurRad="317500" algn="ctr" rotWithShape="0">
              <a:prstClr val="black">
                <a:alpha val="25000"/>
              </a:prstClr>
            </a:outerShdw>
          </a:effectLst>
        </c:spPr>
        <c:dLbl>
          <c:idx val="0"/>
          <c:layout>
            <c:manualLayout>
              <c:x val="8.8119422572178474E-2"/>
              <c:y val="2.25415573053368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hade val="86000"/>
            </a:schemeClr>
          </a:solidFill>
          <a:ln>
            <a:noFill/>
          </a:ln>
          <a:effectLst>
            <a:outerShdw blurRad="317500" algn="ctr" rotWithShape="0">
              <a:prstClr val="black">
                <a:alpha val="25000"/>
              </a:prstClr>
            </a:outerShdw>
          </a:effectLst>
        </c:spPr>
        <c:dLbl>
          <c:idx val="0"/>
          <c:layout>
            <c:manualLayout>
              <c:x val="6.2917760279964999E-2"/>
              <c:y val="-7.357064741907261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Sheet5!$B$3</c:f>
              <c:strCache>
                <c:ptCount val="1"/>
                <c:pt idx="0">
                  <c:v>Total</c:v>
                </c:pt>
              </c:strCache>
            </c:strRef>
          </c:tx>
          <c:dPt>
            <c:idx val="0"/>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7C93-425A-8AFA-967D66359C51}"/>
              </c:ext>
            </c:extLst>
          </c:dPt>
          <c:dPt>
            <c:idx val="1"/>
            <c:bubble3D val="0"/>
            <c:spPr>
              <a:solidFill>
                <a:schemeClr val="accent5">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C93-425A-8AFA-967D66359C51}"/>
              </c:ext>
            </c:extLst>
          </c:dPt>
          <c:dPt>
            <c:idx val="2"/>
            <c:bubble3D val="0"/>
            <c:spPr>
              <a:solidFill>
                <a:schemeClr val="accent5">
                  <a:tint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C93-425A-8AFA-967D66359C51}"/>
              </c:ext>
            </c:extLst>
          </c:dPt>
          <c:dPt>
            <c:idx val="3"/>
            <c:bubble3D val="0"/>
            <c:spPr>
              <a:solidFill>
                <a:schemeClr val="accent5">
                  <a:tint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7C93-425A-8AFA-967D66359C51}"/>
              </c:ext>
            </c:extLst>
          </c:dPt>
          <c:dLbls>
            <c:dLbl>
              <c:idx val="0"/>
              <c:layout>
                <c:manualLayout>
                  <c:x val="8.8119422572178474E-2"/>
                  <c:y val="2.25415573053368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C93-425A-8AFA-967D66359C51}"/>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Sheet5!$A$4:$A$5</c:f>
              <c:strCache>
                <c:ptCount val="1"/>
                <c:pt idx="0">
                  <c:v>Accessories</c:v>
                </c:pt>
              </c:strCache>
            </c:strRef>
          </c:cat>
          <c:val>
            <c:numRef>
              <c:f>Sheet5!$B$4:$B$5</c:f>
              <c:numCache>
                <c:formatCode>General</c:formatCode>
                <c:ptCount val="1"/>
                <c:pt idx="0">
                  <c:v>5313.69</c:v>
                </c:pt>
              </c:numCache>
            </c:numRef>
          </c:val>
          <c:extLst>
            <c:ext xmlns:c16="http://schemas.microsoft.com/office/drawing/2014/chart" uri="{C3380CC4-5D6E-409C-BE32-E72D297353CC}">
              <c16:uniqueId val="{00000000-7C93-425A-8AFA-967D66359C51}"/>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[Data.xlsx]Sheet5!PivotTable2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c:f>
              <c:strCache>
                <c:ptCount val="1"/>
                <c:pt idx="0">
                  <c:v>Accessories</c:v>
                </c:pt>
              </c:strCache>
            </c:strRef>
          </c:cat>
          <c:val>
            <c:numRef>
              <c:f>Sheet5!$B$4:$B$5</c:f>
              <c:numCache>
                <c:formatCode>General</c:formatCode>
                <c:ptCount val="1"/>
                <c:pt idx="0">
                  <c:v>5313.69</c:v>
                </c:pt>
              </c:numCache>
            </c:numRef>
          </c:val>
          <c:extLst>
            <c:ext xmlns:c16="http://schemas.microsoft.com/office/drawing/2014/chart" uri="{C3380CC4-5D6E-409C-BE32-E72D297353CC}">
              <c16:uniqueId val="{00000001-D408-4FFC-95B0-D5061F2878D7}"/>
            </c:ext>
          </c:extLst>
        </c:ser>
        <c:dLbls>
          <c:showLegendKey val="0"/>
          <c:showVal val="0"/>
          <c:showCatName val="0"/>
          <c:showSerName val="0"/>
          <c:showPercent val="0"/>
          <c:showBubbleSize val="0"/>
        </c:dLbls>
        <c:gapWidth val="219"/>
        <c:overlap val="-27"/>
        <c:axId val="2041938720"/>
        <c:axId val="2047741264"/>
      </c:barChart>
      <c:catAx>
        <c:axId val="204193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7741264"/>
        <c:crosses val="autoZero"/>
        <c:auto val="1"/>
        <c:lblAlgn val="ctr"/>
        <c:lblOffset val="100"/>
        <c:noMultiLvlLbl val="0"/>
      </c:catAx>
      <c:valAx>
        <c:axId val="204774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193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[Data.xlsx]Sheet9!PivotTable3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Sheet9!$A$4:$A$5</c:f>
              <c:strCache>
                <c:ptCount val="1"/>
                <c:pt idx="0">
                  <c:v>Central</c:v>
                </c:pt>
              </c:strCache>
            </c:strRef>
          </c:cat>
          <c:val>
            <c:numRef>
              <c:f>Sheet9!$B$4:$B$5</c:f>
              <c:numCache>
                <c:formatCode>General</c:formatCode>
                <c:ptCount val="1"/>
                <c:pt idx="0">
                  <c:v>188232.13000000015</c:v>
                </c:pt>
              </c:numCache>
            </c:numRef>
          </c:val>
          <c:extLst>
            <c:ext xmlns:c16="http://schemas.microsoft.com/office/drawing/2014/chart" uri="{C3380CC4-5D6E-409C-BE32-E72D297353CC}">
              <c16:uniqueId val="{00000000-C8DB-4C88-8808-58DF9C2E0D72}"/>
            </c:ext>
          </c:extLst>
        </c:ser>
        <c:dLbls>
          <c:dLblPos val="outEnd"/>
          <c:showLegendKey val="0"/>
          <c:showVal val="1"/>
          <c:showCatName val="0"/>
          <c:showSerName val="0"/>
          <c:showPercent val="0"/>
          <c:showBubbleSize val="0"/>
        </c:dLbls>
        <c:gapWidth val="219"/>
        <c:overlap val="-27"/>
        <c:axId val="2041884464"/>
        <c:axId val="2047824304"/>
      </c:barChart>
      <c:catAx>
        <c:axId val="2041884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7824304"/>
        <c:crosses val="autoZero"/>
        <c:auto val="1"/>
        <c:lblAlgn val="ctr"/>
        <c:lblOffset val="100"/>
        <c:noMultiLvlLbl val="0"/>
      </c:catAx>
      <c:valAx>
        <c:axId val="20478243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188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[Data.xlsx]Sheet10!PivotTable6</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Sheet10!$A$4:$A$9</c:f>
              <c:strCache>
                <c:ptCount val="5"/>
                <c:pt idx="0">
                  <c:v>Cash</c:v>
                </c:pt>
                <c:pt idx="1">
                  <c:v>Credit Card</c:v>
                </c:pt>
                <c:pt idx="2">
                  <c:v>Debit Card</c:v>
                </c:pt>
                <c:pt idx="3">
                  <c:v>Net Banking</c:v>
                </c:pt>
                <c:pt idx="4">
                  <c:v>UPI</c:v>
                </c:pt>
              </c:strCache>
            </c:strRef>
          </c:cat>
          <c:val>
            <c:numRef>
              <c:f>Sheet10!$B$4:$B$9</c:f>
              <c:numCache>
                <c:formatCode>General</c:formatCode>
                <c:ptCount val="5"/>
                <c:pt idx="0">
                  <c:v>554.58000000000004</c:v>
                </c:pt>
                <c:pt idx="1">
                  <c:v>1176.78</c:v>
                </c:pt>
                <c:pt idx="2">
                  <c:v>839.64</c:v>
                </c:pt>
                <c:pt idx="3">
                  <c:v>1070.6100000000001</c:v>
                </c:pt>
                <c:pt idx="4">
                  <c:v>1672.0800000000002</c:v>
                </c:pt>
              </c:numCache>
            </c:numRef>
          </c:val>
          <c:extLst>
            <c:ext xmlns:c16="http://schemas.microsoft.com/office/drawing/2014/chart" uri="{C3380CC4-5D6E-409C-BE32-E72D297353CC}">
              <c16:uniqueId val="{00000000-757A-480B-9E60-4246B105D421}"/>
            </c:ext>
          </c:extLst>
        </c:ser>
        <c:dLbls>
          <c:showLegendKey val="0"/>
          <c:showVal val="0"/>
          <c:showCatName val="0"/>
          <c:showSerName val="0"/>
          <c:showPercent val="0"/>
          <c:showBubbleSize val="0"/>
        </c:dLbls>
        <c:gapWidth val="219"/>
        <c:overlap val="-27"/>
        <c:axId val="2047221504"/>
        <c:axId val="2047714864"/>
      </c:barChart>
      <c:catAx>
        <c:axId val="204722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7714864"/>
        <c:crosses val="autoZero"/>
        <c:auto val="1"/>
        <c:lblAlgn val="ctr"/>
        <c:lblOffset val="100"/>
        <c:noMultiLvlLbl val="0"/>
      </c:catAx>
      <c:valAx>
        <c:axId val="204771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722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[Data.xlsx]Sheet11!PivotTable7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Sheet11!$B$3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Sheet11!$B$4:$B$16</c:f>
              <c:numCache>
                <c:formatCode>General</c:formatCode>
                <c:ptCount val="12"/>
                <c:pt idx="0">
                  <c:v>584.21999999999991</c:v>
                </c:pt>
                <c:pt idx="1">
                  <c:v>241.73</c:v>
                </c:pt>
                <c:pt idx="2">
                  <c:v>419.84</c:v>
                </c:pt>
                <c:pt idx="3">
                  <c:v>777.11000000000013</c:v>
                </c:pt>
                <c:pt idx="4">
                  <c:v>614.62999999999988</c:v>
                </c:pt>
                <c:pt idx="5">
                  <c:v>212</c:v>
                </c:pt>
                <c:pt idx="6">
                  <c:v>793.88</c:v>
                </c:pt>
                <c:pt idx="7">
                  <c:v>388.90999999999997</c:v>
                </c:pt>
                <c:pt idx="8">
                  <c:v>311.59999999999991</c:v>
                </c:pt>
                <c:pt idx="9">
                  <c:v>179.48999999999998</c:v>
                </c:pt>
                <c:pt idx="10">
                  <c:v>365.65999999999997</c:v>
                </c:pt>
                <c:pt idx="11">
                  <c:v>424.62</c:v>
                </c:pt>
              </c:numCache>
            </c:numRef>
          </c:val>
          <c:smooth val="0"/>
          <c:extLst>
            <c:ext xmlns:c16="http://schemas.microsoft.com/office/drawing/2014/chart" uri="{C3380CC4-5D6E-409C-BE32-E72D297353CC}">
              <c16:uniqueId val="{00000000-B51D-440B-91FA-2E77E3EDF28D}"/>
            </c:ext>
          </c:extLst>
        </c:ser>
        <c:dLbls>
          <c:dLblPos val="ctr"/>
          <c:showLegendKey val="0"/>
          <c:showVal val="1"/>
          <c:showCatName val="0"/>
          <c:showSerName val="0"/>
          <c:showPercent val="0"/>
          <c:showBubbleSize val="0"/>
        </c:dLbls>
        <c:marker val="1"/>
        <c:smooth val="0"/>
        <c:axId val="1959867872"/>
        <c:axId val="2047815664"/>
      </c:lineChart>
      <c:catAx>
        <c:axId val="195986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7815664"/>
        <c:crosses val="autoZero"/>
        <c:auto val="1"/>
        <c:lblAlgn val="ctr"/>
        <c:lblOffset val="100"/>
        <c:noMultiLvlLbl val="0"/>
      </c:catAx>
      <c:valAx>
        <c:axId val="20478156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986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[Data.xlsx]Sheet9!PivotTable3</c:name>
    <c:fmtId val="14"/>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Sheet9!$A$4:$A$5</c:f>
              <c:strCache>
                <c:ptCount val="1"/>
                <c:pt idx="0">
                  <c:v>Central</c:v>
                </c:pt>
              </c:strCache>
            </c:strRef>
          </c:cat>
          <c:val>
            <c:numRef>
              <c:f>Sheet9!$B$4:$B$5</c:f>
              <c:numCache>
                <c:formatCode>General</c:formatCode>
                <c:ptCount val="1"/>
                <c:pt idx="0">
                  <c:v>188232.13000000015</c:v>
                </c:pt>
              </c:numCache>
            </c:numRef>
          </c:val>
          <c:extLst>
            <c:ext xmlns:c16="http://schemas.microsoft.com/office/drawing/2014/chart" uri="{C3380CC4-5D6E-409C-BE32-E72D297353CC}">
              <c16:uniqueId val="{00000000-4DB5-4AD8-B931-9090D4007342}"/>
            </c:ext>
          </c:extLst>
        </c:ser>
        <c:dLbls>
          <c:showLegendKey val="0"/>
          <c:showVal val="0"/>
          <c:showCatName val="0"/>
          <c:showSerName val="0"/>
          <c:showPercent val="0"/>
          <c:showBubbleSize val="0"/>
        </c:dLbls>
        <c:gapWidth val="182"/>
        <c:axId val="2017762992"/>
        <c:axId val="2047819504"/>
      </c:barChart>
      <c:catAx>
        <c:axId val="201776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7819504"/>
        <c:crosses val="autoZero"/>
        <c:auto val="1"/>
        <c:lblAlgn val="ctr"/>
        <c:lblOffset val="100"/>
        <c:noMultiLvlLbl val="0"/>
      </c:catAx>
      <c:valAx>
        <c:axId val="2047819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776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[Data.xlsx]Sheet9!PivotTable3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Sheet9!$A$4:$A$5</c:f>
              <c:strCache>
                <c:ptCount val="1"/>
                <c:pt idx="0">
                  <c:v>Central</c:v>
                </c:pt>
              </c:strCache>
            </c:strRef>
          </c:cat>
          <c:val>
            <c:numRef>
              <c:f>Sheet9!$B$4:$B$5</c:f>
              <c:numCache>
                <c:formatCode>General</c:formatCode>
                <c:ptCount val="1"/>
                <c:pt idx="0">
                  <c:v>188232.13000000015</c:v>
                </c:pt>
              </c:numCache>
            </c:numRef>
          </c:val>
          <c:extLst>
            <c:ext xmlns:c16="http://schemas.microsoft.com/office/drawing/2014/chart" uri="{C3380CC4-5D6E-409C-BE32-E72D297353CC}">
              <c16:uniqueId val="{00000000-FAF6-40F3-9BC8-1DFE5348737B}"/>
            </c:ext>
          </c:extLst>
        </c:ser>
        <c:dLbls>
          <c:dLblPos val="outEnd"/>
          <c:showLegendKey val="0"/>
          <c:showVal val="1"/>
          <c:showCatName val="0"/>
          <c:showSerName val="0"/>
          <c:showPercent val="0"/>
          <c:showBubbleSize val="0"/>
        </c:dLbls>
        <c:gapWidth val="182"/>
        <c:axId val="2017762992"/>
        <c:axId val="2047819504"/>
      </c:barChart>
      <c:catAx>
        <c:axId val="201776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819504"/>
        <c:crosses val="autoZero"/>
        <c:auto val="1"/>
        <c:lblAlgn val="ctr"/>
        <c:lblOffset val="100"/>
        <c:noMultiLvlLbl val="0"/>
      </c:catAx>
      <c:valAx>
        <c:axId val="2047819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76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[Data.xlsx]Sheet11!PivotTable7</c:name>
    <c:fmtId val="3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65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831955380577427"/>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9430664916885385E-2"/>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6652887139107617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6097331583552076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3875109361329835E-2"/>
              <c:y val="9.4942038495188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331955380577428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054E-2"/>
              <c:y val="0.1227198162729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0541776027996596E-2"/>
              <c:y val="-0.13653944298629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5131233595800524E-3"/>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831955380577427"/>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6097331583552076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9430664916885385E-2"/>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6652887139107617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65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3875109361329835E-2"/>
              <c:y val="9.4942038495188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331955380577428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054E-2"/>
              <c:y val="0.1227198162729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0541776027996596E-2"/>
              <c:y val="-0.13653944298629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5131233595800524E-3"/>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831955380577427"/>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6097331583552076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9430664916885385E-2"/>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6652887139107617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65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3875109361329835E-2"/>
              <c:y val="9.4942038495188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331955380577428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054E-2"/>
              <c:y val="0.1227198162729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0541776027996596E-2"/>
              <c:y val="-0.13653944298629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5131233595800524E-3"/>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831955380577427"/>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6097331583552076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9430664916885385E-2"/>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6652887139107617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65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3875109361329835E-2"/>
              <c:y val="9.4942038495188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331955380577428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054E-2"/>
              <c:y val="0.1227198162729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0541776027996596E-2"/>
              <c:y val="-0.13653944298629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5131233595800524E-3"/>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831955380577427"/>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6097331583552076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9430664916885385E-2"/>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6652887139107617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65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3875109361329835E-2"/>
              <c:y val="9.4942038495188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331955380577428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054E-2"/>
              <c:y val="0.1227198162729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0541776027996596E-2"/>
              <c:y val="-0.13653944298629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5131233595800524E-3"/>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Sheet11!$B$3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3F45-458D-A497-B34EFFB28621}"/>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5014-45DF-A0ED-260BA29C7999}"/>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5014-45DF-A0ED-260BA29C7999}"/>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5014-45DF-A0ED-260BA29C7999}"/>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5014-45DF-A0ED-260BA29C7999}"/>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5014-45DF-A0ED-260BA29C7999}"/>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5014-45DF-A0ED-260BA29C7999}"/>
              </c:ext>
            </c:extLst>
          </c:dPt>
          <c:dPt>
            <c:idx val="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D-5014-45DF-A0ED-260BA29C7999}"/>
              </c:ext>
            </c:extLst>
          </c:dPt>
          <c:dP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F-5014-45DF-A0ED-260BA29C7999}"/>
              </c:ext>
            </c:extLst>
          </c:dPt>
          <c:dPt>
            <c:idx val="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1-5014-45DF-A0ED-260BA29C7999}"/>
              </c:ext>
            </c:extLst>
          </c:dPt>
          <c:dPt>
            <c:idx val="1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3-5014-45DF-A0ED-260BA29C7999}"/>
              </c:ext>
            </c:extLst>
          </c:dPt>
          <c:dPt>
            <c:idx val="1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5-5014-45DF-A0ED-260BA29C7999}"/>
              </c:ext>
            </c:extLst>
          </c:dPt>
          <c:dPt>
            <c:idx val="1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17-5014-45DF-A0ED-260BA29C7999}"/>
              </c:ext>
            </c:extLst>
          </c:dPt>
          <c:dLbls>
            <c:dLbl>
              <c:idx val="0"/>
              <c:layout>
                <c:manualLayout>
                  <c:x val="-0.11831955380577427"/>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45-458D-A497-B34EFFB28621}"/>
                </c:ext>
              </c:extLst>
            </c:dLbl>
            <c:dLbl>
              <c:idx val="1"/>
              <c:layout>
                <c:manualLayout>
                  <c:x val="-9.6097331583552076E-2"/>
                  <c:y val="7.6423519976669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14-45DF-A0ED-260BA29C7999}"/>
                </c:ext>
              </c:extLst>
            </c:dLbl>
            <c:dLbl>
              <c:idx val="2"/>
              <c:layout>
                <c:manualLayout>
                  <c:x val="-7.9430664916885385E-2"/>
                  <c:y val="-9.95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14-45DF-A0ED-260BA29C7999}"/>
                </c:ext>
              </c:extLst>
            </c:dLbl>
            <c:dLbl>
              <c:idx val="3"/>
              <c:layout>
                <c:manualLayout>
                  <c:x val="-7.1097331583552109E-2"/>
                  <c:y val="6.7164260717410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14-45DF-A0ED-260BA29C7999}"/>
                </c:ext>
              </c:extLst>
            </c:dLbl>
            <c:dLbl>
              <c:idx val="4"/>
              <c:layout>
                <c:manualLayout>
                  <c:x val="-7.1097331583552109E-2"/>
                  <c:y val="-9.4872776319626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014-45DF-A0ED-260BA29C7999}"/>
                </c:ext>
              </c:extLst>
            </c:dLbl>
            <c:dLbl>
              <c:idx val="5"/>
              <c:layout>
                <c:manualLayout>
                  <c:x val="-7.6652887139107617E-2"/>
                  <c:y val="9.9571668124817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014-45DF-A0ED-260BA29C7999}"/>
                </c:ext>
              </c:extLst>
            </c:dLbl>
            <c:dLbl>
              <c:idx val="6"/>
              <c:layout>
                <c:manualLayout>
                  <c:x val="-7.1097331583552165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014-45DF-A0ED-260BA29C7999}"/>
                </c:ext>
              </c:extLst>
            </c:dLbl>
            <c:dLbl>
              <c:idx val="7"/>
              <c:layout>
                <c:manualLayout>
                  <c:x val="-7.3875109361329835E-2"/>
                  <c:y val="9.49420384951880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014-45DF-A0ED-260BA29C7999}"/>
                </c:ext>
              </c:extLst>
            </c:dLbl>
            <c:dLbl>
              <c:idx val="8"/>
              <c:layout>
                <c:manualLayout>
                  <c:x val="-9.331955380577428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014-45DF-A0ED-260BA29C7999}"/>
                </c:ext>
              </c:extLst>
            </c:dLbl>
            <c:dLbl>
              <c:idx val="9"/>
              <c:layout>
                <c:manualLayout>
                  <c:x val="-7.1097331583552054E-2"/>
                  <c:y val="0.122719816272965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014-45DF-A0ED-260BA29C7999}"/>
                </c:ext>
              </c:extLst>
            </c:dLbl>
            <c:dLbl>
              <c:idx val="10"/>
              <c:layout>
                <c:manualLayout>
                  <c:x val="-9.0541776027996596E-2"/>
                  <c:y val="-0.136539442986293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014-45DF-A0ED-260BA29C7999}"/>
                </c:ext>
              </c:extLst>
            </c:dLbl>
            <c:dLbl>
              <c:idx val="11"/>
              <c:layout>
                <c:manualLayout>
                  <c:x val="-7.5131233595800524E-3"/>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014-45DF-A0ED-260BA29C79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Sheet11!$A$4:$A$16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Sheet11!$B$4:$B$16</c:f>
              <c:numCache>
                <c:formatCode>General</c:formatCode>
                <c:ptCount val="12"/>
                <c:pt idx="0">
                  <c:v>584.21999999999991</c:v>
                </c:pt>
                <c:pt idx="1">
                  <c:v>241.73</c:v>
                </c:pt>
                <c:pt idx="2">
                  <c:v>419.84</c:v>
                </c:pt>
                <c:pt idx="3">
                  <c:v>777.11000000000013</c:v>
                </c:pt>
                <c:pt idx="4">
                  <c:v>614.62999999999988</c:v>
                </c:pt>
                <c:pt idx="5">
                  <c:v>212</c:v>
                </c:pt>
                <c:pt idx="6">
                  <c:v>793.88</c:v>
                </c:pt>
                <c:pt idx="7">
                  <c:v>388.90999999999997</c:v>
                </c:pt>
                <c:pt idx="8">
                  <c:v>311.59999999999991</c:v>
                </c:pt>
                <c:pt idx="9">
                  <c:v>179.48999999999998</c:v>
                </c:pt>
                <c:pt idx="10">
                  <c:v>365.65999999999997</c:v>
                </c:pt>
                <c:pt idx="11">
                  <c:v>424.62</c:v>
                </c:pt>
              </c:numCache>
            </c:numRef>
          </c:val>
          <c:smooth val="0"/>
          <c:extLst>
            <c:ext xmlns:c16="http://schemas.microsoft.com/office/drawing/2014/chart" uri="{C3380CC4-5D6E-409C-BE32-E72D297353CC}">
              <c16:uniqueId val="{00000018-5014-45DF-A0ED-260BA29C7999}"/>
            </c:ext>
          </c:extLst>
        </c:ser>
        <c:dLbls>
          <c:dLblPos val="t"/>
          <c:showLegendKey val="0"/>
          <c:showVal val="1"/>
          <c:showCatName val="0"/>
          <c:showSerName val="0"/>
          <c:showPercent val="0"/>
          <c:showBubbleSize val="0"/>
        </c:dLbls>
        <c:marker val="1"/>
        <c:smooth val="0"/>
        <c:axId val="1972655968"/>
        <c:axId val="2047712464"/>
      </c:lineChart>
      <c:catAx>
        <c:axId val="1972655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12464"/>
        <c:crosses val="autoZero"/>
        <c:auto val="1"/>
        <c:lblAlgn val="ctr"/>
        <c:lblOffset val="100"/>
        <c:noMultiLvlLbl val="0"/>
      </c:catAx>
      <c:valAx>
        <c:axId val="204771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6559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[Data.xlsx]Sheet5!PivotTable2</c:name>
    <c:fmtId val="40"/>
  </c:pivotSource>
  <c:chart>
    <c:autoTitleDeleted val="1"/>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hade val="58000"/>
            </a:schemeClr>
          </a:solidFill>
          <a:ln>
            <a:noFill/>
          </a:ln>
          <a:effectLst>
            <a:outerShdw blurRad="317500" algn="ctr" rotWithShape="0">
              <a:prstClr val="black">
                <a:alpha val="25000"/>
              </a:prstClr>
            </a:outerShdw>
          </a:effectLst>
        </c:spPr>
        <c:dLbl>
          <c:idx val="0"/>
          <c:layout>
            <c:manualLayout>
              <c:x val="8.8119422572178474E-2"/>
              <c:y val="2.25415573053368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tint val="86000"/>
            </a:schemeClr>
          </a:solidFill>
          <a:ln>
            <a:noFill/>
          </a:ln>
          <a:effectLst>
            <a:outerShdw blurRad="317500" algn="ctr" rotWithShape="0">
              <a:prstClr val="black">
                <a:alpha val="25000"/>
              </a:prstClr>
            </a:outerShdw>
          </a:effectLst>
        </c:spPr>
        <c:dLbl>
          <c:idx val="0"/>
          <c:layout>
            <c:manualLayout>
              <c:x val="-5.4652449693788303E-2"/>
              <c:y val="9.948745990084573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tint val="58000"/>
            </a:schemeClr>
          </a:solidFill>
          <a:ln>
            <a:noFill/>
          </a:ln>
          <a:effectLst>
            <a:outerShdw blurRad="317500" algn="ctr" rotWithShape="0">
              <a:prstClr val="black">
                <a:alpha val="25000"/>
              </a:prstClr>
            </a:outerShdw>
          </a:effectLst>
        </c:spPr>
        <c:dLbl>
          <c:idx val="0"/>
          <c:layout>
            <c:manualLayout>
              <c:x val="-6.823556430446194E-2"/>
              <c:y val="2.278689122193057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hade val="86000"/>
            </a:schemeClr>
          </a:solidFill>
          <a:ln>
            <a:noFill/>
          </a:ln>
          <a:effectLst>
            <a:outerShdw blurRad="317500" algn="ctr" rotWithShape="0">
              <a:prstClr val="black">
                <a:alpha val="25000"/>
              </a:prstClr>
            </a:outerShdw>
          </a:effectLst>
        </c:spPr>
        <c:dLbl>
          <c:idx val="0"/>
          <c:layout>
            <c:manualLayout>
              <c:x val="6.2917760279964999E-2"/>
              <c:y val="-7.357064741907261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hade val="58000"/>
            </a:schemeClr>
          </a:solidFill>
          <a:ln>
            <a:noFill/>
          </a:ln>
          <a:effectLst>
            <a:outerShdw blurRad="317500" algn="ctr" rotWithShape="0">
              <a:prstClr val="black">
                <a:alpha val="25000"/>
              </a:prstClr>
            </a:outerShdw>
          </a:effectLst>
        </c:spPr>
        <c:dLbl>
          <c:idx val="0"/>
          <c:layout>
            <c:manualLayout>
              <c:x val="8.8119422572178474E-2"/>
              <c:y val="2.25415573053368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hade val="86000"/>
            </a:schemeClr>
          </a:solidFill>
          <a:ln>
            <a:noFill/>
          </a:ln>
          <a:effectLst>
            <a:outerShdw blurRad="317500" algn="ctr" rotWithShape="0">
              <a:prstClr val="black">
                <a:alpha val="25000"/>
              </a:prstClr>
            </a:outerShdw>
          </a:effectLst>
        </c:spPr>
        <c:dLbl>
          <c:idx val="0"/>
          <c:layout>
            <c:manualLayout>
              <c:x val="6.2917760279964999E-2"/>
              <c:y val="-7.357064741907261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tint val="86000"/>
            </a:schemeClr>
          </a:solidFill>
          <a:ln>
            <a:noFill/>
          </a:ln>
          <a:effectLst>
            <a:outerShdw blurRad="317500" algn="ctr" rotWithShape="0">
              <a:prstClr val="black">
                <a:alpha val="25000"/>
              </a:prstClr>
            </a:outerShdw>
          </a:effectLst>
        </c:spPr>
        <c:dLbl>
          <c:idx val="0"/>
          <c:layout>
            <c:manualLayout>
              <c:x val="-5.4652449693788303E-2"/>
              <c:y val="9.948745990084573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tint val="58000"/>
            </a:schemeClr>
          </a:solidFill>
          <a:ln>
            <a:noFill/>
          </a:ln>
          <a:effectLst>
            <a:outerShdw blurRad="317500" algn="ctr" rotWithShape="0">
              <a:prstClr val="black">
                <a:alpha val="25000"/>
              </a:prstClr>
            </a:outerShdw>
          </a:effectLst>
        </c:spPr>
        <c:dLbl>
          <c:idx val="0"/>
          <c:layout>
            <c:manualLayout>
              <c:x val="-6.823556430446194E-2"/>
              <c:y val="2.278689122193057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shade val="58000"/>
            </a:schemeClr>
          </a:solidFill>
          <a:ln>
            <a:noFill/>
          </a:ln>
          <a:effectLst>
            <a:outerShdw blurRad="317500" algn="ctr" rotWithShape="0">
              <a:prstClr val="black">
                <a:alpha val="25000"/>
              </a:prstClr>
            </a:outerShdw>
          </a:effectLst>
        </c:spPr>
        <c:dLbl>
          <c:idx val="0"/>
          <c:layout>
            <c:manualLayout>
              <c:x val="8.8119422572178474E-2"/>
              <c:y val="2.25415573053368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hade val="86000"/>
            </a:schemeClr>
          </a:solidFill>
          <a:ln>
            <a:noFill/>
          </a:ln>
          <a:effectLst>
            <a:outerShdw blurRad="317500" algn="ctr" rotWithShape="0">
              <a:prstClr val="black">
                <a:alpha val="25000"/>
              </a:prstClr>
            </a:outerShdw>
          </a:effectLst>
        </c:spPr>
        <c:dLbl>
          <c:idx val="0"/>
          <c:layout>
            <c:manualLayout>
              <c:x val="6.2917760279964999E-2"/>
              <c:y val="-7.357064741907261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tint val="86000"/>
            </a:schemeClr>
          </a:solidFill>
          <a:ln>
            <a:noFill/>
          </a:ln>
          <a:effectLst>
            <a:outerShdw blurRad="317500" algn="ctr" rotWithShape="0">
              <a:prstClr val="black">
                <a:alpha val="25000"/>
              </a:prstClr>
            </a:outerShdw>
          </a:effectLst>
        </c:spPr>
        <c:dLbl>
          <c:idx val="0"/>
          <c:layout>
            <c:manualLayout>
              <c:x val="-5.4652449693788303E-2"/>
              <c:y val="9.948745990084573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5">
              <a:tint val="58000"/>
            </a:schemeClr>
          </a:solidFill>
          <a:ln>
            <a:noFill/>
          </a:ln>
          <a:effectLst>
            <a:outerShdw blurRad="317500" algn="ctr" rotWithShape="0">
              <a:prstClr val="black">
                <a:alpha val="25000"/>
              </a:prstClr>
            </a:outerShdw>
          </a:effectLst>
        </c:spPr>
        <c:dLbl>
          <c:idx val="0"/>
          <c:layout>
            <c:manualLayout>
              <c:x val="-6.823556430446194E-2"/>
              <c:y val="2.278689122193057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5">
              <a:shade val="58000"/>
            </a:schemeClr>
          </a:solidFill>
          <a:ln>
            <a:noFill/>
          </a:ln>
          <a:effectLst>
            <a:outerShdw blurRad="317500" algn="ctr" rotWithShape="0">
              <a:prstClr val="black">
                <a:alpha val="25000"/>
              </a:prstClr>
            </a:outerShdw>
          </a:effectLst>
        </c:spPr>
        <c:dLbl>
          <c:idx val="0"/>
          <c:layout>
            <c:manualLayout>
              <c:x val="8.8119422572178474E-2"/>
              <c:y val="2.25415573053368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shade val="86000"/>
            </a:schemeClr>
          </a:solidFill>
          <a:ln>
            <a:noFill/>
          </a:ln>
          <a:effectLst>
            <a:outerShdw blurRad="317500" algn="ctr" rotWithShape="0">
              <a:prstClr val="black">
                <a:alpha val="25000"/>
              </a:prstClr>
            </a:outerShdw>
          </a:effectLst>
        </c:spPr>
        <c:dLbl>
          <c:idx val="0"/>
          <c:layout>
            <c:manualLayout>
              <c:x val="6.2917760279964999E-2"/>
              <c:y val="-7.357064741907261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5">
              <a:tint val="86000"/>
            </a:schemeClr>
          </a:solidFill>
          <a:ln>
            <a:noFill/>
          </a:ln>
          <a:effectLst>
            <a:outerShdw blurRad="317500" algn="ctr" rotWithShape="0">
              <a:prstClr val="black">
                <a:alpha val="25000"/>
              </a:prstClr>
            </a:outerShdw>
          </a:effectLst>
        </c:spPr>
        <c:dLbl>
          <c:idx val="0"/>
          <c:layout>
            <c:manualLayout>
              <c:x val="-5.4652449693788303E-2"/>
              <c:y val="9.948745990084573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5">
              <a:tint val="58000"/>
            </a:schemeClr>
          </a:solidFill>
          <a:ln>
            <a:noFill/>
          </a:ln>
          <a:effectLst>
            <a:outerShdw blurRad="317500" algn="ctr" rotWithShape="0">
              <a:prstClr val="black">
                <a:alpha val="25000"/>
              </a:prstClr>
            </a:outerShdw>
          </a:effectLst>
        </c:spPr>
        <c:dLbl>
          <c:idx val="0"/>
          <c:layout>
            <c:manualLayout>
              <c:x val="-6.823556430446194E-2"/>
              <c:y val="2.278689122193057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5"/>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5">
              <a:shade val="58000"/>
            </a:schemeClr>
          </a:solidFill>
          <a:ln>
            <a:noFill/>
          </a:ln>
          <a:effectLst>
            <a:outerShdw blurRad="317500" algn="ctr" rotWithShape="0">
              <a:prstClr val="black">
                <a:alpha val="25000"/>
              </a:prstClr>
            </a:outerShdw>
          </a:effectLst>
        </c:spPr>
        <c:dLbl>
          <c:idx val="0"/>
          <c:layout>
            <c:manualLayout>
              <c:x val="8.8119422572178474E-2"/>
              <c:y val="2.25415573053368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5">
              <a:shade val="86000"/>
            </a:schemeClr>
          </a:solidFill>
          <a:ln>
            <a:noFill/>
          </a:ln>
          <a:effectLst>
            <a:outerShdw blurRad="317500" algn="ctr" rotWithShape="0">
              <a:prstClr val="black">
                <a:alpha val="25000"/>
              </a:prstClr>
            </a:outerShdw>
          </a:effectLst>
        </c:spPr>
        <c:dLbl>
          <c:idx val="0"/>
          <c:layout>
            <c:manualLayout>
              <c:x val="6.2917760279964999E-2"/>
              <c:y val="-7.357064741907261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5">
              <a:tint val="86000"/>
            </a:schemeClr>
          </a:solidFill>
          <a:ln>
            <a:noFill/>
          </a:ln>
          <a:effectLst>
            <a:outerShdw blurRad="317500" algn="ctr" rotWithShape="0">
              <a:prstClr val="black">
                <a:alpha val="25000"/>
              </a:prstClr>
            </a:outerShdw>
          </a:effectLst>
        </c:spPr>
        <c:dLbl>
          <c:idx val="0"/>
          <c:layout>
            <c:manualLayout>
              <c:x val="-5.4652449693788303E-2"/>
              <c:y val="9.948745990084573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5">
              <a:tint val="58000"/>
            </a:schemeClr>
          </a:solidFill>
          <a:ln>
            <a:noFill/>
          </a:ln>
          <a:effectLst>
            <a:outerShdw blurRad="317500" algn="ctr" rotWithShape="0">
              <a:prstClr val="black">
                <a:alpha val="25000"/>
              </a:prstClr>
            </a:outerShdw>
          </a:effectLst>
        </c:spPr>
        <c:dLbl>
          <c:idx val="0"/>
          <c:layout>
            <c:manualLayout>
              <c:x val="-6.823556430446194E-2"/>
              <c:y val="2.278689122193057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Sheet5!$B$3</c:f>
              <c:strCache>
                <c:ptCount val="1"/>
                <c:pt idx="0">
                  <c:v>Total</c:v>
                </c:pt>
              </c:strCache>
            </c:strRef>
          </c:tx>
          <c:dPt>
            <c:idx val="0"/>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6E9-4B46-BDD7-AD6C33060300}"/>
              </c:ext>
            </c:extLst>
          </c:dPt>
          <c:dPt>
            <c:idx val="1"/>
            <c:bubble3D val="0"/>
            <c:spPr>
              <a:solidFill>
                <a:schemeClr val="accent5">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6E9-4B46-BDD7-AD6C33060300}"/>
              </c:ext>
            </c:extLst>
          </c:dPt>
          <c:dPt>
            <c:idx val="2"/>
            <c:bubble3D val="0"/>
            <c:spPr>
              <a:solidFill>
                <a:schemeClr val="accent5">
                  <a:tint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6E9-4B46-BDD7-AD6C33060300}"/>
              </c:ext>
            </c:extLst>
          </c:dPt>
          <c:dPt>
            <c:idx val="3"/>
            <c:bubble3D val="0"/>
            <c:spPr>
              <a:solidFill>
                <a:schemeClr val="accent5">
                  <a:tint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6E9-4B46-BDD7-AD6C33060300}"/>
              </c:ext>
            </c:extLst>
          </c:dPt>
          <c:dLbls>
            <c:dLbl>
              <c:idx val="0"/>
              <c:layout>
                <c:manualLayout>
                  <c:x val="8.8119422572178474E-2"/>
                  <c:y val="2.25415573053368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E9-4B46-BDD7-AD6C33060300}"/>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Sheet5!$A$4:$A$5</c:f>
              <c:strCache>
                <c:ptCount val="1"/>
                <c:pt idx="0">
                  <c:v>Accessories</c:v>
                </c:pt>
              </c:strCache>
            </c:strRef>
          </c:cat>
          <c:val>
            <c:numRef>
              <c:f>Sheet5!$B$4:$B$5</c:f>
              <c:numCache>
                <c:formatCode>General</c:formatCode>
                <c:ptCount val="1"/>
                <c:pt idx="0">
                  <c:v>5313.69</c:v>
                </c:pt>
              </c:numCache>
            </c:numRef>
          </c:val>
          <c:extLst>
            <c:ext xmlns:c16="http://schemas.microsoft.com/office/drawing/2014/chart" uri="{C3380CC4-5D6E-409C-BE32-E72D297353CC}">
              <c16:uniqueId val="{00000008-56E9-4B46-BDD7-AD6C33060300}"/>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800" b="0" i="0" u="none" strike="noStrike" kern="1200" baseline="0">
              <a:solidFill>
                <a:schemeClr val="dk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sz="1800">
          <a:latin typeface="Aptos Narrow"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[Data.xlsx]Sheet9!PivotTable3</c:name>
    <c:fmtId val="37"/>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Sheet9!$A$4:$A$5</c:f>
              <c:strCache>
                <c:ptCount val="1"/>
                <c:pt idx="0">
                  <c:v>Central</c:v>
                </c:pt>
              </c:strCache>
            </c:strRef>
          </c:cat>
          <c:val>
            <c:numRef>
              <c:f>Sheet9!$B$4:$B$5</c:f>
              <c:numCache>
                <c:formatCode>General</c:formatCode>
                <c:ptCount val="1"/>
                <c:pt idx="0">
                  <c:v>188232.13000000015</c:v>
                </c:pt>
              </c:numCache>
            </c:numRef>
          </c:val>
          <c:extLst>
            <c:ext xmlns:c16="http://schemas.microsoft.com/office/drawing/2014/chart" uri="{C3380CC4-5D6E-409C-BE32-E72D297353CC}">
              <c16:uniqueId val="{00000000-FC72-4264-9512-84A95CC11E8F}"/>
            </c:ext>
          </c:extLst>
        </c:ser>
        <c:dLbls>
          <c:dLblPos val="outEnd"/>
          <c:showLegendKey val="0"/>
          <c:showVal val="1"/>
          <c:showCatName val="0"/>
          <c:showSerName val="0"/>
          <c:showPercent val="0"/>
          <c:showBubbleSize val="0"/>
        </c:dLbls>
        <c:gapWidth val="182"/>
        <c:axId val="2017762992"/>
        <c:axId val="2047819504"/>
      </c:barChart>
      <c:catAx>
        <c:axId val="201776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819504"/>
        <c:crosses val="autoZero"/>
        <c:auto val="1"/>
        <c:lblAlgn val="ctr"/>
        <c:lblOffset val="100"/>
        <c:noMultiLvlLbl val="0"/>
      </c:catAx>
      <c:valAx>
        <c:axId val="2047819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76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[Data.xlsx]Sheet10!PivotTable6</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Sheet10!$A$4:$A$9</c:f>
              <c:strCache>
                <c:ptCount val="5"/>
                <c:pt idx="0">
                  <c:v>Cash</c:v>
                </c:pt>
                <c:pt idx="1">
                  <c:v>Credit Card</c:v>
                </c:pt>
                <c:pt idx="2">
                  <c:v>Debit Card</c:v>
                </c:pt>
                <c:pt idx="3">
                  <c:v>Net Banking</c:v>
                </c:pt>
                <c:pt idx="4">
                  <c:v>UPI</c:v>
                </c:pt>
              </c:strCache>
            </c:strRef>
          </c:cat>
          <c:val>
            <c:numRef>
              <c:f>Sheet10!$B$4:$B$9</c:f>
              <c:numCache>
                <c:formatCode>General</c:formatCode>
                <c:ptCount val="5"/>
                <c:pt idx="0">
                  <c:v>554.58000000000004</c:v>
                </c:pt>
                <c:pt idx="1">
                  <c:v>1176.78</c:v>
                </c:pt>
                <c:pt idx="2">
                  <c:v>839.64</c:v>
                </c:pt>
                <c:pt idx="3">
                  <c:v>1070.6100000000001</c:v>
                </c:pt>
                <c:pt idx="4">
                  <c:v>1672.0800000000002</c:v>
                </c:pt>
              </c:numCache>
            </c:numRef>
          </c:val>
          <c:extLst>
            <c:ext xmlns:c16="http://schemas.microsoft.com/office/drawing/2014/chart" uri="{C3380CC4-5D6E-409C-BE32-E72D297353CC}">
              <c16:uniqueId val="{00000001-CA28-43EF-B68E-75F3DB3865F0}"/>
            </c:ext>
          </c:extLst>
        </c:ser>
        <c:dLbls>
          <c:dLblPos val="outEnd"/>
          <c:showLegendKey val="0"/>
          <c:showVal val="1"/>
          <c:showCatName val="0"/>
          <c:showSerName val="0"/>
          <c:showPercent val="0"/>
          <c:showBubbleSize val="0"/>
        </c:dLbls>
        <c:gapWidth val="219"/>
        <c:overlap val="-27"/>
        <c:axId val="2047221504"/>
        <c:axId val="2047714864"/>
      </c:barChart>
      <c:catAx>
        <c:axId val="204722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14864"/>
        <c:crosses val="autoZero"/>
        <c:auto val="1"/>
        <c:lblAlgn val="ctr"/>
        <c:lblOffset val="100"/>
        <c:noMultiLvlLbl val="0"/>
      </c:catAx>
      <c:valAx>
        <c:axId val="204771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22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[Data.xlsx]Sheet10!PivotTable6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Sheet10!$A$4:$A$9</c:f>
              <c:strCache>
                <c:ptCount val="5"/>
                <c:pt idx="0">
                  <c:v>Cash</c:v>
                </c:pt>
                <c:pt idx="1">
                  <c:v>Credit Card</c:v>
                </c:pt>
                <c:pt idx="2">
                  <c:v>Debit Card</c:v>
                </c:pt>
                <c:pt idx="3">
                  <c:v>Net Banking</c:v>
                </c:pt>
                <c:pt idx="4">
                  <c:v>UPI</c:v>
                </c:pt>
              </c:strCache>
            </c:strRef>
          </c:cat>
          <c:val>
            <c:numRef>
              <c:f>Sheet10!$B$4:$B$9</c:f>
              <c:numCache>
                <c:formatCode>General</c:formatCode>
                <c:ptCount val="5"/>
                <c:pt idx="0">
                  <c:v>554.58000000000004</c:v>
                </c:pt>
                <c:pt idx="1">
                  <c:v>1176.78</c:v>
                </c:pt>
                <c:pt idx="2">
                  <c:v>839.64</c:v>
                </c:pt>
                <c:pt idx="3">
                  <c:v>1070.6100000000001</c:v>
                </c:pt>
                <c:pt idx="4">
                  <c:v>1672.0800000000002</c:v>
                </c:pt>
              </c:numCache>
            </c:numRef>
          </c:val>
          <c:extLst>
            <c:ext xmlns:c16="http://schemas.microsoft.com/office/drawing/2014/chart" uri="{C3380CC4-5D6E-409C-BE32-E72D297353CC}">
              <c16:uniqueId val="{00000000-E21F-45FF-AA51-C42DA9EEB73F}"/>
            </c:ext>
          </c:extLst>
        </c:ser>
        <c:dLbls>
          <c:dLblPos val="outEnd"/>
          <c:showLegendKey val="0"/>
          <c:showVal val="1"/>
          <c:showCatName val="0"/>
          <c:showSerName val="0"/>
          <c:showPercent val="0"/>
          <c:showBubbleSize val="0"/>
        </c:dLbls>
        <c:gapWidth val="219"/>
        <c:overlap val="-27"/>
        <c:axId val="2047221504"/>
        <c:axId val="2047714864"/>
      </c:barChart>
      <c:catAx>
        <c:axId val="204722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14864"/>
        <c:crosses val="autoZero"/>
        <c:auto val="1"/>
        <c:lblAlgn val="ctr"/>
        <c:lblOffset val="100"/>
        <c:noMultiLvlLbl val="0"/>
      </c:catAx>
      <c:valAx>
        <c:axId val="204771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22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[Data.xlsx]Sheet11!PivotTable7</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65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831955380577427"/>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9430664916885385E-2"/>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6652887139107617E-2"/>
              <c:y val="9.95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6097331583552076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109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3875109361329835E-2"/>
              <c:y val="9.4942038495188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331955380577428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097331583552054E-2"/>
              <c:y val="0.1227198162729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0541776027996596E-2"/>
              <c:y val="-0.13653944298629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5131233595800524E-3"/>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Sheet11!$B$3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0-45E8-4B85-ACD4-80D48C8127EA}"/>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998E-420D-8E04-9BB0222AADA7}"/>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7-998E-420D-8E04-9BB0222AADA7}"/>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998E-420D-8E04-9BB0222AADA7}"/>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5-998E-420D-8E04-9BB0222AADA7}"/>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8-998E-420D-8E04-9BB0222AADA7}"/>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6-998E-420D-8E04-9BB0222AADA7}"/>
              </c:ext>
            </c:extLst>
          </c:dPt>
          <c:dPt>
            <c:idx val="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2-998E-420D-8E04-9BB0222AADA7}"/>
              </c:ext>
            </c:extLst>
          </c:dPt>
          <c:dP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9-998E-420D-8E04-9BB0222AADA7}"/>
              </c:ext>
            </c:extLst>
          </c:dPt>
          <c:dPt>
            <c:idx val="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A-998E-420D-8E04-9BB0222AADA7}"/>
              </c:ext>
            </c:extLst>
          </c:dPt>
          <c:dPt>
            <c:idx val="1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B-998E-420D-8E04-9BB0222AADA7}"/>
              </c:ext>
            </c:extLst>
          </c:dPt>
          <c:dPt>
            <c:idx val="1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C-998E-420D-8E04-9BB0222AADA7}"/>
              </c:ext>
            </c:extLst>
          </c:dPt>
          <c:dPt>
            <c:idx val="1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D-998E-420D-8E04-9BB0222AADA7}"/>
              </c:ext>
            </c:extLst>
          </c:dPt>
          <c:dLbls>
            <c:dLbl>
              <c:idx val="0"/>
              <c:layout>
                <c:manualLayout>
                  <c:x val="-0.11831955380577427"/>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E8-4B85-ACD4-80D48C8127EA}"/>
                </c:ext>
              </c:extLst>
            </c:dLbl>
            <c:dLbl>
              <c:idx val="1"/>
              <c:layout>
                <c:manualLayout>
                  <c:x val="-9.6097331583552076E-2"/>
                  <c:y val="7.6423519976669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8E-420D-8E04-9BB0222AADA7}"/>
                </c:ext>
              </c:extLst>
            </c:dLbl>
            <c:dLbl>
              <c:idx val="2"/>
              <c:layout>
                <c:manualLayout>
                  <c:x val="-7.9430664916885385E-2"/>
                  <c:y val="-9.95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8E-420D-8E04-9BB0222AADA7}"/>
                </c:ext>
              </c:extLst>
            </c:dLbl>
            <c:dLbl>
              <c:idx val="3"/>
              <c:layout>
                <c:manualLayout>
                  <c:x val="-7.1097331583552109E-2"/>
                  <c:y val="6.7164260717410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8E-420D-8E04-9BB0222AADA7}"/>
                </c:ext>
              </c:extLst>
            </c:dLbl>
            <c:dLbl>
              <c:idx val="4"/>
              <c:layout>
                <c:manualLayout>
                  <c:x val="-7.1097331583552109E-2"/>
                  <c:y val="-9.4872776319626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8E-420D-8E04-9BB0222AADA7}"/>
                </c:ext>
              </c:extLst>
            </c:dLbl>
            <c:dLbl>
              <c:idx val="5"/>
              <c:layout>
                <c:manualLayout>
                  <c:x val="-7.6652887139107617E-2"/>
                  <c:y val="9.9571668124817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98E-420D-8E04-9BB0222AADA7}"/>
                </c:ext>
              </c:extLst>
            </c:dLbl>
            <c:dLbl>
              <c:idx val="6"/>
              <c:layout>
                <c:manualLayout>
                  <c:x val="-7.1097331583552165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98E-420D-8E04-9BB0222AADA7}"/>
                </c:ext>
              </c:extLst>
            </c:dLbl>
            <c:dLbl>
              <c:idx val="7"/>
              <c:layout>
                <c:manualLayout>
                  <c:x val="-7.3875109361329835E-2"/>
                  <c:y val="9.49420384951880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8E-420D-8E04-9BB0222AADA7}"/>
                </c:ext>
              </c:extLst>
            </c:dLbl>
            <c:dLbl>
              <c:idx val="8"/>
              <c:layout>
                <c:manualLayout>
                  <c:x val="-9.331955380577428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98E-420D-8E04-9BB0222AADA7}"/>
                </c:ext>
              </c:extLst>
            </c:dLbl>
            <c:dLbl>
              <c:idx val="9"/>
              <c:layout>
                <c:manualLayout>
                  <c:x val="-7.1097331583552054E-2"/>
                  <c:y val="0.122719816272965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98E-420D-8E04-9BB0222AADA7}"/>
                </c:ext>
              </c:extLst>
            </c:dLbl>
            <c:dLbl>
              <c:idx val="10"/>
              <c:layout>
                <c:manualLayout>
                  <c:x val="-9.0541776027996596E-2"/>
                  <c:y val="-0.136539442986293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98E-420D-8E04-9BB0222AADA7}"/>
                </c:ext>
              </c:extLst>
            </c:dLbl>
            <c:dLbl>
              <c:idx val="11"/>
              <c:layout>
                <c:manualLayout>
                  <c:x val="-7.5131233595800524E-3"/>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98E-420D-8E04-9BB0222AAD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Sheet11!$A$4:$A$16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Sheet11!$B$4:$B$16</c:f>
              <c:numCache>
                <c:formatCode>General</c:formatCode>
                <c:ptCount val="12"/>
                <c:pt idx="0">
                  <c:v>584.21999999999991</c:v>
                </c:pt>
                <c:pt idx="1">
                  <c:v>241.73</c:v>
                </c:pt>
                <c:pt idx="2">
                  <c:v>419.84</c:v>
                </c:pt>
                <c:pt idx="3">
                  <c:v>777.11000000000013</c:v>
                </c:pt>
                <c:pt idx="4">
                  <c:v>614.62999999999988</c:v>
                </c:pt>
                <c:pt idx="5">
                  <c:v>212</c:v>
                </c:pt>
                <c:pt idx="6">
                  <c:v>793.88</c:v>
                </c:pt>
                <c:pt idx="7">
                  <c:v>388.90999999999997</c:v>
                </c:pt>
                <c:pt idx="8">
                  <c:v>311.59999999999991</c:v>
                </c:pt>
                <c:pt idx="9">
                  <c:v>179.48999999999998</c:v>
                </c:pt>
                <c:pt idx="10">
                  <c:v>365.65999999999997</c:v>
                </c:pt>
                <c:pt idx="11">
                  <c:v>424.62</c:v>
                </c:pt>
              </c:numCache>
            </c:numRef>
          </c:val>
          <c:smooth val="0"/>
          <c:extLst>
            <c:ext xmlns:c16="http://schemas.microsoft.com/office/drawing/2014/chart" uri="{C3380CC4-5D6E-409C-BE32-E72D297353CC}">
              <c16:uniqueId val="{00000000-998E-420D-8E04-9BB0222AADA7}"/>
            </c:ext>
          </c:extLst>
        </c:ser>
        <c:dLbls>
          <c:dLblPos val="t"/>
          <c:showLegendKey val="0"/>
          <c:showVal val="1"/>
          <c:showCatName val="0"/>
          <c:showSerName val="0"/>
          <c:showPercent val="0"/>
          <c:showBubbleSize val="0"/>
        </c:dLbls>
        <c:marker val="1"/>
        <c:smooth val="0"/>
        <c:axId val="1972655968"/>
        <c:axId val="2047712464"/>
      </c:lineChart>
      <c:catAx>
        <c:axId val="1972655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12464"/>
        <c:crosses val="autoZero"/>
        <c:auto val="1"/>
        <c:lblAlgn val="ctr"/>
        <c:lblOffset val="100"/>
        <c:noMultiLvlLbl val="0"/>
      </c:catAx>
      <c:valAx>
        <c:axId val="204771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6559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chart" Target="../charts/chart12.xml"/><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24" Type="http://schemas.openxmlformats.org/officeDocument/2006/relationships/image" Target="../media/image20.svg"/><Relationship Id="rId5" Type="http://schemas.openxmlformats.org/officeDocument/2006/relationships/image" Target="../media/image5.png"/><Relationship Id="rId15" Type="http://schemas.openxmlformats.org/officeDocument/2006/relationships/image" Target="../media/image11.png"/><Relationship Id="rId23" Type="http://schemas.openxmlformats.org/officeDocument/2006/relationships/image" Target="../media/image19.png"/><Relationship Id="rId10" Type="http://schemas.openxmlformats.org/officeDocument/2006/relationships/chart" Target="../charts/chart10.xml"/><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chart" Target="../charts/chart9.xml"/><Relationship Id="rId14" Type="http://schemas.openxmlformats.org/officeDocument/2006/relationships/image" Target="../media/image10.svg"/><Relationship Id="rId22" Type="http://schemas.openxmlformats.org/officeDocument/2006/relationships/image" Target="../media/image18.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xdr:col>
      <xdr:colOff>266700</xdr:colOff>
      <xdr:row>24</xdr:row>
      <xdr:rowOff>185737</xdr:rowOff>
    </xdr:from>
    <xdr:to>
      <xdr:col>13</xdr:col>
      <xdr:colOff>571500</xdr:colOff>
      <xdr:row>39</xdr:row>
      <xdr:rowOff>71437</xdr:rowOff>
    </xdr:to>
    <xdr:graphicFrame macro="">
      <xdr:nvGraphicFramePr>
        <xdr:cNvPr id="2" name="Chart 1">
          <a:extLst>
            <a:ext uri="{FF2B5EF4-FFF2-40B4-BE49-F238E27FC236}">
              <a16:creationId xmlns:a16="http://schemas.microsoft.com/office/drawing/2014/main" id="{E755979C-3DBB-8C68-A313-E68D68007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361950</xdr:colOff>
      <xdr:row>15</xdr:row>
      <xdr:rowOff>104775</xdr:rowOff>
    </xdr:from>
    <xdr:to>
      <xdr:col>14</xdr:col>
      <xdr:colOff>361950</xdr:colOff>
      <xdr:row>28</xdr:row>
      <xdr:rowOff>152400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04488E73-A9FF-0330-F7A4-A30B2EE3ED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15275" y="2962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552450</xdr:colOff>
      <xdr:row>9</xdr:row>
      <xdr:rowOff>161925</xdr:rowOff>
    </xdr:from>
    <xdr:to>
      <xdr:col>3</xdr:col>
      <xdr:colOff>581025</xdr:colOff>
      <xdr:row>14</xdr:row>
      <xdr:rowOff>171450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B3F52AFD-6925-5C1A-4715-E95FCCBE02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8750" y="1876425"/>
              <a:ext cx="182880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352425</xdr:colOff>
      <xdr:row>3</xdr:row>
      <xdr:rowOff>161925</xdr:rowOff>
    </xdr:from>
    <xdr:to>
      <xdr:col>10</xdr:col>
      <xdr:colOff>352425</xdr:colOff>
      <xdr:row>17</xdr:row>
      <xdr:rowOff>19050</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375347E0-F086-F91D-C563-07C0B3FF118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5467350" y="733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xdr:row>
      <xdr:rowOff>161925</xdr:rowOff>
    </xdr:from>
    <xdr:to>
      <xdr:col>14</xdr:col>
      <xdr:colOff>0</xdr:colOff>
      <xdr:row>15</xdr:row>
      <xdr:rowOff>19050</xdr:rowOff>
    </xdr:to>
    <mc:AlternateContent xmlns:mc="http://schemas.openxmlformats.org/markup-compatibility/2006" xmlns:a14="http://schemas.microsoft.com/office/drawing/2010/main">
      <mc:Choice Requires="a14">
        <xdr:graphicFrame macro="">
          <xdr:nvGraphicFramePr>
            <xdr:cNvPr id="7" name="Total_Sales">
              <a:extLst>
                <a:ext uri="{FF2B5EF4-FFF2-40B4-BE49-F238E27FC236}">
                  <a16:creationId xmlns:a16="http://schemas.microsoft.com/office/drawing/2014/main" id="{5CE7FABD-88CB-1359-C966-479EF320746E}"/>
                </a:ext>
              </a:extLst>
            </xdr:cNvPr>
            <xdr:cNvGraphicFramePr/>
          </xdr:nvGraphicFramePr>
          <xdr:xfrm>
            <a:off x="0" y="0"/>
            <a:ext cx="0" cy="0"/>
          </xdr:xfrm>
          <a:graphic>
            <a:graphicData uri="http://schemas.microsoft.com/office/drawing/2010/slicer">
              <sle:slicer xmlns:sle="http://schemas.microsoft.com/office/drawing/2010/slicer" name="Total_Sales"/>
            </a:graphicData>
          </a:graphic>
        </xdr:graphicFrame>
      </mc:Choice>
      <mc:Fallback xmlns="">
        <xdr:sp macro="" textlink="">
          <xdr:nvSpPr>
            <xdr:cNvPr id="0" name=""/>
            <xdr:cNvSpPr>
              <a:spLocks noTextEdit="1"/>
            </xdr:cNvSpPr>
          </xdr:nvSpPr>
          <xdr:spPr>
            <a:xfrm>
              <a:off x="7553325" y="352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257175</xdr:colOff>
      <xdr:row>3</xdr:row>
      <xdr:rowOff>90487</xdr:rowOff>
    </xdr:from>
    <xdr:to>
      <xdr:col>9</xdr:col>
      <xdr:colOff>561975</xdr:colOff>
      <xdr:row>17</xdr:row>
      <xdr:rowOff>166687</xdr:rowOff>
    </xdr:to>
    <xdr:graphicFrame macro="">
      <xdr:nvGraphicFramePr>
        <xdr:cNvPr id="8" name="Chart 7">
          <a:extLst>
            <a:ext uri="{FF2B5EF4-FFF2-40B4-BE49-F238E27FC236}">
              <a16:creationId xmlns:a16="http://schemas.microsoft.com/office/drawing/2014/main" id="{F413092B-E42E-8E57-5E43-AE6975904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1</xdr:row>
      <xdr:rowOff>152400</xdr:rowOff>
    </xdr:from>
    <xdr:to>
      <xdr:col>7</xdr:col>
      <xdr:colOff>542925</xdr:colOff>
      <xdr:row>16</xdr:row>
      <xdr:rowOff>38100</xdr:rowOff>
    </xdr:to>
    <xdr:graphicFrame macro="">
      <xdr:nvGraphicFramePr>
        <xdr:cNvPr id="2" name="Chart 1">
          <a:extLst>
            <a:ext uri="{FF2B5EF4-FFF2-40B4-BE49-F238E27FC236}">
              <a16:creationId xmlns:a16="http://schemas.microsoft.com/office/drawing/2014/main" id="{B82D06AF-E306-4355-93E7-F5B2141E5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323850</xdr:colOff>
      <xdr:row>1</xdr:row>
      <xdr:rowOff>95250</xdr:rowOff>
    </xdr:from>
    <xdr:to>
      <xdr:col>16</xdr:col>
      <xdr:colOff>19050</xdr:colOff>
      <xdr:row>15</xdr:row>
      <xdr:rowOff>171450</xdr:rowOff>
    </xdr:to>
    <xdr:graphicFrame macro="">
      <xdr:nvGraphicFramePr>
        <xdr:cNvPr id="8" name="Chart 7">
          <a:extLst>
            <a:ext uri="{FF2B5EF4-FFF2-40B4-BE49-F238E27FC236}">
              <a16:creationId xmlns:a16="http://schemas.microsoft.com/office/drawing/2014/main" id="{9EC87977-FAF1-4083-BEAC-6ADE77A00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384664</xdr:colOff>
      <xdr:row>1</xdr:row>
      <xdr:rowOff>0</xdr:rowOff>
    </xdr:from>
    <xdr:to>
      <xdr:col>24</xdr:col>
      <xdr:colOff>120894</xdr:colOff>
      <xdr:row>15</xdr:row>
      <xdr:rowOff>178777</xdr:rowOff>
    </xdr:to>
    <xdr:graphicFrame macro="">
      <xdr:nvGraphicFramePr>
        <xdr:cNvPr id="9" name="Chart 8">
          <a:extLst>
            <a:ext uri="{FF2B5EF4-FFF2-40B4-BE49-F238E27FC236}">
              <a16:creationId xmlns:a16="http://schemas.microsoft.com/office/drawing/2014/main" id="{4E22DA29-A357-4BC7-9F2E-06804CBFB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274760</xdr:colOff>
      <xdr:row>19</xdr:row>
      <xdr:rowOff>91588</xdr:rowOff>
    </xdr:from>
    <xdr:to>
      <xdr:col>8</xdr:col>
      <xdr:colOff>10991</xdr:colOff>
      <xdr:row>34</xdr:row>
      <xdr:rowOff>87191</xdr:rowOff>
    </xdr:to>
    <xdr:graphicFrame macro="">
      <xdr:nvGraphicFramePr>
        <xdr:cNvPr id="10" name="Chart 9">
          <a:extLst>
            <a:ext uri="{FF2B5EF4-FFF2-40B4-BE49-F238E27FC236}">
              <a16:creationId xmlns:a16="http://schemas.microsoft.com/office/drawing/2014/main" id="{2FB9E2B3-D2EE-4020-8C74-5217F104B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571501</xdr:colOff>
      <xdr:row>20</xdr:row>
      <xdr:rowOff>34637</xdr:rowOff>
    </xdr:from>
    <xdr:to>
      <xdr:col>17</xdr:col>
      <xdr:colOff>294410</xdr:colOff>
      <xdr:row>34</xdr:row>
      <xdr:rowOff>110837</xdr:rowOff>
    </xdr:to>
    <xdr:graphicFrame macro="">
      <xdr:nvGraphicFramePr>
        <xdr:cNvPr id="11" name="Chart 10">
          <a:extLst>
            <a:ext uri="{FF2B5EF4-FFF2-40B4-BE49-F238E27FC236}">
              <a16:creationId xmlns:a16="http://schemas.microsoft.com/office/drawing/2014/main" id="{4E60C268-2BFE-4EA0-BDBD-418AF94C3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376237</xdr:colOff>
      <xdr:row>3</xdr:row>
      <xdr:rowOff>90487</xdr:rowOff>
    </xdr:from>
    <xdr:to>
      <xdr:col>10</xdr:col>
      <xdr:colOff>71437</xdr:colOff>
      <xdr:row>17</xdr:row>
      <xdr:rowOff>166687</xdr:rowOff>
    </xdr:to>
    <xdr:graphicFrame macro="">
      <xdr:nvGraphicFramePr>
        <xdr:cNvPr id="5" name="Chart 4">
          <a:extLst>
            <a:ext uri="{FF2B5EF4-FFF2-40B4-BE49-F238E27FC236}">
              <a16:creationId xmlns:a16="http://schemas.microsoft.com/office/drawing/2014/main" id="{B4E76E91-333A-9395-9448-FF149F7A5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52</xdr:col>
      <xdr:colOff>328447</xdr:colOff>
      <xdr:row>82</xdr:row>
      <xdr:rowOff>1</xdr:rowOff>
    </xdr:from>
    <xdr:to>
      <xdr:col>77</xdr:col>
      <xdr:colOff>155218</xdr:colOff>
      <xdr:row>137</xdr:row>
      <xdr:rowOff>33985</xdr:rowOff>
    </xdr:to>
    <xdr:grpSp>
      <xdr:nvGrpSpPr>
        <xdr:cNvPr id="135" name="Group 134">
          <a:extLst>
            <a:ext uri="{FF2B5EF4-FFF2-40B4-BE49-F238E27FC236}">
              <a16:creationId xmlns:a16="http://schemas.microsoft.com/office/drawing/2014/main" id="{B793F2B2-FB79-22CA-8A9F-D797FD7631CE}"/>
            </a:ext>
          </a:extLst>
        </xdr:cNvPr>
        <xdr:cNvGrpSpPr/>
      </xdr:nvGrpSpPr>
      <xdr:grpSpPr>
        <a:xfrm>
          <a:off x="31847538" y="15690274"/>
          <a:ext cx="14980180" cy="10511484"/>
          <a:chOff x="37213953" y="18008895"/>
          <a:chExt cx="15336404" cy="10998810"/>
        </a:xfrm>
      </xdr:grpSpPr>
      <xdr:grpSp>
        <xdr:nvGrpSpPr>
          <xdr:cNvPr id="71" name="Group 70">
            <a:extLst>
              <a:ext uri="{FF2B5EF4-FFF2-40B4-BE49-F238E27FC236}">
                <a16:creationId xmlns:a16="http://schemas.microsoft.com/office/drawing/2014/main" id="{FF1E0ADF-8462-47FB-8A13-1B512D8852CA}"/>
              </a:ext>
            </a:extLst>
          </xdr:cNvPr>
          <xdr:cNvGrpSpPr/>
        </xdr:nvGrpSpPr>
        <xdr:grpSpPr>
          <a:xfrm>
            <a:off x="37213953" y="18008895"/>
            <a:ext cx="15336404" cy="10998810"/>
            <a:chOff x="6290652" y="4606450"/>
            <a:chExt cx="14913271" cy="10658858"/>
          </a:xfrm>
        </xdr:grpSpPr>
        <xdr:grpSp>
          <xdr:nvGrpSpPr>
            <xdr:cNvPr id="73" name="Group 72">
              <a:extLst>
                <a:ext uri="{FF2B5EF4-FFF2-40B4-BE49-F238E27FC236}">
                  <a16:creationId xmlns:a16="http://schemas.microsoft.com/office/drawing/2014/main" id="{FA6D45AD-E8AC-6E58-8A22-88A5A9469723}"/>
                </a:ext>
              </a:extLst>
            </xdr:cNvPr>
            <xdr:cNvGrpSpPr/>
          </xdr:nvGrpSpPr>
          <xdr:grpSpPr>
            <a:xfrm>
              <a:off x="6290652" y="4606450"/>
              <a:ext cx="14913271" cy="10658858"/>
              <a:chOff x="6395666" y="4416308"/>
              <a:chExt cx="15175807" cy="10204169"/>
            </a:xfrm>
          </xdr:grpSpPr>
          <xdr:grpSp>
            <xdr:nvGrpSpPr>
              <xdr:cNvPr id="75" name="Group 74">
                <a:extLst>
                  <a:ext uri="{FF2B5EF4-FFF2-40B4-BE49-F238E27FC236}">
                    <a16:creationId xmlns:a16="http://schemas.microsoft.com/office/drawing/2014/main" id="{6B8BB694-A131-FC94-41DF-3C6029F511C0}"/>
                  </a:ext>
                </a:extLst>
              </xdr:cNvPr>
              <xdr:cNvGrpSpPr/>
            </xdr:nvGrpSpPr>
            <xdr:grpSpPr>
              <a:xfrm>
                <a:off x="6395666" y="4416308"/>
                <a:ext cx="15175807" cy="10204169"/>
                <a:chOff x="6255023" y="1714611"/>
                <a:chExt cx="15115170" cy="10713683"/>
              </a:xfrm>
            </xdr:grpSpPr>
            <xdr:sp macro="" textlink="">
              <xdr:nvSpPr>
                <xdr:cNvPr id="78" name="Rectangle 77">
                  <a:extLst>
                    <a:ext uri="{FF2B5EF4-FFF2-40B4-BE49-F238E27FC236}">
                      <a16:creationId xmlns:a16="http://schemas.microsoft.com/office/drawing/2014/main" id="{D55199CA-249F-28F8-E736-14B8BE7402F8}"/>
                    </a:ext>
                  </a:extLst>
                </xdr:cNvPr>
                <xdr:cNvSpPr/>
              </xdr:nvSpPr>
              <xdr:spPr>
                <a:xfrm>
                  <a:off x="6257302" y="1714611"/>
                  <a:ext cx="15112891" cy="10713683"/>
                </a:xfrm>
                <a:prstGeom prst="rect">
                  <a:avLst/>
                </a:prstGeom>
                <a:solidFill>
                  <a:schemeClr val="bg2"/>
                </a:solidFill>
                <a:ln>
                  <a:noFill/>
                </a:ln>
                <a:effectLst>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84" name="Region 2">
                      <a:extLst>
                        <a:ext uri="{FF2B5EF4-FFF2-40B4-BE49-F238E27FC236}">
                          <a16:creationId xmlns:a16="http://schemas.microsoft.com/office/drawing/2014/main" id="{14D27E86-F322-4513-232E-8C15CF8F44F6}"/>
                        </a:ext>
                      </a:extLst>
                    </xdr:cNvPr>
                    <xdr:cNvGraphicFramePr/>
                  </xdr:nvGraphicFramePr>
                  <xdr:xfrm>
                    <a:off x="16068477" y="3289299"/>
                    <a:ext cx="5246443" cy="1247821"/>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1188033" y="16875731"/>
                      <a:ext cx="5150585" cy="1197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85" name="Group 84">
                  <a:extLst>
                    <a:ext uri="{FF2B5EF4-FFF2-40B4-BE49-F238E27FC236}">
                      <a16:creationId xmlns:a16="http://schemas.microsoft.com/office/drawing/2014/main" id="{AF57C725-3CFB-7DB8-094D-C7C37625DA1F}"/>
                    </a:ext>
                  </a:extLst>
                </xdr:cNvPr>
                <xdr:cNvGrpSpPr/>
              </xdr:nvGrpSpPr>
              <xdr:grpSpPr>
                <a:xfrm>
                  <a:off x="6255023" y="1851017"/>
                  <a:ext cx="15081105" cy="10533411"/>
                  <a:chOff x="6255023" y="1851017"/>
                  <a:chExt cx="15081105" cy="10533411"/>
                </a:xfrm>
              </xdr:grpSpPr>
              <xdr:grpSp>
                <xdr:nvGrpSpPr>
                  <xdr:cNvPr id="86" name="Group 85">
                    <a:extLst>
                      <a:ext uri="{FF2B5EF4-FFF2-40B4-BE49-F238E27FC236}">
                        <a16:creationId xmlns:a16="http://schemas.microsoft.com/office/drawing/2014/main" id="{3871BB2B-E364-0F71-AD13-48DB0B646B65}"/>
                      </a:ext>
                    </a:extLst>
                  </xdr:cNvPr>
                  <xdr:cNvGrpSpPr/>
                </xdr:nvGrpSpPr>
                <xdr:grpSpPr>
                  <a:xfrm>
                    <a:off x="6255023" y="3153979"/>
                    <a:ext cx="3100511" cy="1389630"/>
                    <a:chOff x="1431167" y="502423"/>
                    <a:chExt cx="3092502" cy="1333578"/>
                  </a:xfrm>
                </xdr:grpSpPr>
                <xdr:grpSp>
                  <xdr:nvGrpSpPr>
                    <xdr:cNvPr id="113" name="Group 112">
                      <a:extLst>
                        <a:ext uri="{FF2B5EF4-FFF2-40B4-BE49-F238E27FC236}">
                          <a16:creationId xmlns:a16="http://schemas.microsoft.com/office/drawing/2014/main" id="{2C98C75B-E9B7-E1FC-B5F1-D242FAD9D33F}"/>
                        </a:ext>
                      </a:extLst>
                    </xdr:cNvPr>
                    <xdr:cNvGrpSpPr/>
                  </xdr:nvGrpSpPr>
                  <xdr:grpSpPr>
                    <a:xfrm>
                      <a:off x="1431167" y="502423"/>
                      <a:ext cx="3092502" cy="1333578"/>
                      <a:chOff x="695892" y="3930491"/>
                      <a:chExt cx="3074261" cy="1330515"/>
                    </a:xfrm>
                  </xdr:grpSpPr>
                  <xdr:sp macro="" textlink="">
                    <xdr:nvSpPr>
                      <xdr:cNvPr id="115" name="Rectangle: Rounded Corners 114">
                        <a:extLst>
                          <a:ext uri="{FF2B5EF4-FFF2-40B4-BE49-F238E27FC236}">
                            <a16:creationId xmlns:a16="http://schemas.microsoft.com/office/drawing/2014/main" id="{B6D526C2-D0A4-0157-B9D6-C1668F1FB9A1}"/>
                          </a:ext>
                        </a:extLst>
                      </xdr:cNvPr>
                      <xdr:cNvSpPr/>
                    </xdr:nvSpPr>
                    <xdr:spPr>
                      <a:xfrm>
                        <a:off x="695892" y="3930491"/>
                        <a:ext cx="3074261" cy="1330515"/>
                      </a:xfrm>
                      <a:prstGeom prst="roundRect">
                        <a:avLst/>
                      </a:prstGeom>
                      <a:solidFill>
                        <a:srgbClr val="E5F1F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6" name="Rectangle: Rounded Corners 115">
                        <a:extLst>
                          <a:ext uri="{FF2B5EF4-FFF2-40B4-BE49-F238E27FC236}">
                            <a16:creationId xmlns:a16="http://schemas.microsoft.com/office/drawing/2014/main" id="{ED42B62F-75E9-50BA-D69A-254C948BF98C}"/>
                          </a:ext>
                        </a:extLst>
                      </xdr:cNvPr>
                      <xdr:cNvSpPr/>
                    </xdr:nvSpPr>
                    <xdr:spPr>
                      <a:xfrm>
                        <a:off x="792266" y="4014742"/>
                        <a:ext cx="1186270" cy="1246262"/>
                      </a:xfrm>
                      <a:prstGeom prst="roundRect">
                        <a:avLst>
                          <a:gd name="adj" fmla="val 8458"/>
                        </a:avLst>
                      </a:prstGeom>
                      <a:solidFill>
                        <a:srgbClr val="05325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117" name="TextBox 116">
                        <a:extLst>
                          <a:ext uri="{FF2B5EF4-FFF2-40B4-BE49-F238E27FC236}">
                            <a16:creationId xmlns:a16="http://schemas.microsoft.com/office/drawing/2014/main" id="{8C0820F1-3636-5154-2851-E4B66D35025D}"/>
                          </a:ext>
                        </a:extLst>
                      </xdr:cNvPr>
                      <xdr:cNvSpPr txBox="1"/>
                    </xdr:nvSpPr>
                    <xdr:spPr>
                      <a:xfrm>
                        <a:off x="2083038" y="4255092"/>
                        <a:ext cx="1344182" cy="258155"/>
                      </a:xfrm>
                      <a:prstGeom prst="rect">
                        <a:avLst/>
                      </a:prstGeom>
                      <a:solidFill>
                        <a:srgbClr val="E5F1F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53259"/>
                            </a:solidFill>
                            <a:latin typeface="Aptos Narrow" panose="020B0004020202020204" pitchFamily="34" charset="0"/>
                          </a:rPr>
                          <a:t>TOTAL_SALES</a:t>
                        </a:r>
                      </a:p>
                    </xdr:txBody>
                  </xdr:sp>
                  <xdr:sp macro="" textlink="">
                    <xdr:nvSpPr>
                      <xdr:cNvPr id="118" name="TextBox 117">
                        <a:extLst>
                          <a:ext uri="{FF2B5EF4-FFF2-40B4-BE49-F238E27FC236}">
                            <a16:creationId xmlns:a16="http://schemas.microsoft.com/office/drawing/2014/main" id="{A0611143-88D9-EF8F-01A9-F751DCD65E23}"/>
                          </a:ext>
                        </a:extLst>
                      </xdr:cNvPr>
                      <xdr:cNvSpPr txBox="1"/>
                    </xdr:nvSpPr>
                    <xdr:spPr>
                      <a:xfrm>
                        <a:off x="2116878" y="4510272"/>
                        <a:ext cx="1593434" cy="510975"/>
                      </a:xfrm>
                      <a:prstGeom prst="rect">
                        <a:avLst/>
                      </a:prstGeom>
                      <a:solidFill>
                        <a:srgbClr val="E5F1F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solidFill>
                            <a:latin typeface="Calibri" panose="020F0502020204030204" pitchFamily="34" charset="0"/>
                            <a:ea typeface="Calibri" panose="020F0502020204030204" pitchFamily="34" charset="0"/>
                            <a:cs typeface="Calibri" panose="020F0502020204030204" pitchFamily="34" charset="0"/>
                          </a:rPr>
                          <a:t>    8,25,000</a:t>
                        </a:r>
                      </a:p>
                    </xdr:txBody>
                  </xdr:sp>
                </xdr:grpSp>
                <xdr:pic>
                  <xdr:nvPicPr>
                    <xdr:cNvPr id="114" name="Graphic 113" descr="Rupee with solid fill">
                      <a:extLst>
                        <a:ext uri="{FF2B5EF4-FFF2-40B4-BE49-F238E27FC236}">
                          <a16:creationId xmlns:a16="http://schemas.microsoft.com/office/drawing/2014/main" id="{827E6AE5-472B-D7A9-9AEC-66C1C181BF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42542" y="968115"/>
                      <a:ext cx="608976" cy="593360"/>
                    </a:xfrm>
                    <a:prstGeom prst="rect">
                      <a:avLst/>
                    </a:prstGeom>
                  </xdr:spPr>
                </xdr:pic>
              </xdr:grpSp>
              <xdr:grpSp>
                <xdr:nvGrpSpPr>
                  <xdr:cNvPr id="87" name="Group 86">
                    <a:extLst>
                      <a:ext uri="{FF2B5EF4-FFF2-40B4-BE49-F238E27FC236}">
                        <a16:creationId xmlns:a16="http://schemas.microsoft.com/office/drawing/2014/main" id="{79B50EA1-9935-2193-CA5D-9FE527AE6F15}"/>
                      </a:ext>
                    </a:extLst>
                  </xdr:cNvPr>
                  <xdr:cNvGrpSpPr/>
                </xdr:nvGrpSpPr>
                <xdr:grpSpPr>
                  <a:xfrm>
                    <a:off x="9598659" y="3152003"/>
                    <a:ext cx="3100508" cy="1389630"/>
                    <a:chOff x="4608496" y="331417"/>
                    <a:chExt cx="3092502" cy="1333578"/>
                  </a:xfrm>
                </xdr:grpSpPr>
                <xdr:grpSp>
                  <xdr:nvGrpSpPr>
                    <xdr:cNvPr id="107" name="Group 106">
                      <a:extLst>
                        <a:ext uri="{FF2B5EF4-FFF2-40B4-BE49-F238E27FC236}">
                          <a16:creationId xmlns:a16="http://schemas.microsoft.com/office/drawing/2014/main" id="{7207C2FC-6FA8-91B2-80FE-AADE18DED26A}"/>
                        </a:ext>
                      </a:extLst>
                    </xdr:cNvPr>
                    <xdr:cNvGrpSpPr/>
                  </xdr:nvGrpSpPr>
                  <xdr:grpSpPr>
                    <a:xfrm>
                      <a:off x="4608496" y="331417"/>
                      <a:ext cx="3092502" cy="1333578"/>
                      <a:chOff x="695892" y="3930491"/>
                      <a:chExt cx="3074261" cy="1330515"/>
                    </a:xfrm>
                  </xdr:grpSpPr>
                  <xdr:sp macro="" textlink="">
                    <xdr:nvSpPr>
                      <xdr:cNvPr id="109" name="Rectangle: Rounded Corners 108">
                        <a:extLst>
                          <a:ext uri="{FF2B5EF4-FFF2-40B4-BE49-F238E27FC236}">
                            <a16:creationId xmlns:a16="http://schemas.microsoft.com/office/drawing/2014/main" id="{974F9CEB-9540-BC24-5D72-1494956E1EB0}"/>
                          </a:ext>
                        </a:extLst>
                      </xdr:cNvPr>
                      <xdr:cNvSpPr/>
                    </xdr:nvSpPr>
                    <xdr:spPr>
                      <a:xfrm>
                        <a:off x="695892" y="3930491"/>
                        <a:ext cx="3074261" cy="1330515"/>
                      </a:xfrm>
                      <a:prstGeom prst="roundRect">
                        <a:avLst/>
                      </a:prstGeom>
                      <a:solidFill>
                        <a:srgbClr val="E5F1F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latin typeface="Aptos Narrow" panose="020B0004020202020204" pitchFamily="34" charset="0"/>
                        </a:endParaRPr>
                      </a:p>
                    </xdr:txBody>
                  </xdr:sp>
                  <xdr:sp macro="" textlink="">
                    <xdr:nvSpPr>
                      <xdr:cNvPr id="110" name="Rectangle: Rounded Corners 109">
                        <a:extLst>
                          <a:ext uri="{FF2B5EF4-FFF2-40B4-BE49-F238E27FC236}">
                            <a16:creationId xmlns:a16="http://schemas.microsoft.com/office/drawing/2014/main" id="{92A4D861-71BA-CE69-3615-4BE601E6AE44}"/>
                          </a:ext>
                        </a:extLst>
                      </xdr:cNvPr>
                      <xdr:cNvSpPr/>
                    </xdr:nvSpPr>
                    <xdr:spPr>
                      <a:xfrm>
                        <a:off x="792266" y="4014742"/>
                        <a:ext cx="1186270" cy="1246262"/>
                      </a:xfrm>
                      <a:prstGeom prst="roundRect">
                        <a:avLst>
                          <a:gd name="adj" fmla="val 8458"/>
                        </a:avLst>
                      </a:prstGeom>
                      <a:solidFill>
                        <a:srgbClr val="05325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111" name="TextBox 110">
                        <a:extLst>
                          <a:ext uri="{FF2B5EF4-FFF2-40B4-BE49-F238E27FC236}">
                            <a16:creationId xmlns:a16="http://schemas.microsoft.com/office/drawing/2014/main" id="{31F511E4-4E9D-6065-D868-9867C46E0FFC}"/>
                          </a:ext>
                        </a:extLst>
                      </xdr:cNvPr>
                      <xdr:cNvSpPr txBox="1"/>
                    </xdr:nvSpPr>
                    <xdr:spPr>
                      <a:xfrm>
                        <a:off x="2052765" y="4206002"/>
                        <a:ext cx="1542047" cy="373793"/>
                      </a:xfrm>
                      <a:prstGeom prst="rect">
                        <a:avLst/>
                      </a:prstGeom>
                      <a:solidFill>
                        <a:srgbClr val="E5F1F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53259"/>
                            </a:solidFill>
                            <a:latin typeface="Aptos Narrow" panose="020B0004020202020204" pitchFamily="34" charset="0"/>
                          </a:rPr>
                          <a:t>TOTAL_QUANTITY</a:t>
                        </a:r>
                      </a:p>
                    </xdr:txBody>
                  </xdr:sp>
                  <xdr:sp macro="" textlink="">
                    <xdr:nvSpPr>
                      <xdr:cNvPr id="112" name="TextBox 111">
                        <a:extLst>
                          <a:ext uri="{FF2B5EF4-FFF2-40B4-BE49-F238E27FC236}">
                            <a16:creationId xmlns:a16="http://schemas.microsoft.com/office/drawing/2014/main" id="{5C501E4A-5C8A-7247-D6CE-5F1AB63B1E8C}"/>
                          </a:ext>
                        </a:extLst>
                      </xdr:cNvPr>
                      <xdr:cNvSpPr txBox="1"/>
                    </xdr:nvSpPr>
                    <xdr:spPr>
                      <a:xfrm>
                        <a:off x="2056332" y="4419258"/>
                        <a:ext cx="1593434" cy="592494"/>
                      </a:xfrm>
                      <a:prstGeom prst="rect">
                        <a:avLst/>
                      </a:prstGeom>
                      <a:solidFill>
                        <a:srgbClr val="E5F1F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solidFill>
                          </a:rPr>
                          <a:t> 12,450</a:t>
                        </a:r>
                      </a:p>
                    </xdr:txBody>
                  </xdr:sp>
                </xdr:grpSp>
                <xdr:pic>
                  <xdr:nvPicPr>
                    <xdr:cNvPr id="108" name="Graphic 107" descr="Box trolley with solid fill">
                      <a:extLst>
                        <a:ext uri="{FF2B5EF4-FFF2-40B4-BE49-F238E27FC236}">
                          <a16:creationId xmlns:a16="http://schemas.microsoft.com/office/drawing/2014/main" id="{20A5E5DC-A214-6B81-2D66-1863ED448F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03032" y="628408"/>
                      <a:ext cx="702664" cy="808149"/>
                    </a:xfrm>
                    <a:prstGeom prst="rect">
                      <a:avLst/>
                    </a:prstGeom>
                  </xdr:spPr>
                </xdr:pic>
              </xdr:grpSp>
              <xdr:grpSp>
                <xdr:nvGrpSpPr>
                  <xdr:cNvPr id="88" name="Group 87">
                    <a:extLst>
                      <a:ext uri="{FF2B5EF4-FFF2-40B4-BE49-F238E27FC236}">
                        <a16:creationId xmlns:a16="http://schemas.microsoft.com/office/drawing/2014/main" id="{DEBEA6D0-93A0-1376-6159-A823E3D6E5B3}"/>
                      </a:ext>
                    </a:extLst>
                  </xdr:cNvPr>
                  <xdr:cNvGrpSpPr/>
                </xdr:nvGrpSpPr>
                <xdr:grpSpPr>
                  <a:xfrm>
                    <a:off x="12825945" y="3137395"/>
                    <a:ext cx="3100512" cy="1389630"/>
                    <a:chOff x="7729936" y="207507"/>
                    <a:chExt cx="3092503" cy="1333578"/>
                  </a:xfrm>
                </xdr:grpSpPr>
                <xdr:grpSp>
                  <xdr:nvGrpSpPr>
                    <xdr:cNvPr id="101" name="Group 100">
                      <a:extLst>
                        <a:ext uri="{FF2B5EF4-FFF2-40B4-BE49-F238E27FC236}">
                          <a16:creationId xmlns:a16="http://schemas.microsoft.com/office/drawing/2014/main" id="{8DE4CB12-73F3-9900-E02E-428333595BB8}"/>
                        </a:ext>
                      </a:extLst>
                    </xdr:cNvPr>
                    <xdr:cNvGrpSpPr/>
                  </xdr:nvGrpSpPr>
                  <xdr:grpSpPr>
                    <a:xfrm>
                      <a:off x="7729936" y="207507"/>
                      <a:ext cx="3092503" cy="1333578"/>
                      <a:chOff x="695892" y="3930490"/>
                      <a:chExt cx="3074261" cy="1330515"/>
                    </a:xfrm>
                  </xdr:grpSpPr>
                  <xdr:sp macro="" textlink="">
                    <xdr:nvSpPr>
                      <xdr:cNvPr id="103" name="Rectangle: Rounded Corners 102">
                        <a:extLst>
                          <a:ext uri="{FF2B5EF4-FFF2-40B4-BE49-F238E27FC236}">
                            <a16:creationId xmlns:a16="http://schemas.microsoft.com/office/drawing/2014/main" id="{350786E9-E4B2-6554-9DE3-4878A73A7F5E}"/>
                          </a:ext>
                        </a:extLst>
                      </xdr:cNvPr>
                      <xdr:cNvSpPr/>
                    </xdr:nvSpPr>
                    <xdr:spPr>
                      <a:xfrm>
                        <a:off x="695892" y="3930490"/>
                        <a:ext cx="3074261" cy="1330515"/>
                      </a:xfrm>
                      <a:prstGeom prst="roundRect">
                        <a:avLst/>
                      </a:prstGeom>
                      <a:solidFill>
                        <a:srgbClr val="E5F1F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4" name="Rectangle: Rounded Corners 103">
                        <a:extLst>
                          <a:ext uri="{FF2B5EF4-FFF2-40B4-BE49-F238E27FC236}">
                            <a16:creationId xmlns:a16="http://schemas.microsoft.com/office/drawing/2014/main" id="{033C44E9-71E7-AE3F-4124-762DE9B66FE7}"/>
                          </a:ext>
                        </a:extLst>
                      </xdr:cNvPr>
                      <xdr:cNvSpPr/>
                    </xdr:nvSpPr>
                    <xdr:spPr>
                      <a:xfrm>
                        <a:off x="792266" y="4014743"/>
                        <a:ext cx="1186270" cy="1246262"/>
                      </a:xfrm>
                      <a:prstGeom prst="roundRect">
                        <a:avLst>
                          <a:gd name="adj" fmla="val 8458"/>
                        </a:avLst>
                      </a:prstGeom>
                      <a:solidFill>
                        <a:srgbClr val="05325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105" name="TextBox 104">
                        <a:extLst>
                          <a:ext uri="{FF2B5EF4-FFF2-40B4-BE49-F238E27FC236}">
                            <a16:creationId xmlns:a16="http://schemas.microsoft.com/office/drawing/2014/main" id="{BA9FB3DF-6BEC-36EE-04F0-FD0964944154}"/>
                          </a:ext>
                        </a:extLst>
                      </xdr:cNvPr>
                      <xdr:cNvSpPr txBox="1"/>
                    </xdr:nvSpPr>
                    <xdr:spPr>
                      <a:xfrm>
                        <a:off x="2067902" y="4255092"/>
                        <a:ext cx="1511774" cy="293554"/>
                      </a:xfrm>
                      <a:prstGeom prst="rect">
                        <a:avLst/>
                      </a:prstGeom>
                      <a:solidFill>
                        <a:srgbClr val="E5F1F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53259"/>
                            </a:solidFill>
                            <a:latin typeface="Aptos Narrow" panose="020B0004020202020204" pitchFamily="34" charset="0"/>
                          </a:rPr>
                          <a:t>TOTAL</a:t>
                        </a:r>
                        <a:r>
                          <a:rPr lang="en-IN" sz="1600" b="1" baseline="0">
                            <a:solidFill>
                              <a:srgbClr val="053259"/>
                            </a:solidFill>
                            <a:latin typeface="Aptos Narrow" panose="020B0004020202020204" pitchFamily="34" charset="0"/>
                          </a:rPr>
                          <a:t> ORDERS</a:t>
                        </a:r>
                        <a:endParaRPr lang="en-IN" sz="1600" b="1">
                          <a:solidFill>
                            <a:srgbClr val="053259"/>
                          </a:solidFill>
                          <a:latin typeface="Aptos Narrow" panose="020B0004020202020204" pitchFamily="34" charset="0"/>
                        </a:endParaRPr>
                      </a:p>
                    </xdr:txBody>
                  </xdr:sp>
                  <xdr:sp macro="" textlink="">
                    <xdr:nvSpPr>
                      <xdr:cNvPr id="106" name="TextBox 105">
                        <a:extLst>
                          <a:ext uri="{FF2B5EF4-FFF2-40B4-BE49-F238E27FC236}">
                            <a16:creationId xmlns:a16="http://schemas.microsoft.com/office/drawing/2014/main" id="{4F2CE0AE-C0E8-DDD2-8670-5D02BB7AA52F}"/>
                          </a:ext>
                        </a:extLst>
                      </xdr:cNvPr>
                      <xdr:cNvSpPr txBox="1"/>
                    </xdr:nvSpPr>
                    <xdr:spPr>
                      <a:xfrm>
                        <a:off x="2056332" y="4502921"/>
                        <a:ext cx="1593434" cy="452912"/>
                      </a:xfrm>
                      <a:prstGeom prst="rect">
                        <a:avLst/>
                      </a:prstGeom>
                      <a:solidFill>
                        <a:srgbClr val="E5F1F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solidFill>
                          </a:rPr>
                          <a:t> 5,000</a:t>
                        </a:r>
                      </a:p>
                    </xdr:txBody>
                  </xdr:sp>
                </xdr:grpSp>
                <xdr:pic>
                  <xdr:nvPicPr>
                    <xdr:cNvPr id="102" name="Graphic 101" descr="Money with solid fill">
                      <a:extLst>
                        <a:ext uri="{FF2B5EF4-FFF2-40B4-BE49-F238E27FC236}">
                          <a16:creationId xmlns:a16="http://schemas.microsoft.com/office/drawing/2014/main" id="{6C38E491-4F75-D988-27CD-EF764836D1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12803" y="555262"/>
                      <a:ext cx="678304" cy="678304"/>
                    </a:xfrm>
                    <a:prstGeom prst="rect">
                      <a:avLst/>
                    </a:prstGeom>
                  </xdr:spPr>
                </xdr:pic>
              </xdr:grpSp>
              <xdr:grpSp>
                <xdr:nvGrpSpPr>
                  <xdr:cNvPr id="89" name="Group 88">
                    <a:extLst>
                      <a:ext uri="{FF2B5EF4-FFF2-40B4-BE49-F238E27FC236}">
                        <a16:creationId xmlns:a16="http://schemas.microsoft.com/office/drawing/2014/main" id="{247E359D-5662-0DD9-5516-F1FD5BA14097}"/>
                      </a:ext>
                    </a:extLst>
                  </xdr:cNvPr>
                  <xdr:cNvGrpSpPr/>
                </xdr:nvGrpSpPr>
                <xdr:grpSpPr>
                  <a:xfrm>
                    <a:off x="6340724" y="1851017"/>
                    <a:ext cx="14974193" cy="1284749"/>
                    <a:chOff x="936884" y="484058"/>
                    <a:chExt cx="11466486" cy="1236149"/>
                  </a:xfrm>
                </xdr:grpSpPr>
                <xdr:sp macro="" textlink="">
                  <xdr:nvSpPr>
                    <xdr:cNvPr id="99" name="Rectangle: Rounded Corners 44">
                      <a:extLst>
                        <a:ext uri="{FF2B5EF4-FFF2-40B4-BE49-F238E27FC236}">
                          <a16:creationId xmlns:a16="http://schemas.microsoft.com/office/drawing/2014/main" id="{109437A3-4E7A-490C-5B80-77A148123EA4}"/>
                        </a:ext>
                      </a:extLst>
                    </xdr:cNvPr>
                    <xdr:cNvSpPr/>
                  </xdr:nvSpPr>
                  <xdr:spPr>
                    <a:xfrm>
                      <a:off x="936884" y="484058"/>
                      <a:ext cx="11466486" cy="1236149"/>
                    </a:xfrm>
                    <a:prstGeom prst="rect">
                      <a:avLst/>
                    </a:prstGeom>
                    <a:solidFill>
                      <a:srgbClr val="053259"/>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3600" b="1">
                          <a:solidFill>
                            <a:schemeClr val="bg1"/>
                          </a:solidFill>
                          <a:latin typeface="Aptos Narrow" panose="020B0004020202020204" pitchFamily="34" charset="0"/>
                        </a:rPr>
                        <a:t>                             SALES ANALYTICS</a:t>
                      </a:r>
                      <a:r>
                        <a:rPr lang="en-IN" sz="3600" b="1" baseline="0">
                          <a:solidFill>
                            <a:schemeClr val="bg1"/>
                          </a:solidFill>
                          <a:latin typeface="Aptos Narrow" panose="020B0004020202020204" pitchFamily="34" charset="0"/>
                        </a:rPr>
                        <a:t> DASHBOARD</a:t>
                      </a:r>
                    </a:p>
                    <a:p>
                      <a:pPr algn="l"/>
                      <a:r>
                        <a:rPr lang="en-IN" sz="4400" b="1">
                          <a:solidFill>
                            <a:schemeClr val="bg1"/>
                          </a:solidFill>
                          <a:latin typeface="Aptos Narrow" panose="020B0004020202020204" pitchFamily="34" charset="0"/>
                        </a:rPr>
                        <a:t>                        </a:t>
                      </a:r>
                    </a:p>
                  </xdr:txBody>
                </xdr:sp>
                <xdr:pic>
                  <xdr:nvPicPr>
                    <xdr:cNvPr id="100" name="Graphic 99" descr="Bar chart with solid fill">
                      <a:extLst>
                        <a:ext uri="{FF2B5EF4-FFF2-40B4-BE49-F238E27FC236}">
                          <a16:creationId xmlns:a16="http://schemas.microsoft.com/office/drawing/2014/main" id="{9B1F5C29-97A8-3377-27D3-8A3A73F2C66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66843" y="671758"/>
                      <a:ext cx="680296" cy="733368"/>
                    </a:xfrm>
                    <a:prstGeom prst="rect">
                      <a:avLst/>
                    </a:prstGeom>
                  </xdr:spPr>
                </xdr:pic>
              </xdr:grpSp>
              <mc:AlternateContent xmlns:mc="http://schemas.openxmlformats.org/markup-compatibility/2006" xmlns:a14="http://schemas.microsoft.com/office/drawing/2010/main">
                <mc:Choice Requires="a14">
                  <xdr:graphicFrame macro="">
                    <xdr:nvGraphicFramePr>
                      <xdr:cNvPr id="90" name="Total_Sales 1">
                        <a:extLst>
                          <a:ext uri="{FF2B5EF4-FFF2-40B4-BE49-F238E27FC236}">
                            <a16:creationId xmlns:a16="http://schemas.microsoft.com/office/drawing/2014/main" id="{BFD18106-6811-4BC7-F5DF-8CBC06662732}"/>
                          </a:ext>
                        </a:extLst>
                      </xdr:cNvPr>
                      <xdr:cNvGraphicFramePr/>
                    </xdr:nvGraphicFramePr>
                    <xdr:xfrm>
                      <a:off x="6346117" y="8641572"/>
                      <a:ext cx="1774865" cy="3712308"/>
                    </xdr:xfrm>
                    <a:graphic>
                      <a:graphicData uri="http://schemas.microsoft.com/office/drawing/2010/slicer">
                        <sle:slicer xmlns:sle="http://schemas.microsoft.com/office/drawing/2010/slicer" name="Total_Sales 1"/>
                      </a:graphicData>
                    </a:graphic>
                  </xdr:graphicFrame>
                </mc:Choice>
                <mc:Fallback xmlns="">
                  <xdr:sp macro="" textlink="">
                    <xdr:nvSpPr>
                      <xdr:cNvPr id="0" name=""/>
                      <xdr:cNvSpPr>
                        <a:spLocks noTextEdit="1"/>
                      </xdr:cNvSpPr>
                    </xdr:nvSpPr>
                    <xdr:spPr>
                      <a:xfrm>
                        <a:off x="31643312" y="22013203"/>
                        <a:ext cx="1742436" cy="3563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1" name="Payment_Method 1">
                        <a:extLst>
                          <a:ext uri="{FF2B5EF4-FFF2-40B4-BE49-F238E27FC236}">
                            <a16:creationId xmlns:a16="http://schemas.microsoft.com/office/drawing/2014/main" id="{3B9EC241-8B22-C8DE-7613-7F28C3529D33}"/>
                          </a:ext>
                        </a:extLst>
                      </xdr:cNvPr>
                      <xdr:cNvGraphicFramePr/>
                    </xdr:nvGraphicFramePr>
                    <xdr:xfrm>
                      <a:off x="6355404" y="4676304"/>
                      <a:ext cx="1794008" cy="2026304"/>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31652429" y="18207072"/>
                        <a:ext cx="1761229" cy="1944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2" name="Category 1">
                        <a:extLst>
                          <a:ext uri="{FF2B5EF4-FFF2-40B4-BE49-F238E27FC236}">
                            <a16:creationId xmlns:a16="http://schemas.microsoft.com/office/drawing/2014/main" id="{F9B09B84-5F42-6186-BEA8-EE07905CC1A2}"/>
                          </a:ext>
                        </a:extLst>
                      </xdr:cNvPr>
                      <xdr:cNvGraphicFramePr/>
                    </xdr:nvGraphicFramePr>
                    <xdr:xfrm>
                      <a:off x="6343600" y="6747256"/>
                      <a:ext cx="1787377" cy="1846221"/>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1640841" y="20194911"/>
                        <a:ext cx="1754720" cy="1772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93" name="Rectangle 92">
                    <a:extLst>
                      <a:ext uri="{FF2B5EF4-FFF2-40B4-BE49-F238E27FC236}">
                        <a16:creationId xmlns:a16="http://schemas.microsoft.com/office/drawing/2014/main" id="{A850C44C-CE8B-C0B2-BAB8-B526ED36012D}"/>
                      </a:ext>
                    </a:extLst>
                  </xdr:cNvPr>
                  <xdr:cNvSpPr/>
                </xdr:nvSpPr>
                <xdr:spPr>
                  <a:xfrm>
                    <a:off x="8188158" y="4656773"/>
                    <a:ext cx="6956820" cy="3999681"/>
                  </a:xfrm>
                  <a:prstGeom prst="rect">
                    <a:avLst/>
                  </a:prstGeom>
                  <a:solidFill>
                    <a:srgbClr val="0532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latin typeface="Aptos Narrow" panose="020B0004020202020204" pitchFamily="34" charset="0"/>
                      </a:rPr>
                      <a:t>             </a:t>
                    </a:r>
                    <a:r>
                      <a:rPr lang="en-IN" sz="1800" b="1">
                        <a:solidFill>
                          <a:schemeClr val="bg1"/>
                        </a:solidFill>
                        <a:latin typeface="Aptos Narrow" panose="020B0004020202020204" pitchFamily="34" charset="0"/>
                      </a:rPr>
                      <a:t>Monthly</a:t>
                    </a:r>
                    <a:r>
                      <a:rPr lang="en-IN" sz="1800" b="1" baseline="0">
                        <a:solidFill>
                          <a:schemeClr val="bg1"/>
                        </a:solidFill>
                        <a:latin typeface="Aptos Narrow" panose="020B0004020202020204" pitchFamily="34" charset="0"/>
                      </a:rPr>
                      <a:t> Sales Trend</a:t>
                    </a:r>
                    <a:endParaRPr lang="en-IN" sz="1800" b="1">
                      <a:solidFill>
                        <a:schemeClr val="bg1"/>
                      </a:solidFill>
                      <a:latin typeface="Aptos Narrow" panose="020B0004020202020204" pitchFamily="34" charset="0"/>
                    </a:endParaRPr>
                  </a:p>
                </xdr:txBody>
              </xdr:sp>
              <xdr:sp macro="" textlink="">
                <xdr:nvSpPr>
                  <xdr:cNvPr id="94" name="Rectangle 93">
                    <a:extLst>
                      <a:ext uri="{FF2B5EF4-FFF2-40B4-BE49-F238E27FC236}">
                        <a16:creationId xmlns:a16="http://schemas.microsoft.com/office/drawing/2014/main" id="{AD4E779B-E539-C7F5-0D16-B23AB3C6551B}"/>
                      </a:ext>
                    </a:extLst>
                  </xdr:cNvPr>
                  <xdr:cNvSpPr/>
                </xdr:nvSpPr>
                <xdr:spPr>
                  <a:xfrm>
                    <a:off x="15222098" y="4656772"/>
                    <a:ext cx="6114030" cy="4005278"/>
                  </a:xfrm>
                  <a:prstGeom prst="rect">
                    <a:avLst/>
                  </a:prstGeom>
                  <a:solidFill>
                    <a:srgbClr val="0532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latin typeface="Aptos Narrow" panose="020B0004020202020204" pitchFamily="34" charset="0"/>
                      </a:rPr>
                      <a:t>            </a:t>
                    </a:r>
                    <a:r>
                      <a:rPr lang="en-IN" sz="1800" b="1">
                        <a:solidFill>
                          <a:schemeClr val="bg1"/>
                        </a:solidFill>
                        <a:latin typeface="Aptos Narrow" panose="020B0004020202020204" pitchFamily="34" charset="0"/>
                      </a:rPr>
                      <a:t>Sales</a:t>
                    </a:r>
                    <a:r>
                      <a:rPr lang="en-IN" sz="1800" b="1" baseline="0">
                        <a:solidFill>
                          <a:schemeClr val="bg1"/>
                        </a:solidFill>
                        <a:latin typeface="Aptos Narrow" panose="020B0004020202020204" pitchFamily="34" charset="0"/>
                      </a:rPr>
                      <a:t> By category</a:t>
                    </a:r>
                    <a:endParaRPr lang="en-IN" sz="1800" b="1">
                      <a:solidFill>
                        <a:schemeClr val="bg1"/>
                      </a:solidFill>
                      <a:latin typeface="Aptos Narrow" panose="020B0004020202020204" pitchFamily="34" charset="0"/>
                    </a:endParaRPr>
                  </a:p>
                </xdr:txBody>
              </xdr:sp>
              <xdr:graphicFrame macro="">
                <xdr:nvGraphicFramePr>
                  <xdr:cNvPr id="95" name="Chart 94">
                    <a:extLst>
                      <a:ext uri="{FF2B5EF4-FFF2-40B4-BE49-F238E27FC236}">
                        <a16:creationId xmlns:a16="http://schemas.microsoft.com/office/drawing/2014/main" id="{31B92F90-F2DA-F2B5-66E1-75C9EDF4BCDC}"/>
                      </a:ext>
                    </a:extLst>
                  </xdr:cNvPr>
                  <xdr:cNvGraphicFramePr>
                    <a:graphicFrameLocks/>
                  </xdr:cNvGraphicFramePr>
                </xdr:nvGraphicFramePr>
                <xdr:xfrm>
                  <a:off x="8238289" y="5120700"/>
                  <a:ext cx="6866741" cy="3444547"/>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96" name="Chart 95">
                    <a:extLst>
                      <a:ext uri="{FF2B5EF4-FFF2-40B4-BE49-F238E27FC236}">
                        <a16:creationId xmlns:a16="http://schemas.microsoft.com/office/drawing/2014/main" id="{4A7EF076-699D-5C25-9D08-B69DA41F9A84}"/>
                      </a:ext>
                    </a:extLst>
                  </xdr:cNvPr>
                  <xdr:cNvGraphicFramePr>
                    <a:graphicFrameLocks/>
                  </xdr:cNvGraphicFramePr>
                </xdr:nvGraphicFramePr>
                <xdr:xfrm>
                  <a:off x="15255425" y="5081860"/>
                  <a:ext cx="6018038" cy="3515457"/>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97" name="Rectangle 96">
                    <a:extLst>
                      <a:ext uri="{FF2B5EF4-FFF2-40B4-BE49-F238E27FC236}">
                        <a16:creationId xmlns:a16="http://schemas.microsoft.com/office/drawing/2014/main" id="{259BF105-3B5D-D7EE-5B04-C41715ADE1B2}"/>
                      </a:ext>
                    </a:extLst>
                  </xdr:cNvPr>
                  <xdr:cNvSpPr/>
                </xdr:nvSpPr>
                <xdr:spPr>
                  <a:xfrm>
                    <a:off x="8175625" y="8722251"/>
                    <a:ext cx="6293763" cy="3662177"/>
                  </a:xfrm>
                  <a:prstGeom prst="rect">
                    <a:avLst/>
                  </a:prstGeom>
                  <a:solidFill>
                    <a:srgbClr val="0532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u="none">
                        <a:solidFill>
                          <a:schemeClr val="tx1"/>
                        </a:solidFill>
                        <a:latin typeface="Aptos Narrow" panose="020B0004020202020204" pitchFamily="34" charset="0"/>
                      </a:rPr>
                      <a:t>                </a:t>
                    </a:r>
                    <a:r>
                      <a:rPr lang="en-IN" sz="1800" b="1" u="none">
                        <a:solidFill>
                          <a:schemeClr val="bg1"/>
                        </a:solidFill>
                        <a:latin typeface="Aptos Narrow" panose="020B0004020202020204" pitchFamily="34" charset="0"/>
                      </a:rPr>
                      <a:t>Sales By Region</a:t>
                    </a:r>
                  </a:p>
                </xdr:txBody>
              </xdr:sp>
              <xdr:graphicFrame macro="">
                <xdr:nvGraphicFramePr>
                  <xdr:cNvPr id="98" name="Chart 97">
                    <a:extLst>
                      <a:ext uri="{FF2B5EF4-FFF2-40B4-BE49-F238E27FC236}">
                        <a16:creationId xmlns:a16="http://schemas.microsoft.com/office/drawing/2014/main" id="{D2DA2FBB-2554-D7FA-B0E3-32EA2156CB99}"/>
                      </a:ext>
                    </a:extLst>
                  </xdr:cNvPr>
                  <xdr:cNvGraphicFramePr>
                    <a:graphicFrameLocks/>
                  </xdr:cNvGraphicFramePr>
                </xdr:nvGraphicFramePr>
                <xdr:xfrm>
                  <a:off x="8213223" y="9170445"/>
                  <a:ext cx="6206032" cy="3188917"/>
                </xdr:xfrm>
                <a:graphic>
                  <a:graphicData uri="http://schemas.openxmlformats.org/drawingml/2006/chart">
                    <c:chart xmlns:c="http://schemas.openxmlformats.org/drawingml/2006/chart" xmlns:r="http://schemas.openxmlformats.org/officeDocument/2006/relationships" r:id="rId11"/>
                  </a:graphicData>
                </a:graphic>
              </xdr:graphicFrame>
            </xdr:grpSp>
          </xdr:grpSp>
          <xdr:sp macro="" textlink="">
            <xdr:nvSpPr>
              <xdr:cNvPr id="76" name="Rectangle 75">
                <a:extLst>
                  <a:ext uri="{FF2B5EF4-FFF2-40B4-BE49-F238E27FC236}">
                    <a16:creationId xmlns:a16="http://schemas.microsoft.com/office/drawing/2014/main" id="{E907A90C-A96A-C427-13CD-6567CA7A46AD}"/>
                  </a:ext>
                </a:extLst>
              </xdr:cNvPr>
              <xdr:cNvSpPr/>
            </xdr:nvSpPr>
            <xdr:spPr>
              <a:xfrm>
                <a:off x="14692587" y="11110414"/>
                <a:ext cx="6831724" cy="3472690"/>
              </a:xfrm>
              <a:prstGeom prst="rect">
                <a:avLst/>
              </a:prstGeom>
              <a:solidFill>
                <a:srgbClr val="0532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latin typeface="Aptos Narrow" panose="020B0004020202020204" pitchFamily="34" charset="0"/>
                  </a:rPr>
                  <a:t>             </a:t>
                </a:r>
                <a:r>
                  <a:rPr lang="en-IN" sz="1800" b="1">
                    <a:solidFill>
                      <a:schemeClr val="bg1"/>
                    </a:solidFill>
                    <a:latin typeface="Aptos Narrow" panose="020B0004020202020204" pitchFamily="34" charset="0"/>
                  </a:rPr>
                  <a:t>Sales</a:t>
                </a:r>
                <a:r>
                  <a:rPr lang="en-IN" sz="1800" b="1" baseline="0">
                    <a:solidFill>
                      <a:schemeClr val="bg1"/>
                    </a:solidFill>
                    <a:latin typeface="Aptos Narrow" panose="020B0004020202020204" pitchFamily="34" charset="0"/>
                  </a:rPr>
                  <a:t> By Payment Method</a:t>
                </a:r>
                <a:endParaRPr lang="en-IN" sz="1800" b="1">
                  <a:solidFill>
                    <a:schemeClr val="bg1"/>
                  </a:solidFill>
                  <a:latin typeface="Aptos Narrow" panose="020B0004020202020204" pitchFamily="34" charset="0"/>
                </a:endParaRPr>
              </a:p>
            </xdr:txBody>
          </xdr:sp>
        </xdr:grpSp>
        <xdr:graphicFrame macro="">
          <xdr:nvGraphicFramePr>
            <xdr:cNvPr id="74" name="Chart 73">
              <a:extLst>
                <a:ext uri="{FF2B5EF4-FFF2-40B4-BE49-F238E27FC236}">
                  <a16:creationId xmlns:a16="http://schemas.microsoft.com/office/drawing/2014/main" id="{8E27B4F0-1D29-9149-E764-7F50F87D3297}"/>
                </a:ext>
              </a:extLst>
            </xdr:cNvPr>
            <xdr:cNvGraphicFramePr>
              <a:graphicFrameLocks/>
            </xdr:cNvGraphicFramePr>
          </xdr:nvGraphicFramePr>
          <xdr:xfrm>
            <a:off x="14485401" y="11985251"/>
            <a:ext cx="6628621" cy="3211421"/>
          </xdr:xfrm>
          <a:graphic>
            <a:graphicData uri="http://schemas.openxmlformats.org/drawingml/2006/chart">
              <c:chart xmlns:c="http://schemas.openxmlformats.org/drawingml/2006/chart" xmlns:r="http://schemas.openxmlformats.org/officeDocument/2006/relationships" r:id="rId12"/>
            </a:graphicData>
          </a:graphic>
        </xdr:graphicFrame>
      </xdr:grpSp>
      <xdr:cxnSp macro="">
        <xdr:nvCxnSpPr>
          <xdr:cNvPr id="119" name="Straight Connector 118">
            <a:extLst>
              <a:ext uri="{FF2B5EF4-FFF2-40B4-BE49-F238E27FC236}">
                <a16:creationId xmlns:a16="http://schemas.microsoft.com/office/drawing/2014/main" id="{92CC1D55-F96F-48F5-83D2-1B717F6DD74A}"/>
              </a:ext>
            </a:extLst>
          </xdr:cNvPr>
          <xdr:cNvCxnSpPr/>
        </xdr:nvCxnSpPr>
        <xdr:spPr>
          <a:xfrm flipH="1">
            <a:off x="39281409" y="18291851"/>
            <a:ext cx="12369" cy="972062"/>
          </a:xfrm>
          <a:prstGeom prst="line">
            <a:avLst/>
          </a:prstGeom>
          <a:ln/>
        </xdr:spPr>
        <xdr:style>
          <a:lnRef idx="2">
            <a:schemeClr val="accent1"/>
          </a:lnRef>
          <a:fillRef idx="0">
            <a:schemeClr val="accent1"/>
          </a:fillRef>
          <a:effectRef idx="1">
            <a:schemeClr val="accent1"/>
          </a:effectRef>
          <a:fontRef idx="minor">
            <a:schemeClr val="tx1"/>
          </a:fontRef>
        </xdr:style>
      </xdr:cxnSp>
      <xdr:pic>
        <xdr:nvPicPr>
          <xdr:cNvPr id="120" name="Graphic 119" descr="Rupee with solid fill">
            <a:extLst>
              <a:ext uri="{FF2B5EF4-FFF2-40B4-BE49-F238E27FC236}">
                <a16:creationId xmlns:a16="http://schemas.microsoft.com/office/drawing/2014/main" id="{6052DE31-3C4E-4364-9277-B3190294634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8675930" y="20209520"/>
            <a:ext cx="304297" cy="370430"/>
          </a:xfrm>
          <a:prstGeom prst="rect">
            <a:avLst/>
          </a:prstGeom>
        </xdr:spPr>
      </xdr:pic>
      <xdr:pic>
        <xdr:nvPicPr>
          <xdr:cNvPr id="121" name="Graphic 120" descr="Downward trend graph with solid fill">
            <a:extLst>
              <a:ext uri="{FF2B5EF4-FFF2-40B4-BE49-F238E27FC236}">
                <a16:creationId xmlns:a16="http://schemas.microsoft.com/office/drawing/2014/main" id="{FDC82188-DA14-48B1-B069-7F762A3523A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9323095" y="21039519"/>
            <a:ext cx="386411" cy="386713"/>
          </a:xfrm>
          <a:prstGeom prst="rect">
            <a:avLst/>
          </a:prstGeom>
        </xdr:spPr>
      </xdr:pic>
      <xdr:pic>
        <xdr:nvPicPr>
          <xdr:cNvPr id="122" name="Graphic 121" descr="Pie chart with solid fill">
            <a:extLst>
              <a:ext uri="{FF2B5EF4-FFF2-40B4-BE49-F238E27FC236}">
                <a16:creationId xmlns:a16="http://schemas.microsoft.com/office/drawing/2014/main" id="{BD30D2B7-AC23-4F23-BB40-6A8852E36CE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6452735" y="21065614"/>
            <a:ext cx="339247" cy="346528"/>
          </a:xfrm>
          <a:prstGeom prst="rect">
            <a:avLst/>
          </a:prstGeom>
        </xdr:spPr>
      </xdr:pic>
      <xdr:pic>
        <xdr:nvPicPr>
          <xdr:cNvPr id="123" name="Graphic 122" descr="Signal with solid fill">
            <a:extLst>
              <a:ext uri="{FF2B5EF4-FFF2-40B4-BE49-F238E27FC236}">
                <a16:creationId xmlns:a16="http://schemas.microsoft.com/office/drawing/2014/main" id="{4E575FE9-90EF-49F8-90F0-1C89A012246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9278537" y="25176076"/>
            <a:ext cx="489915" cy="461254"/>
          </a:xfrm>
          <a:prstGeom prst="rect">
            <a:avLst/>
          </a:prstGeom>
        </xdr:spPr>
      </xdr:pic>
      <xdr:pic>
        <xdr:nvPicPr>
          <xdr:cNvPr id="124" name="Graphic 123" descr="Upward trend with solid fill">
            <a:extLst>
              <a:ext uri="{FF2B5EF4-FFF2-40B4-BE49-F238E27FC236}">
                <a16:creationId xmlns:a16="http://schemas.microsoft.com/office/drawing/2014/main" id="{795664DB-3B9C-4CFE-B783-0F3350877A9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5778577" y="25236725"/>
            <a:ext cx="355103" cy="365202"/>
          </a:xfrm>
          <a:prstGeom prst="rect">
            <a:avLst/>
          </a:prstGeom>
        </xdr:spPr>
      </xdr:pic>
      <xdr:sp macro="" textlink="">
        <xdr:nvSpPr>
          <xdr:cNvPr id="125" name="Rectangle 124">
            <a:extLst>
              <a:ext uri="{FF2B5EF4-FFF2-40B4-BE49-F238E27FC236}">
                <a16:creationId xmlns:a16="http://schemas.microsoft.com/office/drawing/2014/main" id="{17C3DDCE-3742-4A2A-9CD9-8D204343A88A}"/>
              </a:ext>
            </a:extLst>
          </xdr:cNvPr>
          <xdr:cNvSpPr/>
        </xdr:nvSpPr>
        <xdr:spPr>
          <a:xfrm>
            <a:off x="39769208" y="18769652"/>
            <a:ext cx="5511077" cy="439253"/>
          </a:xfrm>
          <a:prstGeom prst="rect">
            <a:avLst/>
          </a:prstGeom>
          <a:solidFill>
            <a:srgbClr val="0532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accent1"/>
                </a:solidFill>
              </a:rPr>
              <a:t>Track  a</a:t>
            </a:r>
            <a:r>
              <a:rPr lang="en-IN" sz="1800" baseline="0">
                <a:solidFill>
                  <a:schemeClr val="accent1"/>
                </a:solidFill>
              </a:rPr>
              <a:t>   Analyze       Grow</a:t>
            </a:r>
            <a:endParaRPr lang="en-IN" sz="1800"/>
          </a:p>
        </xdr:txBody>
      </xdr:sp>
      <xdr:sp macro="" textlink="">
        <xdr:nvSpPr>
          <xdr:cNvPr id="126" name="Oval 125">
            <a:extLst>
              <a:ext uri="{FF2B5EF4-FFF2-40B4-BE49-F238E27FC236}">
                <a16:creationId xmlns:a16="http://schemas.microsoft.com/office/drawing/2014/main" id="{AA376B11-A100-4707-BF14-ADFB8EA3E29B}"/>
              </a:ext>
            </a:extLst>
          </xdr:cNvPr>
          <xdr:cNvSpPr/>
        </xdr:nvSpPr>
        <xdr:spPr>
          <a:xfrm>
            <a:off x="40477487" y="18905212"/>
            <a:ext cx="112058" cy="12732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7" name="Oval 126">
            <a:extLst>
              <a:ext uri="{FF2B5EF4-FFF2-40B4-BE49-F238E27FC236}">
                <a16:creationId xmlns:a16="http://schemas.microsoft.com/office/drawing/2014/main" id="{9EEE80B4-F5CF-4521-A4CB-811B1AB0DC91}"/>
              </a:ext>
            </a:extLst>
          </xdr:cNvPr>
          <xdr:cNvSpPr/>
        </xdr:nvSpPr>
        <xdr:spPr>
          <a:xfrm rot="4306258">
            <a:off x="41578450" y="18918959"/>
            <a:ext cx="120919" cy="118462"/>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8" name="Rectangle 127">
            <a:extLst>
              <a:ext uri="{FF2B5EF4-FFF2-40B4-BE49-F238E27FC236}">
                <a16:creationId xmlns:a16="http://schemas.microsoft.com/office/drawing/2014/main" id="{C5A1201F-9364-4924-9F2C-68F3F1AEE06E}"/>
              </a:ext>
            </a:extLst>
          </xdr:cNvPr>
          <xdr:cNvSpPr/>
        </xdr:nvSpPr>
        <xdr:spPr>
          <a:xfrm>
            <a:off x="38684303" y="20576282"/>
            <a:ext cx="1472575" cy="204067"/>
          </a:xfrm>
          <a:prstGeom prst="rect">
            <a:avLst/>
          </a:prstGeom>
          <a:solidFill>
            <a:srgbClr val="DAEE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baseline="0">
                <a:solidFill>
                  <a:srgbClr val="92D050"/>
                </a:solidFill>
              </a:rPr>
              <a:t>   </a:t>
            </a:r>
            <a:r>
              <a:rPr lang="en-IN" sz="1000" baseline="0">
                <a:solidFill>
                  <a:srgbClr val="00B050"/>
                </a:solidFill>
              </a:rPr>
              <a:t>12% </a:t>
            </a:r>
            <a:r>
              <a:rPr lang="en-IN" sz="1000" baseline="0">
                <a:solidFill>
                  <a:srgbClr val="4E9CEA"/>
                </a:solidFill>
              </a:rPr>
              <a:t>vs. last month</a:t>
            </a:r>
            <a:endParaRPr lang="en-IN" sz="1000">
              <a:solidFill>
                <a:srgbClr val="4E9CEA"/>
              </a:solidFill>
            </a:endParaRPr>
          </a:p>
        </xdr:txBody>
      </xdr:sp>
      <xdr:sp macro="" textlink="">
        <xdr:nvSpPr>
          <xdr:cNvPr id="129" name="Rectangle 128">
            <a:extLst>
              <a:ext uri="{FF2B5EF4-FFF2-40B4-BE49-F238E27FC236}">
                <a16:creationId xmlns:a16="http://schemas.microsoft.com/office/drawing/2014/main" id="{BB52E144-CDA3-4B81-8D29-9CEAEF2C165C}"/>
              </a:ext>
            </a:extLst>
          </xdr:cNvPr>
          <xdr:cNvSpPr/>
        </xdr:nvSpPr>
        <xdr:spPr>
          <a:xfrm>
            <a:off x="50728047" y="18452230"/>
            <a:ext cx="1639581" cy="786367"/>
          </a:xfrm>
          <a:prstGeom prst="rect">
            <a:avLst/>
          </a:prstGeom>
          <a:solidFill>
            <a:srgbClr val="0532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rgbClr val="4E9CEA"/>
                </a:solidFill>
              </a:rPr>
              <a:t>Last</a:t>
            </a:r>
            <a:r>
              <a:rPr lang="en-IN" sz="1800" baseline="0">
                <a:solidFill>
                  <a:srgbClr val="4E9CEA"/>
                </a:solidFill>
              </a:rPr>
              <a:t> Updated</a:t>
            </a:r>
          </a:p>
          <a:p>
            <a:pPr algn="l"/>
            <a:r>
              <a:rPr lang="en-IN" sz="1800" baseline="0">
                <a:solidFill>
                  <a:srgbClr val="B7DEE8"/>
                </a:solidFill>
              </a:rPr>
              <a:t>30-SEP-2025</a:t>
            </a:r>
            <a:endParaRPr lang="en-IN" sz="1800">
              <a:solidFill>
                <a:srgbClr val="B7DEE8"/>
              </a:solidFill>
            </a:endParaRPr>
          </a:p>
        </xdr:txBody>
      </xdr:sp>
      <xdr:pic>
        <xdr:nvPicPr>
          <xdr:cNvPr id="130" name="Graphic 129" descr="Return with solid fill">
            <a:extLst>
              <a:ext uri="{FF2B5EF4-FFF2-40B4-BE49-F238E27FC236}">
                <a16:creationId xmlns:a16="http://schemas.microsoft.com/office/drawing/2014/main" id="{356180A8-FEB7-48F0-9607-20AD54C376DB}"/>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8705010" y="20613196"/>
            <a:ext cx="133237" cy="133193"/>
          </a:xfrm>
          <a:prstGeom prst="rect">
            <a:avLst/>
          </a:prstGeom>
        </xdr:spPr>
      </xdr:pic>
      <xdr:sp macro="" textlink="">
        <xdr:nvSpPr>
          <xdr:cNvPr id="131" name="Rectangle 130">
            <a:extLst>
              <a:ext uri="{FF2B5EF4-FFF2-40B4-BE49-F238E27FC236}">
                <a16:creationId xmlns:a16="http://schemas.microsoft.com/office/drawing/2014/main" id="{2213541F-E537-4EF0-8F96-C8E84C3CF7D7}"/>
              </a:ext>
            </a:extLst>
          </xdr:cNvPr>
          <xdr:cNvSpPr/>
        </xdr:nvSpPr>
        <xdr:spPr>
          <a:xfrm>
            <a:off x="42163980" y="20472044"/>
            <a:ext cx="1259422" cy="322828"/>
          </a:xfrm>
          <a:prstGeom prst="rect">
            <a:avLst/>
          </a:prstGeom>
          <a:solidFill>
            <a:srgbClr val="E5F1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baseline="0">
                <a:solidFill>
                  <a:srgbClr val="92D050"/>
                </a:solidFill>
              </a:rPr>
              <a:t>   </a:t>
            </a:r>
            <a:r>
              <a:rPr lang="en-IN" sz="1000" baseline="0">
                <a:solidFill>
                  <a:srgbClr val="00B050"/>
                </a:solidFill>
              </a:rPr>
              <a:t>8 % </a:t>
            </a:r>
            <a:r>
              <a:rPr lang="en-IN" sz="1000" baseline="0">
                <a:solidFill>
                  <a:srgbClr val="4E9CEA"/>
                </a:solidFill>
              </a:rPr>
              <a:t>vs. last month</a:t>
            </a:r>
            <a:endParaRPr lang="en-IN" sz="1000">
              <a:solidFill>
                <a:srgbClr val="4E9CEA"/>
              </a:solidFill>
            </a:endParaRPr>
          </a:p>
        </xdr:txBody>
      </xdr:sp>
      <xdr:sp macro="" textlink="">
        <xdr:nvSpPr>
          <xdr:cNvPr id="132" name="Rectangle 131">
            <a:extLst>
              <a:ext uri="{FF2B5EF4-FFF2-40B4-BE49-F238E27FC236}">
                <a16:creationId xmlns:a16="http://schemas.microsoft.com/office/drawing/2014/main" id="{B1EC100A-3531-4E19-A2F7-D039E7916503}"/>
              </a:ext>
            </a:extLst>
          </xdr:cNvPr>
          <xdr:cNvSpPr/>
        </xdr:nvSpPr>
        <xdr:spPr>
          <a:xfrm>
            <a:off x="45319784" y="20552543"/>
            <a:ext cx="1472409" cy="204068"/>
          </a:xfrm>
          <a:prstGeom prst="rect">
            <a:avLst/>
          </a:prstGeom>
          <a:solidFill>
            <a:srgbClr val="DAEE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baseline="0">
                <a:solidFill>
                  <a:srgbClr val="92D050"/>
                </a:solidFill>
              </a:rPr>
              <a:t>   </a:t>
            </a:r>
            <a:r>
              <a:rPr lang="en-IN" sz="1000" baseline="0">
                <a:solidFill>
                  <a:srgbClr val="00B050"/>
                </a:solidFill>
              </a:rPr>
              <a:t>10 % </a:t>
            </a:r>
            <a:r>
              <a:rPr lang="en-IN" sz="1000" baseline="0">
                <a:solidFill>
                  <a:srgbClr val="4E9CEA"/>
                </a:solidFill>
              </a:rPr>
              <a:t>vs. last month</a:t>
            </a:r>
            <a:endParaRPr lang="en-IN" sz="1000">
              <a:solidFill>
                <a:srgbClr val="4E9CEA"/>
              </a:solidFill>
            </a:endParaRPr>
          </a:p>
        </xdr:txBody>
      </xdr:sp>
      <xdr:pic>
        <xdr:nvPicPr>
          <xdr:cNvPr id="133" name="Graphic 132" descr="Return with solid fill">
            <a:extLst>
              <a:ext uri="{FF2B5EF4-FFF2-40B4-BE49-F238E27FC236}">
                <a16:creationId xmlns:a16="http://schemas.microsoft.com/office/drawing/2014/main" id="{2DB0A95B-E806-4EAE-929B-77937914D869}"/>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2135139" y="20570472"/>
            <a:ext cx="136036" cy="124764"/>
          </a:xfrm>
          <a:prstGeom prst="rect">
            <a:avLst/>
          </a:prstGeom>
        </xdr:spPr>
      </xdr:pic>
      <xdr:pic>
        <xdr:nvPicPr>
          <xdr:cNvPr id="134" name="Graphic 133" descr="Return with solid fill">
            <a:extLst>
              <a:ext uri="{FF2B5EF4-FFF2-40B4-BE49-F238E27FC236}">
                <a16:creationId xmlns:a16="http://schemas.microsoft.com/office/drawing/2014/main" id="{83A7433D-1E59-491F-B207-5E1737C81CD2}"/>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5388456" y="20662549"/>
            <a:ext cx="37" cy="35"/>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600075</xdr:colOff>
      <xdr:row>3</xdr:row>
      <xdr:rowOff>166687</xdr:rowOff>
    </xdr:from>
    <xdr:to>
      <xdr:col>10</xdr:col>
      <xdr:colOff>295275</xdr:colOff>
      <xdr:row>18</xdr:row>
      <xdr:rowOff>52387</xdr:rowOff>
    </xdr:to>
    <xdr:graphicFrame macro="">
      <xdr:nvGraphicFramePr>
        <xdr:cNvPr id="2" name="Chart 1">
          <a:extLst>
            <a:ext uri="{FF2B5EF4-FFF2-40B4-BE49-F238E27FC236}">
              <a16:creationId xmlns:a16="http://schemas.microsoft.com/office/drawing/2014/main" id="{33E15926-568E-014E-3768-B82F9BB29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490537</xdr:colOff>
      <xdr:row>1</xdr:row>
      <xdr:rowOff>166687</xdr:rowOff>
    </xdr:from>
    <xdr:to>
      <xdr:col>10</xdr:col>
      <xdr:colOff>185737</xdr:colOff>
      <xdr:row>16</xdr:row>
      <xdr:rowOff>52387</xdr:rowOff>
    </xdr:to>
    <xdr:graphicFrame macro="">
      <xdr:nvGraphicFramePr>
        <xdr:cNvPr id="4" name="Chart 3">
          <a:extLst>
            <a:ext uri="{FF2B5EF4-FFF2-40B4-BE49-F238E27FC236}">
              <a16:creationId xmlns:a16="http://schemas.microsoft.com/office/drawing/2014/main" id="{4673AE2D-C771-33E0-480D-6D943EE86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H9550000S" refreshedDate="46295.447842476853" createdVersion="8" refreshedVersion="8" minRefreshableVersion="3" recordCount="5001" xr:uid="{2352E44F-4E37-46B5-97BB-EE29FA62F236}">
  <cacheSource type="worksheet">
    <worksheetSource ref="M1:M1048576" sheet="Sales_Data"/>
  </cacheSource>
  <cacheFields count="1">
    <cacheField name="Unit_Price" numFmtId="2">
      <sharedItems containsString="0" containsBlank="1" containsNumber="1" minValue="2.1800000000000002" maxValue="948.37" count="4532">
        <n v="527.48"/>
        <n v="11.01"/>
        <n v="438.53"/>
        <n v="89.57"/>
        <n v="146.24"/>
        <n v="14.82"/>
        <n v="15.94"/>
        <n v="207.5"/>
        <n v="8.6999999999999993"/>
        <n v="232.41"/>
        <n v="26.11"/>
        <n v="210.25"/>
        <n v="58.17"/>
        <n v="572.54999999999995"/>
        <n v="92.38"/>
        <n v="31.88"/>
        <n v="39.619999999999997"/>
        <n v="15.29"/>
        <n v="165.11"/>
        <n v="6.24"/>
        <n v="244.41"/>
        <n v="28.93"/>
        <n v="25.59"/>
        <n v="119.2"/>
        <n v="234.45"/>
        <n v="60.19"/>
        <n v="110.76"/>
        <n v="396.36"/>
        <n v="5.46"/>
        <n v="54.48"/>
        <n v="610.67999999999995"/>
        <n v="11.26"/>
        <n v="58.69"/>
        <n v="251.74"/>
        <n v="53.91"/>
        <n v="43.22"/>
        <n v="161.88999999999999"/>
        <n v="55.32"/>
        <n v="720.49"/>
        <n v="29.37"/>
        <n v="74.599999999999994"/>
        <n v="169.77"/>
        <n v="220.68"/>
        <n v="463.24"/>
        <n v="341.81"/>
        <n v="67.92"/>
        <n v="8.5"/>
        <n v="131.61000000000001"/>
        <n v="303.12"/>
        <n v="30.42"/>
        <n v="110.92"/>
        <n v="305.02"/>
        <n v="48.74"/>
        <n v="74.09"/>
        <n v="22.46"/>
        <n v="42.8"/>
        <n v="46.72"/>
        <n v="270.60000000000002"/>
        <n v="257.52"/>
        <n v="10.52"/>
        <n v="688.13"/>
        <n v="351.26"/>
        <n v="15.65"/>
        <n v="13.6"/>
        <n v="74.64"/>
        <n v="3.66"/>
        <n v="334.85"/>
        <n v="21.3"/>
        <n v="16.899999999999999"/>
        <n v="89.31"/>
        <n v="76.7"/>
        <n v="7.53"/>
        <n v="141.58000000000001"/>
        <n v="89.17"/>
        <n v="8.61"/>
        <n v="31.05"/>
        <n v="5.6"/>
        <n v="72.58"/>
        <n v="47.5"/>
        <n v="177.72"/>
        <n v="21.61"/>
        <n v="31.74"/>
        <n v="145.87"/>
        <n v="152.31"/>
        <n v="256.24"/>
        <n v="244.46"/>
        <n v="63.03"/>
        <n v="30.58"/>
        <n v="134.59"/>
        <n v="30.76"/>
        <n v="35.03"/>
        <n v="722.65"/>
        <n v="67.16"/>
        <n v="425.75"/>
        <n v="347.97"/>
        <n v="4.9800000000000004"/>
        <n v="119.46"/>
        <n v="709.77"/>
        <n v="31.66"/>
        <n v="276.49"/>
        <n v="40.840000000000003"/>
        <n v="206.5"/>
        <n v="457.74"/>
        <n v="55.54"/>
        <n v="49.75"/>
        <n v="207.93"/>
        <n v="16.079999999999998"/>
        <n v="157.53"/>
        <n v="34.229999999999997"/>
        <n v="456.3"/>
        <n v="59.39"/>
        <n v="39.869999999999997"/>
        <n v="75.23"/>
        <n v="56.51"/>
        <n v="919.51"/>
        <n v="9.2799999999999994"/>
        <n v="51.03"/>
        <n v="26.86"/>
        <n v="244.2"/>
        <n v="290.64999999999998"/>
        <n v="9.2100000000000009"/>
        <n v="699.38"/>
        <n v="304.75"/>
        <n v="19.7"/>
        <n v="79.709999999999994"/>
        <n v="144.28"/>
        <n v="70.28"/>
        <n v="55.93"/>
        <n v="59.14"/>
        <n v="10"/>
        <n v="207"/>
        <n v="79.790000000000006"/>
        <n v="19.28"/>
        <n v="182.31"/>
        <n v="664.12"/>
        <n v="60.77"/>
        <n v="82.03"/>
        <n v="94.23"/>
        <n v="271.76"/>
        <n v="31.84"/>
        <n v="517.74"/>
        <n v="16.350000000000001"/>
        <n v="193.01"/>
        <n v="136.13"/>
        <n v="8.25"/>
        <n v="137.94999999999999"/>
        <n v="102.53"/>
        <n v="238.03"/>
        <n v="316.44"/>
        <n v="31.57"/>
        <n v="65.540000000000006"/>
        <n v="264.83"/>
        <n v="37.85"/>
        <n v="4.75"/>
        <n v="40.6"/>
        <n v="22.85"/>
        <n v="234.8"/>
        <n v="94.28"/>
        <n v="6.79"/>
        <n v="69.52"/>
        <n v="406.19"/>
        <n v="244.16"/>
        <n v="169.35"/>
        <n v="50.46"/>
        <n v="69.13"/>
        <n v="53.59"/>
        <n v="695.44"/>
        <n v="44.3"/>
        <n v="10.210000000000001"/>
        <n v="308.10000000000002"/>
        <n v="22.16"/>
        <n v="10.76"/>
        <n v="233.46"/>
        <n v="35.14"/>
        <n v="51.95"/>
        <n v="409.67"/>
        <n v="75.75"/>
        <n v="366.95"/>
        <n v="8.24"/>
        <n v="284.73"/>
        <n v="84.07"/>
        <n v="217.25"/>
        <n v="337.9"/>
        <n v="274.3"/>
        <n v="56.29"/>
        <n v="655.54"/>
        <n v="13.89"/>
        <n v="127.44"/>
        <n v="524.54"/>
        <n v="938.7"/>
        <n v="114.21"/>
        <n v="33.78"/>
        <n v="275.08999999999997"/>
        <n v="20.74"/>
        <n v="39.31"/>
        <n v="77.760000000000005"/>
        <n v="55.85"/>
        <n v="16.68"/>
        <n v="149.07"/>
        <n v="94.66"/>
        <n v="86.23"/>
        <n v="9.3000000000000007"/>
        <n v="653"/>
        <n v="265.57"/>
        <n v="91.52"/>
        <n v="159.84"/>
        <n v="188.73"/>
        <n v="11.04"/>
        <n v="51.76"/>
        <n v="3.61"/>
        <n v="464.05"/>
        <n v="47.35"/>
        <n v="500.06"/>
        <n v="33.200000000000003"/>
        <n v="772.61"/>
        <n v="261.31"/>
        <n v="882.76"/>
        <n v="225.93"/>
        <n v="71.650000000000006"/>
        <n v="287.43"/>
        <n v="270.5"/>
        <n v="336.89"/>
        <n v="23.44"/>
        <n v="746.09"/>
        <n v="26.96"/>
        <n v="37"/>
        <n v="45.3"/>
        <n v="4.0199999999999996"/>
        <n v="712.83"/>
        <n v="87.33"/>
        <n v="50.25"/>
        <n v="24.73"/>
        <n v="30.84"/>
        <n v="74.25"/>
        <n v="56.32"/>
        <n v="7.23"/>
        <n v="34.06"/>
        <n v="235.36"/>
        <n v="4.09"/>
        <n v="230.29"/>
        <n v="477.55"/>
        <n v="30.16"/>
        <n v="117.61"/>
        <n v="114.04"/>
        <n v="8.6199999999999992"/>
        <n v="753.38"/>
        <n v="948.37"/>
        <n v="171.71"/>
        <n v="298.11"/>
        <n v="6.29"/>
        <n v="6.75"/>
        <n v="9.41"/>
        <n v="240.33"/>
        <n v="30.91"/>
        <n v="252.04"/>
        <n v="4.01"/>
        <n v="34.450000000000003"/>
        <n v="88.75"/>
        <n v="3.45"/>
        <n v="194.84"/>
        <n v="136.22"/>
        <n v="16.25"/>
        <n v="21.31"/>
        <n v="12.16"/>
        <n v="23.12"/>
        <n v="923.47"/>
        <n v="15.96"/>
        <n v="241.53"/>
        <n v="298.12"/>
        <n v="272.05"/>
        <n v="55.87"/>
        <n v="25.5"/>
        <n v="129.86000000000001"/>
        <n v="41.98"/>
        <n v="13.55"/>
        <n v="79.08"/>
        <n v="124.58"/>
        <n v="10.24"/>
        <n v="58.08"/>
        <n v="50.39"/>
        <n v="336.83"/>
        <n v="166.8"/>
        <n v="17.440000000000001"/>
        <n v="4.97"/>
        <n v="55.72"/>
        <n v="15.03"/>
        <n v="81.25"/>
        <n v="934.53"/>
        <n v="4.55"/>
        <n v="5.03"/>
        <n v="153.63999999999999"/>
        <n v="390.13"/>
        <n v="3.68"/>
        <n v="244.78"/>
        <n v="74.67"/>
        <n v="2.62"/>
        <n v="61.8"/>
        <n v="6.44"/>
        <n v="13.76"/>
        <n v="14.91"/>
        <n v="123.99"/>
        <n v="245.64"/>
        <n v="162.27000000000001"/>
        <n v="308.22000000000003"/>
        <n v="796.49"/>
        <n v="707.56"/>
        <n v="268.58999999999997"/>
        <n v="129.03"/>
        <n v="58.67"/>
        <n v="77.989999999999995"/>
        <n v="442.1"/>
        <n v="19.47"/>
        <n v="180.74"/>
        <n v="61.17"/>
        <n v="71.38"/>
        <n v="49.31"/>
        <n v="59.04"/>
        <n v="137.19999999999999"/>
        <n v="129.36000000000001"/>
        <n v="349.34"/>
        <n v="2.88"/>
        <n v="23.25"/>
        <n v="708.93"/>
        <n v="17.55"/>
        <n v="43.49"/>
        <n v="166.07"/>
        <n v="16.850000000000001"/>
        <n v="864.58"/>
        <n v="28.49"/>
        <n v="3.18"/>
        <n v="324.89999999999998"/>
        <n v="95.21"/>
        <n v="141.12"/>
        <n v="163.31"/>
        <n v="30.53"/>
        <n v="293.13"/>
        <n v="759.05"/>
        <n v="421.36"/>
        <n v="106.54"/>
        <n v="4"/>
        <n v="332.75"/>
        <n v="12.08"/>
        <n v="247.77"/>
        <n v="20.100000000000001"/>
        <n v="11.46"/>
        <n v="181.94"/>
        <n v="358.45"/>
        <n v="11.9"/>
        <n v="26.64"/>
        <n v="402.08"/>
        <n v="39.659999999999997"/>
        <n v="29.81"/>
        <n v="6.64"/>
        <n v="46.21"/>
        <n v="62.31"/>
        <n v="4.05"/>
        <n v="75.510000000000005"/>
        <n v="191.75"/>
        <n v="205.85"/>
        <n v="311.61"/>
        <n v="18.96"/>
        <n v="16.89"/>
        <n v="124.57"/>
        <n v="55.6"/>
        <n v="116.25"/>
        <n v="54.05"/>
        <n v="70.41"/>
        <n v="77.91"/>
        <n v="77.930000000000007"/>
        <n v="79.7"/>
        <n v="78.27"/>
        <n v="26.26"/>
        <n v="11.52"/>
        <n v="31.63"/>
        <n v="923.56"/>
        <n v="237.36"/>
        <n v="483.36"/>
        <n v="82.9"/>
        <n v="266.27999999999997"/>
        <n v="23.47"/>
        <n v="258.79000000000002"/>
        <n v="345.19"/>
        <n v="269.89"/>
        <n v="173.13"/>
        <n v="90.8"/>
        <n v="33.29"/>
        <n v="178.83"/>
        <n v="52.23"/>
        <n v="427.41"/>
        <n v="61.2"/>
        <n v="696.19"/>
        <n v="24.81"/>
        <n v="45.25"/>
        <n v="512.03"/>
        <n v="76.42"/>
        <n v="85.98"/>
        <n v="8.11"/>
        <n v="63.56"/>
        <n v="117.53"/>
        <n v="50.6"/>
        <n v="103.44"/>
        <n v="154.69999999999999"/>
        <n v="7.93"/>
        <n v="8.51"/>
        <n v="13.79"/>
        <n v="436.83"/>
        <n v="3.09"/>
        <n v="335.84"/>
        <n v="451.54"/>
        <n v="32.6"/>
        <n v="27.04"/>
        <n v="409.63"/>
        <n v="10.85"/>
        <n v="22.97"/>
        <n v="9.15"/>
        <n v="19.77"/>
        <n v="196.7"/>
        <n v="53.14"/>
        <n v="31.62"/>
        <n v="431.67"/>
        <n v="32.31"/>
        <n v="782.33"/>
        <n v="7.54"/>
        <n v="22.25"/>
        <n v="459.34"/>
        <n v="53.26"/>
        <n v="52.74"/>
        <n v="239.23"/>
        <n v="8.82"/>
        <n v="376.93"/>
        <n v="326.86"/>
        <n v="39.4"/>
        <n v="53.3"/>
        <n v="224.24"/>
        <n v="55.84"/>
        <n v="17.43"/>
        <n v="9.58"/>
        <n v="355.46"/>
        <n v="84.11"/>
        <n v="44.49"/>
        <n v="56.99"/>
        <n v="29.84"/>
        <n v="3.12"/>
        <n v="193.72"/>
        <n v="202.36"/>
        <n v="139.36000000000001"/>
        <n v="15.82"/>
        <n v="15.14"/>
        <n v="86.29"/>
        <n v="175.96"/>
        <n v="235.85"/>
        <n v="16.55"/>
        <n v="25.41"/>
        <n v="341.88"/>
        <n v="167.73"/>
        <n v="5.22"/>
        <n v="190.78"/>
        <n v="30.51"/>
        <n v="38.36"/>
        <n v="317.95"/>
        <n v="8.3800000000000008"/>
        <n v="50.04"/>
        <n v="138.13999999999999"/>
        <n v="29.48"/>
        <n v="42.04"/>
        <n v="436.53"/>
        <n v="14.17"/>
        <n v="354.89"/>
        <n v="178.26"/>
        <n v="880.15"/>
        <n v="939.75"/>
        <n v="18.489999999999998"/>
        <n v="439.97"/>
        <n v="68.650000000000006"/>
        <n v="33.74"/>
        <n v="186.74"/>
        <n v="28.75"/>
        <n v="447.35"/>
        <n v="4.3600000000000003"/>
        <n v="109.81"/>
        <n v="655.16"/>
        <n v="921.19"/>
        <n v="372.89"/>
        <n v="347.66"/>
        <n v="381.17"/>
        <n v="17.7"/>
        <n v="103.37"/>
        <n v="66.31"/>
        <n v="85.92"/>
        <n v="228.4"/>
        <n v="70.040000000000006"/>
        <n v="8.64"/>
        <n v="20.16"/>
        <n v="80.599999999999994"/>
        <n v="19.59"/>
        <n v="47.8"/>
        <n v="125.36"/>
        <n v="47.28"/>
        <n v="311.36"/>
        <n v="105.29"/>
        <n v="98.29"/>
        <n v="543.72"/>
        <n v="489.43"/>
        <n v="507.14"/>
        <n v="317.33"/>
        <n v="436.89"/>
        <n v="67.989999999999995"/>
        <n v="363.22"/>
        <n v="61.63"/>
        <n v="55.37"/>
        <n v="87.55"/>
        <n v="889.87"/>
        <n v="4.92"/>
        <n v="294.77"/>
        <n v="22.03"/>
        <n v="7.44"/>
        <n v="487.82"/>
        <n v="216.44"/>
        <n v="40.5"/>
        <n v="71.69"/>
        <n v="24.03"/>
        <n v="39.58"/>
        <n v="35.119999999999997"/>
        <n v="106.31"/>
        <n v="95.04"/>
        <n v="286.68"/>
        <n v="6.56"/>
        <n v="250.05"/>
        <n v="261.41000000000003"/>
        <n v="357.8"/>
        <n v="34.75"/>
        <n v="40.86"/>
        <n v="297.14"/>
        <n v="341.37"/>
        <n v="96.77"/>
        <n v="697.78"/>
        <n v="723.43"/>
        <n v="443.77"/>
        <n v="29.67"/>
        <n v="375.15"/>
        <n v="14.79"/>
        <n v="118.97"/>
        <n v="268.47000000000003"/>
        <n v="145.19999999999999"/>
        <n v="486.06"/>
        <n v="55.74"/>
        <n v="627.33000000000004"/>
        <n v="38.090000000000003"/>
        <n v="33.67"/>
        <n v="46.34"/>
        <n v="9.19"/>
        <n v="467.27"/>
        <n v="66.62"/>
        <n v="302.52"/>
        <n v="61.66"/>
        <n v="3.56"/>
        <n v="49.08"/>
        <n v="179.77"/>
        <n v="468.93"/>
        <n v="7.42"/>
        <n v="10.58"/>
        <n v="758.24"/>
        <n v="13.93"/>
        <n v="67.59"/>
        <n v="882.54"/>
        <n v="11.16"/>
        <n v="10.53"/>
        <n v="43.42"/>
        <n v="55.3"/>
        <n v="124.01"/>
        <n v="22.72"/>
        <n v="257.61"/>
        <n v="645.37"/>
        <n v="866.2"/>
        <n v="234.3"/>
        <n v="164.58"/>
        <n v="18.079999999999998"/>
        <n v="28.8"/>
        <n v="82.22"/>
        <n v="4.5599999999999996"/>
        <n v="21.56"/>
        <n v="80.94"/>
        <n v="732.11"/>
        <n v="350.9"/>
        <n v="8.06"/>
        <n v="208.06"/>
        <n v="233.38"/>
        <n v="84.3"/>
        <n v="305.27"/>
        <n v="201.19"/>
        <n v="24.27"/>
        <n v="50.68"/>
        <n v="37.770000000000003"/>
        <n v="25.24"/>
        <n v="144.33000000000001"/>
        <n v="161.02000000000001"/>
        <n v="45.35"/>
        <n v="653.29"/>
        <n v="96.07"/>
        <n v="11.2"/>
        <n v="457.9"/>
        <n v="19.079999999999998"/>
        <n v="23.94"/>
        <n v="134.08000000000001"/>
        <n v="29.28"/>
        <n v="142.54"/>
        <n v="852.87"/>
        <n v="143.53"/>
        <n v="52.47"/>
        <n v="8.42"/>
        <n v="33.99"/>
        <n v="37.909999999999997"/>
        <n v="91.98"/>
        <n v="49.43"/>
        <n v="68.97"/>
        <n v="21.93"/>
        <n v="599.44000000000005"/>
        <n v="184.66"/>
        <n v="256.56"/>
        <n v="321.27999999999997"/>
        <n v="72.760000000000005"/>
        <n v="413.73"/>
        <n v="784.81"/>
        <n v="32.1"/>
        <n v="802.77"/>
        <n v="124.81"/>
        <n v="61.47"/>
        <n v="164.41"/>
        <n v="163.59"/>
        <n v="595.53"/>
        <n v="482.87"/>
        <n v="16.48"/>
        <n v="70.12"/>
        <n v="580.99"/>
        <n v="51.11"/>
        <n v="95.54"/>
        <n v="31.1"/>
        <n v="502.7"/>
        <n v="58.75"/>
        <n v="440.86"/>
        <n v="58.26"/>
        <n v="16.8"/>
        <n v="29.72"/>
        <n v="207.19"/>
        <n v="74.510000000000005"/>
        <n v="67.33"/>
        <n v="574.69000000000005"/>
        <n v="38.1"/>
        <n v="34.26"/>
        <n v="47.73"/>
        <n v="88.98"/>
        <n v="777.97"/>
        <n v="47.92"/>
        <n v="39.19"/>
        <n v="394.09"/>
        <n v="309.63"/>
        <n v="432.78"/>
        <n v="15.91"/>
        <n v="21.74"/>
        <n v="885.43"/>
        <n v="268.27999999999997"/>
        <n v="391.62"/>
        <n v="346.55"/>
        <n v="268.49"/>
        <n v="201.88"/>
        <n v="14.45"/>
        <n v="576.52"/>
        <n v="3.1"/>
        <n v="107.57"/>
        <n v="717.75"/>
        <n v="197.82"/>
        <n v="114.34"/>
        <n v="543.48"/>
        <n v="31.59"/>
        <n v="144.63999999999999"/>
        <n v="58.95"/>
        <n v="17.809999999999999"/>
        <n v="8.57"/>
        <n v="501.66"/>
        <n v="88.55"/>
        <n v="36.75"/>
        <n v="193.94"/>
        <n v="25"/>
        <n v="212.64"/>
        <n v="479.42"/>
        <n v="321.77999999999997"/>
        <n v="97.69"/>
        <n v="2.85"/>
        <n v="27.32"/>
        <n v="27.47"/>
        <n v="811.38"/>
        <n v="120.6"/>
        <n v="724.2"/>
        <n v="40.15"/>
        <n v="457.33"/>
        <n v="129.6"/>
        <n v="12.57"/>
        <n v="24.55"/>
        <n v="12.66"/>
        <n v="123.69"/>
        <n v="55.98"/>
        <n v="26.77"/>
        <n v="9.34"/>
        <n v="193.71"/>
        <n v="59.79"/>
        <n v="29.42"/>
        <n v="69.77"/>
        <n v="151.97"/>
        <n v="281.69"/>
        <n v="160.66"/>
        <n v="21.62"/>
        <n v="12.44"/>
        <n v="21.64"/>
        <n v="175.48"/>
        <n v="121.34"/>
        <n v="345.57"/>
        <n v="35.89"/>
        <n v="662.96"/>
        <n v="130.83000000000001"/>
        <n v="50.28"/>
        <n v="281.58999999999997"/>
        <n v="84.93"/>
        <n v="392.7"/>
        <n v="25.65"/>
        <n v="330.6"/>
        <n v="133.30000000000001"/>
        <n v="23.34"/>
        <n v="5.0599999999999996"/>
        <n v="698.45"/>
        <n v="73.11"/>
        <n v="20.28"/>
        <n v="37.549999999999997"/>
        <n v="158.54"/>
        <n v="186.3"/>
        <n v="14.93"/>
        <n v="35.869999999999997"/>
        <n v="170.21"/>
        <n v="272.68"/>
        <n v="23.33"/>
        <n v="4.6500000000000004"/>
        <n v="90.32"/>
        <n v="189.72"/>
        <n v="4.28"/>
        <n v="9.86"/>
        <n v="269.25"/>
        <n v="57.6"/>
        <n v="49.79"/>
        <n v="736.47"/>
        <n v="27.81"/>
        <n v="26.55"/>
        <n v="925.19"/>
        <n v="186.62"/>
        <n v="327.27"/>
        <n v="372.25"/>
        <n v="26.6"/>
        <n v="207.24"/>
        <n v="933.37"/>
        <n v="35.28"/>
        <n v="237.42"/>
        <n v="3.72"/>
        <n v="52.83"/>
        <n v="62.34"/>
        <n v="97.21"/>
        <n v="39.85"/>
        <n v="92.71"/>
        <n v="3.98"/>
        <n v="149.97999999999999"/>
        <n v="155.66999999999999"/>
        <n v="58.81"/>
        <n v="100.35"/>
        <n v="4.54"/>
        <n v="90.82"/>
        <n v="45.72"/>
        <n v="59.19"/>
        <n v="45.15"/>
        <n v="293.16000000000003"/>
        <n v="42.72"/>
        <n v="447.65"/>
        <n v="27.12"/>
        <n v="37.25"/>
        <n v="878.65"/>
        <n v="12.56"/>
        <n v="14.68"/>
        <n v="876.31"/>
        <n v="33.299999999999997"/>
        <n v="191.09"/>
        <n v="92.58"/>
        <n v="67.8"/>
        <n v="102.32"/>
        <n v="348.84"/>
        <n v="2.39"/>
        <n v="493.2"/>
        <n v="189.03"/>
        <n v="4.2300000000000004"/>
        <n v="231.09"/>
        <n v="10.68"/>
        <n v="84"/>
        <n v="127.94"/>
        <n v="822.31"/>
        <n v="74.05"/>
        <n v="584.67999999999995"/>
        <n v="839.72"/>
        <n v="13.7"/>
        <n v="172.6"/>
        <n v="17.04"/>
        <n v="82.36"/>
        <n v="368.71"/>
        <n v="71.739999999999995"/>
        <n v="607.27"/>
        <n v="246.59"/>
        <n v="115.29"/>
        <n v="893.58"/>
        <n v="2.8"/>
        <n v="467.15"/>
        <n v="33.799999999999997"/>
        <n v="38.57"/>
        <n v="143.1"/>
        <n v="172.74"/>
        <n v="25.21"/>
        <n v="36.36"/>
        <n v="38.21"/>
        <n v="109.39"/>
        <n v="247.82"/>
        <n v="336.09"/>
        <n v="8.73"/>
        <n v="65.41"/>
        <n v="67.48"/>
        <n v="50.41"/>
        <n v="9.56"/>
        <n v="45.8"/>
        <n v="315.11"/>
        <n v="440.39"/>
        <n v="23.11"/>
        <n v="10.7"/>
        <n v="251.15"/>
        <n v="217.33"/>
        <n v="72.3"/>
        <n v="38.54"/>
        <n v="40.9"/>
        <n v="14.64"/>
        <n v="518.61"/>
        <n v="103.88"/>
        <n v="85.23"/>
        <n v="14.99"/>
        <n v="112.67"/>
        <n v="22.94"/>
        <n v="878.38"/>
        <n v="60.1"/>
        <n v="16.3"/>
        <n v="48.82"/>
        <n v="322.76"/>
        <n v="36.56"/>
        <n v="24.57"/>
        <n v="695.8"/>
        <n v="78.59"/>
        <n v="27.79"/>
        <n v="247.39"/>
        <n v="69.11"/>
        <n v="13.82"/>
        <n v="23.54"/>
        <n v="32.770000000000003"/>
        <n v="177.01"/>
        <n v="3.92"/>
        <n v="501.83"/>
        <n v="60.74"/>
        <n v="72.45"/>
        <n v="30.09"/>
        <n v="3.63"/>
        <n v="8.68"/>
        <n v="47.34"/>
        <n v="659.64"/>
        <n v="519.38"/>
        <n v="113.08"/>
        <n v="890.59"/>
        <n v="40.54"/>
        <n v="299.05"/>
        <n v="320.7"/>
        <n v="32.15"/>
        <n v="21.45"/>
        <n v="186.63"/>
        <n v="155.47"/>
        <n v="561.87"/>
        <n v="26.43"/>
        <n v="305.81"/>
        <n v="342.76"/>
        <n v="91.41"/>
        <n v="84.01"/>
        <n v="312.97000000000003"/>
        <n v="9.44"/>
        <n v="837.65"/>
        <n v="68.91"/>
        <n v="551.63"/>
        <n v="8.89"/>
        <n v="10.47"/>
        <n v="664.77"/>
        <n v="168.23"/>
        <n v="719.43"/>
        <n v="9.35"/>
        <n v="112.48"/>
        <n v="14.22"/>
        <n v="17.87"/>
        <n v="209.53"/>
        <n v="142.38999999999999"/>
        <n v="845.82"/>
        <n v="34.51"/>
        <n v="158.71"/>
        <n v="8.94"/>
        <n v="97.39"/>
        <n v="207.33"/>
        <n v="700.57"/>
        <n v="343.45"/>
        <n v="34.11"/>
        <n v="68.7"/>
        <n v="341.65"/>
        <n v="56.97"/>
        <n v="45.7"/>
        <n v="324.33"/>
        <n v="150.36000000000001"/>
        <n v="102.79"/>
        <n v="247.61"/>
        <n v="40.229999999999997"/>
        <n v="26.25"/>
        <n v="645.38"/>
        <n v="377.81"/>
        <n v="144.15"/>
        <n v="8.67"/>
        <n v="41.92"/>
        <n v="185.27"/>
        <n v="225.04"/>
        <n v="269.92"/>
        <n v="38.04"/>
        <n v="60.35"/>
        <n v="4.9000000000000004"/>
        <n v="108.29"/>
        <n v="154.35"/>
        <n v="166.81"/>
        <n v="10.51"/>
        <n v="28.19"/>
        <n v="50.51"/>
        <n v="811.33"/>
        <n v="81.87"/>
        <n v="36.82"/>
        <n v="198.01"/>
        <n v="446.03"/>
        <n v="189.96"/>
        <n v="29.63"/>
        <n v="319.74"/>
        <n v="54.84"/>
        <n v="10.83"/>
        <n v="68.16"/>
        <n v="66.040000000000006"/>
        <n v="203.18"/>
        <n v="367.73"/>
        <n v="14.57"/>
        <n v="81.819999999999993"/>
        <n v="11.75"/>
        <n v="259.18"/>
        <n v="610.17999999999995"/>
        <n v="280.95"/>
        <n v="621.52"/>
        <n v="51.21"/>
        <n v="77.540000000000006"/>
        <n v="359.02"/>
        <n v="37.74"/>
        <n v="65.930000000000007"/>
        <n v="709.27"/>
        <n v="223.52"/>
        <n v="25.97"/>
        <n v="7.5"/>
        <n v="764.67"/>
        <n v="309.20999999999998"/>
        <n v="366.21"/>
        <n v="97.36"/>
        <n v="121.56"/>
        <n v="4.88"/>
        <n v="10.39"/>
        <n v="97.66"/>
        <n v="37.65"/>
        <n v="578.39"/>
        <n v="342.23"/>
        <n v="927.38"/>
        <n v="70.489999999999995"/>
        <n v="24.53"/>
        <n v="33.520000000000003"/>
        <n v="402.91"/>
        <n v="43.35"/>
        <n v="65.319999999999993"/>
        <n v="203.46"/>
        <n v="105.08"/>
        <n v="10.050000000000001"/>
        <n v="363.33"/>
        <n v="254.54"/>
        <n v="320.91000000000003"/>
        <n v="871.82"/>
        <n v="32.06"/>
        <n v="52.96"/>
        <n v="10.42"/>
        <n v="9.07"/>
        <n v="36.409999999999997"/>
        <n v="106.68"/>
        <n v="76.650000000000006"/>
        <n v="74.540000000000006"/>
        <n v="22.84"/>
        <n v="30.04"/>
        <n v="81.93"/>
        <n v="324"/>
        <n v="21.84"/>
        <n v="34.18"/>
        <n v="7.86"/>
        <n v="222.05"/>
        <n v="25.95"/>
        <n v="274.17"/>
        <n v="294.08"/>
        <n v="111.31"/>
        <n v="237.08"/>
        <n v="286.88"/>
        <n v="804.89"/>
        <n v="198.58"/>
        <n v="277.92"/>
        <n v="116.59"/>
        <n v="138.06"/>
        <n v="68.87"/>
        <n v="40.51"/>
        <n v="52.12"/>
        <n v="138.16999999999999"/>
        <n v="777.66"/>
        <n v="19.86"/>
        <n v="30.93"/>
        <n v="721.53"/>
        <n v="14.55"/>
        <n v="36.520000000000003"/>
        <n v="34.1"/>
        <n v="310.74"/>
        <n v="6.89"/>
        <n v="13.5"/>
        <n v="100.29"/>
        <n v="22.38"/>
        <n v="11.99"/>
        <n v="59.75"/>
        <n v="9.16"/>
        <n v="11.1"/>
        <n v="37.76"/>
        <n v="320.82"/>
        <n v="27.66"/>
        <n v="26.62"/>
        <n v="108.3"/>
        <n v="56.09"/>
        <n v="16.78"/>
        <n v="23.86"/>
        <n v="59.25"/>
        <n v="169.83"/>
        <n v="147.56"/>
        <n v="33.71"/>
        <n v="28.43"/>
        <n v="326.48"/>
        <n v="127.76"/>
        <n v="154.76"/>
        <n v="10.61"/>
        <n v="42.3"/>
        <n v="148.13"/>
        <n v="91.15"/>
        <n v="108.52"/>
        <n v="326.5"/>
        <n v="138.19999999999999"/>
        <n v="101.11"/>
        <n v="19.02"/>
        <n v="165.99"/>
        <n v="64.849999999999994"/>
        <n v="392.13"/>
        <n v="31.03"/>
        <n v="489.16"/>
        <n v="178.98"/>
        <n v="237.22"/>
        <n v="37.51"/>
        <n v="206.53"/>
        <n v="281.57"/>
        <n v="16.75"/>
        <n v="309.44"/>
        <n v="54.08"/>
        <n v="131.71"/>
        <n v="39.17"/>
        <n v="915.47"/>
        <n v="193.32"/>
        <n v="209.68"/>
        <n v="2.1800000000000002"/>
        <n v="450.56"/>
        <n v="594.19000000000005"/>
        <n v="8.26"/>
        <n v="675.46"/>
        <n v="288.29000000000002"/>
        <n v="572.30999999999995"/>
        <n v="19.34"/>
        <n v="175.85"/>
        <n v="22.53"/>
        <n v="48.16"/>
        <n v="469.61"/>
        <n v="27.76"/>
        <n v="75.19"/>
        <n v="669.71"/>
        <n v="784.74"/>
        <n v="113.48"/>
        <n v="208.17"/>
        <n v="96.5"/>
        <n v="185.19"/>
        <n v="44.58"/>
        <n v="318.05"/>
        <n v="146.88"/>
        <n v="230.59"/>
        <n v="28.34"/>
        <n v="9.68"/>
        <n v="856.11"/>
        <n v="70.11"/>
        <n v="32.299999999999997"/>
        <n v="62.23"/>
        <n v="10.220000000000001"/>
        <n v="821.38"/>
        <n v="21.72"/>
        <n v="226.36"/>
        <n v="34.97"/>
        <n v="203.25"/>
        <n v="127.73"/>
        <n v="235.02"/>
        <n v="345.9"/>
        <n v="237.77"/>
        <n v="321.20999999999998"/>
        <n v="921.53"/>
        <n v="42.23"/>
        <n v="26.05"/>
        <n v="66.760000000000005"/>
        <n v="200.97"/>
        <n v="38.979999999999997"/>
        <n v="39.47"/>
        <n v="122.11"/>
        <n v="235.03"/>
        <n v="336.76"/>
        <n v="483.57"/>
        <n v="783.9"/>
        <n v="114.16"/>
        <n v="123.53"/>
        <n v="251.36"/>
        <n v="40.64"/>
        <n v="235.42"/>
        <n v="80.61"/>
        <n v="417.67"/>
        <n v="53.79"/>
        <n v="338.46"/>
        <n v="73.349999999999994"/>
        <n v="669.91"/>
        <n v="139.06"/>
        <n v="74.84"/>
        <n v="36.86"/>
        <n v="29.38"/>
        <n v="83.14"/>
        <n v="162.63"/>
        <n v="167.02"/>
        <n v="35.31"/>
        <n v="105.5"/>
        <n v="26.81"/>
        <n v="346.42"/>
        <n v="293.14"/>
        <n v="76.66"/>
        <n v="345.15"/>
        <n v="14.98"/>
        <n v="699.54"/>
        <n v="240.17"/>
        <n v="171.75"/>
        <n v="3.8"/>
        <n v="43.81"/>
        <n v="36.65"/>
        <n v="32.96"/>
        <n v="315.74"/>
        <n v="406.14"/>
        <n v="581.36"/>
        <n v="260.69"/>
        <n v="132.13"/>
        <n v="31.5"/>
        <n v="201.54"/>
        <n v="31.64"/>
        <n v="6.21"/>
        <n v="14.34"/>
        <n v="19.18"/>
        <n v="191.92"/>
        <n v="539.74"/>
        <n v="250.16"/>
        <n v="479.26"/>
        <n v="103.73"/>
        <n v="12.81"/>
        <n v="235.51"/>
        <n v="215.2"/>
        <n v="556.85"/>
        <n v="356.64"/>
        <n v="698.88"/>
        <n v="86.57"/>
        <n v="187.03"/>
        <n v="167"/>
        <n v="336.44"/>
        <n v="120.28"/>
        <n v="66.94"/>
        <n v="250.74"/>
        <n v="46.26"/>
        <n v="393.98"/>
        <n v="391.91"/>
        <n v="91.01"/>
        <n v="493.95"/>
        <n v="730.78"/>
        <n v="40.39"/>
        <n v="16.63"/>
        <n v="72.52"/>
        <n v="270.43"/>
        <n v="19.14"/>
        <n v="98.23"/>
        <n v="214.32"/>
        <n v="107.29"/>
        <n v="901.88"/>
        <n v="179.37"/>
        <n v="9.6199999999999992"/>
        <n v="579.51"/>
        <n v="142.94999999999999"/>
        <n v="65.14"/>
        <n v="48.71"/>
        <n v="158.86000000000001"/>
        <n v="209.01"/>
        <n v="11.76"/>
        <n v="26.59"/>
        <n v="35.090000000000003"/>
        <n v="136.66999999999999"/>
        <n v="145.22"/>
        <n v="70.09"/>
        <n v="62.94"/>
        <n v="135.43"/>
        <n v="63.34"/>
        <n v="289.5"/>
        <n v="32.67"/>
        <n v="76.77"/>
        <n v="483.67"/>
        <n v="96.29"/>
        <n v="63.26"/>
        <n v="68.36"/>
        <n v="712.67"/>
        <n v="55.29"/>
        <n v="67.040000000000006"/>
        <n v="76.28"/>
        <n v="357.92"/>
        <n v="27.64"/>
        <n v="946.63"/>
        <n v="686.63"/>
        <n v="47.39"/>
        <n v="4.82"/>
        <n v="745.65"/>
        <n v="109.01"/>
        <n v="482.13"/>
        <n v="28.48"/>
        <n v="65.44"/>
        <n v="790.18"/>
        <n v="553.72"/>
        <n v="10.87"/>
        <n v="16.7"/>
        <n v="855.15"/>
        <n v="80.319999999999993"/>
        <n v="15.81"/>
        <n v="47.59"/>
        <n v="228.73"/>
        <n v="40.92"/>
        <n v="845.14"/>
        <n v="10.91"/>
        <n v="735.68"/>
        <n v="379.6"/>
        <n v="21.12"/>
        <n v="135.63999999999999"/>
        <n v="131.86000000000001"/>
        <n v="27.56"/>
        <n v="36.590000000000003"/>
        <n v="9.74"/>
        <n v="214.12"/>
        <n v="26"/>
        <n v="8.4499999999999993"/>
        <n v="16.22"/>
        <n v="74.77"/>
        <n v="29.53"/>
        <n v="24.01"/>
        <n v="357.05"/>
        <n v="821.88"/>
        <n v="98.96"/>
        <n v="212.13"/>
        <n v="230.96"/>
        <n v="7.02"/>
        <n v="52.26"/>
        <n v="251.5"/>
        <n v="149.12"/>
        <n v="248.45"/>
        <n v="224.82"/>
        <n v="15.86"/>
        <n v="43.77"/>
        <n v="562.91999999999996"/>
        <n v="78.58"/>
        <n v="34.020000000000003"/>
        <n v="85.26"/>
        <n v="155.75"/>
        <n v="133.5"/>
        <n v="87.03"/>
        <n v="102.24"/>
        <n v="333.89"/>
        <n v="666.13"/>
        <n v="927.92"/>
        <n v="65.05"/>
        <n v="165.34"/>
        <n v="83.12"/>
        <n v="133.97"/>
        <n v="272.45999999999998"/>
        <n v="45.14"/>
        <n v="17.72"/>
        <n v="17.739999999999998"/>
        <n v="51.83"/>
        <n v="9.42"/>
        <n v="109.57"/>
        <n v="6.8"/>
        <n v="36.630000000000003"/>
        <n v="8.91"/>
        <n v="162.74"/>
        <n v="166.57"/>
        <n v="2.57"/>
        <n v="26.65"/>
        <n v="190.16"/>
        <n v="17.760000000000002"/>
        <n v="20.48"/>
        <n v="202.07"/>
        <n v="443.37"/>
        <n v="52.91"/>
        <n v="397.02"/>
        <n v="208.13"/>
        <n v="170.69"/>
        <n v="179.32"/>
        <n v="749.26"/>
        <n v="35.82"/>
        <n v="729.97"/>
        <n v="445.7"/>
        <n v="204.99"/>
        <n v="162.61000000000001"/>
        <n v="47.26"/>
        <n v="462.7"/>
        <n v="627.99"/>
        <n v="22.37"/>
        <n v="269.89999999999998"/>
        <n v="25.99"/>
        <n v="108.71"/>
        <n v="80.67"/>
        <n v="233.71"/>
        <n v="60.4"/>
        <n v="71.61"/>
        <n v="34.36"/>
        <n v="55.77"/>
        <n v="73.23"/>
        <n v="126.17"/>
        <n v="703.31"/>
        <n v="49.06"/>
        <n v="171.53"/>
        <n v="388.87"/>
        <n v="127.32"/>
        <n v="457.98"/>
        <n v="14.97"/>
        <n v="105.52"/>
        <n v="729.71"/>
        <n v="11.32"/>
        <n v="248.75"/>
        <n v="9.65"/>
        <n v="33.020000000000003"/>
        <n v="56.69"/>
        <n v="249.28"/>
        <n v="19.78"/>
        <n v="14.47"/>
        <n v="891.91"/>
        <n v="152.47999999999999"/>
        <n v="327.93"/>
        <n v="53.41"/>
        <n v="97.75"/>
        <n v="8.7200000000000006"/>
        <n v="86.55"/>
        <n v="342.08"/>
        <n v="687.94"/>
        <n v="163.11000000000001"/>
        <n v="436.77"/>
        <n v="196.96"/>
        <n v="247.88"/>
        <n v="32.17"/>
        <n v="129.65"/>
        <n v="54.09"/>
        <n v="29.83"/>
        <n v="669.15"/>
        <n v="33.81"/>
        <n v="913.05"/>
        <n v="6.42"/>
        <n v="134.44999999999999"/>
        <n v="73.819999999999993"/>
        <n v="506.96"/>
        <n v="53.9"/>
        <n v="68.11"/>
        <n v="301.08"/>
        <n v="71.959999999999994"/>
        <n v="10.48"/>
        <n v="70.56"/>
        <n v="117.97"/>
        <n v="53.92"/>
        <n v="138.59"/>
        <n v="11.56"/>
        <n v="31.06"/>
        <n v="9.06"/>
        <n v="75.790000000000006"/>
        <n v="849.76"/>
        <n v="478.77"/>
        <n v="386.99"/>
        <n v="80.31"/>
        <n v="188.49"/>
        <n v="191.42"/>
        <n v="274.64"/>
        <n v="266.49"/>
        <n v="22.61"/>
        <n v="178.74"/>
        <n v="37.799999999999997"/>
        <n v="70.89"/>
        <n v="46.84"/>
        <n v="344.82"/>
        <n v="98.72"/>
        <n v="691.81"/>
        <n v="11.91"/>
        <n v="106.66"/>
        <n v="712.75"/>
        <n v="377.18"/>
        <n v="266.13"/>
        <n v="3.16"/>
        <n v="146.97999999999999"/>
        <n v="29.75"/>
        <n v="70.75"/>
        <n v="102.06"/>
        <n v="14.54"/>
        <n v="194.16"/>
        <n v="707.34"/>
        <n v="44.42"/>
        <n v="7.64"/>
        <n v="242.96"/>
        <n v="45.64"/>
        <n v="20.87"/>
        <n v="443.14"/>
        <n v="15.47"/>
        <n v="43.86"/>
        <n v="98.05"/>
        <n v="21.34"/>
        <n v="11.44"/>
        <n v="85.16"/>
        <n v="151.63"/>
        <n v="158.25"/>
        <n v="14.59"/>
        <n v="312"/>
        <n v="310.48"/>
        <n v="207.66"/>
        <n v="410.66"/>
        <n v="5.59"/>
        <n v="306.23"/>
        <n v="14.94"/>
        <n v="51.73"/>
        <n v="47.66"/>
        <n v="651.49"/>
        <n v="70.069999999999993"/>
        <n v="19.260000000000002"/>
        <n v="7.1"/>
        <n v="301.29000000000002"/>
        <n v="15.31"/>
        <n v="55.13"/>
        <n v="52.84"/>
        <n v="90.71"/>
        <n v="11.92"/>
        <n v="14.74"/>
        <n v="157.36000000000001"/>
        <n v="544.07000000000005"/>
        <n v="116.69"/>
        <n v="35.92"/>
        <n v="26.91"/>
        <n v="85.43"/>
        <n v="33.39"/>
        <n v="31.8"/>
        <n v="29.73"/>
        <n v="181.45"/>
        <n v="2.56"/>
        <n v="36.33"/>
        <n v="44.82"/>
        <n v="56.71"/>
        <n v="27.86"/>
        <n v="7.08"/>
        <n v="204.61"/>
        <n v="79.680000000000007"/>
        <n v="107.45"/>
        <n v="5.9"/>
        <n v="178.79"/>
        <n v="303"/>
        <n v="12.18"/>
        <n v="15.2"/>
        <n v="202.87"/>
        <n v="38.520000000000003"/>
        <n v="8.39"/>
        <n v="37.89"/>
        <n v="97.9"/>
        <n v="80.19"/>
        <n v="2.98"/>
        <n v="248.42"/>
        <n v="74.59"/>
        <n v="5.09"/>
        <n v="448.34"/>
        <n v="4.34"/>
        <n v="292.39999999999998"/>
        <n v="40.369999999999997"/>
        <n v="12.98"/>
        <n v="66.95"/>
        <n v="98.79"/>
        <n v="18.899999999999999"/>
        <n v="395.83"/>
        <n v="194"/>
        <n v="153.02000000000001"/>
        <n v="192.97"/>
        <n v="27.3"/>
        <n v="117.91"/>
        <n v="288.66000000000003"/>
        <n v="22.88"/>
        <n v="39.24"/>
        <n v="708.65"/>
        <n v="92.55"/>
        <n v="336.24"/>
        <n v="12.25"/>
        <n v="149.63"/>
        <n v="235.71"/>
        <n v="20.61"/>
        <n v="132.97999999999999"/>
        <n v="57.44"/>
        <n v="513.65"/>
        <n v="14.31"/>
        <n v="7.32"/>
        <n v="470.74"/>
        <n v="18.43"/>
        <n v="144.57"/>
        <n v="12.32"/>
        <n v="50.42"/>
        <n v="19.32"/>
        <n v="35.15"/>
        <n v="19.16"/>
        <n v="51.61"/>
        <n v="694.47"/>
        <n v="145.57"/>
        <n v="88.09"/>
        <n v="24.43"/>
        <n v="75.28"/>
        <n v="89.69"/>
        <n v="867.11"/>
        <n v="268.85000000000002"/>
        <n v="85.04"/>
        <n v="121.11"/>
        <n v="192.01"/>
        <n v="128.75"/>
        <n v="28.22"/>
        <n v="40.17"/>
        <n v="329.6"/>
        <n v="204.35"/>
        <n v="99.88"/>
        <n v="756.43"/>
        <n v="657.24"/>
        <n v="277.14999999999998"/>
        <n v="9.66"/>
        <n v="19.27"/>
        <n v="524.91"/>
        <n v="46.35"/>
        <n v="26.13"/>
        <n v="701.92"/>
        <n v="525"/>
        <n v="11.83"/>
        <n v="10.84"/>
        <n v="80.14"/>
        <n v="84.7"/>
        <n v="32.090000000000003"/>
        <n v="22.04"/>
        <n v="69.010000000000005"/>
        <n v="911.18"/>
        <n v="30.47"/>
        <n v="785.89"/>
        <n v="8.74"/>
        <n v="34.4"/>
        <n v="69.06"/>
        <n v="147.12"/>
        <n v="435.48"/>
        <n v="51.3"/>
        <n v="20.47"/>
        <n v="55.21"/>
        <n v="467.77"/>
        <n v="88.9"/>
        <n v="311.13"/>
        <n v="109.55"/>
        <n v="83.59"/>
        <n v="102.55"/>
        <n v="83.54"/>
        <n v="20.59"/>
        <n v="184.46"/>
        <n v="36.159999999999997"/>
        <n v="383.66"/>
        <n v="200.22"/>
        <n v="21.75"/>
        <n v="14.83"/>
        <n v="124.88"/>
        <n v="22.15"/>
        <n v="99.14"/>
        <n v="90.73"/>
        <n v="917.51"/>
        <n v="24.91"/>
        <n v="39.270000000000003"/>
        <n v="89.28"/>
        <n v="86.73"/>
        <n v="322.58999999999997"/>
        <n v="126.84"/>
        <n v="738.97"/>
        <n v="7.33"/>
        <n v="411.01"/>
        <n v="458.57"/>
        <n v="52.64"/>
        <n v="9.75"/>
        <n v="139.97999999999999"/>
        <n v="79.92"/>
        <n v="832.19"/>
        <n v="33.119999999999997"/>
        <n v="37.69"/>
        <n v="148.22"/>
        <n v="44.92"/>
        <n v="43.41"/>
        <n v="8.0299999999999994"/>
        <n v="113.96"/>
        <n v="41.26"/>
        <n v="48.13"/>
        <n v="743.12"/>
        <n v="136.88999999999999"/>
        <n v="3.22"/>
        <n v="132.91999999999999"/>
        <n v="14.52"/>
        <n v="105.07"/>
        <n v="491.73"/>
        <n v="212.89"/>
        <n v="757.87"/>
        <n v="402.83"/>
        <n v="16.95"/>
        <n v="17.54"/>
        <n v="303.3"/>
        <n v="31.99"/>
        <n v="739.06"/>
        <n v="4.3099999999999996"/>
        <n v="49.86"/>
        <n v="9.39"/>
        <n v="3.62"/>
        <n v="170.79"/>
        <n v="358.63"/>
        <n v="23.03"/>
        <n v="16.84"/>
        <n v="198.06"/>
        <n v="45.84"/>
        <n v="100.63"/>
        <n v="362.05"/>
        <n v="33.479999999999997"/>
        <n v="303.31"/>
        <n v="89.85"/>
        <n v="330.77"/>
        <n v="115.01"/>
        <n v="13.85"/>
        <n v="354.8"/>
        <n v="69.040000000000006"/>
        <n v="26.33"/>
        <n v="21.67"/>
        <n v="24.49"/>
        <n v="391.44"/>
        <n v="5.62"/>
        <n v="11.33"/>
        <n v="50.2"/>
        <n v="549.24"/>
        <n v="906"/>
        <n v="220.27"/>
        <n v="460.73"/>
        <n v="85.07"/>
        <n v="153.35"/>
        <n v="36.9"/>
        <n v="34.93"/>
        <n v="126.23"/>
        <n v="153.49"/>
        <n v="197.98"/>
        <n v="333.56"/>
        <n v="11.65"/>
        <n v="166.87"/>
        <n v="40.090000000000003"/>
        <n v="302.68"/>
        <n v="46.7"/>
        <n v="10.97"/>
        <n v="77.319999999999993"/>
        <n v="141.21"/>
        <n v="888.13"/>
        <n v="3.2"/>
        <n v="42.03"/>
        <n v="631.13"/>
        <n v="46.1"/>
        <n v="70.94"/>
        <n v="35.9"/>
        <n v="243.99"/>
        <n v="27.77"/>
        <n v="461.36"/>
        <n v="626.66999999999996"/>
        <n v="67.510000000000005"/>
        <n v="22.19"/>
        <n v="264.92"/>
        <n v="30.65"/>
        <n v="6.23"/>
        <n v="94.32"/>
        <n v="10.95"/>
        <n v="189.94"/>
        <n v="111.99"/>
        <n v="7.27"/>
        <n v="20.45"/>
        <n v="23.43"/>
        <n v="65.17"/>
        <n v="204.82"/>
        <n v="40.4"/>
        <n v="38.89"/>
        <n v="30.86"/>
        <n v="9.4700000000000006"/>
        <n v="63.29"/>
        <n v="257.83999999999997"/>
        <n v="73.400000000000006"/>
        <n v="23.21"/>
        <n v="214.8"/>
        <n v="8.2100000000000009"/>
        <n v="13.98"/>
        <n v="12.37"/>
        <n v="3.89"/>
        <n v="8.01"/>
        <n v="61.57"/>
        <n v="59.82"/>
        <n v="121.76"/>
        <n v="89.7"/>
        <n v="40.049999999999997"/>
        <n v="208.58"/>
        <n v="100.06"/>
        <n v="62.63"/>
        <n v="326.45999999999998"/>
        <n v="306.51"/>
        <n v="65.760000000000005"/>
        <n v="48.03"/>
        <n v="684.83"/>
        <n v="9.5399999999999991"/>
        <n v="183.75"/>
        <n v="108.75"/>
        <n v="4.18"/>
        <n v="747.9"/>
        <n v="28.96"/>
        <n v="22.33"/>
        <n v="17.829999999999998"/>
        <n v="41.36"/>
        <n v="171.1"/>
        <n v="32.26"/>
        <n v="2.61"/>
        <n v="347.32"/>
        <n v="327.58999999999997"/>
        <n v="46.22"/>
        <n v="62.3"/>
        <n v="75.430000000000007"/>
        <n v="74.44"/>
        <n v="799.69"/>
        <n v="85.59"/>
        <n v="47.09"/>
        <n v="46.54"/>
        <n v="33.21"/>
        <n v="25.36"/>
        <n v="78.91"/>
        <n v="779.21"/>
        <n v="316.33999999999997"/>
        <n v="65.92"/>
        <n v="258.62"/>
        <n v="25.07"/>
        <n v="36.51"/>
        <n v="29.24"/>
        <n v="352.24"/>
        <n v="164.23"/>
        <n v="722.37"/>
        <n v="63.84"/>
        <n v="139.35"/>
        <n v="45.81"/>
        <n v="162.12"/>
        <n v="111.05"/>
        <n v="325.25"/>
        <n v="111.94"/>
        <n v="59.52"/>
        <n v="139.02000000000001"/>
        <n v="233.21"/>
        <n v="33.24"/>
        <n v="77.81"/>
        <n v="39.61"/>
        <n v="43.66"/>
        <n v="63.79"/>
        <n v="415.04"/>
        <n v="53.47"/>
        <n v="307.69"/>
        <n v="173.22"/>
        <n v="268.83"/>
        <n v="12.83"/>
        <n v="562.48"/>
        <n v="302.70999999999998"/>
        <n v="50.38"/>
        <n v="174.92"/>
        <n v="8.41"/>
        <n v="661.49"/>
        <n v="88.95"/>
        <n v="21.08"/>
        <n v="265.67"/>
        <n v="243.96"/>
        <n v="23.56"/>
        <n v="144.68"/>
        <n v="184.82"/>
        <n v="85.81"/>
        <n v="150.94"/>
        <n v="351.39"/>
        <n v="46.97"/>
        <n v="336.72"/>
        <n v="9.4"/>
        <n v="205.98"/>
        <n v="35.01"/>
        <n v="13.2"/>
        <n v="326.72000000000003"/>
        <n v="24.85"/>
        <n v="209.71"/>
        <n v="11.97"/>
        <n v="344.13"/>
        <n v="22.06"/>
        <n v="156.57"/>
        <n v="261.92"/>
        <n v="222.81"/>
        <n v="4.43"/>
        <n v="23.09"/>
        <n v="121.93"/>
        <n v="5.01"/>
        <n v="8.81"/>
        <n v="837.26"/>
        <n v="670.29"/>
        <n v="267.68"/>
        <n v="11.25"/>
        <n v="811.81"/>
        <n v="145.16999999999999"/>
        <n v="67.739999999999995"/>
        <n v="127.67"/>
        <n v="13.3"/>
        <n v="274.49"/>
        <n v="140.02000000000001"/>
        <n v="13"/>
        <n v="225.57"/>
        <n v="23.72"/>
        <n v="57.11"/>
        <n v="246.77"/>
        <n v="168.08"/>
        <n v="168.51"/>
        <n v="105.02"/>
        <n v="225.71"/>
        <n v="161.51"/>
        <n v="35.47"/>
        <n v="308.14"/>
        <n v="136.78"/>
        <n v="455.26"/>
        <n v="10.89"/>
        <n v="69.56"/>
        <n v="433.73"/>
        <n v="294.22000000000003"/>
        <n v="24.58"/>
        <n v="588.25"/>
        <n v="341.03"/>
        <n v="221.87"/>
        <n v="32.61"/>
        <n v="120.29"/>
        <n v="164.49"/>
        <n v="13.46"/>
        <n v="54.44"/>
        <n v="278.25"/>
        <n v="299.14999999999998"/>
        <n v="291.75"/>
        <n v="88"/>
        <n v="46.12"/>
        <n v="168.72"/>
        <n v="237.19"/>
        <n v="29.19"/>
        <n v="102.05"/>
        <n v="53.24"/>
        <n v="275.69"/>
        <n v="13.4"/>
        <n v="10.29"/>
        <n v="107.58"/>
        <n v="42.58"/>
        <n v="65.75"/>
        <n v="8.27"/>
        <n v="6.73"/>
        <n v="21.42"/>
        <n v="692.68"/>
        <n v="385.79"/>
        <n v="309.87"/>
        <n v="141.32"/>
        <n v="671.8"/>
        <n v="17.93"/>
        <n v="23.91"/>
        <n v="118.94"/>
        <n v="672.94"/>
        <n v="28.02"/>
        <n v="189.87"/>
        <n v="93.64"/>
        <n v="27.98"/>
        <n v="577.17999999999995"/>
        <n v="204.03"/>
        <n v="308.77"/>
        <n v="234.81"/>
        <n v="43.17"/>
        <n v="836.64"/>
        <n v="233.86"/>
        <n v="30.1"/>
        <n v="402.97"/>
        <n v="170.62"/>
        <n v="29.18"/>
        <n v="115.23"/>
        <n v="158.65"/>
        <n v="321.42"/>
        <n v="362.47"/>
        <n v="59.44"/>
        <n v="301.62"/>
        <n v="411.07"/>
        <n v="21.55"/>
        <n v="335.27"/>
        <n v="38.020000000000003"/>
        <n v="36.01"/>
        <n v="88.47"/>
        <n v="169.9"/>
        <n v="44.25"/>
        <n v="101.18"/>
        <n v="35.24"/>
        <n v="692.36"/>
        <n v="4.83"/>
        <n v="9.8800000000000008"/>
        <n v="51.14"/>
        <n v="4.68"/>
        <n v="532.15"/>
        <n v="80.62"/>
        <n v="223.36"/>
        <n v="50.65"/>
        <n v="343.89"/>
        <n v="21.97"/>
        <n v="58.36"/>
        <n v="508.84"/>
        <n v="178.51"/>
        <n v="14.14"/>
        <n v="48.15"/>
        <n v="55.68"/>
        <n v="32.19"/>
        <n v="59.76"/>
        <n v="106.93"/>
        <n v="63.88"/>
        <n v="732.46"/>
        <n v="437.49"/>
        <n v="34.99"/>
        <n v="230.38"/>
        <n v="35.619999999999997"/>
        <n v="274.57"/>
        <n v="25.46"/>
        <n v="43.07"/>
        <n v="571.33000000000004"/>
        <n v="67"/>
        <n v="89.32"/>
        <n v="288.89999999999998"/>
        <n v="814.07"/>
        <n v="331.15"/>
        <n v="7.43"/>
        <n v="2.4500000000000002"/>
        <n v="70.349999999999994"/>
        <n v="143.72999999999999"/>
        <n v="32.57"/>
        <n v="131.22999999999999"/>
        <n v="341.84"/>
        <n v="18.89"/>
        <n v="47.11"/>
        <n v="30.23"/>
        <n v="345.67"/>
        <n v="190.53"/>
        <n v="451.24"/>
        <n v="19.72"/>
        <n v="23.92"/>
        <n v="255.8"/>
        <n v="499.98"/>
        <n v="72.87"/>
        <n v="34.090000000000003"/>
        <n v="82.52"/>
        <n v="174.03"/>
        <n v="703.71"/>
        <n v="38.19"/>
        <n v="97.97"/>
        <n v="16.61"/>
        <n v="165.55"/>
        <n v="55.16"/>
        <n v="401.66"/>
        <n v="215.48"/>
        <n v="79.69"/>
        <n v="34.61"/>
        <n v="225.29"/>
        <n v="30.95"/>
        <n v="144.85"/>
        <n v="41.96"/>
        <n v="322.58"/>
        <n v="224.86"/>
        <n v="571.78"/>
        <n v="178.95"/>
        <n v="144.08000000000001"/>
        <n v="418.28"/>
        <n v="81.34"/>
        <n v="347.28"/>
        <n v="131.27000000000001"/>
        <n v="431.99"/>
        <n v="34.24"/>
        <n v="127.33"/>
        <n v="887.45"/>
        <n v="99.15"/>
        <n v="267.72000000000003"/>
        <n v="14.37"/>
        <n v="41.57"/>
        <n v="770.24"/>
        <n v="112.17"/>
        <n v="4.7699999999999996"/>
        <n v="199.64"/>
        <n v="34.299999999999997"/>
        <n v="58.9"/>
        <n v="4.1500000000000004"/>
        <n v="54.94"/>
        <n v="59.07"/>
        <n v="697.05"/>
        <n v="43.46"/>
        <n v="529.38"/>
        <n v="79.069999999999993"/>
        <n v="49.94"/>
        <n v="81.67"/>
        <n v="5.86"/>
        <n v="28.56"/>
        <n v="77.87"/>
        <n v="34.72"/>
        <n v="945.71"/>
        <n v="362.04"/>
        <n v="682.12"/>
        <n v="23.88"/>
        <n v="11.6"/>
        <n v="14.71"/>
        <n v="8.5399999999999991"/>
        <n v="327.76"/>
        <n v="16.670000000000002"/>
        <n v="70.33"/>
        <n v="237.83"/>
        <n v="426.51"/>
        <n v="37.68"/>
        <n v="8.99"/>
        <n v="45.41"/>
        <n v="85.96"/>
        <n v="394.79"/>
        <n v="38.15"/>
        <n v="49.76"/>
        <n v="39.04"/>
        <n v="39.64"/>
        <n v="803.66"/>
        <n v="26.67"/>
        <n v="8.31"/>
        <n v="3.49"/>
        <n v="81.150000000000006"/>
        <n v="395.37"/>
        <n v="215.71"/>
        <n v="54.47"/>
        <n v="65.64"/>
        <n v="176.83"/>
        <n v="301.19"/>
        <n v="637.92999999999995"/>
        <n v="333.02"/>
        <n v="88.27"/>
        <n v="385.84"/>
        <n v="58.35"/>
        <n v="21.63"/>
        <n v="21.82"/>
        <n v="136.46"/>
        <n v="333.04"/>
        <n v="139.69"/>
        <n v="193.73"/>
        <n v="20.170000000000002"/>
        <n v="141.86000000000001"/>
        <n v="146.76"/>
        <n v="177.31"/>
        <n v="384.63"/>
        <n v="125.73"/>
        <n v="87.83"/>
        <n v="91.56"/>
        <n v="84.85"/>
        <n v="795.08"/>
        <n v="5.16"/>
        <n v="285.14"/>
        <n v="58.13"/>
        <n v="232.38"/>
        <n v="13.16"/>
        <n v="85.64"/>
        <n v="308.02"/>
        <n v="30.71"/>
        <n v="324.57"/>
        <n v="102.07"/>
        <n v="52.94"/>
        <n v="110.21"/>
        <n v="137.04"/>
        <n v="10.14"/>
        <n v="38.03"/>
        <n v="22.91"/>
        <n v="204.1"/>
        <n v="302.58999999999997"/>
        <n v="17.11"/>
        <n v="31.81"/>
        <n v="52.6"/>
        <n v="13.84"/>
        <n v="70.81"/>
        <n v="746.76"/>
        <n v="174.12"/>
        <n v="621.69000000000005"/>
        <n v="116.91"/>
        <n v="68.430000000000007"/>
        <n v="395.41"/>
        <n v="287.79000000000002"/>
        <n v="20.71"/>
        <n v="124.92"/>
        <n v="213.55"/>
        <n v="162.94"/>
        <n v="12.78"/>
        <n v="28.87"/>
        <n v="15.27"/>
        <n v="576.47"/>
        <n v="455.79"/>
        <n v="272.83999999999997"/>
        <n v="7.29"/>
        <n v="36.94"/>
        <n v="138.9"/>
        <n v="30.27"/>
        <n v="225.24"/>
        <n v="81.14"/>
        <n v="33.89"/>
        <n v="81.63"/>
        <n v="214.87"/>
        <n v="9.09"/>
        <n v="361.71"/>
        <n v="226.03"/>
        <n v="339.87"/>
        <n v="177.33"/>
        <n v="183.27"/>
        <n v="11.14"/>
        <n v="170.05"/>
        <n v="19.8"/>
        <n v="888.77"/>
        <n v="23.41"/>
        <n v="383.47"/>
        <n v="48.25"/>
        <n v="495.2"/>
        <n v="105.72"/>
        <n v="53.45"/>
        <n v="16.690000000000001"/>
        <n v="165.43"/>
        <n v="51"/>
        <n v="622.37"/>
        <n v="49.19"/>
        <n v="125.23"/>
        <n v="41.78"/>
        <n v="16.559999999999999"/>
        <n v="180.87"/>
        <n v="468.09"/>
        <n v="34.94"/>
        <n v="23.29"/>
        <n v="125.6"/>
        <n v="712.09"/>
        <n v="265.55"/>
        <n v="331.59"/>
        <n v="20.149999999999999"/>
        <n v="229.92"/>
        <n v="60.88"/>
        <n v="563.55999999999995"/>
        <n v="10.02"/>
        <n v="64.52"/>
        <n v="294.98"/>
        <n v="71.930000000000007"/>
        <n v="518.91999999999996"/>
        <n v="171.84"/>
        <n v="89.2"/>
        <n v="931.17"/>
        <n v="11.18"/>
        <n v="334.16"/>
        <n v="77.86"/>
        <n v="342.22"/>
        <n v="85.4"/>
        <n v="38.159999999999997"/>
        <n v="65.510000000000005"/>
        <n v="553.16"/>
        <n v="473.83"/>
        <n v="15.54"/>
        <n v="57.92"/>
        <n v="26.37"/>
        <n v="4.03"/>
        <n v="141.62"/>
        <n v="712.47"/>
        <n v="270.58999999999997"/>
        <n v="37.04"/>
        <n v="751.32"/>
        <n v="30.5"/>
        <n v="630.69000000000005"/>
        <n v="948.26"/>
        <n v="304.68"/>
        <n v="24.5"/>
        <n v="270.56"/>
        <n v="501.51"/>
        <n v="8.09"/>
        <n v="401.56"/>
        <n v="26.35"/>
        <n v="147.16999999999999"/>
        <n v="136.15"/>
        <n v="12.01"/>
        <n v="259.64999999999998"/>
        <n v="71.87"/>
        <n v="29.3"/>
        <n v="186.64"/>
        <n v="10.119999999999999"/>
        <n v="58.48"/>
        <n v="349.74"/>
        <n v="170.92"/>
        <n v="236.66"/>
        <n v="31.18"/>
        <n v="7.77"/>
        <n v="494.23"/>
        <n v="64.05"/>
        <n v="219.42"/>
        <n v="414.02"/>
        <n v="30.31"/>
        <n v="886.53"/>
        <n v="249.5"/>
        <n v="201.64"/>
        <n v="46.39"/>
        <n v="78.05"/>
        <n v="99.93"/>
        <n v="398.07"/>
        <n v="487.53"/>
        <n v="22.89"/>
        <n v="124.61"/>
        <n v="385.11"/>
        <n v="555.13"/>
        <n v="15.23"/>
        <n v="49.81"/>
        <n v="10.6"/>
        <n v="274.76"/>
        <n v="476.39"/>
        <n v="304.37"/>
        <n v="8.5299999999999994"/>
        <n v="194.6"/>
        <n v="118.47"/>
        <n v="84.9"/>
        <n v="690.47"/>
        <n v="499.51"/>
        <n v="104.23"/>
        <n v="431.31"/>
        <n v="432.62"/>
        <n v="36.19"/>
        <n v="355.85"/>
        <n v="77.44"/>
        <n v="382.75"/>
        <n v="301.75"/>
        <n v="124.7"/>
        <n v="50.14"/>
        <n v="119.88"/>
        <n v="291.08"/>
        <n v="11.22"/>
        <n v="528.38"/>
        <n v="18.45"/>
        <n v="359.38"/>
        <n v="583.85"/>
        <n v="526.37"/>
        <n v="283.01"/>
        <n v="798.43"/>
        <n v="13.47"/>
        <n v="4.78"/>
        <n v="75.709999999999994"/>
        <n v="63.76"/>
        <n v="155.22"/>
        <n v="347.01"/>
        <n v="150.49"/>
        <n v="124.52"/>
        <n v="8.84"/>
        <n v="204.14"/>
        <n v="28.31"/>
        <n v="80.05"/>
        <n v="121.9"/>
        <n v="33.619999999999997"/>
        <n v="133.35"/>
        <n v="242.08"/>
        <n v="12.94"/>
        <n v="41.79"/>
        <n v="18.12"/>
        <n v="46.83"/>
        <n v="265.23"/>
        <n v="12.55"/>
        <n v="190.31"/>
        <n v="52.92"/>
        <n v="734.73"/>
        <n v="199.02"/>
        <n v="893.16"/>
        <n v="17.07"/>
        <n v="348.26"/>
        <n v="11.05"/>
        <n v="23.82"/>
        <n v="468.08"/>
        <n v="319.01"/>
        <n v="322.08999999999997"/>
        <n v="54.24"/>
        <n v="16.809999999999999"/>
        <n v="128.56"/>
        <n v="10.11"/>
        <n v="815.88"/>
        <n v="63.02"/>
        <n v="201.91"/>
        <n v="17.25"/>
        <n v="252.57"/>
        <n v="328.79"/>
        <n v="240.14"/>
        <n v="99.85"/>
        <n v="48.22"/>
        <n v="105.53"/>
        <n v="144.54"/>
        <n v="47.33"/>
        <n v="282.77999999999997"/>
        <n v="2.74"/>
        <n v="39.32"/>
        <n v="352.5"/>
        <n v="38.630000000000003"/>
        <n v="24.45"/>
        <n v="8.08"/>
        <n v="217.21"/>
        <n v="29.74"/>
        <n v="171.73"/>
        <n v="34.130000000000003"/>
        <n v="222.01"/>
        <n v="215.75"/>
        <n v="27.95"/>
        <n v="278.98"/>
        <n v="107.74"/>
        <n v="14.19"/>
        <n v="14.51"/>
        <n v="869.68"/>
        <n v="234.28"/>
        <n v="172.95"/>
        <n v="88.37"/>
        <n v="11.19"/>
        <n v="3.24"/>
        <n v="98.1"/>
        <n v="302.48"/>
        <n v="261.94"/>
        <n v="205.13"/>
        <n v="95.14"/>
        <n v="669.26"/>
        <n v="11.82"/>
        <n v="3.75"/>
        <n v="64.040000000000006"/>
        <n v="219.31"/>
        <n v="768.75"/>
        <n v="389.55"/>
        <n v="85.84"/>
        <n v="76.38"/>
        <n v="150.02000000000001"/>
        <n v="246.22"/>
        <n v="629.21"/>
        <n v="189.47"/>
        <n v="569.98"/>
        <n v="908.82"/>
        <n v="11.7"/>
        <n v="437.62"/>
        <n v="30.7"/>
        <n v="12.34"/>
        <n v="248.96"/>
        <n v="39.49"/>
        <n v="464.18"/>
        <n v="121.68"/>
        <n v="174.22"/>
        <n v="272.85000000000002"/>
        <n v="91.5"/>
        <n v="174.4"/>
        <n v="190.42"/>
        <n v="44.16"/>
        <n v="485.56"/>
        <n v="25.64"/>
        <n v="578.29"/>
        <n v="65.53"/>
        <n v="98.3"/>
        <n v="32.39"/>
        <n v="57.86"/>
        <n v="17.41"/>
        <n v="13.56"/>
        <n v="163.41999999999999"/>
        <n v="76.17"/>
        <n v="23.17"/>
        <n v="123.05"/>
        <n v="193.86"/>
        <n v="98.58"/>
        <n v="143.22"/>
        <n v="236.83"/>
        <n v="176.68"/>
        <n v="281.08"/>
        <n v="13.49"/>
        <n v="37.950000000000003"/>
        <n v="35.57"/>
        <n v="38.47"/>
        <n v="309.93"/>
        <n v="135.01"/>
        <n v="255.98"/>
        <n v="40.1"/>
        <n v="16.309999999999999"/>
        <n v="807.88"/>
        <n v="410.86"/>
        <n v="245.94"/>
        <n v="221.34"/>
        <n v="220.26"/>
        <n v="50.26"/>
        <n v="11.89"/>
        <n v="318.77"/>
        <n v="42.48"/>
        <n v="169.24"/>
        <n v="152.12"/>
        <n v="311.06"/>
        <n v="47.29"/>
        <n v="58.05"/>
        <n v="487.94"/>
        <n v="295.39999999999998"/>
        <n v="428.78"/>
        <n v="157.12"/>
        <n v="20.239999999999998"/>
        <n v="25.18"/>
        <n v="9.57"/>
        <n v="4.96"/>
        <n v="118.03"/>
        <n v="7.65"/>
        <n v="327.16000000000003"/>
        <n v="328.98"/>
        <n v="11.28"/>
        <n v="80.91"/>
        <n v="83.01"/>
        <n v="29.91"/>
        <n v="147"/>
        <n v="42.78"/>
        <n v="749.67"/>
        <n v="729.35"/>
        <n v="93.16"/>
        <n v="72.36"/>
        <n v="880.58"/>
        <n v="422.21"/>
        <n v="31.23"/>
        <n v="127.77"/>
        <n v="195.24"/>
        <n v="98.64"/>
        <n v="152.53"/>
        <n v="15.78"/>
        <n v="228.54"/>
        <n v="95.15"/>
        <n v="220.84"/>
        <n v="71"/>
        <n v="38.32"/>
        <n v="589.28"/>
        <n v="50.79"/>
        <n v="10.73"/>
        <n v="193.29"/>
        <n v="221.29"/>
        <n v="117.57"/>
        <n v="781.35"/>
        <n v="146.85"/>
        <n v="481.97"/>
        <n v="27.51"/>
        <n v="63.97"/>
        <n v="15.68"/>
        <n v="8.0399999999999991"/>
        <n v="8.85"/>
        <n v="10.5"/>
        <n v="246.19"/>
        <n v="4.2699999999999996"/>
        <n v="4.8899999999999997"/>
        <n v="526.97"/>
        <n v="4.84"/>
        <n v="13.03"/>
        <n v="59.63"/>
        <n v="300.38"/>
        <n v="64.61"/>
        <n v="63.96"/>
        <n v="220.05"/>
        <n v="28.61"/>
        <n v="37.28"/>
        <n v="40.46"/>
        <n v="12.5"/>
        <n v="32.85"/>
        <n v="562.71"/>
        <n v="169.07"/>
        <n v="42.96"/>
        <n v="525.01"/>
        <n v="86.88"/>
        <n v="255.68"/>
        <n v="346.79"/>
        <n v="45.12"/>
        <n v="815.01"/>
        <n v="165.88"/>
        <n v="10.27"/>
        <n v="909.69"/>
        <n v="156.85"/>
        <n v="103.02"/>
        <n v="15.83"/>
        <n v="623.16999999999996"/>
        <n v="291.98"/>
        <n v="8.5500000000000007"/>
        <n v="32.78"/>
        <n v="739.48"/>
        <n v="63.28"/>
        <n v="377.89"/>
        <n v="19.96"/>
        <n v="117.44"/>
        <n v="588.54"/>
        <n v="48.75"/>
        <n v="10.82"/>
        <n v="31.31"/>
        <n v="159.29"/>
        <n v="528.76"/>
        <n v="51.35"/>
        <n v="3.83"/>
        <n v="19.29"/>
        <n v="39.840000000000003"/>
        <n v="217.99"/>
        <n v="9.5299999999999994"/>
        <n v="502.64"/>
        <n v="100.48"/>
        <n v="35.909999999999997"/>
        <n v="65.7"/>
        <n v="55.94"/>
        <n v="129.82"/>
        <n v="192.65"/>
        <n v="30.62"/>
        <n v="339.72"/>
        <n v="547.88"/>
        <n v="70.430000000000007"/>
        <n v="202.92"/>
        <n v="5.42"/>
        <n v="30.72"/>
        <n v="25.09"/>
        <n v="143.07"/>
        <n v="154.9"/>
        <n v="266.72000000000003"/>
        <n v="77.45"/>
        <n v="78.209999999999994"/>
        <n v="71.72"/>
        <n v="5.31"/>
        <n v="65.790000000000006"/>
        <n v="938.51"/>
        <n v="679.09"/>
        <n v="252.86"/>
        <n v="359.99"/>
        <n v="34.479999999999997"/>
        <n v="320.98"/>
        <n v="185.33"/>
        <n v="391.32"/>
        <n v="45.71"/>
        <n v="14.49"/>
        <n v="10.4"/>
        <n v="228.23"/>
        <n v="99.5"/>
        <n v="62.52"/>
        <n v="115.44"/>
        <n v="109.29"/>
        <n v="353.89"/>
        <n v="219.9"/>
        <n v="104.97"/>
        <n v="25.69"/>
        <n v="27.08"/>
        <n v="69.459999999999994"/>
        <n v="60.33"/>
        <n v="5.83"/>
        <n v="34.83"/>
        <n v="130.71"/>
        <n v="665.39"/>
        <n v="26.18"/>
        <n v="491.67"/>
        <n v="5.94"/>
        <n v="68.959999999999994"/>
        <n v="6.3"/>
        <n v="30.07"/>
        <n v="143.36000000000001"/>
        <n v="42.14"/>
        <n v="41.56"/>
        <n v="82.15"/>
        <n v="33.69"/>
        <n v="34.28"/>
        <n v="275.04000000000002"/>
        <n v="495.63"/>
        <n v="418.66"/>
        <n v="14.6"/>
        <n v="123.13"/>
        <n v="94.48"/>
        <n v="46.69"/>
        <n v="49.05"/>
        <n v="782.48"/>
        <n v="11.3"/>
        <n v="592.12"/>
        <n v="850"/>
        <n v="660.13"/>
        <n v="118.15"/>
        <n v="25.75"/>
        <n v="55.59"/>
        <n v="104.61"/>
        <n v="145.06"/>
        <n v="856.69"/>
        <n v="49.66"/>
        <n v="78.53"/>
        <n v="169.56"/>
        <n v="327.44"/>
        <n v="19.57"/>
        <n v="89.62"/>
        <n v="104.5"/>
        <n v="116.34"/>
        <n v="113.69"/>
        <n v="25.08"/>
        <n v="9.61"/>
        <n v="20.76"/>
        <n v="104.6"/>
        <n v="377.11"/>
        <n v="126.94"/>
        <n v="13.54"/>
        <n v="26.02"/>
        <n v="474.51"/>
        <n v="658.08"/>
        <n v="626.07000000000005"/>
        <n v="31.9"/>
        <n v="129.32"/>
        <n v="283.51"/>
        <n v="10.65"/>
        <n v="381.6"/>
        <n v="281.33999999999997"/>
        <n v="119.68"/>
        <n v="739.14"/>
        <n v="48.98"/>
        <n v="49.13"/>
        <n v="273.97000000000003"/>
        <n v="39.119999999999997"/>
        <n v="57.56"/>
        <n v="31.15"/>
        <n v="173.85"/>
        <n v="74.62"/>
        <n v="11.17"/>
        <n v="29.08"/>
        <n v="336.91"/>
        <n v="13.32"/>
        <n v="4.3899999999999997"/>
        <n v="233.27"/>
        <n v="34.81"/>
        <n v="8.86"/>
        <n v="471.66"/>
        <n v="119.21"/>
        <n v="21.23"/>
        <n v="15.44"/>
        <n v="90.5"/>
        <n v="18.16"/>
        <n v="128.9"/>
        <n v="42.87"/>
        <n v="161"/>
        <n v="35.72"/>
        <n v="45.03"/>
        <n v="115.51"/>
        <n v="233.83"/>
        <n v="77.25"/>
        <n v="4.3499999999999996"/>
        <n v="44.95"/>
        <n v="37.6"/>
        <n v="107.32"/>
        <n v="40.01"/>
        <n v="11.54"/>
        <n v="57.08"/>
        <n v="41.85"/>
        <n v="167.97"/>
        <n v="40.97"/>
        <n v="345.72"/>
        <n v="177.81"/>
        <n v="95.9"/>
        <n v="8.3000000000000007"/>
        <n v="399.92"/>
        <n v="605.84"/>
        <n v="10.18"/>
        <n v="261.7"/>
        <n v="309.5"/>
        <n v="398.49"/>
        <n v="252.96"/>
        <n v="268.64999999999998"/>
        <n v="17.66"/>
        <n v="276.83"/>
        <n v="228.24"/>
        <n v="29.16"/>
        <n v="287.05"/>
        <n v="30.22"/>
        <n v="44.73"/>
        <n v="793.68"/>
        <n v="594.04"/>
        <n v="52.37"/>
        <n v="19.350000000000001"/>
        <n v="11.12"/>
        <n v="200.43"/>
        <n v="94.49"/>
        <n v="252.75"/>
        <n v="306.73"/>
        <n v="9.17"/>
        <n v="716.9"/>
        <n v="9.51"/>
        <n v="29.31"/>
        <n v="655.75"/>
        <n v="10.23"/>
        <n v="53.87"/>
        <n v="58.16"/>
        <n v="41.59"/>
        <n v="211.74"/>
        <n v="99.36"/>
        <n v="24.44"/>
        <n v="44.17"/>
        <n v="3.74"/>
        <n v="65.180000000000007"/>
        <n v="165.89"/>
        <n v="90.63"/>
        <n v="30.92"/>
        <n v="83.33"/>
        <n v="461.4"/>
        <n v="35.42"/>
        <n v="9.59"/>
        <n v="61.87"/>
        <n v="77.010000000000005"/>
        <n v="34.74"/>
        <n v="61.29"/>
        <n v="310.32"/>
        <n v="15.88"/>
        <n v="88.6"/>
        <n v="18.86"/>
        <n v="170.3"/>
        <n v="165.42"/>
        <n v="245.45"/>
        <n v="89.42"/>
        <n v="78.94"/>
        <n v="97.42"/>
        <n v="20.56"/>
        <n v="652.82000000000005"/>
        <n v="17.649999999999999"/>
        <n v="8.76"/>
        <n v="35.659999999999997"/>
        <n v="15.64"/>
        <n v="46.77"/>
        <n v="43.36"/>
        <n v="149.68"/>
        <n v="344.8"/>
        <n v="52.67"/>
        <n v="644"/>
        <n v="479.6"/>
        <n v="149.1"/>
        <n v="76.760000000000005"/>
        <n v="90.54"/>
        <n v="39.79"/>
        <n v="61.59"/>
        <n v="34.22"/>
        <n v="39.9"/>
        <n v="675.01"/>
        <n v="696.67"/>
        <n v="56.91"/>
        <n v="39.340000000000003"/>
        <n v="811.49"/>
        <n v="28.27"/>
        <n v="5.89"/>
        <n v="181.8"/>
        <n v="207.99"/>
        <n v="7.06"/>
        <n v="11.24"/>
        <n v="314.89999999999998"/>
        <n v="215.13"/>
        <n v="73.53"/>
        <n v="94.34"/>
        <n v="29.33"/>
        <n v="231.72"/>
        <n v="100.13"/>
        <n v="714.84"/>
        <n v="217.6"/>
        <n v="216.08"/>
        <n v="24.67"/>
        <n v="513.73"/>
        <n v="329.39"/>
        <n v="223.27"/>
        <n v="86.5"/>
        <n v="100.58"/>
        <n v="246.38"/>
        <n v="23.1"/>
        <n v="343.84"/>
        <n v="32"/>
        <n v="162.91999999999999"/>
        <n v="289.68"/>
        <n v="576.01"/>
        <n v="125.45"/>
        <n v="32.71"/>
        <n v="746.7"/>
        <n v="224.7"/>
        <n v="19.920000000000002"/>
        <n v="212.79"/>
        <n v="15.71"/>
        <n v="2.89"/>
        <n v="79.34"/>
        <n v="93.39"/>
        <n v="40.42"/>
        <n v="390.9"/>
        <n v="50.99"/>
        <n v="515.33000000000004"/>
        <n v="143.27000000000001"/>
        <n v="37.659999999999997"/>
        <n v="43.79"/>
        <n v="12.36"/>
        <n v="853.75"/>
        <n v="94.52"/>
        <n v="24.8"/>
        <n v="35.78"/>
        <n v="58.57"/>
        <n v="4.53"/>
        <n v="21.95"/>
        <n v="101.08"/>
        <n v="141.31"/>
        <n v="66.47"/>
        <n v="124.07"/>
        <n v="96.58"/>
        <n v="324.24"/>
        <n v="32.76"/>
        <n v="75.400000000000006"/>
        <n v="112.28"/>
        <n v="332.29"/>
        <n v="277.94"/>
        <n v="89.25"/>
        <n v="339.36"/>
        <n v="63.37"/>
        <n v="32.44"/>
        <n v="3.87"/>
        <n v="129.76"/>
        <n v="83.24"/>
        <n v="29.01"/>
        <n v="14.72"/>
        <n v="36.92"/>
        <n v="275.51"/>
        <n v="12"/>
        <n v="32.729999999999997"/>
        <n v="29"/>
        <n v="343.96"/>
        <n v="41.9"/>
        <n v="750.93"/>
        <n v="95.39"/>
        <n v="252"/>
        <n v="32.479999999999997"/>
        <n v="319.05"/>
        <n v="50.77"/>
        <n v="253.22"/>
        <n v="79.930000000000007"/>
        <n v="52.59"/>
        <n v="30.21"/>
        <n v="66.86"/>
        <n v="109.33"/>
        <n v="382.51"/>
        <n v="20.41"/>
        <n v="20.37"/>
        <n v="33.700000000000003"/>
        <n v="9.11"/>
        <n v="23.4"/>
        <n v="73.73"/>
        <n v="54.07"/>
        <n v="560.26"/>
        <n v="30.66"/>
        <n v="152.46"/>
        <n v="433.63"/>
        <n v="12.96"/>
        <n v="133.25"/>
        <n v="73.52"/>
        <n v="57.35"/>
        <n v="25.25"/>
        <n v="729.28"/>
        <n v="819.68"/>
        <n v="720.65"/>
        <n v="129.97999999999999"/>
        <n v="94.72"/>
        <n v="29.36"/>
        <n v="34.869999999999997"/>
        <n v="665.43"/>
        <n v="65"/>
        <n v="359.95"/>
        <n v="83.47"/>
        <n v="123.29"/>
        <n v="743.75"/>
        <n v="9.18"/>
        <n v="51.08"/>
        <n v="3.79"/>
        <n v="209.2"/>
        <n v="296.66000000000003"/>
        <n v="206.96"/>
        <n v="941.33"/>
        <n v="162.44999999999999"/>
        <n v="5.05"/>
        <n v="228.97"/>
        <n v="728.37"/>
        <n v="523.44000000000005"/>
        <n v="146.5"/>
        <n v="21.24"/>
        <n v="3.31"/>
        <n v="499.99"/>
        <n v="13.15"/>
        <n v="777.24"/>
        <n v="10.01"/>
        <n v="264.14"/>
        <n v="59.03"/>
        <n v="4.59"/>
        <n v="459.98"/>
        <n v="35.85"/>
        <n v="152.13"/>
        <n v="26.82"/>
        <n v="54.25"/>
        <n v="80.52"/>
        <n v="7.25"/>
        <n v="217.74"/>
        <n v="147.13"/>
        <n v="40.03"/>
        <n v="334.98"/>
        <n v="728.4"/>
        <n v="419.56"/>
        <n v="269.64999999999998"/>
        <n v="17.920000000000002"/>
        <n v="62.47"/>
        <n v="902.83"/>
        <n v="11.86"/>
        <n v="6.74"/>
        <n v="736.16"/>
        <n v="334.94"/>
        <n v="54.96"/>
        <n v="241.93"/>
        <n v="800.54"/>
        <n v="56.47"/>
        <n v="84.4"/>
        <n v="148.66"/>
        <n v="39.56"/>
        <n v="182.9"/>
        <n v="10.86"/>
        <n v="907.56"/>
        <n v="293.48"/>
        <n v="51.18"/>
        <n v="32.81"/>
        <n v="170.03"/>
        <n v="241.44"/>
        <n v="241.41"/>
        <n v="199.04"/>
        <n v="41.68"/>
        <n v="551.59"/>
        <n v="275.39"/>
        <n v="8.65"/>
        <n v="102.54"/>
        <n v="174.09"/>
        <n v="186.45"/>
        <n v="7.89"/>
        <n v="132.37"/>
        <n v="72.97"/>
        <n v="14.41"/>
        <n v="56.02"/>
        <n v="82.92"/>
        <n v="52.97"/>
        <n v="19.98"/>
        <n v="329.35"/>
        <n v="473.11"/>
        <n v="234.2"/>
        <n v="114.97"/>
        <n v="33.909999999999997"/>
        <n v="238.94"/>
        <n v="38.86"/>
        <n v="85.74"/>
        <n v="58.91"/>
        <n v="11.15"/>
        <n v="308.05"/>
        <n v="38.950000000000003"/>
        <n v="706.15"/>
        <n v="147.28"/>
        <n v="71.31"/>
        <n v="21.77"/>
        <n v="28.33"/>
        <n v="4.25"/>
        <n v="18.36"/>
        <n v="729.54"/>
        <n v="73.459999999999994"/>
        <n v="448.97"/>
        <n v="54.33"/>
        <n v="893.64"/>
        <n v="99.33"/>
        <n v="355.41"/>
        <n v="21.46"/>
        <n v="117.46"/>
        <n v="167.67"/>
        <n v="364.67"/>
        <n v="127.89"/>
        <n v="17.03"/>
        <n v="27.92"/>
        <n v="270.13"/>
        <n v="295.83"/>
        <n v="12.39"/>
        <n v="63.9"/>
        <n v="87.63"/>
        <n v="730.45"/>
        <n v="217.03"/>
        <n v="92.48"/>
        <n v="59.28"/>
        <n v="344.4"/>
        <n v="4.08"/>
        <n v="27.38"/>
        <n v="103.42"/>
        <n v="4.47"/>
        <n v="25.89"/>
        <n v="698.78"/>
        <n v="24.31"/>
        <n v="11.09"/>
        <n v="42.95"/>
        <n v="59.35"/>
        <n v="82.74"/>
        <n v="61.31"/>
        <n v="11.84"/>
        <n v="274.69"/>
        <n v="25.96"/>
        <n v="42.46"/>
        <n v="68.41"/>
        <n v="350.27"/>
        <n v="644.45000000000005"/>
        <n v="188.02"/>
        <n v="339.95"/>
        <n v="6.36"/>
        <n v="31.79"/>
        <n v="24.12"/>
        <n v="35.799999999999997"/>
        <n v="773.6"/>
        <n v="154.97999999999999"/>
        <n v="6.7"/>
        <n v="13.67"/>
        <n v="12.6"/>
        <n v="37.33"/>
        <n v="7.18"/>
        <n v="88.56"/>
        <n v="340.06"/>
        <n v="32.51"/>
        <n v="88.01"/>
        <n v="20.96"/>
        <n v="88.19"/>
        <n v="423.39"/>
        <n v="307.22000000000003"/>
        <n v="107.27"/>
        <n v="131.63"/>
        <n v="65.62"/>
        <n v="748.88"/>
        <n v="50.95"/>
        <n v="46.98"/>
        <n v="30.48"/>
        <n v="8.32"/>
        <n v="699.72"/>
        <n v="42.9"/>
        <n v="149.28"/>
        <n v="31.17"/>
        <n v="170.16"/>
        <n v="7.62"/>
        <n v="46.09"/>
        <n v="9.32"/>
        <n v="235.19"/>
        <n v="28.84"/>
        <n v="113.11"/>
        <n v="40.729999999999997"/>
        <n v="14.04"/>
        <n v="11.61"/>
        <n v="348.83"/>
        <n v="27.65"/>
        <n v="52.99"/>
        <n v="193.68"/>
        <n v="132.79"/>
        <n v="29.76"/>
        <n v="277.19"/>
        <n v="62.99"/>
        <n v="167.55"/>
        <n v="352.77"/>
        <n v="506.17"/>
        <n v="138.03"/>
        <n v="141.88"/>
        <n v="597.44000000000005"/>
        <n v="49"/>
        <n v="20.32"/>
        <n v="94.96"/>
        <n v="262.08"/>
        <n v="387.99"/>
        <n v="14.65"/>
        <n v="32.89"/>
        <n v="713.63"/>
        <n v="45.63"/>
        <n v="119.65"/>
        <n v="11.36"/>
        <n v="42.17"/>
        <n v="66.069999999999993"/>
        <n v="16.03"/>
        <n v="172.55"/>
        <n v="881.06"/>
        <n v="4.32"/>
        <n v="15.69"/>
        <n v="905.68"/>
        <n v="264.02999999999997"/>
        <n v="109.69"/>
        <n v="88.07"/>
        <n v="196.12"/>
        <n v="350.16"/>
        <n v="5.78"/>
        <n v="251.73"/>
        <n v="28.6"/>
        <n v="247.31"/>
        <n v="87.58"/>
        <n v="32.369999999999997"/>
        <n v="269.43"/>
        <n v="177.77"/>
        <n v="28.74"/>
        <n v="41.06"/>
        <n v="38.11"/>
        <n v="298.70999999999998"/>
        <n v="12.76"/>
        <n v="804.23"/>
        <n v="68.739999999999995"/>
        <n v="410.23"/>
        <n v="128.58000000000001"/>
        <n v="379.42"/>
        <n v="7.31"/>
        <n v="21.16"/>
        <n v="399.11"/>
        <n v="227.04"/>
        <n v="131.46"/>
        <n v="540.96"/>
        <n v="72.150000000000006"/>
        <n v="59.68"/>
        <n v="215.85"/>
        <n v="135.71"/>
        <n v="3.02"/>
        <n v="57.2"/>
        <n v="20.81"/>
        <n v="80.489999999999995"/>
        <n v="49.04"/>
        <n v="405.89"/>
        <n v="561.58000000000004"/>
        <n v="43.03"/>
        <n v="133.84"/>
        <n v="12.2"/>
        <n v="68.84"/>
        <n v="30.03"/>
        <n v="26.56"/>
        <n v="66.209999999999994"/>
        <n v="170.13"/>
        <n v="88.44"/>
        <n v="27.69"/>
        <n v="94.76"/>
        <n v="129.34"/>
        <n v="58.47"/>
        <n v="81.23"/>
        <n v="523.14"/>
        <n v="883.39"/>
        <n v="50.63"/>
        <n v="11.06"/>
        <n v="214.69"/>
        <n v="682.61"/>
        <n v="521.76"/>
        <n v="193.4"/>
        <n v="325.41000000000003"/>
        <n v="112.41"/>
        <n v="143.21"/>
        <n v="212.82"/>
        <n v="55.46"/>
        <n v="60.11"/>
        <n v="451.35"/>
        <n v="15.15"/>
        <n v="352.94"/>
        <n v="71.14"/>
        <n v="97.41"/>
        <n v="77.14"/>
        <n v="10.78"/>
        <n v="258.95999999999998"/>
        <n v="354.59"/>
        <n v="12.15"/>
        <n v="741.09"/>
        <n v="46.07"/>
        <n v="16.79"/>
        <n v="30.13"/>
        <n v="279.16000000000003"/>
        <n v="48.79"/>
        <n v="163.51"/>
        <n v="16.010000000000002"/>
        <n v="597.39"/>
        <n v="282.76"/>
        <n v="34.57"/>
        <n v="700.98"/>
        <n v="36.869999999999997"/>
        <n v="267.04000000000002"/>
        <n v="16"/>
        <n v="153.03"/>
        <n v="15.05"/>
        <n v="34.21"/>
        <n v="138.69999999999999"/>
        <n v="163.72999999999999"/>
        <n v="292.79000000000002"/>
        <n v="352.55"/>
        <n v="859.6"/>
        <n v="26.45"/>
        <n v="539.64"/>
        <n v="316.64"/>
        <n v="178.2"/>
        <n v="2.34"/>
        <n v="19.66"/>
        <n v="197.11"/>
        <n v="8.92"/>
        <n v="99.43"/>
        <n v="252.76"/>
        <n v="43.21"/>
        <n v="6.66"/>
        <n v="20.05"/>
        <n v="174.07"/>
        <n v="118.22"/>
        <n v="12.61"/>
        <n v="290.54000000000002"/>
        <n v="223.91"/>
        <n v="239.42"/>
        <n v="11.85"/>
        <n v="63.12"/>
        <n v="28.11"/>
        <n v="42.89"/>
        <n v="38.799999999999997"/>
        <n v="332.18"/>
        <n v="21.02"/>
        <n v="938.52"/>
        <n v="457.12"/>
        <n v="4.45"/>
        <n v="46.33"/>
        <n v="718.13"/>
        <n v="87.67"/>
        <n v="114.93"/>
        <n v="15.42"/>
        <n v="205.51"/>
        <n v="547.59"/>
        <n v="39.799999999999997"/>
        <n v="635.29"/>
        <n v="368.36"/>
        <n v="146.44"/>
        <n v="404.38"/>
        <n v="166.67"/>
        <n v="38.81"/>
        <n v="196.06"/>
        <n v="391.21"/>
        <n v="27.42"/>
        <n v="204.08"/>
        <n v="50.1"/>
        <n v="65.73"/>
        <n v="585.1"/>
        <n v="5.92"/>
        <n v="297.37"/>
        <n v="741.22"/>
        <n v="4.74"/>
        <n v="36.28"/>
        <n v="938.86"/>
        <n v="74.83"/>
        <n v="129.16"/>
        <n v="134.30000000000001"/>
        <n v="486.56"/>
        <n v="17.309999999999999"/>
        <n v="52.35"/>
        <n v="134.36000000000001"/>
        <n v="362.29"/>
        <n v="480.43"/>
        <n v="161.12"/>
        <n v="39.76"/>
        <n v="298.17"/>
        <n v="9.84"/>
        <n v="89.41"/>
        <n v="129.55000000000001"/>
        <n v="10.08"/>
        <n v="138.11000000000001"/>
        <n v="28.71"/>
        <n v="10.09"/>
        <n v="721.96"/>
        <n v="817.41"/>
        <n v="71.510000000000005"/>
        <n v="296.08999999999997"/>
        <n v="78.819999999999993"/>
        <n v="10.36"/>
        <n v="425.43"/>
        <n v="215.55"/>
        <n v="3.67"/>
        <n v="55.49"/>
        <n v="482.43"/>
        <n v="62.97"/>
        <n v="309.14999999999998"/>
        <n v="619.03"/>
        <n v="70.22"/>
        <n v="38.44"/>
        <n v="112.66"/>
        <n v="134.9"/>
        <n v="639.80999999999995"/>
        <n v="272.14999999999998"/>
        <n v="775.28"/>
        <n v="282.22000000000003"/>
        <n v="88.87"/>
        <n v="35.61"/>
        <n v="58.29"/>
        <n v="212.08"/>
        <n v="663.9"/>
        <n v="58.37"/>
        <n v="39.299999999999997"/>
        <n v="534.02"/>
        <n v="67.78"/>
        <n v="214.21"/>
        <n v="405.06"/>
        <n v="72.650000000000006"/>
        <n v="62.76"/>
        <n v="497.02"/>
        <n v="116.07"/>
        <n v="104.2"/>
        <n v="73.36"/>
        <n v="35.840000000000003"/>
        <n v="100.36"/>
        <n v="60.32"/>
        <n v="112.93"/>
        <n v="325.68"/>
        <n v="13.23"/>
        <n v="88.59"/>
        <n v="113.45"/>
        <n v="432.98"/>
        <n v="766.13"/>
        <n v="321.89"/>
        <n v="360.07"/>
        <n v="90.66"/>
        <n v="28.28"/>
        <n v="52.32"/>
        <n v="38.79"/>
        <n v="94.57"/>
        <n v="31.98"/>
        <n v="276.58999999999997"/>
        <n v="363.91"/>
        <n v="22.8"/>
        <n v="39.159999999999997"/>
        <n v="87.75"/>
        <n v="44.93"/>
        <n v="11.8"/>
        <n v="85.02"/>
        <n v="280.19"/>
        <n v="78.77"/>
        <n v="54.72"/>
        <n v="7.55"/>
        <n v="12.31"/>
        <n v="327.99"/>
        <n v="447.8"/>
        <n v="49.58"/>
        <n v="19.690000000000001"/>
        <n v="39.729999999999997"/>
        <n v="271.39999999999998"/>
        <n v="8.59"/>
        <n v="24.66"/>
        <n v="308.68"/>
        <n v="20.77"/>
        <n v="43.2"/>
        <n v="239.69"/>
        <n v="509.75"/>
        <n v="76.930000000000007"/>
        <n v="58.02"/>
        <n v="7.3"/>
        <n v="67.66"/>
        <n v="39.590000000000003"/>
        <n v="9.99"/>
        <n v="26.68"/>
        <n v="24.24"/>
        <n v="111.55"/>
        <n v="547.67999999999995"/>
        <n v="250.54"/>
        <n v="533.96"/>
        <n v="48.07"/>
        <n v="35.79"/>
        <n v="31.38"/>
        <n v="3.05"/>
        <n v="9.23"/>
        <n v="150.22999999999999"/>
        <n v="144"/>
        <n v="70.58"/>
        <n v="44.68"/>
        <n v="234.58"/>
        <n v="309.91000000000003"/>
        <n v="200.92"/>
        <n v="41.22"/>
        <n v="42.25"/>
        <n v="697.39"/>
        <n v="75.92"/>
        <n v="183.66"/>
        <n v="372.08"/>
        <n v="117.04"/>
        <n v="357.13"/>
        <n v="928.96"/>
        <n v="549.58000000000004"/>
        <n v="40.76"/>
        <n v="5.52"/>
        <n v="142.91999999999999"/>
        <n v="172.28"/>
        <n v="290.08999999999997"/>
        <n v="49.5"/>
        <n v="459.71"/>
        <n v="259.67"/>
        <n v="57.64"/>
        <n v="204.29"/>
        <n v="772.34"/>
        <n v="372.18"/>
        <n v="50.8"/>
        <n v="73.7"/>
        <n v="84.39"/>
        <n v="126.6"/>
        <n v="64.73"/>
        <n v="441.11"/>
        <n v="816.83"/>
        <n v="944.66"/>
        <n v="177.17"/>
        <n v="6.41"/>
        <n v="267.07"/>
        <n v="63.49"/>
        <n v="193.81"/>
        <n v="302.89999999999998"/>
        <n v="267.52999999999997"/>
        <n v="20.78"/>
        <n v="582.47"/>
        <n v="127.93"/>
        <n v="250.84"/>
        <n v="562.6"/>
        <n v="245.84"/>
        <n v="51.49"/>
        <n v="104.46"/>
        <n v="364.97"/>
        <n v="81.260000000000005"/>
        <n v="139.88999999999999"/>
        <n v="319.89"/>
        <n v="668"/>
        <n v="61.25"/>
        <n v="12.51"/>
        <n v="6.47"/>
        <n v="148.43"/>
        <n v="25.26"/>
        <n v="11.42"/>
        <n v="789.19"/>
        <n v="147.47999999999999"/>
        <n v="39"/>
        <n v="26.89"/>
        <n v="678.02"/>
        <n v="76.83"/>
        <n v="192.67"/>
        <n v="166.39"/>
        <n v="255.73"/>
        <n v="818.11"/>
        <n v="125.34"/>
        <n v="21.05"/>
        <n v="587.57000000000005"/>
        <n v="315.56"/>
        <n v="23.14"/>
        <n v="365.64"/>
        <n v="256.12"/>
        <n v="7.34"/>
        <n v="490.13"/>
        <n v="226.1"/>
        <n v="62.58"/>
        <n v="42.41"/>
        <n v="121.88"/>
        <n v="10.130000000000001"/>
        <n v="251.58"/>
        <n v="79.98"/>
        <n v="335.1"/>
        <n v="50.86"/>
        <n v="358.04"/>
        <n v="317.01"/>
        <n v="91.58"/>
        <n v="95"/>
        <n v="374.02"/>
        <n v="169.12"/>
        <n v="727.45"/>
        <n v="347.75"/>
        <n v="36.21"/>
        <n v="51.87"/>
        <n v="10.25"/>
        <n v="276.51"/>
        <n v="38.450000000000003"/>
        <n v="696.05"/>
        <n v="164.73"/>
        <n v="7.58"/>
        <n v="11.79"/>
        <n v="214.47"/>
        <n v="172.29"/>
        <n v="87.42"/>
        <n v="3.48"/>
        <n v="704.19"/>
        <n v="290.33999999999997"/>
        <n v="31.61"/>
        <n v="23.35"/>
        <n v="238.64"/>
        <n v="477.03"/>
        <n v="43.39"/>
        <n v="107.56"/>
        <n v="73.45"/>
        <n v="69.95"/>
        <n v="25.45"/>
        <n v="373.66"/>
        <n v="268.94"/>
        <n v="90.79"/>
        <n v="54.97"/>
        <n v="279.77"/>
        <n v="168.68"/>
        <n v="842.41"/>
        <n v="502.35"/>
        <n v="145.07"/>
        <n v="113.67"/>
        <n v="23.52"/>
        <n v="100.07"/>
        <n v="4.17"/>
        <n v="93.35"/>
        <n v="101.81"/>
        <n v="605.99"/>
        <n v="24.02"/>
        <n v="29.96"/>
        <n v="300.81"/>
        <n v="72.63"/>
        <n v="43.55"/>
        <n v="159.91999999999999"/>
        <n v="13.71"/>
        <n v="233.43"/>
        <n v="22.11"/>
        <n v="51.84"/>
        <n v="33.19"/>
        <n v="41.89"/>
        <n v="19.989999999999998"/>
        <n v="77.099999999999994"/>
        <n v="173.03"/>
        <n v="27.2"/>
        <n v="45.09"/>
        <n v="15.46"/>
        <n v="455.8"/>
        <n v="508.94"/>
        <n v="301.69"/>
        <n v="12.7"/>
        <n v="113.06"/>
        <n v="99.01"/>
        <n v="403.46"/>
        <n v="172.96"/>
        <n v="83.83"/>
        <n v="577.42999999999995"/>
        <n v="8.1300000000000008"/>
        <n v="139.9"/>
        <n v="21.22"/>
        <n v="3.73"/>
        <n v="164.99"/>
        <n v="30.2"/>
        <n v="6.27"/>
        <n v="729.58"/>
        <n v="189.17"/>
        <n v="133.12"/>
        <n v="15.7"/>
        <n v="344.17"/>
        <n v="814.45"/>
        <n v="627.23"/>
        <n v="327.5"/>
        <n v="94.81"/>
        <n v="259.08999999999997"/>
        <n v="51.09"/>
        <n v="268.14"/>
        <n v="74.91"/>
        <n v="6.18"/>
        <n v="11.66"/>
        <n v="531.67999999999995"/>
        <n v="32.159999999999997"/>
        <n v="661.35"/>
        <n v="3.06"/>
        <n v="73"/>
        <n v="358.29"/>
        <n v="28.25"/>
        <n v="82.08"/>
        <n v="40.49"/>
        <n v="9.7899999999999991"/>
        <n v="133.82"/>
        <n v="452.93"/>
        <n v="69.59"/>
        <n v="20.03"/>
        <n v="118.7"/>
        <n v="356.67"/>
        <n v="874.39"/>
        <n v="231.38"/>
        <n v="73.760000000000005"/>
        <n v="33.770000000000003"/>
        <n v="39.65"/>
        <n v="26.24"/>
        <n v="173.08"/>
        <n v="127.35"/>
        <n v="348.48"/>
        <n v="108.49"/>
        <n v="255.25"/>
        <n v="181.06"/>
        <n v="39.69"/>
        <n v="250.55"/>
        <n v="561.52"/>
        <n v="11.35"/>
        <n v="43.97"/>
        <n v="30.99"/>
        <n v="129.33000000000001"/>
        <n v="89.06"/>
        <n v="82.65"/>
        <n v="289.94"/>
        <n v="194.21"/>
        <n v="60.57"/>
        <n v="51.96"/>
        <n v="73.78"/>
        <n v="349.64"/>
        <n v="33.64"/>
        <n v="62.02"/>
        <n v="9.8699999999999992"/>
        <n v="869.3"/>
        <n v="21.29"/>
        <n v="35.08"/>
        <n v="124.73"/>
        <n v="327.10000000000002"/>
        <n v="312.52999999999997"/>
        <n v="27.18"/>
        <n v="17.32"/>
        <n v="32.270000000000003"/>
        <n v="20.04"/>
        <n v="324.69"/>
        <n v="61.48"/>
        <n v="185.9"/>
        <n v="199"/>
        <n v="52.1"/>
        <n v="30.38"/>
        <n v="52.2"/>
        <n v="50.37"/>
        <n v="447.72"/>
        <n v="435.8"/>
        <n v="832.12"/>
        <n v="97.33"/>
        <n v="155.44999999999999"/>
        <n v="740.69"/>
        <n v="226.28"/>
        <n v="119.85"/>
        <n v="31.73"/>
        <n v="3.84"/>
        <n v="512.33000000000004"/>
        <n v="232.56"/>
        <n v="373.33"/>
        <n v="22.29"/>
        <n v="58.78"/>
        <n v="320.16000000000003"/>
        <n v="71.16"/>
        <n v="110.96"/>
        <n v="250.93"/>
        <n v="252.7"/>
        <n v="484.28"/>
        <n v="726.01"/>
        <n v="425.38"/>
        <n v="25.82"/>
        <n v="240.73"/>
        <n v="38.5"/>
        <n v="19.62"/>
        <n v="79.290000000000006"/>
        <n v="97.84"/>
        <n v="33.25"/>
        <n v="461.73"/>
        <n v="111.14"/>
        <n v="314.08"/>
        <n v="158.57"/>
        <n v="771.61"/>
        <n v="14.88"/>
        <n v="36.67"/>
        <n v="2.9"/>
        <n v="856.34"/>
        <n v="253.77"/>
        <n v="732.39"/>
        <n v="551.24"/>
        <n v="654.05999999999995"/>
        <n v="136.61000000000001"/>
        <n v="235.17"/>
        <n v="64.62"/>
        <n v="138.85"/>
        <n v="49.27"/>
        <n v="23.22"/>
        <n v="38.380000000000003"/>
        <n v="116.57"/>
        <n v="130.29"/>
        <n v="274.25"/>
        <n v="161.09"/>
        <n v="115.64"/>
        <n v="3.82"/>
        <n v="198.94"/>
        <n v="534.87"/>
        <n v="12.21"/>
        <n v="328.47"/>
        <n v="32.020000000000003"/>
        <n v="6.62"/>
        <n v="64.7"/>
        <n v="119.44"/>
        <n v="205.16"/>
        <n v="11.67"/>
        <n v="81.739999999999995"/>
        <n v="237.86"/>
        <n v="84.28"/>
        <n v="240.64"/>
        <n v="15.8"/>
        <n v="28.1"/>
        <n v="318.55"/>
        <n v="98.43"/>
        <n v="56.14"/>
        <n v="8.48"/>
        <n v="119.81"/>
        <n v="100.54"/>
        <n v="32.54"/>
        <n v="184.79"/>
        <n v="263.11"/>
        <n v="30.25"/>
        <n v="339.9"/>
        <n v="69.849999999999994"/>
        <n v="86.87"/>
        <n v="4.91"/>
        <n v="109.85"/>
        <n v="154.52000000000001"/>
        <n v="442.57"/>
        <n v="232.91"/>
        <n v="15.18"/>
        <n v="37.24"/>
        <n v="29.52"/>
        <n v="344.16"/>
        <n v="121.12"/>
        <n v="44.89"/>
        <n v="100.69"/>
        <n v="82.25"/>
        <n v="240.27"/>
        <n v="70.760000000000005"/>
        <n v="57.29"/>
        <n v="393.26"/>
        <n v="256.49"/>
        <n v="5.87"/>
        <n v="5.54"/>
        <n v="377.4"/>
        <n v="73.69"/>
        <n v="78.55"/>
        <n v="784.17"/>
        <n v="23.96"/>
        <n v="47.94"/>
        <n v="121.75"/>
        <n v="267.39999999999998"/>
        <n v="53.53"/>
        <n v="12.85"/>
        <n v="64.08"/>
        <n v="29.57"/>
        <n v="278.45999999999998"/>
        <n v="43.1"/>
        <n v="76.489999999999995"/>
        <n v="177.82"/>
        <n v="173.31"/>
        <n v="6.65"/>
        <n v="80.010000000000005"/>
        <n v="38.299999999999997"/>
        <n v="7.76"/>
        <n v="100.11"/>
        <n v="17.39"/>
        <n v="93.42"/>
        <n v="334.7"/>
        <n v="61.43"/>
        <n v="552.41"/>
        <n v="103.1"/>
        <n v="194.98"/>
        <n v="244.32"/>
        <n v="371.01"/>
        <n v="173.67"/>
        <n v="724.59"/>
        <n v="72.05"/>
        <n v="376.04"/>
        <n v="75.39"/>
        <n v="327.04000000000002"/>
        <n v="76.84"/>
        <n v="746.42"/>
        <n v="136.04"/>
        <n v="186.55"/>
        <n v="124.94"/>
        <n v="29.14"/>
        <n v="109.16"/>
        <n v="12.38"/>
        <n v="736.76"/>
        <n v="9.91"/>
        <n v="8.14"/>
        <n v="5.0199999999999996"/>
        <n v="224.8"/>
        <n v="247.19"/>
        <n v="411.36"/>
        <n v="379.51"/>
        <n v="59.34"/>
        <n v="13.09"/>
        <n v="140.49"/>
        <n v="74.2"/>
        <n v="34.9"/>
        <n v="29.1"/>
        <n v="20.84"/>
        <n v="14.07"/>
        <n v="126.14"/>
        <n v="35.200000000000003"/>
        <n v="100.2"/>
        <n v="245.19"/>
        <n v="746.4"/>
        <n v="123.97"/>
        <n v="778.14"/>
        <n v="21.9"/>
        <n v="339.69"/>
        <n v="55.11"/>
        <n v="58"/>
        <n v="107.1"/>
        <n v="24.87"/>
        <n v="257.45"/>
        <n v="344.96"/>
        <n v="274.33"/>
        <n v="61.14"/>
        <n v="472.19"/>
        <n v="209.1"/>
        <n v="65.569999999999993"/>
        <n v="325.07"/>
        <n v="18.670000000000002"/>
        <n v="294.07"/>
        <n v="57.02"/>
        <n v="20.190000000000001"/>
        <n v="108.79"/>
        <n v="184.8"/>
        <n v="562.78"/>
        <n v="431.3"/>
        <n v="27.91"/>
        <n v="30.43"/>
        <n v="81.98"/>
        <n v="196.64"/>
        <n v="22.59"/>
        <n v="163.96"/>
        <n v="33.43"/>
        <n v="394.49"/>
        <n v="26.9"/>
        <n v="37.47"/>
        <n v="58.71"/>
        <n v="307.45"/>
        <n v="175.31"/>
        <n v="48.08"/>
        <n v="498.7"/>
        <n v="394.35"/>
        <n v="276.62"/>
        <n v="30.87"/>
        <n v="7.11"/>
        <n v="485.75"/>
        <n v="128.71"/>
        <n v="28.63"/>
        <n v="485.41"/>
        <n v="236.09"/>
        <n v="557.29999999999995"/>
        <n v="77.38"/>
        <n v="267.24"/>
        <n v="61.4"/>
        <n v="118.06"/>
        <n v="14.58"/>
        <n v="126.25"/>
        <n v="273.13"/>
        <n v="34.04"/>
        <n v="8.33"/>
        <n v="85.39"/>
        <n v="39.01"/>
        <n v="46.59"/>
        <n v="11.64"/>
        <n v="750.53"/>
        <n v="400.95"/>
        <n v="65.77"/>
        <n v="302.45"/>
        <n v="24.47"/>
        <n v="34.96"/>
        <n v="439.59"/>
        <n v="99.66"/>
        <n v="61.46"/>
        <n v="44.86"/>
        <n v="341.55"/>
        <n v="782.53"/>
        <n v="139.25"/>
        <n v="14.5"/>
        <n v="183.02"/>
        <n v="27.15"/>
        <n v="709.05"/>
        <n v="26.8"/>
        <n v="62.57"/>
        <n v="7.21"/>
        <n v="248.85"/>
        <n v="133.16"/>
        <n v="10.57"/>
        <n v="24.9"/>
        <n v="107.66"/>
        <n v="115.55"/>
        <n v="106.28"/>
        <n v="318.51"/>
        <n v="834.07"/>
        <n v="523.67999999999995"/>
        <n v="269.81"/>
        <n v="210.95"/>
        <n v="507.44"/>
        <n v="5.72"/>
        <n v="92.42"/>
        <n v="58.5"/>
        <n v="429.63"/>
        <n v="98.76"/>
        <n v="662.33"/>
        <n v="5.2"/>
        <n v="276.07"/>
        <n v="10.46"/>
        <n v="422.85"/>
        <n v="55.9"/>
        <n v="93.78"/>
        <n v="2.4900000000000002"/>
        <n v="8.4700000000000006"/>
        <n v="35.39"/>
        <n v="163.24"/>
        <n v="136.25"/>
        <n v="87.54"/>
        <n v="34.64"/>
        <n v="159.15"/>
        <n v="297.99"/>
        <n v="130.58000000000001"/>
        <n v="76.430000000000007"/>
        <n v="453.55"/>
        <n v="20.92"/>
        <n v="78.73"/>
        <n v="125.57"/>
        <n v="653.67999999999995"/>
        <n v="93.27"/>
        <n v="43.99"/>
        <n v="162.66999999999999"/>
        <n v="188.98"/>
        <n v="113.17"/>
        <n v="623.33000000000004"/>
        <n v="223.71"/>
        <n v="134.05000000000001"/>
        <n v="41.94"/>
        <n v="440.49"/>
        <n v="421.4"/>
        <n v="34.32"/>
        <n v="288.14999999999998"/>
        <n v="32.659999999999997"/>
        <n v="407.16"/>
        <n v="69.650000000000006"/>
        <n v="25.19"/>
        <n v="736.81"/>
        <n v="41.8"/>
        <n v="63.08"/>
        <n v="305.37"/>
        <n v="7.69"/>
        <n v="22.3"/>
        <n v="707.8"/>
        <n v="142.9"/>
        <n v="175.25"/>
        <n v="39.93"/>
        <n v="505.85"/>
        <n v="34.14"/>
        <n v="130.49"/>
        <n v="97.86"/>
        <n v="45.76"/>
        <n v="275.83"/>
        <n v="66.819999999999993"/>
        <n v="431.17"/>
        <n v="151.22"/>
        <n v="86.64"/>
        <n v="3.26"/>
        <n v="421.78"/>
        <n v="6.55"/>
        <n v="146.31"/>
        <n v="4.24"/>
        <n v="59.12"/>
        <n v="94.05"/>
        <n v="156.19999999999999"/>
        <n v="46.42"/>
        <n v="5.45"/>
        <n v="26.08"/>
        <n v="436.97"/>
        <n v="12.17"/>
        <n v="25.81"/>
        <n v="181.12"/>
        <n v="120.56"/>
        <n v="15.52"/>
        <n v="221.94"/>
        <n v="29.66"/>
        <n v="37.54"/>
        <n v="773.24"/>
        <n v="108.63"/>
        <n v="117.33"/>
        <n v="14.25"/>
        <n v="46.8"/>
        <n v="32.65"/>
        <n v="46.16"/>
        <n v="257.49"/>
        <n v="26.32"/>
        <n v="130.88999999999999"/>
        <n v="800.49"/>
        <n v="360.63"/>
        <n v="18.04"/>
        <n v="362.74"/>
        <n v="401.79"/>
        <n v="26.09"/>
        <n v="21.69"/>
        <n v="131.69"/>
        <n v="6.98"/>
        <n v="698.24"/>
        <n v="56.95"/>
        <n v="36.31"/>
        <n v="11"/>
        <n v="28.77"/>
        <n v="436.24"/>
        <n v="205"/>
        <n v="80.89"/>
        <n v="157.88999999999999"/>
        <n v="57.59"/>
        <n v="11.4"/>
        <n v="301.85000000000002"/>
        <n v="412.88"/>
        <n v="47.65"/>
        <n v="182.3"/>
        <n v="189.28"/>
        <n v="29.26"/>
        <n v="20.62"/>
        <n v="31.16"/>
        <n v="29.06"/>
        <n v="125.93"/>
        <n v="260.54000000000002"/>
        <n v="41.99"/>
        <n v="33.229999999999997"/>
        <n v="6.19"/>
        <n v="706.5"/>
        <n v="172.11"/>
        <n v="935.4"/>
        <n v="231.07"/>
        <n v="103.96"/>
        <n v="244.47"/>
        <n v="88.39"/>
        <n v="43.02"/>
        <n v="82.91"/>
        <n v="121.4"/>
        <n v="397.67"/>
        <n v="87.9"/>
        <n v="27.49"/>
        <n v="206.8"/>
        <n v="704.76"/>
        <n v="72.03"/>
        <n v="64.53"/>
        <n v="42.98"/>
        <n v="59.26"/>
        <n v="28.79"/>
        <n v="64.56"/>
        <n v="324.56"/>
        <n v="317.81"/>
        <n v="43.27"/>
        <n v="187.21"/>
        <n v="365.72"/>
        <n v="247.67"/>
        <n v="193.79"/>
        <n v="337.89"/>
        <n v="167.57"/>
        <n v="853.95"/>
        <n v="21.8"/>
        <n v="141.01"/>
        <n v="218.98"/>
        <n v="33.18"/>
        <n v="28.62"/>
        <n v="148.34"/>
        <n v="15.79"/>
        <n v="58.83"/>
        <n v="212.96"/>
        <n v="48.23"/>
        <n v="339.21"/>
        <n v="151.82"/>
        <n v="460.39"/>
        <n v="319.83999999999997"/>
        <n v="662.42"/>
        <n v="147.37"/>
        <n v="436.14"/>
        <n v="11.95"/>
        <n v="5.64"/>
        <n v="288.36"/>
        <n v="290.07"/>
        <n v="273.08999999999997"/>
        <n v="32.32"/>
        <n v="863.31"/>
        <n v="119.73"/>
        <n v="123.59"/>
        <n v="30.75"/>
        <n v="380.37"/>
        <n v="129.72999999999999"/>
        <n v="15.62"/>
        <n v="36.729999999999997"/>
        <n v="269.27"/>
        <n v="22.43"/>
        <n v="191.54"/>
        <n v="376.37"/>
        <n v="550.38"/>
        <n v="268.81"/>
        <n v="146.38"/>
        <n v="50.85"/>
        <n v="142.33000000000001"/>
        <n v="649.65"/>
        <n v="278.29000000000002"/>
        <n v="478"/>
        <n v="12.48"/>
        <n v="67.89"/>
        <n v="61.07"/>
        <n v="11.62"/>
        <n v="48.86"/>
        <n v="57.72"/>
        <n v="686.13"/>
        <n v="48.29"/>
        <n v="11.88"/>
        <n v="76.239999999999995"/>
        <n v="240.06"/>
        <n v="275.75"/>
        <n v="216.4"/>
        <n v="134.69"/>
        <n v="181.65"/>
        <n v="4.63"/>
        <n v="79.02"/>
        <n v="122.28"/>
        <n v="42.55"/>
        <n v="517.96"/>
        <n v="25.13"/>
        <n v="612.44000000000005"/>
        <n v="23.73"/>
        <n v="277.32"/>
        <n v="13.72"/>
        <n v="726.08"/>
        <n v="33.32"/>
        <n v="891.87"/>
        <n v="110.54"/>
        <n v="358.4"/>
        <n v="67.400000000000006"/>
        <n v="127.62"/>
        <n v="28.14"/>
        <n v="38.65"/>
        <n v="270.2"/>
        <n v="208.38"/>
        <n v="170.54"/>
        <n v="344.48"/>
        <n v="148.07"/>
        <n v="37.46"/>
        <n v="213.53"/>
        <n v="54.38"/>
        <n v="93.3"/>
        <n v="710.45"/>
        <n v="115.48"/>
        <n v="83.23"/>
        <n v="93.33"/>
        <n v="381.79"/>
        <n v="253.51"/>
        <n v="148.51"/>
        <n v="426.23"/>
        <n v="367.5"/>
        <n v="149.38999999999999"/>
        <n v="86.62"/>
        <n v="705.64"/>
        <n v="82.76"/>
        <n v="929.48"/>
        <n v="26.4"/>
        <n v="216.82"/>
        <n v="35.369999999999997"/>
        <n v="53.74"/>
        <n v="38.71"/>
        <n v="710.69"/>
        <n v="273.54000000000002"/>
        <n v="29.47"/>
        <n v="292.22000000000003"/>
        <n v="147.1"/>
        <n v="126.34"/>
        <n v="40.98"/>
        <n v="341.6"/>
        <n v="43.72"/>
        <n v="191.34"/>
        <n v="47.85"/>
        <n v="18.440000000000001"/>
        <n v="30.61"/>
        <n v="105.73"/>
        <n v="25.52"/>
        <n v="38.01"/>
        <n v="35.590000000000003"/>
        <n v="57.68"/>
        <n v="248.91"/>
        <n v="13.07"/>
        <n v="44.75"/>
        <n v="197.89"/>
        <n v="56.46"/>
        <n v="35.159999999999997"/>
        <n v="51.7"/>
        <n v="24.42"/>
        <n v="27.71"/>
        <n v="263.88"/>
        <n v="163.6"/>
        <n v="415.2"/>
        <n v="102.83"/>
        <n v="147.63"/>
        <n v="368.58"/>
        <n v="37.729999999999997"/>
        <n v="196.81"/>
        <n v="232.46"/>
        <n v="32.18"/>
        <n v="7.41"/>
        <n v="134.51"/>
        <n v="37.840000000000003"/>
        <n v="519.1"/>
        <n v="34.08"/>
        <n v="15.87"/>
        <n v="93.21"/>
        <n v="12.75"/>
        <n v="13.38"/>
        <n v="19.3"/>
        <n v="7.28"/>
        <n v="418.86"/>
        <n v="304.63"/>
        <n v="8.17"/>
        <n v="121.57"/>
        <n v="785.33"/>
        <n v="212.36"/>
        <n v="55.95"/>
        <n v="5.61"/>
        <n v="342.53"/>
        <n v="5.82"/>
        <n v="679.27"/>
        <n v="203.06"/>
        <n v="38.39"/>
        <n v="41.86"/>
        <n v="798.18"/>
        <n v="24.93"/>
        <n v="272.97000000000003"/>
        <n v="37.229999999999997"/>
        <n v="90.04"/>
        <n v="3.88"/>
        <n v="15.66"/>
        <n v="945.26"/>
        <n v="4.6900000000000004"/>
        <n v="799.33"/>
        <n v="18"/>
        <n v="881.91"/>
        <n v="59.02"/>
        <n v="218.53"/>
        <n v="290.43"/>
        <n v="48.01"/>
        <n v="284.52"/>
        <n v="6.34"/>
        <n v="173.94"/>
        <n v="680.75"/>
        <n v="238.01"/>
        <n v="937.34"/>
        <n v="778.38"/>
        <n v="98.42"/>
        <n v="306.74"/>
        <n v="34.33"/>
        <n v="62.46"/>
        <n v="113.9"/>
        <n v="125.26"/>
        <n v="473.55"/>
        <n v="210.18"/>
        <n v="116.06"/>
        <n v="6.93"/>
        <n v="61.03"/>
        <n v="56.67"/>
        <n v="324.8"/>
        <n v="65.25"/>
        <n v="871.05"/>
        <n v="22.49"/>
        <n v="529.37"/>
        <n v="701.03"/>
        <n v="258.18"/>
        <n v="917.92"/>
        <n v="267.39"/>
        <n v="147.43"/>
        <n v="96.13"/>
        <n v="60.39"/>
        <n v="7.49"/>
        <n v="117.18"/>
        <n v="59.59"/>
        <n v="36.08"/>
        <n v="42.43"/>
        <n v="784.32"/>
        <n v="847.01"/>
        <n v="388.38"/>
        <n v="111.69"/>
        <n v="245.56"/>
        <n v="214.71"/>
        <n v="46.36"/>
        <n v="14.66"/>
        <n v="171"/>
        <n v="56.16"/>
        <n v="75.17"/>
        <n v="129.06"/>
        <n v="144.29"/>
        <n v="313.70999999999998"/>
        <n v="903.01"/>
        <n v="110.52"/>
        <n v="838.64"/>
        <n v="49.23"/>
        <n v="342.61"/>
        <n v="118.68"/>
        <n v="446.4"/>
        <n v="273.75"/>
        <n v="854.89"/>
        <n v="87.87"/>
        <n v="133.09"/>
        <n v="6.86"/>
        <n v="902.91"/>
        <n v="320.26"/>
        <n v="337.49"/>
        <n v="820.02"/>
        <n v="176.77"/>
        <n v="193.64"/>
        <n v="131.5"/>
        <n v="23.68"/>
        <n v="11.73"/>
        <n v="431.89"/>
        <n v="46.44"/>
        <n v="29.7"/>
        <n v="81.239999999999995"/>
        <n v="169.6"/>
        <n v="46.68"/>
        <n v="634.14"/>
        <n v="88.46"/>
        <n v="5.33"/>
        <n v="81.66"/>
        <n v="17.62"/>
        <n v="66.34"/>
        <n v="2.66"/>
        <n v="410.25"/>
        <n v="41.33"/>
        <n v="50.83"/>
        <n v="226.45"/>
        <n v="121"/>
        <n v="290.60000000000002"/>
        <n v="287.47000000000003"/>
        <n v="87.36"/>
        <n v="5.36"/>
        <n v="199.46"/>
        <n v="37.29"/>
        <n v="129.69999999999999"/>
        <n v="30.79"/>
        <n v="16.21"/>
        <n v="243.87"/>
        <n v="105.9"/>
        <n v="111.78"/>
        <n v="298.05"/>
        <n v="46.48"/>
        <n v="136.99"/>
        <n v="3.9"/>
        <n v="233.52"/>
        <n v="276.93"/>
        <n v="75.64"/>
        <n v="290.12"/>
        <n v="15.4"/>
        <n v="62.84"/>
        <n v="23.06"/>
        <n v="791.66"/>
        <n v="662.21"/>
        <n v="293.41000000000003"/>
        <n v="23.28"/>
        <n v="8.2799999999999994"/>
        <n v="291.49"/>
        <n v="71.75"/>
        <n v="59.9"/>
        <n v="24.11"/>
        <n v="37.979999999999997"/>
        <n v="279.14"/>
        <n v="156.83000000000001"/>
        <n v="15.09"/>
        <n v="599.5"/>
        <n v="91.06"/>
        <n v="12.29"/>
        <n v="87.73"/>
        <n v="242.42"/>
        <n v="153.93"/>
        <n v="23.85"/>
        <n v="14.02"/>
        <n v="22.23"/>
        <n v="28.01"/>
        <n v="150.43"/>
        <n v="55.05"/>
        <n v="336.41"/>
        <n v="234.23"/>
        <n v="19.07"/>
        <n v="38.9"/>
        <n v="8.7100000000000009"/>
        <n v="263.68"/>
        <n v="614.01"/>
        <n v="9.92"/>
        <n v="889.19"/>
        <n v="208.46"/>
        <n v="246.92"/>
        <n v="722.33"/>
        <n v="73.64"/>
        <n v="316.64999999999998"/>
        <n v="37.130000000000003"/>
        <n v="47.04"/>
        <n v="115.8"/>
        <n v="99.2"/>
        <n v="26.15"/>
        <n v="50.81"/>
        <n v="225.3"/>
        <n v="11.98"/>
        <n v="4.9400000000000004"/>
        <n v="641.59"/>
        <n v="421.05"/>
        <n v="31.33"/>
        <n v="30.57"/>
        <n v="387.12"/>
        <n v="276.56"/>
        <n v="158.08000000000001"/>
        <n v="313.95"/>
        <n v="91.64"/>
        <n v="14.53"/>
        <n v="49.87"/>
        <n v="737.08"/>
        <n v="232.39"/>
        <n v="171.2"/>
        <n v="25.39"/>
        <n v="7.97"/>
        <n v="63.09"/>
        <n v="239.99"/>
        <n v="742.39"/>
        <n v="939.47"/>
        <n v="158.5"/>
        <n v="303.89"/>
        <n v="860.69"/>
        <n v="25.14"/>
        <n v="37.1"/>
        <n v="20.059999999999999"/>
        <n v="181.89"/>
        <n v="28.76"/>
        <n v="18.649999999999999"/>
        <n v="683.04"/>
        <n v="101.93"/>
        <n v="713.7"/>
        <n v="162.38"/>
        <n v="671.19"/>
        <n v="697.06"/>
        <n v="216.41"/>
        <n v="797.59"/>
        <n v="84.46"/>
        <n v="596.64"/>
        <n v="26.39"/>
        <n v="443.63"/>
        <n v="407.36"/>
        <n v="47.19"/>
        <n v="391.04"/>
        <n v="21.81"/>
        <n v="24.92"/>
        <n v="311.55"/>
        <n v="35.97"/>
        <n v="249.79"/>
        <n v="855.86"/>
        <n v="16.38"/>
        <n v="340.37"/>
        <n v="57.03"/>
        <n v="35.11"/>
        <n v="346.93"/>
        <n v="281.49"/>
        <n v="72.599999999999994"/>
        <n v="47.16"/>
        <n v="120.64"/>
        <n v="90.59"/>
        <n v="108.35"/>
        <n v="27.14"/>
        <n v="269.11"/>
        <n v="29.23"/>
        <n v="297.39"/>
        <n v="814.68"/>
        <n v="29.5"/>
        <n v="36.18"/>
        <n v="19.850000000000001"/>
        <n v="337.4"/>
        <n v="681.94"/>
        <n v="155.72999999999999"/>
        <n v="87.81"/>
        <n v="30.05"/>
        <n v="63.11"/>
        <n v="219.22"/>
        <n v="822.69"/>
        <n v="120.33"/>
        <n v="3.93"/>
        <n v="74.47"/>
        <n v="48.8"/>
        <n v="12.54"/>
        <n v="499.58"/>
        <n v="115.33"/>
        <n v="45.31"/>
        <n v="758.73"/>
        <n v="142.22999999999999"/>
        <n v="85.01"/>
        <n v="24.26"/>
        <n v="208.28"/>
        <n v="65.84"/>
        <n v="46.38"/>
        <n v="517.84"/>
        <n v="236.86"/>
        <n v="51.51"/>
        <n v="42.21"/>
        <n v="97.32"/>
        <n v="32.97"/>
        <n v="332.53"/>
        <n v="201.11"/>
        <n v="319.95999999999998"/>
        <n v="693.96"/>
        <n v="486.93"/>
        <n v="250.65"/>
        <n v="437.24"/>
        <n v="9.9499999999999993"/>
        <n v="10.17"/>
        <n v="147.21"/>
        <n v="895.48"/>
        <n v="38.06"/>
        <n v="761.76"/>
        <n v="57.76"/>
        <n v="303.04000000000002"/>
        <n v="154.62"/>
        <n v="17.27"/>
        <n v="49.42"/>
        <n v="518.33000000000004"/>
        <n v="786.54"/>
        <n v="230.79"/>
        <n v="694.52"/>
        <n v="102.94"/>
        <n v="9.7799999999999994"/>
        <n v="116.89"/>
        <n v="92.86"/>
        <n v="227.91"/>
        <n v="17.170000000000002"/>
        <n v="63.55"/>
        <n v="17.21"/>
        <n v="168.17"/>
        <n v="278.60000000000002"/>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H9550000S" refreshedDate="46295.456670254629" createdVersion="8" refreshedVersion="8" minRefreshableVersion="3" recordCount="5001" xr:uid="{2A7A4639-6A6E-4BFE-8967-DC45E159D353}">
  <cacheSource type="worksheet">
    <worksheetSource ref="A1:T1048576" sheet="Sales_Data"/>
  </cacheSource>
  <cacheFields count="23">
    <cacheField name="Order_ID" numFmtId="0">
      <sharedItems containsBlank="1"/>
    </cacheField>
    <cacheField name="Order_Date" numFmtId="0">
      <sharedItems containsNonDate="0" containsDate="1" containsString="0" containsBlank="1" minDate="2024-01-01T00:00:00" maxDate="2025-12-31T00:00:00" count="731">
        <d v="2024-04-12T00:00:00"/>
        <d v="2025-03-11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5-10-25T00:00:00"/>
        <d v="2024-05-10T00:00:00"/>
        <d v="2025-10-23T00:00:00"/>
        <d v="2024-11-04T00:00:00"/>
        <d v="2024-12-09T00:00:00"/>
        <d v="2025-05-06T00:00:00"/>
        <d v="2025-02-17T00:00:00"/>
        <d v="2025-01-20T00:00:00"/>
        <d v="2024-07-10T00:00:00"/>
        <d v="2024-10-03T00:00:00"/>
        <d v="2024-06-09T00:00:00"/>
        <d v="2025-04-04T00:00:00"/>
        <d v="2024-11-09T00:00:00"/>
        <d v="2024-01-22T00:00:00"/>
        <d v="2024-09-09T00:00:00"/>
        <d v="2025-07-14T00:00:00"/>
        <d v="2025-04-19T00:00:00"/>
        <d v="2024-02-28T00:00:00"/>
        <d v="2025-05-25T00:00:00"/>
        <d v="2025-11-12T00:00:00"/>
        <d v="2025-04-20T00:00:00"/>
        <d v="2025-11-30T00:00:00"/>
        <d v="2024-07-08T00:00:00"/>
        <d v="2025-11-17T00:00:00"/>
        <d v="2025-07-16T00:00:00"/>
        <d v="2025-07-20T00:00:00"/>
        <d v="2024-08-31T00:00:00"/>
        <d v="2025-05-19T00:00:00"/>
        <d v="2025-04-29T00:00:00"/>
        <d v="2025-10-08T00:00:00"/>
        <d v="2024-06-15T00:00:00"/>
        <d v="2024-09-30T00:00:00"/>
        <d v="2025-01-22T00:00:00"/>
        <d v="2025-08-23T00:00:00"/>
        <d v="2024-11-11T00:00:00"/>
        <d v="2024-01-14T00:00:00"/>
        <d v="2024-08-29T00:00:00"/>
        <d v="2024-12-11T00:00:00"/>
        <d v="2025-07-18T00:00:00"/>
        <d v="2024-12-05T00:00:00"/>
        <d v="2024-04-01T00:00:00"/>
        <d v="2025-01-01T00:00:00"/>
        <d v="2025-03-30T00:00:00"/>
        <d v="2025-03-03T00:00:00"/>
        <d v="2025-05-23T00:00:00"/>
        <d v="2024-02-04T00:00:00"/>
        <d v="2024-07-24T00:00:00"/>
        <d v="2024-03-21T00:00:00"/>
        <d v="2025-07-15T00:00:00"/>
        <d v="2024-01-02T00:00:00"/>
        <d v="2025-01-24T00:00:00"/>
        <d v="2025-07-19T00:00:00"/>
        <d v="2024-04-15T00:00:00"/>
        <d v="2025-04-21T00:00:00"/>
        <d v="2025-12-03T00:00:00"/>
        <d v="2025-02-05T00:00:00"/>
        <d v="2025-12-30T00:00:00"/>
        <d v="2025-07-09T00:00:00"/>
        <d v="2024-06-10T00:00:00"/>
        <d v="2024-07-20T00:00:00"/>
        <d v="2024-09-26T00:00:00"/>
        <d v="2025-03-31T00:00:00"/>
        <d v="2025-04-06T00:00:00"/>
        <d v="2025-12-27T00:00:00"/>
        <d v="2024-09-08T00:00:00"/>
        <d v="2025-12-02T00:00:00"/>
        <d v="2024-10-22T00:00:00"/>
        <d v="2025-12-25T00:00:00"/>
        <d v="2025-12-20T00:00:00"/>
        <d v="2024-12-03T00:00:00"/>
        <d v="2024-02-22T00:00:00"/>
        <d v="2024-08-04T00:00:00"/>
        <d v="2024-07-06T00:00:00"/>
        <d v="2025-01-14T00:00:00"/>
        <d v="2025-05-07T00:00:00"/>
        <d v="2024-02-10T00:00:00"/>
        <d v="2024-06-05T00:00:00"/>
        <d v="2024-01-15T00:00:00"/>
        <d v="2024-03-05T00:00:00"/>
        <d v="2025-06-04T00:00:00"/>
        <d v="2024-05-08T00:00:00"/>
        <d v="2025-10-09T00:00:00"/>
        <d v="2025-04-16T00:00:00"/>
        <d v="2024-03-03T00:00:00"/>
        <d v="2024-05-18T00:00:00"/>
        <d v="2025-05-13T00:00:00"/>
        <d v="2025-08-15T00:00:00"/>
        <d v="2025-01-26T00:00:00"/>
        <d v="2025-11-05T00:00:00"/>
        <d v="2025-02-22T00:00:00"/>
        <d v="2024-10-15T00:00:00"/>
        <d v="2025-01-13T00:00:00"/>
        <d v="2025-05-04T00:00:00"/>
        <d v="2024-08-18T00:00:00"/>
        <d v="2024-01-28T00:00:00"/>
        <d v="2024-05-14T00:00:00"/>
        <d v="2024-07-19T00:00:00"/>
        <d v="2024-02-02T00:00:00"/>
        <d v="2024-02-17T00:00:00"/>
        <d v="2025-05-17T00:00:00"/>
        <d v="2025-02-10T00:00:00"/>
        <d v="2025-07-27T00:00:00"/>
        <d v="2025-12-28T00:00:00"/>
        <d v="2024-04-08T00:00:00"/>
        <d v="2025-11-14T00:00:00"/>
        <d v="2025-12-26T00:00:00"/>
        <d v="2025-06-30T00:00:00"/>
        <d v="2025-09-04T00:00:00"/>
        <d v="2025-10-04T00:00:00"/>
        <d v="2024-01-05T00:00:00"/>
        <d v="2024-08-05T00:00:00"/>
        <d v="2025-02-01T00:00:00"/>
        <d v="2025-01-27T00:00:00"/>
        <d v="2024-07-25T00:00:00"/>
        <d v="2025-07-07T00:00:00"/>
        <d v="2025-04-05T00:00:00"/>
        <d v="2025-11-21T00:00:00"/>
        <d v="2025-07-28T00:00:00"/>
        <d v="2024-08-28T00:00:00"/>
        <d v="2025-07-17T00:00:00"/>
        <d v="2024-04-05T00:00:00"/>
        <d v="2025-10-16T00:00:00"/>
        <d v="2024-06-19T00:00:00"/>
        <d v="2025-06-24T00:00:00"/>
        <d v="2024-02-05T00:00:00"/>
        <d v="2025-06-08T00:00:00"/>
        <d v="2024-06-08T00:00:00"/>
        <d v="2025-11-29T00:00:00"/>
        <d v="2024-08-30T00:00:00"/>
        <d v="2024-03-26T00:00:00"/>
        <d v="2025-07-31T00:00:00"/>
        <d v="2025-07-10T00:00:00"/>
        <d v="2025-10-07T00:00:00"/>
        <d v="2025-09-11T00:00:00"/>
        <d v="2025-10-01T00:00:00"/>
        <d v="2025-05-20T00:00:00"/>
        <d v="2024-12-13T00:00:00"/>
        <d v="2025-04-17T00:00:00"/>
        <d v="2024-08-12T00:00:00"/>
        <d v="2025-01-19T00:00:00"/>
        <d v="2025-01-11T00:00:00"/>
        <d v="2024-10-09T00:00:00"/>
        <d v="2025-09-24T00:00:00"/>
        <d v="2025-09-19T00:00:00"/>
        <d v="2024-09-15T00:00:00"/>
        <d v="2024-12-24T00:00:00"/>
        <d v="2025-12-10T00:00:00"/>
        <d v="2025-02-14T00:00:00"/>
        <d v="2025-10-10T00:00:00"/>
        <d v="2024-11-13T00:00:00"/>
        <d v="2025-11-07T00:00:00"/>
        <d v="2024-08-21T00:00:00"/>
        <d v="2025-01-08T00:00:00"/>
        <d v="2025-11-02T00:00:00"/>
        <d v="2025-08-30T00:00:00"/>
        <d v="2024-08-20T00:00:00"/>
        <d v="2025-11-22T00:00:00"/>
        <d v="2024-04-22T00:00:00"/>
        <d v="2025-05-11T00:00:00"/>
        <d v="2025-03-17T00:00:00"/>
        <d v="2024-09-24T00:00:00"/>
        <d v="2025-05-24T00:00:00"/>
        <d v="2025-01-21T00:00:00"/>
        <d v="2025-09-16T00:00:00"/>
        <d v="2025-10-03T00:00:00"/>
        <d v="2024-08-07T00:00:00"/>
        <d v="2025-02-06T00:00:00"/>
        <d v="2025-09-29T00:00:00"/>
        <d v="2024-05-09T00:00:00"/>
        <d v="2025-02-19T00:00:00"/>
        <d v="2024-09-03T00:00:00"/>
        <d v="2025-03-14T00:00:00"/>
        <d v="2024-07-21T00:00:00"/>
        <d v="2024-07-02T00:00:00"/>
        <d v="2024-05-02T00:00:00"/>
        <d v="2025-02-04T00:00:00"/>
        <d v="2024-10-20T00:00:00"/>
        <d v="2024-10-06T00:00:00"/>
        <d v="2025-09-01T00:00:00"/>
        <d v="2024-07-16T00:00:00"/>
        <d v="2024-05-23T00:00:00"/>
        <d v="2025-08-31T00:00:00"/>
        <d v="2024-05-03T00:00:00"/>
        <d v="2024-07-05T00:00:00"/>
        <d v="2024-11-21T00:00:00"/>
        <d v="2025-04-08T00:00:00"/>
        <d v="2024-12-14T00:00:00"/>
        <d v="2025-10-21T00:00:00"/>
        <d v="2024-05-26T00:00:00"/>
        <d v="2024-05-27T00:00:00"/>
        <d v="2025-12-11T00:00:00"/>
        <d v="2025-05-03T00:00:00"/>
        <d v="2025-07-04T00:00:00"/>
        <d v="2025-10-02T00:00:00"/>
        <d v="2024-05-30T00:00:00"/>
        <d v="2025-02-18T00:00:00"/>
        <d v="2024-10-24T00:00:00"/>
        <d v="2025-09-02T00:00:00"/>
        <d v="2024-09-19T00:00:00"/>
        <d v="2025-09-15T00:00:00"/>
        <d v="2025-07-25T00:00:00"/>
        <d v="2024-10-30T00:00:00"/>
        <d v="2024-09-10T00:00:00"/>
        <d v="2025-10-13T00:00:00"/>
        <d v="2025-03-28T00:00:00"/>
        <d v="2024-02-06T00:00:00"/>
        <d v="2024-01-09T00:00:00"/>
        <d v="2025-10-20T00:00:00"/>
        <d v="2024-07-26T00:00:00"/>
        <d v="2025-02-07T00:00:00"/>
        <d v="2024-05-31T00:00:00"/>
        <d v="2024-02-23T00:00:00"/>
        <d v="2024-04-29T00:00:00"/>
        <d v="2025-11-03T00:00:00"/>
        <d v="2025-08-09T00:00:00"/>
        <d v="2025-02-23T00:00:00"/>
        <d v="2025-02-25T00:00:00"/>
        <d v="2024-04-13T00:00:00"/>
        <d v="2024-08-14T00:00:00"/>
        <d v="2024-04-21T00:00:00"/>
        <d v="2024-06-01T00:00:00"/>
        <d v="2025-12-06T00:00:00"/>
        <d v="2024-06-11T00:00:00"/>
        <d v="2025-11-11T00:00:00"/>
        <d v="2025-08-02T00:00:00"/>
        <d v="2025-05-18T00:00:00"/>
        <d v="2024-07-13T00:00:00"/>
        <d v="2025-11-18T00:00:00"/>
        <d v="2025-04-14T00:00:00"/>
        <d v="2025-01-09T00:00:00"/>
        <d v="2025-10-31T00:00:00"/>
        <d v="2024-02-07T00:00:00"/>
        <d v="2024-08-17T00:00:00"/>
        <d v="2024-12-30T00:00:00"/>
        <d v="2025-03-13T00:00:00"/>
        <d v="2024-01-27T00:00:00"/>
        <d v="2024-08-13T00:00:00"/>
        <d v="2024-10-10T00:00:00"/>
        <d v="2025-04-25T00:00:00"/>
        <d v="2025-05-30T00:00:00"/>
        <d v="2024-02-18T00:00:00"/>
        <d v="2025-05-26T00:00:00"/>
        <d v="2024-01-17T00:00:00"/>
        <d v="2024-06-20T00:00:00"/>
        <d v="2024-06-06T00:00:00"/>
        <d v="2024-02-15T00:00:00"/>
        <d v="2025-06-01T00:00:00"/>
        <d v="2024-10-28T00:00:00"/>
        <d v="2024-06-29T00:00:00"/>
        <d v="2025-08-29T00:00:00"/>
        <d v="2024-04-25T00:00:00"/>
        <d v="2024-07-09T00:00:00"/>
        <d v="2024-09-12T00:00:00"/>
        <d v="2024-11-18T00:00:00"/>
        <d v="2024-05-07T00:00:00"/>
        <d v="2024-01-18T00:00:00"/>
        <d v="2025-07-23T00:00:00"/>
        <d v="2025-11-16T00:00:00"/>
        <d v="2025-09-17T00:00:00"/>
        <d v="2024-10-14T00:00:00"/>
        <d v="2025-10-24T00:00:00"/>
        <d v="2025-09-30T00:00:00"/>
        <d v="2024-06-03T00:00:00"/>
        <d v="2024-09-02T00:00:00"/>
        <d v="2024-06-24T00:00:00"/>
        <d v="2024-02-08T00:00:00"/>
        <d v="2025-06-21T00:00:00"/>
        <d v="2025-02-11T00:00:00"/>
        <d v="2025-11-15T00:00:00"/>
        <d v="2024-01-20T00:00:00"/>
        <d v="2024-11-16T00:00:00"/>
        <d v="2025-02-03T00:00:00"/>
        <d v="2025-10-15T00:00:00"/>
        <d v="2025-04-15T00:00:00"/>
        <d v="2024-05-22T00:00:00"/>
        <d v="2024-12-19T00:00:00"/>
        <d v="2024-02-20T00:00:00"/>
        <d v="2025-10-26T00:00:00"/>
        <d v="2025-11-28T00:00:00"/>
        <d v="2024-05-04T00:00:00"/>
        <d v="2024-05-29T00:00:00"/>
        <d v="2024-12-07T00:00:00"/>
        <d v="2024-10-31T00:00:00"/>
        <d v="2025-03-19T00:00:00"/>
        <d v="2024-09-20T00:00:00"/>
        <d v="2024-07-14T00:00:00"/>
        <d v="2024-12-15T00:00:00"/>
        <d v="2024-02-16T00:00:00"/>
        <d v="2025-10-17T00:00:00"/>
        <d v="2024-09-25T00:00:00"/>
        <d v="2025-01-04T00:00:00"/>
        <d v="2025-09-27T00:00:00"/>
        <d v="2025-10-18T00:00:00"/>
        <d v="2025-08-26T00:00:00"/>
        <d v="2024-02-27T00:00:00"/>
        <d v="2025-04-18T00:00:00"/>
        <d v="2024-04-26T00:00:00"/>
        <d v="2024-05-06T00:00:00"/>
        <d v="2025-09-25T00:00:00"/>
        <d v="2025-05-27T00:00:00"/>
        <d v="2024-04-27T00:00:00"/>
        <d v="2025-07-13T00:00:00"/>
        <d v="2025-05-02T00:00:00"/>
        <d v="2024-08-24T00:00:00"/>
        <d v="2024-09-28T00:00:00"/>
        <d v="2024-07-07T00:00:00"/>
        <d v="2025-12-04T00:00:00"/>
        <d v="2025-03-22T00:00:00"/>
        <d v="2025-08-03T00:00:00"/>
        <d v="2024-03-16T00:00:00"/>
        <d v="2024-06-02T00:00:00"/>
        <d v="2025-03-10T00:00:00"/>
        <d v="2025-11-27T00:00:00"/>
        <d v="2024-10-11T00:00:00"/>
        <d v="2024-03-09T00:00:00"/>
        <d v="2024-04-03T00:00:00"/>
        <d v="2024-07-22T00:00:00"/>
        <d v="2025-03-07T00:00:00"/>
        <d v="2024-12-06T00:00:00"/>
        <d v="2025-09-03T00:00:00"/>
        <d v="2024-12-22T00:00:00"/>
        <d v="2024-01-23T00:00:00"/>
        <d v="2025-06-05T00:00:00"/>
        <d v="2024-06-28T00:00:00"/>
        <d v="2024-08-10T00:00:00"/>
        <d v="2024-11-20T00:00:00"/>
        <d v="2024-01-16T00:00:00"/>
        <d v="2024-12-01T00:00:00"/>
        <d v="2024-09-14T00:00:00"/>
        <d v="2025-11-20T00:00:00"/>
        <d v="2025-06-28T00:00:00"/>
        <d v="2025-03-02T00:00:00"/>
        <d v="2025-07-30T00:00:00"/>
        <d v="2025-02-20T00:00:00"/>
        <d v="2024-06-16T00:00:00"/>
        <d v="2024-02-12T00:00:00"/>
        <d v="2025-01-31T00:00:00"/>
        <d v="2024-01-12T00:00:00"/>
        <d v="2024-03-30T00:00:00"/>
        <d v="2025-08-27T00:00:00"/>
        <d v="2025-08-24T00:00:00"/>
        <d v="2025-02-21T00:00:00"/>
        <d v="2024-04-24T00:00:00"/>
        <d v="2025-09-08T00:00:00"/>
        <d v="2025-05-15T00:00:00"/>
        <d v="2024-03-15T00:00:00"/>
        <d v="2025-02-16T00:00:00"/>
        <d v="2025-01-10T00:00:00"/>
        <d v="2025-12-29T00:00:00"/>
        <d v="2025-11-06T00:00:00"/>
        <d v="2025-01-28T00:00:00"/>
        <d v="2025-04-01T00:00:00"/>
        <d v="2025-11-19T00:00:00"/>
        <d v="2025-07-01T00:00:00"/>
        <d v="2025-01-03T00:00:00"/>
        <d v="2025-11-25T00:00:00"/>
        <d v="2024-10-05T00:00:00"/>
        <d v="2024-09-29T00:00:00"/>
        <d v="2024-03-02T00:00:00"/>
        <d v="2025-08-18T00:00:00"/>
        <d v="2024-01-19T00:00:00"/>
        <d v="2024-06-25T00:00:00"/>
        <d v="2025-01-30T00:00:00"/>
        <d v="2025-03-20T00:00:00"/>
        <d v="2024-09-21T00:00:00"/>
        <d v="2025-12-18T00:00:00"/>
        <d v="2025-01-18T00:00:00"/>
        <d v="2024-01-25T00:00:00"/>
        <d v="2025-04-13T00:00:00"/>
        <d v="2025-04-28T00:00:00"/>
        <d v="2025-07-22T00:00:00"/>
        <d v="2024-04-18T00:00:00"/>
        <d v="2025-11-23T00:00:00"/>
        <d v="2024-02-11T00:00:00"/>
        <d v="2024-07-04T00:00:00"/>
        <d v="2024-05-12T00:00:00"/>
        <d v="2024-08-22T00:00:00"/>
        <d v="2025-10-19T00:00:00"/>
        <d v="2025-08-10T00:00:00"/>
        <d v="2024-03-14T00:00:00"/>
        <d v="2025-06-02T00:00:00"/>
        <d v="2024-06-22T00:00:00"/>
        <d v="2025-10-14T00:00:00"/>
        <d v="2024-06-18T00:00:00"/>
        <d v="2024-07-12T00:00:00"/>
        <d v="2025-05-31T00:00:00"/>
        <d v="2024-01-29T00:00:00"/>
        <d v="2024-06-13T00:00:00"/>
        <d v="2024-12-04T00:00:00"/>
        <d v="2025-05-10T00:00:00"/>
        <d v="2025-05-14T00:00:00"/>
        <d v="2024-11-22T00:00:00"/>
        <d v="2024-10-27T00:00:00"/>
        <d v="2024-05-11T00:00:00"/>
        <d v="2024-03-10T00:00:00"/>
        <d v="2024-06-30T00:00:00"/>
        <d v="2024-03-31T00:00:00"/>
        <d v="2025-12-14T00:00:00"/>
        <d v="2025-06-14T00:00:00"/>
        <d v="2024-05-05T00:00:00"/>
        <d v="2025-03-26T00:00:00"/>
        <d v="2024-06-21T00:00:00"/>
        <d v="2024-12-26T00:00:00"/>
        <d v="2024-01-01T00:00:00"/>
        <d v="2025-05-22T00:00:00"/>
        <d v="2025-02-12T00:00:00"/>
        <d v="2024-05-13T00:00:00"/>
        <d v="2024-05-28T00:00:00"/>
        <d v="2024-03-20T00:00:00"/>
        <d v="2024-07-31T00:00:00"/>
        <d v="2024-08-16T00:00:00"/>
        <d v="2025-06-15T00:00:00"/>
        <d v="2025-03-16T00:00:00"/>
        <d v="2025-06-09T00:00:00"/>
        <d v="2024-11-25T00:00:00"/>
        <d v="2024-12-23T00:00:00"/>
        <d v="2025-10-29T00:00:00"/>
        <d v="2024-01-08T00:00:00"/>
        <d v="2024-06-26T00:00:00"/>
        <d v="2025-06-23T00:00:00"/>
        <d v="2025-05-16T00:00:00"/>
        <d v="2024-05-24T00:00:00"/>
        <d v="2025-12-24T00:00:00"/>
        <d v="2025-07-11T00:00:00"/>
        <d v="2025-08-16T00:00:00"/>
        <d v="2025-12-09T00:00:00"/>
        <d v="2025-03-25T00:00:00"/>
        <d v="2024-01-10T00:00:00"/>
        <d v="2024-09-07T00:00:00"/>
        <d v="2024-04-28T00:00:00"/>
        <d v="2024-05-25T00:00:00"/>
        <d v="2024-08-11T00:00:00"/>
        <d v="2024-08-26T00:00:00"/>
        <d v="2024-10-08T00:00:00"/>
        <d v="2024-04-14T00:00:00"/>
        <d v="2025-02-08T00:00:00"/>
        <d v="2025-10-06T00:00:00"/>
        <d v="2025-03-12T00:00:00"/>
        <d v="2025-04-02T00:00:00"/>
        <d v="2024-03-23T00:00:00"/>
        <d v="2024-03-25T00:00:00"/>
        <d v="2024-03-18T00:00:00"/>
        <d v="2025-12-17T00:00:00"/>
        <d v="2025-03-21T00:00:00"/>
        <d v="2025-03-24T00:00:00"/>
        <d v="2024-02-03T00:00:00"/>
        <d v="2024-04-04T00:00:00"/>
        <d v="2024-09-06T00:00:00"/>
        <d v="2025-11-04T00:00:00"/>
        <d v="2024-11-01T00:00:00"/>
        <d v="2024-08-23T00:00:00"/>
        <d v="2025-01-23T00:00:00"/>
        <d v="2024-10-29T00:00:00"/>
        <d v="2024-04-07T00:00:00"/>
        <d v="2024-11-30T00:00:00"/>
        <d v="2024-11-03T00:00:00"/>
        <d v="2024-09-05T00:00:00"/>
        <d v="2024-06-14T00:00:00"/>
        <d v="2025-06-25T00:00:00"/>
        <d v="2024-05-17T00:00:00"/>
        <d v="2025-06-29T00:00:00"/>
        <d v="2024-07-23T00:00:00"/>
        <d v="2024-04-20T00:00:00"/>
        <d v="2024-07-01T00:00:00"/>
        <d v="2025-06-03T00:00:00"/>
        <d v="2024-12-25T00:00:00"/>
        <d v="2025-11-26T00:00:00"/>
        <d v="2024-10-07T00:00:00"/>
        <d v="2025-10-28T00:00:00"/>
        <d v="2024-04-02T00:00:00"/>
        <d v="2024-03-01T00:00:00"/>
        <d v="2025-04-10T00:00:00"/>
        <d v="2025-06-17T00:00:00"/>
        <d v="2025-06-07T00:00:00"/>
        <d v="2024-03-13T00:00:00"/>
        <d v="2024-04-30T00:00:00"/>
        <d v="2024-08-01T00:00:00"/>
        <d v="2024-02-25T00:00:00"/>
        <d v="2025-07-26T00:00:00"/>
        <d v="2024-12-02T00:00:00"/>
        <d v="2024-01-26T00:00:00"/>
        <d v="2024-09-13T00:00:00"/>
        <d v="2025-12-19T00:00:00"/>
        <d v="2024-08-03T00:00:00"/>
        <d v="2025-10-27T00:00:00"/>
        <d v="2024-11-07T00:00:00"/>
        <d v="2024-01-07T00:00:00"/>
        <d v="2024-01-03T00:00:00"/>
        <d v="2025-09-14T00:00:00"/>
        <d v="2024-12-28T00:00:00"/>
        <d v="2025-09-22T00:00:00"/>
        <d v="2025-06-20T00:00:00"/>
        <d v="2024-07-30T00:00:00"/>
        <d v="2024-03-07T00:00:00"/>
        <d v="2024-08-15T00:00:00"/>
        <d v="2025-08-17T00:00:00"/>
        <d v="2025-02-28T00:00:00"/>
        <d v="2024-11-15T00:00:00"/>
        <d v="2025-03-18T00:00:00"/>
        <d v="2024-11-10T00:00:00"/>
        <d v="2025-08-04T00:00:00"/>
        <d v="2024-05-16T00:00:00"/>
        <d v="2025-06-26T00:00:00"/>
        <d v="2024-02-09T00:00:00"/>
        <d v="2024-01-06T00:00:00"/>
        <d v="2024-11-17T00:00:00"/>
        <d v="2025-04-12T00:00:00"/>
        <d v="2024-01-04T00:00:00"/>
        <d v="2025-08-28T00:00:00"/>
        <d v="2025-12-15T00:00:00"/>
        <d v="2024-10-26T00:00:00"/>
        <d v="2025-02-13T00:00:00"/>
        <d v="2024-05-19T00:00:00"/>
        <d v="2025-07-12T00:00:00"/>
        <d v="2025-07-03T00:00:00"/>
        <d v="2024-09-17T00:00:00"/>
        <d v="2025-10-11T00:00:00"/>
        <d v="2024-01-13T00:00:00"/>
        <d v="2024-11-14T00:00:00"/>
        <d v="2024-11-24T00:00:00"/>
        <d v="2024-11-29T00:00:00"/>
        <d v="2024-10-17T00:00:00"/>
        <d v="2024-03-29T00:00:00"/>
        <d v="2024-10-21T00:00:00"/>
        <d v="2025-09-07T00:00:00"/>
        <d v="2025-09-28T00:00:00"/>
        <d v="2025-08-01T00:00:00"/>
        <d v="2025-01-25T00:00:00"/>
        <d v="2024-06-27T00:00:00"/>
        <d v="2025-03-23T00:00:00"/>
        <d v="2025-10-30T00:00:00"/>
        <d v="2025-04-22T00:00:00"/>
        <d v="2024-04-06T00:00:00"/>
        <d v="2025-08-20T00:00:00"/>
        <d v="2025-09-26T00:00:00"/>
        <d v="2024-06-07T00:00:00"/>
        <d v="2024-11-19T00:00:00"/>
        <d v="2025-09-18T00:00:00"/>
        <d v="2024-10-18T00:00:00"/>
        <d v="2024-01-11T00:00:00"/>
        <d v="2025-12-12T00:00:00"/>
        <d v="2024-05-20T00:00:00"/>
        <d v="2024-07-28T00:00:00"/>
        <d v="2025-11-13T00:00:00"/>
        <d v="2024-12-21T00:00:00"/>
        <d v="2025-01-12T00:00:00"/>
        <d v="2024-10-23T00:00:00"/>
        <d v="2025-09-13T00:00:00"/>
        <d v="2025-01-05T00:00:00"/>
        <d v="2025-10-22T00:00:00"/>
        <d v="2025-03-06T00:00:00"/>
        <d v="2024-11-08T00:00:00"/>
        <d v="2024-12-12T00:00:00"/>
        <d v="2025-06-12T00:00:00"/>
        <d v="2024-06-04T00:00:00"/>
        <d v="2024-03-24T00:00:00"/>
        <d v="2025-09-21T00:00:00"/>
        <d v="2025-12-23T00:00:00"/>
        <d v="2024-02-01T00:00:00"/>
        <d v="2025-03-04T00:00:00"/>
        <d v="2024-10-12T00:00:00"/>
        <d v="2025-02-27T00:00:00"/>
        <d v="2025-08-12T00:00:00"/>
        <d v="2024-06-23T00:00:00"/>
        <d v="2024-04-23T00:00:00"/>
        <d v="2024-08-09T00:00:00"/>
        <d v="2025-11-08T00:00:00"/>
        <d v="2025-10-05T00:00:00"/>
        <d v="2024-02-24T00:00:00"/>
        <d v="2024-03-27T00:00:00"/>
        <d v="2024-11-23T00:00:00"/>
        <d v="2025-05-05T00:00:00"/>
        <d v="2025-03-27T00:00:00"/>
        <d v="2025-01-15T00:00:00"/>
        <d v="2024-03-22T00:00:00"/>
        <d v="2025-05-28T00:00:00"/>
        <d v="2025-06-06T00:00:00"/>
        <d v="2025-12-07T00:00:00"/>
        <d v="2024-12-29T00:00:00"/>
        <d v="2025-09-23T00:00:00"/>
        <d v="2025-12-21T00:00:00"/>
        <d v="2024-07-27T00:00:00"/>
        <d v="2025-07-05T00:00:00"/>
        <d v="2024-10-04T00:00:00"/>
        <d v="2025-05-08T00:00:00"/>
        <d v="2025-08-21T00:00:00"/>
        <d v="2025-09-20T00:00:00"/>
        <d v="2024-10-13T00:00:00"/>
        <d v="2025-07-29T00:00:00"/>
        <d v="2025-12-05T00:00:00"/>
        <d v="2024-11-05T00:00:00"/>
        <d v="2025-02-09T00:00:00"/>
        <d v="2025-05-21T00:00:00"/>
        <d v="2025-04-26T00:00:00"/>
        <d v="2025-12-13T00:00:00"/>
        <d v="2025-05-12T00:00:00"/>
        <d v="2024-04-17T00:00:00"/>
        <d v="2024-04-11T00:00:00"/>
        <d v="2024-10-01T00:00:00"/>
        <d v="2024-02-13T00:00:00"/>
        <d v="2025-08-14T00:00:00"/>
        <d v="2024-07-18T00:00:00"/>
        <d v="2025-07-24T00:00:00"/>
        <d v="2025-01-06T00:00:00"/>
        <d v="2025-06-10T00:00:00"/>
        <d v="2025-12-22T00:00:00"/>
        <d v="2025-03-01T00:00:00"/>
        <d v="2024-11-06T00:00:00"/>
        <d v="2024-09-01T00:00:00"/>
        <d v="2025-03-15T00:00:00"/>
        <d v="2024-09-22T00:00:00"/>
        <d v="2024-05-21T00:00:00"/>
        <d v="2024-10-19T00:00:00"/>
        <d v="2025-08-07T00:00:00"/>
        <d v="2025-02-02T00:00:00"/>
        <d v="2025-08-06T00:00:00"/>
        <d v="2024-12-31T00:00:00"/>
        <d v="2024-09-23T00:00:00"/>
        <d v="2024-11-27T00:00:00"/>
        <d v="2025-04-07T00:00:00"/>
        <d v="2025-01-29T00:00:00"/>
        <d v="2025-03-29T00:00:00"/>
        <d v="2025-07-21T00:00:00"/>
        <d v="2024-09-18T00:00:00"/>
        <d v="2024-12-18T00:00:00"/>
        <d v="2024-12-10T00:00:00"/>
        <d v="2024-01-31T00:00:00"/>
        <d v="2025-06-18T00:00:00"/>
        <d v="2025-08-11T00:00:00"/>
        <d v="2025-08-08T00:00:00"/>
        <d v="2025-02-15T00:00:00"/>
        <d v="2025-12-16T00:00:00"/>
        <d v="2024-03-19T00:00:00"/>
        <d v="2025-03-05T00:00:00"/>
        <d v="2025-06-22T00:00:00"/>
        <d v="2025-01-16T00:00:00"/>
        <d v="2024-02-29T00:00:00"/>
        <d v="2025-08-13T00:00:00"/>
        <d v="2024-07-17T00:00:00"/>
        <d v="2025-06-19T00:00:00"/>
        <d v="2024-03-04T00:00:00"/>
        <d v="2025-05-09T00:00:00"/>
        <d v="2025-06-27T00:00:00"/>
        <d v="2025-07-06T00:00:00"/>
        <d v="2024-11-12T00:00:00"/>
        <d v="2025-01-17T00:00:00"/>
        <d v="2025-05-29T00:00:00"/>
        <d v="2024-11-02T00:00:00"/>
        <d v="2025-07-02T00:00:00"/>
        <d v="2024-12-17T00:00:00"/>
        <d v="2024-01-24T00:00:00"/>
        <d v="2025-06-13T00:00:00"/>
        <d v="2024-03-06T00:00:00"/>
        <d v="2024-10-02T00:00:00"/>
        <d v="2024-07-03T00:00:00"/>
        <d v="2024-07-11T00:00:00"/>
        <d v="2025-09-05T00:00:00"/>
        <d v="2024-08-08T00:00:00"/>
        <d v="2024-12-08T00:00:00"/>
        <d v="2025-09-10T00:00:00"/>
        <d v="2024-12-16T00:00:00"/>
        <d v="2025-08-05T00:00:00"/>
        <d v="2024-12-27T00:00:00"/>
        <d v="2024-02-19T00:00:00"/>
        <d v="2025-04-27T00:00:00"/>
        <d v="2024-03-17T00:00:00"/>
        <d v="2025-08-19T00:00:00"/>
        <d v="2025-09-12T00:00:00"/>
        <d v="2025-12-08T00:00:00"/>
        <d v="2025-09-09T00:00:00"/>
        <d v="2024-09-04T00:00:00"/>
        <d v="2024-04-10T00:00:00"/>
        <d v="2024-06-12T00:00:00"/>
        <d v="2024-04-19T00:00:00"/>
        <d v="2024-08-25T00:00:00"/>
        <d v="2024-09-16T00:00:00"/>
        <d v="2025-02-26T00:00:00"/>
        <d v="2025-04-09T00:00:00"/>
        <d v="2024-08-19T00:00:00"/>
        <d v="2025-10-12T00:00:00"/>
        <d v="2024-07-29T00:00:00"/>
        <d v="2025-01-02T00:00:00"/>
        <d v="2024-06-17T00:00:00"/>
        <d v="2025-02-24T00:00:00"/>
        <d v="2024-01-30T00:00:00"/>
        <d v="2024-05-15T00:00:00"/>
        <d v="2024-02-26T00:00:00"/>
        <d v="2025-06-16T00:00:00"/>
        <d v="2025-11-09T00:00:00"/>
        <d v="2024-03-08T00:00:00"/>
        <d v="2025-11-10T00:00:00"/>
        <d v="2025-04-30T00:00:00"/>
        <d v="2025-03-09T00:00:00"/>
        <d v="2024-08-06T00:00:00"/>
        <d v="2025-08-25T00:00:00"/>
        <d v="2024-09-11T00:00:00"/>
        <d v="2025-04-24T00:00:00"/>
        <d v="2025-07-08T00:00:00"/>
        <d v="2024-11-28T00:00:00"/>
        <d v="2024-08-27T00:00:00"/>
        <d v="2024-10-16T00:00:00"/>
        <d v="2025-04-23T00:00:00"/>
        <d v="2025-05-01T00:00:00"/>
        <d v="2024-12-20T00:00:00"/>
        <d v="2024-02-14T00:00:00"/>
        <d v="2025-06-11T00:00:00"/>
        <d v="2025-08-22T00:00:00"/>
        <d v="2025-03-08T00:00:00"/>
        <d v="2024-07-15T00:00:00"/>
        <d v="2025-11-24T00:00:00"/>
        <d v="2024-10-25T00:00:00"/>
        <d v="2024-02-21T00:00:00"/>
        <d v="2024-03-11T00:00:00"/>
        <d v="2025-11-01T00:00:00"/>
        <m/>
      </sharedItems>
      <fieldGroup par="22"/>
    </cacheField>
    <cacheField name="Customer_ID" numFmtId="0">
      <sharedItems containsBlank="1" count="2689">
        <s v="CUST4137"/>
        <s v="CUST3897"/>
        <s v="CUST1187"/>
        <s v="CUST3534"/>
        <s v="CUST2792"/>
        <s v="CUST3986"/>
        <s v="CUST2135"/>
        <s v="CUST4410"/>
        <s v="CUST2849"/>
        <s v="CUST4304"/>
        <s v="CUST1822"/>
        <s v="CUST2052"/>
        <s v="CUST3131"/>
        <s v="CUST4359"/>
        <s v="CUST2978"/>
        <s v="CUST2270"/>
        <s v="CUST3837"/>
        <s v="CUST4252"/>
        <s v="CUST1360"/>
        <s v="CUST3591"/>
        <s v="CUST2232"/>
        <s v="CUST2777"/>
        <s v="CUST2486"/>
        <s v="CUST2944"/>
        <s v="CUST2936"/>
        <s v="CUST1876"/>
        <s v="CUST1453"/>
        <s v="CUST1835"/>
        <s v="CUST3807"/>
        <s v="CUST4119"/>
        <s v="CUST2802"/>
        <s v="CUST1483"/>
        <s v="CUST3751"/>
        <s v="CUST4247"/>
        <s v="CUST3075"/>
        <s v="CUST2910"/>
        <s v="CUST1916"/>
        <s v="CUST2213"/>
        <s v="CUST1306"/>
        <s v="CUST2195"/>
        <s v="CUST1778"/>
        <s v="CUST4232"/>
        <s v="CUST2695"/>
        <s v="CUST1332"/>
        <s v="CUST1123"/>
        <s v="CUST4473"/>
        <s v="CUST1936"/>
        <s v="CUST2879"/>
        <s v="CUST1008"/>
        <s v="CUST1653"/>
        <s v="CUST1211"/>
        <s v="CUST2244"/>
        <s v="CUST1600"/>
        <s v="CUST1747"/>
        <s v="CUST3406"/>
        <s v="CUST2520"/>
        <s v="CUST3237"/>
        <s v="CUST1421"/>
        <s v="CUST2882"/>
        <s v="CUST1905"/>
        <s v="CUST3426"/>
        <s v="CUST2703"/>
        <s v="CUST2411"/>
        <s v="CUST1557"/>
        <s v="CUST3049"/>
        <s v="CUST2165"/>
        <s v="CUST2273"/>
        <s v="CUST1175"/>
        <s v="CUST3987"/>
        <s v="CUST1294"/>
        <s v="CUST1627"/>
        <s v="CUST2074"/>
        <s v="CUST2628"/>
        <s v="CUST2555"/>
        <s v="CUST2943"/>
        <s v="CUST3921"/>
        <s v="CUST2412"/>
        <s v="CUST2032"/>
        <s v="CUST1572"/>
        <s v="CUST3919"/>
        <s v="CUST4433"/>
        <s v="CUST2756"/>
        <s v="CUST2463"/>
        <s v="CUST2812"/>
        <s v="CUST4302"/>
        <s v="CUST1372"/>
        <s v="CUST4099"/>
        <s v="CUST1546"/>
        <s v="CUST4166"/>
        <s v="CUST3373"/>
        <s v="CUST3299"/>
        <s v="CUST1228"/>
        <s v="CUST3706"/>
        <s v="CUST3569"/>
        <s v="CUST1951"/>
        <s v="CUST2911"/>
        <s v="CUST2704"/>
        <s v="CUST2040"/>
        <s v="CUST4169"/>
        <s v="CUST2358"/>
        <s v="CUST2204"/>
        <s v="CUST1574"/>
        <s v="CUST3224"/>
        <s v="CUST1117"/>
        <s v="CUST4086"/>
        <s v="CUST2178"/>
        <s v="CUST4427"/>
        <s v="CUST4272"/>
        <s v="CUST3507"/>
        <s v="CUST2481"/>
        <s v="CUST2533"/>
        <s v="CUST3613"/>
        <s v="CUST2173"/>
        <s v="CUST1963"/>
        <s v="CUST1392"/>
        <s v="CUST2550"/>
        <s v="CUST3604"/>
        <s v="CUST3780"/>
        <s v="CUST3624"/>
        <s v="CUST2566"/>
        <s v="CUST4382"/>
        <s v="CUST2274"/>
        <s v="CUST2212"/>
        <s v="CUST1255"/>
        <s v="CUST3683"/>
        <s v="CUST1878"/>
        <s v="CUST3425"/>
        <s v="CUST4011"/>
        <s v="CUST4141"/>
        <s v="CUST3107"/>
        <s v="CUST3959"/>
        <s v="CUST4487"/>
        <s v="CUST4372"/>
        <s v="CUST3739"/>
        <s v="CUST4378"/>
        <s v="CUST2848"/>
        <s v="CUST1277"/>
        <s v="CUST4021"/>
        <s v="CUST2043"/>
        <s v="CUST3244"/>
        <s v="CUST1920"/>
        <s v="CUST2279"/>
        <s v="CUST3726"/>
        <s v="CUST3170"/>
        <s v="CUST4429"/>
        <s v="CUST1325"/>
        <s v="CUST4368"/>
        <s v="CUST2391"/>
        <s v="CUST3088"/>
        <s v="CUST2090"/>
        <s v="CUST3262"/>
        <s v="CUST3698"/>
        <s v="CUST2116"/>
        <s v="CUST2935"/>
        <s v="CUST4483"/>
        <s v="CUST2075"/>
        <s v="CUST1689"/>
        <s v="CUST3095"/>
        <s v="CUST1371"/>
        <s v="CUST2431"/>
        <s v="CUST2841"/>
        <s v="CUST1665"/>
        <s v="CUST4281"/>
        <s v="CUST2560"/>
        <s v="CUST2099"/>
        <s v="CUST2668"/>
        <s v="CUST4397"/>
        <s v="CUST2639"/>
        <s v="CUST2123"/>
        <s v="CUST2130"/>
        <s v="CUST1682"/>
        <s v="CUST2556"/>
        <s v="CUST4361"/>
        <s v="CUST1471"/>
        <s v="CUST1683"/>
        <s v="CUST4034"/>
        <s v="CUST3767"/>
        <s v="CUST1528"/>
        <s v="CUST1798"/>
        <s v="CUST2809"/>
        <s v="CUST1079"/>
        <s v="CUST4282"/>
        <s v="CUST2197"/>
        <s v="CUST2216"/>
        <s v="CUST3854"/>
        <s v="CUST3350"/>
        <s v="CUST1617"/>
        <s v="CUST2705"/>
        <s v="CUST1950"/>
        <s v="CUST3304"/>
        <s v="CUST2329"/>
        <s v="CUST3105"/>
        <s v="CUST2952"/>
        <s v="CUST4455"/>
        <s v="CUST1767"/>
        <s v="CUST1320"/>
        <s v="CUST3725"/>
        <s v="CUST2437"/>
        <s v="CUST1295"/>
        <s v="CUST1101"/>
        <s v="CUST2873"/>
        <s v="CUST2739"/>
        <s v="CUST4278"/>
        <s v="CUST4079"/>
        <s v="CUST2002"/>
        <s v="CUST3221"/>
        <s v="CUST1929"/>
        <s v="CUST1713"/>
        <s v="CUST3305"/>
        <s v="CUST2778"/>
        <s v="CUST4151"/>
        <s v="CUST1115"/>
        <s v="CUST3101"/>
        <s v="CUST2501"/>
        <s v="CUST1439"/>
        <s v="CUST4342"/>
        <s v="CUST4191"/>
        <s v="CUST1975"/>
        <s v="CUST1394"/>
        <s v="CUST4403"/>
        <s v="CUST4284"/>
        <s v="CUST1267"/>
        <s v="CUST1083"/>
        <s v="CUST1537"/>
        <s v="CUST1344"/>
        <s v="CUST3064"/>
        <s v="CUST1615"/>
        <s v="CUST1193"/>
        <s v="CUST1605"/>
        <s v="CUST1666"/>
        <s v="CUST1598"/>
        <s v="CUST3060"/>
        <s v="CUST3935"/>
        <s v="CUST2340"/>
        <s v="CUST2586"/>
        <s v="CUST1769"/>
        <s v="CUST1024"/>
        <s v="CUST3090"/>
        <s v="CUST1743"/>
        <s v="CUST1146"/>
        <s v="CUST2361"/>
        <s v="CUST3754"/>
        <s v="CUST2530"/>
        <s v="CUST4134"/>
        <s v="CUST3687"/>
        <s v="CUST3402"/>
        <s v="CUST1992"/>
        <s v="CUST3404"/>
        <s v="CUST2378"/>
        <s v="CUST4486"/>
        <s v="CUST4491"/>
        <s v="CUST3487"/>
        <s v="CUST1499"/>
        <s v="CUST3261"/>
        <s v="CUST3136"/>
        <s v="CUST3961"/>
        <s v="CUST2822"/>
        <s v="CUST2611"/>
        <s v="CUST3676"/>
        <s v="CUST1133"/>
        <s v="CUST3517"/>
        <s v="CUST2599"/>
        <s v="CUST1389"/>
        <s v="CUST1464"/>
        <s v="CUST1575"/>
        <s v="CUST4004"/>
        <s v="CUST2866"/>
        <s v="CUST3441"/>
        <s v="CUST2010"/>
        <s v="CUST3851"/>
        <s v="CUST3639"/>
        <s v="CUST2734"/>
        <s v="CUST2604"/>
        <s v="CUST1257"/>
        <s v="CUST2363"/>
        <s v="CUST3292"/>
        <s v="CUST2953"/>
        <s v="CUST1626"/>
        <s v="CUST2592"/>
        <s v="CUST1640"/>
        <s v="CUST3073"/>
        <s v="CUST1672"/>
        <s v="CUST1434"/>
        <s v="CUST4160"/>
        <s v="CUST1237"/>
        <s v="CUST2897"/>
        <s v="CUST3111"/>
        <s v="CUST3686"/>
        <s v="CUST4250"/>
        <s v="CUST1052"/>
        <s v="CUST3634"/>
        <s v="CUST3342"/>
        <s v="CUST1998"/>
        <s v="CUST2725"/>
        <s v="CUST2063"/>
        <s v="CUST4187"/>
        <s v="CUST3863"/>
        <s v="CUST3577"/>
        <s v="CUST1545"/>
        <s v="CUST3042"/>
        <s v="CUST2855"/>
        <s v="CUST3285"/>
        <s v="CUST4334"/>
        <s v="CUST3937"/>
        <s v="CUST1782"/>
        <s v="CUST2051"/>
        <s v="CUST2207"/>
        <s v="CUST1624"/>
        <s v="CUST1529"/>
        <s v="CUST3723"/>
        <s v="CUST2939"/>
        <s v="CUST3794"/>
        <s v="CUST2893"/>
        <s v="CUST4193"/>
        <s v="CUST2549"/>
        <s v="CUST4307"/>
        <s v="CUST3412"/>
        <s v="CUST3966"/>
        <s v="CUST3025"/>
        <s v="CUST1243"/>
        <s v="CUST2505"/>
        <s v="CUST2615"/>
        <s v="CUST1158"/>
        <s v="CUST1478"/>
        <s v="CUST3317"/>
        <s v="CUST2265"/>
        <s v="CUST2385"/>
        <s v="CUST1879"/>
        <s v="CUST3939"/>
        <s v="CUST4045"/>
        <s v="CUST1847"/>
        <s v="CUST2360"/>
        <s v="CUST2646"/>
        <s v="CUST1429"/>
        <s v="CUST3180"/>
        <s v="CUST3743"/>
        <s v="CUST1472"/>
        <s v="CUST2234"/>
        <s v="CUST1319"/>
        <s v="CUST1570"/>
        <s v="CUST1766"/>
        <s v="CUST2916"/>
        <s v="CUST2951"/>
        <s v="CUST1330"/>
        <s v="CUST3303"/>
        <s v="CUST3238"/>
        <s v="CUST2276"/>
        <s v="CUST3031"/>
        <s v="CUST3512"/>
        <s v="CUST1157"/>
        <s v="CUST1092"/>
        <s v="CUST3968"/>
        <s v="CUST4457"/>
        <s v="CUST3074"/>
        <s v="CUST2742"/>
        <s v="CUST1215"/>
        <s v="CUST2428"/>
        <s v="CUST3395"/>
        <s v="CUST4349"/>
        <s v="CUST4197"/>
        <s v="CUST3597"/>
        <s v="CUST1431"/>
        <s v="CUST3967"/>
        <s v="CUST3063"/>
        <s v="CUST2815"/>
        <s v="CUST1462"/>
        <s v="CUST1989"/>
        <s v="CUST2304"/>
        <s v="CUST4150"/>
        <s v="CUST2565"/>
        <s v="CUST3647"/>
        <s v="CUST1353"/>
        <s v="CUST1481"/>
        <s v="CUST2569"/>
        <s v="CUST1013"/>
        <s v="CUST2139"/>
        <s v="CUST1703"/>
        <s v="CUST3535"/>
        <s v="CUST2653"/>
        <s v="CUST3106"/>
        <s v="CUST4227"/>
        <s v="CUST2078"/>
        <s v="CUST1373"/>
        <s v="CUST1794"/>
        <s v="CUST1715"/>
        <s v="CUST1418"/>
        <s v="CUST2915"/>
        <s v="CUST3828"/>
        <s v="CUST3539"/>
        <s v="CUST3198"/>
        <s v="CUST3249"/>
        <s v="CUST3892"/>
        <s v="CUST3209"/>
        <s v="CUST2500"/>
        <s v="CUST2050"/>
        <s v="CUST1807"/>
        <s v="CUST3199"/>
        <s v="CUST3000"/>
        <s v="CUST1300"/>
        <s v="CUST4089"/>
        <s v="CUST1581"/>
        <s v="CUST2092"/>
        <s v="CUST1093"/>
        <s v="CUST1307"/>
        <s v="CUST4161"/>
        <s v="CUST3852"/>
        <s v="CUST3336"/>
        <s v="CUST4328"/>
        <s v="CUST4308"/>
        <s v="CUST1279"/>
        <s v="CUST2152"/>
        <s v="CUST3321"/>
        <s v="CUST3445"/>
        <s v="CUST4035"/>
        <s v="CUST1207"/>
        <s v="CUST3179"/>
        <s v="CUST3889"/>
        <s v="CUST3154"/>
        <s v="CUST2905"/>
        <s v="CUST2369"/>
        <s v="CUST2568"/>
        <s v="CUST3390"/>
        <s v="CUST2348"/>
        <s v="CUST2744"/>
        <s v="CUST2524"/>
        <s v="CUST3614"/>
        <s v="CUST2745"/>
        <s v="CUST2613"/>
        <s v="CUST3023"/>
        <s v="CUST2071"/>
        <s v="CUST4057"/>
        <s v="CUST3194"/>
        <s v="CUST1408"/>
        <s v="CUST3855"/>
        <s v="CUST1849"/>
        <s v="CUST1280"/>
        <s v="CUST1494"/>
        <s v="CUST3006"/>
        <s v="CUST4202"/>
        <s v="CUST1872"/>
        <s v="CUST3697"/>
        <s v="CUST2509"/>
        <s v="CUST1900"/>
        <s v="CUST3379"/>
        <s v="CUST3684"/>
        <s v="CUST2364"/>
        <s v="CUST1217"/>
        <s v="CUST2095"/>
        <s v="CUST4009"/>
        <s v="CUST2642"/>
        <s v="CUST3958"/>
        <s v="CUST4405"/>
        <s v="CUST1465"/>
        <s v="CUST3332"/>
        <s v="CUST1370"/>
        <s v="CUST1161"/>
        <s v="CUST2940"/>
        <s v="CUST3674"/>
        <s v="CUST2447"/>
        <s v="CUST3062"/>
        <s v="CUST4094"/>
        <s v="CUST3376"/>
        <s v="CUST2657"/>
        <s v="CUST1183"/>
        <s v="CUST1132"/>
        <s v="CUST4022"/>
        <s v="CUST1722"/>
        <s v="CUST3903"/>
        <s v="CUST3799"/>
        <s v="CUST2543"/>
        <s v="CUST2456"/>
        <s v="CUST2919"/>
        <s v="CUST3152"/>
        <s v="CUST4434"/>
        <s v="CUST2495"/>
        <s v="CUST1946"/>
        <s v="CUST2415"/>
        <s v="CUST3293"/>
        <s v="CUST3196"/>
        <s v="CUST2429"/>
        <s v="CUST2439"/>
        <s v="CUST3840"/>
        <s v="CUST2401"/>
        <s v="CUST3718"/>
        <s v="CUST4240"/>
        <s v="CUST2827"/>
        <s v="CUST2608"/>
        <s v="CUST2660"/>
        <s v="CUST3438"/>
        <s v="CUST2177"/>
        <s v="CUST4384"/>
        <s v="CUST2357"/>
        <s v="CUST1531"/>
        <s v="CUST3195"/>
        <s v="CUST3772"/>
        <s v="CUST3776"/>
        <s v="CUST1710"/>
        <s v="CUST2384"/>
        <s v="CUST3516"/>
        <s v="CUST2484"/>
        <s v="CUST2808"/>
        <s v="CUST2993"/>
        <s v="CUST4085"/>
        <s v="CUST1264"/>
        <s v="CUST2372"/>
        <s v="CUST3885"/>
        <s v="CUST3065"/>
        <s v="CUST3823"/>
        <s v="CUST2682"/>
        <s v="CUST4120"/>
        <s v="CUST3948"/>
        <s v="CUST3631"/>
        <s v="CUST3388"/>
        <s v="CUST1449"/>
        <s v="CUST2862"/>
        <s v="CUST2433"/>
        <s v="CUST3356"/>
        <s v="CUST1532"/>
        <s v="CUST1386"/>
        <s v="CUST1985"/>
        <s v="CUST3629"/>
        <s v="CUST2144"/>
        <s v="CUST2337"/>
        <s v="CUST3583"/>
        <s v="CUST2572"/>
        <s v="CUST4006"/>
        <s v="CUST3526"/>
        <s v="CUST3382"/>
        <s v="CUST3907"/>
        <s v="CUST1191"/>
        <s v="CUST3548"/>
        <s v="CUST1219"/>
        <s v="CUST2231"/>
        <s v="CUST1655"/>
        <s v="CUST1579"/>
        <s v="CUST3448"/>
        <s v="CUST4414"/>
        <s v="CUST1625"/>
        <s v="CUST2419"/>
        <s v="CUST1442"/>
        <s v="CUST3294"/>
        <s v="CUST2373"/>
        <s v="CUST2402"/>
        <s v="CUST4339"/>
        <s v="CUST3281"/>
        <s v="CUST2179"/>
        <s v="CUST3290"/>
        <s v="CUST4138"/>
        <s v="CUST2267"/>
        <s v="CUST2059"/>
        <s v="CUST2942"/>
        <s v="CUST1456"/>
        <s v="CUST2672"/>
        <s v="CUST1790"/>
        <s v="CUST3458"/>
        <s v="CUST2321"/>
        <s v="CUST2546"/>
        <s v="CUST2649"/>
        <s v="CUST3649"/>
        <s v="CUST1735"/>
        <s v="CUST2375"/>
        <s v="CUST3276"/>
        <s v="CUST2058"/>
        <s v="CUST1208"/>
        <s v="CUST3900"/>
        <s v="CUST2710"/>
        <s v="CUST3117"/>
        <s v="CUST1030"/>
        <s v="CUST3012"/>
        <s v="CUST2582"/>
        <s v="CUST2529"/>
        <s v="CUST3378"/>
        <s v="CUST4386"/>
        <s v="CUST2714"/>
        <s v="CUST3220"/>
        <s v="CUST1862"/>
        <s v="CUST4228"/>
        <s v="CUST2810"/>
        <s v="CUST4007"/>
        <s v="CUST3805"/>
        <s v="CUST2541"/>
        <s v="CUST4248"/>
        <s v="CUST2374"/>
        <s v="CUST1692"/>
        <s v="CUST3024"/>
        <s v="CUST3824"/>
        <s v="CUST2716"/>
        <s v="CUST4224"/>
        <s v="CUST3530"/>
        <s v="CUST2487"/>
        <s v="CUST4064"/>
        <s v="CUST1103"/>
        <s v="CUST3655"/>
        <s v="CUST3621"/>
        <s v="CUST2227"/>
        <s v="CUST4084"/>
        <s v="CUST3927"/>
        <s v="CUST1268"/>
        <s v="CUST3506"/>
        <s v="CUST1530"/>
        <s v="CUST1150"/>
        <s v="CUST3036"/>
        <s v="CUST3349"/>
        <s v="CUST2768"/>
        <s v="CUST1061"/>
        <s v="CUST3615"/>
        <s v="CUST1646"/>
        <s v="CUST1757"/>
        <s v="CUST1122"/>
        <s v="CUST1908"/>
        <s v="CUST3841"/>
        <s v="CUST1801"/>
        <s v="CUST2346"/>
        <s v="CUST2167"/>
        <s v="CUST4168"/>
        <s v="CUST1895"/>
        <s v="CUST2790"/>
        <s v="CUST4360"/>
        <s v="CUST2243"/>
        <s v="CUST3447"/>
        <s v="CUST4261"/>
        <s v="CUST1403"/>
        <s v="CUST2081"/>
        <s v="CUST4220"/>
        <s v="CUST1986"/>
        <s v="CUST1062"/>
        <s v="CUST2236"/>
        <s v="CUST2859"/>
        <s v="CUST2468"/>
        <s v="CUST2875"/>
        <s v="CUST1085"/>
        <s v="CUST1984"/>
        <s v="CUST1550"/>
        <s v="CUST1095"/>
        <s v="CUST1526"/>
        <s v="CUST1828"/>
        <s v="CUST2544"/>
        <s v="CUST3047"/>
        <s v="CUST3453"/>
        <s v="CUST2184"/>
        <s v="CUST1925"/>
        <s v="CUST3158"/>
        <s v="CUST3576"/>
        <s v="CUST3255"/>
        <s v="CUST1707"/>
        <s v="CUST3757"/>
        <s v="CUST1124"/>
        <s v="CUST3282"/>
        <s v="CUST3744"/>
        <s v="CUST2047"/>
        <s v="CUST2631"/>
        <s v="CUST2927"/>
        <s v="CUST4192"/>
        <s v="CUST1287"/>
        <s v="CUST3766"/>
        <s v="CUST4273"/>
        <s v="CUST3868"/>
        <s v="CUST3969"/>
        <s v="CUST1135"/>
        <s v="CUST2027"/>
        <s v="CUST1930"/>
        <s v="CUST2038"/>
        <s v="CUST4002"/>
        <s v="CUST1086"/>
        <s v="CUST1129"/>
        <s v="CUST1136"/>
        <s v="CUST2278"/>
        <s v="CUST3662"/>
        <s v="CUST2847"/>
        <s v="CUST4144"/>
        <s v="CUST1667"/>
        <s v="CUST1718"/>
        <s v="CUST3496"/>
        <s v="CUST4055"/>
        <s v="CUST3740"/>
        <s v="CUST1396"/>
        <s v="CUST4027"/>
        <s v="CUST4341"/>
        <s v="CUST3432"/>
        <s v="CUST2540"/>
        <s v="CUST3928"/>
        <s v="CUST2223"/>
        <s v="CUST4244"/>
        <s v="CUST1773"/>
        <s v="CUST2894"/>
        <s v="CUST1393"/>
        <s v="CUST2324"/>
        <s v="CUST1687"/>
        <s v="CUST1589"/>
        <s v="CUST3472"/>
        <s v="CUST2867"/>
        <s v="CUST1067"/>
        <s v="CUST4249"/>
        <s v="CUST1283"/>
        <s v="CUST1080"/>
        <s v="CUST1042"/>
        <s v="CUST2692"/>
        <s v="CUST4344"/>
        <s v="CUST2874"/>
        <s v="CUST4190"/>
        <s v="CUST3435"/>
        <s v="CUST2462"/>
        <s v="CUST1265"/>
        <s v="CUST4324"/>
        <s v="CUST1826"/>
        <s v="CUST2870"/>
        <s v="CUST1645"/>
        <s v="CUST1820"/>
        <s v="CUST2327"/>
        <s v="CUST1868"/>
        <s v="CUST1203"/>
        <s v="CUST1107"/>
        <s v="CUST3537"/>
        <s v="CUST2387"/>
        <s v="CUST1983"/>
        <s v="CUST4043"/>
        <s v="CUST1104"/>
        <s v="CUST3672"/>
        <s v="CUST2049"/>
        <s v="CUST2221"/>
        <s v="CUST1297"/>
        <s v="CUST1379"/>
        <s v="CUST2107"/>
        <s v="CUST3880"/>
        <s v="CUST4498"/>
        <s v="CUST2689"/>
        <s v="CUST1278"/>
        <s v="CUST1577"/>
        <s v="CUST2715"/>
        <s v="CUST2323"/>
        <s v="CUST3635"/>
        <s v="CUST2295"/>
        <s v="CUST1688"/>
        <s v="CUST4358"/>
        <s v="CUST3916"/>
        <s v="CUST4469"/>
        <s v="CUST3103"/>
        <s v="CUST2263"/>
        <s v="CUST3874"/>
        <s v="CUST3029"/>
        <s v="CUST3383"/>
        <s v="CUST4122"/>
        <s v="CUST3536"/>
        <s v="CUST3712"/>
        <s v="CUST2491"/>
        <s v="CUST3354"/>
        <s v="CUST3156"/>
        <s v="CUST3076"/>
        <s v="CUST3575"/>
        <s v="CUST1848"/>
        <s v="CUST2917"/>
        <s v="CUST3520"/>
        <s v="CUST3915"/>
        <s v="CUST4033"/>
        <s v="CUST3737"/>
        <s v="CUST2803"/>
        <s v="CUST3145"/>
        <s v="CUST3532"/>
        <s v="CUST3461"/>
        <s v="CUST3369"/>
        <s v="CUST2292"/>
        <s v="CUST2913"/>
        <s v="CUST3320"/>
        <s v="CUST1543"/>
        <s v="CUST1762"/>
        <s v="CUST2987"/>
        <s v="CUST2086"/>
        <s v="CUST3008"/>
        <s v="CUST3745"/>
        <s v="CUST1441"/>
        <s v="CUST1729"/>
        <s v="CUST2598"/>
        <s v="CUST1069"/>
        <s v="CUST3424"/>
        <s v="CUST2206"/>
        <s v="CUST3168"/>
        <s v="CUST2424"/>
        <s v="CUST2182"/>
        <s v="CUST2240"/>
        <s v="CUST4428"/>
        <s v="CUST3212"/>
        <s v="CUST1229"/>
        <s v="CUST1568"/>
        <s v="CUST2602"/>
        <s v="CUST4264"/>
        <s v="CUST1196"/>
        <s v="CUST1510"/>
        <s v="CUST2024"/>
        <s v="CUST1886"/>
        <s v="CUST3159"/>
        <s v="CUST2573"/>
        <s v="CUST2101"/>
        <s v="CUST2142"/>
        <s v="CUST2908"/>
        <s v="CUST1355"/>
        <s v="CUST2001"/>
        <s v="CUST1601"/>
        <s v="CUST3546"/>
        <s v="CUST2699"/>
        <s v="CUST1326"/>
        <s v="CUST3374"/>
        <s v="CUST3205"/>
        <s v="CUST2255"/>
        <s v="CUST1910"/>
        <s v="CUST1865"/>
        <s v="CUST3778"/>
        <s v="CUST2449"/>
        <s v="CUST2426"/>
        <s v="CUST2900"/>
        <s v="CUST1555"/>
        <s v="CUST1741"/>
        <s v="CUST1473"/>
        <s v="CUST3549"/>
        <s v="CUST2798"/>
        <s v="CUST4245"/>
        <s v="CUST1009"/>
        <s v="CUST4000"/>
        <s v="CUST2249"/>
        <s v="CUST1259"/>
        <s v="CUST2166"/>
        <s v="CUST3468"/>
        <s v="CUST3949"/>
        <s v="CUST2506"/>
        <s v="CUST2945"/>
        <s v="CUST1680"/>
        <s v="CUST2923"/>
        <s v="CUST3348"/>
        <s v="CUST3574"/>
        <s v="CUST2473"/>
        <s v="CUST1882"/>
        <s v="CUST4295"/>
        <s v="CUST3656"/>
        <s v="CUST1226"/>
        <s v="CUST1943"/>
        <s v="CUST4325"/>
        <s v="CUST1328"/>
        <s v="CUST1918"/>
        <s v="CUST1323"/>
        <s v="CUST1558"/>
        <s v="CUST2432"/>
        <s v="CUST3876"/>
        <s v="CUST1694"/>
        <s v="CUST3081"/>
        <s v="CUST4437"/>
        <s v="CUST2258"/>
        <s v="CUST4256"/>
        <s v="CUST2183"/>
        <s v="CUST1726"/>
        <s v="CUST3912"/>
        <s v="CUST1906"/>
        <s v="CUST2661"/>
        <s v="CUST2516"/>
        <s v="CUST4283"/>
        <s v="CUST1883"/>
        <s v="CUST3769"/>
        <s v="CUST3595"/>
        <s v="CUST3413"/>
        <s v="CUST2405"/>
        <s v="CUST3931"/>
        <s v="CUST2434"/>
        <s v="CUST1426"/>
        <s v="CUST4107"/>
        <s v="CUST2313"/>
        <s v="CUST4353"/>
        <s v="CUST2881"/>
        <s v="CUST3541"/>
        <s v="CUST2076"/>
        <s v="CUST3611"/>
        <s v="CUST4154"/>
        <s v="CUST1859"/>
        <s v="CUST3361"/>
        <s v="CUST1167"/>
        <s v="CUST1071"/>
        <s v="CUST2351"/>
        <s v="CUST1679"/>
        <s v="CUST4314"/>
        <s v="CUST1942"/>
        <s v="CUST1155"/>
        <s v="CUST2514"/>
        <s v="CUST1154"/>
        <s v="CUST4500"/>
        <s v="CUST2686"/>
        <s v="CUST2735"/>
        <s v="CUST2418"/>
        <s v="CUST2607"/>
        <s v="CUST4062"/>
        <s v="CUST2454"/>
        <s v="CUST2687"/>
        <s v="CUST3866"/>
        <s v="CUST3555"/>
        <s v="CUST1041"/>
        <s v="CUST1339"/>
        <s v="CUST4135"/>
        <s v="CUST3703"/>
        <s v="CUST4436"/>
        <s v="CUST4377"/>
        <s v="CUST4419"/>
        <s v="CUST3973"/>
        <s v="CUST4421"/>
        <s v="CUST2194"/>
        <s v="CUST2634"/>
        <s v="CUST2968"/>
        <s v="CUST3563"/>
        <s v="CUST3358"/>
        <s v="CUST3668"/>
        <s v="CUST3608"/>
        <s v="CUST2157"/>
        <s v="CUST1077"/>
        <s v="CUST3157"/>
        <s v="CUST1147"/>
        <s v="CUST3367"/>
        <s v="CUST3886"/>
        <s v="CUST2974"/>
        <s v="CUST1788"/>
        <s v="CUST1733"/>
        <s v="CUST2068"/>
        <s v="CUST1784"/>
        <s v="CUST3947"/>
        <s v="CUST1559"/>
        <s v="CUST1002"/>
        <s v="CUST1636"/>
        <s v="CUST3242"/>
        <s v="CUST2995"/>
        <s v="CUST3659"/>
        <s v="CUST2776"/>
        <s v="CUST4132"/>
        <s v="CUST1460"/>
        <s v="CUST2522"/>
        <s v="CUST3022"/>
        <s v="CUST2171"/>
        <s v="CUST3423"/>
        <s v="CUST1599"/>
        <s v="CUST2679"/>
        <s v="CUST1955"/>
        <s v="CUST3208"/>
        <s v="CUST2291"/>
        <s v="CUST3660"/>
        <s v="CUST3593"/>
        <s v="CUST1831"/>
        <s v="CUST1437"/>
        <s v="CUST1266"/>
        <s v="CUST1308"/>
        <s v="CUST3225"/>
        <s v="CUST1447"/>
        <s v="CUST1189"/>
        <s v="CUST3230"/>
        <s v="CUST1748"/>
        <s v="CUST3920"/>
        <s v="CUST2147"/>
        <s v="CUST1661"/>
        <s v="CUST3618"/>
        <s v="CUST3818"/>
        <s v="CUST4310"/>
        <s v="CUST2571"/>
        <s v="CUST2185"/>
        <s v="CUST2861"/>
        <s v="CUST1793"/>
        <s v="CUST3291"/>
        <s v="CUST4439"/>
        <s v="CUST2780"/>
        <s v="CUST2997"/>
        <s v="CUST4262"/>
        <s v="CUST1010"/>
        <s v="CUST1450"/>
        <s v="CUST3133"/>
        <s v="CUST3511"/>
        <s v="CUST3310"/>
        <s v="CUST3301"/>
        <s v="CUST1547"/>
        <s v="CUST4095"/>
        <s v="CUST2198"/>
        <s v="CUST1698"/>
        <s v="CUST1291"/>
        <s v="CUST3375"/>
        <s v="CUST3610"/>
        <s v="CUST2981"/>
        <s v="CUST1578"/>
        <s v="CUST3741"/>
        <s v="CUST3334"/>
        <s v="CUST1202"/>
        <s v="CUST3926"/>
        <s v="CUST4217"/>
        <s v="CUST1406"/>
        <s v="CUST2789"/>
        <s v="CUST1685"/>
        <s v="CUST2632"/>
        <s v="CUST1960"/>
        <s v="CUST4205"/>
        <s v="CUST2659"/>
        <s v="CUST3100"/>
        <s v="CUST1612"/>
        <s v="CUST3026"/>
        <s v="CUST1760"/>
        <s v="CUST1823"/>
        <s v="CUST1662"/>
        <s v="CUST1199"/>
        <s v="CUST2366"/>
        <s v="CUST4449"/>
        <s v="CUST2971"/>
        <s v="CUST3553"/>
        <s v="CUST3167"/>
        <s v="CUST3077"/>
        <s v="CUST4126"/>
        <s v="CUST4167"/>
        <s v="CUST1712"/>
        <s v="CUST2676"/>
        <s v="CUST2164"/>
        <s v="CUST1954"/>
        <s v="CUST3941"/>
        <s v="CUST1677"/>
        <s v="CUST3086"/>
        <s v="CUST2423"/>
        <s v="CUST2108"/>
        <s v="CUST3685"/>
        <s v="CUST3950"/>
        <s v="CUST1881"/>
        <s v="CUST4484"/>
        <s v="CUST1347"/>
        <s v="CUST4174"/>
        <s v="CUST1303"/>
        <s v="CUST4367"/>
        <s v="CUST2420"/>
        <s v="CUST4129"/>
        <s v="CUST2596"/>
        <s v="CUST3821"/>
        <s v="CUST1262"/>
        <s v="CUST2368"/>
        <s v="CUST3416"/>
        <s v="CUST3566"/>
        <s v="CUST3005"/>
        <s v="CUST3288"/>
        <s v="CUST4320"/>
        <s v="CUST2060"/>
        <s v="CUST3881"/>
        <s v="CUST2548"/>
        <s v="CUST2980"/>
        <s v="CUST3617"/>
        <s v="CUST3266"/>
        <s v="CUST2989"/>
        <s v="CUST4331"/>
        <s v="CUST4215"/>
        <s v="CUST1387"/>
        <s v="CUST1944"/>
        <s v="CUST2562"/>
        <s v="CUST3126"/>
        <s v="CUST4016"/>
        <s v="CUST2850"/>
        <s v="CUST3082"/>
        <s v="CUST2416"/>
        <s v="CUST4398"/>
        <s v="CUST3705"/>
        <s v="CUST3809"/>
        <s v="CUST1805"/>
        <s v="CUST2017"/>
        <s v="CUST3704"/>
        <s v="CUST2788"/>
        <s v="CUST4323"/>
        <s v="CUST3715"/>
        <s v="CUST3474"/>
        <s v="CUST1363"/>
        <s v="CUST2835"/>
        <s v="CUST2280"/>
        <s v="CUST2012"/>
        <s v="CUST2584"/>
        <s v="CUST2818"/>
        <s v="CUST4196"/>
        <s v="CUST4460"/>
        <s v="CUST1440"/>
        <s v="CUST3440"/>
        <s v="CUST3164"/>
        <s v="CUST3810"/>
        <s v="CUST3509"/>
        <s v="CUST3820"/>
        <s v="CUST3174"/>
        <s v="CUST1169"/>
        <s v="CUST2782"/>
        <s v="CUST1401"/>
        <s v="CUST3917"/>
        <s v="CUST3842"/>
        <s v="CUST2574"/>
        <s v="CUST1271"/>
        <s v="CUST4188"/>
        <s v="CUST1630"/>
        <s v="CUST1484"/>
        <s v="CUST1356"/>
        <s v="CUST1270"/>
        <s v="CUST1999"/>
        <s v="CUST2805"/>
        <s v="CUST3596"/>
        <s v="CUST2174"/>
        <s v="CUST4104"/>
        <s v="CUST2757"/>
        <s v="CUST1233"/>
        <s v="CUST3123"/>
        <s v="CUST3355"/>
        <s v="CUST3415"/>
        <s v="CUST3143"/>
        <s v="CUST2761"/>
        <s v="CUST1342"/>
        <s v="CUST1336"/>
        <s v="CUST3989"/>
        <s v="CUST3245"/>
        <s v="CUST3786"/>
        <s v="CUST1638"/>
        <s v="CUST3027"/>
        <s v="CUST3622"/>
        <s v="CUST2883"/>
        <s v="CUST1240"/>
        <s v="CUST3227"/>
        <s v="CUST3503"/>
        <s v="CUST2381"/>
        <s v="CUST3482"/>
        <s v="CUST2537"/>
        <s v="CUST2148"/>
        <s v="CUST4452"/>
        <s v="CUST4471"/>
        <s v="CUST1534"/>
        <s v="CUST2750"/>
        <s v="CUST3381"/>
        <s v="CUST3669"/>
        <s v="CUST3811"/>
        <s v="CUST1179"/>
        <s v="CUST1309"/>
        <s v="CUST1066"/>
        <s v="CUST1744"/>
        <s v="CUST2395"/>
        <s v="CUST2775"/>
        <s v="CUST4418"/>
        <s v="CUST3489"/>
        <s v="CUST4042"/>
        <s v="CUST1365"/>
        <s v="CUST1663"/>
        <s v="CUST1316"/>
        <s v="CUST2383"/>
        <s v="CUST2707"/>
        <s v="CUST1894"/>
        <s v="CUST3135"/>
        <s v="CUST3545"/>
        <s v="CUST2085"/>
        <s v="CUST2004"/>
        <s v="CUST2630"/>
        <s v="CUST4255"/>
        <s v="CUST4008"/>
        <s v="CUST2823"/>
        <s v="CUST1087"/>
        <s v="CUST3839"/>
        <s v="CUST1073"/>
        <s v="CUST3405"/>
        <s v="CUST4087"/>
        <s v="CUST2759"/>
        <s v="CUST1734"/>
        <s v="CUST2064"/>
        <s v="CUST4413"/>
        <s v="CUST1341"/>
        <s v="CUST4211"/>
        <s v="CUST3178"/>
        <s v="CUST3561"/>
        <s v="CUST2636"/>
        <s v="CUST1940"/>
        <s v="CUST2226"/>
        <s v="CUST1606"/>
        <s v="CUST3814"/>
        <s v="CUST4189"/>
        <s v="CUST1206"/>
        <s v="CUST2000"/>
        <s v="CUST2519"/>
        <s v="CUST4142"/>
        <s v="CUST3041"/>
        <s v="CUST1551"/>
        <s v="CUST3816"/>
        <s v="CUST3273"/>
        <s v="CUST3144"/>
        <s v="CUST1649"/>
        <s v="CUST3007"/>
        <s v="CUST3392"/>
        <s v="CUST4101"/>
        <s v="CUST1458"/>
        <s v="CUST4180"/>
        <s v="CUST3825"/>
        <s v="CUST1354"/>
        <s v="CUST1841"/>
        <s v="CUST1204"/>
        <s v="CUST3648"/>
        <s v="CUST2015"/>
        <s v="CUST3671"/>
        <s v="CUST1673"/>
        <s v="CUST4058"/>
        <s v="CUST3665"/>
        <s v="CUST4147"/>
        <s v="CUST2345"/>
        <s v="CUST1377"/>
        <s v="CUST2887"/>
        <s v="CUST1391"/>
        <s v="CUST4309"/>
        <s v="CUST3875"/>
        <s v="CUST1186"/>
        <s v="CUST2760"/>
        <s v="CUST3558"/>
        <s v="CUST3260"/>
        <s v="CUST2089"/>
        <s v="CUST2922"/>
        <s v="CUST1245"/>
        <s v="CUST3328"/>
        <s v="CUST1503"/>
        <s v="CUST4128"/>
        <s v="CUST3802"/>
        <s v="CUST1165"/>
        <s v="CUST2203"/>
        <s v="CUST3322"/>
        <s v="CUST1730"/>
        <s v="CUST3206"/>
        <s v="CUST2852"/>
        <s v="CUST3525"/>
        <s v="CUST4450"/>
        <s v="CUST4493"/>
        <s v="CUST2117"/>
        <s v="CUST3113"/>
        <s v="CUST3193"/>
        <s v="CUST2209"/>
        <s v="CUST3910"/>
        <s v="CUST2033"/>
        <s v="CUST1463"/>
        <s v="CUST4028"/>
        <s v="CUST3504"/>
        <s v="CUST1896"/>
        <s v="CUST3930"/>
        <s v="CUST2336"/>
        <s v="CUST4236"/>
        <s v="CUST1364"/>
        <s v="CUST2061"/>
        <s v="CUST2339"/>
        <s v="CUST3122"/>
        <s v="CUST2698"/>
        <s v="CUST2513"/>
        <s v="CUST2057"/>
        <s v="CUST3312"/>
        <s v="CUST1333"/>
        <s v="CUST3557"/>
        <s v="CUST4076"/>
        <s v="CUST1444"/>
        <s v="CUST2954"/>
        <s v="CUST2146"/>
        <s v="CUST2878"/>
        <s v="CUST1214"/>
        <s v="CUST1850"/>
        <s v="CUST1540"/>
        <s v="CUST2153"/>
        <s v="CUST1628"/>
        <s v="CUST1702"/>
        <s v="CUST1163"/>
        <s v="CUST3946"/>
        <s v="CUST1621"/>
        <s v="CUST1594"/>
        <s v="CUST2421"/>
        <s v="CUST2969"/>
        <s v="CUST4146"/>
        <s v="CUST4458"/>
        <s v="CUST3763"/>
        <s v="CUST4216"/>
        <s v="CUST2837"/>
        <s v="CUST2119"/>
        <s v="CUST3505"/>
        <s v="CUST2111"/>
        <s v="CUST3139"/>
        <s v="CUST3287"/>
        <s v="CUST3630"/>
        <s v="CUST1007"/>
        <s v="CUST4490"/>
        <s v="CUST3882"/>
        <s v="CUST1623"/>
        <s v="CUST2890"/>
        <s v="CUST2986"/>
        <s v="CUST2365"/>
        <s v="CUST3096"/>
        <s v="CUST3500"/>
        <s v="CUST1903"/>
        <s v="CUST2457"/>
        <s v="CUST1970"/>
        <s v="CUST4453"/>
        <s v="CUST1972"/>
        <s v="CUST3216"/>
        <s v="CUST2083"/>
        <s v="CUST1263"/>
        <s v="CUST1541"/>
        <s v="CUST2799"/>
        <s v="CUST4269"/>
        <s v="CUST2483"/>
        <s v="CUST3471"/>
        <s v="CUST2062"/>
        <s v="CUST4464"/>
        <s v="CUST2606"/>
        <s v="CUST2773"/>
        <s v="CUST3169"/>
        <s v="CUST2480"/>
        <s v="CUST2285"/>
        <s v="CUST1539"/>
        <s v="CUST4400"/>
        <s v="CUST1750"/>
        <s v="CUST1382"/>
        <s v="CUST3724"/>
        <s v="CUST3232"/>
        <s v="CUST4451"/>
        <s v="CUST1982"/>
        <s v="CUST1964"/>
        <s v="CUST3300"/>
        <s v="CUST4431"/>
        <s v="CUST4156"/>
        <s v="CUST1660"/>
        <s v="CUST2821"/>
        <s v="CUST2647"/>
        <s v="CUST1732"/>
        <s v="CUST3450"/>
        <s v="CUST3016"/>
        <s v="CUST2289"/>
        <s v="CUST1818"/>
        <s v="CUST1012"/>
        <s v="CUST1457"/>
        <s v="CUST3616"/>
        <s v="CUST3728"/>
        <s v="CUST2880"/>
        <s v="CUST4214"/>
        <s v="CUST3752"/>
        <s v="CUST3268"/>
        <s v="CUST2796"/>
        <s v="CUST2326"/>
        <s v="CUST1112"/>
        <s v="CUST4048"/>
        <s v="CUST2664"/>
        <s v="CUST4440"/>
        <s v="CUST3565"/>
        <s v="CUST2614"/>
        <s v="CUST3347"/>
        <s v="CUST1618"/>
        <s v="CUST1322"/>
        <s v="CUST3813"/>
        <s v="CUST2355"/>
        <s v="CUST3252"/>
        <s v="CUST2557"/>
        <s v="CUST3235"/>
        <s v="CUST1298"/>
        <s v="CUST3233"/>
        <s v="CUST4013"/>
        <s v="CUST2635"/>
        <s v="CUST2738"/>
        <s v="CUST1025"/>
        <s v="CUST3035"/>
        <s v="CUST1001"/>
        <s v="CUST1231"/>
        <s v="CUST4024"/>
        <s v="CUST2435"/>
        <s v="CUST3466"/>
        <s v="CUST1603"/>
        <s v="CUST3181"/>
        <s v="CUST1755"/>
        <s v="CUST1318"/>
        <s v="CUST1858"/>
        <s v="CUST3286"/>
        <s v="CUST1596"/>
        <s v="CUST2644"/>
        <s v="CUST1978"/>
        <s v="CUST4391"/>
        <s v="CUST2718"/>
        <s v="CUST3975"/>
        <s v="CUST3222"/>
        <s v="CUST2583"/>
        <s v="CUST1293"/>
        <s v="CUST2829"/>
        <s v="CUST1738"/>
        <s v="CUST4179"/>
        <s v="CUST3130"/>
        <s v="CUST2230"/>
        <s v="CUST4183"/>
        <s v="CUST1813"/>
        <s v="CUST4063"/>
        <s v="CUST3190"/>
        <s v="CUST2472"/>
        <s v="CUST1366"/>
        <s v="CUST1495"/>
        <s v="CUST1348"/>
        <s v="CUST4053"/>
        <s v="CUST2077"/>
        <s v="CUST4177"/>
        <s v="CUST1084"/>
        <s v="CUST1099"/>
        <s v="CUST2030"/>
        <s v="CUST1116"/>
        <s v="CUST2046"/>
        <s v="CUST3009"/>
        <s v="CUST3819"/>
        <s v="CUST1210"/>
        <s v="CUST2308"/>
        <s v="CUST4237"/>
        <s v="CUST1812"/>
        <s v="CUST1276"/>
        <s v="CUST2069"/>
        <s v="CUST1094"/>
        <s v="CUST1795"/>
        <s v="CUST1987"/>
        <s v="CUST3473"/>
        <s v="CUST3827"/>
        <s v="CUST2946"/>
        <s v="CUST4424"/>
        <s v="CUST4476"/>
        <s v="CUST1971"/>
        <s v="CUST1981"/>
        <s v="CUST2438"/>
        <s v="CUST1269"/>
        <s v="CUST3638"/>
        <s v="CUST1176"/>
        <s v="CUST3486"/>
        <s v="CUST4329"/>
        <s v="CUST3974"/>
        <s v="CUST2853"/>
        <s v="CUST3753"/>
        <s v="CUST3992"/>
        <s v="CUST4109"/>
        <s v="CUST2417"/>
        <s v="CUST2218"/>
        <s v="CUST3307"/>
        <s v="CUST3085"/>
        <s v="CUST3097"/>
        <s v="CUST4029"/>
        <s v="CUST4389"/>
        <s v="CUST1717"/>
        <s v="CUST3681"/>
        <s v="CUST1956"/>
        <s v="CUST3257"/>
        <s v="CUST4038"/>
        <s v="CUST3996"/>
        <s v="CUST1517"/>
        <s v="CUST3387"/>
        <s v="CUST2309"/>
        <s v="CUST1994"/>
        <s v="CUST2158"/>
        <s v="CUST2918"/>
        <s v="CUST4475"/>
        <s v="CUST2445"/>
        <s v="CUST3944"/>
        <s v="CUST2899"/>
        <s v="CUST3443"/>
        <s v="CUST3742"/>
        <s v="CUST2492"/>
        <s v="CUST3675"/>
        <s v="CUST2567"/>
        <s v="CUST1701"/>
        <s v="CUST1597"/>
        <s v="CUST2576"/>
        <s v="CUST1358"/>
        <s v="CUST2475"/>
        <s v="CUST1156"/>
        <s v="CUST3189"/>
        <s v="CUST3214"/>
        <s v="CUST3493"/>
        <s v="CUST1498"/>
        <s v="CUST4479"/>
        <s v="CUST2816"/>
        <s v="CUST1602"/>
        <s v="CUST3264"/>
        <s v="CUST2909"/>
        <s v="CUST2018"/>
        <s v="CUST1064"/>
        <s v="CUST2884"/>
        <s v="CUST2443"/>
        <s v="CUST1889"/>
        <s v="CUST3904"/>
        <s v="CUST1305"/>
        <s v="CUST1190"/>
        <s v="CUST1592"/>
        <s v="CUST3236"/>
        <s v="CUST4140"/>
        <s v="CUST2399"/>
        <s v="CUST1633"/>
        <s v="CUST3626"/>
        <s v="CUST3773"/>
        <s v="CUST1131"/>
        <s v="CUST3663"/>
        <s v="CUST4241"/>
        <s v="CUST3544"/>
        <s v="CUST1973"/>
        <s v="CUST4113"/>
        <s v="CUST3713"/>
        <s v="CUST2960"/>
        <s v="CUST3798"/>
        <s v="CUST2740"/>
        <s v="CUST4164"/>
        <s v="CUST2031"/>
        <s v="CUST2311"/>
        <s v="CUST3499"/>
        <s v="CUST4263"/>
        <s v="CUST2749"/>
        <s v="CUST2674"/>
        <s v="CUST3990"/>
        <s v="CUST2832"/>
        <s v="CUST3043"/>
        <s v="CUST2137"/>
        <s v="CUST4235"/>
        <s v="CUST3942"/>
        <s v="CUST1311"/>
        <s v="CUST1504"/>
        <s v="CUST1369"/>
        <s v="CUST2976"/>
        <s v="CUST1786"/>
        <s v="CUST3869"/>
        <s v="CUST1524"/>
        <s v="CUST1834"/>
        <s v="CUST1610"/>
        <s v="CUST3644"/>
        <s v="CUST1932"/>
        <s v="CUST1861"/>
        <s v="CUST2350"/>
        <s v="CUST3984"/>
        <s v="CUST2191"/>
        <s v="CUST1756"/>
        <s v="CUST2088"/>
        <s v="CUST2764"/>
        <s v="CUST2344"/>
        <s v="CUST3670"/>
        <s v="CUST1139"/>
        <s v="CUST3682"/>
        <s v="CUST3283"/>
        <s v="CUST4365"/>
        <s v="CUST1644"/>
        <s v="CUST3979"/>
        <s v="CUST2214"/>
        <s v="CUST3972"/>
        <s v="CUST3902"/>
        <s v="CUST3017"/>
        <s v="CUST1765"/>
        <s v="CUST2539"/>
        <s v="CUST4317"/>
        <s v="CUST4083"/>
        <s v="CUST3078"/>
        <s v="CUST1205"/>
        <s v="CUST1897"/>
        <s v="CUST2912"/>
        <s v="CUST2294"/>
        <s v="CUST1350"/>
        <s v="CUST1005"/>
        <s v="CUST2264"/>
        <s v="CUST3680"/>
        <s v="CUST3223"/>
        <s v="CUST3993"/>
        <s v="CUST1078"/>
        <s v="CUST2845"/>
        <s v="CUST3849"/>
        <s v="CUST3844"/>
        <s v="CUST2281"/>
        <s v="CUST2126"/>
        <s v="CUST2314"/>
        <s v="CUST4444"/>
        <s v="CUST4230"/>
        <s v="CUST2293"/>
        <s v="CUST1014"/>
        <s v="CUST3323"/>
        <s v="CUST1221"/>
        <s v="CUST4184"/>
        <s v="CUST2534"/>
        <s v="CUST2970"/>
        <s v="CUST1029"/>
        <s v="CUST2070"/>
        <s v="CUST3191"/>
        <s v="CUST4081"/>
        <s v="CUST3054"/>
        <s v="CUST2985"/>
        <s v="CUST1252"/>
        <s v="CUST1586"/>
        <s v="CUST4393"/>
        <s v="CUST2833"/>
        <s v="CUST3359"/>
        <s v="CUST2128"/>
        <s v="CUST3428"/>
        <s v="CUST1081"/>
        <s v="CUST2248"/>
        <s v="CUST4163"/>
        <s v="CUST2288"/>
        <s v="CUST1844"/>
        <s v="CUST3694"/>
        <s v="CUST2896"/>
        <s v="CUST4182"/>
        <s v="CUST1781"/>
        <s v="CUST1438"/>
        <s v="CUST1816"/>
        <s v="CUST1552"/>
        <s v="CUST1952"/>
        <s v="CUST1746"/>
        <s v="CUST1380"/>
        <s v="CUST4178"/>
        <s v="CUST3269"/>
        <s v="CUST3883"/>
        <s v="CUST1635"/>
        <s v="CUST1443"/>
        <s v="CUST1709"/>
        <s v="CUST1961"/>
        <s v="CUST2498"/>
        <s v="CUST2595"/>
        <s v="CUST3898"/>
        <s v="CUST2801"/>
        <s v="CUST2507"/>
        <s v="CUST2575"/>
        <s v="CUST2196"/>
        <s v="CUST3891"/>
        <s v="CUST1912"/>
        <s v="CUST1508"/>
        <s v="CUST3366"/>
        <s v="CUST4010"/>
        <s v="CUST2889"/>
        <s v="CUST2828"/>
        <s v="CUST2241"/>
        <s v="CUST3228"/>
        <s v="CUST3451"/>
        <s v="CUST2983"/>
        <s v="CUST3091"/>
        <s v="CUST3384"/>
        <s v="CUST2260"/>
        <s v="CUST2067"/>
        <s v="CUST1470"/>
        <s v="CUST4260"/>
        <s v="CUST4287"/>
        <s v="CUST2781"/>
        <s v="CUST2961"/>
        <s v="CUST2303"/>
        <s v="CUST3084"/>
        <s v="CUST2246"/>
        <s v="CUST2502"/>
        <s v="CUST1676"/>
        <s v="CUST3632"/>
        <s v="CUST4293"/>
        <s v="CUST3203"/>
        <s v="CUST2535"/>
        <s v="CUST4123"/>
        <s v="CUST2958"/>
        <s v="CUST2545"/>
        <s v="CUST3761"/>
        <s v="CUST1948"/>
        <s v="CUST3711"/>
        <s v="CUST2380"/>
        <s v="CUST2453"/>
        <s v="CUST2413"/>
        <s v="CUST3997"/>
        <s v="CUST3251"/>
        <s v="CUST3702"/>
        <s v="CUST1595"/>
        <s v="CUST1990"/>
        <s v="CUST4276"/>
        <s v="CUST4430"/>
        <s v="CUST2114"/>
        <s v="CUST3234"/>
        <s v="CUST1225"/>
        <s v="CUST1584"/>
        <s v="CUST4209"/>
        <s v="CUST2984"/>
        <s v="CUST4054"/>
        <s v="CUST1923"/>
        <s v="CUST1917"/>
        <s v="CUST1974"/>
        <s v="CUST1198"/>
        <s v="CUST2488"/>
        <s v="CUST1898"/>
        <s v="CUST2785"/>
        <s v="CUST2685"/>
        <s v="CUST3956"/>
        <s v="CUST1761"/>
        <s v="CUST1619"/>
        <s v="CUST1931"/>
        <s v="CUST3121"/>
        <s v="CUST3213"/>
        <s v="CUST2824"/>
        <s v="CUST3362"/>
        <s v="CUST2950"/>
        <s v="CUST3140"/>
        <s v="CUST3243"/>
        <s v="CUST2834"/>
        <s v="CUST3476"/>
        <s v="CUST3087"/>
        <s v="CUST1153"/>
        <s v="CUST3021"/>
        <s v="CUST3338"/>
        <s v="CUST3750"/>
        <s v="CUST2259"/>
        <s v="CUST3414"/>
        <s v="CUST3899"/>
        <s v="CUST2691"/>
        <s v="CUST1980"/>
        <s v="CUST2377"/>
        <s v="CUST3677"/>
        <s v="CUST3028"/>
        <s v="CUST1988"/>
        <s v="CUST2474"/>
        <s v="CUST3058"/>
        <s v="CUST2398"/>
        <s v="CUST3830"/>
        <s v="CUST2036"/>
        <s v="CUST1542"/>
        <s v="CUST2709"/>
        <s v="CUST3184"/>
        <s v="CUST2093"/>
        <s v="CUST4290"/>
        <s v="CUST3079"/>
        <s v="CUST2359"/>
        <s v="CUST3437"/>
        <s v="CUST3329"/>
        <s v="CUST1777"/>
        <s v="CUST2202"/>
        <s v="CUST2854"/>
        <s v="CUST1302"/>
        <s v="CUST3141"/>
        <s v="CUST2302"/>
        <s v="CUST3083"/>
        <s v="CUST1428"/>
        <s v="CUST2719"/>
        <s v="CUST4297"/>
        <s v="CUST4435"/>
        <s v="CUST1915"/>
        <s v="CUST1496"/>
        <s v="CUST2140"/>
        <s v="CUST2678"/>
        <s v="CUST1162"/>
        <s v="CUST3547"/>
        <s v="CUST1588"/>
        <s v="CUST2094"/>
        <s v="CUST1806"/>
        <s v="CUST2511"/>
        <s v="CUST4315"/>
        <s v="CUST2494"/>
        <s v="CUST1945"/>
        <s v="CUST2871"/>
        <s v="CUST2161"/>
        <s v="CUST2450"/>
        <s v="CUST2620"/>
        <s v="CUST1235"/>
        <s v="CUST1488"/>
        <s v="CUST3071"/>
        <s v="CUST1357"/>
        <s v="CUST2811"/>
        <s v="CUST3197"/>
        <s v="CUST2256"/>
        <s v="CUST4340"/>
        <s v="CUST2282"/>
        <s v="CUST4337"/>
        <s v="CUST1652"/>
        <s v="CUST2587"/>
        <s v="CUST1413"/>
        <s v="CUST3943"/>
        <s v="CUST3267"/>
        <s v="CUST2627"/>
        <s v="CUST2446"/>
        <s v="CUST1924"/>
        <s v="CUST2252"/>
        <s v="CUST1759"/>
        <s v="CUST4352"/>
        <s v="CUST3692"/>
        <s v="CUST1810"/>
        <s v="CUST1343"/>
        <s v="CUST3771"/>
        <s v="CUST1023"/>
        <s v="CUST3582"/>
        <s v="CUST4466"/>
        <s v="CUST3864"/>
        <s v="CUST3562"/>
        <s v="CUST3623"/>
        <s v="CUST3792"/>
        <s v="CUST4068"/>
        <s v="CUST2771"/>
        <s v="CUST1044"/>
        <s v="CUST3847"/>
        <s v="CUST2105"/>
        <s v="CUST2753"/>
        <s v="CUST4102"/>
        <s v="CUST1004"/>
        <s v="CUST2493"/>
        <s v="CUST1771"/>
        <s v="CUST3391"/>
        <s v="CUST4362"/>
        <s v="CUST3693"/>
        <s v="CUST3589"/>
        <s v="CUST3326"/>
        <s v="CUST3363"/>
        <s v="CUST4046"/>
        <s v="CUST2026"/>
        <s v="CUST2904"/>
        <s v="CUST3533"/>
        <s v="CUST1021"/>
        <s v="CUST1922"/>
        <s v="CUST1047"/>
        <s v="CUST4066"/>
        <s v="CUST1877"/>
        <s v="CUST1390"/>
        <s v="CUST2964"/>
        <s v="CUST1250"/>
        <s v="CUST1485"/>
        <s v="CUST1851"/>
        <s v="CUST2317"/>
        <s v="CUST2220"/>
        <s v="CUST2235"/>
        <s v="CUST3200"/>
        <s v="CUST3666"/>
        <s v="CUST3422"/>
        <s v="CUST4463"/>
        <s v="CUST3731"/>
        <s v="CUST3138"/>
        <s v="CUST1839"/>
        <s v="CUST1414"/>
        <s v="CUST2996"/>
        <s v="CUST1310"/>
        <s v="CUST4481"/>
        <s v="CUST1909"/>
        <s v="CUST3699"/>
        <s v="CUST2836"/>
        <s v="CUST3909"/>
        <s v="CUST2955"/>
        <s v="CUST3654"/>
        <s v="CUST3774"/>
        <s v="CUST3643"/>
        <s v="CUST4153"/>
        <s v="CUST3462"/>
        <s v="CUST3315"/>
        <s v="CUST1362"/>
        <s v="CUST2199"/>
        <s v="CUST4176"/>
        <s v="CUST4266"/>
        <s v="CUST1290"/>
        <s v="CUST1340"/>
        <s v="CUST2458"/>
        <s v="CUST1721"/>
        <s v="CUST2651"/>
        <s v="CUST1711"/>
        <s v="CUST3333"/>
        <s v="CUST1632"/>
        <s v="CUST1422"/>
        <s v="CUST4136"/>
        <s v="CUST1857"/>
        <s v="CUST1256"/>
        <s v="CUST2079"/>
        <s v="CUST3998"/>
        <s v="CUST1941"/>
        <s v="CUST2228"/>
        <s v="CUST4265"/>
        <s v="CUST3397"/>
        <s v="CUST3730"/>
        <s v="CUST2219"/>
        <s v="CUST2746"/>
        <s v="CUST3353"/>
        <s v="CUST3048"/>
        <s v="CUST2711"/>
        <s v="CUST3510"/>
        <s v="CUST3302"/>
        <s v="CUST4234"/>
        <s v="CUST3709"/>
        <s v="CUST2253"/>
        <s v="CUST3857"/>
        <s v="CUST1507"/>
        <s v="CUST4001"/>
        <s v="CUST3368"/>
        <s v="CUST3093"/>
        <s v="CUST2233"/>
        <s v="CUST1070"/>
        <s v="CUST1197"/>
        <s v="CUST4116"/>
        <s v="CUST3280"/>
        <s v="CUST2591"/>
        <s v="CUST1476"/>
        <s v="CUST1800"/>
        <s v="CUST2508"/>
        <s v="CUST2145"/>
        <s v="CUST1607"/>
        <s v="CUST4219"/>
        <s v="CUST3325"/>
        <s v="CUST1177"/>
        <s v="CUST1938"/>
        <s v="CUST3346"/>
        <s v="CUST4390"/>
        <s v="CUST4454"/>
        <s v="CUST4213"/>
        <s v="CUST3838"/>
        <s v="CUST1939"/>
        <s v="CUST1244"/>
        <s v="CUST3688"/>
        <s v="CUST2362"/>
        <s v="CUST1506"/>
        <s v="CUST2193"/>
        <s v="CUST3165"/>
        <s v="CUST1130"/>
        <s v="CUST4162"/>
        <s v="CUST3953"/>
        <s v="CUST1727"/>
        <s v="CUST4165"/>
        <s v="CUST1272"/>
        <s v="CUST2786"/>
        <s v="CUST3485"/>
        <s v="CUST3650"/>
        <s v="CUST1145"/>
        <s v="CUST4494"/>
        <s v="CUST1965"/>
        <s v="CUST4242"/>
        <s v="CUST3429"/>
        <s v="CUST4070"/>
        <s v="CUST1409"/>
        <s v="CUST2155"/>
        <s v="CUST4366"/>
        <s v="CUST2396"/>
        <s v="CUST3313"/>
        <s v="CUST4239"/>
        <s v="CUST2934"/>
        <s v="CUST3371"/>
        <s v="CUST2143"/>
        <s v="CUST2020"/>
        <s v="CUST1288"/>
        <s v="CUST4124"/>
        <s v="CUST3815"/>
        <s v="CUST1148"/>
        <s v="CUST2902"/>
        <s v="CUST2393"/>
        <s v="CUST4332"/>
        <s v="CUST3430"/>
        <s v="CUST3502"/>
        <s v="CUST3314"/>
        <s v="CUST3295"/>
        <s v="CUST4411"/>
        <s v="CUST3918"/>
        <s v="CUST3066"/>
        <s v="CUST3045"/>
        <s v="CUST1301"/>
        <s v="CUST4296"/>
        <s v="CUST2605"/>
        <s v="CUST3637"/>
        <s v="CUST1038"/>
        <s v="CUST2645"/>
        <s v="CUST4208"/>
        <s v="CUST2641"/>
        <s v="CUST3911"/>
        <s v="CUST2021"/>
        <s v="CUST3327"/>
        <s v="CUST4056"/>
        <s v="CUST1518"/>
        <s v="CUST3612"/>
        <s v="CUST1111"/>
        <s v="CUST3747"/>
        <s v="CUST3779"/>
        <s v="CUST2113"/>
        <s v="CUST4299"/>
        <s v="CUST1521"/>
        <s v="CUST1670"/>
        <s v="CUST4446"/>
        <s v="CUST4412"/>
        <s v="CUST3470"/>
        <s v="CUST1273"/>
        <s v="CUST2817"/>
        <s v="CUST1979"/>
        <s v="CUST4212"/>
        <s v="CUST2727"/>
        <s v="CUST4415"/>
        <s v="CUST3755"/>
        <s v="CUST2370"/>
        <s v="CUST4143"/>
        <s v="CUST4071"/>
        <s v="CUST1787"/>
        <s v="CUST3714"/>
        <s v="CUST2633"/>
        <s v="CUST1779"/>
        <s v="CUST2409"/>
        <s v="CUST2190"/>
        <s v="CUST1497"/>
        <s v="CUST1913"/>
        <s v="CUST2732"/>
        <s v="CUST4300"/>
        <s v="CUST3284"/>
        <s v="CUST2640"/>
        <s v="CUST4039"/>
        <s v="CUST1261"/>
        <s v="CUST1388"/>
        <s v="CUST2531"/>
        <s v="CUST1505"/>
        <s v="CUST3977"/>
        <s v="CUST2485"/>
        <s v="CUST2600"/>
        <s v="CUST4005"/>
        <s v="CUST3983"/>
        <s v="CUST2666"/>
        <s v="CUST1058"/>
        <s v="CUST2150"/>
        <s v="CUST2297"/>
        <s v="CUST1258"/>
        <s v="CUST3858"/>
        <s v="CUST2097"/>
        <s v="CUST2826"/>
        <s v="CUST3002"/>
        <s v="CUST1304"/>
        <s v="CUST3985"/>
        <s v="CUST2205"/>
        <s v="CUST3524"/>
        <s v="CUST2331"/>
        <s v="CUST2948"/>
        <s v="CUST1480"/>
        <s v="CUST3822"/>
        <s v="CUST3720"/>
        <s v="CUST2315"/>
        <s v="CUST1402"/>
        <s v="CUST1863"/>
        <s v="CUST2251"/>
        <s v="CUST2277"/>
        <s v="CUST4495"/>
        <s v="CUST3038"/>
        <s v="CUST4100"/>
        <s v="CUST1817"/>
        <s v="CUST1647"/>
        <s v="CUST3960"/>
        <s v="CUST1953"/>
        <s v="CUST1838"/>
        <s v="CUST1728"/>
        <s v="CUST1137"/>
        <s v="CUST3110"/>
        <s v="CUST2963"/>
        <s v="CUST4420"/>
        <s v="CUST1935"/>
        <s v="CUST2023"/>
        <s v="CUST3218"/>
        <s v="CUST2410"/>
        <s v="CUST2045"/>
        <s v="CUST2389"/>
        <s v="CUST1854"/>
        <s v="CUST2933"/>
        <s v="CUST3098"/>
        <s v="CUST1523"/>
        <s v="CUST2172"/>
        <s v="CUST2791"/>
        <s v="CUST2299"/>
        <s v="CUST2320"/>
        <s v="CUST1400"/>
        <s v="CUST2652"/>
        <s v="CUST1432"/>
        <s v="CUST1576"/>
        <s v="CUST1549"/>
        <s v="CUST1164"/>
        <s v="CUST3204"/>
        <s v="CUST3936"/>
        <s v="CUST3142"/>
        <s v="CUST4139"/>
        <s v="CUST2290"/>
        <s v="CUST3957"/>
        <s v="CUST3102"/>
        <s v="CUST1296"/>
        <s v="CUST2558"/>
        <s v="CUST3112"/>
        <s v="CUST1830"/>
        <s v="CUST4194"/>
        <s v="CUST3527"/>
        <s v="CUST1591"/>
        <s v="CUST1486"/>
        <s v="CUST3153"/>
        <s v="CUST2888"/>
        <s v="CUST2623"/>
        <s v="CUST2527"/>
        <s v="CUST1934"/>
        <s v="CUST3352"/>
        <s v="CUST2665"/>
        <s v="CUST4077"/>
        <s v="CUST1459"/>
        <s v="CUST4468"/>
        <s v="CUST2957"/>
        <s v="CUST3955"/>
        <s v="CUST1238"/>
        <s v="CUST4402"/>
        <s v="CUST3835"/>
        <s v="CUST1792"/>
        <s v="CUST1090"/>
        <s v="CUST2217"/>
        <s v="CUST4065"/>
        <s v="CUST3360"/>
        <s v="CUST4091"/>
        <s v="CUST3385"/>
        <s v="CUST3717"/>
        <s v="CUST1063"/>
        <s v="CUST1639"/>
        <s v="CUST1804"/>
        <s v="CUST3770"/>
        <s v="CUST1874"/>
        <s v="CUST1785"/>
        <s v="CUST1194"/>
        <s v="CUST1110"/>
        <s v="CUST1609"/>
        <s v="CUST3278"/>
        <s v="CUST3484"/>
        <s v="CUST4253"/>
        <s v="CUST3845"/>
        <s v="CUST2585"/>
        <s v="CUST1901"/>
        <s v="CUST2312"/>
        <s v="CUST3514"/>
        <s v="CUST1417"/>
        <s v="CUST1770"/>
        <s v="CUST4485"/>
        <s v="CUST3587"/>
        <s v="CUST1836"/>
        <s v="CUST2442"/>
        <s v="CUST1487"/>
        <s v="CUST3501"/>
        <s v="CUST4327"/>
        <s v="CUST3409"/>
        <s v="CUST3600"/>
        <s v="CUST4330"/>
        <s v="CUST1995"/>
        <s v="CUST4041"/>
        <s v="CUST1875"/>
        <s v="CUST4326"/>
        <s v="CUST3134"/>
        <s v="CUST1533"/>
        <s v="CUST3340"/>
        <s v="CUST1659"/>
        <s v="CUST3642"/>
        <s v="CUST2965"/>
        <s v="CUST3651"/>
        <s v="CUST4305"/>
        <s v="CUST3646"/>
        <s v="CUST3625"/>
        <s v="CUST4049"/>
        <s v="CUST1171"/>
        <s v="CUST3386"/>
        <s v="CUST3733"/>
        <s v="CUST1053"/>
        <s v="CUST1195"/>
        <s v="CUST3846"/>
        <s v="CUST3689"/>
        <s v="CUST1700"/>
        <s v="CUST1376"/>
        <s v="CUST3092"/>
        <s v="CUST2096"/>
        <s v="CUST4482"/>
        <s v="CUST3797"/>
        <s v="CUST3337"/>
        <s v="CUST4170"/>
        <s v="CUST2597"/>
        <s v="CUST3787"/>
        <s v="CUST4350"/>
        <s v="CUST1614"/>
        <s v="CUST1102"/>
        <s v="CUST3749"/>
        <s v="CUST3848"/>
        <s v="CUST2637"/>
        <s v="CUST3188"/>
        <s v="CUST4417"/>
        <s v="CUST1737"/>
        <s v="CUST1338"/>
        <s v="CUST1512"/>
        <s v="CUST3945"/>
        <s v="CUST2992"/>
        <s v="CUST3865"/>
        <s v="CUST3344"/>
        <s v="CUST3052"/>
        <s v="CUST3149"/>
        <s v="CUST3270"/>
        <s v="CUST3938"/>
        <s v="CUST4301"/>
        <s v="CUST2517"/>
        <s v="CUST1684"/>
        <s v="CUST4465"/>
        <s v="CUST1149"/>
        <s v="CUST2229"/>
        <s v="CUST2975"/>
        <s v="CUST3289"/>
        <s v="CUST4333"/>
        <s v="CUST4357"/>
        <s v="CUST4078"/>
        <s v="CUST1742"/>
        <s v="CUST2461"/>
        <s v="CUST3109"/>
        <s v="CUST1500"/>
        <s v="CUST1126"/>
        <s v="CUST4114"/>
        <s v="CUST3708"/>
        <s v="CUST1593"/>
        <s v="CUST3479"/>
        <s v="CUST2783"/>
        <s v="CUST2100"/>
        <s v="CUST2977"/>
        <s v="CUST2310"/>
        <s v="CUST1740"/>
        <s v="CUST3033"/>
        <s v="CUST1201"/>
        <s v="CUST2121"/>
        <s v="CUST1082"/>
        <s v="CUST3833"/>
        <s v="CUST3808"/>
        <s v="CUST3925"/>
        <s v="CUST4108"/>
        <s v="CUST2843"/>
        <s v="CUST4277"/>
        <s v="CUST3606"/>
        <s v="CUST1292"/>
        <s v="CUST3923"/>
        <s v="CUST3581"/>
        <s v="CUST3748"/>
        <s v="CUST4133"/>
        <s v="CUST1230"/>
        <s v="CUST3104"/>
        <s v="CUST2532"/>
        <s v="CUST3296"/>
        <s v="CUST4044"/>
        <s v="CUST3162"/>
        <s v="CUST4275"/>
        <s v="CUST1039"/>
        <s v="CUST2141"/>
        <s v="CUST1671"/>
        <s v="CUST3446"/>
        <s v="CUST1919"/>
        <s v="CUST3560"/>
        <s v="CUST2629"/>
        <s v="CUST2192"/>
        <s v="CUST3552"/>
        <s v="CUST3619"/>
        <s v="CUST4312"/>
        <s v="CUST1719"/>
        <s v="CUST4207"/>
        <s v="CUST2701"/>
        <s v="CUST2708"/>
        <s v="CUST1690"/>
        <s v="CUST3018"/>
        <s v="CUST2019"/>
        <s v="CUST2180"/>
        <s v="CUST3994"/>
        <s v="CUST1824"/>
        <s v="CUST1675"/>
        <s v="CUST4396"/>
        <s v="CUST3318"/>
        <s v="CUST3150"/>
        <s v="CUST3128"/>
        <s v="CUST2028"/>
        <s v="CUST4462"/>
        <s v="CUST3861"/>
        <s v="CUST3564"/>
        <s v="CUST2022"/>
        <s v="CUST3707"/>
        <s v="CUST3396"/>
        <s v="CUST1254"/>
        <s v="CUST2793"/>
        <s v="CUST2333"/>
        <s v="CUST2794"/>
        <s v="CUST3542"/>
        <s v="CUST1582"/>
        <s v="CUST1027"/>
        <s v="CUST1736"/>
        <s v="CUST3732"/>
        <s v="CUST2696"/>
        <s v="CUST4311"/>
        <s v="CUST2570"/>
        <s v="CUST1885"/>
        <s v="CUST1752"/>
        <s v="CUST2341"/>
        <s v="CUST3331"/>
        <s v="CUST1657"/>
        <s v="CUST2014"/>
        <s v="CUST2928"/>
        <s v="CUST2159"/>
        <s v="CUST1691"/>
        <s v="CUST4472"/>
        <s v="CUST1016"/>
        <s v="CUST2979"/>
        <s v="CUST1181"/>
        <s v="CUST2721"/>
        <s v="CUST3439"/>
        <s v="CUST4399"/>
        <s v="CUST4285"/>
        <s v="CUST2619"/>
        <s v="CUST1411"/>
        <s v="CUST3279"/>
        <s v="CUST3850"/>
        <s v="CUST2422"/>
        <s v="CUST1516"/>
        <s v="CUST2581"/>
        <s v="CUST1809"/>
        <s v="CUST3571"/>
        <s v="CUST3115"/>
        <s v="CUST2920"/>
        <s v="CUST2188"/>
        <s v="CUST3901"/>
        <s v="CUST1368"/>
        <s v="CUST1716"/>
        <s v="CUST1367"/>
        <s v="CUST3311"/>
        <s v="CUST2451"/>
        <s v="CUST1869"/>
        <s v="CUST1686"/>
        <s v="CUST1656"/>
        <s v="CUST3464"/>
        <s v="CUST2895"/>
        <s v="CUST3046"/>
        <s v="CUST2839"/>
        <s v="CUST3554"/>
        <s v="CUST3357"/>
        <s v="CUST3999"/>
        <s v="CUST2926"/>
        <s v="CUST2404"/>
        <s v="CUST3867"/>
        <s v="CUST2448"/>
        <s v="CUST2261"/>
        <s v="CUST3001"/>
        <s v="CUST1242"/>
        <s v="CUST4267"/>
        <s v="CUST1035"/>
        <s v="CUST2863"/>
        <s v="CUST1959"/>
        <s v="CUST4456"/>
        <s v="CUST1947"/>
        <s v="CUST1451"/>
        <s v="CUST3834"/>
        <s v="CUST2388"/>
        <s v="CUST2907"/>
        <s v="CUST1491"/>
        <s v="CUST4407"/>
        <s v="CUST4380"/>
        <s v="CUST3433"/>
        <s v="CUST4268"/>
        <s v="CUST1814"/>
        <s v="CUST2656"/>
        <s v="CUST2856"/>
        <s v="CUST2990"/>
        <s v="CUST1034"/>
        <s v="CUST1427"/>
        <s v="CUST3791"/>
        <s v="CUST3978"/>
        <s v="CUST3467"/>
        <s v="CUST1321"/>
        <s v="CUST2316"/>
        <s v="CUST1511"/>
        <s v="CUST2580"/>
        <s v="CUST2169"/>
        <s v="CUST3522"/>
        <s v="CUST3370"/>
        <s v="CUST4185"/>
        <s v="CUST3210"/>
        <s v="CUST3057"/>
        <s v="CUST2181"/>
        <s v="CUST3272"/>
        <s v="CUST2655"/>
        <s v="CUST1074"/>
        <s v="CUST3393"/>
        <s v="CUST3788"/>
        <s v="CUST3306"/>
        <s v="CUST1829"/>
        <s v="CUST1509"/>
        <s v="CUST2287"/>
        <s v="CUST2864"/>
        <s v="CUST2594"/>
        <s v="CUST1385"/>
        <s v="CUST2967"/>
        <s v="CUST1127"/>
        <s v="CUST3795"/>
        <s v="CUST2921"/>
        <s v="CUST2349"/>
        <s v="CUST4052"/>
        <s v="CUST2684"/>
        <s v="CUST3316"/>
        <s v="CUST2414"/>
        <s v="CUST3890"/>
        <s v="CUST3691"/>
        <s v="CUST2772"/>
        <s v="CUST4480"/>
        <s v="CUST3171"/>
        <s v="CUST1745"/>
        <s v="CUST3701"/>
        <s v="CUST3829"/>
        <s v="CUST3590"/>
        <s v="CUST2271"/>
        <s v="CUST3735"/>
        <s v="CUST1314"/>
        <s v="CUST1289"/>
        <s v="CUST4251"/>
        <s v="CUST1106"/>
        <s v="CUST4288"/>
        <s v="CUST2723"/>
        <s v="CUST1723"/>
        <s v="CUST4155"/>
        <s v="CUST2551"/>
        <s v="CUST3789"/>
        <s v="CUST4348"/>
        <s v="CUST4347"/>
        <s v="CUST1651"/>
        <s v="CUST2518"/>
        <s v="CUST2125"/>
        <s v="CUST2003"/>
        <s v="CUST1454"/>
        <s v="CUST3155"/>
        <s v="CUST4257"/>
        <s v="CUST3784"/>
        <s v="CUST4030"/>
        <s v="CUST3981"/>
        <s v="CUST3177"/>
        <s v="CUST3679"/>
        <s v="CUST4335"/>
        <s v="CUST3246"/>
        <s v="CUST4363"/>
        <s v="CUST4204"/>
        <s v="CUST3991"/>
        <s v="CUST1152"/>
        <s v="CUST3673"/>
        <s v="CUST3418"/>
        <s v="CUST1749"/>
        <s v="CUST1479"/>
        <s v="CUST1141"/>
        <s v="CUST3263"/>
        <s v="CUST2869"/>
        <s v="CUST4069"/>
        <s v="CUST3887"/>
        <s v="CUST3341"/>
        <s v="CUST1583"/>
        <s v="CUST2797"/>
        <s v="CUST1468"/>
        <s v="CUST2029"/>
        <s v="CUST1870"/>
        <s v="CUST1065"/>
        <s v="CUST2011"/>
        <s v="CUST2690"/>
        <s v="CUST2779"/>
        <s v="CUST1251"/>
        <s v="CUST2478"/>
        <s v="CUST1880"/>
        <s v="CUST1911"/>
        <s v="CUST2579"/>
        <s v="CUST4050"/>
        <s v="CUST3389"/>
        <s v="CUST3372"/>
        <s v="CUST2609"/>
        <s v="CUST1548"/>
        <s v="CUST1329"/>
        <s v="CUST1120"/>
        <s v="CUST3870"/>
        <s v="CUST3888"/>
        <s v="CUST4218"/>
        <s v="CUST1178"/>
        <s v="CUST3494"/>
        <s v="CUST3434"/>
        <s v="CUST2056"/>
        <s v="CUST1212"/>
        <s v="CUST3775"/>
        <s v="CUST4225"/>
        <s v="CUST2680"/>
        <s v="CUST3185"/>
        <s v="CUST2906"/>
        <s v="CUST1764"/>
        <s v="CUST3762"/>
        <s v="CUST3108"/>
        <s v="CUST2247"/>
        <s v="CUST1057"/>
        <s v="CUST3640"/>
        <s v="CUST1706"/>
        <s v="CUST3444"/>
        <s v="CUST2322"/>
        <s v="CUST2924"/>
        <s v="CUST2578"/>
        <s v="CUST3734"/>
        <s v="CUST1566"/>
        <s v="CUST2677"/>
        <s v="CUST2129"/>
        <s v="CUST3785"/>
        <s v="CUST1032"/>
        <s v="CUST2648"/>
        <s v="CUST4406"/>
        <s v="CUST1871"/>
        <s v="CUST2122"/>
        <s v="CUST2342"/>
        <s v="CUST1138"/>
        <s v="CUST2724"/>
        <s v="CUST1239"/>
        <s v="CUST1580"/>
        <s v="CUST4373"/>
        <s v="CUST4201"/>
        <s v="CUST4243"/>
        <s v="CUST2617"/>
        <s v="CUST3201"/>
        <s v="CUST2842"/>
        <s v="CUST2250"/>
        <s v="CUST4497"/>
        <s v="CUST1096"/>
        <s v="CUST4025"/>
        <s v="CUST1088"/>
        <s v="CUST1664"/>
        <s v="CUST1797"/>
        <s v="CUST2127"/>
        <s v="CUST1331"/>
        <s v="CUST2542"/>
        <s v="CUST1519"/>
        <s v="CUST1704"/>
        <s v="CUST2224"/>
        <s v="CUST3908"/>
        <s v="CUST3605"/>
        <s v="CUST2982"/>
        <s v="CUST3039"/>
        <s v="CUST3497"/>
        <s v="CUST4152"/>
        <s v="CUST1536"/>
        <s v="CUST4121"/>
        <s v="CUST1113"/>
        <s v="CUST4060"/>
        <s v="CUST2538"/>
        <s v="CUST4316"/>
        <s v="CUST3667"/>
        <s v="CUST4059"/>
        <s v="CUST2697"/>
        <s v="CUST1864"/>
        <s v="CUST2726"/>
        <s v="CUST2460"/>
        <s v="CUST1803"/>
        <s v="CUST1565"/>
        <s v="CUST2741"/>
        <s v="CUST3913"/>
        <s v="CUST2470"/>
        <s v="CUST2553"/>
        <s v="CUST1705"/>
        <s v="CUST4032"/>
        <s v="CUST2201"/>
        <s v="CUST2160"/>
        <s v="CUST4200"/>
        <s v="CUST2991"/>
        <s v="CUST4023"/>
        <s v="CUST3782"/>
        <s v="CUST3519"/>
        <s v="CUST1076"/>
        <s v="CUST3116"/>
        <s v="CUST4338"/>
        <s v="CUST3271"/>
        <s v="CUST1791"/>
        <s v="CUST1808"/>
        <s v="CUST1313"/>
        <s v="CUST2392"/>
        <s v="CUST2467"/>
        <s v="CUST3308"/>
        <s v="CUST4259"/>
        <s v="CUST1754"/>
        <s v="CUST2844"/>
        <s v="CUST1383"/>
        <s v="CUST4404"/>
        <s v="CUST3556"/>
        <s v="CUST4238"/>
        <s v="CUST3226"/>
        <s v="CUST1247"/>
        <s v="CUST1159"/>
        <s v="CUST3427"/>
        <s v="CUST2476"/>
        <s v="CUST2610"/>
        <s v="CUST4115"/>
        <s v="CUST3030"/>
        <s v="CUST1774"/>
        <s v="CUST2559"/>
        <s v="CUST1448"/>
        <s v="CUST2118"/>
        <s v="CUST2284"/>
        <s v="CUST3812"/>
        <s v="CUST3873"/>
        <s v="CUST3215"/>
        <s v="CUST3166"/>
        <s v="CUST3738"/>
        <s v="CUST1105"/>
        <s v="CUST2729"/>
        <s v="CUST1445"/>
        <s v="CUST1853"/>
        <s v="CUST3540"/>
        <s v="CUST1173"/>
        <s v="CUST3695"/>
        <s v="CUST2400"/>
        <s v="CUST1425"/>
        <s v="CUST1827"/>
        <s v="CUST3551"/>
        <s v="CUST2959"/>
        <s v="CUST4075"/>
        <s v="CUST1890"/>
        <s v="CUST1957"/>
        <s v="CUST2200"/>
        <s v="CUST4270"/>
        <s v="CUST3040"/>
        <s v="CUST2039"/>
        <s v="CUST1213"/>
        <s v="CUST1535"/>
        <s v="CUST2356"/>
        <s v="CUST1281"/>
        <s v="CUST2496"/>
        <s v="CUST2925"/>
        <s v="CUST1613"/>
        <s v="CUST3603"/>
        <s v="CUST4499"/>
        <s v="CUST2901"/>
        <s v="CUST2254"/>
        <s v="CUST1108"/>
        <s v="CUST3934"/>
        <s v="CUST3877"/>
        <s v="CUST2713"/>
        <s v="CUST2784"/>
        <s v="CUST3538"/>
        <s v="CUST3661"/>
        <s v="CUST2436"/>
        <s v="CUST3408"/>
        <s v="CUST3871"/>
        <s v="CUST4395"/>
        <s v="CUST1825"/>
        <s v="CUST2156"/>
        <s v="CUST2133"/>
        <s v="CUST2831"/>
        <s v="CUST2054"/>
        <s v="CUST3758"/>
        <s v="CUST2851"/>
        <s v="CUST1751"/>
        <s v="CUST2650"/>
        <s v="CUST3089"/>
        <s v="CUST4383"/>
        <s v="CUST3586"/>
        <s v="CUST1033"/>
        <s v="CUST1501"/>
        <s v="CUST3241"/>
        <s v="CUST1724"/>
        <s v="CUST2469"/>
        <s v="CUST3003"/>
        <s v="CUST2504"/>
        <s v="CUST1739"/>
        <s v="CUST3924"/>
        <s v="CUST4037"/>
        <s v="CUST2752"/>
        <s v="CUST4477"/>
        <s v="CUST3034"/>
        <s v="CUST4443"/>
        <s v="CUST3940"/>
        <s v="CUST2459"/>
        <s v="CUST1121"/>
        <s v="CUST2110"/>
        <s v="CUST1562"/>
        <s v="CUST3129"/>
        <s v="CUST2858"/>
        <s v="CUST2804"/>
        <s v="CUST2589"/>
        <s v="CUST1474"/>
        <s v="CUST4318"/>
        <s v="CUST2471"/>
        <s v="CUST2730"/>
        <s v="CUST1620"/>
        <s v="CUST4392"/>
        <s v="CUST4355"/>
        <s v="CUST3475"/>
        <s v="CUST4445"/>
        <s v="CUST3492"/>
        <s v="CUST1151"/>
        <s v="CUST1490"/>
        <s v="CUST1832"/>
        <s v="CUST2444"/>
        <s v="CUST1018"/>
        <s v="CUST4441"/>
        <s v="CUST1043"/>
        <s v="CUST3380"/>
        <s v="CUST2669"/>
        <s v="CUST2082"/>
        <s v="CUST2189"/>
        <s v="CUST3452"/>
        <s v="CUST1714"/>
        <s v="CUST1020"/>
        <s v="CUST3567"/>
        <s v="CUST3803"/>
        <s v="CUST2065"/>
        <s v="CUST2104"/>
        <s v="CUST1436"/>
        <s v="CUST2407"/>
        <s v="CUST1349"/>
        <s v="CUST1216"/>
        <s v="CUST1174"/>
        <s v="CUST2427"/>
        <s v="CUST2007"/>
        <s v="CUST2016"/>
        <s v="CUST1907"/>
        <s v="CUST1753"/>
        <s v="CUST2731"/>
        <s v="CUST1776"/>
        <s v="CUST1011"/>
        <s v="CUST4020"/>
        <s v="CUST1811"/>
        <s v="CUST3995"/>
        <s v="CUST4376"/>
        <s v="CUST1144"/>
        <s v="CUST4409"/>
        <s v="CUST2748"/>
        <s v="CUST4198"/>
        <s v="CUST2044"/>
        <s v="CUST4408"/>
        <s v="CUST1335"/>
        <s v="CUST2211"/>
        <s v="CUST3710"/>
        <s v="CUST2102"/>
        <s v="CUST4195"/>
        <s v="CUST4105"/>
        <s v="CUST3051"/>
        <s v="CUST2222"/>
        <s v="CUST3980"/>
        <s v="CUST2503"/>
        <s v="CUST1966"/>
        <m/>
      </sharedItems>
    </cacheField>
    <cacheField name="Product" numFmtId="0">
      <sharedItems containsBlank="1" count="21">
        <s v="Smartphone"/>
        <s v="Notebook"/>
        <s v="Desk"/>
        <s v="Backpack"/>
        <s v="Headphones"/>
        <s v="Water Bottle"/>
        <s v="Office Chair"/>
        <s v="Pen Set"/>
        <s v="Bookshelf"/>
        <s v="Calculator"/>
        <s v="Mouse"/>
        <s v="Tablet"/>
        <s v="Printer"/>
        <s v="USB Drive"/>
        <s v="Keyboard"/>
        <s v="Webcam"/>
        <s v="Monitor"/>
        <s v="Laptop"/>
        <s v="Power Bank"/>
        <s v="Desk Lamp"/>
        <m/>
      </sharedItems>
    </cacheField>
    <cacheField name="Category" numFmtId="0">
      <sharedItems containsBlank="1" count="5">
        <s v="Electronics"/>
        <s v="Stationery"/>
        <s v="Furniture"/>
        <s v="Accessories"/>
        <m/>
      </sharedItems>
    </cacheField>
    <cacheField name="Region" numFmtId="0">
      <sharedItems containsBlank="1" count="6">
        <s v="East"/>
        <s v="Central"/>
        <s v="West"/>
        <s v="North"/>
        <s v="South"/>
        <m/>
      </sharedItems>
    </cacheField>
    <cacheField name="City" numFmtId="0">
      <sharedItems containsBlank="1"/>
    </cacheField>
    <cacheField name="Customer_Segment" numFmtId="0">
      <sharedItems containsBlank="1"/>
    </cacheField>
    <cacheField name="Sales_Channel" numFmtId="0">
      <sharedItems containsBlank="1"/>
    </cacheField>
    <cacheField name="Payment_Method" numFmtId="0">
      <sharedItems containsBlank="1" count="6">
        <s v="Credit Card"/>
        <s v="UPI"/>
        <s v="Debit Card"/>
        <s v="Net Banking"/>
        <s v="Cash"/>
        <m/>
      </sharedItems>
    </cacheField>
    <cacheField name="Salesperson" numFmtId="0">
      <sharedItems containsBlank="1"/>
    </cacheField>
    <cacheField name="Quantity" numFmtId="0">
      <sharedItems containsString="0" containsBlank="1" containsNumber="1" containsInteger="1" minValue="1" maxValue="10"/>
    </cacheField>
    <cacheField name="Unit_Price" numFmtId="2">
      <sharedItems containsString="0" containsBlank="1" containsNumber="1" minValue="2.1800000000000002" maxValue="948.37"/>
    </cacheField>
    <cacheField name="Discount_Percent" numFmtId="0">
      <sharedItems containsString="0" containsBlank="1" containsNumber="1" minValue="0" maxValue="0.2"/>
    </cacheField>
    <cacheField name="Discount_Amount" numFmtId="0">
      <sharedItems containsString="0" containsBlank="1" containsNumber="1" minValue="0" maxValue="1762.12"/>
    </cacheField>
    <cacheField name="Sales" numFmtId="0">
      <sharedItems containsString="0" containsBlank="1" containsNumber="1" minValue="2.36" maxValue="9466.2999999999993"/>
    </cacheField>
    <cacheField name="Profit" numFmtId="0">
      <sharedItems containsString="0" containsBlank="1" containsNumber="1" minValue="1.82" maxValue="6590.54"/>
    </cacheField>
    <cacheField name="Customer_Age" numFmtId="0">
      <sharedItems containsString="0" containsBlank="1" containsNumber="1" containsInteger="1" minValue="18" maxValue="65"/>
    </cacheField>
    <cacheField name="Customer_Gender" numFmtId="0">
      <sharedItems containsBlank="1"/>
    </cacheField>
    <cacheField name="Customer_Rating" numFmtId="0">
      <sharedItems containsString="0" containsBlank="1" containsNumber="1" containsInteger="1" minValue="1" maxValue="5"/>
    </cacheField>
    <cacheField name="Months (Order_Date)" numFmtId="0" databaseField="0">
      <fieldGroup base="1">
        <rangePr groupBy="months" startDate="2024-01-01T00:00:00" endDate="2025-12-31T00:00:00"/>
        <groupItems count="14">
          <s v="&lt;01-01-2024"/>
          <s v="Jan"/>
          <s v="Feb"/>
          <s v="Mar"/>
          <s v="Apr"/>
          <s v="May"/>
          <s v="Jun"/>
          <s v="Jul"/>
          <s v="Aug"/>
          <s v="Sep"/>
          <s v="Oct"/>
          <s v="Nov"/>
          <s v="Dec"/>
          <s v="&gt;31-12-2025"/>
        </groupItems>
      </fieldGroup>
    </cacheField>
    <cacheField name="Quarters (Order_Date)" numFmtId="0" databaseField="0">
      <fieldGroup base="1">
        <rangePr groupBy="quarters" startDate="2024-01-01T00:00:00" endDate="2025-12-31T00:00:00"/>
        <groupItems count="6">
          <s v="&lt;01-01-2024"/>
          <s v="Qtr1"/>
          <s v="Qtr2"/>
          <s v="Qtr3"/>
          <s v="Qtr4"/>
          <s v="&gt;31-12-2025"/>
        </groupItems>
      </fieldGroup>
    </cacheField>
    <cacheField name="Years (Order_Date)" numFmtId="0" databaseField="0">
      <fieldGroup base="1">
        <rangePr groupBy="years" startDate="2024-01-01T00:00:00" endDate="2025-12-31T00:00:00"/>
        <groupItems count="4">
          <s v="&lt;01-01-2024"/>
          <s v="2024"/>
          <s v="2025"/>
          <s v="&gt;31-12-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H9550000S" refreshedDate="46295.528566203706" createdVersion="8" refreshedVersion="8" minRefreshableVersion="3" recordCount="5001" xr:uid="{CDA231ED-9270-434D-9A5E-EC567B69D064}">
  <cacheSource type="worksheet">
    <worksheetSource ref="A1:V1048576" sheet="Sales_Data"/>
  </cacheSource>
  <cacheFields count="23">
    <cacheField name="Order_ID" numFmtId="0">
      <sharedItems containsBlank="1"/>
    </cacheField>
    <cacheField name="Order_Date" numFmtId="0">
      <sharedItems containsNonDate="0" containsDate="1" containsString="0" containsBlank="1" minDate="2024-01-01T00:00:00" maxDate="2025-12-31T00:00:00" count="731">
        <d v="2024-04-12T00:00:00"/>
        <d v="2025-03-11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5-10-25T00:00:00"/>
        <d v="2024-05-10T00:00:00"/>
        <d v="2025-10-23T00:00:00"/>
        <d v="2024-11-04T00:00:00"/>
        <d v="2024-12-09T00:00:00"/>
        <d v="2025-05-06T00:00:00"/>
        <d v="2025-02-17T00:00:00"/>
        <d v="2025-01-20T00:00:00"/>
        <d v="2024-07-10T00:00:00"/>
        <d v="2024-10-03T00:00:00"/>
        <d v="2024-06-09T00:00:00"/>
        <d v="2025-04-04T00:00:00"/>
        <d v="2024-11-09T00:00:00"/>
        <d v="2024-01-22T00:00:00"/>
        <d v="2024-09-09T00:00:00"/>
        <d v="2025-07-14T00:00:00"/>
        <d v="2025-04-19T00:00:00"/>
        <d v="2024-02-28T00:00:00"/>
        <d v="2025-05-25T00:00:00"/>
        <d v="2025-11-12T00:00:00"/>
        <d v="2025-04-20T00:00:00"/>
        <d v="2025-11-30T00:00:00"/>
        <d v="2024-07-08T00:00:00"/>
        <d v="2025-11-17T00:00:00"/>
        <d v="2025-07-16T00:00:00"/>
        <d v="2025-07-20T00:00:00"/>
        <d v="2024-08-31T00:00:00"/>
        <d v="2025-05-19T00:00:00"/>
        <d v="2025-04-29T00:00:00"/>
        <d v="2025-10-08T00:00:00"/>
        <d v="2024-06-15T00:00:00"/>
        <d v="2024-09-30T00:00:00"/>
        <d v="2025-01-22T00:00:00"/>
        <d v="2025-08-23T00:00:00"/>
        <d v="2024-11-11T00:00:00"/>
        <d v="2024-01-14T00:00:00"/>
        <d v="2024-08-29T00:00:00"/>
        <d v="2024-12-11T00:00:00"/>
        <d v="2025-07-18T00:00:00"/>
        <d v="2024-12-05T00:00:00"/>
        <d v="2024-04-01T00:00:00"/>
        <d v="2025-01-01T00:00:00"/>
        <d v="2025-03-30T00:00:00"/>
        <d v="2025-03-03T00:00:00"/>
        <d v="2025-05-23T00:00:00"/>
        <d v="2024-02-04T00:00:00"/>
        <d v="2024-07-24T00:00:00"/>
        <d v="2024-03-21T00:00:00"/>
        <d v="2025-07-15T00:00:00"/>
        <d v="2024-01-02T00:00:00"/>
        <d v="2025-01-24T00:00:00"/>
        <d v="2025-07-19T00:00:00"/>
        <d v="2024-04-15T00:00:00"/>
        <d v="2025-04-21T00:00:00"/>
        <d v="2025-12-03T00:00:00"/>
        <d v="2025-02-05T00:00:00"/>
        <d v="2025-12-30T00:00:00"/>
        <d v="2025-07-09T00:00:00"/>
        <d v="2024-06-10T00:00:00"/>
        <d v="2024-07-20T00:00:00"/>
        <d v="2024-09-26T00:00:00"/>
        <d v="2025-03-31T00:00:00"/>
        <d v="2025-04-06T00:00:00"/>
        <d v="2025-12-27T00:00:00"/>
        <d v="2024-09-08T00:00:00"/>
        <d v="2025-12-02T00:00:00"/>
        <d v="2024-10-22T00:00:00"/>
        <d v="2025-12-25T00:00:00"/>
        <d v="2025-12-20T00:00:00"/>
        <d v="2024-12-03T00:00:00"/>
        <d v="2024-02-22T00:00:00"/>
        <d v="2024-08-04T00:00:00"/>
        <d v="2024-07-06T00:00:00"/>
        <d v="2025-01-14T00:00:00"/>
        <d v="2025-05-07T00:00:00"/>
        <d v="2024-02-10T00:00:00"/>
        <d v="2024-06-05T00:00:00"/>
        <d v="2024-01-15T00:00:00"/>
        <d v="2024-03-05T00:00:00"/>
        <d v="2025-06-04T00:00:00"/>
        <d v="2024-05-08T00:00:00"/>
        <d v="2025-10-09T00:00:00"/>
        <d v="2025-04-16T00:00:00"/>
        <d v="2024-03-03T00:00:00"/>
        <d v="2024-05-18T00:00:00"/>
        <d v="2025-05-13T00:00:00"/>
        <d v="2025-08-15T00:00:00"/>
        <d v="2025-01-26T00:00:00"/>
        <d v="2025-11-05T00:00:00"/>
        <d v="2025-02-22T00:00:00"/>
        <d v="2024-10-15T00:00:00"/>
        <d v="2025-01-13T00:00:00"/>
        <d v="2025-05-04T00:00:00"/>
        <d v="2024-08-18T00:00:00"/>
        <d v="2024-01-28T00:00:00"/>
        <d v="2024-05-14T00:00:00"/>
        <d v="2024-07-19T00:00:00"/>
        <d v="2024-02-02T00:00:00"/>
        <d v="2024-02-17T00:00:00"/>
        <d v="2025-05-17T00:00:00"/>
        <d v="2025-02-10T00:00:00"/>
        <d v="2025-07-27T00:00:00"/>
        <d v="2025-12-28T00:00:00"/>
        <d v="2024-04-08T00:00:00"/>
        <d v="2025-11-14T00:00:00"/>
        <d v="2025-12-26T00:00:00"/>
        <d v="2025-06-30T00:00:00"/>
        <d v="2025-09-04T00:00:00"/>
        <d v="2025-10-04T00:00:00"/>
        <d v="2024-01-05T00:00:00"/>
        <d v="2024-08-05T00:00:00"/>
        <d v="2025-02-01T00:00:00"/>
        <d v="2025-01-27T00:00:00"/>
        <d v="2024-07-25T00:00:00"/>
        <d v="2025-07-07T00:00:00"/>
        <d v="2025-04-05T00:00:00"/>
        <d v="2025-11-21T00:00:00"/>
        <d v="2025-07-28T00:00:00"/>
        <d v="2024-08-28T00:00:00"/>
        <d v="2025-07-17T00:00:00"/>
        <d v="2024-04-05T00:00:00"/>
        <d v="2025-10-16T00:00:00"/>
        <d v="2024-06-19T00:00:00"/>
        <d v="2025-06-24T00:00:00"/>
        <d v="2024-02-05T00:00:00"/>
        <d v="2025-06-08T00:00:00"/>
        <d v="2024-06-08T00:00:00"/>
        <d v="2025-11-29T00:00:00"/>
        <d v="2024-08-30T00:00:00"/>
        <d v="2024-03-26T00:00:00"/>
        <d v="2025-07-31T00:00:00"/>
        <d v="2025-07-10T00:00:00"/>
        <d v="2025-10-07T00:00:00"/>
        <d v="2025-09-11T00:00:00"/>
        <d v="2025-10-01T00:00:00"/>
        <d v="2025-05-20T00:00:00"/>
        <d v="2024-12-13T00:00:00"/>
        <d v="2025-04-17T00:00:00"/>
        <d v="2024-08-12T00:00:00"/>
        <d v="2025-01-19T00:00:00"/>
        <d v="2025-01-11T00:00:00"/>
        <d v="2024-10-09T00:00:00"/>
        <d v="2025-09-24T00:00:00"/>
        <d v="2025-09-19T00:00:00"/>
        <d v="2024-09-15T00:00:00"/>
        <d v="2024-12-24T00:00:00"/>
        <d v="2025-12-10T00:00:00"/>
        <d v="2025-02-14T00:00:00"/>
        <d v="2025-10-10T00:00:00"/>
        <d v="2024-11-13T00:00:00"/>
        <d v="2025-11-07T00:00:00"/>
        <d v="2024-08-21T00:00:00"/>
        <d v="2025-01-08T00:00:00"/>
        <d v="2025-11-02T00:00:00"/>
        <d v="2025-08-30T00:00:00"/>
        <d v="2024-08-20T00:00:00"/>
        <d v="2025-11-22T00:00:00"/>
        <d v="2024-04-22T00:00:00"/>
        <d v="2025-05-11T00:00:00"/>
        <d v="2025-03-17T00:00:00"/>
        <d v="2024-09-24T00:00:00"/>
        <d v="2025-05-24T00:00:00"/>
        <d v="2025-01-21T00:00:00"/>
        <d v="2025-09-16T00:00:00"/>
        <d v="2025-10-03T00:00:00"/>
        <d v="2024-08-07T00:00:00"/>
        <d v="2025-02-06T00:00:00"/>
        <d v="2025-09-29T00:00:00"/>
        <d v="2024-05-09T00:00:00"/>
        <d v="2025-02-19T00:00:00"/>
        <d v="2024-09-03T00:00:00"/>
        <d v="2025-03-14T00:00:00"/>
        <d v="2024-07-21T00:00:00"/>
        <d v="2024-07-02T00:00:00"/>
        <d v="2024-05-02T00:00:00"/>
        <d v="2025-02-04T00:00:00"/>
        <d v="2024-10-20T00:00:00"/>
        <d v="2024-10-06T00:00:00"/>
        <d v="2025-09-01T00:00:00"/>
        <d v="2024-07-16T00:00:00"/>
        <d v="2024-05-23T00:00:00"/>
        <d v="2025-08-31T00:00:00"/>
        <d v="2024-05-03T00:00:00"/>
        <d v="2024-07-05T00:00:00"/>
        <d v="2024-11-21T00:00:00"/>
        <d v="2025-04-08T00:00:00"/>
        <d v="2024-12-14T00:00:00"/>
        <d v="2025-10-21T00:00:00"/>
        <d v="2024-05-26T00:00:00"/>
        <d v="2024-05-27T00:00:00"/>
        <d v="2025-12-11T00:00:00"/>
        <d v="2025-05-03T00:00:00"/>
        <d v="2025-07-04T00:00:00"/>
        <d v="2025-10-02T00:00:00"/>
        <d v="2024-05-30T00:00:00"/>
        <d v="2025-02-18T00:00:00"/>
        <d v="2024-10-24T00:00:00"/>
        <d v="2025-09-02T00:00:00"/>
        <d v="2024-09-19T00:00:00"/>
        <d v="2025-09-15T00:00:00"/>
        <d v="2025-07-25T00:00:00"/>
        <d v="2024-10-30T00:00:00"/>
        <d v="2024-09-10T00:00:00"/>
        <d v="2025-10-13T00:00:00"/>
        <d v="2025-03-28T00:00:00"/>
        <d v="2024-02-06T00:00:00"/>
        <d v="2024-01-09T00:00:00"/>
        <d v="2025-10-20T00:00:00"/>
        <d v="2024-07-26T00:00:00"/>
        <d v="2025-02-07T00:00:00"/>
        <d v="2024-05-31T00:00:00"/>
        <d v="2024-02-23T00:00:00"/>
        <d v="2024-04-29T00:00:00"/>
        <d v="2025-11-03T00:00:00"/>
        <d v="2025-08-09T00:00:00"/>
        <d v="2025-02-23T00:00:00"/>
        <d v="2025-02-25T00:00:00"/>
        <d v="2024-04-13T00:00:00"/>
        <d v="2024-08-14T00:00:00"/>
        <d v="2024-04-21T00:00:00"/>
        <d v="2024-06-01T00:00:00"/>
        <d v="2025-12-06T00:00:00"/>
        <d v="2024-06-11T00:00:00"/>
        <d v="2025-11-11T00:00:00"/>
        <d v="2025-08-02T00:00:00"/>
        <d v="2025-05-18T00:00:00"/>
        <d v="2024-07-13T00:00:00"/>
        <d v="2025-11-18T00:00:00"/>
        <d v="2025-04-14T00:00:00"/>
        <d v="2025-01-09T00:00:00"/>
        <d v="2025-10-31T00:00:00"/>
        <d v="2024-02-07T00:00:00"/>
        <d v="2024-08-17T00:00:00"/>
        <d v="2024-12-30T00:00:00"/>
        <d v="2025-03-13T00:00:00"/>
        <d v="2024-01-27T00:00:00"/>
        <d v="2024-08-13T00:00:00"/>
        <d v="2024-10-10T00:00:00"/>
        <d v="2025-04-25T00:00:00"/>
        <d v="2025-05-30T00:00:00"/>
        <d v="2024-02-18T00:00:00"/>
        <d v="2025-05-26T00:00:00"/>
        <d v="2024-01-17T00:00:00"/>
        <d v="2024-06-20T00:00:00"/>
        <d v="2024-06-06T00:00:00"/>
        <d v="2024-02-15T00:00:00"/>
        <d v="2025-06-01T00:00:00"/>
        <d v="2024-10-28T00:00:00"/>
        <d v="2024-06-29T00:00:00"/>
        <d v="2025-08-29T00:00:00"/>
        <d v="2024-04-25T00:00:00"/>
        <d v="2024-07-09T00:00:00"/>
        <d v="2024-09-12T00:00:00"/>
        <d v="2024-11-18T00:00:00"/>
        <d v="2024-05-07T00:00:00"/>
        <d v="2024-01-18T00:00:00"/>
        <d v="2025-07-23T00:00:00"/>
        <d v="2025-11-16T00:00:00"/>
        <d v="2025-09-17T00:00:00"/>
        <d v="2024-10-14T00:00:00"/>
        <d v="2025-10-24T00:00:00"/>
        <d v="2025-09-30T00:00:00"/>
        <d v="2024-06-03T00:00:00"/>
        <d v="2024-09-02T00:00:00"/>
        <d v="2024-06-24T00:00:00"/>
        <d v="2024-02-08T00:00:00"/>
        <d v="2025-06-21T00:00:00"/>
        <d v="2025-02-11T00:00:00"/>
        <d v="2025-11-15T00:00:00"/>
        <d v="2024-01-20T00:00:00"/>
        <d v="2024-11-16T00:00:00"/>
        <d v="2025-02-03T00:00:00"/>
        <d v="2025-10-15T00:00:00"/>
        <d v="2025-04-15T00:00:00"/>
        <d v="2024-05-22T00:00:00"/>
        <d v="2024-12-19T00:00:00"/>
        <d v="2024-02-20T00:00:00"/>
        <d v="2025-10-26T00:00:00"/>
        <d v="2025-11-28T00:00:00"/>
        <d v="2024-05-04T00:00:00"/>
        <d v="2024-05-29T00:00:00"/>
        <d v="2024-12-07T00:00:00"/>
        <d v="2024-10-31T00:00:00"/>
        <d v="2025-03-19T00:00:00"/>
        <d v="2024-09-20T00:00:00"/>
        <d v="2024-07-14T00:00:00"/>
        <d v="2024-12-15T00:00:00"/>
        <d v="2024-02-16T00:00:00"/>
        <d v="2025-10-17T00:00:00"/>
        <d v="2024-09-25T00:00:00"/>
        <d v="2025-01-04T00:00:00"/>
        <d v="2025-09-27T00:00:00"/>
        <d v="2025-10-18T00:00:00"/>
        <d v="2025-08-26T00:00:00"/>
        <d v="2024-02-27T00:00:00"/>
        <d v="2025-04-18T00:00:00"/>
        <d v="2024-04-26T00:00:00"/>
        <d v="2024-05-06T00:00:00"/>
        <d v="2025-09-25T00:00:00"/>
        <d v="2025-05-27T00:00:00"/>
        <d v="2024-04-27T00:00:00"/>
        <d v="2025-07-13T00:00:00"/>
        <d v="2025-05-02T00:00:00"/>
        <d v="2024-08-24T00:00:00"/>
        <d v="2024-09-28T00:00:00"/>
        <d v="2024-07-07T00:00:00"/>
        <d v="2025-12-04T00:00:00"/>
        <d v="2025-03-22T00:00:00"/>
        <d v="2025-08-03T00:00:00"/>
        <d v="2024-03-16T00:00:00"/>
        <d v="2024-06-02T00:00:00"/>
        <d v="2025-03-10T00:00:00"/>
        <d v="2025-11-27T00:00:00"/>
        <d v="2024-10-11T00:00:00"/>
        <d v="2024-03-09T00:00:00"/>
        <d v="2024-04-03T00:00:00"/>
        <d v="2024-07-22T00:00:00"/>
        <d v="2025-03-07T00:00:00"/>
        <d v="2024-12-06T00:00:00"/>
        <d v="2025-09-03T00:00:00"/>
        <d v="2024-12-22T00:00:00"/>
        <d v="2024-01-23T00:00:00"/>
        <d v="2025-06-05T00:00:00"/>
        <d v="2024-06-28T00:00:00"/>
        <d v="2024-08-10T00:00:00"/>
        <d v="2024-11-20T00:00:00"/>
        <d v="2024-01-16T00:00:00"/>
        <d v="2024-12-01T00:00:00"/>
        <d v="2024-09-14T00:00:00"/>
        <d v="2025-11-20T00:00:00"/>
        <d v="2025-06-28T00:00:00"/>
        <d v="2025-03-02T00:00:00"/>
        <d v="2025-07-30T00:00:00"/>
        <d v="2025-02-20T00:00:00"/>
        <d v="2024-06-16T00:00:00"/>
        <d v="2024-02-12T00:00:00"/>
        <d v="2025-01-31T00:00:00"/>
        <d v="2024-01-12T00:00:00"/>
        <d v="2024-03-30T00:00:00"/>
        <d v="2025-08-27T00:00:00"/>
        <d v="2025-08-24T00:00:00"/>
        <d v="2025-02-21T00:00:00"/>
        <d v="2024-04-24T00:00:00"/>
        <d v="2025-09-08T00:00:00"/>
        <d v="2025-05-15T00:00:00"/>
        <d v="2024-03-15T00:00:00"/>
        <d v="2025-02-16T00:00:00"/>
        <d v="2025-01-10T00:00:00"/>
        <d v="2025-12-29T00:00:00"/>
        <d v="2025-11-06T00:00:00"/>
        <d v="2025-01-28T00:00:00"/>
        <d v="2025-04-01T00:00:00"/>
        <d v="2025-11-19T00:00:00"/>
        <d v="2025-07-01T00:00:00"/>
        <d v="2025-01-03T00:00:00"/>
        <d v="2025-11-25T00:00:00"/>
        <d v="2024-10-05T00:00:00"/>
        <d v="2024-09-29T00:00:00"/>
        <d v="2024-03-02T00:00:00"/>
        <d v="2025-08-18T00:00:00"/>
        <d v="2024-01-19T00:00:00"/>
        <d v="2024-06-25T00:00:00"/>
        <d v="2025-01-30T00:00:00"/>
        <d v="2025-03-20T00:00:00"/>
        <d v="2024-09-21T00:00:00"/>
        <d v="2025-12-18T00:00:00"/>
        <d v="2025-01-18T00:00:00"/>
        <d v="2024-01-25T00:00:00"/>
        <d v="2025-04-13T00:00:00"/>
        <d v="2025-04-28T00:00:00"/>
        <d v="2025-07-22T00:00:00"/>
        <d v="2024-04-18T00:00:00"/>
        <d v="2025-11-23T00:00:00"/>
        <d v="2024-02-11T00:00:00"/>
        <d v="2024-07-04T00:00:00"/>
        <d v="2024-05-12T00:00:00"/>
        <d v="2024-08-22T00:00:00"/>
        <d v="2025-10-19T00:00:00"/>
        <d v="2025-08-10T00:00:00"/>
        <d v="2024-03-14T00:00:00"/>
        <d v="2025-06-02T00:00:00"/>
        <d v="2024-06-22T00:00:00"/>
        <d v="2025-10-14T00:00:00"/>
        <d v="2024-06-18T00:00:00"/>
        <d v="2024-07-12T00:00:00"/>
        <d v="2025-05-31T00:00:00"/>
        <d v="2024-01-29T00:00:00"/>
        <d v="2024-06-13T00:00:00"/>
        <d v="2024-12-04T00:00:00"/>
        <d v="2025-05-10T00:00:00"/>
        <d v="2025-05-14T00:00:00"/>
        <d v="2024-11-22T00:00:00"/>
        <d v="2024-10-27T00:00:00"/>
        <d v="2024-05-11T00:00:00"/>
        <d v="2024-03-10T00:00:00"/>
        <d v="2024-06-30T00:00:00"/>
        <d v="2024-03-31T00:00:00"/>
        <d v="2025-12-14T00:00:00"/>
        <d v="2025-06-14T00:00:00"/>
        <d v="2024-05-05T00:00:00"/>
        <d v="2025-03-26T00:00:00"/>
        <d v="2024-06-21T00:00:00"/>
        <d v="2024-12-26T00:00:00"/>
        <d v="2024-01-01T00:00:00"/>
        <d v="2025-05-22T00:00:00"/>
        <d v="2025-02-12T00:00:00"/>
        <d v="2024-05-13T00:00:00"/>
        <d v="2024-05-28T00:00:00"/>
        <d v="2024-03-20T00:00:00"/>
        <d v="2024-07-31T00:00:00"/>
        <d v="2024-08-16T00:00:00"/>
        <d v="2025-06-15T00:00:00"/>
        <d v="2025-03-16T00:00:00"/>
        <d v="2025-06-09T00:00:00"/>
        <d v="2024-11-25T00:00:00"/>
        <d v="2024-12-23T00:00:00"/>
        <d v="2025-10-29T00:00:00"/>
        <d v="2024-01-08T00:00:00"/>
        <d v="2024-06-26T00:00:00"/>
        <d v="2025-06-23T00:00:00"/>
        <d v="2025-05-16T00:00:00"/>
        <d v="2024-05-24T00:00:00"/>
        <d v="2025-12-24T00:00:00"/>
        <d v="2025-07-11T00:00:00"/>
        <d v="2025-08-16T00:00:00"/>
        <d v="2025-12-09T00:00:00"/>
        <d v="2025-03-25T00:00:00"/>
        <d v="2024-01-10T00:00:00"/>
        <d v="2024-09-07T00:00:00"/>
        <d v="2024-04-28T00:00:00"/>
        <d v="2024-05-25T00:00:00"/>
        <d v="2024-08-11T00:00:00"/>
        <d v="2024-08-26T00:00:00"/>
        <d v="2024-10-08T00:00:00"/>
        <d v="2024-04-14T00:00:00"/>
        <d v="2025-02-08T00:00:00"/>
        <d v="2025-10-06T00:00:00"/>
        <d v="2025-03-12T00:00:00"/>
        <d v="2025-04-02T00:00:00"/>
        <d v="2024-03-23T00:00:00"/>
        <d v="2024-03-25T00:00:00"/>
        <d v="2024-03-18T00:00:00"/>
        <d v="2025-12-17T00:00:00"/>
        <d v="2025-03-21T00:00:00"/>
        <d v="2025-03-24T00:00:00"/>
        <d v="2024-02-03T00:00:00"/>
        <d v="2024-04-04T00:00:00"/>
        <d v="2024-09-06T00:00:00"/>
        <d v="2025-11-04T00:00:00"/>
        <d v="2024-11-01T00:00:00"/>
        <d v="2024-08-23T00:00:00"/>
        <d v="2025-01-23T00:00:00"/>
        <d v="2024-10-29T00:00:00"/>
        <d v="2024-04-07T00:00:00"/>
        <d v="2024-11-30T00:00:00"/>
        <d v="2024-11-03T00:00:00"/>
        <d v="2024-09-05T00:00:00"/>
        <d v="2024-06-14T00:00:00"/>
        <d v="2025-06-25T00:00:00"/>
        <d v="2024-05-17T00:00:00"/>
        <d v="2025-06-29T00:00:00"/>
        <d v="2024-07-23T00:00:00"/>
        <d v="2024-04-20T00:00:00"/>
        <d v="2024-07-01T00:00:00"/>
        <d v="2025-06-03T00:00:00"/>
        <d v="2024-12-25T00:00:00"/>
        <d v="2025-11-26T00:00:00"/>
        <d v="2024-10-07T00:00:00"/>
        <d v="2025-10-28T00:00:00"/>
        <d v="2024-04-02T00:00:00"/>
        <d v="2024-03-01T00:00:00"/>
        <d v="2025-04-10T00:00:00"/>
        <d v="2025-06-17T00:00:00"/>
        <d v="2025-06-07T00:00:00"/>
        <d v="2024-03-13T00:00:00"/>
        <d v="2024-04-30T00:00:00"/>
        <d v="2024-08-01T00:00:00"/>
        <d v="2024-02-25T00:00:00"/>
        <d v="2025-07-26T00:00:00"/>
        <d v="2024-12-02T00:00:00"/>
        <d v="2024-01-26T00:00:00"/>
        <d v="2024-09-13T00:00:00"/>
        <d v="2025-12-19T00:00:00"/>
        <d v="2024-08-03T00:00:00"/>
        <d v="2025-10-27T00:00:00"/>
        <d v="2024-11-07T00:00:00"/>
        <d v="2024-01-07T00:00:00"/>
        <d v="2024-01-03T00:00:00"/>
        <d v="2025-09-14T00:00:00"/>
        <d v="2024-12-28T00:00:00"/>
        <d v="2025-09-22T00:00:00"/>
        <d v="2025-06-20T00:00:00"/>
        <d v="2024-07-30T00:00:00"/>
        <d v="2024-03-07T00:00:00"/>
        <d v="2024-08-15T00:00:00"/>
        <d v="2025-08-17T00:00:00"/>
        <d v="2025-02-28T00:00:00"/>
        <d v="2024-11-15T00:00:00"/>
        <d v="2025-03-18T00:00:00"/>
        <d v="2024-11-10T00:00:00"/>
        <d v="2025-08-04T00:00:00"/>
        <d v="2024-05-16T00:00:00"/>
        <d v="2025-06-26T00:00:00"/>
        <d v="2024-02-09T00:00:00"/>
        <d v="2024-01-06T00:00:00"/>
        <d v="2024-11-17T00:00:00"/>
        <d v="2025-04-12T00:00:00"/>
        <d v="2024-01-04T00:00:00"/>
        <d v="2025-08-28T00:00:00"/>
        <d v="2025-12-15T00:00:00"/>
        <d v="2024-10-26T00:00:00"/>
        <d v="2025-02-13T00:00:00"/>
        <d v="2024-05-19T00:00:00"/>
        <d v="2025-07-12T00:00:00"/>
        <d v="2025-07-03T00:00:00"/>
        <d v="2024-09-17T00:00:00"/>
        <d v="2025-10-11T00:00:00"/>
        <d v="2024-01-13T00:00:00"/>
        <d v="2024-11-14T00:00:00"/>
        <d v="2024-11-24T00:00:00"/>
        <d v="2024-11-29T00:00:00"/>
        <d v="2024-10-17T00:00:00"/>
        <d v="2024-03-29T00:00:00"/>
        <d v="2024-10-21T00:00:00"/>
        <d v="2025-09-07T00:00:00"/>
        <d v="2025-09-28T00:00:00"/>
        <d v="2025-08-01T00:00:00"/>
        <d v="2025-01-25T00:00:00"/>
        <d v="2024-06-27T00:00:00"/>
        <d v="2025-03-23T00:00:00"/>
        <d v="2025-10-30T00:00:00"/>
        <d v="2025-04-22T00:00:00"/>
        <d v="2024-04-06T00:00:00"/>
        <d v="2025-08-20T00:00:00"/>
        <d v="2025-09-26T00:00:00"/>
        <d v="2024-06-07T00:00:00"/>
        <d v="2024-11-19T00:00:00"/>
        <d v="2025-09-18T00:00:00"/>
        <d v="2024-10-18T00:00:00"/>
        <d v="2024-01-11T00:00:00"/>
        <d v="2025-12-12T00:00:00"/>
        <d v="2024-05-20T00:00:00"/>
        <d v="2024-07-28T00:00:00"/>
        <d v="2025-11-13T00:00:00"/>
        <d v="2024-12-21T00:00:00"/>
        <d v="2025-01-12T00:00:00"/>
        <d v="2024-10-23T00:00:00"/>
        <d v="2025-09-13T00:00:00"/>
        <d v="2025-01-05T00:00:00"/>
        <d v="2025-10-22T00:00:00"/>
        <d v="2025-03-06T00:00:00"/>
        <d v="2024-11-08T00:00:00"/>
        <d v="2024-12-12T00:00:00"/>
        <d v="2025-06-12T00:00:00"/>
        <d v="2024-06-04T00:00:00"/>
        <d v="2024-03-24T00:00:00"/>
        <d v="2025-09-21T00:00:00"/>
        <d v="2025-12-23T00:00:00"/>
        <d v="2024-02-01T00:00:00"/>
        <d v="2025-03-04T00:00:00"/>
        <d v="2024-10-12T00:00:00"/>
        <d v="2025-02-27T00:00:00"/>
        <d v="2025-08-12T00:00:00"/>
        <d v="2024-06-23T00:00:00"/>
        <d v="2024-04-23T00:00:00"/>
        <d v="2024-08-09T00:00:00"/>
        <d v="2025-11-08T00:00:00"/>
        <d v="2025-10-05T00:00:00"/>
        <d v="2024-02-24T00:00:00"/>
        <d v="2024-03-27T00:00:00"/>
        <d v="2024-11-23T00:00:00"/>
        <d v="2025-05-05T00:00:00"/>
        <d v="2025-03-27T00:00:00"/>
        <d v="2025-01-15T00:00:00"/>
        <d v="2024-03-22T00:00:00"/>
        <d v="2025-05-28T00:00:00"/>
        <d v="2025-06-06T00:00:00"/>
        <d v="2025-12-07T00:00:00"/>
        <d v="2024-12-29T00:00:00"/>
        <d v="2025-09-23T00:00:00"/>
        <d v="2025-12-21T00:00:00"/>
        <d v="2024-07-27T00:00:00"/>
        <d v="2025-07-05T00:00:00"/>
        <d v="2024-10-04T00:00:00"/>
        <d v="2025-05-08T00:00:00"/>
        <d v="2025-08-21T00:00:00"/>
        <d v="2025-09-20T00:00:00"/>
        <d v="2024-10-13T00:00:00"/>
        <d v="2025-07-29T00:00:00"/>
        <d v="2025-12-05T00:00:00"/>
        <d v="2024-11-05T00:00:00"/>
        <d v="2025-02-09T00:00:00"/>
        <d v="2025-05-21T00:00:00"/>
        <d v="2025-04-26T00:00:00"/>
        <d v="2025-12-13T00:00:00"/>
        <d v="2025-05-12T00:00:00"/>
        <d v="2024-04-17T00:00:00"/>
        <d v="2024-04-11T00:00:00"/>
        <d v="2024-10-01T00:00:00"/>
        <d v="2024-02-13T00:00:00"/>
        <d v="2025-08-14T00:00:00"/>
        <d v="2024-07-18T00:00:00"/>
        <d v="2025-07-24T00:00:00"/>
        <d v="2025-01-06T00:00:00"/>
        <d v="2025-06-10T00:00:00"/>
        <d v="2025-12-22T00:00:00"/>
        <d v="2025-03-01T00:00:00"/>
        <d v="2024-11-06T00:00:00"/>
        <d v="2024-09-01T00:00:00"/>
        <d v="2025-03-15T00:00:00"/>
        <d v="2024-09-22T00:00:00"/>
        <d v="2024-05-21T00:00:00"/>
        <d v="2024-10-19T00:00:00"/>
        <d v="2025-08-07T00:00:00"/>
        <d v="2025-02-02T00:00:00"/>
        <d v="2025-08-06T00:00:00"/>
        <d v="2024-12-31T00:00:00"/>
        <d v="2024-09-23T00:00:00"/>
        <d v="2024-11-27T00:00:00"/>
        <d v="2025-04-07T00:00:00"/>
        <d v="2025-01-29T00:00:00"/>
        <d v="2025-03-29T00:00:00"/>
        <d v="2025-07-21T00:00:00"/>
        <d v="2024-09-18T00:00:00"/>
        <d v="2024-12-18T00:00:00"/>
        <d v="2024-12-10T00:00:00"/>
        <d v="2024-01-31T00:00:00"/>
        <d v="2025-06-18T00:00:00"/>
        <d v="2025-08-11T00:00:00"/>
        <d v="2025-08-08T00:00:00"/>
        <d v="2025-02-15T00:00:00"/>
        <d v="2025-12-16T00:00:00"/>
        <d v="2024-03-19T00:00:00"/>
        <d v="2025-03-05T00:00:00"/>
        <d v="2025-06-22T00:00:00"/>
        <d v="2025-01-16T00:00:00"/>
        <d v="2024-02-29T00:00:00"/>
        <d v="2025-08-13T00:00:00"/>
        <d v="2024-07-17T00:00:00"/>
        <d v="2025-06-19T00:00:00"/>
        <d v="2024-03-04T00:00:00"/>
        <d v="2025-05-09T00:00:00"/>
        <d v="2025-06-27T00:00:00"/>
        <d v="2025-07-06T00:00:00"/>
        <d v="2024-11-12T00:00:00"/>
        <d v="2025-01-17T00:00:00"/>
        <d v="2025-05-29T00:00:00"/>
        <d v="2024-11-02T00:00:00"/>
        <d v="2025-07-02T00:00:00"/>
        <d v="2024-12-17T00:00:00"/>
        <d v="2024-01-24T00:00:00"/>
        <d v="2025-06-13T00:00:00"/>
        <d v="2024-03-06T00:00:00"/>
        <d v="2024-10-02T00:00:00"/>
        <d v="2024-07-03T00:00:00"/>
        <d v="2024-07-11T00:00:00"/>
        <d v="2025-09-05T00:00:00"/>
        <d v="2024-08-08T00:00:00"/>
        <d v="2024-12-08T00:00:00"/>
        <d v="2025-09-10T00:00:00"/>
        <d v="2024-12-16T00:00:00"/>
        <d v="2025-08-05T00:00:00"/>
        <d v="2024-12-27T00:00:00"/>
        <d v="2024-02-19T00:00:00"/>
        <d v="2025-04-27T00:00:00"/>
        <d v="2024-03-17T00:00:00"/>
        <d v="2025-08-19T00:00:00"/>
        <d v="2025-09-12T00:00:00"/>
        <d v="2025-12-08T00:00:00"/>
        <d v="2025-09-09T00:00:00"/>
        <d v="2024-09-04T00:00:00"/>
        <d v="2024-04-10T00:00:00"/>
        <d v="2024-06-12T00:00:00"/>
        <d v="2024-04-19T00:00:00"/>
        <d v="2024-08-25T00:00:00"/>
        <d v="2024-09-16T00:00:00"/>
        <d v="2025-02-26T00:00:00"/>
        <d v="2025-04-09T00:00:00"/>
        <d v="2024-08-19T00:00:00"/>
        <d v="2025-10-12T00:00:00"/>
        <d v="2024-07-29T00:00:00"/>
        <d v="2025-01-02T00:00:00"/>
        <d v="2024-06-17T00:00:00"/>
        <d v="2025-02-24T00:00:00"/>
        <d v="2024-01-30T00:00:00"/>
        <d v="2024-05-15T00:00:00"/>
        <d v="2024-02-26T00:00:00"/>
        <d v="2025-06-16T00:00:00"/>
        <d v="2025-11-09T00:00:00"/>
        <d v="2024-03-08T00:00:00"/>
        <d v="2025-11-10T00:00:00"/>
        <d v="2025-04-30T00:00:00"/>
        <d v="2025-03-09T00:00:00"/>
        <d v="2024-08-06T00:00:00"/>
        <d v="2025-08-25T00:00:00"/>
        <d v="2024-09-11T00:00:00"/>
        <d v="2025-04-24T00:00:00"/>
        <d v="2025-07-08T00:00:00"/>
        <d v="2024-11-28T00:00:00"/>
        <d v="2024-08-27T00:00:00"/>
        <d v="2024-10-16T00:00:00"/>
        <d v="2025-04-23T00:00:00"/>
        <d v="2025-05-01T00:00:00"/>
        <d v="2024-12-20T00:00:00"/>
        <d v="2024-02-14T00:00:00"/>
        <d v="2025-06-11T00:00:00"/>
        <d v="2025-08-22T00:00:00"/>
        <d v="2025-03-08T00:00:00"/>
        <d v="2024-07-15T00:00:00"/>
        <d v="2025-11-24T00:00:00"/>
        <d v="2024-10-25T00:00:00"/>
        <d v="2024-02-21T00:00:00"/>
        <d v="2024-03-11T00:00:00"/>
        <d v="2025-11-01T00:00:00"/>
        <m/>
      </sharedItems>
      <fieldGroup par="22"/>
    </cacheField>
    <cacheField name="Customer_ID" numFmtId="0">
      <sharedItems containsBlank="1"/>
    </cacheField>
    <cacheField name="Product" numFmtId="0">
      <sharedItems containsBlank="1"/>
    </cacheField>
    <cacheField name="Category" numFmtId="0">
      <sharedItems containsBlank="1" count="5">
        <s v="Electronics"/>
        <s v="Stationery"/>
        <s v="Furniture"/>
        <s v="Accessories"/>
        <m/>
      </sharedItems>
    </cacheField>
    <cacheField name="Region" numFmtId="0">
      <sharedItems containsBlank="1" count="6">
        <s v="East"/>
        <s v="Central"/>
        <s v="West"/>
        <s v="North"/>
        <s v="South"/>
        <m/>
      </sharedItems>
    </cacheField>
    <cacheField name="City" numFmtId="0">
      <sharedItems containsBlank="1"/>
    </cacheField>
    <cacheField name="Customer_Segment" numFmtId="0">
      <sharedItems containsBlank="1"/>
    </cacheField>
    <cacheField name="Sales_Channel" numFmtId="0">
      <sharedItems containsBlank="1"/>
    </cacheField>
    <cacheField name="Payment_Method" numFmtId="0">
      <sharedItems containsBlank="1" count="6">
        <s v="Credit Card"/>
        <s v="UPI"/>
        <s v="Debit Card"/>
        <s v="Net Banking"/>
        <s v="Cash"/>
        <m/>
      </sharedItems>
    </cacheField>
    <cacheField name="Salesperson" numFmtId="0">
      <sharedItems containsBlank="1"/>
    </cacheField>
    <cacheField name="Quantity" numFmtId="0">
      <sharedItems containsString="0" containsBlank="1" containsNumber="1" containsInteger="1" minValue="1" maxValue="10"/>
    </cacheField>
    <cacheField name="Unit_Price" numFmtId="2">
      <sharedItems containsString="0" containsBlank="1" containsNumber="1" minValue="2.1800000000000002" maxValue="948.37"/>
    </cacheField>
    <cacheField name="Discount_Percent" numFmtId="0">
      <sharedItems containsString="0" containsBlank="1" containsNumber="1" minValue="0" maxValue="0.2"/>
    </cacheField>
    <cacheField name="Discount_Amount" numFmtId="0">
      <sharedItems containsString="0" containsBlank="1" containsNumber="1" minValue="0" maxValue="1762.12"/>
    </cacheField>
    <cacheField name="Sales" numFmtId="0">
      <sharedItems containsString="0" containsBlank="1" containsNumber="1" minValue="2.36" maxValue="9466.2999999999993"/>
    </cacheField>
    <cacheField name="Profit" numFmtId="0">
      <sharedItems containsString="0" containsBlank="1" containsNumber="1" minValue="1.82" maxValue="6590.54"/>
    </cacheField>
    <cacheField name="Customer_Age" numFmtId="0">
      <sharedItems containsString="0" containsBlank="1" containsNumber="1" containsInteger="1" minValue="18" maxValue="65"/>
    </cacheField>
    <cacheField name="Customer_Gender" numFmtId="0">
      <sharedItems containsBlank="1"/>
    </cacheField>
    <cacheField name="Customer_Rating" numFmtId="0">
      <sharedItems containsString="0" containsBlank="1" containsNumber="1" containsInteger="1" minValue="1" maxValue="5"/>
    </cacheField>
    <cacheField name="Field21" caption="Field21" numFmtId="0">
      <sharedItems containsNonDate="0" containsString="0" containsBlank="1"/>
    </cacheField>
    <cacheField name="Total_Sales" numFmtId="0">
      <sharedItems containsString="0" containsBlank="1" containsNumber="1" minValue="-7.3900000000000006" maxValue="946.26" count="4604">
        <n v="517.48"/>
        <n v="9.01"/>
        <n v="432.53"/>
        <n v="79.569999999999993"/>
        <n v="140.24"/>
        <n v="5.82"/>
        <n v="14.94"/>
        <n v="201.5"/>
        <n v="4.6999999999999993"/>
        <n v="231.41"/>
        <n v="21.11"/>
        <n v="208.25"/>
        <n v="54.17"/>
        <n v="564.54999999999995"/>
        <n v="82.38"/>
        <n v="24.88"/>
        <n v="38.619999999999997"/>
        <n v="13.29"/>
        <n v="160.11000000000001"/>
        <n v="0.24000000000000021"/>
        <n v="235.41"/>
        <n v="22.93"/>
        <n v="20.59"/>
        <n v="116.2"/>
        <n v="224.45"/>
        <n v="52.19"/>
        <n v="108.76"/>
        <n v="388.36"/>
        <n v="2.46"/>
        <n v="53.48"/>
        <n v="601.67999999999995"/>
        <n v="9.26"/>
        <n v="54.69"/>
        <n v="250.74"/>
        <n v="50.91"/>
        <n v="41.22"/>
        <n v="155.88999999999999"/>
        <n v="45.32"/>
        <n v="713.49"/>
        <n v="19.37"/>
        <n v="73.599999999999994"/>
        <n v="163.77000000000001"/>
        <n v="216.68"/>
        <n v="455.24"/>
        <n v="333.81"/>
        <n v="61.92"/>
        <n v="7.5"/>
        <n v="125.61000000000001"/>
        <n v="300.12"/>
        <n v="26.42"/>
        <n v="100.92"/>
        <n v="295.02"/>
        <n v="44.74"/>
        <n v="73.09"/>
        <n v="19.46"/>
        <n v="33.799999999999997"/>
        <n v="42.72"/>
        <n v="261.60000000000002"/>
        <n v="255.51999999999998"/>
        <n v="5.52"/>
        <n v="682.13"/>
        <n v="349.26"/>
        <n v="5.65"/>
        <n v="10.6"/>
        <n v="65.64"/>
        <n v="-5.34"/>
        <n v="326.85000000000002"/>
        <n v="16.3"/>
        <n v="9.8999999999999986"/>
        <n v="85.31"/>
        <n v="69.7"/>
        <n v="0.53000000000000025"/>
        <n v="136.58000000000001"/>
        <n v="83.17"/>
        <n v="-0.39000000000000057"/>
        <n v="23.05"/>
        <n v="1.5999999999999996"/>
        <n v="70.58"/>
        <n v="43.5"/>
        <n v="168.72"/>
        <n v="16.61"/>
        <n v="25.74"/>
        <n v="135.87"/>
        <n v="146.31"/>
        <n v="252.24"/>
        <n v="240.46"/>
        <n v="62.03"/>
        <n v="21.58"/>
        <n v="125.59"/>
        <n v="20.76"/>
        <n v="33.03"/>
        <n v="718.65"/>
        <n v="59.16"/>
        <n v="417.75"/>
        <n v="341.97"/>
        <n v="2.9800000000000004"/>
        <n v="113.46"/>
        <n v="702.77"/>
        <n v="25.66"/>
        <n v="267.49"/>
        <n v="33.840000000000003"/>
        <n v="205.5"/>
        <n v="448.74"/>
        <n v="47.54"/>
        <n v="39.75"/>
        <n v="198.93"/>
        <n v="15.079999999999998"/>
        <n v="149.53"/>
        <n v="27.229999999999997"/>
        <n v="448.3"/>
        <n v="56.39"/>
        <n v="33.869999999999997"/>
        <n v="68.23"/>
        <n v="46.51"/>
        <n v="913.51"/>
        <n v="4.2799999999999994"/>
        <n v="43.03"/>
        <n v="18.86"/>
        <n v="234.2"/>
        <n v="286.64999999999998"/>
        <n v="1.2100000000000009"/>
        <n v="694.38"/>
        <n v="302.75"/>
        <n v="14.7"/>
        <n v="74.709999999999994"/>
        <n v="143.28"/>
        <n v="66.28"/>
        <n v="51.93"/>
        <n v="55.14"/>
        <n v="2"/>
        <n v="199"/>
        <n v="70.790000000000006"/>
        <n v="16.28"/>
        <n v="172.31"/>
        <n v="655.12"/>
        <n v="50.77"/>
        <n v="80.03"/>
        <n v="90.23"/>
        <n v="261.76"/>
        <n v="23.84"/>
        <n v="509.74"/>
        <n v="6.3500000000000014"/>
        <n v="191.01"/>
        <n v="127.13"/>
        <n v="6.25"/>
        <n v="135.94999999999999"/>
        <n v="101.53"/>
        <n v="235.03"/>
        <n v="315.44"/>
        <n v="24.57"/>
        <n v="60.540000000000006"/>
        <n v="257.83"/>
        <n v="31.85"/>
        <n v="-1.25"/>
        <n v="30.6"/>
        <n v="18.850000000000001"/>
        <n v="231.8"/>
        <n v="88.28"/>
        <n v="-3.21"/>
        <n v="63.519999999999996"/>
        <n v="396.19"/>
        <n v="239.16"/>
        <n v="159.35"/>
        <n v="43.46"/>
        <n v="61.129999999999995"/>
        <n v="51.59"/>
        <n v="688.44"/>
        <n v="41.3"/>
        <n v="6.2100000000000009"/>
        <n v="305.10000000000002"/>
        <n v="20.16"/>
        <n v="6.76"/>
        <n v="230.46"/>
        <n v="27.14"/>
        <n v="41.95"/>
        <n v="407.67"/>
        <n v="69.75"/>
        <n v="358.95"/>
        <n v="6.24"/>
        <n v="278.73"/>
        <n v="78.069999999999993"/>
        <n v="210.25"/>
        <n v="334.9"/>
        <n v="269.3"/>
        <n v="53.29"/>
        <n v="645.54"/>
        <n v="12.89"/>
        <n v="126.44"/>
        <n v="520.54"/>
        <n v="929.7"/>
        <n v="110.21"/>
        <n v="31.78"/>
        <n v="265.08999999999997"/>
        <n v="12.739999999999998"/>
        <n v="35.31"/>
        <n v="72.760000000000005"/>
        <n v="49.85"/>
        <n v="7.68"/>
        <n v="148.07"/>
        <n v="88.66"/>
        <n v="77.23"/>
        <n v="7.3000000000000007"/>
        <n v="647"/>
        <n v="259.57"/>
        <n v="84.52"/>
        <n v="154.84"/>
        <n v="186.73"/>
        <n v="4.0399999999999991"/>
        <n v="43.76"/>
        <n v="1.6099999999999999"/>
        <n v="458.05"/>
        <n v="38.35"/>
        <n v="497.06"/>
        <n v="32.200000000000003"/>
        <n v="763.61"/>
        <n v="258.31"/>
        <n v="875.76"/>
        <n v="217.93"/>
        <n v="62.650000000000006"/>
        <n v="279.43"/>
        <n v="263.5"/>
        <n v="331.89"/>
        <n v="17.440000000000001"/>
        <n v="740.09"/>
        <n v="22.96"/>
        <n v="29"/>
        <n v="35.299999999999997"/>
        <n v="-4.9800000000000004"/>
        <n v="710.83"/>
        <n v="79.33"/>
        <n v="44.25"/>
        <n v="20.73"/>
        <n v="24.84"/>
        <n v="66.25"/>
        <n v="47.32"/>
        <n v="-1.7699999999999996"/>
        <n v="24.060000000000002"/>
        <n v="228.36"/>
        <n v="1.0899999999999999"/>
        <n v="228.29"/>
        <n v="471.55"/>
        <n v="29.16"/>
        <n v="107.61"/>
        <n v="110.04"/>
        <n v="1.6199999999999992"/>
        <n v="743.38"/>
        <n v="938.37"/>
        <n v="162.71"/>
        <n v="294.11"/>
        <n v="2.29"/>
        <n v="-0.25"/>
        <n v="3.41"/>
        <n v="238.33"/>
        <n v="24.91"/>
        <n v="248.04"/>
        <n v="-4.99"/>
        <n v="32.450000000000003"/>
        <n v="85.75"/>
        <n v="-4.55"/>
        <n v="190.84"/>
        <n v="127.22"/>
        <n v="10.25"/>
        <n v="17.309999999999999"/>
        <n v="5.16"/>
        <n v="21.12"/>
        <n v="921.47"/>
        <n v="11.96"/>
        <n v="237.53"/>
        <n v="294.12"/>
        <n v="263.05"/>
        <n v="53.87"/>
        <n v="23.5"/>
        <n v="127.86000000000001"/>
        <n v="36.979999999999997"/>
        <n v="7.5500000000000007"/>
        <n v="73.08"/>
        <n v="119.58"/>
        <n v="8.24"/>
        <n v="50.08"/>
        <n v="48.39"/>
        <n v="330.83"/>
        <n v="159.80000000000001"/>
        <n v="11.440000000000001"/>
        <n v="-2.0300000000000002"/>
        <n v="46.72"/>
        <n v="9.0299999999999994"/>
        <n v="71.25"/>
        <n v="933.53"/>
        <n v="-4.45"/>
        <n v="4.03"/>
        <n v="147.63999999999999"/>
        <n v="381.13"/>
        <n v="-1.3199999999999998"/>
        <n v="235.78"/>
        <n v="71.67"/>
        <n v="-2.38"/>
        <n v="52.8"/>
        <n v="-1.5599999999999996"/>
        <n v="12.76"/>
        <n v="5.91"/>
        <n v="117.99"/>
        <n v="236.64"/>
        <n v="161.27000000000001"/>
        <n v="304.22000000000003"/>
        <n v="789.49"/>
        <n v="5.29"/>
        <n v="698.56"/>
        <n v="260.58999999999997"/>
        <n v="121.03"/>
        <n v="57.67"/>
        <n v="72.989999999999995"/>
        <n v="433.1"/>
        <n v="10.469999999999999"/>
        <n v="179.74"/>
        <n v="60.17"/>
        <n v="62.379999999999995"/>
        <n v="41.31"/>
        <n v="52.04"/>
        <n v="127.19999999999999"/>
        <n v="120.36000000000001"/>
        <n v="341.34"/>
        <n v="0.87999999999999989"/>
        <n v="14.25"/>
        <n v="706.93"/>
        <n v="16.55"/>
        <n v="35.49"/>
        <n v="160.07"/>
        <n v="13.850000000000001"/>
        <n v="857.58"/>
        <n v="27.49"/>
        <n v="1.1800000000000002"/>
        <n v="317.89999999999998"/>
        <n v="88.21"/>
        <n v="135.12"/>
        <n v="158.31"/>
        <n v="29.53"/>
        <n v="288.13"/>
        <n v="751.05"/>
        <n v="411.36"/>
        <n v="101.54"/>
        <n v="-2"/>
        <n v="330.75"/>
        <n v="8.08"/>
        <n v="241.77"/>
        <n v="18.100000000000001"/>
        <n v="1.4600000000000009"/>
        <n v="172.94"/>
        <n v="356.45"/>
        <n v="9.9"/>
        <n v="23.64"/>
        <n v="398.08"/>
        <n v="37.659999999999997"/>
        <n v="25.81"/>
        <n v="0.63999999999999968"/>
        <n v="41.21"/>
        <n v="59.31"/>
        <n v="-2.95"/>
        <n v="72.510000000000005"/>
        <n v="190.75"/>
        <n v="199.85"/>
        <n v="305.61"/>
        <n v="116.99"/>
        <n v="14.96"/>
        <n v="13.89"/>
        <n v="114.57"/>
        <n v="52.6"/>
        <n v="111.25"/>
        <n v="46.05"/>
        <n v="66.41"/>
        <n v="71.91"/>
        <n v="70.930000000000007"/>
        <n v="76.7"/>
        <n v="71.27"/>
        <n v="18.260000000000002"/>
        <n v="10.52"/>
        <n v="26.63"/>
        <n v="914.56"/>
        <n v="230.36"/>
        <n v="476.36"/>
        <n v="74.900000000000006"/>
        <n v="256.27999999999997"/>
        <n v="14.469999999999999"/>
        <n v="253.79000000000002"/>
        <n v="339.19"/>
        <n v="259.89"/>
        <n v="164.13"/>
        <n v="87.8"/>
        <n v="28.29"/>
        <n v="169.83"/>
        <n v="51.23"/>
        <n v="424.41"/>
        <n v="54.2"/>
        <n v="686.19"/>
        <n v="21.81"/>
        <n v="42.25"/>
        <n v="504.03"/>
        <n v="71.42"/>
        <n v="84.98"/>
        <n v="0.10999999999999943"/>
        <n v="58.56"/>
        <n v="111.53"/>
        <n v="40.6"/>
        <n v="97.44"/>
        <n v="148.69999999999999"/>
        <n v="402.67"/>
        <n v="4.93"/>
        <n v="6.51"/>
        <n v="5.7899999999999991"/>
        <n v="429.83"/>
        <n v="-6.91"/>
        <n v="330.84"/>
        <n v="443.54"/>
        <n v="23.6"/>
        <n v="23.04"/>
        <n v="399.63"/>
        <n v="1.8499999999999996"/>
        <n v="21.97"/>
        <n v="7.15"/>
        <n v="18.77"/>
        <n v="190.7"/>
        <n v="46.14"/>
        <n v="30.62"/>
        <n v="424.67"/>
        <n v="30.310000000000002"/>
        <n v="781.33"/>
        <n v="1.54"/>
        <n v="20.25"/>
        <n v="458.34"/>
        <n v="43.26"/>
        <n v="47.74"/>
        <n v="234.23"/>
        <n v="3.8200000000000003"/>
        <n v="366.93"/>
        <n v="318.86"/>
        <n v="36.4"/>
        <n v="43.3"/>
        <n v="221.24"/>
        <n v="53.84"/>
        <n v="11.43"/>
        <n v="4.58"/>
        <n v="345.46"/>
        <n v="78.11"/>
        <n v="39.49"/>
        <n v="54.99"/>
        <n v="0.12000000000000011"/>
        <n v="188.72"/>
        <n v="199.36"/>
        <n v="134.36000000000001"/>
        <n v="13.14"/>
        <n v="82.29"/>
        <n v="168.96"/>
        <n v="230.85"/>
        <n v="9.5500000000000007"/>
        <n v="17.41"/>
        <n v="336.88"/>
        <n v="165.73"/>
        <n v="1.2199999999999998"/>
        <n v="186.78"/>
        <n v="28.51"/>
        <n v="37.36"/>
        <n v="315.95"/>
        <n v="-0.61999999999999922"/>
        <n v="43.04"/>
        <n v="128.13999999999999"/>
        <n v="26.48"/>
        <n v="35.04"/>
        <n v="428.53"/>
        <n v="4.17"/>
        <n v="351.89"/>
        <n v="174.26"/>
        <n v="878.15"/>
        <n v="933.75"/>
        <n v="11.489999999999998"/>
        <n v="436.97"/>
        <n v="58.650000000000006"/>
        <n v="32.74"/>
        <n v="184.74"/>
        <n v="26.75"/>
        <n v="438.35"/>
        <n v="-4.6399999999999997"/>
        <n v="104.81"/>
        <n v="654.16"/>
        <n v="914.19"/>
        <n v="363.89"/>
        <n v="341.66"/>
        <n v="377.17"/>
        <n v="8.6999999999999993"/>
        <n v="100.37"/>
        <n v="63.31"/>
        <n v="78.92"/>
        <n v="225.4"/>
        <n v="68.040000000000006"/>
        <n v="4.6400000000000006"/>
        <n v="13.16"/>
        <n v="77.599999999999994"/>
        <n v="13.59"/>
        <n v="38.799999999999997"/>
        <n v="115.36"/>
        <n v="45.28"/>
        <n v="307.36"/>
        <n v="95.29"/>
        <n v="89.29"/>
        <n v="539.72"/>
        <n v="484.43"/>
        <n v="500.14"/>
        <n v="315.33"/>
        <n v="427.89"/>
        <n v="64.989999999999995"/>
        <n v="357.22"/>
        <n v="57.63"/>
        <n v="50.37"/>
        <n v="82.55"/>
        <n v="886.87"/>
        <n v="-4.08"/>
        <n v="-2.99"/>
        <n v="284.77"/>
        <n v="21.03"/>
        <n v="3.4400000000000004"/>
        <n v="477.82"/>
        <n v="215.44"/>
        <n v="38.5"/>
        <n v="61.69"/>
        <n v="16.03"/>
        <n v="36.58"/>
        <n v="30.119999999999997"/>
        <n v="98.31"/>
        <n v="91.04"/>
        <n v="282.68"/>
        <n v="-3.4400000000000004"/>
        <n v="248.05"/>
        <n v="253.41000000000003"/>
        <n v="354.8"/>
        <n v="24.75"/>
        <n v="34.86"/>
        <n v="296.14"/>
        <n v="338.37"/>
        <n v="93.77"/>
        <n v="694.78"/>
        <n v="713.43"/>
        <n v="435.77"/>
        <n v="26.67"/>
        <n v="374.15"/>
        <n v="6.7899999999999991"/>
        <n v="116.97"/>
        <n v="259.47000000000003"/>
        <n v="141.19999999999999"/>
        <n v="477.06"/>
        <n v="48.74"/>
        <n v="620.33000000000004"/>
        <n v="29.090000000000003"/>
        <n v="23.67"/>
        <n v="43.34"/>
        <n v="0.1899999999999995"/>
        <n v="458.27"/>
        <n v="62.620000000000005"/>
        <n v="293.52"/>
        <n v="51.66"/>
        <n v="0.56000000000000005"/>
        <n v="43.08"/>
        <n v="169.77"/>
        <n v="463.93"/>
        <n v="-0.58000000000000007"/>
        <n v="8.58"/>
        <n v="755.24"/>
        <n v="8.93"/>
        <n v="65.59"/>
        <n v="874.54"/>
        <n v="9.16"/>
        <n v="8.5299999999999994"/>
        <n v="42.42"/>
        <n v="47.3"/>
        <n v="119.01"/>
        <n v="12.899999999999999"/>
        <n v="17.72"/>
        <n v="251.61"/>
        <n v="637.37"/>
        <n v="860.2"/>
        <n v="232.3"/>
        <n v="161.58000000000001"/>
        <n v="14.079999999999998"/>
        <n v="27.8"/>
        <n v="77.22"/>
        <n v="2.5599999999999996"/>
        <n v="12.559999999999999"/>
        <n v="77.94"/>
        <n v="726.11"/>
        <n v="340.9"/>
        <n v="3.0600000000000005"/>
        <n v="207.06"/>
        <n v="223.38"/>
        <n v="78.3"/>
        <n v="302.27"/>
        <n v="194.19"/>
        <n v="14.27"/>
        <n v="1.6400000000000006"/>
        <n v="43.68"/>
        <n v="32.770000000000003"/>
        <n v="17.239999999999998"/>
        <n v="135.33000000000001"/>
        <n v="158.02000000000001"/>
        <n v="42.35"/>
        <n v="651.29"/>
        <n v="87.07"/>
        <n v="3.1999999999999993"/>
        <n v="453.9"/>
        <n v="16.079999999999998"/>
        <n v="18.940000000000001"/>
        <n v="133.08000000000001"/>
        <n v="23.28"/>
        <n v="132.54"/>
        <n v="848.87"/>
        <n v="139.53"/>
        <n v="44.47"/>
        <n v="-1.58"/>
        <n v="24.990000000000002"/>
        <n v="31.909999999999997"/>
        <n v="21.44"/>
        <n v="86.98"/>
        <n v="45.43"/>
        <n v="66.97"/>
        <n v="5.93"/>
        <n v="13.93"/>
        <n v="598.44000000000005"/>
        <n v="181.66"/>
        <n v="254.56"/>
        <n v="311.27999999999997"/>
        <n v="70.760000000000005"/>
        <n v="408.73"/>
        <n v="782.81"/>
        <n v="26.1"/>
        <n v="800.77"/>
        <n v="119.81"/>
        <n v="60.47"/>
        <n v="161.41"/>
        <n v="155.59"/>
        <n v="591.53"/>
        <n v="475.87"/>
        <n v="10.48"/>
        <n v="62.120000000000005"/>
        <n v="570.99"/>
        <n v="42.11"/>
        <n v="88.54"/>
        <n v="492.7"/>
        <n v="48.75"/>
        <n v="437.86"/>
        <n v="50.26"/>
        <n v="11.8"/>
        <n v="27.72"/>
        <n v="198.19"/>
        <n v="64.510000000000005"/>
        <n v="66.33"/>
        <n v="571.69000000000005"/>
        <n v="37.1"/>
        <n v="33.26"/>
        <n v="40.729999999999997"/>
        <n v="774.97"/>
        <n v="43.92"/>
        <n v="30.189999999999998"/>
        <n v="389.09"/>
        <n v="307.63"/>
        <n v="39.799999999999997"/>
        <n v="431.78"/>
        <n v="10.91"/>
        <n v="14.739999999999998"/>
        <n v="877.43"/>
        <n v="262.27999999999997"/>
        <n v="388.62"/>
        <n v="336.55"/>
        <n v="262.49"/>
        <n v="195.88"/>
        <n v="11.45"/>
        <n v="566.52"/>
        <n v="1.1000000000000001"/>
        <n v="99.57"/>
        <n v="716.75"/>
        <n v="188.82"/>
        <n v="110.34"/>
        <n v="535.48"/>
        <n v="28.59"/>
        <n v="142.63999999999999"/>
        <n v="53.95"/>
        <n v="11.809999999999999"/>
        <n v="2.5700000000000003"/>
        <n v="495.66"/>
        <n v="80.55"/>
        <n v="34.75"/>
        <n v="191.94"/>
        <n v="20"/>
        <n v="205.64"/>
        <n v="473.42"/>
        <n v="311.77999999999997"/>
        <n v="96.69"/>
        <n v="-2.15"/>
        <n v="60.040000000000006"/>
        <n v="24.32"/>
        <n v="18.47"/>
        <n v="807.38"/>
        <n v="119.6"/>
        <n v="714.2"/>
        <n v="35.15"/>
        <n v="450.33"/>
        <n v="127.6"/>
        <n v="9.57"/>
        <n v="15.55"/>
        <n v="5.66"/>
        <n v="115.69"/>
        <n v="47.98"/>
        <n v="19.77"/>
        <n v="8.34"/>
        <n v="186.71"/>
        <n v="54.79"/>
        <n v="27.42"/>
        <n v="59.769999999999996"/>
        <n v="145.97"/>
        <n v="274.69"/>
        <n v="158.66"/>
        <n v="19.62"/>
        <n v="2.4399999999999995"/>
        <n v="16.64"/>
        <n v="170.48"/>
        <n v="113.34"/>
        <n v="1.3399999999999999"/>
        <n v="340.57"/>
        <n v="33.89"/>
        <n v="652.96"/>
        <n v="125.83000000000001"/>
        <n v="44.28"/>
        <n v="277.58999999999997"/>
        <n v="79.930000000000007"/>
        <n v="384.7"/>
        <n v="23.65"/>
        <n v="324.60000000000002"/>
        <n v="131.30000000000001"/>
        <n v="15.34"/>
        <n v="1.0599999999999996"/>
        <n v="695.45"/>
        <n v="65.11"/>
        <n v="13.280000000000001"/>
        <n v="28.549999999999997"/>
        <n v="152.54"/>
        <n v="185.3"/>
        <n v="25.869999999999997"/>
        <n v="168.21"/>
        <n v="271.68"/>
        <n v="15.329999999999998"/>
        <n v="-4.3499999999999996"/>
        <n v="82.32"/>
        <n v="184.72"/>
        <n v="0.28000000000000025"/>
        <n v="6.8599999999999994"/>
        <n v="260.25"/>
        <n v="55.6"/>
        <n v="47.79"/>
        <n v="729.47"/>
        <n v="22.81"/>
        <n v="22.55"/>
        <n v="920.19"/>
        <n v="176.62"/>
        <n v="318.27"/>
        <n v="365.25"/>
        <n v="18.600000000000001"/>
        <n v="205.24"/>
        <n v="930.37"/>
        <n v="28.28"/>
        <n v="228.42"/>
        <n v="0.7200000000000002"/>
        <n v="42.83"/>
        <n v="60.34"/>
        <n v="90.21"/>
        <n v="36.85"/>
        <n v="85.71"/>
        <n v="2.98"/>
        <n v="144.97999999999999"/>
        <n v="148.66999999999999"/>
        <n v="53.81"/>
        <n v="95.35"/>
        <n v="2.54"/>
        <n v="81.819999999999993"/>
        <n v="35.72"/>
        <n v="57.19"/>
        <n v="41.15"/>
        <n v="284.16000000000003"/>
        <n v="41.72"/>
        <n v="445.65"/>
        <n v="22.12"/>
        <n v="34.25"/>
        <n v="869.65"/>
        <n v="6.5600000000000005"/>
        <n v="10.68"/>
        <n v="867.31"/>
        <n v="26.299999999999997"/>
        <n v="183.09"/>
        <n v="91.58"/>
        <n v="63.8"/>
        <n v="100.32"/>
        <n v="344.84"/>
        <n v="-2.61"/>
        <n v="489.2"/>
        <n v="186.03"/>
        <n v="3.2300000000000004"/>
        <n v="221.09"/>
        <n v="6.68"/>
        <n v="75"/>
        <n v="121.94"/>
        <n v="813.31"/>
        <n v="69.05"/>
        <n v="574.67999999999995"/>
        <n v="838.72"/>
        <n v="12.7"/>
        <n v="170.6"/>
        <n v="11.04"/>
        <n v="72.36"/>
        <n v="362.71"/>
        <n v="68.739999999999995"/>
        <n v="605.27"/>
        <n v="237.59"/>
        <n v="108.29"/>
        <n v="887.58"/>
        <n v="-3.2"/>
        <n v="458.15"/>
        <n v="26.799999999999997"/>
        <n v="30.57"/>
        <n v="136.1"/>
        <n v="168.74"/>
        <n v="18.21"/>
        <n v="30.36"/>
        <n v="34.21"/>
        <n v="108.39"/>
        <n v="245.82"/>
        <n v="332.09"/>
        <n v="5.73"/>
        <n v="59.41"/>
        <n v="66.48"/>
        <n v="47.41"/>
        <n v="3.5600000000000005"/>
        <n v="41.8"/>
        <n v="308.11"/>
        <n v="435.39"/>
        <n v="18.11"/>
        <n v="5.6999999999999993"/>
        <n v="246.15"/>
        <n v="16.7"/>
        <n v="211.33"/>
        <n v="67.3"/>
        <n v="28.54"/>
        <n v="37.9"/>
        <n v="12.64"/>
        <n v="510.61"/>
        <n v="96.88"/>
        <n v="82.23"/>
        <n v="19.27"/>
        <n v="9.99"/>
        <n v="108.67"/>
        <n v="20.94"/>
        <n v="872.38"/>
        <n v="50.1"/>
        <n v="8.3000000000000007"/>
        <n v="39.82"/>
        <n v="320.76"/>
        <n v="32.56"/>
        <n v="22.57"/>
        <n v="690.8"/>
        <n v="71.59"/>
        <n v="17.79"/>
        <n v="243.39"/>
        <n v="8.82"/>
        <n v="15.54"/>
        <n v="25.770000000000003"/>
        <n v="174.01"/>
        <n v="-2.08"/>
        <n v="499.83"/>
        <n v="54.74"/>
        <n v="66.45"/>
        <n v="22.09"/>
        <n v="-4.37"/>
        <n v="0.67999999999999972"/>
        <n v="41.34"/>
        <n v="655.64"/>
        <n v="515.38"/>
        <n v="4.01"/>
        <n v="108.08"/>
        <n v="888.59"/>
        <n v="31.54"/>
        <n v="292.05"/>
        <n v="310.7"/>
        <n v="27.15"/>
        <n v="14.45"/>
        <n v="177.63"/>
        <n v="154.47"/>
        <n v="558.87"/>
        <n v="17.43"/>
        <n v="299.81"/>
        <n v="333.76"/>
        <n v="11.14"/>
        <n v="86.41"/>
        <n v="28.14"/>
        <n v="82.01"/>
        <n v="306.97000000000003"/>
        <n v="8.44"/>
        <n v="832.65"/>
        <n v="67.91"/>
        <n v="547.63"/>
        <n v="-0.10999999999999943"/>
        <n v="7.4700000000000006"/>
        <n v="657.77"/>
        <n v="163.22999999999999"/>
        <n v="718.43"/>
        <n v="0.34999999999999964"/>
        <n v="111.48"/>
        <n v="7.2200000000000006"/>
        <n v="16.87"/>
        <n v="206.53"/>
        <n v="138.38999999999999"/>
        <n v="839.82"/>
        <n v="24.509999999999998"/>
        <n v="157.71"/>
        <n v="-6.0000000000000497E-2"/>
        <n v="96.39"/>
        <n v="202.33"/>
        <n v="692.57"/>
        <n v="341.45"/>
        <n v="26.11"/>
        <n v="61.7"/>
        <n v="338.65"/>
        <n v="51.97"/>
        <n v="37.700000000000003"/>
        <n v="320.33"/>
        <n v="148.36000000000001"/>
        <n v="100.79"/>
        <n v="244.61"/>
        <n v="32.229999999999997"/>
        <n v="18.25"/>
        <n v="642.38"/>
        <n v="367.81"/>
        <n v="136.15"/>
        <n v="0.66999999999999993"/>
        <n v="38.92"/>
        <n v="177.27"/>
        <n v="224.04"/>
        <n v="268.92"/>
        <n v="30.04"/>
        <n v="57.35"/>
        <n v="2.9000000000000004"/>
        <n v="104.29"/>
        <n v="150.35"/>
        <n v="161.81"/>
        <n v="9.51"/>
        <n v="21.72"/>
        <n v="18.190000000000001"/>
        <n v="48.51"/>
        <n v="807.33"/>
        <n v="75.87"/>
        <n v="31.82"/>
        <n v="188.01"/>
        <n v="440.03"/>
        <n v="179.96"/>
        <n v="27.63"/>
        <n v="309.74"/>
        <n v="44.84"/>
        <n v="2.83"/>
        <n v="58.16"/>
        <n v="61.040000000000006"/>
        <n v="202.18"/>
        <n v="357.73"/>
        <n v="11.57"/>
        <n v="78.819999999999993"/>
        <n v="18.27"/>
        <n v="7.75"/>
        <n v="255.18"/>
        <n v="607.17999999999995"/>
        <n v="274.95"/>
        <n v="617.52"/>
        <n v="45.21"/>
        <n v="68.540000000000006"/>
        <n v="356.02"/>
        <n v="56.930000000000007"/>
        <n v="27.84"/>
        <n v="703.27"/>
        <n v="218.52"/>
        <n v="23.97"/>
        <n v="6.5"/>
        <n v="754.67"/>
        <n v="305.20999999999998"/>
        <n v="358.21"/>
        <n v="91.36"/>
        <n v="120.56"/>
        <n v="-5.12"/>
        <n v="5.3900000000000006"/>
        <n v="92.66"/>
        <n v="27.65"/>
        <n v="571.39"/>
        <n v="337.23"/>
        <n v="921.38"/>
        <n v="66.489999999999995"/>
        <n v="20.53"/>
        <n v="27.520000000000003"/>
        <n v="392.91"/>
        <n v="39.35"/>
        <n v="60.319999999999993"/>
        <n v="202.46"/>
        <n v="102.08"/>
        <n v="9.0500000000000007"/>
        <n v="7.82"/>
        <n v="361.33"/>
        <n v="247.54"/>
        <n v="319.91000000000003"/>
        <n v="870.82"/>
        <n v="29.060000000000002"/>
        <n v="46.96"/>
        <n v="8.42"/>
        <n v="6.07"/>
        <n v="34.409999999999997"/>
        <n v="104.68"/>
        <n v="66.650000000000006"/>
        <n v="14.84"/>
        <n v="21.04"/>
        <n v="73.930000000000007"/>
        <n v="317"/>
        <n v="12.84"/>
        <n v="24.18"/>
        <n v="-0.13999999999999968"/>
        <n v="212.05"/>
        <n v="21.95"/>
        <n v="272.17"/>
        <n v="288.08"/>
        <n v="101.31"/>
        <n v="233.08"/>
        <n v="69.11"/>
        <n v="282.88"/>
        <n v="796.89"/>
        <n v="193.58"/>
        <n v="114.59"/>
        <n v="128.06"/>
        <n v="64.3"/>
        <n v="66.87"/>
        <n v="31.509999999999998"/>
        <n v="46.12"/>
        <n v="129.16999999999999"/>
        <n v="775.66"/>
        <n v="16.86"/>
        <n v="28.93"/>
        <n v="718.53"/>
        <n v="12.55"/>
        <n v="32.1"/>
        <n v="307.74"/>
        <n v="2.8899999999999997"/>
        <n v="8.5"/>
        <n v="90.29"/>
        <n v="17.38"/>
        <n v="5.99"/>
        <n v="50.75"/>
        <n v="8.16"/>
        <n v="1.0999999999999996"/>
        <n v="35.76"/>
        <n v="319.82"/>
        <n v="17.66"/>
        <n v="24.62"/>
        <n v="98.3"/>
        <n v="52.09"/>
        <n v="-5.25"/>
        <n v="7.7800000000000011"/>
        <n v="19.86"/>
        <n v="58.25"/>
        <n v="164.83"/>
        <n v="137.56"/>
        <n v="32.71"/>
        <n v="23.43"/>
        <n v="318.48"/>
        <n v="125.76"/>
        <n v="22.74"/>
        <n v="146.76"/>
        <n v="-0.84999999999999964"/>
        <n v="3.6099999999999994"/>
        <n v="39.299999999999997"/>
        <n v="147.13"/>
        <n v="90.15"/>
        <n v="105.52"/>
        <n v="316.5"/>
        <n v="130.19999999999999"/>
        <n v="93.11"/>
        <n v="18.02"/>
        <n v="164.99"/>
        <n v="60.849999999999994"/>
        <n v="388.13"/>
        <n v="23.03"/>
        <n v="479.16"/>
        <n v="177.98"/>
        <n v="234.22"/>
        <n v="205.53"/>
        <n v="271.57"/>
        <n v="17.86"/>
        <n v="6.75"/>
        <n v="301.44"/>
        <n v="45.08"/>
        <n v="130.71"/>
        <n v="38.17"/>
        <n v="911.47"/>
        <n v="184.32"/>
        <n v="206.68"/>
        <n v="-0.81999999999999984"/>
        <n v="443.56"/>
        <n v="584.19000000000005"/>
        <n v="4.26"/>
        <n v="667.46"/>
        <n v="281.29000000000002"/>
        <n v="566.30999999999995"/>
        <n v="170.85"/>
        <n v="12.530000000000001"/>
        <n v="43.16"/>
        <n v="49.51"/>
        <n v="461.61"/>
        <n v="22.76"/>
        <n v="71.19"/>
        <n v="664.71"/>
        <n v="778.74"/>
        <n v="109.48"/>
        <n v="-3.91"/>
        <n v="206.17"/>
        <n v="87.5"/>
        <n v="180.19"/>
        <n v="35.58"/>
        <n v="314.05"/>
        <n v="144.88"/>
        <n v="222.59"/>
        <n v="26.34"/>
        <n v="8.68"/>
        <n v="850.11"/>
        <n v="61.11"/>
        <n v="25.299999999999997"/>
        <n v="56.23"/>
        <n v="6.2200000000000006"/>
        <n v="812.38"/>
        <n v="20.72"/>
        <n v="223.36"/>
        <n v="32.97"/>
        <n v="197.25"/>
        <n v="124.73"/>
        <n v="49.95"/>
        <n v="226.02"/>
        <n v="341.9"/>
        <n v="233.77"/>
        <n v="315.20999999999998"/>
        <n v="913.53"/>
        <n v="36.229999999999997"/>
        <n v="18.05"/>
        <n v="59.760000000000005"/>
        <n v="195.97"/>
        <n v="35.979999999999997"/>
        <n v="29.47"/>
        <n v="119.11"/>
        <n v="234.03"/>
        <n v="329.76"/>
        <n v="482.57"/>
        <n v="782.9"/>
        <n v="113.16"/>
        <n v="114.53"/>
        <n v="242.36"/>
        <n v="38.64"/>
        <n v="229.42"/>
        <n v="72.61"/>
        <n v="413.67"/>
        <n v="43.79"/>
        <n v="332.46"/>
        <n v="63.349999999999994"/>
        <n v="661.91"/>
        <n v="134.06"/>
        <n v="66.84"/>
        <n v="27.38"/>
        <n v="76.14"/>
        <n v="156.63"/>
        <n v="157.02000000000001"/>
        <n v="99.5"/>
        <n v="19.809999999999999"/>
        <n v="114.25"/>
        <n v="341.42"/>
        <n v="289.14"/>
        <n v="68.66"/>
        <n v="343.15"/>
        <n v="13.98"/>
        <n v="696.54"/>
        <n v="238.17"/>
        <n v="165.75"/>
        <n v="-6.2"/>
        <n v="33.81"/>
        <n v="35.65"/>
        <n v="30.96"/>
        <n v="305.74"/>
        <n v="401.14"/>
        <n v="578.36"/>
        <n v="252.69"/>
        <n v="123.13"/>
        <n v="24.5"/>
        <n v="194.54"/>
        <n v="-1.79"/>
        <n v="11.18"/>
        <n v="181.92"/>
        <n v="529.74"/>
        <n v="249.16"/>
        <n v="478.26"/>
        <n v="102.73"/>
        <n v="11.81"/>
        <n v="228.51"/>
        <n v="211.2"/>
        <n v="550.85"/>
        <n v="346.64"/>
        <n v="690.88"/>
        <n v="177.03"/>
        <n v="158"/>
        <n v="328.44"/>
        <n v="112.28"/>
        <n v="65.94"/>
        <n v="246.74"/>
        <n v="38.26"/>
        <n v="387.98"/>
        <n v="386.91"/>
        <n v="484.95"/>
        <n v="722.78"/>
        <n v="32.39"/>
        <n v="6.629999999999999"/>
        <n v="31.75"/>
        <n v="68.52"/>
        <n v="264.43"/>
        <n v="15.14"/>
        <n v="92.23"/>
        <n v="207.32"/>
        <n v="100.29"/>
        <n v="896.88"/>
        <n v="178.37"/>
        <n v="-0.38000000000000078"/>
        <n v="570.51"/>
        <n v="136.94999999999999"/>
        <n v="60.14"/>
        <n v="46.71"/>
        <n v="152.86000000000001"/>
        <n v="207.01"/>
        <n v="1.7599999999999998"/>
        <n v="19.59"/>
        <n v="33.090000000000003"/>
        <n v="127.66999999999999"/>
        <n v="142.22"/>
        <n v="66.09"/>
        <n v="59.94"/>
        <n v="131.43"/>
        <n v="80.98"/>
        <n v="285.5"/>
        <n v="73.77"/>
        <n v="476.67"/>
        <n v="87.29"/>
        <n v="55.26"/>
        <n v="62.36"/>
        <n v="710.67"/>
        <n v="47.29"/>
        <n v="63.040000000000006"/>
        <n v="75.28"/>
        <n v="356.92"/>
        <n v="21.64"/>
        <n v="936.63"/>
        <n v="684.63"/>
        <n v="44.39"/>
        <n v="-2.1799999999999997"/>
        <n v="736.65"/>
        <n v="126.13"/>
        <n v="106.01"/>
        <n v="475.13"/>
        <n v="18.48"/>
        <n v="-2.9699999999999998"/>
        <n v="61.44"/>
        <n v="784.18"/>
        <n v="546.72"/>
        <n v="6.8699999999999992"/>
        <n v="848.15"/>
        <n v="79.319999999999993"/>
        <n v="5.8100000000000005"/>
        <n v="43.59"/>
        <n v="220.73"/>
        <n v="842.14"/>
        <n v="6.91"/>
        <n v="732.68"/>
        <n v="374.6"/>
        <n v="19.12"/>
        <n v="126.63999999999999"/>
        <n v="129.86000000000001"/>
        <n v="22.56"/>
        <n v="31.590000000000003"/>
        <n v="5.74"/>
        <n v="211.12"/>
        <n v="17"/>
        <n v="0.44999999999999929"/>
        <n v="11.219999999999999"/>
        <n v="69.77"/>
        <n v="23.53"/>
        <n v="19.010000000000002"/>
        <n v="351.05"/>
        <n v="812.88"/>
        <n v="92.96"/>
        <n v="205.13"/>
        <n v="226.96"/>
        <n v="1.0199999999999996"/>
        <n v="45.26"/>
        <n v="241.5"/>
        <n v="144.12"/>
        <n v="245.45"/>
        <n v="222.82"/>
        <n v="11.86"/>
        <n v="37.770000000000003"/>
        <n v="560.91999999999996"/>
        <n v="74.58"/>
        <n v="32.020000000000003"/>
        <n v="80.260000000000005"/>
        <n v="149.75"/>
        <n v="124.5"/>
        <n v="77.03"/>
        <n v="95.24"/>
        <n v="330.89"/>
        <n v="665.13"/>
        <n v="926.92"/>
        <n v="62.05"/>
        <n v="163.34"/>
        <n v="73.12"/>
        <n v="132.97"/>
        <n v="263.45999999999998"/>
        <n v="37.14"/>
        <n v="10.719999999999999"/>
        <n v="9.7399999999999984"/>
        <n v="41.83"/>
        <n v="33.75"/>
        <n v="108.57"/>
        <n v="2.8"/>
        <n v="28.630000000000003"/>
        <n v="-8.9999999999999858E-2"/>
        <n v="160.74"/>
        <n v="164.57"/>
        <n v="-4.43"/>
        <n v="16.649999999999999"/>
        <n v="185.16"/>
        <n v="15.760000000000002"/>
        <n v="16.48"/>
        <n v="200.07"/>
        <n v="438.37"/>
        <n v="53.34"/>
        <n v="49.91"/>
        <n v="390.02"/>
        <n v="204.13"/>
        <n v="161.69"/>
        <n v="174.32"/>
        <n v="743.26"/>
        <n v="724.97"/>
        <n v="444.7"/>
        <n v="195.99"/>
        <n v="158.61000000000001"/>
        <n v="46.26"/>
        <n v="457.7"/>
        <n v="617.99"/>
        <n v="18.37"/>
        <n v="267.89999999999998"/>
        <n v="23.99"/>
        <n v="100.71"/>
        <n v="75.67"/>
        <n v="223.71"/>
        <n v="50.4"/>
        <n v="7.4399999999999995"/>
        <n v="65.61"/>
        <n v="26.36"/>
        <n v="63.230000000000004"/>
        <n v="-5.9"/>
        <n v="31.799999999999997"/>
        <n v="364.25"/>
        <n v="122.17"/>
        <n v="694.31"/>
        <n v="39.06"/>
        <n v="163.53"/>
        <n v="384.87"/>
        <n v="119.32"/>
        <n v="454.98"/>
        <n v="12.97"/>
        <n v="104.52"/>
        <n v="725.71"/>
        <n v="2.3200000000000003"/>
        <n v="246.75"/>
        <n v="6.65"/>
        <n v="25.020000000000003"/>
        <n v="53.69"/>
        <n v="246.28"/>
        <n v="18.78"/>
        <n v="12.47"/>
        <n v="8.56"/>
        <n v="884.91"/>
        <n v="146.47999999999999"/>
        <n v="27.05"/>
        <n v="326.93"/>
        <n v="43.41"/>
        <n v="89.75"/>
        <n v="-1.2799999999999994"/>
        <n v="76.55"/>
        <n v="341.08"/>
        <n v="685.94"/>
        <n v="154.11000000000001"/>
        <n v="433.77"/>
        <n v="186.96"/>
        <n v="237.88"/>
        <n v="24.17"/>
        <n v="128.65"/>
        <n v="45.09"/>
        <n v="26.83"/>
        <n v="662.15"/>
        <n v="25.810000000000002"/>
        <n v="903.05"/>
        <n v="5.42"/>
        <n v="129.44999999999999"/>
        <n v="67.819999999999993"/>
        <n v="497.96"/>
        <n v="50.9"/>
        <n v="58.11"/>
        <n v="293.08"/>
        <n v="67.959999999999994"/>
        <n v="4.4800000000000004"/>
        <n v="66.56"/>
        <n v="113.97"/>
        <n v="45.92"/>
        <n v="137.59"/>
        <n v="2.5600000000000005"/>
        <n v="27.06"/>
        <n v="8.06"/>
        <n v="72.790000000000006"/>
        <n v="843.76"/>
        <n v="472.77"/>
        <n v="376.99"/>
        <n v="70.31"/>
        <n v="182.49"/>
        <n v="188.42"/>
        <n v="272.64"/>
        <n v="257.49"/>
        <n v="15.61"/>
        <n v="32.799999999999997"/>
        <n v="64.89"/>
        <n v="43.84"/>
        <n v="340.82"/>
        <n v="90.72"/>
        <n v="688.81"/>
        <n v="4.91"/>
        <n v="101.66"/>
        <n v="709.75"/>
        <n v="371.18"/>
        <n v="262.13"/>
        <n v="-3.84"/>
        <n v="23.75"/>
        <n v="63.75"/>
        <n v="-1.3200000000000003"/>
        <n v="94.06"/>
        <n v="9.5399999999999991"/>
        <n v="190.16"/>
        <n v="700.34"/>
        <n v="41.42"/>
        <n v="4.6399999999999997"/>
        <n v="236.96"/>
        <n v="37.64"/>
        <n v="12.870000000000001"/>
        <n v="441.14"/>
        <n v="13.47"/>
        <n v="42.86"/>
        <n v="89.05"/>
        <n v="11.34"/>
        <n v="21.67"/>
        <n v="10.44"/>
        <n v="83.16"/>
        <n v="40.159999999999997"/>
        <n v="148.63"/>
        <n v="154.25"/>
        <n v="11.59"/>
        <n v="303"/>
        <n v="301.48"/>
        <n v="203.66"/>
        <n v="402.66"/>
        <n v="-0.41000000000000014"/>
        <n v="301.23"/>
        <n v="5.9399999999999995"/>
        <n v="42.73"/>
        <n v="42.66"/>
        <n v="641.49"/>
        <n v="65.069999999999993"/>
        <n v="9.2600000000000016"/>
        <n v="5.0999999999999996"/>
        <n v="300.29000000000002"/>
        <n v="7.3100000000000005"/>
        <n v="45.13"/>
        <n v="42.84"/>
        <n v="80.709999999999994"/>
        <n v="10.92"/>
        <n v="13.74"/>
        <n v="152.36000000000001"/>
        <n v="542.07000000000005"/>
        <n v="108.69"/>
        <n v="20.81"/>
        <n v="28.92"/>
        <n v="19.91"/>
        <n v="83.43"/>
        <n v="42.77"/>
        <n v="23.39"/>
        <n v="30.8"/>
        <n v="19.73"/>
        <n v="173.45"/>
        <n v="-2.44"/>
        <n v="28.33"/>
        <n v="42.82"/>
        <n v="55.71"/>
        <n v="20.86"/>
        <n v="4.08"/>
        <n v="194.61"/>
        <n v="71.680000000000007"/>
        <n v="99.45"/>
        <n v="0.90000000000000036"/>
        <n v="177.79"/>
        <n v="293"/>
        <n v="8.18"/>
        <n v="14.2"/>
        <n v="197.87"/>
        <n v="3.6999999999999993"/>
        <n v="29.520000000000003"/>
        <n v="2.3900000000000006"/>
        <n v="89.9"/>
        <n v="-3.02"/>
        <n v="244.42"/>
        <n v="3.09"/>
        <n v="438.34"/>
        <n v="287.39999999999998"/>
        <n v="34.369999999999997"/>
        <n v="4.9800000000000004"/>
        <n v="60.95"/>
        <n v="93.79"/>
        <n v="17.899999999999999"/>
        <n v="388.83"/>
        <n v="189"/>
        <n v="150.02000000000001"/>
        <n v="186.97"/>
        <n v="17.3"/>
        <n v="111.91"/>
        <n v="280.66000000000003"/>
        <n v="18.88"/>
        <n v="29.240000000000002"/>
        <n v="701.65"/>
        <n v="84.55"/>
        <n v="334.24"/>
        <n v="3.25"/>
        <n v="143.63"/>
        <n v="234.71"/>
        <n v="19.61"/>
        <n v="123.97999999999999"/>
        <n v="53.44"/>
        <n v="503.65"/>
        <n v="12.31"/>
        <n v="1.3200000000000003"/>
        <n v="465.74"/>
        <n v="9.43"/>
        <n v="135.57"/>
        <n v="10.32"/>
        <n v="16.32"/>
        <n v="33.15"/>
        <n v="17.16"/>
        <n v="50.61"/>
        <n v="693.47"/>
        <n v="144.57"/>
        <n v="83.09"/>
        <n v="14.43"/>
        <n v="74.28"/>
        <n v="83.69"/>
        <n v="1.6799999999999997"/>
        <n v="863.11"/>
        <n v="262.85000000000002"/>
        <n v="75.040000000000006"/>
        <n v="115.11"/>
        <n v="183.01"/>
        <n v="124.75"/>
        <n v="26.22"/>
        <n v="30.17"/>
        <n v="323.60000000000002"/>
        <n v="194.35"/>
        <n v="95.88"/>
        <n v="748.43"/>
        <n v="647.24"/>
        <n v="272.14999999999998"/>
        <n v="0.79999999999999982"/>
        <n v="-0.33999999999999986"/>
        <n v="514.91"/>
        <n v="43.35"/>
        <n v="16.13"/>
        <n v="700.92"/>
        <n v="520"/>
        <n v="4.83"/>
        <n v="7.84"/>
        <n v="74.14"/>
        <n v="28.090000000000003"/>
        <n v="17.04"/>
        <n v="66.010000000000005"/>
        <n v="905.18"/>
        <n v="22.47"/>
        <n v="775.89"/>
        <n v="7.74"/>
        <n v="25.4"/>
        <n v="65.06"/>
        <n v="142.12"/>
        <n v="432.48"/>
        <n v="47.21"/>
        <n v="458.77"/>
        <n v="81.900000000000006"/>
        <n v="302.13"/>
        <n v="99.55"/>
        <n v="78.59"/>
        <n v="92.55"/>
        <n v="81.540000000000006"/>
        <n v="15.59"/>
        <n v="183.46"/>
        <n v="34.159999999999997"/>
        <n v="381.66"/>
        <n v="193.22"/>
        <n v="20.75"/>
        <n v="10.83"/>
        <n v="121.88"/>
        <n v="13.149999999999999"/>
        <n v="98.14"/>
        <n v="87.73"/>
        <n v="912.51"/>
        <n v="38.270000000000003"/>
        <n v="79.28"/>
        <n v="77.73"/>
        <n v="321.58999999999997"/>
        <n v="119.84"/>
        <n v="728.97"/>
        <n v="-0.65000000000000036"/>
        <n v="3.33"/>
        <n v="404.01"/>
        <n v="452.57"/>
        <n v="42.64"/>
        <n v="5.75"/>
        <n v="136.97999999999999"/>
        <n v="75.92"/>
        <n v="826.19"/>
        <n v="32.119999999999997"/>
        <n v="30.689999999999998"/>
        <n v="147.22"/>
        <n v="39.92"/>
        <n v="37.409999999999997"/>
        <n v="-0.97000000000000064"/>
        <n v="112.96"/>
        <n v="34.26"/>
        <n v="42.13"/>
        <n v="742.12"/>
        <n v="132.88999999999999"/>
        <n v="-5.7799999999999994"/>
        <n v="128.91999999999999"/>
        <n v="9.52"/>
        <n v="95.07"/>
        <n v="490.73"/>
        <n v="208.89"/>
        <n v="756.87"/>
        <n v="396.83"/>
        <n v="11.95"/>
        <n v="10.54"/>
        <n v="301.3"/>
        <n v="2.09"/>
        <n v="29.99"/>
        <n v="737.06"/>
        <n v="0.30999999999999961"/>
        <n v="47.86"/>
        <n v="3.3900000000000006"/>
        <n v="-6.38"/>
        <n v="167.79"/>
        <n v="352.63"/>
        <n v="13.030000000000001"/>
        <n v="28.450000000000003"/>
        <n v="15.84"/>
        <n v="191.06"/>
        <n v="39.840000000000003"/>
        <n v="97.63"/>
        <n v="359.05"/>
        <n v="28.479999999999997"/>
        <n v="294.31"/>
        <n v="85.85"/>
        <n v="322.77"/>
        <n v="108.01"/>
        <n v="5.85"/>
        <n v="346.8"/>
        <n v="67.040000000000006"/>
        <n v="22.33"/>
        <n v="17.670000000000002"/>
        <n v="11.079999999999998"/>
        <n v="23.49"/>
        <n v="385.44"/>
        <n v="51.96"/>
        <n v="3.62"/>
        <n v="4.33"/>
        <n v="41.2"/>
        <n v="545.24"/>
        <n v="897"/>
        <n v="213.27"/>
        <n v="454.73"/>
        <n v="30.9"/>
        <n v="27.93"/>
        <n v="117.23"/>
        <n v="146.49"/>
        <n v="192.98"/>
        <n v="328.56"/>
        <n v="3.6500000000000004"/>
        <n v="160.87"/>
        <n v="6.3900000000000006"/>
        <n v="35.090000000000003"/>
        <n v="299.68"/>
        <n v="38.700000000000003"/>
        <n v="5.9700000000000006"/>
        <n v="68.319999999999993"/>
        <n v="134.21"/>
        <n v="887.13"/>
        <n v="0.20000000000000018"/>
        <n v="35.03"/>
        <n v="626.13"/>
        <n v="45.1"/>
        <n v="60.94"/>
        <n v="17.64"/>
        <n v="27.9"/>
        <n v="237.99"/>
        <n v="25.77"/>
        <n v="457.36"/>
        <n v="41.04"/>
        <n v="620.66999999999996"/>
        <n v="65.510000000000005"/>
        <n v="16.190000000000001"/>
        <n v="263.92"/>
        <n v="22.65"/>
        <n v="-2.7699999999999996"/>
        <n v="88.32"/>
        <n v="6.9499999999999993"/>
        <n v="186.94"/>
        <n v="105.99"/>
        <n v="-2.7300000000000004"/>
        <n v="13.43"/>
        <n v="63.17"/>
        <n v="201.82"/>
        <n v="33.4"/>
        <n v="36.89"/>
        <n v="28.86"/>
        <n v="249.83999999999997"/>
        <n v="70.400000000000006"/>
        <n v="19.21"/>
        <n v="210.8"/>
        <n v="3.2100000000000009"/>
        <n v="11.98"/>
        <n v="6.3699999999999992"/>
        <n v="-3.11"/>
        <n v="-0.99000000000000021"/>
        <n v="55.57"/>
        <n v="57.82"/>
        <n v="114.76"/>
        <n v="80.7"/>
        <n v="39.049999999999997"/>
        <n v="207.58"/>
        <n v="95.06"/>
        <n v="58.63"/>
        <n v="324.45999999999998"/>
        <n v="300.51"/>
        <n v="40.03"/>
        <n v="680.83"/>
        <n v="0.53999999999999915"/>
        <n v="180.75"/>
        <n v="99.75"/>
        <n v="4.75"/>
        <n v="-2.8200000000000003"/>
        <n v="739.9"/>
        <n v="18.96"/>
        <n v="17.329999999999998"/>
        <n v="10.829999999999998"/>
        <n v="32.36"/>
        <n v="170.1"/>
        <n v="26.259999999999998"/>
        <n v="-7.3900000000000006"/>
        <n v="341.32"/>
        <n v="320.58999999999997"/>
        <n v="39.22"/>
        <n v="53.3"/>
        <n v="68.430000000000007"/>
        <n v="71.44"/>
        <n v="792.69"/>
        <n v="83.59"/>
        <n v="41.09"/>
        <n v="37.54"/>
        <n v="30.21"/>
        <n v="23.36"/>
        <n v="775.21"/>
        <n v="307.33999999999997"/>
        <n v="64.92"/>
        <n v="248.62"/>
        <n v="15.07"/>
        <n v="17.95"/>
        <n v="26.509999999999998"/>
        <n v="21.24"/>
        <n v="344.24"/>
        <n v="162.22999999999999"/>
        <n v="715.37"/>
        <n v="59.84"/>
        <n v="132.35"/>
        <n v="37.81"/>
        <n v="160.12"/>
        <n v="105.05"/>
        <n v="316.25"/>
        <n v="107.94"/>
        <n v="57.52"/>
        <n v="131.02000000000001"/>
        <n v="228.21"/>
        <n v="31.240000000000002"/>
        <n v="70.81"/>
        <n v="37.61"/>
        <n v="36.659999999999997"/>
        <n v="60.79"/>
        <n v="405.04"/>
        <n v="43.47"/>
        <n v="300.69"/>
        <n v="172.22"/>
        <n v="267.83"/>
        <n v="9.83"/>
        <n v="554.48"/>
        <n v="300.70999999999998"/>
        <n v="47.38"/>
        <n v="168.92"/>
        <n v="1.4100000000000001"/>
        <n v="656.49"/>
        <n v="81.95"/>
        <n v="258.67"/>
        <n v="239.96"/>
        <n v="17.559999999999999"/>
        <n v="138.68"/>
        <n v="174.82"/>
        <n v="81.81"/>
        <n v="9.5299999999999994"/>
        <n v="142.94"/>
        <n v="346.39"/>
        <n v="42.97"/>
        <n v="328.72"/>
        <n v="-0.59999999999999964"/>
        <n v="199.98"/>
        <n v="28.009999999999998"/>
        <n v="10.199999999999999"/>
        <n v="324.72000000000003"/>
        <n v="14.850000000000001"/>
        <n v="208.71"/>
        <n v="6.9700000000000006"/>
        <n v="336.13"/>
        <n v="14.059999999999999"/>
        <n v="155.57"/>
        <n v="255.92000000000002"/>
        <n v="221.81"/>
        <n v="-5.57"/>
        <n v="118.93"/>
        <n v="-3.99"/>
        <n v="4.8100000000000005"/>
        <n v="835.26"/>
        <n v="665.29"/>
        <n v="265.68"/>
        <n v="1.25"/>
        <n v="804.81"/>
        <n v="139.16999999999999"/>
        <n v="63.739999999999995"/>
        <n v="34.54"/>
        <n v="119.67"/>
        <n v="3.16"/>
        <n v="10.3"/>
        <n v="272.49"/>
        <n v="133.02000000000001"/>
        <n v="11"/>
        <n v="216.57"/>
        <n v="15.719999999999999"/>
        <n v="51.11"/>
        <n v="158.08000000000001"/>
        <n v="167.51"/>
        <n v="99.02"/>
        <n v="221.71"/>
        <n v="158.51"/>
        <n v="34.47"/>
        <n v="304.14"/>
        <n v="131.78"/>
        <n v="446.26"/>
        <n v="3.8900000000000006"/>
        <n v="68.56"/>
        <n v="431.73"/>
        <n v="292.22000000000003"/>
        <n v="22.58"/>
        <n v="580.25"/>
        <n v="333.03"/>
        <n v="217.87"/>
        <n v="31.61"/>
        <n v="113.29"/>
        <n v="157.49"/>
        <n v="28.65"/>
        <n v="5.4600000000000009"/>
        <n v="47.44"/>
        <n v="272.25"/>
        <n v="298.14999999999998"/>
        <n v="284.75"/>
        <n v="5.5299999999999994"/>
        <n v="83"/>
        <n v="38.119999999999997"/>
        <n v="161.72"/>
        <n v="235.19"/>
        <n v="22.19"/>
        <n v="100.05"/>
        <n v="43.24"/>
        <n v="31.39"/>
        <n v="269.69"/>
        <n v="4.4000000000000004"/>
        <n v="4.2899999999999991"/>
        <n v="106.58"/>
        <n v="38.58"/>
        <n v="61.75"/>
        <n v="6.27"/>
        <n v="-1.2699999999999996"/>
        <n v="11.420000000000002"/>
        <n v="683.68"/>
        <n v="378.79"/>
        <n v="306.87"/>
        <n v="133.32"/>
        <n v="670.8"/>
        <n v="15.93"/>
        <n v="110.94"/>
        <n v="664.94"/>
        <n v="21.02"/>
        <n v="184.87"/>
        <n v="84.64"/>
        <n v="18.98"/>
        <n v="574.17999999999995"/>
        <n v="196.03"/>
        <n v="306.77"/>
        <n v="227.81"/>
        <n v="34.17"/>
        <n v="828.64"/>
        <n v="140.1"/>
        <n v="229.86"/>
        <n v="25.1"/>
        <n v="397.97"/>
        <n v="162.62"/>
        <n v="21.18"/>
        <n v="109.23"/>
        <n v="153.65"/>
        <n v="318.42"/>
        <n v="360.47"/>
        <n v="52.44"/>
        <n v="296.62"/>
        <n v="410.07"/>
        <n v="11.55"/>
        <n v="332.27"/>
        <n v="33.01"/>
        <n v="83.47"/>
        <n v="168.9"/>
        <n v="39.25"/>
        <n v="95.18"/>
        <n v="30.240000000000002"/>
        <n v="687.36"/>
        <n v="-0.16999999999999993"/>
        <n v="8.8800000000000008"/>
        <n v="48.14"/>
        <n v="-0.32000000000000028"/>
        <n v="526.15"/>
        <n v="71.62"/>
        <n v="219.36"/>
        <n v="46.65"/>
        <n v="335.89"/>
        <n v="17.97"/>
        <n v="49.36"/>
        <n v="505.84"/>
        <n v="119.17"/>
        <n v="171.51"/>
        <n v="6.1400000000000006"/>
        <n v="38.15"/>
        <n v="53.68"/>
        <n v="26.189999999999998"/>
        <n v="49.76"/>
        <n v="105.93"/>
        <n v="56.88"/>
        <n v="731.46"/>
        <n v="428.49"/>
        <n v="31.990000000000002"/>
        <n v="225.38"/>
        <n v="26.619999999999997"/>
        <n v="269.57"/>
        <n v="21.46"/>
        <n v="37.07"/>
        <n v="565.33000000000004"/>
        <n v="57"/>
        <n v="86.32"/>
        <n v="282.89999999999998"/>
        <n v="2.41"/>
        <n v="804.07"/>
        <n v="327.14999999999998"/>
        <n v="5.43"/>
        <n v="-3.55"/>
        <n v="61.349999999999994"/>
        <n v="137.72999999999999"/>
        <n v="23.57"/>
        <n v="127.22999999999999"/>
        <n v="340.84"/>
        <n v="17.89"/>
        <n v="22.23"/>
        <n v="335.67"/>
        <n v="181.53"/>
        <n v="441.24"/>
        <n v="13.719999999999999"/>
        <n v="17.920000000000002"/>
        <n v="247.8"/>
        <n v="493.98"/>
        <n v="71.87"/>
        <n v="27.090000000000003"/>
        <n v="78.52"/>
        <n v="173.03"/>
        <n v="701.71"/>
        <n v="36.19"/>
        <n v="90.97"/>
        <n v="8.61"/>
        <n v="160.55000000000001"/>
        <n v="50.16"/>
        <n v="399.66"/>
        <n v="208.48"/>
        <n v="75.69"/>
        <n v="24.61"/>
        <n v="220.29"/>
        <n v="28.689999999999998"/>
        <n v="29.95"/>
        <n v="138.85"/>
        <n v="40.96"/>
        <n v="315.58"/>
        <n v="217.86"/>
        <n v="570.78"/>
        <n v="14.899999999999999"/>
        <n v="168.95"/>
        <n v="135.08000000000001"/>
        <n v="408.28"/>
        <n v="71.34"/>
        <n v="344.28"/>
        <n v="124.27000000000001"/>
        <n v="425.99"/>
        <n v="32.24"/>
        <n v="120.33"/>
        <n v="881.45"/>
        <n v="94.15"/>
        <n v="258.72000000000003"/>
        <n v="12.37"/>
        <n v="34.57"/>
        <n v="767.24"/>
        <n v="111.17"/>
        <n v="-2.2300000000000004"/>
        <n v="30.810000000000002"/>
        <n v="198.64"/>
        <n v="29.299999999999997"/>
        <n v="-5.85"/>
        <n v="44.94"/>
        <n v="49.07"/>
        <n v="689.05"/>
        <n v="34.46"/>
        <n v="520.38"/>
        <n v="73.069999999999993"/>
        <n v="39.94"/>
        <n v="80.67"/>
        <n v="1.8600000000000003"/>
        <n v="21.56"/>
        <n v="69.87"/>
        <n v="220.04"/>
        <n v="32.72"/>
        <n v="940.71"/>
        <n v="354.04"/>
        <n v="675.12"/>
        <n v="19.88"/>
        <n v="3.5999999999999996"/>
        <n v="8.7100000000000009"/>
        <n v="326.76"/>
        <n v="13.670000000000002"/>
        <n v="62.33"/>
        <n v="229.83"/>
        <n v="420.51"/>
        <n v="29.68"/>
        <n v="-9.9999999999997868E-3"/>
        <n v="42.41"/>
        <n v="83.96"/>
        <n v="390.79"/>
        <n v="31.15"/>
        <n v="47.76"/>
        <n v="34.04"/>
        <n v="30.64"/>
        <n v="794.66"/>
        <n v="32.619999999999997"/>
        <n v="-6.51"/>
        <n v="78.150000000000006"/>
        <n v="390.37"/>
        <n v="212.71"/>
        <n v="48.47"/>
        <n v="-1.1799999999999997"/>
        <n v="62.64"/>
        <n v="172.83"/>
        <n v="292.19"/>
        <n v="632.92999999999995"/>
        <n v="330.02"/>
        <n v="78.27"/>
        <n v="380.84"/>
        <n v="48.35"/>
        <n v="17.63"/>
        <n v="17.82"/>
        <n v="131.46"/>
        <n v="326.04000000000002"/>
        <n v="137.69"/>
        <n v="132.43"/>
        <n v="188.73"/>
        <n v="18.170000000000002"/>
        <n v="132.86000000000001"/>
        <n v="142.76"/>
        <n v="171.31"/>
        <n v="379.63"/>
        <n v="116.73"/>
        <n v="78.83"/>
        <n v="88.56"/>
        <n v="77.849999999999994"/>
        <n v="790.08"/>
        <n v="278.14"/>
        <n v="49.13"/>
        <n v="231.38"/>
        <n v="7.16"/>
        <n v="81.64"/>
        <n v="301.02"/>
        <n v="26.71"/>
        <n v="31.450000000000003"/>
        <n v="319.57"/>
        <n v="100.07"/>
        <n v="48.94"/>
        <n v="100.21"/>
        <n v="134.04"/>
        <n v="1.5699999999999998"/>
        <n v="9.14"/>
        <n v="28.03"/>
        <n v="17.91"/>
        <n v="198.1"/>
        <n v="64.760000000000005"/>
        <n v="301.58999999999997"/>
        <n v="1.7200000000000006"/>
        <n v="8.11"/>
        <n v="46.6"/>
        <n v="5.84"/>
        <n v="63.81"/>
        <n v="738.76"/>
        <n v="171.12"/>
        <n v="2.1500000000000004"/>
        <n v="616.69000000000005"/>
        <n v="109.91"/>
        <n v="45.54"/>
        <n v="61.430000000000007"/>
        <n v="388.41"/>
        <n v="281.79000000000002"/>
        <n v="12.71"/>
        <n v="121.92"/>
        <n v="207.55"/>
        <n v="157.94"/>
        <n v="11.78"/>
        <n v="24.87"/>
        <n v="5.27"/>
        <n v="573.47"/>
        <n v="451.79"/>
        <n v="270.83999999999997"/>
        <n v="-2.71"/>
        <n v="26.939999999999998"/>
        <n v="5.83"/>
        <n v="133.9"/>
        <n v="24.27"/>
        <n v="222.24"/>
        <n v="79.14"/>
        <n v="31.89"/>
        <n v="14.91"/>
        <n v="72.63"/>
        <n v="211.87"/>
        <n v="4.09"/>
        <n v="354.71"/>
        <n v="222.03"/>
        <n v="337.87"/>
        <n v="167.33"/>
        <n v="181.27"/>
        <n v="10.46"/>
        <n v="1.1400000000000006"/>
        <n v="169.05"/>
        <n v="10.8"/>
        <n v="1.9499999999999993"/>
        <n v="878.77"/>
        <n v="13.41"/>
        <n v="382.47"/>
        <n v="41.25"/>
        <n v="490.2"/>
        <n v="102.72"/>
        <n v="52.45"/>
        <n v="13.690000000000001"/>
        <n v="158.43"/>
        <n v="48"/>
        <n v="618.37"/>
        <n v="39.19"/>
        <n v="35.78"/>
        <n v="14.559999999999999"/>
        <n v="179.87"/>
        <n v="461.09"/>
        <n v="30.939999999999998"/>
        <n v="15.29"/>
        <n v="124.6"/>
        <n v="710.09"/>
        <n v="256.55"/>
        <n v="323.58999999999997"/>
        <n v="10.149999999999999"/>
        <n v="228.92"/>
        <n v="51.88"/>
        <n v="31.14"/>
        <n v="560.55999999999995"/>
        <n v="3.0199999999999996"/>
        <n v="55.519999999999996"/>
        <n v="288.98"/>
        <n v="69.930000000000007"/>
        <n v="37.49"/>
        <n v="517.91999999999996"/>
        <n v="169.84"/>
        <n v="87.2"/>
        <n v="922.17"/>
        <n v="5.18"/>
        <n v="331.16"/>
        <n v="73.86"/>
        <n v="333.22"/>
        <n v="82.4"/>
        <n v="29.159999999999997"/>
        <n v="56.510000000000005"/>
        <n v="546.16"/>
        <n v="466.83"/>
        <n v="7.5399999999999991"/>
        <n v="47.92"/>
        <n v="-5.37"/>
        <n v="20.37"/>
        <n v="-3.9699999999999998"/>
        <n v="133.62"/>
        <n v="702.47"/>
        <n v="268.58999999999997"/>
        <n v="743.32"/>
        <n v="22.5"/>
        <n v="627.69000000000005"/>
        <n v="946.26"/>
        <n v="298.68"/>
        <n v="21.5"/>
        <n v="266.56"/>
        <n v="495.51"/>
        <n v="7.09"/>
        <n v="392.56"/>
        <n v="16.350000000000001"/>
        <n v="143.16999999999999"/>
        <n v="126.15"/>
        <n v="8.01"/>
        <n v="255.64999999999998"/>
        <n v="64.87"/>
        <n v="28.3"/>
        <n v="181.64"/>
        <n v="0.11999999999999922"/>
        <n v="50.48"/>
        <n v="7.4600000000000009"/>
        <n v="340.74"/>
        <n v="160.91999999999999"/>
        <n v="233.66"/>
        <n v="27.18"/>
        <n v="-1.2300000000000004"/>
        <n v="489.23"/>
        <n v="57.05"/>
        <n v="-4.0999999999999996"/>
        <n v="210.42"/>
        <n v="404.02"/>
        <n v="27.31"/>
        <n v="877.53"/>
        <n v="243.5"/>
        <n v="36.39"/>
        <n v="77.05"/>
        <n v="92.93"/>
        <n v="390.07"/>
        <n v="66.819999999999993"/>
        <n v="477.53"/>
        <n v="16.89"/>
        <n v="117.61"/>
        <n v="381.11"/>
        <n v="553.13"/>
        <n v="11.23"/>
        <n v="43.81"/>
        <n v="0.59999999999999964"/>
        <n v="272.76"/>
        <n v="474.39"/>
        <n v="296.37"/>
        <n v="4.5299999999999994"/>
        <n v="185.6"/>
        <n v="51.8"/>
        <n v="113.47"/>
        <n v="79.900000000000006"/>
        <n v="680.47"/>
        <n v="494.51"/>
        <n v="44.26"/>
        <n v="103.23"/>
        <n v="430.31"/>
        <n v="426.62"/>
        <n v="35.19"/>
        <n v="351.85"/>
        <n v="69.44"/>
        <n v="374.75"/>
        <n v="292.75"/>
        <n v="114.7"/>
        <n v="45.14"/>
        <n v="115.88"/>
        <n v="289.08"/>
        <n v="524.38"/>
        <n v="22.35"/>
        <n v="13.45"/>
        <n v="351.38"/>
        <n v="579.85"/>
        <n v="522.37"/>
        <n v="276.01"/>
        <n v="794.43"/>
        <n v="11.47"/>
        <n v="0.78000000000000025"/>
        <n v="65.709999999999994"/>
        <n v="58.76"/>
        <n v="345.01"/>
        <n v="145.49"/>
        <n v="116.52"/>
        <n v="1.8399999999999999"/>
        <n v="198.14"/>
        <n v="23.31"/>
        <n v="79.05"/>
        <n v="117.9"/>
        <n v="13.22"/>
        <n v="29.619999999999997"/>
        <n v="130.35"/>
        <n v="237.08"/>
        <n v="8.94"/>
        <n v="7.93"/>
        <n v="35.79"/>
        <n v="14.120000000000001"/>
        <n v="45.83"/>
        <n v="255.23000000000002"/>
        <n v="183.31"/>
        <n v="51.92"/>
        <n v="729.73"/>
        <n v="191.02"/>
        <n v="892.16"/>
        <n v="9.07"/>
        <n v="341.26"/>
        <n v="13.219999999999999"/>
        <n v="3.0500000000000007"/>
        <n v="16.82"/>
        <n v="458.08"/>
        <n v="311.01"/>
        <n v="318.08999999999997"/>
        <n v="50.24"/>
        <n v="14.809999999999999"/>
        <n v="126.56"/>
        <n v="48.79"/>
        <n v="3.1099999999999994"/>
        <n v="808.88"/>
        <n v="62.02"/>
        <n v="200.91"/>
        <n v="9.25"/>
        <n v="245.57"/>
        <n v="323.79000000000002"/>
        <n v="232.14"/>
        <n v="98.85"/>
        <n v="102.53"/>
        <n v="134.54"/>
        <n v="37.33"/>
        <n v="281.77999999999997"/>
        <n v="1.7400000000000002"/>
        <n v="31.32"/>
        <n v="351.5"/>
        <n v="37.630000000000003"/>
        <n v="19.45"/>
        <n v="4.18"/>
        <n v="-1.92"/>
        <n v="214.21"/>
        <n v="23.74"/>
        <n v="29.130000000000003"/>
        <n v="213.01"/>
        <n v="27.66"/>
        <n v="206.75"/>
        <n v="22.95"/>
        <n v="272.98"/>
        <n v="100.74"/>
        <n v="13.19"/>
        <n v="21.1"/>
        <n v="859.68"/>
        <n v="230.28"/>
        <n v="163.95"/>
        <n v="83.37"/>
        <n v="35.520000000000003"/>
        <n v="1.1899999999999995"/>
        <n v="1.2400000000000002"/>
        <n v="92.1"/>
        <n v="294.48"/>
        <n v="253.94"/>
        <n v="88.14"/>
        <n v="667.26"/>
        <n v="10.82"/>
        <n v="218.31"/>
        <n v="760.75"/>
        <n v="32.93"/>
        <n v="381.55"/>
        <n v="77.84"/>
        <n v="66.38"/>
        <n v="145.02000000000001"/>
        <n v="239.22"/>
        <n v="627.21"/>
        <n v="180.47"/>
        <n v="568.98"/>
        <n v="60.76"/>
        <n v="907.82"/>
        <n v="431.62"/>
        <n v="27.7"/>
        <n v="241.96"/>
        <n v="29.490000000000002"/>
        <n v="455.18"/>
        <n v="116.68"/>
        <n v="266.85000000000002"/>
        <n v="82.5"/>
        <n v="170.4"/>
        <n v="183.42"/>
        <n v="41.16"/>
        <n v="477.56"/>
        <n v="12.46"/>
        <n v="19.64"/>
        <n v="576.29"/>
        <n v="57.53"/>
        <n v="94.3"/>
        <n v="25.39"/>
        <n v="51.86"/>
        <n v="16.41"/>
        <n v="161.41999999999999"/>
        <n v="35.659999999999997"/>
        <n v="74.17"/>
        <n v="14.170000000000002"/>
        <n v="115.05"/>
        <n v="185.86"/>
        <n v="90.58"/>
        <n v="139.22"/>
        <n v="233.83"/>
        <n v="174.68"/>
        <n v="275.08"/>
        <n v="9.49"/>
        <n v="30.950000000000003"/>
        <n v="32.57"/>
        <n v="33.47"/>
        <n v="305.93"/>
        <n v="1.9900000000000002"/>
        <n v="1.1600000000000001"/>
        <n v="133.01"/>
        <n v="250.98"/>
        <n v="36.1"/>
        <n v="13.309999999999999"/>
        <n v="806.88"/>
        <n v="401.86"/>
        <n v="242.94"/>
        <n v="55.44"/>
        <n v="212.34"/>
        <n v="212.26"/>
        <n v="49.26"/>
        <n v="8.89"/>
        <n v="315.77"/>
        <n v="35.479999999999997"/>
        <n v="159.24"/>
        <n v="146.12"/>
        <n v="308.06"/>
        <n v="44.29"/>
        <n v="55.05"/>
        <n v="479.94"/>
        <n v="290.39999999999998"/>
        <n v="425.78"/>
        <n v="156.12"/>
        <n v="686.47"/>
        <n v="15.18"/>
        <n v="6.57"/>
        <n v="-4.0000000000000036E-2"/>
        <n v="114.03"/>
        <n v="2.6500000000000004"/>
        <n v="323.16000000000003"/>
        <n v="320.98"/>
        <n v="5.2799999999999994"/>
        <n v="23.25"/>
        <n v="76.91"/>
        <n v="76.010000000000005"/>
        <n v="25.91"/>
        <n v="144"/>
        <n v="36.78"/>
        <n v="739.67"/>
        <n v="722.35"/>
        <n v="84.16"/>
        <n v="873.58"/>
        <n v="420.21"/>
        <n v="23.23"/>
        <n v="122.77"/>
        <n v="188.24"/>
        <n v="91.64"/>
        <n v="150.53"/>
        <n v="7.7799999999999994"/>
        <n v="218.54"/>
        <n v="88.15"/>
        <n v="214.84"/>
        <n v="70"/>
        <n v="29.32"/>
        <n v="579.28"/>
        <n v="46.79"/>
        <n v="0.73000000000000043"/>
        <n v="189.29"/>
        <n v="110.57"/>
        <n v="774.35"/>
        <n v="141.85"/>
        <n v="478.97"/>
        <n v="25.51"/>
        <n v="53.97"/>
        <n v="11.68"/>
        <n v="3.9999999999999147E-2"/>
        <n v="7.85"/>
        <n v="2.5"/>
        <n v="237.19"/>
        <n v="359.95"/>
        <n v="-4.1100000000000003"/>
        <n v="518.97"/>
        <n v="0.83999999999999986"/>
        <n v="12.03"/>
        <n v="53.63"/>
        <n v="294.38"/>
        <n v="57.61"/>
        <n v="60.96"/>
        <n v="219.05"/>
        <n v="22.61"/>
        <n v="29.28"/>
        <n v="134.02000000000001"/>
        <n v="3.5"/>
        <n v="559.71"/>
        <n v="166.07"/>
        <n v="518.01"/>
        <n v="78.88"/>
        <n v="247.68"/>
        <n v="340.79"/>
        <n v="35.119999999999997"/>
        <n v="813.01"/>
        <n v="158.88"/>
        <n v="7.27"/>
        <n v="901.69"/>
        <n v="148.85"/>
        <n v="93.02"/>
        <n v="6.83"/>
        <n v="620.16999999999996"/>
        <n v="18.5"/>
        <n v="286.98"/>
        <n v="1.5500000000000007"/>
        <n v="26.78"/>
        <n v="729.48"/>
        <n v="59.28"/>
        <n v="372.89"/>
        <n v="26.05"/>
        <n v="116.44"/>
        <n v="587.54"/>
        <n v="40.75"/>
        <n v="158.29"/>
        <n v="520.76"/>
        <n v="-3.17"/>
        <n v="16.29"/>
        <n v="31.840000000000003"/>
        <n v="213.99"/>
        <n v="0.52999999999999936"/>
        <n v="495.64"/>
        <n v="95.48"/>
        <n v="27.909999999999997"/>
        <n v="64.7"/>
        <n v="11.56"/>
        <n v="45.94"/>
        <n v="8.0500000000000007"/>
        <n v="126.82"/>
        <n v="187.65"/>
        <n v="20.62"/>
        <n v="336.72"/>
        <n v="138.57"/>
        <n v="546.88"/>
        <n v="63.430000000000007"/>
        <n v="199.92"/>
        <n v="-4.58"/>
        <n v="28.72"/>
        <n v="23.09"/>
        <n v="133.07"/>
        <n v="153.9"/>
        <n v="264.72000000000003"/>
        <n v="73.45"/>
        <n v="72.209999999999994"/>
        <n v="69.72"/>
        <n v="-3.6900000000000004"/>
        <n v="59.790000000000006"/>
        <n v="928.51"/>
        <n v="673.09"/>
        <n v="7.2799999999999994"/>
        <n v="251.86"/>
        <n v="356.99"/>
        <n v="33.479999999999997"/>
        <n v="313.98"/>
        <n v="181.33"/>
        <n v="383.32"/>
        <n v="44.71"/>
        <n v="9.4"/>
        <n v="220.23"/>
        <n v="95.5"/>
        <n v="13.55"/>
        <n v="108.44"/>
        <n v="345.89"/>
        <n v="210.9"/>
        <n v="99.97"/>
        <n v="19.690000000000001"/>
        <n v="25.08"/>
        <n v="66.459999999999994"/>
        <n v="34.1"/>
        <n v="51.33"/>
        <n v="28.83"/>
        <n v="21.74"/>
        <n v="126.71000000000001"/>
        <n v="659.39"/>
        <n v="8.9700000000000006"/>
        <n v="25.18"/>
        <n v="488.67"/>
        <n v="0.94000000000000039"/>
        <n v="61.959999999999994"/>
        <n v="0.29999999999999982"/>
        <n v="25.07"/>
        <n v="139.36000000000001"/>
        <n v="41.14"/>
        <n v="37.56"/>
        <n v="74.150000000000006"/>
        <n v="27.28"/>
        <n v="268.04000000000002"/>
        <n v="491.63"/>
        <n v="414.66"/>
        <n v="6.6"/>
        <n v="115.13"/>
        <n v="13.11"/>
        <n v="88.48"/>
        <n v="43.69"/>
        <n v="773.48"/>
        <n v="1.3000000000000007"/>
        <n v="584.12"/>
        <n v="841"/>
        <n v="651.13"/>
        <n v="111.15"/>
        <n v="21.75"/>
        <n v="54.59"/>
        <n v="100.61"/>
        <n v="141.06"/>
        <n v="855.69"/>
        <n v="44.66"/>
        <n v="69.53"/>
        <n v="166.56"/>
        <n v="326.44"/>
        <n v="15.57"/>
        <n v="87.62"/>
        <n v="96.5"/>
        <n v="109.34"/>
        <n v="109.69"/>
        <n v="7.6099999999999994"/>
        <n v="12.760000000000002"/>
        <n v="98.6"/>
        <n v="374.11"/>
        <n v="8.5399999999999991"/>
        <n v="23.02"/>
        <n v="9.32"/>
        <n v="470.51"/>
        <n v="651.08000000000004"/>
        <n v="619.07000000000005"/>
        <n v="21.9"/>
        <n v="121.32"/>
        <n v="273.51"/>
        <n v="377.6"/>
        <n v="271.33999999999997"/>
        <n v="109.68"/>
        <n v="735.14"/>
        <n v="45.98"/>
        <n v="40.130000000000003"/>
        <n v="265.97000000000003"/>
        <n v="33.119999999999997"/>
        <n v="50.56"/>
        <n v="21.15"/>
        <n v="4.3099999999999996"/>
        <n v="66.62"/>
        <n v="9.17"/>
        <n v="28.08"/>
        <n v="332.91"/>
        <n v="7.32"/>
        <n v="-1.6100000000000003"/>
        <n v="230.27"/>
        <n v="2.25"/>
        <n v="463.66"/>
        <n v="16.23"/>
        <n v="5.4399999999999995"/>
        <n v="83.5"/>
        <n v="12.16"/>
        <n v="118.9"/>
        <n v="157"/>
        <n v="38.03"/>
        <n v="112.51"/>
        <n v="-3.5700000000000003"/>
        <n v="228.83"/>
        <n v="0.16000000000000014"/>
        <n v="67.25"/>
        <n v="-5.65"/>
        <n v="35.950000000000003"/>
        <n v="31.6"/>
        <n v="105.32"/>
        <n v="30.009999999999998"/>
        <n v="4.5399999999999991"/>
        <n v="55.08"/>
        <n v="162.97"/>
        <n v="34.97"/>
        <n v="340.72"/>
        <n v="170.81"/>
        <n v="92.9"/>
        <n v="2.3000000000000007"/>
        <n v="6.49"/>
        <n v="397.92"/>
        <n v="602.84"/>
        <n v="1.1799999999999997"/>
        <n v="252.7"/>
        <n v="304.5"/>
        <n v="389.49"/>
        <n v="21.41"/>
        <n v="251.96"/>
        <n v="265.64999999999998"/>
        <n v="10.66"/>
        <n v="115.7"/>
        <n v="220.24"/>
        <n v="21.16"/>
        <n v="284.05"/>
        <n v="21.22"/>
        <n v="41.73"/>
        <n v="787.68"/>
        <n v="584.04"/>
        <n v="45.37"/>
        <n v="6.98"/>
        <n v="10.350000000000001"/>
        <n v="4.1199999999999992"/>
        <n v="191.43"/>
        <n v="86.49"/>
        <n v="245.75"/>
        <n v="301.73"/>
        <n v="6.17"/>
        <n v="714.9"/>
        <n v="1.5099999999999998"/>
        <n v="25.31"/>
        <n v="653.75"/>
        <n v="2.2300000000000004"/>
        <n v="45.87"/>
        <n v="56.16"/>
        <n v="7.8100000000000005"/>
        <n v="37.590000000000003"/>
        <n v="206.74"/>
        <n v="89.36"/>
        <n v="16.440000000000001"/>
        <n v="39.17"/>
        <n v="-3.26"/>
        <n v="64.180000000000007"/>
        <n v="0.60999999999999943"/>
        <n v="164.89"/>
        <n v="88.63"/>
        <n v="21.92"/>
        <n v="76.33"/>
        <n v="460.4"/>
        <n v="8.59"/>
        <n v="55.87"/>
        <n v="71.010000000000005"/>
        <n v="24.740000000000002"/>
        <n v="52.29"/>
        <n v="307.32"/>
        <n v="12.88"/>
        <n v="87.6"/>
        <n v="9.86"/>
        <n v="160.30000000000001"/>
        <n v="159.41999999999999"/>
        <n v="240.45"/>
        <n v="82.42"/>
        <n v="72.94"/>
        <n v="87.42"/>
        <n v="15.559999999999999"/>
        <n v="642.82000000000005"/>
        <n v="33.659999999999997"/>
        <n v="14.64"/>
        <n v="41.36"/>
        <n v="3.42"/>
        <n v="147.68"/>
        <n v="339.8"/>
        <n v="42.67"/>
        <n v="641"/>
        <n v="478.6"/>
        <n v="143.1"/>
        <n v="74.760000000000005"/>
        <n v="53.77"/>
        <n v="29.79"/>
        <n v="38.9"/>
        <n v="670.01"/>
        <n v="691.67"/>
        <n v="55.91"/>
        <n v="35.340000000000003"/>
        <n v="803.49"/>
        <n v="72.27"/>
        <n v="177.8"/>
        <n v="203.99"/>
        <n v="52.69"/>
        <n v="5.9999999999999609E-2"/>
        <n v="2.2400000000000002"/>
        <n v="309.89999999999998"/>
        <n v="208.13"/>
        <n v="67.53"/>
        <n v="88.34"/>
        <n v="26.33"/>
        <n v="224.72"/>
        <n v="15.469999999999999"/>
        <n v="93.13"/>
        <n v="706.84"/>
        <n v="34.56"/>
        <n v="33.83"/>
        <n v="212.6"/>
        <n v="210.08"/>
        <n v="505.73"/>
        <n v="327.39"/>
        <n v="218.27"/>
        <n v="78.5"/>
        <n v="243.38"/>
        <n v="15.100000000000001"/>
        <n v="342.84"/>
        <n v="31"/>
        <n v="2.08"/>
        <n v="153.91999999999999"/>
        <n v="285.68"/>
        <n v="28.42"/>
        <n v="566.01"/>
        <n v="120.45"/>
        <n v="29.71"/>
        <n v="739.7"/>
        <n v="216.7"/>
        <n v="15.920000000000002"/>
        <n v="202.79"/>
        <n v="10.71"/>
        <n v="-0.10999999999999988"/>
        <n v="75.34"/>
        <n v="92.39"/>
        <n v="14.870000000000001"/>
        <n v="35.42"/>
        <n v="385.9"/>
        <n v="49.99"/>
        <n v="507.33000000000004"/>
        <n v="135.27000000000001"/>
        <n v="30.659999999999997"/>
        <n v="40.79"/>
        <n v="4.3599999999999994"/>
        <n v="844.75"/>
        <n v="91.52"/>
        <n v="19.8"/>
        <n v="54.57"/>
        <n v="-3.4699999999999998"/>
        <n v="18.95"/>
        <n v="96.08"/>
        <n v="132.31"/>
        <n v="59.47"/>
        <n v="115.07"/>
        <n v="95.58"/>
        <n v="319.24"/>
        <n v="7.7899999999999991"/>
        <n v="26.759999999999998"/>
        <n v="73.400000000000006"/>
        <n v="102.28"/>
        <n v="331.29"/>
        <n v="268.94"/>
        <n v="79.25"/>
        <n v="338.36"/>
        <n v="53.37"/>
        <n v="31.72"/>
        <n v="300.22000000000003"/>
        <n v="31.439999999999998"/>
        <n v="-2.13"/>
        <n v="124.75999999999999"/>
        <n v="82.24"/>
        <n v="8.7200000000000006"/>
        <n v="266.51"/>
        <n v="3"/>
        <n v="28.130000000000003"/>
        <n v="27.729999999999997"/>
        <n v="21"/>
        <n v="334.96"/>
        <n v="36.9"/>
        <n v="743.93"/>
        <n v="86.39"/>
        <n v="249"/>
        <n v="23.479999999999997"/>
        <n v="311.05"/>
        <n v="26.84"/>
        <n v="44.77"/>
        <n v="252.22"/>
        <n v="72.930000000000007"/>
        <n v="49.59"/>
        <n v="27.48"/>
        <n v="-5.99"/>
        <n v="21.21"/>
        <n v="61.86"/>
        <n v="101.33"/>
        <n v="374.51"/>
        <n v="153.36000000000001"/>
        <n v="10.41"/>
        <n v="17.37"/>
        <n v="33.86"/>
        <n v="29.700000000000003"/>
        <n v="4.1099999999999994"/>
        <n v="13.399999999999999"/>
        <n v="69.73"/>
        <n v="53.07"/>
        <n v="554.26"/>
        <n v="20.66"/>
        <n v="142.46"/>
        <n v="423.63"/>
        <n v="126.25"/>
        <n v="71.52"/>
        <n v="53.35"/>
        <n v="16.25"/>
        <n v="722.28"/>
        <n v="810.68"/>
        <n v="712.65"/>
        <n v="126.97999999999999"/>
        <n v="66.42"/>
        <n v="40.42"/>
        <n v="91.72"/>
        <n v="44.69"/>
        <n v="29.869999999999997"/>
        <n v="657.43"/>
        <n v="61"/>
        <n v="354.95"/>
        <n v="80.47"/>
        <n v="4.82"/>
        <n v="117.29"/>
        <n v="736.75"/>
        <n v="0.17999999999999972"/>
        <n v="2.79"/>
        <n v="208.2"/>
        <n v="292.66000000000003"/>
        <n v="204.96"/>
        <n v="18.16"/>
        <n v="932.33"/>
        <n v="160.44999999999999"/>
        <n v="-1.9500000000000002"/>
        <n v="32.26"/>
        <n v="226.97"/>
        <n v="721.37"/>
        <n v="515.44000000000005"/>
        <n v="138.5"/>
        <n v="11.239999999999998"/>
        <n v="-4.6899999999999995"/>
        <n v="490.99"/>
        <n v="769.24"/>
        <n v="5.01"/>
        <n v="260.14"/>
        <n v="49.03"/>
        <n v="-3.41"/>
        <n v="451.98"/>
        <n v="32.85"/>
        <n v="27.62"/>
        <n v="70.38"/>
        <n v="45.25"/>
        <n v="74.52"/>
        <n v="211.74"/>
        <n v="144.13"/>
        <n v="50.6"/>
        <n v="329.98"/>
        <n v="7.26"/>
        <n v="724.4"/>
        <n v="411.56"/>
        <n v="261.64999999999998"/>
        <n v="11.920000000000002"/>
        <n v="27.61"/>
        <n v="895.83"/>
        <n v="1.8599999999999994"/>
        <n v="4.74"/>
        <n v="728.16"/>
        <n v="330.94"/>
        <n v="44.96"/>
        <n v="240.93"/>
        <n v="796.54"/>
        <n v="46.47"/>
        <n v="83.4"/>
        <n v="141.66"/>
        <n v="61.81"/>
        <n v="3.92"/>
        <n v="33.56"/>
        <n v="178.9"/>
        <n v="3.8599999999999994"/>
        <n v="900.56"/>
        <n v="285.48"/>
        <n v="43.18"/>
        <n v="27.810000000000002"/>
        <n v="162.03"/>
        <n v="239.44"/>
        <n v="236.41"/>
        <n v="196.04"/>
        <n v="34.68"/>
        <n v="550.59"/>
        <n v="270.39"/>
        <n v="0.65000000000000036"/>
        <n v="60.26"/>
        <n v="100.54"/>
        <n v="6.4499999999999993"/>
        <n v="12.32"/>
        <n v="172.09"/>
        <n v="178.45"/>
        <n v="7.83"/>
        <n v="-4.4399999999999995"/>
        <n v="3.8899999999999997"/>
        <n v="123.37"/>
        <n v="71.97"/>
        <n v="54.02"/>
        <n v="38.79"/>
        <n v="79.92"/>
        <n v="49.97"/>
        <n v="15.98"/>
        <n v="327.35000000000002"/>
        <n v="470.11"/>
        <n v="224.2"/>
        <n v="108.97"/>
        <n v="233.94"/>
        <n v="29.86"/>
        <n v="79.739999999999995"/>
        <n v="53.91"/>
        <n v="8.15"/>
        <n v="305.05"/>
        <n v="700.15"/>
        <n v="146.28"/>
        <n v="62.31"/>
        <n v="13.77"/>
        <n v="19.329999999999998"/>
        <n v="-3.75"/>
        <n v="11.36"/>
        <n v="723.54"/>
        <n v="442.97"/>
        <n v="46.33"/>
        <n v="884.64"/>
        <n v="93.33"/>
        <n v="346.41"/>
        <n v="11.46"/>
        <n v="110.46"/>
        <n v="163.66999999999999"/>
        <n v="363.67"/>
        <n v="123.89"/>
        <n v="7.0300000000000011"/>
        <n v="19.920000000000002"/>
        <n v="265.13"/>
        <n v="288.83"/>
        <n v="141.28"/>
        <n v="55.9"/>
        <n v="61.28"/>
        <n v="17.12"/>
        <n v="78.63"/>
        <n v="729.45"/>
        <n v="214.03"/>
        <n v="83.48"/>
        <n v="35.82"/>
        <n v="50.28"/>
        <n v="338.4"/>
        <n v="-4.92"/>
        <n v="19.38"/>
        <n v="99.42"/>
        <n v="-3.5300000000000002"/>
        <n v="457.34"/>
        <n v="23.89"/>
        <n v="688.78"/>
        <n v="22.31"/>
        <n v="40.950000000000003"/>
        <n v="58.35"/>
        <n v="78.739999999999995"/>
        <n v="58.31"/>
        <n v="6.84"/>
        <n v="268.69"/>
        <n v="32.46"/>
        <n v="64.41"/>
        <n v="343.27"/>
        <n v="634.45000000000005"/>
        <n v="182.02"/>
        <n v="332.95"/>
        <n v="-0.63999999999999968"/>
        <n v="28.79"/>
        <n v="15.120000000000001"/>
        <n v="28.799999999999997"/>
        <n v="768.6"/>
        <n v="147.97999999999999"/>
        <n v="-1.2999999999999998"/>
        <n v="4.67"/>
        <n v="33.33"/>
        <n v="30.89"/>
        <n v="2.1799999999999997"/>
        <n v="86.56"/>
        <n v="334.06"/>
        <n v="79.010000000000005"/>
        <n v="83.19"/>
        <n v="-4.26"/>
        <n v="414.39"/>
        <n v="306.22000000000003"/>
        <n v="101.27"/>
        <n v="127.63"/>
        <n v="1.2200000000000002"/>
        <n v="57.620000000000005"/>
        <n v="740.88"/>
        <n v="42.98"/>
        <n v="21.48"/>
        <n v="3.3200000000000003"/>
        <n v="692.72"/>
        <n v="35.9"/>
        <n v="139.28"/>
        <n v="29.17"/>
        <n v="161.16"/>
        <n v="55.17"/>
        <n v="-0.37999999999999989"/>
        <n v="39.090000000000003"/>
        <n v="228.19"/>
        <n v="16.38"/>
        <n v="19.84"/>
        <n v="109.11"/>
        <n v="33.729999999999997"/>
        <n v="6.82"/>
        <n v="10.039999999999999"/>
        <n v="10.61"/>
        <n v="338.83"/>
        <n v="21.65"/>
        <n v="44.99"/>
        <n v="191.68"/>
        <n v="124.78999999999999"/>
        <n v="269.19"/>
        <n v="52.99"/>
        <n v="165.55"/>
        <n v="342.77"/>
        <n v="498.17"/>
        <n v="136.03"/>
        <n v="137.88"/>
        <n v="594.44000000000005"/>
        <n v="45"/>
        <n v="11.32"/>
        <n v="93.96"/>
        <n v="252.07999999999998"/>
        <n v="385.99"/>
        <n v="11.65"/>
        <n v="25.89"/>
        <n v="153.35"/>
        <n v="705.63"/>
        <n v="114.65"/>
        <n v="3.3599999999999994"/>
        <n v="61.069999999999993"/>
        <n v="11.030000000000001"/>
        <n v="170.55"/>
        <n v="871.06"/>
        <n v="-1.6799999999999997"/>
        <n v="5.6899999999999995"/>
        <n v="904.68"/>
        <n v="257.02999999999997"/>
        <n v="106.69"/>
        <n v="195.12"/>
        <n v="344.16"/>
        <n v="58.480000000000004"/>
        <n v="-4.22"/>
        <n v="244.73"/>
        <n v="24.6"/>
        <n v="237.31"/>
        <n v="80.58"/>
        <n v="18.350000000000001"/>
        <n v="4.42"/>
        <n v="28.369999999999997"/>
        <n v="268.43"/>
        <n v="172.77"/>
        <n v="20.74"/>
        <n v="40.06"/>
        <n v="28.11"/>
        <n v="296.70999999999998"/>
        <n v="10.76"/>
        <n v="797.23"/>
        <n v="66.739999999999995"/>
        <n v="402.23"/>
        <n v="380.17"/>
        <n v="140.07"/>
        <n v="125.58000000000001"/>
        <n v="376.42"/>
        <n v="3.3099999999999996"/>
        <n v="389.11"/>
        <n v="217.04"/>
        <n v="121.46000000000001"/>
        <n v="32.909999999999997"/>
        <n v="538.96"/>
        <n v="69.150000000000006"/>
        <n v="55.68"/>
        <n v="213.85"/>
        <n v="127.71000000000001"/>
        <n v="-6.98"/>
        <n v="51.2"/>
        <n v="13.809999999999999"/>
        <n v="77.489999999999995"/>
        <n v="399.89"/>
        <n v="552.58000000000004"/>
        <n v="36.03"/>
        <n v="132.84"/>
        <n v="20.56"/>
        <n v="62.209999999999994"/>
        <n v="47.14"/>
        <n v="168.13"/>
        <n v="82.44"/>
        <n v="22.69"/>
        <n v="89.76"/>
        <n v="81.28"/>
        <n v="120.34"/>
        <n v="56.47"/>
        <n v="132.78"/>
        <n v="9.23"/>
        <n v="71.23"/>
        <n v="516.14"/>
        <n v="877.39"/>
        <n v="47.63"/>
        <n v="208.69"/>
        <n v="680.61"/>
        <n v="514.76"/>
        <n v="183.4"/>
        <n v="322.41000000000003"/>
        <n v="106.41"/>
        <n v="137.21"/>
        <n v="211.82"/>
        <n v="53.46"/>
        <n v="50.11"/>
        <n v="443.35"/>
        <n v="14.15"/>
        <n v="348.94"/>
        <n v="0.14000000000000057"/>
        <n v="64.14"/>
        <n v="87.41"/>
        <n v="4.7799999999999994"/>
        <n v="253.95999999999998"/>
        <n v="352.59"/>
        <n v="5.15"/>
        <n v="735.09"/>
        <n v="25.34"/>
        <n v="45.07"/>
        <n v="4.5199999999999996"/>
        <n v="8.7899999999999991"/>
        <n v="27.13"/>
        <n v="271.16000000000003"/>
        <n v="42.79"/>
        <n v="154.51"/>
        <n v="6.0100000000000016"/>
        <n v="590.39"/>
        <n v="277.76"/>
        <n v="26.57"/>
        <n v="694.98"/>
        <n v="32.869999999999997"/>
        <n v="264.04000000000002"/>
        <n v="-2.82"/>
        <n v="22.18"/>
        <n v="7"/>
        <n v="146.03"/>
        <n v="6.0500000000000007"/>
        <n v="28.21"/>
        <n v="128.69999999999999"/>
        <n v="0.61999999999999922"/>
        <n v="14.879999999999999"/>
        <n v="161.72999999999999"/>
        <n v="288.79000000000002"/>
        <n v="74.23"/>
        <n v="348.55"/>
        <n v="849.6"/>
        <n v="23.45"/>
        <n v="534.64"/>
        <n v="308.64"/>
        <n v="176.2"/>
        <n v="-6.66"/>
        <n v="13.66"/>
        <n v="188.11"/>
        <n v="7.92"/>
        <n v="94.43"/>
        <n v="245.76"/>
        <n v="1.6600000000000001"/>
        <n v="17.05"/>
        <n v="172.07"/>
        <n v="112.22"/>
        <n v="288.54000000000002"/>
        <n v="219.91"/>
        <n v="235.42"/>
        <n v="4.8499999999999996"/>
        <n v="60.12"/>
        <n v="39.89"/>
        <n v="6.7100000000000009"/>
        <n v="36.799999999999997"/>
        <n v="329.18"/>
        <n v="14.02"/>
        <n v="934.52"/>
        <n v="455.12"/>
        <n v="6.6999999999999993"/>
        <n v="-5.55"/>
        <n v="38.33"/>
        <n v="56.84"/>
        <n v="710.13"/>
        <n v="110.93"/>
        <n v="11.42"/>
        <n v="199.51"/>
        <n v="546.59"/>
        <n v="56.68"/>
        <n v="34.799999999999997"/>
        <n v="626.29"/>
        <n v="363.36"/>
        <n v="143.44"/>
        <n v="400.38"/>
        <n v="160.66999999999999"/>
        <n v="36.81"/>
        <n v="186.06"/>
        <n v="23.37"/>
        <n v="386.21"/>
        <n v="21.42"/>
        <n v="195.08"/>
        <n v="47.1"/>
        <n v="61.730000000000004"/>
        <n v="578.1"/>
        <n v="288.37"/>
        <n v="739.22"/>
        <n v="-0.25999999999999979"/>
        <n v="930.86"/>
        <n v="73.83"/>
        <n v="123.16"/>
        <n v="130.30000000000001"/>
        <n v="481.56"/>
        <n v="14.309999999999999"/>
        <n v="126.36000000000001"/>
        <n v="361.29"/>
        <n v="477.43"/>
        <n v="153.12"/>
        <n v="10.16"/>
        <n v="36.76"/>
        <n v="293.17"/>
        <n v="8.84"/>
        <n v="81.41"/>
        <n v="123.55000000000001"/>
        <n v="130.11000000000001"/>
        <n v="21.71"/>
        <n v="5.09"/>
        <n v="712.96"/>
        <n v="811.41"/>
        <n v="68.510000000000005"/>
        <n v="289.08999999999997"/>
        <n v="76.819999999999993"/>
        <n v="1.3599999999999994"/>
        <n v="421.43"/>
        <n v="211.55"/>
        <n v="26.51"/>
        <n v="-0.33000000000000007"/>
        <n v="50.49"/>
        <n v="481.43"/>
        <n v="59.97"/>
        <n v="303.14999999999998"/>
        <n v="615.03"/>
        <n v="61.22"/>
        <n v="35.44"/>
        <n v="111.66"/>
        <n v="32.75"/>
        <n v="128.9"/>
        <n v="632.80999999999995"/>
        <n v="269.14999999999998"/>
        <n v="3.7899999999999991"/>
        <n v="768.28"/>
        <n v="46.35"/>
        <n v="278.22000000000003"/>
        <n v="87.87"/>
        <n v="37.840000000000003"/>
        <n v="54.29"/>
        <n v="206.08"/>
        <n v="655.9"/>
        <n v="56.37"/>
        <n v="36.299999999999997"/>
        <n v="531.02"/>
        <n v="64.78"/>
        <n v="4.2300000000000004"/>
        <n v="205.21"/>
        <n v="403.06"/>
        <n v="67.650000000000006"/>
        <n v="61.76"/>
        <n v="-2.2599999999999998"/>
        <n v="494.02"/>
        <n v="109.07"/>
        <n v="99.2"/>
        <n v="65.36"/>
        <n v="94.36"/>
        <n v="50.32"/>
        <n v="107.93"/>
        <n v="315.68"/>
        <n v="5.23"/>
        <n v="81.59"/>
        <n v="109.45"/>
        <n v="429.98"/>
        <n v="763.13"/>
        <n v="314.89"/>
        <n v="7.1199999999999992"/>
        <n v="356.07"/>
        <n v="32.590000000000003"/>
        <n v="86.66"/>
        <n v="22.28"/>
        <n v="49.32"/>
        <n v="30.79"/>
        <n v="91.57"/>
        <n v="26.98"/>
        <n v="359.91"/>
        <n v="31.159999999999997"/>
        <n v="86.75"/>
        <n v="43.93"/>
        <n v="8.8000000000000007"/>
        <n v="77.02"/>
        <n v="277.19"/>
        <n v="1.5899999999999999"/>
        <n v="77.77"/>
        <n v="48.72"/>
        <n v="-0.45000000000000018"/>
        <n v="6.3100000000000005"/>
        <n v="317.99"/>
        <n v="439.8"/>
        <n v="48.58"/>
        <n v="11.690000000000001"/>
        <n v="30.729999999999997"/>
        <n v="262.39999999999998"/>
        <n v="0.58999999999999986"/>
        <n v="19.66"/>
        <n v="148.76"/>
        <n v="300.68"/>
        <n v="37.200000000000003"/>
        <n v="229.69"/>
        <n v="506.75"/>
        <n v="74.930000000000007"/>
        <n v="56.02"/>
        <n v="2.2999999999999998"/>
        <n v="64.66"/>
        <n v="36.590000000000003"/>
        <n v="8.99"/>
        <n v="25.68"/>
        <n v="19.239999999999998"/>
        <n v="105.55"/>
        <n v="538.67999999999995"/>
        <n v="249.54"/>
        <n v="529.96"/>
        <n v="38.07"/>
        <n v="33.79"/>
        <n v="23.38"/>
        <n v="-3.95"/>
        <n v="6.23"/>
        <n v="145.22999999999999"/>
        <n v="136"/>
        <n v="66.58"/>
        <n v="24.66"/>
        <n v="38.68"/>
        <n v="230.58"/>
        <n v="58.4"/>
        <n v="303.91000000000003"/>
        <n v="194.92"/>
        <n v="32.22"/>
        <n v="36.25"/>
        <n v="689.39"/>
        <n v="69.92"/>
        <n v="362.08"/>
        <n v="113.04"/>
        <n v="353.13"/>
        <n v="927.96"/>
        <n v="540.58000000000004"/>
        <n v="31.759999999999998"/>
        <n v="3.5199999999999996"/>
        <n v="132.91999999999999"/>
        <n v="169.28"/>
        <n v="25.729999999999997"/>
        <n v="284.08999999999997"/>
        <n v="45.5"/>
        <n v="414.56"/>
        <n v="456.71"/>
        <n v="250.67000000000002"/>
        <n v="48.64"/>
        <n v="199.29"/>
        <n v="770.34"/>
        <n v="366.18"/>
        <n v="46.8"/>
        <n v="67.7"/>
        <n v="80.39"/>
        <n v="118.6"/>
        <n v="57.730000000000004"/>
        <n v="432.11"/>
        <n v="811.83"/>
        <n v="5.4499999999999993"/>
        <n v="934.66"/>
        <n v="176.17"/>
        <n v="258.07"/>
        <n v="55.49"/>
        <n v="185.81"/>
        <n v="36.14"/>
        <n v="296.89999999999998"/>
        <n v="258.52999999999997"/>
        <n v="12.780000000000001"/>
        <n v="575.47"/>
        <n v="117.93"/>
        <n v="245.84"/>
        <n v="558.6"/>
        <n v="34.96"/>
        <n v="3.58"/>
        <n v="34.42"/>
        <n v="235.84"/>
        <n v="45.49"/>
        <n v="100.46"/>
        <n v="359.97"/>
        <n v="4.4399999999999995"/>
        <n v="129.88999999999999"/>
        <n v="313.89"/>
        <n v="661"/>
        <n v="59.25"/>
        <n v="5.51"/>
        <n v="0.46999999999999975"/>
        <n v="143.43"/>
        <n v="19.260000000000002"/>
        <n v="1.42"/>
        <n v="779.19"/>
        <n v="33"/>
        <n v="14.71"/>
        <n v="70.319999999999993"/>
        <n v="670.02"/>
        <n v="74.83"/>
        <n v="187.67"/>
        <n v="164.39"/>
        <n v="248.73"/>
        <n v="813.11"/>
        <n v="122.34"/>
        <n v="14.05"/>
        <n v="586.57000000000005"/>
        <n v="307.56"/>
        <n v="22.14"/>
        <n v="361.64"/>
        <n v="253.12"/>
        <n v="-0.66000000000000014"/>
        <n v="480.13"/>
        <n v="33.57"/>
        <n v="220.1"/>
        <n v="58.58"/>
        <n v="36.409999999999997"/>
        <n v="114.88"/>
        <n v="7.1300000000000008"/>
        <n v="12.850000000000001"/>
        <n v="242.58"/>
        <n v="71.98"/>
        <n v="329.1"/>
        <n v="44.86"/>
        <n v="348.04"/>
        <n v="313.01"/>
        <n v="82.58"/>
        <n v="91"/>
        <n v="370.02"/>
        <n v="163.12"/>
        <n v="717.45"/>
        <n v="339.75"/>
        <n v="26.21"/>
        <n v="43.87"/>
        <n v="275.51"/>
        <n v="693.05"/>
        <n v="154.72999999999999"/>
        <n v="5.58"/>
        <n v="10.79"/>
        <n v="208.47"/>
        <n v="167.29"/>
        <n v="80.42"/>
        <n v="2.48"/>
        <n v="694.19"/>
        <n v="283.33999999999997"/>
        <n v="23.61"/>
        <n v="230.64"/>
        <n v="472.03"/>
        <n v="35.39"/>
        <n v="102.56"/>
        <n v="70.45"/>
        <n v="34.6"/>
        <n v="365.66"/>
        <n v="261.94"/>
        <n v="87.79"/>
        <n v="50.97"/>
        <n v="277.77"/>
        <n v="163.68"/>
        <n v="832.41"/>
        <n v="498.35"/>
        <n v="139.07"/>
        <n v="110.67"/>
        <n v="40.33"/>
        <n v="21.52"/>
        <n v="99.07"/>
        <n v="1.17"/>
        <n v="91.35"/>
        <n v="94.81"/>
        <n v="604.99"/>
        <n v="1.6500000000000004"/>
        <n v="1.4700000000000006"/>
        <n v="3.8100000000000005"/>
        <n v="295.81"/>
        <n v="64.63"/>
        <n v="41.55"/>
        <n v="151.91999999999999"/>
        <n v="7.7100000000000009"/>
        <n v="232.43"/>
        <n v="12.11"/>
        <n v="48.84"/>
        <n v="23.189999999999998"/>
        <n v="11.989999999999998"/>
        <n v="75.099999999999994"/>
        <n v="164.03"/>
        <n v="25.2"/>
        <n v="40.090000000000003"/>
        <n v="448.8"/>
        <n v="498.94"/>
        <n v="297.69"/>
        <n v="31.47"/>
        <n v="106.06"/>
        <n v="94.01"/>
        <n v="402.46"/>
        <n v="165.96"/>
        <n v="77.83"/>
        <n v="572.42999999999995"/>
        <n v="-1.8699999999999992"/>
        <n v="15.219999999999999"/>
        <n v="2.73"/>
        <n v="154.99"/>
        <n v="22.2"/>
        <n v="2.2699999999999996"/>
        <n v="724.58"/>
        <n v="187.17"/>
        <n v="123.12"/>
        <n v="11.7"/>
        <n v="338.17"/>
        <n v="28.62"/>
        <n v="806.45"/>
        <n v="626.23"/>
        <n v="318.5"/>
        <n v="93.81"/>
        <n v="1.4800000000000004"/>
        <n v="255.08999999999997"/>
        <n v="47.09"/>
        <n v="267.14"/>
        <n v="68.91"/>
        <n v="5.56"/>
        <n v="9.66"/>
        <n v="523.67999999999995"/>
        <n v="12.68"/>
        <n v="28.159999999999997"/>
        <n v="651.35"/>
        <n v="-5.9399999999999995"/>
        <n v="22.72"/>
        <n v="67"/>
        <n v="354.29"/>
        <n v="131.82"/>
        <n v="444.93"/>
        <n v="66.59"/>
        <n v="15.030000000000001"/>
        <n v="112.7"/>
        <n v="349.67"/>
        <n v="866.39"/>
        <n v="221.38"/>
        <n v="71.760000000000005"/>
        <n v="29.770000000000003"/>
        <n v="277.14"/>
        <n v="32.65"/>
        <n v="18.239999999999998"/>
        <n v="168.08"/>
        <n v="117.35"/>
        <n v="347.48"/>
        <n v="102.49"/>
        <n v="245.25"/>
        <n v="175.06"/>
        <n v="35.69"/>
        <n v="240.55"/>
        <n v="54.98"/>
        <n v="555.52"/>
        <n v="6.35"/>
        <n v="39.97"/>
        <n v="26.99"/>
        <n v="121.33000000000001"/>
        <n v="37.119999999999997"/>
        <n v="79.06"/>
        <n v="12.059999999999999"/>
        <n v="78.650000000000006"/>
        <n v="287.94"/>
        <n v="193.21"/>
        <n v="41.96"/>
        <n v="67.78"/>
        <n v="340.64"/>
        <n v="29.64"/>
        <n v="57.02"/>
        <n v="0.86999999999999922"/>
        <n v="863.3"/>
        <n v="11.29"/>
        <n v="27.08"/>
        <n v="119.73"/>
        <n v="320.10000000000002"/>
        <n v="306.52999999999997"/>
        <n v="26.18"/>
        <n v="8.32"/>
        <n v="25.270000000000003"/>
        <n v="12.04"/>
        <n v="322.69"/>
        <n v="77.819999999999993"/>
        <n v="23.81"/>
        <n v="56.48"/>
        <n v="182.9"/>
        <n v="20.420000000000002"/>
        <n v="193"/>
        <n v="46.1"/>
        <n v="42.2"/>
        <n v="13.469999999999999"/>
        <n v="49.37"/>
        <n v="439.72"/>
        <n v="429.8"/>
        <n v="824.12"/>
        <n v="92.33"/>
        <n v="151.44999999999999"/>
        <n v="730.69"/>
        <n v="218.28"/>
        <n v="118.85"/>
        <n v="28.73"/>
        <n v="509.33000000000004"/>
        <n v="3.5399999999999991"/>
        <n v="231.56"/>
        <n v="363.33"/>
        <n v="52.78"/>
        <n v="314.16000000000003"/>
        <n v="67.16"/>
        <n v="109.96"/>
        <n v="242.7"/>
        <n v="475.28"/>
        <n v="165.92"/>
        <n v="725.01"/>
        <n v="421.38"/>
        <n v="19.82"/>
        <n v="233.73"/>
        <n v="31.5"/>
        <n v="16.62"/>
        <n v="74.290000000000006"/>
        <n v="92.84"/>
        <n v="27.25"/>
        <n v="459.73"/>
        <n v="102.14"/>
        <n v="306.08"/>
        <n v="157.57"/>
        <n v="768.61"/>
        <n v="10.88"/>
        <n v="27.67"/>
        <n v="1.9"/>
        <n v="13.94"/>
        <n v="850.34"/>
        <n v="244.77"/>
        <n v="729.39"/>
        <n v="653.05999999999995"/>
        <n v="130.61000000000001"/>
        <n v="2.59"/>
        <n v="232.17"/>
        <n v="58.620000000000005"/>
        <n v="133.85"/>
        <n v="48.27"/>
        <n v="17.22"/>
        <n v="35.380000000000003"/>
        <n v="5.1300000000000008"/>
        <n v="41.84"/>
        <n v="122.28999999999999"/>
        <n v="269.17"/>
        <n v="160.09"/>
        <n v="111.64"/>
        <n v="53.88"/>
        <n v="-4.18"/>
        <n v="196.94"/>
        <n v="528.87"/>
        <n v="323.47000000000003"/>
        <n v="24.020000000000003"/>
        <n v="1.62"/>
        <n v="2.7799999999999994"/>
        <n v="54.7"/>
        <n v="111.44"/>
        <n v="196.16"/>
        <n v="176.74"/>
        <n v="7.67"/>
        <n v="74.739999999999995"/>
        <n v="227.86"/>
        <n v="314.55"/>
        <n v="89.43"/>
        <n v="51.14"/>
        <n v="117.81"/>
        <n v="-6.7799999999999994"/>
        <n v="98.54"/>
        <n v="24.54"/>
        <n v="254.11"/>
        <n v="26.25"/>
        <n v="330.9"/>
        <n v="68.849999999999994"/>
        <n v="84.87"/>
        <n v="-5.09"/>
        <n v="103.85"/>
        <n v="150.52000000000001"/>
        <n v="434.57"/>
        <n v="223.91"/>
        <n v="13.18"/>
        <n v="75.489999999999995"/>
        <n v="340.16"/>
        <n v="114.12"/>
        <n v="43.89"/>
        <n v="93.69"/>
        <n v="78.94"/>
        <n v="66.760000000000005"/>
        <n v="55.29"/>
        <n v="392.26"/>
        <n v="246.49"/>
        <n v="1.87"/>
        <n v="-2.46"/>
        <n v="367.4"/>
        <n v="66.69"/>
        <n v="70.55"/>
        <n v="774.17"/>
        <n v="15.96"/>
        <n v="40.94"/>
        <n v="120.75"/>
        <n v="264.39999999999998"/>
        <n v="43.53"/>
        <n v="10.85"/>
        <n v="63.08"/>
        <n v="19.57"/>
        <n v="273.45999999999998"/>
        <n v="74.489999999999995"/>
        <n v="167.82"/>
        <n v="169.31"/>
        <n v="70.010000000000005"/>
        <n v="30.86"/>
        <n v="30.299999999999997"/>
        <n v="4.76"/>
        <n v="91.11"/>
        <n v="7.3900000000000006"/>
        <n v="90.42"/>
        <n v="330.7"/>
        <n v="60.43"/>
        <n v="544.41"/>
        <n v="97.1"/>
        <n v="187.98"/>
        <n v="237.32"/>
        <n v="370.01"/>
        <n v="723.59"/>
        <n v="373.04"/>
        <n v="65.39"/>
        <n v="323.04000000000002"/>
        <n v="68.84"/>
        <n v="742.42"/>
        <n v="129.04"/>
        <n v="179.55"/>
        <n v="20.04"/>
        <n v="118.94"/>
        <n v="101.16"/>
        <n v="34.24"/>
        <n v="10.38"/>
        <n v="729.76"/>
        <n v="8.91"/>
        <n v="4.1400000000000006"/>
        <n v="-2.9800000000000004"/>
        <n v="13.64"/>
        <n v="222.8"/>
        <n v="243.19"/>
        <n v="409.36"/>
        <n v="377.51"/>
        <n v="34.380000000000003"/>
        <n v="52.34"/>
        <n v="138.49"/>
        <n v="72.2"/>
        <n v="31.9"/>
        <n v="28.1"/>
        <n v="18.84"/>
        <n v="118.14"/>
        <n v="30.200000000000003"/>
        <n v="91.2"/>
        <n v="239.19"/>
        <n v="56.34"/>
        <n v="744.4"/>
        <n v="120.97"/>
        <n v="774.14"/>
        <n v="16.899999999999999"/>
        <n v="337.69"/>
        <n v="48.11"/>
        <n v="49"/>
        <n v="101.1"/>
        <n v="19.87"/>
        <n v="252.45"/>
        <n v="27.99"/>
        <n v="5.3"/>
        <n v="336.96"/>
        <n v="271.33"/>
        <n v="52.14"/>
        <n v="471.19"/>
        <n v="200.1"/>
        <n v="59.569999999999993"/>
        <n v="323.07"/>
        <n v="9.6700000000000017"/>
        <n v="291.07"/>
        <n v="51.02"/>
        <n v="171.28"/>
        <n v="12.190000000000001"/>
        <n v="175.79"/>
        <n v="101.79"/>
        <n v="181.8"/>
        <n v="558.78"/>
        <n v="424.3"/>
        <n v="27.43"/>
        <n v="74.98"/>
        <n v="187.64"/>
        <n v="153.96"/>
        <n v="20.9"/>
        <n v="49.71"/>
        <n v="301.45"/>
        <n v="174.31"/>
        <n v="497.7"/>
        <n v="390.35"/>
        <n v="275.62"/>
        <n v="0.11000000000000032"/>
        <n v="482.75"/>
        <n v="120.71000000000001"/>
        <n v="23.63"/>
        <n v="482.41"/>
        <n v="233.09"/>
        <n v="553.29999999999995"/>
        <n v="68.38"/>
        <n v="258.24"/>
        <n v="52.4"/>
        <n v="111.06"/>
        <n v="120.25"/>
        <n v="268.13"/>
        <n v="30.59"/>
        <n v="24.04"/>
        <n v="0.33000000000000007"/>
        <n v="84.39"/>
        <n v="38.590000000000003"/>
        <n v="9.64"/>
        <n v="749.53"/>
        <n v="-0.20999999999999996"/>
        <n v="390.95"/>
        <n v="63.769999999999996"/>
        <n v="296.45"/>
        <n v="24.96"/>
        <n v="430.59"/>
        <n v="94.66"/>
        <n v="54.46"/>
        <n v="337.55"/>
        <n v="777.53"/>
        <n v="29.8"/>
        <n v="137.25"/>
        <n v="87.31"/>
        <n v="176.02"/>
        <n v="22.15"/>
        <n v="706.05"/>
        <n v="25.8"/>
        <n v="56.57"/>
        <n v="5.21"/>
        <n v="246.85"/>
        <n v="128.16"/>
        <n v="97.66"/>
        <n v="109.55"/>
        <n v="101.28"/>
        <n v="309.51"/>
        <n v="831.07"/>
        <n v="516.67999999999995"/>
        <n v="265.81"/>
        <n v="209.95"/>
        <n v="501.44"/>
        <n v="3.7199999999999998"/>
        <n v="53.5"/>
        <n v="422.63"/>
        <n v="88.76"/>
        <n v="654.33000000000004"/>
        <n v="275.07"/>
        <n v="6.4600000000000009"/>
        <n v="416.85"/>
        <n v="252.08999999999997"/>
        <n v="92.78"/>
        <n v="-5.51"/>
        <n v="5.4700000000000006"/>
        <n v="156.24"/>
        <n v="20.45"/>
        <n v="133.25"/>
        <n v="24.64"/>
        <n v="149.15"/>
        <n v="296.99"/>
        <n v="129.58000000000001"/>
        <n v="69.430000000000007"/>
        <n v="445.55"/>
        <n v="72.73"/>
        <n v="124.57"/>
        <n v="646.67999999999995"/>
        <n v="83.27"/>
        <n v="42.99"/>
        <n v="158.66999999999999"/>
        <n v="0.44000000000000039"/>
        <n v="181.98"/>
        <n v="109.17"/>
        <n v="618.33000000000004"/>
        <n v="215.71"/>
        <n v="127.05000000000001"/>
        <n v="4.2699999999999996"/>
        <n v="436.49"/>
        <n v="414.4"/>
        <n v="30.32"/>
        <n v="287.14999999999998"/>
        <n v="28.659999999999997"/>
        <n v="404.16"/>
        <n v="27.96"/>
        <n v="68.650000000000006"/>
        <n v="726.81"/>
        <n v="57.08"/>
        <n v="300.37"/>
        <n v="6.69"/>
        <n v="13.3"/>
        <n v="701.8"/>
        <n v="172.25"/>
        <n v="34.93"/>
        <n v="504.85"/>
        <n v="122.49000000000001"/>
        <n v="105.41"/>
        <n v="95.86"/>
        <n v="42.76"/>
        <n v="67.23"/>
        <n v="265.83"/>
        <n v="65.819999999999993"/>
        <n v="422.17"/>
        <n v="6.1300000000000008"/>
        <n v="-2.74"/>
        <n v="414.78"/>
        <n v="0.54999999999999982"/>
        <n v="144.31"/>
        <n v="55.12"/>
        <n v="87.05"/>
        <n v="147.19999999999999"/>
        <n v="38.42"/>
        <n v="-1.5499999999999998"/>
        <n v="19.079999999999998"/>
        <n v="434.97"/>
        <n v="3.17"/>
        <n v="15.809999999999999"/>
        <n v="179.12"/>
        <n v="114.56"/>
        <n v="217.94"/>
        <n v="22.66"/>
        <n v="770.24"/>
        <n v="27.39"/>
        <n v="107.63"/>
        <n v="114.33"/>
        <n v="5.25"/>
        <n v="37.799999999999997"/>
        <n v="29.65"/>
        <n v="252.49"/>
        <n v="21.32"/>
        <n v="128.88999999999999"/>
        <n v="799.49"/>
        <n v="350.63"/>
        <n v="9.9700000000000006"/>
        <n v="8.0399999999999991"/>
        <n v="360.74"/>
        <n v="395.79"/>
        <n v="17.09"/>
        <n v="121.69"/>
        <n v="1.9800000000000004"/>
        <n v="695.24"/>
        <n v="54.95"/>
        <n v="29.310000000000002"/>
        <n v="10"/>
        <n v="21.77"/>
        <n v="430.24"/>
        <n v="-6"/>
        <n v="201"/>
        <n v="76.89"/>
        <n v="156.88999999999999"/>
        <n v="48.59"/>
        <n v="5.4"/>
        <n v="291.85000000000002"/>
        <n v="408.88"/>
        <n v="45.65"/>
        <n v="175.3"/>
        <n v="182.28"/>
        <n v="23.26"/>
        <n v="18.62"/>
        <n v="22.16"/>
        <n v="6.1099999999999994"/>
        <n v="65.739999999999995"/>
        <n v="20.059999999999999"/>
        <n v="122.93"/>
        <n v="255.54000000000002"/>
        <n v="38.99"/>
        <n v="24.229999999999997"/>
        <n v="155.31"/>
        <n v="2.1900000000000004"/>
        <n v="698.5"/>
        <n v="70.05"/>
        <n v="166.11"/>
        <n v="931.4"/>
        <n v="224.07"/>
        <n v="207.2"/>
        <n v="234.47"/>
        <n v="34.020000000000003"/>
        <n v="78.91"/>
        <n v="114.4"/>
        <n v="389.67"/>
        <n v="78.900000000000006"/>
        <n v="25.49"/>
        <n v="78.08"/>
        <n v="199.8"/>
        <n v="694.76"/>
        <n v="66.03"/>
        <n v="58.53"/>
        <n v="40.98"/>
        <n v="57.26"/>
        <n v="27.79"/>
        <n v="63.56"/>
        <n v="314.56"/>
        <n v="309.81"/>
        <n v="33.270000000000003"/>
        <n v="182.21"/>
        <n v="364.72"/>
        <n v="246.67"/>
        <n v="189.79"/>
        <n v="336.89"/>
        <n v="21.27"/>
        <n v="847.95"/>
        <n v="135.01"/>
        <n v="213.98"/>
        <n v="25.62"/>
        <n v="138.34"/>
        <n v="37.5"/>
        <n v="57.83"/>
        <n v="44.23"/>
        <n v="335.21"/>
        <n v="143.82"/>
        <n v="454.39"/>
        <n v="317.83999999999997"/>
        <n v="652.41999999999996"/>
        <n v="140.37"/>
        <n v="427.14"/>
        <n v="-4.3600000000000003"/>
        <n v="2.8599999999999994"/>
        <n v="284.36"/>
        <n v="280.07"/>
        <n v="269.08999999999997"/>
        <n v="28.32"/>
        <n v="862.31"/>
        <n v="114.73"/>
        <n v="115.59"/>
        <n v="27.75"/>
        <n v="379.37"/>
        <n v="126.72999999999999"/>
        <n v="14.62"/>
        <n v="-0.96999999999999975"/>
        <n v="259.27"/>
        <n v="20.43"/>
        <n v="183.54"/>
        <n v="370.37"/>
        <n v="541.38"/>
        <n v="260.81"/>
        <n v="143.38"/>
        <n v="46.85"/>
        <n v="139.33000000000001"/>
        <n v="643.65"/>
        <n v="273.29000000000002"/>
        <n v="469"/>
        <n v="2.4800000000000004"/>
        <n v="65.89"/>
        <n v="59.07"/>
        <n v="10.62"/>
        <n v="55.72"/>
        <n v="676.13"/>
        <n v="39.29"/>
        <n v="67.239999999999995"/>
        <n v="232.06"/>
        <n v="266.75"/>
        <n v="210.4"/>
        <n v="125.69"/>
        <n v="173.65"/>
        <n v="0.62999999999999989"/>
        <n v="75.02"/>
        <n v="10.18"/>
        <n v="36.549999999999997"/>
        <n v="512.96"/>
        <n v="20.13"/>
        <n v="606.44000000000005"/>
        <n v="273.32"/>
        <n v="7.7200000000000006"/>
        <n v="724.08"/>
        <n v="109.54"/>
        <n v="354.4"/>
        <n v="57.400000000000006"/>
        <n v="124.62"/>
        <n v="48.25"/>
        <n v="26.73"/>
        <n v="23.14"/>
        <n v="0.75999999999999979"/>
        <n v="264.2"/>
        <n v="46.27"/>
        <n v="205.38"/>
        <n v="166.54"/>
        <n v="338.48"/>
        <n v="142.07"/>
        <n v="29.46"/>
        <n v="203.53"/>
        <n v="46.38"/>
        <n v="85.3"/>
        <n v="707.45"/>
        <n v="110.48"/>
        <n v="79.23"/>
        <n v="90.33"/>
        <n v="376.79"/>
        <n v="247.51"/>
        <n v="146.51"/>
        <n v="423.23"/>
        <n v="360.5"/>
        <n v="147.38999999999999"/>
        <n v="81.62"/>
        <n v="700.64"/>
        <n v="75.760000000000005"/>
        <n v="919.48"/>
        <n v="18.399999999999999"/>
        <n v="208.82"/>
        <n v="-0.26999999999999957"/>
        <n v="29.369999999999997"/>
        <n v="51.74"/>
        <n v="36.71"/>
        <n v="708.69"/>
        <n v="42.34"/>
        <n v="272.54000000000002"/>
        <n v="27.47"/>
        <n v="289.22000000000003"/>
        <n v="125.34"/>
        <n v="32.979999999999997"/>
        <n v="335.6"/>
        <n v="31.130000000000003"/>
        <n v="182.34"/>
        <n v="29.38"/>
        <n v="39.85"/>
        <n v="14.440000000000001"/>
        <n v="20.61"/>
        <n v="97.73"/>
        <n v="123.9"/>
        <n v="22.52"/>
        <n v="0.98000000000000043"/>
        <n v="37.01"/>
        <n v="28.590000000000003"/>
        <n v="61.79"/>
        <n v="238.91"/>
        <n v="10.07"/>
        <n v="190.89"/>
        <n v="46.46"/>
        <n v="25.159999999999997"/>
        <n v="46.7"/>
        <n v="19.420000000000002"/>
        <n v="22.71"/>
        <n v="259.88"/>
        <n v="23.95"/>
        <n v="162.6"/>
        <n v="411.2"/>
        <n v="94.83"/>
        <n v="140.63"/>
        <n v="364.58"/>
        <n v="28.729999999999997"/>
        <n v="194.81"/>
        <n v="224.46"/>
        <n v="29.18"/>
        <n v="124.50999999999999"/>
        <n v="324.76"/>
        <n v="29.840000000000003"/>
        <n v="516.1"/>
        <n v="9.6199999999999992"/>
        <n v="29.08"/>
        <n v="10.87"/>
        <n v="20.79"/>
        <n v="3.75"/>
        <n v="26.560000000000002"/>
        <n v="9.3800000000000008"/>
        <n v="12.280000000000001"/>
        <n v="-0.71999999999999975"/>
        <n v="417.86"/>
        <n v="319.07"/>
        <n v="303.63"/>
        <n v="2.17"/>
        <n v="119.57"/>
        <n v="173.79"/>
        <n v="780.33"/>
        <n v="61.989999999999995"/>
        <n v="205.36"/>
        <n v="-1.3899999999999997"/>
        <n v="334.53"/>
        <n v="-0.17999999999999972"/>
        <n v="671.27"/>
        <n v="197.06"/>
        <n v="793.18"/>
        <n v="18.93"/>
        <n v="33.229999999999997"/>
        <n v="86.04"/>
        <n v="2.88"/>
        <n v="14.66"/>
        <n v="936.26"/>
        <n v="-2.3099999999999996"/>
        <n v="795.33"/>
        <n v="877.91"/>
        <n v="216.53"/>
        <n v="283.43"/>
        <n v="41.01"/>
        <n v="279.52"/>
        <n v="-3.66"/>
        <n v="168.94"/>
        <n v="672.75"/>
        <n v="234.01"/>
        <n v="933.34"/>
        <n v="775.38"/>
        <n v="94.42"/>
        <n v="300.74"/>
        <n v="55.46"/>
        <n v="109.9"/>
        <n v="118.26"/>
        <n v="467.55"/>
        <n v="209.18"/>
        <n v="155.41999999999999"/>
        <n v="115.06"/>
        <n v="3.9299999999999997"/>
        <n v="60.03"/>
        <n v="46.67"/>
        <n v="7.0500000000000007"/>
        <n v="322.8"/>
        <n v="61.25"/>
        <n v="27.26"/>
        <n v="170.37"/>
        <n v="863.05"/>
        <n v="15.489999999999998"/>
        <n v="90.32"/>
        <n v="528.37"/>
        <n v="693.03"/>
        <n v="252.18"/>
        <n v="913.92"/>
        <n v="264.39"/>
        <n v="142.43"/>
        <n v="94.13"/>
        <n v="3.8499999999999996"/>
        <n v="17.690000000000001"/>
        <n v="55.39"/>
        <n v="1.4900000000000002"/>
        <n v="112.18"/>
        <n v="50.59"/>
        <n v="41.43"/>
        <n v="781.32"/>
        <n v="846.01"/>
        <n v="384.38"/>
        <n v="102.69"/>
        <n v="239.56"/>
        <n v="213.71"/>
        <n v="40.36"/>
        <n v="4.66"/>
        <n v="168"/>
        <n v="72.17"/>
        <n v="124.06"/>
        <n v="46.22"/>
        <n v="134.29"/>
        <n v="303.70999999999998"/>
        <n v="900.01"/>
        <n v="107.52"/>
        <n v="2.84"/>
        <n v="834.64"/>
        <n v="48.23"/>
        <n v="341.61"/>
        <n v="117.68"/>
        <n v="440.4"/>
        <n v="270.75"/>
        <n v="850.89"/>
        <n v="81.87"/>
        <n v="125.09"/>
        <n v="-2.1399999999999997"/>
        <n v="37.21"/>
        <n v="893.91"/>
        <n v="135.15"/>
        <n v="317.26"/>
        <n v="332.49"/>
        <n v="818.02"/>
        <n v="166.77"/>
        <n v="185.64"/>
        <n v="6"/>
        <n v="123.5"/>
        <n v="14.68"/>
        <n v="2.7300000000000004"/>
        <n v="428.89"/>
        <n v="45.44"/>
        <n v="28.7"/>
        <n v="76.239999999999995"/>
        <n v="161.6"/>
        <n v="39.68"/>
        <n v="628.14"/>
        <n v="84.46"/>
        <n v="2.33"/>
        <n v="80.66"/>
        <n v="4.07"/>
        <n v="10.620000000000001"/>
        <n v="-0.75"/>
        <n v="-7.34"/>
        <n v="402.25"/>
        <n v="47.83"/>
        <n v="221.45"/>
        <n v="114"/>
        <n v="288.60000000000002"/>
        <n v="285.47000000000003"/>
        <n v="79.36"/>
        <n v="22.79"/>
        <n v="-1.6399999999999997"/>
        <n v="189.46"/>
        <n v="125.69999999999999"/>
        <n v="11.21"/>
        <n v="239.87"/>
        <n v="95.9"/>
        <n v="9.0399999999999991"/>
        <n v="106.78"/>
        <n v="290.05"/>
        <n v="37.479999999999997"/>
        <n v="128.99"/>
        <n v="0.89999999999999991"/>
        <n v="230.52"/>
        <n v="275.93"/>
        <n v="72.64"/>
        <n v="10.72"/>
        <n v="287.12"/>
        <n v="8.4"/>
        <n v="15.059999999999999"/>
        <n v="790.66"/>
        <n v="120.36"/>
        <n v="659.21"/>
        <n v="283.41000000000003"/>
        <n v="14.280000000000001"/>
        <n v="18.309999999999999"/>
        <n v="287.49"/>
        <n v="68.75"/>
        <n v="26.740000000000002"/>
        <n v="18.64"/>
        <n v="29.909999999999997"/>
        <n v="29.979999999999997"/>
        <n v="269.14"/>
        <n v="7.6"/>
        <n v="153.83000000000001"/>
        <n v="13.09"/>
        <n v="597.5"/>
        <n v="85.06"/>
        <n v="5.2899999999999991"/>
        <n v="80.73"/>
        <n v="236.42"/>
        <n v="143.93"/>
        <n v="10.95"/>
        <n v="5.0199999999999996"/>
        <n v="53.05"/>
        <n v="327.41000000000003"/>
        <n v="225.23"/>
        <n v="31.67"/>
        <n v="18.07"/>
        <n v="3.7100000000000009"/>
        <n v="261.68"/>
        <n v="604.01"/>
        <n v="1.92"/>
        <n v="885.19"/>
        <n v="206.46"/>
        <n v="243.92"/>
        <n v="714.33"/>
        <n v="311.64999999999998"/>
        <n v="27.130000000000003"/>
        <n v="9.7199999999999989"/>
        <n v="39.04"/>
        <n v="105.8"/>
        <n v="89.2"/>
        <n v="16.149999999999999"/>
        <n v="-1.0600000000000005"/>
        <n v="217.3"/>
        <n v="9.98"/>
        <n v="1.9400000000000004"/>
        <n v="632.59"/>
        <n v="418.05"/>
        <n v="27.33"/>
        <n v="386.12"/>
        <n v="267.56"/>
        <n v="153.08000000000001"/>
        <n v="59.92"/>
        <n v="4.2100000000000009"/>
        <n v="307.95"/>
        <n v="86.64"/>
        <n v="24.72"/>
        <n v="10.53"/>
        <n v="42.87"/>
        <n v="210.03"/>
        <n v="732.08"/>
        <n v="18.91"/>
        <n v="222.39"/>
        <n v="167.2"/>
        <n v="19.39"/>
        <n v="35.549999999999997"/>
        <n v="2.9699999999999998"/>
        <n v="88.36"/>
        <n v="58.09"/>
        <n v="27.439999999999998"/>
        <n v="229.99"/>
        <n v="740.39"/>
        <n v="932.47"/>
        <n v="156.5"/>
        <n v="2.67"/>
        <n v="299.89"/>
        <n v="850.69"/>
        <n v="24.14"/>
        <n v="29.1"/>
        <n v="173.89"/>
        <n v="25.76"/>
        <n v="8.6499999999999986"/>
        <n v="674.04"/>
        <n v="91.93"/>
        <n v="711.7"/>
        <n v="158.38"/>
        <n v="665.19"/>
        <n v="689.06"/>
        <n v="214.41"/>
        <n v="789.59"/>
        <n v="82.46"/>
        <n v="22.98"/>
        <n v="591.64"/>
        <n v="16.39"/>
        <n v="439.63"/>
        <n v="405.36"/>
        <n v="44.19"/>
        <n v="385.04"/>
        <n v="23.92"/>
        <n v="306.55"/>
        <n v="239.79"/>
        <n v="845.86"/>
        <n v="15.379999999999999"/>
        <n v="49.17"/>
        <n v="54.03"/>
        <n v="34.11"/>
        <n v="344.93"/>
        <n v="273.49"/>
        <n v="69.599999999999994"/>
        <n v="115.64"/>
        <n v="107.35"/>
        <n v="17.14"/>
        <n v="816.41"/>
        <n v="260.11"/>
        <n v="293.39"/>
        <n v="811.68"/>
        <n v="26.5"/>
        <n v="30.18"/>
        <n v="10.850000000000001"/>
        <n v="327.39999999999998"/>
        <n v="672.94"/>
        <n v="153.72999999999999"/>
        <n v="82.81"/>
        <n v="24.05"/>
        <n v="62.11"/>
        <n v="211.22"/>
        <n v="814.69"/>
        <n v="112.33"/>
        <n v="-2.0699999999999998"/>
        <n v="66.47"/>
        <n v="496.58"/>
        <n v="109.33"/>
        <n v="40.31"/>
        <n v="754.73"/>
        <n v="135.22999999999999"/>
        <n v="4.0199999999999996"/>
        <n v="77.010000000000005"/>
        <n v="15.260000000000002"/>
        <n v="203.28"/>
        <n v="63.84"/>
        <n v="43.38"/>
        <n v="509.84000000000003"/>
        <n v="33.54"/>
        <n v="36.21"/>
        <n v="27.97"/>
        <n v="326.52999999999997"/>
        <n v="199.11"/>
        <n v="317.95999999999998"/>
        <n v="690.96"/>
        <n v="476.93"/>
        <n v="241.65"/>
        <n v="429.24"/>
        <n v="2.9499999999999993"/>
        <n v="5.17"/>
        <n v="37.299999999999997"/>
        <n v="146.21"/>
        <n v="886.48"/>
        <n v="33.06"/>
        <n v="760.76"/>
        <n v="20.100000000000001"/>
        <n v="53.76"/>
        <n v="301.04000000000002"/>
        <n v="150.62"/>
        <n v="12.27"/>
        <n v="39.42"/>
        <n v="517.33000000000004"/>
        <n v="776.54"/>
        <n v="229.79"/>
        <n v="687.52"/>
        <n v="99.94"/>
        <n v="1.7799999999999994"/>
        <n v="110.89"/>
        <n v="0.40000000000000036"/>
        <n v="91.86"/>
        <n v="10.870000000000001"/>
        <n v="221.91"/>
        <n v="9.1700000000000017"/>
        <n v="13.21"/>
        <n v="57.55"/>
        <n v="4.5500000000000007"/>
        <n v="163.16999999999999"/>
        <n v="48.95"/>
        <n v="272.60000000000002"/>
        <m/>
      </sharedItems>
    </cacheField>
    <cacheField name="Months (Order_Date)" numFmtId="0" databaseField="0">
      <fieldGroup base="1">
        <rangePr groupBy="months" startDate="2024-01-01T00:00:00" endDate="2025-12-31T00:00:00"/>
        <groupItems count="14">
          <s v="&lt;01-01-2024"/>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1651374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46"/>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249"/>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00"/>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175"/>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255"/>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68"/>
  </r>
  <r>
    <x v="570"/>
  </r>
  <r>
    <x v="571"/>
  </r>
  <r>
    <x v="572"/>
  </r>
  <r>
    <x v="573"/>
  </r>
  <r>
    <x v="574"/>
  </r>
  <r>
    <x v="575"/>
  </r>
  <r>
    <x v="576"/>
  </r>
  <r>
    <x v="577"/>
  </r>
  <r>
    <x v="578"/>
  </r>
  <r>
    <x v="579"/>
  </r>
  <r>
    <x v="580"/>
  </r>
  <r>
    <x v="581"/>
  </r>
  <r>
    <x v="582"/>
  </r>
  <r>
    <x v="583"/>
  </r>
  <r>
    <x v="584"/>
  </r>
  <r>
    <x v="585"/>
  </r>
  <r>
    <x v="586"/>
  </r>
  <r>
    <x v="587"/>
  </r>
  <r>
    <x v="588"/>
  </r>
  <r>
    <x v="589"/>
  </r>
  <r>
    <x v="590"/>
  </r>
  <r>
    <x v="491"/>
  </r>
  <r>
    <x v="591"/>
  </r>
  <r>
    <x v="592"/>
  </r>
  <r>
    <x v="593"/>
  </r>
  <r>
    <x v="594"/>
  </r>
  <r>
    <x v="595"/>
  </r>
  <r>
    <x v="596"/>
  </r>
  <r>
    <x v="597"/>
  </r>
  <r>
    <x v="598"/>
  </r>
  <r>
    <x v="599"/>
  </r>
  <r>
    <x v="600"/>
  </r>
  <r>
    <x v="601"/>
  </r>
  <r>
    <x v="602"/>
  </r>
  <r>
    <x v="603"/>
  </r>
  <r>
    <x v="604"/>
  </r>
  <r>
    <x v="605"/>
  </r>
  <r>
    <x v="606"/>
  </r>
  <r>
    <x v="607"/>
  </r>
  <r>
    <x v="608"/>
  </r>
  <r>
    <x v="609"/>
  </r>
  <r>
    <x v="610"/>
  </r>
  <r>
    <x v="611"/>
  </r>
  <r>
    <x v="222"/>
  </r>
  <r>
    <x v="612"/>
  </r>
  <r>
    <x v="613"/>
  </r>
  <r>
    <x v="614"/>
  </r>
  <r>
    <x v="562"/>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49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490"/>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02"/>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485"/>
  </r>
  <r>
    <x v="835"/>
  </r>
  <r>
    <x v="836"/>
  </r>
  <r>
    <x v="837"/>
  </r>
  <r>
    <x v="838"/>
  </r>
  <r>
    <x v="839"/>
  </r>
  <r>
    <x v="840"/>
  </r>
  <r>
    <x v="841"/>
  </r>
  <r>
    <x v="842"/>
  </r>
  <r>
    <x v="590"/>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1"/>
  </r>
  <r>
    <x v="872"/>
  </r>
  <r>
    <x v="873"/>
  </r>
  <r>
    <x v="874"/>
  </r>
  <r>
    <x v="875"/>
  </r>
  <r>
    <x v="876"/>
  </r>
  <r>
    <x v="877"/>
  </r>
  <r>
    <x v="878"/>
  </r>
  <r>
    <x v="879"/>
  </r>
  <r>
    <x v="880"/>
  </r>
  <r>
    <x v="881"/>
  </r>
  <r>
    <x v="882"/>
  </r>
  <r>
    <x v="883"/>
  </r>
  <r>
    <x v="884"/>
  </r>
  <r>
    <x v="447"/>
  </r>
  <r>
    <x v="885"/>
  </r>
  <r>
    <x v="173"/>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642"/>
  </r>
  <r>
    <x v="937"/>
  </r>
  <r>
    <x v="938"/>
  </r>
  <r>
    <x v="939"/>
  </r>
  <r>
    <x v="940"/>
  </r>
  <r>
    <x v="941"/>
  </r>
  <r>
    <x v="942"/>
  </r>
  <r>
    <x v="943"/>
  </r>
  <r>
    <x v="944"/>
  </r>
  <r>
    <x v="945"/>
  </r>
  <r>
    <x v="946"/>
  </r>
  <r>
    <x v="947"/>
  </r>
  <r>
    <x v="948"/>
  </r>
  <r>
    <x v="949"/>
  </r>
  <r>
    <x v="950"/>
  </r>
  <r>
    <x v="951"/>
  </r>
  <r>
    <x v="952"/>
  </r>
  <r>
    <x v="953"/>
  </r>
  <r>
    <x v="954"/>
  </r>
  <r>
    <x v="590"/>
  </r>
  <r>
    <x v="955"/>
  </r>
  <r>
    <x v="956"/>
  </r>
  <r>
    <x v="957"/>
  </r>
  <r>
    <x v="958"/>
  </r>
  <r>
    <x v="959"/>
  </r>
  <r>
    <x v="960"/>
  </r>
  <r>
    <x v="961"/>
  </r>
  <r>
    <x v="962"/>
  </r>
  <r>
    <x v="963"/>
  </r>
  <r>
    <x v="964"/>
  </r>
  <r>
    <x v="232"/>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428"/>
  </r>
  <r>
    <x v="990"/>
  </r>
  <r>
    <x v="991"/>
  </r>
  <r>
    <x v="992"/>
  </r>
  <r>
    <x v="993"/>
  </r>
  <r>
    <x v="994"/>
  </r>
  <r>
    <x v="995"/>
  </r>
  <r>
    <x v="996"/>
  </r>
  <r>
    <x v="997"/>
  </r>
  <r>
    <x v="998"/>
  </r>
  <r>
    <x v="999"/>
  </r>
  <r>
    <x v="1000"/>
  </r>
  <r>
    <x v="1001"/>
  </r>
  <r>
    <x v="1002"/>
  </r>
  <r>
    <x v="1003"/>
  </r>
  <r>
    <x v="1004"/>
  </r>
  <r>
    <x v="1005"/>
  </r>
  <r>
    <x v="1006"/>
  </r>
  <r>
    <x v="1007"/>
  </r>
  <r>
    <x v="1008"/>
  </r>
  <r>
    <x v="1009"/>
  </r>
  <r>
    <x v="1010"/>
  </r>
  <r>
    <x v="325"/>
  </r>
  <r>
    <x v="1011"/>
  </r>
  <r>
    <x v="1012"/>
  </r>
  <r>
    <x v="1013"/>
  </r>
  <r>
    <x v="1014"/>
  </r>
  <r>
    <x v="729"/>
  </r>
  <r>
    <x v="1015"/>
  </r>
  <r>
    <x v="1016"/>
  </r>
  <r>
    <x v="1017"/>
  </r>
  <r>
    <x v="1018"/>
  </r>
  <r>
    <x v="1019"/>
  </r>
  <r>
    <x v="1020"/>
  </r>
  <r>
    <x v="836"/>
  </r>
  <r>
    <x v="1021"/>
  </r>
  <r>
    <x v="734"/>
  </r>
  <r>
    <x v="1022"/>
  </r>
  <r>
    <x v="1023"/>
  </r>
  <r>
    <x v="1024"/>
  </r>
  <r>
    <x v="1025"/>
  </r>
  <r>
    <x v="1026"/>
  </r>
  <r>
    <x v="1027"/>
  </r>
  <r>
    <x v="1028"/>
  </r>
  <r>
    <x v="1029"/>
  </r>
  <r>
    <x v="1030"/>
  </r>
  <r>
    <x v="1031"/>
  </r>
  <r>
    <x v="1032"/>
  </r>
  <r>
    <x v="1033"/>
  </r>
  <r>
    <x v="1034"/>
  </r>
  <r>
    <x v="1035"/>
  </r>
  <r>
    <x v="1036"/>
  </r>
  <r>
    <x v="1037"/>
  </r>
  <r>
    <x v="1038"/>
  </r>
  <r>
    <x v="1039"/>
  </r>
  <r>
    <x v="1040"/>
  </r>
  <r>
    <x v="1041"/>
  </r>
  <r>
    <x v="1042"/>
  </r>
  <r>
    <x v="1043"/>
  </r>
  <r>
    <x v="1044"/>
  </r>
  <r>
    <x v="1045"/>
  </r>
  <r>
    <x v="1046"/>
  </r>
  <r>
    <x v="153"/>
  </r>
  <r>
    <x v="1047"/>
  </r>
  <r>
    <x v="1048"/>
  </r>
  <r>
    <x v="1049"/>
  </r>
  <r>
    <x v="1050"/>
  </r>
  <r>
    <x v="1051"/>
  </r>
  <r>
    <x v="1052"/>
  </r>
  <r>
    <x v="1053"/>
  </r>
  <r>
    <x v="1054"/>
  </r>
  <r>
    <x v="1055"/>
  </r>
  <r>
    <x v="81"/>
  </r>
  <r>
    <x v="1056"/>
  </r>
  <r>
    <x v="414"/>
  </r>
  <r>
    <x v="1057"/>
  </r>
  <r>
    <x v="1058"/>
  </r>
  <r>
    <x v="1059"/>
  </r>
  <r>
    <x v="1060"/>
  </r>
  <r>
    <x v="1061"/>
  </r>
  <r>
    <x v="1062"/>
  </r>
  <r>
    <x v="1063"/>
  </r>
  <r>
    <x v="1064"/>
  </r>
  <r>
    <x v="1065"/>
  </r>
  <r>
    <x v="1066"/>
  </r>
  <r>
    <x v="1067"/>
  </r>
  <r>
    <x v="1068"/>
  </r>
  <r>
    <x v="1069"/>
  </r>
  <r>
    <x v="1070"/>
  </r>
  <r>
    <x v="1071"/>
  </r>
  <r>
    <x v="1072"/>
  </r>
  <r>
    <x v="1073"/>
  </r>
  <r>
    <x v="1074"/>
  </r>
  <r>
    <x v="1075"/>
  </r>
  <r>
    <x v="1048"/>
  </r>
  <r>
    <x v="1076"/>
  </r>
  <r>
    <x v="1077"/>
  </r>
  <r>
    <x v="1078"/>
  </r>
  <r>
    <x v="1079"/>
  </r>
  <r>
    <x v="1080"/>
  </r>
  <r>
    <x v="1081"/>
  </r>
  <r>
    <x v="1082"/>
  </r>
  <r>
    <x v="1083"/>
  </r>
  <r>
    <x v="1084"/>
  </r>
  <r>
    <x v="1085"/>
  </r>
  <r>
    <x v="1086"/>
  </r>
  <r>
    <x v="1087"/>
  </r>
  <r>
    <x v="1088"/>
  </r>
  <r>
    <x v="1089"/>
  </r>
  <r>
    <x v="1090"/>
  </r>
  <r>
    <x v="1091"/>
  </r>
  <r>
    <x v="1092"/>
  </r>
  <r>
    <x v="1093"/>
  </r>
  <r>
    <x v="1094"/>
  </r>
  <r>
    <x v="938"/>
  </r>
  <r>
    <x v="1095"/>
  </r>
  <r>
    <x v="1096"/>
  </r>
  <r>
    <x v="1097"/>
  </r>
  <r>
    <x v="1098"/>
  </r>
  <r>
    <x v="1099"/>
  </r>
  <r>
    <x v="1100"/>
  </r>
  <r>
    <x v="238"/>
  </r>
  <r>
    <x v="1101"/>
  </r>
  <r>
    <x v="1102"/>
  </r>
  <r>
    <x v="1103"/>
  </r>
  <r>
    <x v="1104"/>
  </r>
  <r>
    <x v="1105"/>
  </r>
  <r>
    <x v="1106"/>
  </r>
  <r>
    <x v="1107"/>
  </r>
  <r>
    <x v="1108"/>
  </r>
  <r>
    <x v="1109"/>
  </r>
  <r>
    <x v="1110"/>
  </r>
  <r>
    <x v="1111"/>
  </r>
  <r>
    <x v="1112"/>
  </r>
  <r>
    <x v="1113"/>
  </r>
  <r>
    <x v="1114"/>
  </r>
  <r>
    <x v="1115"/>
  </r>
  <r>
    <x v="1116"/>
  </r>
  <r>
    <x v="1117"/>
  </r>
  <r>
    <x v="1118"/>
  </r>
  <r>
    <x v="1119"/>
  </r>
  <r>
    <x v="1120"/>
  </r>
  <r>
    <x v="174"/>
  </r>
  <r>
    <x v="1121"/>
  </r>
  <r>
    <x v="1122"/>
  </r>
  <r>
    <x v="1123"/>
  </r>
  <r>
    <x v="1124"/>
  </r>
  <r>
    <x v="1125"/>
  </r>
  <r>
    <x v="1126"/>
  </r>
  <r>
    <x v="1127"/>
  </r>
  <r>
    <x v="1128"/>
  </r>
  <r>
    <x v="1129"/>
  </r>
  <r>
    <x v="1130"/>
  </r>
  <r>
    <x v="1131"/>
  </r>
  <r>
    <x v="1132"/>
  </r>
  <r>
    <x v="1133"/>
  </r>
  <r>
    <x v="1134"/>
  </r>
  <r>
    <x v="1135"/>
  </r>
  <r>
    <x v="1136"/>
  </r>
  <r>
    <x v="1137"/>
  </r>
  <r>
    <x v="1138"/>
  </r>
  <r>
    <x v="1139"/>
  </r>
  <r>
    <x v="1140"/>
  </r>
  <r>
    <x v="1141"/>
  </r>
  <r>
    <x v="1142"/>
  </r>
  <r>
    <x v="1143"/>
  </r>
  <r>
    <x v="1144"/>
  </r>
  <r>
    <x v="1145"/>
  </r>
  <r>
    <x v="1146"/>
  </r>
  <r>
    <x v="1147"/>
  </r>
  <r>
    <x v="1148"/>
  </r>
  <r>
    <x v="1149"/>
  </r>
  <r>
    <x v="1150"/>
  </r>
  <r>
    <x v="1151"/>
  </r>
  <r>
    <x v="1152"/>
  </r>
  <r>
    <x v="1153"/>
  </r>
  <r>
    <x v="490"/>
  </r>
  <r>
    <x v="1154"/>
  </r>
  <r>
    <x v="1155"/>
  </r>
  <r>
    <x v="1156"/>
  </r>
  <r>
    <x v="1157"/>
  </r>
  <r>
    <x v="364"/>
  </r>
  <r>
    <x v="1158"/>
  </r>
  <r>
    <x v="1159"/>
  </r>
  <r>
    <x v="1160"/>
  </r>
  <r>
    <x v="1161"/>
  </r>
  <r>
    <x v="1162"/>
  </r>
  <r>
    <x v="1163"/>
  </r>
  <r>
    <x v="1164"/>
  </r>
  <r>
    <x v="1165"/>
  </r>
  <r>
    <x v="1166"/>
  </r>
  <r>
    <x v="1167"/>
  </r>
  <r>
    <x v="1168"/>
  </r>
  <r>
    <x v="1169"/>
  </r>
  <r>
    <x v="1170"/>
  </r>
  <r>
    <x v="1171"/>
  </r>
  <r>
    <x v="1172"/>
  </r>
  <r>
    <x v="1173"/>
  </r>
  <r>
    <x v="1174"/>
  </r>
  <r>
    <x v="1175"/>
  </r>
  <r>
    <x v="1176"/>
  </r>
  <r>
    <x v="1177"/>
  </r>
  <r>
    <x v="1178"/>
  </r>
  <r>
    <x v="1179"/>
  </r>
  <r>
    <x v="1180"/>
  </r>
  <r>
    <x v="1181"/>
  </r>
  <r>
    <x v="1182"/>
  </r>
  <r>
    <x v="1183"/>
  </r>
  <r>
    <x v="1184"/>
  </r>
  <r>
    <x v="1185"/>
  </r>
  <r>
    <x v="1186"/>
  </r>
  <r>
    <x v="1187"/>
  </r>
  <r>
    <x v="1188"/>
  </r>
  <r>
    <x v="1189"/>
  </r>
  <r>
    <x v="1190"/>
  </r>
  <r>
    <x v="1191"/>
  </r>
  <r>
    <x v="1192"/>
  </r>
  <r>
    <x v="1193"/>
  </r>
  <r>
    <x v="1194"/>
  </r>
  <r>
    <x v="1195"/>
  </r>
  <r>
    <x v="1196"/>
  </r>
  <r>
    <x v="1197"/>
  </r>
  <r>
    <x v="1198"/>
  </r>
  <r>
    <x v="1199"/>
  </r>
  <r>
    <x v="1200"/>
  </r>
  <r>
    <x v="1201"/>
  </r>
  <r>
    <x v="1202"/>
  </r>
  <r>
    <x v="1203"/>
  </r>
  <r>
    <x v="1204"/>
  </r>
  <r>
    <x v="1205"/>
  </r>
  <r>
    <x v="1206"/>
  </r>
  <r>
    <x v="530"/>
  </r>
  <r>
    <x v="1207"/>
  </r>
  <r>
    <x v="1208"/>
  </r>
  <r>
    <x v="1209"/>
  </r>
  <r>
    <x v="1210"/>
  </r>
  <r>
    <x v="1211"/>
  </r>
  <r>
    <x v="1212"/>
  </r>
  <r>
    <x v="1213"/>
  </r>
  <r>
    <x v="1214"/>
  </r>
  <r>
    <x v="1215"/>
  </r>
  <r>
    <x v="1216"/>
  </r>
  <r>
    <x v="1217"/>
  </r>
  <r>
    <x v="1218"/>
  </r>
  <r>
    <x v="1219"/>
  </r>
  <r>
    <x v="1220"/>
  </r>
  <r>
    <x v="1221"/>
  </r>
  <r>
    <x v="1222"/>
  </r>
  <r>
    <x v="1223"/>
  </r>
  <r>
    <x v="1224"/>
  </r>
  <r>
    <x v="1225"/>
  </r>
  <r>
    <x v="1226"/>
  </r>
  <r>
    <x v="1227"/>
  </r>
  <r>
    <x v="1228"/>
  </r>
  <r>
    <x v="1229"/>
  </r>
  <r>
    <x v="650"/>
  </r>
  <r>
    <x v="1230"/>
  </r>
  <r>
    <x v="1231"/>
  </r>
  <r>
    <x v="1232"/>
  </r>
  <r>
    <x v="1233"/>
  </r>
  <r>
    <x v="1234"/>
  </r>
  <r>
    <x v="1235"/>
  </r>
  <r>
    <x v="531"/>
  </r>
  <r>
    <x v="1236"/>
  </r>
  <r>
    <x v="1237"/>
  </r>
  <r>
    <x v="1238"/>
  </r>
  <r>
    <x v="1239"/>
  </r>
  <r>
    <x v="1240"/>
  </r>
  <r>
    <x v="1241"/>
  </r>
  <r>
    <x v="1242"/>
  </r>
  <r>
    <x v="1243"/>
  </r>
  <r>
    <x v="1244"/>
  </r>
  <r>
    <x v="1245"/>
  </r>
  <r>
    <x v="1246"/>
  </r>
  <r>
    <x v="1247"/>
  </r>
  <r>
    <x v="1248"/>
  </r>
  <r>
    <x v="1174"/>
  </r>
  <r>
    <x v="1249"/>
  </r>
  <r>
    <x v="1250"/>
  </r>
  <r>
    <x v="1251"/>
  </r>
  <r>
    <x v="289"/>
  </r>
  <r>
    <x v="1252"/>
  </r>
  <r>
    <x v="1253"/>
  </r>
  <r>
    <x v="1254"/>
  </r>
  <r>
    <x v="1255"/>
  </r>
  <r>
    <x v="1256"/>
  </r>
  <r>
    <x v="1257"/>
  </r>
  <r>
    <x v="1258"/>
  </r>
  <r>
    <x v="1259"/>
  </r>
  <r>
    <x v="1260"/>
  </r>
  <r>
    <x v="1261"/>
  </r>
  <r>
    <x v="1262"/>
  </r>
  <r>
    <x v="1263"/>
  </r>
  <r>
    <x v="1264"/>
  </r>
  <r>
    <x v="1265"/>
  </r>
  <r>
    <x v="1266"/>
  </r>
  <r>
    <x v="1267"/>
  </r>
  <r>
    <x v="1268"/>
  </r>
  <r>
    <x v="1269"/>
  </r>
  <r>
    <x v="1270"/>
  </r>
  <r>
    <x v="1271"/>
  </r>
  <r>
    <x v="1272"/>
  </r>
  <r>
    <x v="1273"/>
  </r>
  <r>
    <x v="1274"/>
  </r>
  <r>
    <x v="1275"/>
  </r>
  <r>
    <x v="1276"/>
  </r>
  <r>
    <x v="1277"/>
  </r>
  <r>
    <x v="1278"/>
  </r>
  <r>
    <x v="1279"/>
  </r>
  <r>
    <x v="1280"/>
  </r>
  <r>
    <x v="1281"/>
  </r>
  <r>
    <x v="1282"/>
  </r>
  <r>
    <x v="1283"/>
  </r>
  <r>
    <x v="1284"/>
  </r>
  <r>
    <x v="1285"/>
  </r>
  <r>
    <x v="1286"/>
  </r>
  <r>
    <x v="1287"/>
  </r>
  <r>
    <x v="1288"/>
  </r>
  <r>
    <x v="1289"/>
  </r>
  <r>
    <x v="1290"/>
  </r>
  <r>
    <x v="1291"/>
  </r>
  <r>
    <x v="1292"/>
  </r>
  <r>
    <x v="1293"/>
  </r>
  <r>
    <x v="1294"/>
  </r>
  <r>
    <x v="1295"/>
  </r>
  <r>
    <x v="1296"/>
  </r>
  <r>
    <x v="1297"/>
  </r>
  <r>
    <x v="1298"/>
  </r>
  <r>
    <x v="1299"/>
  </r>
  <r>
    <x v="1300"/>
  </r>
  <r>
    <x v="1301"/>
  </r>
  <r>
    <x v="1302"/>
  </r>
  <r>
    <x v="1303"/>
  </r>
  <r>
    <x v="1304"/>
  </r>
  <r>
    <x v="1305"/>
  </r>
  <r>
    <x v="1306"/>
  </r>
  <r>
    <x v="1307"/>
  </r>
  <r>
    <x v="1308"/>
  </r>
  <r>
    <x v="1309"/>
  </r>
  <r>
    <x v="1310"/>
  </r>
  <r>
    <x v="1311"/>
  </r>
  <r>
    <x v="1312"/>
  </r>
  <r>
    <x v="680"/>
  </r>
  <r>
    <x v="1313"/>
  </r>
  <r>
    <x v="1314"/>
  </r>
  <r>
    <x v="1315"/>
  </r>
  <r>
    <x v="1316"/>
  </r>
  <r>
    <x v="1317"/>
  </r>
  <r>
    <x v="1318"/>
  </r>
  <r>
    <x v="1319"/>
  </r>
  <r>
    <x v="1320"/>
  </r>
  <r>
    <x v="1321"/>
  </r>
  <r>
    <x v="1322"/>
  </r>
  <r>
    <x v="1323"/>
  </r>
  <r>
    <x v="1324"/>
  </r>
  <r>
    <x v="1325"/>
  </r>
  <r>
    <x v="1326"/>
  </r>
  <r>
    <x v="1230"/>
  </r>
  <r>
    <x v="1327"/>
  </r>
  <r>
    <x v="1328"/>
  </r>
  <r>
    <x v="1329"/>
  </r>
  <r>
    <x v="1330"/>
  </r>
  <r>
    <x v="1331"/>
  </r>
  <r>
    <x v="1332"/>
  </r>
  <r>
    <x v="1333"/>
  </r>
  <r>
    <x v="1334"/>
  </r>
  <r>
    <x v="1335"/>
  </r>
  <r>
    <x v="1336"/>
  </r>
  <r>
    <x v="1337"/>
  </r>
  <r>
    <x v="1338"/>
  </r>
  <r>
    <x v="1339"/>
  </r>
  <r>
    <x v="1340"/>
  </r>
  <r>
    <x v="1341"/>
  </r>
  <r>
    <x v="1342"/>
  </r>
  <r>
    <x v="1343"/>
  </r>
  <r>
    <x v="1344"/>
  </r>
  <r>
    <x v="1345"/>
  </r>
  <r>
    <x v="1346"/>
  </r>
  <r>
    <x v="1347"/>
  </r>
  <r>
    <x v="888"/>
  </r>
  <r>
    <x v="1348"/>
  </r>
  <r>
    <x v="1349"/>
  </r>
  <r>
    <x v="1350"/>
  </r>
  <r>
    <x v="1351"/>
  </r>
  <r>
    <x v="667"/>
  </r>
  <r>
    <x v="814"/>
  </r>
  <r>
    <x v="753"/>
  </r>
  <r>
    <x v="1352"/>
  </r>
  <r>
    <x v="1353"/>
  </r>
  <r>
    <x v="1354"/>
  </r>
  <r>
    <x v="1355"/>
  </r>
  <r>
    <x v="1356"/>
  </r>
  <r>
    <x v="1357"/>
  </r>
  <r>
    <x v="1358"/>
  </r>
  <r>
    <x v="1359"/>
  </r>
  <r>
    <x v="1360"/>
  </r>
  <r>
    <x v="1361"/>
  </r>
  <r>
    <x v="1362"/>
  </r>
  <r>
    <x v="1363"/>
  </r>
  <r>
    <x v="1364"/>
  </r>
  <r>
    <x v="1365"/>
  </r>
  <r>
    <x v="1366"/>
  </r>
  <r>
    <x v="1367"/>
  </r>
  <r>
    <x v="1368"/>
  </r>
  <r>
    <x v="1369"/>
  </r>
  <r>
    <x v="781"/>
  </r>
  <r>
    <x v="1370"/>
  </r>
  <r>
    <x v="1371"/>
  </r>
  <r>
    <x v="75"/>
  </r>
  <r>
    <x v="1372"/>
  </r>
  <r>
    <x v="1373"/>
  </r>
  <r>
    <x v="1374"/>
  </r>
  <r>
    <x v="1375"/>
  </r>
  <r>
    <x v="1376"/>
  </r>
  <r>
    <x v="1377"/>
  </r>
  <r>
    <x v="1378"/>
  </r>
  <r>
    <x v="1379"/>
  </r>
  <r>
    <x v="1380"/>
  </r>
  <r>
    <x v="1381"/>
  </r>
  <r>
    <x v="1382"/>
  </r>
  <r>
    <x v="1383"/>
  </r>
  <r>
    <x v="1384"/>
  </r>
  <r>
    <x v="1385"/>
  </r>
  <r>
    <x v="1386"/>
  </r>
  <r>
    <x v="1387"/>
  </r>
  <r>
    <x v="1388"/>
  </r>
  <r>
    <x v="1389"/>
  </r>
  <r>
    <x v="1390"/>
  </r>
  <r>
    <x v="1391"/>
  </r>
  <r>
    <x v="1392"/>
  </r>
  <r>
    <x v="1393"/>
  </r>
  <r>
    <x v="1394"/>
  </r>
  <r>
    <x v="1395"/>
  </r>
  <r>
    <x v="1396"/>
  </r>
  <r>
    <x v="1397"/>
  </r>
  <r>
    <x v="1398"/>
  </r>
  <r>
    <x v="1399"/>
  </r>
  <r>
    <x v="1400"/>
  </r>
  <r>
    <x v="1401"/>
  </r>
  <r>
    <x v="1402"/>
  </r>
  <r>
    <x v="1403"/>
  </r>
  <r>
    <x v="1404"/>
  </r>
  <r>
    <x v="1405"/>
  </r>
  <r>
    <x v="1406"/>
  </r>
  <r>
    <x v="1407"/>
  </r>
  <r>
    <x v="1408"/>
  </r>
  <r>
    <x v="1409"/>
  </r>
  <r>
    <x v="1410"/>
  </r>
  <r>
    <x v="1411"/>
  </r>
  <r>
    <x v="1412"/>
  </r>
  <r>
    <x v="1413"/>
  </r>
  <r>
    <x v="1414"/>
  </r>
  <r>
    <x v="1415"/>
  </r>
  <r>
    <x v="1416"/>
  </r>
  <r>
    <x v="1417"/>
  </r>
  <r>
    <x v="1418"/>
  </r>
  <r>
    <x v="1419"/>
  </r>
  <r>
    <x v="1420"/>
  </r>
  <r>
    <x v="1421"/>
  </r>
  <r>
    <x v="1422"/>
  </r>
  <r>
    <x v="1423"/>
  </r>
  <r>
    <x v="1424"/>
  </r>
  <r>
    <x v="1425"/>
  </r>
  <r>
    <x v="1426"/>
  </r>
  <r>
    <x v="1427"/>
  </r>
  <r>
    <x v="1428"/>
  </r>
  <r>
    <x v="1429"/>
  </r>
  <r>
    <x v="1430"/>
  </r>
  <r>
    <x v="1431"/>
  </r>
  <r>
    <x v="868"/>
  </r>
  <r>
    <x v="1432"/>
  </r>
  <r>
    <x v="1433"/>
  </r>
  <r>
    <x v="1434"/>
  </r>
  <r>
    <x v="1435"/>
  </r>
  <r>
    <x v="1436"/>
  </r>
  <r>
    <x v="1437"/>
  </r>
  <r>
    <x v="1438"/>
  </r>
  <r>
    <x v="1439"/>
  </r>
  <r>
    <x v="1440"/>
  </r>
  <r>
    <x v="1441"/>
  </r>
  <r>
    <x v="1442"/>
  </r>
  <r>
    <x v="1443"/>
  </r>
  <r>
    <x v="1444"/>
  </r>
  <r>
    <x v="1445"/>
  </r>
  <r>
    <x v="538"/>
  </r>
  <r>
    <x v="1446"/>
  </r>
  <r>
    <x v="1447"/>
  </r>
  <r>
    <x v="1094"/>
  </r>
  <r>
    <x v="1448"/>
  </r>
  <r>
    <x v="1449"/>
  </r>
  <r>
    <x v="1450"/>
  </r>
  <r>
    <x v="1451"/>
  </r>
  <r>
    <x v="1452"/>
  </r>
  <r>
    <x v="1453"/>
  </r>
  <r>
    <x v="1454"/>
  </r>
  <r>
    <x v="1455"/>
  </r>
  <r>
    <x v="1456"/>
  </r>
  <r>
    <x v="1457"/>
  </r>
  <r>
    <x v="1458"/>
  </r>
  <r>
    <x v="1459"/>
  </r>
  <r>
    <x v="1460"/>
  </r>
  <r>
    <x v="1461"/>
  </r>
  <r>
    <x v="1462"/>
  </r>
  <r>
    <x v="1463"/>
  </r>
  <r>
    <x v="1464"/>
  </r>
  <r>
    <x v="1465"/>
  </r>
  <r>
    <x v="1466"/>
  </r>
  <r>
    <x v="1467"/>
  </r>
  <r>
    <x v="1468"/>
  </r>
  <r>
    <x v="1469"/>
  </r>
  <r>
    <x v="1470"/>
  </r>
  <r>
    <x v="1471"/>
  </r>
  <r>
    <x v="1472"/>
  </r>
  <r>
    <x v="1473"/>
  </r>
  <r>
    <x v="351"/>
  </r>
  <r>
    <x v="1474"/>
  </r>
  <r>
    <x v="1475"/>
  </r>
  <r>
    <x v="1476"/>
  </r>
  <r>
    <x v="1292"/>
  </r>
  <r>
    <x v="1477"/>
  </r>
  <r>
    <x v="1478"/>
  </r>
  <r>
    <x v="1479"/>
  </r>
  <r>
    <x v="1480"/>
  </r>
  <r>
    <x v="1481"/>
  </r>
  <r>
    <x v="1482"/>
  </r>
  <r>
    <x v="1483"/>
  </r>
  <r>
    <x v="1484"/>
  </r>
  <r>
    <x v="1485"/>
  </r>
  <r>
    <x v="1486"/>
  </r>
  <r>
    <x v="1487"/>
  </r>
  <r>
    <x v="1488"/>
  </r>
  <r>
    <x v="1489"/>
  </r>
  <r>
    <x v="1490"/>
  </r>
  <r>
    <x v="1491"/>
  </r>
  <r>
    <x v="1492"/>
  </r>
  <r>
    <x v="1493"/>
  </r>
  <r>
    <x v="1494"/>
  </r>
  <r>
    <x v="1495"/>
  </r>
  <r>
    <x v="8"/>
  </r>
  <r>
    <x v="1496"/>
  </r>
  <r>
    <x v="1497"/>
  </r>
  <r>
    <x v="1498"/>
  </r>
  <r>
    <x v="1499"/>
  </r>
  <r>
    <x v="1500"/>
  </r>
  <r>
    <x v="1501"/>
  </r>
  <r>
    <x v="1502"/>
  </r>
  <r>
    <x v="1503"/>
  </r>
  <r>
    <x v="1504"/>
  </r>
  <r>
    <x v="1505"/>
  </r>
  <r>
    <x v="1506"/>
  </r>
  <r>
    <x v="1507"/>
  </r>
  <r>
    <x v="1508"/>
  </r>
  <r>
    <x v="1509"/>
  </r>
  <r>
    <x v="1510"/>
  </r>
  <r>
    <x v="1511"/>
  </r>
  <r>
    <x v="1512"/>
  </r>
  <r>
    <x v="1513"/>
  </r>
  <r>
    <x v="1514"/>
  </r>
  <r>
    <x v="1515"/>
  </r>
  <r>
    <x v="1516"/>
  </r>
  <r>
    <x v="1517"/>
  </r>
  <r>
    <x v="1518"/>
  </r>
  <r>
    <x v="1519"/>
  </r>
  <r>
    <x v="1520"/>
  </r>
  <r>
    <x v="1521"/>
  </r>
  <r>
    <x v="1522"/>
  </r>
  <r>
    <x v="1523"/>
  </r>
  <r>
    <x v="1524"/>
  </r>
  <r>
    <x v="1525"/>
  </r>
  <r>
    <x v="1526"/>
  </r>
  <r>
    <x v="1527"/>
  </r>
  <r>
    <x v="1528"/>
  </r>
  <r>
    <x v="1529"/>
  </r>
  <r>
    <x v="1530"/>
  </r>
  <r>
    <x v="1531"/>
  </r>
  <r>
    <x v="1532"/>
  </r>
  <r>
    <x v="1533"/>
  </r>
  <r>
    <x v="1534"/>
  </r>
  <r>
    <x v="1479"/>
  </r>
  <r>
    <x v="1535"/>
  </r>
  <r>
    <x v="1536"/>
  </r>
  <r>
    <x v="1537"/>
  </r>
  <r>
    <x v="1538"/>
  </r>
  <r>
    <x v="1539"/>
  </r>
  <r>
    <x v="1540"/>
  </r>
  <r>
    <x v="1541"/>
  </r>
  <r>
    <x v="1542"/>
  </r>
  <r>
    <x v="1543"/>
  </r>
  <r>
    <x v="1544"/>
  </r>
  <r>
    <x v="1545"/>
  </r>
  <r>
    <x v="1546"/>
  </r>
  <r>
    <x v="1547"/>
  </r>
  <r>
    <x v="920"/>
  </r>
  <r>
    <x v="1548"/>
  </r>
  <r>
    <x v="795"/>
  </r>
  <r>
    <x v="1549"/>
  </r>
  <r>
    <x v="1550"/>
  </r>
  <r>
    <x v="1551"/>
  </r>
  <r>
    <x v="1552"/>
  </r>
  <r>
    <x v="1553"/>
  </r>
  <r>
    <x v="1554"/>
  </r>
  <r>
    <x v="1555"/>
  </r>
  <r>
    <x v="1556"/>
  </r>
  <r>
    <x v="1557"/>
  </r>
  <r>
    <x v="1558"/>
  </r>
  <r>
    <x v="1559"/>
  </r>
  <r>
    <x v="1560"/>
  </r>
  <r>
    <x v="1561"/>
  </r>
  <r>
    <x v="1562"/>
  </r>
  <r>
    <x v="1315"/>
  </r>
  <r>
    <x v="833"/>
  </r>
  <r>
    <x v="1563"/>
  </r>
  <r>
    <x v="1564"/>
  </r>
  <r>
    <x v="1565"/>
  </r>
  <r>
    <x v="1566"/>
  </r>
  <r>
    <x v="1567"/>
  </r>
  <r>
    <x v="1568"/>
  </r>
  <r>
    <x v="1569"/>
  </r>
  <r>
    <x v="1570"/>
  </r>
  <r>
    <x v="1571"/>
  </r>
  <r>
    <x v="1572"/>
  </r>
  <r>
    <x v="1573"/>
  </r>
  <r>
    <x v="1574"/>
  </r>
  <r>
    <x v="1575"/>
  </r>
  <r>
    <x v="1576"/>
  </r>
  <r>
    <x v="1577"/>
  </r>
  <r>
    <x v="1578"/>
  </r>
  <r>
    <x v="1579"/>
  </r>
  <r>
    <x v="1580"/>
  </r>
  <r>
    <x v="1581"/>
  </r>
  <r>
    <x v="1582"/>
  </r>
  <r>
    <x v="1583"/>
  </r>
  <r>
    <x v="1584"/>
  </r>
  <r>
    <x v="1585"/>
  </r>
  <r>
    <x v="1586"/>
  </r>
  <r>
    <x v="1587"/>
  </r>
  <r>
    <x v="1588"/>
  </r>
  <r>
    <x v="1589"/>
  </r>
  <r>
    <x v="1590"/>
  </r>
  <r>
    <x v="1591"/>
  </r>
  <r>
    <x v="1592"/>
  </r>
  <r>
    <x v="1593"/>
  </r>
  <r>
    <x v="1594"/>
  </r>
  <r>
    <x v="1595"/>
  </r>
  <r>
    <x v="1596"/>
  </r>
  <r>
    <x v="1597"/>
  </r>
  <r>
    <x v="1598"/>
  </r>
  <r>
    <x v="1599"/>
  </r>
  <r>
    <x v="1600"/>
  </r>
  <r>
    <x v="1601"/>
  </r>
  <r>
    <x v="1602"/>
  </r>
  <r>
    <x v="1603"/>
  </r>
  <r>
    <x v="1604"/>
  </r>
  <r>
    <x v="1605"/>
  </r>
  <r>
    <x v="1606"/>
  </r>
  <r>
    <x v="1607"/>
  </r>
  <r>
    <x v="1608"/>
  </r>
  <r>
    <x v="1609"/>
  </r>
  <r>
    <x v="1610"/>
  </r>
  <r>
    <x v="1611"/>
  </r>
  <r>
    <x v="1612"/>
  </r>
  <r>
    <x v="1613"/>
  </r>
  <r>
    <x v="897"/>
  </r>
  <r>
    <x v="1614"/>
  </r>
  <r>
    <x v="1615"/>
  </r>
  <r>
    <x v="1616"/>
  </r>
  <r>
    <x v="1617"/>
  </r>
  <r>
    <x v="1618"/>
  </r>
  <r>
    <x v="1619"/>
  </r>
  <r>
    <x v="1620"/>
  </r>
  <r>
    <x v="1621"/>
  </r>
  <r>
    <x v="1622"/>
  </r>
  <r>
    <x v="1623"/>
  </r>
  <r>
    <x v="1624"/>
  </r>
  <r>
    <x v="1625"/>
  </r>
  <r>
    <x v="1626"/>
  </r>
  <r>
    <x v="1627"/>
  </r>
  <r>
    <x v="1628"/>
  </r>
  <r>
    <x v="1629"/>
  </r>
  <r>
    <x v="1630"/>
  </r>
  <r>
    <x v="1631"/>
  </r>
  <r>
    <x v="1632"/>
  </r>
  <r>
    <x v="1633"/>
  </r>
  <r>
    <x v="1634"/>
  </r>
  <r>
    <x v="1635"/>
  </r>
  <r>
    <x v="1636"/>
  </r>
  <r>
    <x v="1637"/>
  </r>
  <r>
    <x v="1638"/>
  </r>
  <r>
    <x v="1639"/>
  </r>
  <r>
    <x v="1640"/>
  </r>
  <r>
    <x v="1641"/>
  </r>
  <r>
    <x v="1642"/>
  </r>
  <r>
    <x v="1643"/>
  </r>
  <r>
    <x v="1504"/>
  </r>
  <r>
    <x v="1644"/>
  </r>
  <r>
    <x v="1645"/>
  </r>
  <r>
    <x v="1646"/>
  </r>
  <r>
    <x v="1647"/>
  </r>
  <r>
    <x v="1648"/>
  </r>
  <r>
    <x v="1649"/>
  </r>
  <r>
    <x v="1650"/>
  </r>
  <r>
    <x v="1651"/>
  </r>
  <r>
    <x v="1652"/>
  </r>
  <r>
    <x v="256"/>
  </r>
  <r>
    <x v="1653"/>
  </r>
  <r>
    <x v="1654"/>
  </r>
  <r>
    <x v="1655"/>
  </r>
  <r>
    <x v="1656"/>
  </r>
  <r>
    <x v="1657"/>
  </r>
  <r>
    <x v="1658"/>
  </r>
  <r>
    <x v="1659"/>
  </r>
  <r>
    <x v="1660"/>
  </r>
  <r>
    <x v="1661"/>
  </r>
  <r>
    <x v="1662"/>
  </r>
  <r>
    <x v="1663"/>
  </r>
  <r>
    <x v="1664"/>
  </r>
  <r>
    <x v="1665"/>
  </r>
  <r>
    <x v="1666"/>
  </r>
  <r>
    <x v="1667"/>
  </r>
  <r>
    <x v="106"/>
  </r>
  <r>
    <x v="1668"/>
  </r>
  <r>
    <x v="1669"/>
  </r>
  <r>
    <x v="995"/>
  </r>
  <r>
    <x v="1670"/>
  </r>
  <r>
    <x v="1671"/>
  </r>
  <r>
    <x v="1672"/>
  </r>
  <r>
    <x v="1673"/>
  </r>
  <r>
    <x v="1674"/>
  </r>
  <r>
    <x v="1675"/>
  </r>
  <r>
    <x v="1676"/>
  </r>
  <r>
    <x v="1677"/>
  </r>
  <r>
    <x v="1678"/>
  </r>
  <r>
    <x v="1679"/>
  </r>
  <r>
    <x v="1680"/>
  </r>
  <r>
    <x v="1681"/>
  </r>
  <r>
    <x v="1682"/>
  </r>
  <r>
    <x v="1683"/>
  </r>
  <r>
    <x v="1684"/>
  </r>
  <r>
    <x v="1685"/>
  </r>
  <r>
    <x v="1686"/>
  </r>
  <r>
    <x v="1648"/>
  </r>
  <r>
    <x v="1687"/>
  </r>
  <r>
    <x v="1688"/>
  </r>
  <r>
    <x v="1689"/>
  </r>
  <r>
    <x v="1690"/>
  </r>
  <r>
    <x v="1691"/>
  </r>
  <r>
    <x v="1692"/>
  </r>
  <r>
    <x v="1693"/>
  </r>
  <r>
    <x v="1694"/>
  </r>
  <r>
    <x v="1695"/>
  </r>
  <r>
    <x v="1696"/>
  </r>
  <r>
    <x v="1697"/>
  </r>
  <r>
    <x v="1698"/>
  </r>
  <r>
    <x v="712"/>
  </r>
  <r>
    <x v="1699"/>
  </r>
  <r>
    <x v="1700"/>
  </r>
  <r>
    <x v="1701"/>
  </r>
  <r>
    <x v="1702"/>
  </r>
  <r>
    <x v="464"/>
  </r>
  <r>
    <x v="1703"/>
  </r>
  <r>
    <x v="1704"/>
  </r>
  <r>
    <x v="1705"/>
  </r>
  <r>
    <x v="1706"/>
  </r>
  <r>
    <x v="1707"/>
  </r>
  <r>
    <x v="1708"/>
  </r>
  <r>
    <x v="1709"/>
  </r>
  <r>
    <x v="1710"/>
  </r>
  <r>
    <x v="1711"/>
  </r>
  <r>
    <x v="1712"/>
  </r>
  <r>
    <x v="1713"/>
  </r>
  <r>
    <x v="1714"/>
  </r>
  <r>
    <x v="1715"/>
  </r>
  <r>
    <x v="1716"/>
  </r>
  <r>
    <x v="1717"/>
  </r>
  <r>
    <x v="1718"/>
  </r>
  <r>
    <x v="1719"/>
  </r>
  <r>
    <x v="1720"/>
  </r>
  <r>
    <x v="1721"/>
  </r>
  <r>
    <x v="1722"/>
  </r>
  <r>
    <x v="1723"/>
  </r>
  <r>
    <x v="1724"/>
  </r>
  <r>
    <x v="1725"/>
  </r>
  <r>
    <x v="1726"/>
  </r>
  <r>
    <x v="1727"/>
  </r>
  <r>
    <x v="1728"/>
  </r>
  <r>
    <x v="1729"/>
  </r>
  <r>
    <x v="1730"/>
  </r>
  <r>
    <x v="1731"/>
  </r>
  <r>
    <x v="1732"/>
  </r>
  <r>
    <x v="1733"/>
  </r>
  <r>
    <x v="1734"/>
  </r>
  <r>
    <x v="1735"/>
  </r>
  <r>
    <x v="1736"/>
  </r>
  <r>
    <x v="1737"/>
  </r>
  <r>
    <x v="1738"/>
  </r>
  <r>
    <x v="1739"/>
  </r>
  <r>
    <x v="1740"/>
  </r>
  <r>
    <x v="1741"/>
  </r>
  <r>
    <x v="1742"/>
  </r>
  <r>
    <x v="1743"/>
  </r>
  <r>
    <x v="1744"/>
  </r>
  <r>
    <x v="1745"/>
  </r>
  <r>
    <x v="1746"/>
  </r>
  <r>
    <x v="1747"/>
  </r>
  <r>
    <x v="1618"/>
  </r>
  <r>
    <x v="1748"/>
  </r>
  <r>
    <x v="1749"/>
  </r>
  <r>
    <x v="1750"/>
  </r>
  <r>
    <x v="1751"/>
  </r>
  <r>
    <x v="1752"/>
  </r>
  <r>
    <x v="1753"/>
  </r>
  <r>
    <x v="1754"/>
  </r>
  <r>
    <x v="1755"/>
  </r>
  <r>
    <x v="1756"/>
  </r>
  <r>
    <x v="1757"/>
  </r>
  <r>
    <x v="1758"/>
  </r>
  <r>
    <x v="1759"/>
  </r>
  <r>
    <x v="1760"/>
  </r>
  <r>
    <x v="1761"/>
  </r>
  <r>
    <x v="1762"/>
  </r>
  <r>
    <x v="1763"/>
  </r>
  <r>
    <x v="1764"/>
  </r>
  <r>
    <x v="1765"/>
  </r>
  <r>
    <x v="1766"/>
  </r>
  <r>
    <x v="1767"/>
  </r>
  <r>
    <x v="1768"/>
  </r>
  <r>
    <x v="1769"/>
  </r>
  <r>
    <x v="1770"/>
  </r>
  <r>
    <x v="1771"/>
  </r>
  <r>
    <x v="1772"/>
  </r>
  <r>
    <x v="1773"/>
  </r>
  <r>
    <x v="1774"/>
  </r>
  <r>
    <x v="1010"/>
  </r>
  <r>
    <x v="1775"/>
  </r>
  <r>
    <x v="1776"/>
  </r>
  <r>
    <x v="1777"/>
  </r>
  <r>
    <x v="1778"/>
  </r>
  <r>
    <x v="1779"/>
  </r>
  <r>
    <x v="1780"/>
  </r>
  <r>
    <x v="1781"/>
  </r>
  <r>
    <x v="1782"/>
  </r>
  <r>
    <x v="1783"/>
  </r>
  <r>
    <x v="1784"/>
  </r>
  <r>
    <x v="1785"/>
  </r>
  <r>
    <x v="1786"/>
  </r>
  <r>
    <x v="1787"/>
  </r>
  <r>
    <x v="1788"/>
  </r>
  <r>
    <x v="1789"/>
  </r>
  <r>
    <x v="1790"/>
  </r>
  <r>
    <x v="1791"/>
  </r>
  <r>
    <x v="1792"/>
  </r>
  <r>
    <x v="1793"/>
  </r>
  <r>
    <x v="1794"/>
  </r>
  <r>
    <x v="1795"/>
  </r>
  <r>
    <x v="1796"/>
  </r>
  <r>
    <x v="1797"/>
  </r>
  <r>
    <x v="1798"/>
  </r>
  <r>
    <x v="1799"/>
  </r>
  <r>
    <x v="1800"/>
  </r>
  <r>
    <x v="1801"/>
  </r>
  <r>
    <x v="1802"/>
  </r>
  <r>
    <x v="1803"/>
  </r>
  <r>
    <x v="1804"/>
  </r>
  <r>
    <x v="1805"/>
  </r>
  <r>
    <x v="1806"/>
  </r>
  <r>
    <x v="1807"/>
  </r>
  <r>
    <x v="1808"/>
  </r>
  <r>
    <x v="1809"/>
  </r>
  <r>
    <x v="1810"/>
  </r>
  <r>
    <x v="1811"/>
  </r>
  <r>
    <x v="1812"/>
  </r>
  <r>
    <x v="1813"/>
  </r>
  <r>
    <x v="1814"/>
  </r>
  <r>
    <x v="566"/>
  </r>
  <r>
    <x v="1815"/>
  </r>
  <r>
    <x v="1816"/>
  </r>
  <r>
    <x v="1817"/>
  </r>
  <r>
    <x v="1818"/>
  </r>
  <r>
    <x v="1819"/>
  </r>
  <r>
    <x v="1820"/>
  </r>
  <r>
    <x v="1821"/>
  </r>
  <r>
    <x v="1822"/>
  </r>
  <r>
    <x v="1823"/>
  </r>
  <r>
    <x v="1824"/>
  </r>
  <r>
    <x v="1825"/>
  </r>
  <r>
    <x v="1826"/>
  </r>
  <r>
    <x v="1827"/>
  </r>
  <r>
    <x v="1828"/>
  </r>
  <r>
    <x v="1829"/>
  </r>
  <r>
    <x v="1830"/>
  </r>
  <r>
    <x v="1831"/>
  </r>
  <r>
    <x v="1832"/>
  </r>
  <r>
    <x v="1833"/>
  </r>
  <r>
    <x v="1834"/>
  </r>
  <r>
    <x v="1835"/>
  </r>
  <r>
    <x v="1836"/>
  </r>
  <r>
    <x v="1837"/>
  </r>
  <r>
    <x v="1838"/>
  </r>
  <r>
    <x v="1839"/>
  </r>
  <r>
    <x v="1840"/>
  </r>
  <r>
    <x v="1841"/>
  </r>
  <r>
    <x v="1842"/>
  </r>
  <r>
    <x v="1843"/>
  </r>
  <r>
    <x v="837"/>
  </r>
  <r>
    <x v="1844"/>
  </r>
  <r>
    <x v="1039"/>
  </r>
  <r>
    <x v="1845"/>
  </r>
  <r>
    <x v="1846"/>
  </r>
  <r>
    <x v="1847"/>
  </r>
  <r>
    <x v="1848"/>
  </r>
  <r>
    <x v="1849"/>
  </r>
  <r>
    <x v="1850"/>
  </r>
  <r>
    <x v="1851"/>
  </r>
  <r>
    <x v="1852"/>
  </r>
  <r>
    <x v="1853"/>
  </r>
  <r>
    <x v="1854"/>
  </r>
  <r>
    <x v="1855"/>
  </r>
  <r>
    <x v="1856"/>
  </r>
  <r>
    <x v="1857"/>
  </r>
  <r>
    <x v="1858"/>
  </r>
  <r>
    <x v="1859"/>
  </r>
  <r>
    <x v="1860"/>
  </r>
  <r>
    <x v="1861"/>
  </r>
  <r>
    <x v="1862"/>
  </r>
  <r>
    <x v="1863"/>
  </r>
  <r>
    <x v="1864"/>
  </r>
  <r>
    <x v="1865"/>
  </r>
  <r>
    <x v="1866"/>
  </r>
  <r>
    <x v="1867"/>
  </r>
  <r>
    <x v="1868"/>
  </r>
  <r>
    <x v="1869"/>
  </r>
  <r>
    <x v="1870"/>
  </r>
  <r>
    <x v="1871"/>
  </r>
  <r>
    <x v="1872"/>
  </r>
  <r>
    <x v="1168"/>
  </r>
  <r>
    <x v="1873"/>
  </r>
  <r>
    <x v="1874"/>
  </r>
  <r>
    <x v="1875"/>
  </r>
  <r>
    <x v="1876"/>
  </r>
  <r>
    <x v="1877"/>
  </r>
  <r>
    <x v="566"/>
  </r>
  <r>
    <x v="1878"/>
  </r>
  <r>
    <x v="1879"/>
  </r>
  <r>
    <x v="1880"/>
  </r>
  <r>
    <x v="1881"/>
  </r>
  <r>
    <x v="1882"/>
  </r>
  <r>
    <x v="1883"/>
  </r>
  <r>
    <x v="1884"/>
  </r>
  <r>
    <x v="1477"/>
  </r>
  <r>
    <x v="1885"/>
  </r>
  <r>
    <x v="1886"/>
  </r>
  <r>
    <x v="1887"/>
  </r>
  <r>
    <x v="1888"/>
  </r>
  <r>
    <x v="1889"/>
  </r>
  <r>
    <x v="1890"/>
  </r>
  <r>
    <x v="1891"/>
  </r>
  <r>
    <x v="1892"/>
  </r>
  <r>
    <x v="1893"/>
  </r>
  <r>
    <x v="1894"/>
  </r>
  <r>
    <x v="1895"/>
  </r>
  <r>
    <x v="1896"/>
  </r>
  <r>
    <x v="1897"/>
  </r>
  <r>
    <x v="1898"/>
  </r>
  <r>
    <x v="1899"/>
  </r>
  <r>
    <x v="1900"/>
  </r>
  <r>
    <x v="1901"/>
  </r>
  <r>
    <x v="1902"/>
  </r>
  <r>
    <x v="1903"/>
  </r>
  <r>
    <x v="1904"/>
  </r>
  <r>
    <x v="1905"/>
  </r>
  <r>
    <x v="1906"/>
  </r>
  <r>
    <x v="1907"/>
  </r>
  <r>
    <x v="1908"/>
  </r>
  <r>
    <x v="1909"/>
  </r>
  <r>
    <x v="1910"/>
  </r>
  <r>
    <x v="1911"/>
  </r>
  <r>
    <x v="1912"/>
  </r>
  <r>
    <x v="816"/>
  </r>
  <r>
    <x v="1913"/>
  </r>
  <r>
    <x v="1914"/>
  </r>
  <r>
    <x v="1915"/>
  </r>
  <r>
    <x v="1916"/>
  </r>
  <r>
    <x v="1917"/>
  </r>
  <r>
    <x v="1918"/>
  </r>
  <r>
    <x v="1919"/>
  </r>
  <r>
    <x v="1920"/>
  </r>
  <r>
    <x v="1921"/>
  </r>
  <r>
    <x v="1922"/>
  </r>
  <r>
    <x v="1923"/>
  </r>
  <r>
    <x v="1924"/>
  </r>
  <r>
    <x v="1925"/>
  </r>
  <r>
    <x v="1926"/>
  </r>
  <r>
    <x v="1927"/>
  </r>
  <r>
    <x v="1928"/>
  </r>
  <r>
    <x v="1929"/>
  </r>
  <r>
    <x v="1930"/>
  </r>
  <r>
    <x v="1931"/>
  </r>
  <r>
    <x v="1932"/>
  </r>
  <r>
    <x v="1933"/>
  </r>
  <r>
    <x v="1934"/>
  </r>
  <r>
    <x v="1935"/>
  </r>
  <r>
    <x v="1936"/>
  </r>
  <r>
    <x v="1937"/>
  </r>
  <r>
    <x v="1938"/>
  </r>
  <r>
    <x v="550"/>
  </r>
  <r>
    <x v="1939"/>
  </r>
  <r>
    <x v="1940"/>
  </r>
  <r>
    <x v="1941"/>
  </r>
  <r>
    <x v="1942"/>
  </r>
  <r>
    <x v="1943"/>
  </r>
  <r>
    <x v="1944"/>
  </r>
  <r>
    <x v="1945"/>
  </r>
  <r>
    <x v="1946"/>
  </r>
  <r>
    <x v="1352"/>
  </r>
  <r>
    <x v="1947"/>
  </r>
  <r>
    <x v="1948"/>
  </r>
  <r>
    <x v="1949"/>
  </r>
  <r>
    <x v="1950"/>
  </r>
  <r>
    <x v="1951"/>
  </r>
  <r>
    <x v="1952"/>
  </r>
  <r>
    <x v="1953"/>
  </r>
  <r>
    <x v="1954"/>
  </r>
  <r>
    <x v="1955"/>
  </r>
  <r>
    <x v="1956"/>
  </r>
  <r>
    <x v="1957"/>
  </r>
  <r>
    <x v="1958"/>
  </r>
  <r>
    <x v="1959"/>
  </r>
  <r>
    <x v="1960"/>
  </r>
  <r>
    <x v="1961"/>
  </r>
  <r>
    <x v="1962"/>
  </r>
  <r>
    <x v="1963"/>
  </r>
  <r>
    <x v="1964"/>
  </r>
  <r>
    <x v="1965"/>
  </r>
  <r>
    <x v="1966"/>
  </r>
  <r>
    <x v="1805"/>
  </r>
  <r>
    <x v="1967"/>
  </r>
  <r>
    <x v="1968"/>
  </r>
  <r>
    <x v="1969"/>
  </r>
  <r>
    <x v="1970"/>
  </r>
  <r>
    <x v="1971"/>
  </r>
  <r>
    <x v="1972"/>
  </r>
  <r>
    <x v="1973"/>
  </r>
  <r>
    <x v="1974"/>
  </r>
  <r>
    <x v="1975"/>
  </r>
  <r>
    <x v="1976"/>
  </r>
  <r>
    <x v="1977"/>
  </r>
  <r>
    <x v="1978"/>
  </r>
  <r>
    <x v="1979"/>
  </r>
  <r>
    <x v="1980"/>
  </r>
  <r>
    <x v="1981"/>
  </r>
  <r>
    <x v="1982"/>
  </r>
  <r>
    <x v="1983"/>
  </r>
  <r>
    <x v="1984"/>
  </r>
  <r>
    <x v="1985"/>
  </r>
  <r>
    <x v="1986"/>
  </r>
  <r>
    <x v="1987"/>
  </r>
  <r>
    <x v="1988"/>
  </r>
  <r>
    <x v="1989"/>
  </r>
  <r>
    <x v="1990"/>
  </r>
  <r>
    <x v="1991"/>
  </r>
  <r>
    <x v="1992"/>
  </r>
  <r>
    <x v="1993"/>
  </r>
  <r>
    <x v="1994"/>
  </r>
  <r>
    <x v="1995"/>
  </r>
  <r>
    <x v="1996"/>
  </r>
  <r>
    <x v="1049"/>
  </r>
  <r>
    <x v="1997"/>
  </r>
  <r>
    <x v="1998"/>
  </r>
  <r>
    <x v="1999"/>
  </r>
  <r>
    <x v="2000"/>
  </r>
  <r>
    <x v="1623"/>
  </r>
  <r>
    <x v="2001"/>
  </r>
  <r>
    <x v="2002"/>
  </r>
  <r>
    <x v="2003"/>
  </r>
  <r>
    <x v="2004"/>
  </r>
  <r>
    <x v="2005"/>
  </r>
  <r>
    <x v="2006"/>
  </r>
  <r>
    <x v="1512"/>
  </r>
  <r>
    <x v="2007"/>
  </r>
  <r>
    <x v="2008"/>
  </r>
  <r>
    <x v="2009"/>
  </r>
  <r>
    <x v="975"/>
  </r>
  <r>
    <x v="2010"/>
  </r>
  <r>
    <x v="2011"/>
  </r>
  <r>
    <x v="2012"/>
  </r>
  <r>
    <x v="2013"/>
  </r>
  <r>
    <x v="2014"/>
  </r>
  <r>
    <x v="2015"/>
  </r>
  <r>
    <x v="2016"/>
  </r>
  <r>
    <x v="2017"/>
  </r>
  <r>
    <x v="2018"/>
  </r>
  <r>
    <x v="2019"/>
  </r>
  <r>
    <x v="2020"/>
  </r>
  <r>
    <x v="2021"/>
  </r>
  <r>
    <x v="2022"/>
  </r>
  <r>
    <x v="2023"/>
  </r>
  <r>
    <x v="1388"/>
  </r>
  <r>
    <x v="2024"/>
  </r>
  <r>
    <x v="2025"/>
  </r>
  <r>
    <x v="2026"/>
  </r>
  <r>
    <x v="2027"/>
  </r>
  <r>
    <x v="2028"/>
  </r>
  <r>
    <x v="2029"/>
  </r>
  <r>
    <x v="2030"/>
  </r>
  <r>
    <x v="2031"/>
  </r>
  <r>
    <x v="2032"/>
  </r>
  <r>
    <x v="2033"/>
  </r>
  <r>
    <x v="2034"/>
  </r>
  <r>
    <x v="2035"/>
  </r>
  <r>
    <x v="2036"/>
  </r>
  <r>
    <x v="2037"/>
  </r>
  <r>
    <x v="2038"/>
  </r>
  <r>
    <x v="928"/>
  </r>
  <r>
    <x v="2039"/>
  </r>
  <r>
    <x v="2040"/>
  </r>
  <r>
    <x v="2041"/>
  </r>
  <r>
    <x v="2042"/>
  </r>
  <r>
    <x v="2043"/>
  </r>
  <r>
    <x v="2044"/>
  </r>
  <r>
    <x v="2045"/>
  </r>
  <r>
    <x v="2046"/>
  </r>
  <r>
    <x v="2047"/>
  </r>
  <r>
    <x v="2048"/>
  </r>
  <r>
    <x v="2049"/>
  </r>
  <r>
    <x v="2050"/>
  </r>
  <r>
    <x v="2051"/>
  </r>
  <r>
    <x v="2052"/>
  </r>
  <r>
    <x v="2053"/>
  </r>
  <r>
    <x v="2054"/>
  </r>
  <r>
    <x v="2055"/>
  </r>
  <r>
    <x v="2056"/>
  </r>
  <r>
    <x v="2057"/>
  </r>
  <r>
    <x v="2058"/>
  </r>
  <r>
    <x v="2059"/>
  </r>
  <r>
    <x v="2060"/>
  </r>
  <r>
    <x v="2061"/>
  </r>
  <r>
    <x v="2062"/>
  </r>
  <r>
    <x v="2063"/>
  </r>
  <r>
    <x v="1959"/>
  </r>
  <r>
    <x v="2064"/>
  </r>
  <r>
    <x v="2065"/>
  </r>
  <r>
    <x v="2066"/>
  </r>
  <r>
    <x v="2067"/>
  </r>
  <r>
    <x v="1346"/>
  </r>
  <r>
    <x v="2068"/>
  </r>
  <r>
    <x v="428"/>
  </r>
  <r>
    <x v="2069"/>
  </r>
  <r>
    <x v="2070"/>
  </r>
  <r>
    <x v="2071"/>
  </r>
  <r>
    <x v="2072"/>
  </r>
  <r>
    <x v="2073"/>
  </r>
  <r>
    <x v="2074"/>
  </r>
  <r>
    <x v="2075"/>
  </r>
  <r>
    <x v="2076"/>
  </r>
  <r>
    <x v="2077"/>
  </r>
  <r>
    <x v="2078"/>
  </r>
  <r>
    <x v="2079"/>
  </r>
  <r>
    <x v="2080"/>
  </r>
  <r>
    <x v="2081"/>
  </r>
  <r>
    <x v="1229"/>
  </r>
  <r>
    <x v="2082"/>
  </r>
  <r>
    <x v="2083"/>
  </r>
  <r>
    <x v="2084"/>
  </r>
  <r>
    <x v="2085"/>
  </r>
  <r>
    <x v="2086"/>
  </r>
  <r>
    <x v="2087"/>
  </r>
  <r>
    <x v="2088"/>
  </r>
  <r>
    <x v="2089"/>
  </r>
  <r>
    <x v="2090"/>
  </r>
  <r>
    <x v="2091"/>
  </r>
  <r>
    <x v="2092"/>
  </r>
  <r>
    <x v="2093"/>
  </r>
  <r>
    <x v="2094"/>
  </r>
  <r>
    <x v="2095"/>
  </r>
  <r>
    <x v="2096"/>
  </r>
  <r>
    <x v="2097"/>
  </r>
  <r>
    <x v="2098"/>
  </r>
  <r>
    <x v="2099"/>
  </r>
  <r>
    <x v="2100"/>
  </r>
  <r>
    <x v="256"/>
  </r>
  <r>
    <x v="2101"/>
  </r>
  <r>
    <x v="2102"/>
  </r>
  <r>
    <x v="2103"/>
  </r>
  <r>
    <x v="2104"/>
  </r>
  <r>
    <x v="2105"/>
  </r>
  <r>
    <x v="1320"/>
  </r>
  <r>
    <x v="2106"/>
  </r>
  <r>
    <x v="2107"/>
  </r>
  <r>
    <x v="2108"/>
  </r>
  <r>
    <x v="2109"/>
  </r>
  <r>
    <x v="1128"/>
  </r>
  <r>
    <x v="2110"/>
  </r>
  <r>
    <x v="1375"/>
  </r>
  <r>
    <x v="2111"/>
  </r>
  <r>
    <x v="2112"/>
  </r>
  <r>
    <x v="2113"/>
  </r>
  <r>
    <x v="2114"/>
  </r>
  <r>
    <x v="2115"/>
  </r>
  <r>
    <x v="1375"/>
  </r>
  <r>
    <x v="2116"/>
  </r>
  <r>
    <x v="2117"/>
  </r>
  <r>
    <x v="2027"/>
  </r>
  <r>
    <x v="2118"/>
  </r>
  <r>
    <x v="2119"/>
  </r>
  <r>
    <x v="103"/>
  </r>
  <r>
    <x v="2120"/>
  </r>
  <r>
    <x v="2121"/>
  </r>
  <r>
    <x v="2122"/>
  </r>
  <r>
    <x v="2123"/>
  </r>
  <r>
    <x v="2124"/>
  </r>
  <r>
    <x v="2125"/>
  </r>
  <r>
    <x v="2126"/>
  </r>
  <r>
    <x v="2127"/>
  </r>
  <r>
    <x v="2128"/>
  </r>
  <r>
    <x v="2129"/>
  </r>
  <r>
    <x v="2130"/>
  </r>
  <r>
    <x v="2131"/>
  </r>
  <r>
    <x v="2132"/>
  </r>
  <r>
    <x v="2133"/>
  </r>
  <r>
    <x v="2134"/>
  </r>
  <r>
    <x v="1570"/>
  </r>
  <r>
    <x v="2135"/>
  </r>
  <r>
    <x v="2136"/>
  </r>
  <r>
    <x v="1935"/>
  </r>
  <r>
    <x v="2137"/>
  </r>
  <r>
    <x v="2138"/>
  </r>
  <r>
    <x v="2139"/>
  </r>
  <r>
    <x v="2108"/>
  </r>
  <r>
    <x v="2140"/>
  </r>
  <r>
    <x v="2141"/>
  </r>
  <r>
    <x v="2142"/>
  </r>
  <r>
    <x v="2143"/>
  </r>
  <r>
    <x v="2144"/>
  </r>
  <r>
    <x v="2145"/>
  </r>
  <r>
    <x v="2146"/>
  </r>
  <r>
    <x v="2147"/>
  </r>
  <r>
    <x v="344"/>
  </r>
  <r>
    <x v="2148"/>
  </r>
  <r>
    <x v="2149"/>
  </r>
  <r>
    <x v="2150"/>
  </r>
  <r>
    <x v="833"/>
  </r>
  <r>
    <x v="1710"/>
  </r>
  <r>
    <x v="2151"/>
  </r>
  <r>
    <x v="2152"/>
  </r>
  <r>
    <x v="2153"/>
  </r>
  <r>
    <x v="2154"/>
  </r>
  <r>
    <x v="2155"/>
  </r>
  <r>
    <x v="2156"/>
  </r>
  <r>
    <x v="2157"/>
  </r>
  <r>
    <x v="2158"/>
  </r>
  <r>
    <x v="2159"/>
  </r>
  <r>
    <x v="2160"/>
  </r>
  <r>
    <x v="2161"/>
  </r>
  <r>
    <x v="2162"/>
  </r>
  <r>
    <x v="2163"/>
  </r>
  <r>
    <x v="2164"/>
  </r>
  <r>
    <x v="2165"/>
  </r>
  <r>
    <x v="2166"/>
  </r>
  <r>
    <x v="2167"/>
  </r>
  <r>
    <x v="2168"/>
  </r>
  <r>
    <x v="2169"/>
  </r>
  <r>
    <x v="2170"/>
  </r>
  <r>
    <x v="2171"/>
  </r>
  <r>
    <x v="2172"/>
  </r>
  <r>
    <x v="2173"/>
  </r>
  <r>
    <x v="2174"/>
  </r>
  <r>
    <x v="2175"/>
  </r>
  <r>
    <x v="2176"/>
  </r>
  <r>
    <x v="173"/>
  </r>
  <r>
    <x v="2177"/>
  </r>
  <r>
    <x v="2178"/>
  </r>
  <r>
    <x v="2179"/>
  </r>
  <r>
    <x v="2180"/>
  </r>
  <r>
    <x v="2181"/>
  </r>
  <r>
    <x v="324"/>
  </r>
  <r>
    <x v="2182"/>
  </r>
  <r>
    <x v="2183"/>
  </r>
  <r>
    <x v="2184"/>
  </r>
  <r>
    <x v="2185"/>
  </r>
  <r>
    <x v="2186"/>
  </r>
  <r>
    <x v="2187"/>
  </r>
  <r>
    <x v="2188"/>
  </r>
  <r>
    <x v="2189"/>
  </r>
  <r>
    <x v="2190"/>
  </r>
  <r>
    <x v="2191"/>
  </r>
  <r>
    <x v="2192"/>
  </r>
  <r>
    <x v="2193"/>
  </r>
  <r>
    <x v="2194"/>
  </r>
  <r>
    <x v="2195"/>
  </r>
  <r>
    <x v="2196"/>
  </r>
  <r>
    <x v="867"/>
  </r>
  <r>
    <x v="2197"/>
  </r>
  <r>
    <x v="2198"/>
  </r>
  <r>
    <x v="2199"/>
  </r>
  <r>
    <x v="2200"/>
  </r>
  <r>
    <x v="2201"/>
  </r>
  <r>
    <x v="2202"/>
  </r>
  <r>
    <x v="2203"/>
  </r>
  <r>
    <x v="2204"/>
  </r>
  <r>
    <x v="2205"/>
  </r>
  <r>
    <x v="2206"/>
  </r>
  <r>
    <x v="2207"/>
  </r>
  <r>
    <x v="2208"/>
  </r>
  <r>
    <x v="2209"/>
  </r>
  <r>
    <x v="2210"/>
  </r>
  <r>
    <x v="2211"/>
  </r>
  <r>
    <x v="2212"/>
  </r>
  <r>
    <x v="2213"/>
  </r>
  <r>
    <x v="2214"/>
  </r>
  <r>
    <x v="2215"/>
  </r>
  <r>
    <x v="2216"/>
  </r>
  <r>
    <x v="2217"/>
  </r>
  <r>
    <x v="2218"/>
  </r>
  <r>
    <x v="2219"/>
  </r>
  <r>
    <x v="2220"/>
  </r>
  <r>
    <x v="2221"/>
  </r>
  <r>
    <x v="2222"/>
  </r>
  <r>
    <x v="1873"/>
  </r>
  <r>
    <x v="2223"/>
  </r>
  <r>
    <x v="2224"/>
  </r>
  <r>
    <x v="2225"/>
  </r>
  <r>
    <x v="2226"/>
  </r>
  <r>
    <x v="2227"/>
  </r>
  <r>
    <x v="2228"/>
  </r>
  <r>
    <x v="2229"/>
  </r>
  <r>
    <x v="1490"/>
  </r>
  <r>
    <x v="2230"/>
  </r>
  <r>
    <x v="2231"/>
  </r>
  <r>
    <x v="2232"/>
  </r>
  <r>
    <x v="2233"/>
  </r>
  <r>
    <x v="2234"/>
  </r>
  <r>
    <x v="2235"/>
  </r>
  <r>
    <x v="2236"/>
  </r>
  <r>
    <x v="2237"/>
  </r>
  <r>
    <x v="2238"/>
  </r>
  <r>
    <x v="2239"/>
  </r>
  <r>
    <x v="1392"/>
  </r>
  <r>
    <x v="2240"/>
  </r>
  <r>
    <x v="2241"/>
  </r>
  <r>
    <x v="2242"/>
  </r>
  <r>
    <x v="2243"/>
  </r>
  <r>
    <x v="2244"/>
  </r>
  <r>
    <x v="2245"/>
  </r>
  <r>
    <x v="2246"/>
  </r>
  <r>
    <x v="2247"/>
  </r>
  <r>
    <x v="2248"/>
  </r>
  <r>
    <x v="2249"/>
  </r>
  <r>
    <x v="2250"/>
  </r>
  <r>
    <x v="2251"/>
  </r>
  <r>
    <x v="2252"/>
  </r>
  <r>
    <x v="296"/>
  </r>
  <r>
    <x v="2253"/>
  </r>
  <r>
    <x v="2254"/>
  </r>
  <r>
    <x v="2255"/>
  </r>
  <r>
    <x v="2256"/>
  </r>
  <r>
    <x v="425"/>
  </r>
  <r>
    <x v="2257"/>
  </r>
  <r>
    <x v="2258"/>
  </r>
  <r>
    <x v="2259"/>
  </r>
  <r>
    <x v="2260"/>
  </r>
  <r>
    <x v="2261"/>
  </r>
  <r>
    <x v="2262"/>
  </r>
  <r>
    <x v="2263"/>
  </r>
  <r>
    <x v="2264"/>
  </r>
  <r>
    <x v="2265"/>
  </r>
  <r>
    <x v="2266"/>
  </r>
  <r>
    <x v="2267"/>
  </r>
  <r>
    <x v="2268"/>
  </r>
  <r>
    <x v="2269"/>
  </r>
  <r>
    <x v="2270"/>
  </r>
  <r>
    <x v="2213"/>
  </r>
  <r>
    <x v="2271"/>
  </r>
  <r>
    <x v="2272"/>
  </r>
  <r>
    <x v="2273"/>
  </r>
  <r>
    <x v="2274"/>
  </r>
  <r>
    <x v="2275"/>
  </r>
  <r>
    <x v="2276"/>
  </r>
  <r>
    <x v="2277"/>
  </r>
  <r>
    <x v="2278"/>
  </r>
  <r>
    <x v="2279"/>
  </r>
  <r>
    <x v="2280"/>
  </r>
  <r>
    <x v="2281"/>
  </r>
  <r>
    <x v="2282"/>
  </r>
  <r>
    <x v="2283"/>
  </r>
  <r>
    <x v="2284"/>
  </r>
  <r>
    <x v="2285"/>
  </r>
  <r>
    <x v="2286"/>
  </r>
  <r>
    <x v="2287"/>
  </r>
  <r>
    <x v="2288"/>
  </r>
  <r>
    <x v="2289"/>
  </r>
  <r>
    <x v="899"/>
  </r>
  <r>
    <x v="2290"/>
  </r>
  <r>
    <x v="2291"/>
  </r>
  <r>
    <x v="2292"/>
  </r>
  <r>
    <x v="2293"/>
  </r>
  <r>
    <x v="734"/>
  </r>
  <r>
    <x v="2294"/>
  </r>
  <r>
    <x v="2295"/>
  </r>
  <r>
    <x v="2296"/>
  </r>
  <r>
    <x v="2297"/>
  </r>
  <r>
    <x v="2298"/>
  </r>
  <r>
    <x v="2299"/>
  </r>
  <r>
    <x v="2300"/>
  </r>
  <r>
    <x v="2301"/>
  </r>
  <r>
    <x v="2302"/>
  </r>
  <r>
    <x v="2303"/>
  </r>
  <r>
    <x v="2304"/>
  </r>
  <r>
    <x v="2305"/>
  </r>
  <r>
    <x v="1276"/>
  </r>
  <r>
    <x v="2306"/>
  </r>
  <r>
    <x v="2307"/>
  </r>
  <r>
    <x v="2308"/>
  </r>
  <r>
    <x v="2211"/>
  </r>
  <r>
    <x v="2309"/>
  </r>
  <r>
    <x v="2310"/>
  </r>
  <r>
    <x v="2311"/>
  </r>
  <r>
    <x v="2312"/>
  </r>
  <r>
    <x v="2313"/>
  </r>
  <r>
    <x v="1144"/>
  </r>
  <r>
    <x v="2314"/>
  </r>
  <r>
    <x v="2315"/>
  </r>
  <r>
    <x v="2316"/>
  </r>
  <r>
    <x v="2317"/>
  </r>
  <r>
    <x v="2318"/>
  </r>
  <r>
    <x v="2319"/>
  </r>
  <r>
    <x v="2320"/>
  </r>
  <r>
    <x v="2321"/>
  </r>
  <r>
    <x v="2322"/>
  </r>
  <r>
    <x v="2323"/>
  </r>
  <r>
    <x v="2324"/>
  </r>
  <r>
    <x v="2325"/>
  </r>
  <r>
    <x v="2326"/>
  </r>
  <r>
    <x v="2327"/>
  </r>
  <r>
    <x v="2328"/>
  </r>
  <r>
    <x v="2329"/>
  </r>
  <r>
    <x v="2330"/>
  </r>
  <r>
    <x v="2331"/>
  </r>
  <r>
    <x v="2332"/>
  </r>
  <r>
    <x v="2186"/>
  </r>
  <r>
    <x v="2333"/>
  </r>
  <r>
    <x v="2334"/>
  </r>
  <r>
    <x v="2335"/>
  </r>
  <r>
    <x v="2336"/>
  </r>
  <r>
    <x v="2337"/>
  </r>
  <r>
    <x v="2338"/>
  </r>
  <r>
    <x v="98"/>
  </r>
  <r>
    <x v="2339"/>
  </r>
  <r>
    <x v="2340"/>
  </r>
  <r>
    <x v="2341"/>
  </r>
  <r>
    <x v="2342"/>
  </r>
  <r>
    <x v="2343"/>
  </r>
  <r>
    <x v="2344"/>
  </r>
  <r>
    <x v="1914"/>
  </r>
  <r>
    <x v="2345"/>
  </r>
  <r>
    <x v="2346"/>
  </r>
  <r>
    <x v="2347"/>
  </r>
  <r>
    <x v="2348"/>
  </r>
  <r>
    <x v="1030"/>
  </r>
  <r>
    <x v="2349"/>
  </r>
  <r>
    <x v="2350"/>
  </r>
  <r>
    <x v="2351"/>
  </r>
  <r>
    <x v="2352"/>
  </r>
  <r>
    <x v="2353"/>
  </r>
  <r>
    <x v="2354"/>
  </r>
  <r>
    <x v="2355"/>
  </r>
  <r>
    <x v="2356"/>
  </r>
  <r>
    <x v="2357"/>
  </r>
  <r>
    <x v="2358"/>
  </r>
  <r>
    <x v="2359"/>
  </r>
  <r>
    <x v="2360"/>
  </r>
  <r>
    <x v="2361"/>
  </r>
  <r>
    <x v="1680"/>
  </r>
  <r>
    <x v="2362"/>
  </r>
  <r>
    <x v="2363"/>
  </r>
  <r>
    <x v="2364"/>
  </r>
  <r>
    <x v="2365"/>
  </r>
  <r>
    <x v="2366"/>
  </r>
  <r>
    <x v="2367"/>
  </r>
  <r>
    <x v="2368"/>
  </r>
  <r>
    <x v="2369"/>
  </r>
  <r>
    <x v="2280"/>
  </r>
  <r>
    <x v="2370"/>
  </r>
  <r>
    <x v="2371"/>
  </r>
  <r>
    <x v="2372"/>
  </r>
  <r>
    <x v="2373"/>
  </r>
  <r>
    <x v="2374"/>
  </r>
  <r>
    <x v="2375"/>
  </r>
  <r>
    <x v="2376"/>
  </r>
  <r>
    <x v="2377"/>
  </r>
  <r>
    <x v="2378"/>
  </r>
  <r>
    <x v="2379"/>
  </r>
  <r>
    <x v="2380"/>
  </r>
  <r>
    <x v="2381"/>
  </r>
  <r>
    <x v="2382"/>
  </r>
  <r>
    <x v="2383"/>
  </r>
  <r>
    <x v="2384"/>
  </r>
  <r>
    <x v="2385"/>
  </r>
  <r>
    <x v="54"/>
  </r>
  <r>
    <x v="2386"/>
  </r>
  <r>
    <x v="2387"/>
  </r>
  <r>
    <x v="2388"/>
  </r>
  <r>
    <x v="2389"/>
  </r>
  <r>
    <x v="2390"/>
  </r>
  <r>
    <x v="2391"/>
  </r>
  <r>
    <x v="2392"/>
  </r>
  <r>
    <x v="2393"/>
  </r>
  <r>
    <x v="2394"/>
  </r>
  <r>
    <x v="350"/>
  </r>
  <r>
    <x v="2395"/>
  </r>
  <r>
    <x v="2396"/>
  </r>
  <r>
    <x v="2397"/>
  </r>
  <r>
    <x v="2398"/>
  </r>
  <r>
    <x v="2399"/>
  </r>
  <r>
    <x v="2400"/>
  </r>
  <r>
    <x v="2401"/>
  </r>
  <r>
    <x v="2402"/>
  </r>
  <r>
    <x v="1667"/>
  </r>
  <r>
    <x v="2403"/>
  </r>
  <r>
    <x v="2404"/>
  </r>
  <r>
    <x v="2405"/>
  </r>
  <r>
    <x v="2406"/>
  </r>
  <r>
    <x v="2407"/>
  </r>
  <r>
    <x v="2408"/>
  </r>
  <r>
    <x v="1037"/>
  </r>
  <r>
    <x v="565"/>
  </r>
  <r>
    <x v="2409"/>
  </r>
  <r>
    <x v="2410"/>
  </r>
  <r>
    <x v="2411"/>
  </r>
  <r>
    <x v="2412"/>
  </r>
  <r>
    <x v="2413"/>
  </r>
  <r>
    <x v="2414"/>
  </r>
  <r>
    <x v="2415"/>
  </r>
  <r>
    <x v="1922"/>
  </r>
  <r>
    <x v="2416"/>
  </r>
  <r>
    <x v="2417"/>
  </r>
  <r>
    <x v="2418"/>
  </r>
  <r>
    <x v="2419"/>
  </r>
  <r>
    <x v="2420"/>
  </r>
  <r>
    <x v="2421"/>
  </r>
  <r>
    <x v="2422"/>
  </r>
  <r>
    <x v="2423"/>
  </r>
  <r>
    <x v="2424"/>
  </r>
  <r>
    <x v="2425"/>
  </r>
  <r>
    <x v="2426"/>
  </r>
  <r>
    <x v="2427"/>
  </r>
  <r>
    <x v="1811"/>
  </r>
  <r>
    <x v="2428"/>
  </r>
  <r>
    <x v="2429"/>
  </r>
  <r>
    <x v="2430"/>
  </r>
  <r>
    <x v="2255"/>
  </r>
  <r>
    <x v="2431"/>
  </r>
  <r>
    <x v="2432"/>
  </r>
  <r>
    <x v="2433"/>
  </r>
  <r>
    <x v="2434"/>
  </r>
  <r>
    <x v="2435"/>
  </r>
  <r>
    <x v="2436"/>
  </r>
  <r>
    <x v="2437"/>
  </r>
  <r>
    <x v="2438"/>
  </r>
  <r>
    <x v="2439"/>
  </r>
  <r>
    <x v="921"/>
  </r>
  <r>
    <x v="2440"/>
  </r>
  <r>
    <x v="2441"/>
  </r>
  <r>
    <x v="2442"/>
  </r>
  <r>
    <x v="2443"/>
  </r>
  <r>
    <x v="2444"/>
  </r>
  <r>
    <x v="2445"/>
  </r>
  <r>
    <x v="2446"/>
  </r>
  <r>
    <x v="2447"/>
  </r>
  <r>
    <x v="2448"/>
  </r>
  <r>
    <x v="2449"/>
  </r>
  <r>
    <x v="2450"/>
  </r>
  <r>
    <x v="2451"/>
  </r>
  <r>
    <x v="2452"/>
  </r>
  <r>
    <x v="2453"/>
  </r>
  <r>
    <x v="2454"/>
  </r>
  <r>
    <x v="2455"/>
  </r>
  <r>
    <x v="2456"/>
  </r>
  <r>
    <x v="2457"/>
  </r>
  <r>
    <x v="2458"/>
  </r>
  <r>
    <x v="2459"/>
  </r>
  <r>
    <x v="2460"/>
  </r>
  <r>
    <x v="2461"/>
  </r>
  <r>
    <x v="2462"/>
  </r>
  <r>
    <x v="2463"/>
  </r>
  <r>
    <x v="2464"/>
  </r>
  <r>
    <x v="2465"/>
  </r>
  <r>
    <x v="2466"/>
  </r>
  <r>
    <x v="2467"/>
  </r>
  <r>
    <x v="2468"/>
  </r>
  <r>
    <x v="2469"/>
  </r>
  <r>
    <x v="2470"/>
  </r>
  <r>
    <x v="2471"/>
  </r>
  <r>
    <x v="2472"/>
  </r>
  <r>
    <x v="2473"/>
  </r>
  <r>
    <x v="2474"/>
  </r>
  <r>
    <x v="2475"/>
  </r>
  <r>
    <x v="2476"/>
  </r>
  <r>
    <x v="2477"/>
  </r>
  <r>
    <x v="177"/>
  </r>
  <r>
    <x v="2478"/>
  </r>
  <r>
    <x v="2479"/>
  </r>
  <r>
    <x v="2480"/>
  </r>
  <r>
    <x v="2481"/>
  </r>
  <r>
    <x v="2482"/>
  </r>
  <r>
    <x v="2483"/>
  </r>
  <r>
    <x v="2484"/>
  </r>
  <r>
    <x v="2485"/>
  </r>
  <r>
    <x v="2486"/>
  </r>
  <r>
    <x v="2487"/>
  </r>
  <r>
    <x v="2488"/>
  </r>
  <r>
    <x v="2489"/>
  </r>
  <r>
    <x v="2490"/>
  </r>
  <r>
    <x v="1788"/>
  </r>
  <r>
    <x v="2491"/>
  </r>
  <r>
    <x v="2492"/>
  </r>
  <r>
    <x v="1832"/>
  </r>
  <r>
    <x v="2493"/>
  </r>
  <r>
    <x v="2494"/>
  </r>
  <r>
    <x v="2495"/>
  </r>
  <r>
    <x v="2496"/>
  </r>
  <r>
    <x v="2497"/>
  </r>
  <r>
    <x v="2498"/>
  </r>
  <r>
    <x v="2499"/>
  </r>
  <r>
    <x v="2500"/>
  </r>
  <r>
    <x v="2501"/>
  </r>
  <r>
    <x v="2502"/>
  </r>
  <r>
    <x v="2503"/>
  </r>
  <r>
    <x v="2504"/>
  </r>
  <r>
    <x v="2505"/>
  </r>
  <r>
    <x v="2506"/>
  </r>
  <r>
    <x v="2507"/>
  </r>
  <r>
    <x v="2508"/>
  </r>
  <r>
    <x v="2208"/>
  </r>
  <r>
    <x v="2509"/>
  </r>
  <r>
    <x v="2510"/>
  </r>
  <r>
    <x v="2511"/>
  </r>
  <r>
    <x v="2512"/>
  </r>
  <r>
    <x v="2513"/>
  </r>
  <r>
    <x v="2514"/>
  </r>
  <r>
    <x v="75"/>
  </r>
  <r>
    <x v="2515"/>
  </r>
  <r>
    <x v="2516"/>
  </r>
  <r>
    <x v="2517"/>
  </r>
  <r>
    <x v="2518"/>
  </r>
  <r>
    <x v="2519"/>
  </r>
  <r>
    <x v="2520"/>
  </r>
  <r>
    <x v="2521"/>
  </r>
  <r>
    <x v="2522"/>
  </r>
  <r>
    <x v="2523"/>
  </r>
  <r>
    <x v="2524"/>
  </r>
  <r>
    <x v="2525"/>
  </r>
  <r>
    <x v="2526"/>
  </r>
  <r>
    <x v="2527"/>
  </r>
  <r>
    <x v="2528"/>
  </r>
  <r>
    <x v="2529"/>
  </r>
  <r>
    <x v="2530"/>
  </r>
  <r>
    <x v="2531"/>
  </r>
  <r>
    <x v="2532"/>
  </r>
  <r>
    <x v="781"/>
  </r>
  <r>
    <x v="2533"/>
  </r>
  <r>
    <x v="989"/>
  </r>
  <r>
    <x v="2534"/>
  </r>
  <r>
    <x v="2535"/>
  </r>
  <r>
    <x v="2536"/>
  </r>
  <r>
    <x v="2537"/>
  </r>
  <r>
    <x v="1544"/>
  </r>
  <r>
    <x v="2538"/>
  </r>
  <r>
    <x v="2539"/>
  </r>
  <r>
    <x v="2540"/>
  </r>
  <r>
    <x v="2541"/>
  </r>
  <r>
    <x v="2542"/>
  </r>
  <r>
    <x v="2543"/>
  </r>
  <r>
    <x v="2544"/>
  </r>
  <r>
    <x v="2545"/>
  </r>
  <r>
    <x v="2546"/>
  </r>
  <r>
    <x v="2547"/>
  </r>
  <r>
    <x v="2548"/>
  </r>
  <r>
    <x v="2549"/>
  </r>
  <r>
    <x v="2550"/>
  </r>
  <r>
    <x v="2551"/>
  </r>
  <r>
    <x v="2552"/>
  </r>
  <r>
    <x v="2553"/>
  </r>
  <r>
    <x v="2439"/>
  </r>
  <r>
    <x v="2554"/>
  </r>
  <r>
    <x v="2555"/>
  </r>
  <r>
    <x v="2556"/>
  </r>
  <r>
    <x v="2557"/>
  </r>
  <r>
    <x v="2558"/>
  </r>
  <r>
    <x v="2559"/>
  </r>
  <r>
    <x v="2560"/>
  </r>
  <r>
    <x v="2561"/>
  </r>
  <r>
    <x v="2562"/>
  </r>
  <r>
    <x v="2563"/>
  </r>
  <r>
    <x v="2564"/>
  </r>
  <r>
    <x v="1029"/>
  </r>
  <r>
    <x v="599"/>
  </r>
  <r>
    <x v="2565"/>
  </r>
  <r>
    <x v="2566"/>
  </r>
  <r>
    <x v="2567"/>
  </r>
  <r>
    <x v="2568"/>
  </r>
  <r>
    <x v="2569"/>
  </r>
  <r>
    <x v="2570"/>
  </r>
  <r>
    <x v="2571"/>
  </r>
  <r>
    <x v="2572"/>
  </r>
  <r>
    <x v="2573"/>
  </r>
  <r>
    <x v="2411"/>
  </r>
  <r>
    <x v="2574"/>
  </r>
  <r>
    <x v="2575"/>
  </r>
  <r>
    <x v="2576"/>
  </r>
  <r>
    <x v="2335"/>
  </r>
  <r>
    <x v="2577"/>
  </r>
  <r>
    <x v="2578"/>
  </r>
  <r>
    <x v="1359"/>
  </r>
  <r>
    <x v="2579"/>
  </r>
  <r>
    <x v="2580"/>
  </r>
  <r>
    <x v="795"/>
  </r>
  <r>
    <x v="2581"/>
  </r>
  <r>
    <x v="2582"/>
  </r>
  <r>
    <x v="2583"/>
  </r>
  <r>
    <x v="2584"/>
  </r>
  <r>
    <x v="2585"/>
  </r>
  <r>
    <x v="2586"/>
  </r>
  <r>
    <x v="2587"/>
  </r>
  <r>
    <x v="108"/>
  </r>
  <r>
    <x v="2588"/>
  </r>
  <r>
    <x v="2589"/>
  </r>
  <r>
    <x v="2590"/>
  </r>
  <r>
    <x v="2591"/>
  </r>
  <r>
    <x v="2592"/>
  </r>
  <r>
    <x v="2593"/>
  </r>
  <r>
    <x v="2594"/>
  </r>
  <r>
    <x v="2595"/>
  </r>
  <r>
    <x v="2111"/>
  </r>
  <r>
    <x v="2596"/>
  </r>
  <r>
    <x v="2597"/>
  </r>
  <r>
    <x v="2598"/>
  </r>
  <r>
    <x v="2599"/>
  </r>
  <r>
    <x v="2600"/>
  </r>
  <r>
    <x v="2601"/>
  </r>
  <r>
    <x v="2602"/>
  </r>
  <r>
    <x v="2603"/>
  </r>
  <r>
    <x v="2604"/>
  </r>
  <r>
    <x v="2605"/>
  </r>
  <r>
    <x v="2606"/>
  </r>
  <r>
    <x v="2607"/>
  </r>
  <r>
    <x v="2608"/>
  </r>
  <r>
    <x v="2609"/>
  </r>
  <r>
    <x v="2610"/>
  </r>
  <r>
    <x v="2611"/>
  </r>
  <r>
    <x v="2612"/>
  </r>
  <r>
    <x v="2613"/>
  </r>
  <r>
    <x v="2614"/>
  </r>
  <r>
    <x v="2615"/>
  </r>
  <r>
    <x v="2616"/>
  </r>
  <r>
    <x v="2617"/>
  </r>
  <r>
    <x v="2618"/>
  </r>
  <r>
    <x v="2619"/>
  </r>
  <r>
    <x v="2620"/>
  </r>
  <r>
    <x v="2621"/>
  </r>
  <r>
    <x v="2622"/>
  </r>
  <r>
    <x v="2623"/>
  </r>
  <r>
    <x v="2624"/>
  </r>
  <r>
    <x v="2625"/>
  </r>
  <r>
    <x v="2626"/>
  </r>
  <r>
    <x v="1362"/>
  </r>
  <r>
    <x v="2627"/>
  </r>
  <r>
    <x v="2628"/>
  </r>
  <r>
    <x v="2629"/>
  </r>
  <r>
    <x v="2630"/>
  </r>
  <r>
    <x v="2631"/>
  </r>
  <r>
    <x v="2632"/>
  </r>
  <r>
    <x v="2633"/>
  </r>
  <r>
    <x v="2634"/>
  </r>
  <r>
    <x v="2635"/>
  </r>
  <r>
    <x v="2636"/>
  </r>
  <r>
    <x v="2637"/>
  </r>
  <r>
    <x v="2638"/>
  </r>
  <r>
    <x v="2639"/>
  </r>
  <r>
    <x v="2640"/>
  </r>
  <r>
    <x v="2641"/>
  </r>
  <r>
    <x v="2642"/>
  </r>
  <r>
    <x v="2643"/>
  </r>
  <r>
    <x v="2550"/>
  </r>
  <r>
    <x v="2644"/>
  </r>
  <r>
    <x v="2645"/>
  </r>
  <r>
    <x v="2646"/>
  </r>
  <r>
    <x v="2647"/>
  </r>
  <r>
    <x v="2648"/>
  </r>
  <r>
    <x v="2649"/>
  </r>
  <r>
    <x v="2650"/>
  </r>
  <r>
    <x v="2651"/>
  </r>
  <r>
    <x v="2652"/>
  </r>
  <r>
    <x v="144"/>
  </r>
  <r>
    <x v="2653"/>
  </r>
  <r>
    <x v="2654"/>
  </r>
  <r>
    <x v="2655"/>
  </r>
  <r>
    <x v="2656"/>
  </r>
  <r>
    <x v="2657"/>
  </r>
  <r>
    <x v="2658"/>
  </r>
  <r>
    <x v="2659"/>
  </r>
  <r>
    <x v="2660"/>
  </r>
  <r>
    <x v="2661"/>
  </r>
  <r>
    <x v="2662"/>
  </r>
  <r>
    <x v="2663"/>
  </r>
  <r>
    <x v="2664"/>
  </r>
  <r>
    <x v="2665"/>
  </r>
  <r>
    <x v="1832"/>
  </r>
  <r>
    <x v="2666"/>
  </r>
  <r>
    <x v="2093"/>
  </r>
  <r>
    <x v="2667"/>
  </r>
  <r>
    <x v="2668"/>
  </r>
  <r>
    <x v="2669"/>
  </r>
  <r>
    <x v="2670"/>
  </r>
  <r>
    <x v="2671"/>
  </r>
  <r>
    <x v="2672"/>
  </r>
  <r>
    <x v="2673"/>
  </r>
  <r>
    <x v="2674"/>
  </r>
  <r>
    <x v="2675"/>
  </r>
  <r>
    <x v="2676"/>
  </r>
  <r>
    <x v="2677"/>
  </r>
  <r>
    <x v="2678"/>
  </r>
  <r>
    <x v="2679"/>
  </r>
  <r>
    <x v="2680"/>
  </r>
  <r>
    <x v="2681"/>
  </r>
  <r>
    <x v="2561"/>
  </r>
  <r>
    <x v="2682"/>
  </r>
  <r>
    <x v="2683"/>
  </r>
  <r>
    <x v="2684"/>
  </r>
  <r>
    <x v="2685"/>
  </r>
  <r>
    <x v="2686"/>
  </r>
  <r>
    <x v="2687"/>
  </r>
  <r>
    <x v="2152"/>
  </r>
  <r>
    <x v="2688"/>
  </r>
  <r>
    <x v="2689"/>
  </r>
  <r>
    <x v="2690"/>
  </r>
  <r>
    <x v="2691"/>
  </r>
  <r>
    <x v="2265"/>
  </r>
  <r>
    <x v="2692"/>
  </r>
  <r>
    <x v="2693"/>
  </r>
  <r>
    <x v="2694"/>
  </r>
  <r>
    <x v="2695"/>
  </r>
  <r>
    <x v="2696"/>
  </r>
  <r>
    <x v="2697"/>
  </r>
  <r>
    <x v="2698"/>
  </r>
  <r>
    <x v="2699"/>
  </r>
  <r>
    <x v="1162"/>
  </r>
  <r>
    <x v="2700"/>
  </r>
  <r>
    <x v="2701"/>
  </r>
  <r>
    <x v="2702"/>
  </r>
  <r>
    <x v="2703"/>
  </r>
  <r>
    <x v="2704"/>
  </r>
  <r>
    <x v="2705"/>
  </r>
  <r>
    <x v="2706"/>
  </r>
  <r>
    <x v="2707"/>
  </r>
  <r>
    <x v="2708"/>
  </r>
  <r>
    <x v="2709"/>
  </r>
  <r>
    <x v="2710"/>
  </r>
  <r>
    <x v="2711"/>
  </r>
  <r>
    <x v="2712"/>
  </r>
  <r>
    <x v="2713"/>
  </r>
  <r>
    <x v="1836"/>
  </r>
  <r>
    <x v="2714"/>
  </r>
  <r>
    <x v="2715"/>
  </r>
  <r>
    <x v="2716"/>
  </r>
  <r>
    <x v="2717"/>
  </r>
  <r>
    <x v="2718"/>
  </r>
  <r>
    <x v="2719"/>
  </r>
  <r>
    <x v="2720"/>
  </r>
  <r>
    <x v="1057"/>
  </r>
  <r>
    <x v="2721"/>
  </r>
  <r>
    <x v="2722"/>
  </r>
  <r>
    <x v="2723"/>
  </r>
  <r>
    <x v="2724"/>
  </r>
  <r>
    <x v="2725"/>
  </r>
  <r>
    <x v="2726"/>
  </r>
  <r>
    <x v="2727"/>
  </r>
  <r>
    <x v="2728"/>
  </r>
  <r>
    <x v="2729"/>
  </r>
  <r>
    <x v="2730"/>
  </r>
  <r>
    <x v="2731"/>
  </r>
  <r>
    <x v="2732"/>
  </r>
  <r>
    <x v="2733"/>
  </r>
  <r>
    <x v="2734"/>
  </r>
  <r>
    <x v="2735"/>
  </r>
  <r>
    <x v="2736"/>
  </r>
  <r>
    <x v="2737"/>
  </r>
  <r>
    <x v="2738"/>
  </r>
  <r>
    <x v="2739"/>
  </r>
  <r>
    <x v="2740"/>
  </r>
  <r>
    <x v="2741"/>
  </r>
  <r>
    <x v="2742"/>
  </r>
  <r>
    <x v="2743"/>
  </r>
  <r>
    <x v="2744"/>
  </r>
  <r>
    <x v="2745"/>
  </r>
  <r>
    <x v="2746"/>
  </r>
  <r>
    <x v="2747"/>
  </r>
  <r>
    <x v="2748"/>
  </r>
  <r>
    <x v="2749"/>
  </r>
  <r>
    <x v="559"/>
  </r>
  <r>
    <x v="2750"/>
  </r>
  <r>
    <x v="2751"/>
  </r>
  <r>
    <x v="2752"/>
  </r>
  <r>
    <x v="2753"/>
  </r>
  <r>
    <x v="2754"/>
  </r>
  <r>
    <x v="2755"/>
  </r>
  <r>
    <x v="2756"/>
  </r>
  <r>
    <x v="1350"/>
  </r>
  <r>
    <x v="2757"/>
  </r>
  <r>
    <x v="2758"/>
  </r>
  <r>
    <x v="2759"/>
  </r>
  <r>
    <x v="2760"/>
  </r>
  <r>
    <x v="2761"/>
  </r>
  <r>
    <x v="2762"/>
  </r>
  <r>
    <x v="2763"/>
  </r>
  <r>
    <x v="2764"/>
  </r>
  <r>
    <x v="2765"/>
  </r>
  <r>
    <x v="2766"/>
  </r>
  <r>
    <x v="2767"/>
  </r>
  <r>
    <x v="370"/>
  </r>
  <r>
    <x v="2768"/>
  </r>
  <r>
    <x v="2769"/>
  </r>
  <r>
    <x v="2770"/>
  </r>
  <r>
    <x v="32"/>
  </r>
  <r>
    <x v="2771"/>
  </r>
  <r>
    <x v="2772"/>
  </r>
  <r>
    <x v="2773"/>
  </r>
  <r>
    <x v="2774"/>
  </r>
  <r>
    <x v="2775"/>
  </r>
  <r>
    <x v="2776"/>
  </r>
  <r>
    <x v="2777"/>
  </r>
  <r>
    <x v="2778"/>
  </r>
  <r>
    <x v="1586"/>
  </r>
  <r>
    <x v="2779"/>
  </r>
  <r>
    <x v="2780"/>
  </r>
  <r>
    <x v="851"/>
  </r>
  <r>
    <x v="2576"/>
  </r>
  <r>
    <x v="2781"/>
  </r>
  <r>
    <x v="2782"/>
  </r>
  <r>
    <x v="2783"/>
  </r>
  <r>
    <x v="2784"/>
  </r>
  <r>
    <x v="2785"/>
  </r>
  <r>
    <x v="2786"/>
  </r>
  <r>
    <x v="2787"/>
  </r>
  <r>
    <x v="2788"/>
  </r>
  <r>
    <x v="2789"/>
  </r>
  <r>
    <x v="2790"/>
  </r>
  <r>
    <x v="2791"/>
  </r>
  <r>
    <x v="2792"/>
  </r>
  <r>
    <x v="1109"/>
  </r>
  <r>
    <x v="1486"/>
  </r>
  <r>
    <x v="2793"/>
  </r>
  <r>
    <x v="2794"/>
  </r>
  <r>
    <x v="2726"/>
  </r>
  <r>
    <x v="2795"/>
  </r>
  <r>
    <x v="2796"/>
  </r>
  <r>
    <x v="2797"/>
  </r>
  <r>
    <x v="2798"/>
  </r>
  <r>
    <x v="2799"/>
  </r>
  <r>
    <x v="2800"/>
  </r>
  <r>
    <x v="2801"/>
  </r>
  <r>
    <x v="2802"/>
  </r>
  <r>
    <x v="2803"/>
  </r>
  <r>
    <x v="2804"/>
  </r>
  <r>
    <x v="2805"/>
  </r>
  <r>
    <x v="900"/>
  </r>
  <r>
    <x v="2806"/>
  </r>
  <r>
    <x v="2807"/>
  </r>
  <r>
    <x v="2808"/>
  </r>
  <r>
    <x v="2809"/>
  </r>
  <r>
    <x v="2810"/>
  </r>
  <r>
    <x v="2811"/>
  </r>
  <r>
    <x v="2812"/>
  </r>
  <r>
    <x v="2813"/>
  </r>
  <r>
    <x v="2814"/>
  </r>
  <r>
    <x v="2815"/>
  </r>
  <r>
    <x v="2816"/>
  </r>
  <r>
    <x v="2817"/>
  </r>
  <r>
    <x v="2818"/>
  </r>
  <r>
    <x v="2819"/>
  </r>
  <r>
    <x v="2820"/>
  </r>
  <r>
    <x v="2821"/>
  </r>
  <r>
    <x v="2822"/>
  </r>
  <r>
    <x v="2823"/>
  </r>
  <r>
    <x v="2824"/>
  </r>
  <r>
    <x v="2825"/>
  </r>
  <r>
    <x v="2826"/>
  </r>
  <r>
    <x v="1532"/>
  </r>
  <r>
    <x v="404"/>
  </r>
  <r>
    <x v="2827"/>
  </r>
  <r>
    <x v="2828"/>
  </r>
  <r>
    <x v="2829"/>
  </r>
  <r>
    <x v="2830"/>
  </r>
  <r>
    <x v="2831"/>
  </r>
  <r>
    <x v="2832"/>
  </r>
  <r>
    <x v="2833"/>
  </r>
  <r>
    <x v="2834"/>
  </r>
  <r>
    <x v="2663"/>
  </r>
  <r>
    <x v="303"/>
  </r>
  <r>
    <x v="2835"/>
  </r>
  <r>
    <x v="2836"/>
  </r>
  <r>
    <x v="2820"/>
  </r>
  <r>
    <x v="2837"/>
  </r>
  <r>
    <x v="2838"/>
  </r>
  <r>
    <x v="2839"/>
  </r>
  <r>
    <x v="2840"/>
  </r>
  <r>
    <x v="2841"/>
  </r>
  <r>
    <x v="2842"/>
  </r>
  <r>
    <x v="2843"/>
  </r>
  <r>
    <x v="2337"/>
  </r>
  <r>
    <x v="2844"/>
  </r>
  <r>
    <x v="2845"/>
  </r>
  <r>
    <x v="2846"/>
  </r>
  <r>
    <x v="2847"/>
  </r>
  <r>
    <x v="2848"/>
  </r>
  <r>
    <x v="2849"/>
  </r>
  <r>
    <x v="2850"/>
  </r>
  <r>
    <x v="2851"/>
  </r>
  <r>
    <x v="2852"/>
  </r>
  <r>
    <x v="139"/>
  </r>
  <r>
    <x v="2853"/>
  </r>
  <r>
    <x v="2854"/>
  </r>
  <r>
    <x v="2855"/>
  </r>
  <r>
    <x v="2856"/>
  </r>
  <r>
    <x v="1251"/>
  </r>
  <r>
    <x v="255"/>
  </r>
  <r>
    <x v="2857"/>
  </r>
  <r>
    <x v="2858"/>
  </r>
  <r>
    <x v="2859"/>
  </r>
  <r>
    <x v="2860"/>
  </r>
  <r>
    <x v="1471"/>
  </r>
  <r>
    <x v="2861"/>
  </r>
  <r>
    <x v="2862"/>
  </r>
  <r>
    <x v="1150"/>
  </r>
  <r>
    <x v="2863"/>
  </r>
  <r>
    <x v="2864"/>
  </r>
  <r>
    <x v="2865"/>
  </r>
  <r>
    <x v="2866"/>
  </r>
  <r>
    <x v="2867"/>
  </r>
  <r>
    <x v="2868"/>
  </r>
  <r>
    <x v="2869"/>
  </r>
  <r>
    <x v="2870"/>
  </r>
  <r>
    <x v="2871"/>
  </r>
  <r>
    <x v="2872"/>
  </r>
  <r>
    <x v="2873"/>
  </r>
  <r>
    <x v="2874"/>
  </r>
  <r>
    <x v="2875"/>
  </r>
  <r>
    <x v="2876"/>
  </r>
  <r>
    <x v="1740"/>
  </r>
  <r>
    <x v="2877"/>
  </r>
  <r>
    <x v="2878"/>
  </r>
  <r>
    <x v="2879"/>
  </r>
  <r>
    <x v="2880"/>
  </r>
  <r>
    <x v="394"/>
  </r>
  <r>
    <x v="1538"/>
  </r>
  <r>
    <x v="2881"/>
  </r>
  <r>
    <x v="2597"/>
  </r>
  <r>
    <x v="2882"/>
  </r>
  <r>
    <x v="2883"/>
  </r>
  <r>
    <x v="2884"/>
  </r>
  <r>
    <x v="2885"/>
  </r>
  <r>
    <x v="2886"/>
  </r>
  <r>
    <x v="2887"/>
  </r>
  <r>
    <x v="2519"/>
  </r>
  <r>
    <x v="2888"/>
  </r>
  <r>
    <x v="2889"/>
  </r>
  <r>
    <x v="2890"/>
  </r>
  <r>
    <x v="2891"/>
  </r>
  <r>
    <x v="1317"/>
  </r>
  <r>
    <x v="2892"/>
  </r>
  <r>
    <x v="2893"/>
  </r>
  <r>
    <x v="2894"/>
  </r>
  <r>
    <x v="2895"/>
  </r>
  <r>
    <x v="1541"/>
  </r>
  <r>
    <x v="2896"/>
  </r>
  <r>
    <x v="2897"/>
  </r>
  <r>
    <x v="2898"/>
  </r>
  <r>
    <x v="1629"/>
  </r>
  <r>
    <x v="2899"/>
  </r>
  <r>
    <x v="2900"/>
  </r>
  <r>
    <x v="2901"/>
  </r>
  <r>
    <x v="2902"/>
  </r>
  <r>
    <x v="2903"/>
  </r>
  <r>
    <x v="2904"/>
  </r>
  <r>
    <x v="2905"/>
  </r>
  <r>
    <x v="2906"/>
  </r>
  <r>
    <x v="2907"/>
  </r>
  <r>
    <x v="2908"/>
  </r>
  <r>
    <x v="2909"/>
  </r>
  <r>
    <x v="2910"/>
  </r>
  <r>
    <x v="2911"/>
  </r>
  <r>
    <x v="2912"/>
  </r>
  <r>
    <x v="2913"/>
  </r>
  <r>
    <x v="2914"/>
  </r>
  <r>
    <x v="2915"/>
  </r>
  <r>
    <x v="2536"/>
  </r>
  <r>
    <x v="2364"/>
  </r>
  <r>
    <x v="2916"/>
  </r>
  <r>
    <x v="2917"/>
  </r>
  <r>
    <x v="2918"/>
  </r>
  <r>
    <x v="1570"/>
  </r>
  <r>
    <x v="2919"/>
  </r>
  <r>
    <x v="2920"/>
  </r>
  <r>
    <x v="363"/>
  </r>
  <r>
    <x v="2921"/>
  </r>
  <r>
    <x v="2922"/>
  </r>
  <r>
    <x v="31"/>
  </r>
  <r>
    <x v="2923"/>
  </r>
  <r>
    <x v="2924"/>
  </r>
  <r>
    <x v="2925"/>
  </r>
  <r>
    <x v="2358"/>
  </r>
  <r>
    <x v="2926"/>
  </r>
  <r>
    <x v="2927"/>
  </r>
  <r>
    <x v="2488"/>
  </r>
  <r>
    <x v="2928"/>
  </r>
  <r>
    <x v="2929"/>
  </r>
  <r>
    <x v="2930"/>
  </r>
  <r>
    <x v="2931"/>
  </r>
  <r>
    <x v="2932"/>
  </r>
  <r>
    <x v="2933"/>
  </r>
  <r>
    <x v="2934"/>
  </r>
  <r>
    <x v="2930"/>
  </r>
  <r>
    <x v="2935"/>
  </r>
  <r>
    <x v="2936"/>
  </r>
  <r>
    <x v="2937"/>
  </r>
  <r>
    <x v="2938"/>
  </r>
  <r>
    <x v="2115"/>
  </r>
  <r>
    <x v="1469"/>
  </r>
  <r>
    <x v="2939"/>
  </r>
  <r>
    <x v="2940"/>
  </r>
  <r>
    <x v="2941"/>
  </r>
  <r>
    <x v="2942"/>
  </r>
  <r>
    <x v="2943"/>
  </r>
  <r>
    <x v="2944"/>
  </r>
  <r>
    <x v="2945"/>
  </r>
  <r>
    <x v="2946"/>
  </r>
  <r>
    <x v="2947"/>
  </r>
  <r>
    <x v="2948"/>
  </r>
  <r>
    <x v="2949"/>
  </r>
  <r>
    <x v="2950"/>
  </r>
  <r>
    <x v="2951"/>
  </r>
  <r>
    <x v="2952"/>
  </r>
  <r>
    <x v="2953"/>
  </r>
  <r>
    <x v="1236"/>
  </r>
  <r>
    <x v="2954"/>
  </r>
  <r>
    <x v="665"/>
  </r>
  <r>
    <x v="2649"/>
  </r>
  <r>
    <x v="2955"/>
  </r>
  <r>
    <x v="2956"/>
  </r>
  <r>
    <x v="948"/>
  </r>
  <r>
    <x v="555"/>
  </r>
  <r>
    <x v="2957"/>
  </r>
  <r>
    <x v="2958"/>
  </r>
  <r>
    <x v="2959"/>
  </r>
  <r>
    <x v="2960"/>
  </r>
  <r>
    <x v="2961"/>
  </r>
  <r>
    <x v="2294"/>
  </r>
  <r>
    <x v="2962"/>
  </r>
  <r>
    <x v="2963"/>
  </r>
  <r>
    <x v="2964"/>
  </r>
  <r>
    <x v="2965"/>
  </r>
  <r>
    <x v="2966"/>
  </r>
  <r>
    <x v="2967"/>
  </r>
  <r>
    <x v="2968"/>
  </r>
  <r>
    <x v="2969"/>
  </r>
  <r>
    <x v="2970"/>
  </r>
  <r>
    <x v="2971"/>
  </r>
  <r>
    <x v="2972"/>
  </r>
  <r>
    <x v="2973"/>
  </r>
  <r>
    <x v="2974"/>
  </r>
  <r>
    <x v="2975"/>
  </r>
  <r>
    <x v="2976"/>
  </r>
  <r>
    <x v="2977"/>
  </r>
  <r>
    <x v="2978"/>
  </r>
  <r>
    <x v="2948"/>
  </r>
  <r>
    <x v="2979"/>
  </r>
  <r>
    <x v="2980"/>
  </r>
  <r>
    <x v="2981"/>
  </r>
  <r>
    <x v="2982"/>
  </r>
  <r>
    <x v="2983"/>
  </r>
  <r>
    <x v="2984"/>
  </r>
  <r>
    <x v="2985"/>
  </r>
  <r>
    <x v="2986"/>
  </r>
  <r>
    <x v="2987"/>
  </r>
  <r>
    <x v="2988"/>
  </r>
  <r>
    <x v="2989"/>
  </r>
  <r>
    <x v="2990"/>
  </r>
  <r>
    <x v="2991"/>
  </r>
  <r>
    <x v="2027"/>
  </r>
  <r>
    <x v="2992"/>
  </r>
  <r>
    <x v="2993"/>
  </r>
  <r>
    <x v="2994"/>
  </r>
  <r>
    <x v="2995"/>
  </r>
  <r>
    <x v="2996"/>
  </r>
  <r>
    <x v="2997"/>
  </r>
  <r>
    <x v="2998"/>
  </r>
  <r>
    <x v="2999"/>
  </r>
  <r>
    <x v="3000"/>
  </r>
  <r>
    <x v="125"/>
  </r>
  <r>
    <x v="3001"/>
  </r>
  <r>
    <x v="2513"/>
  </r>
  <r>
    <x v="264"/>
  </r>
  <r>
    <x v="3002"/>
  </r>
  <r>
    <x v="3003"/>
  </r>
  <r>
    <x v="3004"/>
  </r>
  <r>
    <x v="3005"/>
  </r>
  <r>
    <x v="1483"/>
  </r>
  <r>
    <x v="3006"/>
  </r>
  <r>
    <x v="3007"/>
  </r>
  <r>
    <x v="3008"/>
  </r>
  <r>
    <x v="3009"/>
  </r>
  <r>
    <x v="3010"/>
  </r>
  <r>
    <x v="3011"/>
  </r>
  <r>
    <x v="424"/>
  </r>
  <r>
    <x v="3012"/>
  </r>
  <r>
    <x v="3013"/>
  </r>
  <r>
    <x v="3014"/>
  </r>
  <r>
    <x v="3015"/>
  </r>
  <r>
    <x v="3016"/>
  </r>
  <r>
    <x v="3017"/>
  </r>
  <r>
    <x v="3018"/>
  </r>
  <r>
    <x v="3019"/>
  </r>
  <r>
    <x v="3020"/>
  </r>
  <r>
    <x v="3021"/>
  </r>
  <r>
    <x v="3022"/>
  </r>
  <r>
    <x v="3023"/>
  </r>
  <r>
    <x v="3024"/>
  </r>
  <r>
    <x v="3025"/>
  </r>
  <r>
    <x v="3026"/>
  </r>
  <r>
    <x v="3027"/>
  </r>
  <r>
    <x v="3028"/>
  </r>
  <r>
    <x v="3029"/>
  </r>
  <r>
    <x v="3030"/>
  </r>
  <r>
    <x v="3031"/>
  </r>
  <r>
    <x v="3032"/>
  </r>
  <r>
    <x v="65"/>
  </r>
  <r>
    <x v="3033"/>
  </r>
  <r>
    <x v="3034"/>
  </r>
  <r>
    <x v="3035"/>
  </r>
  <r>
    <x v="3036"/>
  </r>
  <r>
    <x v="3037"/>
  </r>
  <r>
    <x v="3038"/>
  </r>
  <r>
    <x v="1719"/>
  </r>
  <r>
    <x v="3039"/>
  </r>
  <r>
    <x v="3040"/>
  </r>
  <r>
    <x v="3041"/>
  </r>
  <r>
    <x v="3042"/>
  </r>
  <r>
    <x v="3043"/>
  </r>
  <r>
    <x v="3044"/>
  </r>
  <r>
    <x v="3045"/>
  </r>
  <r>
    <x v="2719"/>
  </r>
  <r>
    <x v="3046"/>
  </r>
  <r>
    <x v="3047"/>
  </r>
  <r>
    <x v="3048"/>
  </r>
  <r>
    <x v="3049"/>
  </r>
  <r>
    <x v="1633"/>
  </r>
  <r>
    <x v="3050"/>
  </r>
  <r>
    <x v="3051"/>
  </r>
  <r>
    <x v="3052"/>
  </r>
  <r>
    <x v="3053"/>
  </r>
  <r>
    <x v="3054"/>
  </r>
  <r>
    <x v="3055"/>
  </r>
  <r>
    <x v="3056"/>
  </r>
  <r>
    <x v="3057"/>
  </r>
  <r>
    <x v="3058"/>
  </r>
  <r>
    <x v="3059"/>
  </r>
  <r>
    <x v="3060"/>
  </r>
  <r>
    <x v="1716"/>
  </r>
  <r>
    <x v="3061"/>
  </r>
  <r>
    <x v="3062"/>
  </r>
  <r>
    <x v="3063"/>
  </r>
  <r>
    <x v="3064"/>
  </r>
  <r>
    <x v="1036"/>
  </r>
  <r>
    <x v="3065"/>
  </r>
  <r>
    <x v="3066"/>
  </r>
  <r>
    <x v="3067"/>
  </r>
  <r>
    <x v="2519"/>
  </r>
  <r>
    <x v="3068"/>
  </r>
  <r>
    <x v="3069"/>
  </r>
  <r>
    <x v="3070"/>
  </r>
  <r>
    <x v="3071"/>
  </r>
  <r>
    <x v="3072"/>
  </r>
  <r>
    <x v="3073"/>
  </r>
  <r>
    <x v="3074"/>
  </r>
  <r>
    <x v="3075"/>
  </r>
  <r>
    <x v="3076"/>
  </r>
  <r>
    <x v="3077"/>
  </r>
  <r>
    <x v="3078"/>
  </r>
  <r>
    <x v="3079"/>
  </r>
  <r>
    <x v="3080"/>
  </r>
  <r>
    <x v="3081"/>
  </r>
  <r>
    <x v="3082"/>
  </r>
  <r>
    <x v="3083"/>
  </r>
  <r>
    <x v="3084"/>
  </r>
  <r>
    <x v="3085"/>
  </r>
  <r>
    <x v="3086"/>
  </r>
  <r>
    <x v="3087"/>
  </r>
  <r>
    <x v="3088"/>
  </r>
  <r>
    <x v="3089"/>
  </r>
  <r>
    <x v="3090"/>
  </r>
  <r>
    <x v="934"/>
  </r>
  <r>
    <x v="3091"/>
  </r>
  <r>
    <x v="3092"/>
  </r>
  <r>
    <x v="3093"/>
  </r>
  <r>
    <x v="3094"/>
  </r>
  <r>
    <x v="3095"/>
  </r>
  <r>
    <x v="3096"/>
  </r>
  <r>
    <x v="3097"/>
  </r>
  <r>
    <x v="3098"/>
  </r>
  <r>
    <x v="3099"/>
  </r>
  <r>
    <x v="2127"/>
  </r>
  <r>
    <x v="3100"/>
  </r>
  <r>
    <x v="3101"/>
  </r>
  <r>
    <x v="3102"/>
  </r>
  <r>
    <x v="3103"/>
  </r>
  <r>
    <x v="3104"/>
  </r>
  <r>
    <x v="3105"/>
  </r>
  <r>
    <x v="3106"/>
  </r>
  <r>
    <x v="3107"/>
  </r>
  <r>
    <x v="826"/>
  </r>
  <r>
    <x v="3108"/>
  </r>
  <r>
    <x v="3109"/>
  </r>
  <r>
    <x v="3110"/>
  </r>
  <r>
    <x v="3111"/>
  </r>
  <r>
    <x v="3112"/>
  </r>
  <r>
    <x v="1232"/>
  </r>
  <r>
    <x v="2213"/>
  </r>
  <r>
    <x v="559"/>
  </r>
  <r>
    <x v="3113"/>
  </r>
  <r>
    <x v="3114"/>
  </r>
  <r>
    <x v="3115"/>
  </r>
  <r>
    <x v="3116"/>
  </r>
  <r>
    <x v="3117"/>
  </r>
  <r>
    <x v="3118"/>
  </r>
  <r>
    <x v="3119"/>
  </r>
  <r>
    <x v="3120"/>
  </r>
  <r>
    <x v="3121"/>
  </r>
  <r>
    <x v="3122"/>
  </r>
  <r>
    <x v="3123"/>
  </r>
  <r>
    <x v="484"/>
  </r>
  <r>
    <x v="2544"/>
  </r>
  <r>
    <x v="3124"/>
  </r>
  <r>
    <x v="3125"/>
  </r>
  <r>
    <x v="3126"/>
  </r>
  <r>
    <x v="3127"/>
  </r>
  <r>
    <x v="3128"/>
  </r>
  <r>
    <x v="3129"/>
  </r>
  <r>
    <x v="414"/>
  </r>
  <r>
    <x v="3130"/>
  </r>
  <r>
    <x v="2531"/>
  </r>
  <r>
    <x v="3131"/>
  </r>
  <r>
    <x v="3132"/>
  </r>
  <r>
    <x v="3133"/>
  </r>
  <r>
    <x v="3134"/>
  </r>
  <r>
    <x v="3135"/>
  </r>
  <r>
    <x v="3136"/>
  </r>
  <r>
    <x v="1002"/>
  </r>
  <r>
    <x v="3137"/>
  </r>
  <r>
    <x v="3138"/>
  </r>
  <r>
    <x v="3139"/>
  </r>
  <r>
    <x v="3140"/>
  </r>
  <r>
    <x v="3141"/>
  </r>
  <r>
    <x v="3142"/>
  </r>
  <r>
    <x v="3143"/>
  </r>
  <r>
    <x v="3144"/>
  </r>
  <r>
    <x v="3145"/>
  </r>
  <r>
    <x v="3146"/>
  </r>
  <r>
    <x v="3147"/>
  </r>
  <r>
    <x v="3148"/>
  </r>
  <r>
    <x v="3149"/>
  </r>
  <r>
    <x v="2266"/>
  </r>
  <r>
    <x v="3150"/>
  </r>
  <r>
    <x v="3151"/>
  </r>
  <r>
    <x v="3152"/>
  </r>
  <r>
    <x v="3153"/>
  </r>
  <r>
    <x v="1609"/>
  </r>
  <r>
    <x v="3154"/>
  </r>
  <r>
    <x v="3155"/>
  </r>
  <r>
    <x v="54"/>
  </r>
  <r>
    <x v="868"/>
  </r>
  <r>
    <x v="1860"/>
  </r>
  <r>
    <x v="2711"/>
  </r>
  <r>
    <x v="3156"/>
  </r>
  <r>
    <x v="3157"/>
  </r>
  <r>
    <x v="3158"/>
  </r>
  <r>
    <x v="3159"/>
  </r>
  <r>
    <x v="3160"/>
  </r>
  <r>
    <x v="3161"/>
  </r>
  <r>
    <x v="3162"/>
  </r>
  <r>
    <x v="3163"/>
  </r>
  <r>
    <x v="3164"/>
  </r>
  <r>
    <x v="3165"/>
  </r>
  <r>
    <x v="3166"/>
  </r>
  <r>
    <x v="3167"/>
  </r>
  <r>
    <x v="3168"/>
  </r>
  <r>
    <x v="3169"/>
  </r>
  <r>
    <x v="3170"/>
  </r>
  <r>
    <x v="3171"/>
  </r>
  <r>
    <x v="3172"/>
  </r>
  <r>
    <x v="3173"/>
  </r>
  <r>
    <x v="2106"/>
  </r>
  <r>
    <x v="3174"/>
  </r>
  <r>
    <x v="3175"/>
  </r>
  <r>
    <x v="3176"/>
  </r>
  <r>
    <x v="3177"/>
  </r>
  <r>
    <x v="3178"/>
  </r>
  <r>
    <x v="3179"/>
  </r>
  <r>
    <x v="3180"/>
  </r>
  <r>
    <x v="3181"/>
  </r>
  <r>
    <x v="1108"/>
  </r>
  <r>
    <x v="3182"/>
  </r>
  <r>
    <x v="1635"/>
  </r>
  <r>
    <x v="3183"/>
  </r>
  <r>
    <x v="3184"/>
  </r>
  <r>
    <x v="3185"/>
  </r>
  <r>
    <x v="3186"/>
  </r>
  <r>
    <x v="3187"/>
  </r>
  <r>
    <x v="3188"/>
  </r>
  <r>
    <x v="3189"/>
  </r>
  <r>
    <x v="3190"/>
  </r>
  <r>
    <x v="3191"/>
  </r>
  <r>
    <x v="807"/>
  </r>
  <r>
    <x v="3192"/>
  </r>
  <r>
    <x v="2647"/>
  </r>
  <r>
    <x v="3193"/>
  </r>
  <r>
    <x v="3194"/>
  </r>
  <r>
    <x v="329"/>
  </r>
  <r>
    <x v="1917"/>
  </r>
  <r>
    <x v="3195"/>
  </r>
  <r>
    <x v="3196"/>
  </r>
  <r>
    <x v="3197"/>
  </r>
  <r>
    <x v="3198"/>
  </r>
  <r>
    <x v="3199"/>
  </r>
  <r>
    <x v="244"/>
  </r>
  <r>
    <x v="1520"/>
  </r>
  <r>
    <x v="3200"/>
  </r>
  <r>
    <x v="3201"/>
  </r>
  <r>
    <x v="112"/>
  </r>
  <r>
    <x v="3202"/>
  </r>
  <r>
    <x v="3203"/>
  </r>
  <r>
    <x v="3204"/>
  </r>
  <r>
    <x v="3205"/>
  </r>
  <r>
    <x v="3206"/>
  </r>
  <r>
    <x v="3207"/>
  </r>
  <r>
    <x v="3208"/>
  </r>
  <r>
    <x v="3209"/>
  </r>
  <r>
    <x v="3210"/>
  </r>
  <r>
    <x v="3211"/>
  </r>
  <r>
    <x v="3212"/>
  </r>
  <r>
    <x v="3213"/>
  </r>
  <r>
    <x v="3214"/>
  </r>
  <r>
    <x v="3215"/>
  </r>
  <r>
    <x v="3216"/>
  </r>
  <r>
    <x v="3217"/>
  </r>
  <r>
    <x v="3218"/>
  </r>
  <r>
    <x v="3219"/>
  </r>
  <r>
    <x v="3220"/>
  </r>
  <r>
    <x v="3221"/>
  </r>
  <r>
    <x v="3222"/>
  </r>
  <r>
    <x v="3223"/>
  </r>
  <r>
    <x v="3224"/>
  </r>
  <r>
    <x v="3225"/>
  </r>
  <r>
    <x v="3226"/>
  </r>
  <r>
    <x v="2802"/>
  </r>
  <r>
    <x v="3227"/>
  </r>
  <r>
    <x v="3228"/>
  </r>
  <r>
    <x v="3229"/>
  </r>
  <r>
    <x v="3230"/>
  </r>
  <r>
    <x v="3231"/>
  </r>
  <r>
    <x v="8"/>
  </r>
  <r>
    <x v="3232"/>
  </r>
  <r>
    <x v="3233"/>
  </r>
  <r>
    <x v="1780"/>
  </r>
  <r>
    <x v="3234"/>
  </r>
  <r>
    <x v="3235"/>
  </r>
  <r>
    <x v="3236"/>
  </r>
  <r>
    <x v="3237"/>
  </r>
  <r>
    <x v="3238"/>
  </r>
  <r>
    <x v="3239"/>
  </r>
  <r>
    <x v="3133"/>
  </r>
  <r>
    <x v="3240"/>
  </r>
  <r>
    <x v="3241"/>
  </r>
  <r>
    <x v="3242"/>
  </r>
  <r>
    <x v="3243"/>
  </r>
  <r>
    <x v="3244"/>
  </r>
  <r>
    <x v="3245"/>
  </r>
  <r>
    <x v="3246"/>
  </r>
  <r>
    <x v="3247"/>
  </r>
  <r>
    <x v="39"/>
  </r>
  <r>
    <x v="3248"/>
  </r>
  <r>
    <x v="3249"/>
  </r>
  <r>
    <x v="3250"/>
  </r>
  <r>
    <x v="3251"/>
  </r>
  <r>
    <x v="3252"/>
  </r>
  <r>
    <x v="3253"/>
  </r>
  <r>
    <x v="3254"/>
  </r>
  <r>
    <x v="3255"/>
  </r>
  <r>
    <x v="3256"/>
  </r>
  <r>
    <x v="3257"/>
  </r>
  <r>
    <x v="3258"/>
  </r>
  <r>
    <x v="3259"/>
  </r>
  <r>
    <x v="3260"/>
  </r>
  <r>
    <x v="3261"/>
  </r>
  <r>
    <x v="3262"/>
  </r>
  <r>
    <x v="3263"/>
  </r>
  <r>
    <x v="3264"/>
  </r>
  <r>
    <x v="3265"/>
  </r>
  <r>
    <x v="3266"/>
  </r>
  <r>
    <x v="3267"/>
  </r>
  <r>
    <x v="3268"/>
  </r>
  <r>
    <x v="3269"/>
  </r>
  <r>
    <x v="492"/>
  </r>
  <r>
    <x v="3270"/>
  </r>
  <r>
    <x v="3271"/>
  </r>
  <r>
    <x v="3272"/>
  </r>
  <r>
    <x v="3273"/>
  </r>
  <r>
    <x v="3274"/>
  </r>
  <r>
    <x v="3275"/>
  </r>
  <r>
    <x v="3276"/>
  </r>
  <r>
    <x v="3277"/>
  </r>
  <r>
    <x v="3278"/>
  </r>
  <r>
    <x v="3279"/>
  </r>
  <r>
    <x v="3280"/>
  </r>
  <r>
    <x v="3281"/>
  </r>
  <r>
    <x v="3282"/>
  </r>
  <r>
    <x v="3283"/>
  </r>
  <r>
    <x v="3284"/>
  </r>
  <r>
    <x v="3285"/>
  </r>
  <r>
    <x v="3286"/>
  </r>
  <r>
    <x v="457"/>
  </r>
  <r>
    <x v="3287"/>
  </r>
  <r>
    <x v="3288"/>
  </r>
  <r>
    <x v="3289"/>
  </r>
  <r>
    <x v="3290"/>
  </r>
  <r>
    <x v="3291"/>
  </r>
  <r>
    <x v="3292"/>
  </r>
  <r>
    <x v="315"/>
  </r>
  <r>
    <x v="3293"/>
  </r>
  <r>
    <x v="3294"/>
  </r>
  <r>
    <x v="3295"/>
  </r>
  <r>
    <x v="680"/>
  </r>
  <r>
    <x v="3296"/>
  </r>
  <r>
    <x v="3297"/>
  </r>
  <r>
    <x v="3298"/>
  </r>
  <r>
    <x v="404"/>
  </r>
  <r>
    <x v="3299"/>
  </r>
  <r>
    <x v="211"/>
  </r>
  <r>
    <x v="3300"/>
  </r>
  <r>
    <x v="3301"/>
  </r>
  <r>
    <x v="2526"/>
  </r>
  <r>
    <x v="3302"/>
  </r>
  <r>
    <x v="3303"/>
  </r>
  <r>
    <x v="3304"/>
  </r>
  <r>
    <x v="3305"/>
  </r>
  <r>
    <x v="3306"/>
  </r>
  <r>
    <x v="3307"/>
  </r>
  <r>
    <x v="3308"/>
  </r>
  <r>
    <x v="3309"/>
  </r>
  <r>
    <x v="2711"/>
  </r>
  <r>
    <x v="3310"/>
  </r>
  <r>
    <x v="3311"/>
  </r>
  <r>
    <x v="3312"/>
  </r>
  <r>
    <x v="3313"/>
  </r>
  <r>
    <x v="2930"/>
  </r>
  <r>
    <x v="3314"/>
  </r>
  <r>
    <x v="3315"/>
  </r>
  <r>
    <x v="3316"/>
  </r>
  <r>
    <x v="3317"/>
  </r>
  <r>
    <x v="3318"/>
  </r>
  <r>
    <x v="3319"/>
  </r>
  <r>
    <x v="3320"/>
  </r>
  <r>
    <x v="3321"/>
  </r>
  <r>
    <x v="3322"/>
  </r>
  <r>
    <x v="3323"/>
  </r>
  <r>
    <x v="3324"/>
  </r>
  <r>
    <x v="3325"/>
  </r>
  <r>
    <x v="3326"/>
  </r>
  <r>
    <x v="3327"/>
  </r>
  <r>
    <x v="3328"/>
  </r>
  <r>
    <x v="2701"/>
  </r>
  <r>
    <x v="3329"/>
  </r>
  <r>
    <x v="2714"/>
  </r>
  <r>
    <x v="3330"/>
  </r>
  <r>
    <x v="3331"/>
  </r>
  <r>
    <x v="3332"/>
  </r>
  <r>
    <x v="1959"/>
  </r>
  <r>
    <x v="3333"/>
  </r>
  <r>
    <x v="3334"/>
  </r>
  <r>
    <x v="3335"/>
  </r>
  <r>
    <x v="3336"/>
  </r>
  <r>
    <x v="3337"/>
  </r>
  <r>
    <x v="3338"/>
  </r>
  <r>
    <x v="3339"/>
  </r>
  <r>
    <x v="3340"/>
  </r>
  <r>
    <x v="3341"/>
  </r>
  <r>
    <x v="3342"/>
  </r>
  <r>
    <x v="3343"/>
  </r>
  <r>
    <x v="3344"/>
  </r>
  <r>
    <x v="2727"/>
  </r>
  <r>
    <x v="3345"/>
  </r>
  <r>
    <x v="3346"/>
  </r>
  <r>
    <x v="3347"/>
  </r>
  <r>
    <x v="3348"/>
  </r>
  <r>
    <x v="3349"/>
  </r>
  <r>
    <x v="3350"/>
  </r>
  <r>
    <x v="3351"/>
  </r>
  <r>
    <x v="3352"/>
  </r>
  <r>
    <x v="3353"/>
  </r>
  <r>
    <x v="3354"/>
  </r>
  <r>
    <x v="3355"/>
  </r>
  <r>
    <x v="3356"/>
  </r>
  <r>
    <x v="1056"/>
  </r>
  <r>
    <x v="3357"/>
  </r>
  <r>
    <x v="3358"/>
  </r>
  <r>
    <x v="3359"/>
  </r>
  <r>
    <x v="3360"/>
  </r>
  <r>
    <x v="3361"/>
  </r>
  <r>
    <x v="3362"/>
  </r>
  <r>
    <x v="3363"/>
  </r>
  <r>
    <x v="3364"/>
  </r>
  <r>
    <x v="3365"/>
  </r>
  <r>
    <x v="3366"/>
  </r>
  <r>
    <x v="3367"/>
  </r>
  <r>
    <x v="3368"/>
  </r>
  <r>
    <x v="3369"/>
  </r>
  <r>
    <x v="3370"/>
  </r>
  <r>
    <x v="3371"/>
  </r>
  <r>
    <x v="3372"/>
  </r>
  <r>
    <x v="3373"/>
  </r>
  <r>
    <x v="3374"/>
  </r>
  <r>
    <x v="3375"/>
  </r>
  <r>
    <x v="3376"/>
  </r>
  <r>
    <x v="3377"/>
  </r>
  <r>
    <x v="3378"/>
  </r>
  <r>
    <x v="3379"/>
  </r>
  <r>
    <x v="3380"/>
  </r>
  <r>
    <x v="3381"/>
  </r>
  <r>
    <x v="2869"/>
  </r>
  <r>
    <x v="3382"/>
  </r>
  <r>
    <x v="3383"/>
  </r>
  <r>
    <x v="1347"/>
  </r>
  <r>
    <x v="3384"/>
  </r>
  <r>
    <x v="3385"/>
  </r>
  <r>
    <x v="3386"/>
  </r>
  <r>
    <x v="3387"/>
  </r>
  <r>
    <x v="3388"/>
  </r>
  <r>
    <x v="3389"/>
  </r>
  <r>
    <x v="3390"/>
  </r>
  <r>
    <x v="3391"/>
  </r>
  <r>
    <x v="3392"/>
  </r>
  <r>
    <x v="3393"/>
  </r>
  <r>
    <x v="266"/>
  </r>
  <r>
    <x v="3394"/>
  </r>
  <r>
    <x v="3395"/>
  </r>
  <r>
    <x v="3396"/>
  </r>
  <r>
    <x v="3397"/>
  </r>
  <r>
    <x v="3398"/>
  </r>
  <r>
    <x v="3399"/>
  </r>
  <r>
    <x v="2844"/>
  </r>
  <r>
    <x v="3400"/>
  </r>
  <r>
    <x v="3401"/>
  </r>
  <r>
    <x v="2924"/>
  </r>
  <r>
    <x v="3402"/>
  </r>
  <r>
    <x v="3403"/>
  </r>
  <r>
    <x v="3404"/>
  </r>
  <r>
    <x v="3405"/>
  </r>
  <r>
    <x v="3406"/>
  </r>
  <r>
    <x v="3407"/>
  </r>
  <r>
    <x v="3408"/>
  </r>
  <r>
    <x v="3409"/>
  </r>
  <r>
    <x v="3410"/>
  </r>
  <r>
    <x v="3411"/>
  </r>
  <r>
    <x v="3412"/>
  </r>
  <r>
    <x v="3413"/>
  </r>
  <r>
    <x v="3414"/>
  </r>
  <r>
    <x v="1275"/>
  </r>
  <r>
    <x v="3415"/>
  </r>
  <r>
    <x v="3416"/>
  </r>
  <r>
    <x v="3417"/>
  </r>
  <r>
    <x v="3418"/>
  </r>
  <r>
    <x v="3419"/>
  </r>
  <r>
    <x v="3420"/>
  </r>
  <r>
    <x v="2586"/>
  </r>
  <r>
    <x v="3421"/>
  </r>
  <r>
    <x v="3422"/>
  </r>
  <r>
    <x v="3423"/>
  </r>
  <r>
    <x v="3424"/>
  </r>
  <r>
    <x v="3425"/>
  </r>
  <r>
    <x v="3426"/>
  </r>
  <r>
    <x v="3427"/>
  </r>
  <r>
    <x v="2003"/>
  </r>
  <r>
    <x v="560"/>
  </r>
  <r>
    <x v="1436"/>
  </r>
  <r>
    <x v="3428"/>
  </r>
  <r>
    <x v="3429"/>
  </r>
  <r>
    <x v="650"/>
  </r>
  <r>
    <x v="3430"/>
  </r>
  <r>
    <x v="3431"/>
  </r>
  <r>
    <x v="3432"/>
  </r>
  <r>
    <x v="711"/>
  </r>
  <r>
    <x v="3433"/>
  </r>
  <r>
    <x v="3434"/>
  </r>
  <r>
    <x v="3435"/>
  </r>
  <r>
    <x v="3436"/>
  </r>
  <r>
    <x v="3437"/>
  </r>
  <r>
    <x v="3438"/>
  </r>
  <r>
    <x v="3439"/>
  </r>
  <r>
    <x v="3440"/>
  </r>
  <r>
    <x v="3441"/>
  </r>
  <r>
    <x v="3442"/>
  </r>
  <r>
    <x v="3443"/>
  </r>
  <r>
    <x v="3444"/>
  </r>
  <r>
    <x v="3445"/>
  </r>
  <r>
    <x v="2123"/>
  </r>
  <r>
    <x v="1691"/>
  </r>
  <r>
    <x v="3446"/>
  </r>
  <r>
    <x v="3447"/>
  </r>
  <r>
    <x v="3448"/>
  </r>
  <r>
    <x v="3449"/>
  </r>
  <r>
    <x v="3450"/>
  </r>
  <r>
    <x v="3451"/>
  </r>
  <r>
    <x v="3452"/>
  </r>
  <r>
    <x v="3453"/>
  </r>
  <r>
    <x v="1438"/>
  </r>
  <r>
    <x v="3454"/>
  </r>
  <r>
    <x v="3455"/>
  </r>
  <r>
    <x v="3456"/>
  </r>
  <r>
    <x v="3457"/>
  </r>
  <r>
    <x v="3458"/>
  </r>
  <r>
    <x v="3459"/>
  </r>
  <r>
    <x v="3460"/>
  </r>
  <r>
    <x v="815"/>
  </r>
  <r>
    <x v="3461"/>
  </r>
  <r>
    <x v="3462"/>
  </r>
  <r>
    <x v="3463"/>
  </r>
  <r>
    <x v="3464"/>
  </r>
  <r>
    <x v="3465"/>
  </r>
  <r>
    <x v="155"/>
  </r>
  <r>
    <x v="3466"/>
  </r>
  <r>
    <x v="3467"/>
  </r>
  <r>
    <x v="2663"/>
  </r>
  <r>
    <x v="3468"/>
  </r>
  <r>
    <x v="3469"/>
  </r>
  <r>
    <x v="3470"/>
  </r>
  <r>
    <x v="3471"/>
  </r>
  <r>
    <x v="3472"/>
  </r>
  <r>
    <x v="3473"/>
  </r>
  <r>
    <x v="3474"/>
  </r>
  <r>
    <x v="3475"/>
  </r>
  <r>
    <x v="3476"/>
  </r>
  <r>
    <x v="3477"/>
  </r>
  <r>
    <x v="3478"/>
  </r>
  <r>
    <x v="3479"/>
  </r>
  <r>
    <x v="3480"/>
  </r>
  <r>
    <x v="3481"/>
  </r>
  <r>
    <x v="3482"/>
  </r>
  <r>
    <x v="3483"/>
  </r>
  <r>
    <x v="3484"/>
  </r>
  <r>
    <x v="3485"/>
  </r>
  <r>
    <x v="3486"/>
  </r>
  <r>
    <x v="3487"/>
  </r>
  <r>
    <x v="3488"/>
  </r>
  <r>
    <x v="3489"/>
  </r>
  <r>
    <x v="3490"/>
  </r>
  <r>
    <x v="3491"/>
  </r>
  <r>
    <x v="3492"/>
  </r>
  <r>
    <x v="3493"/>
  </r>
  <r>
    <x v="3494"/>
  </r>
  <r>
    <x v="3495"/>
  </r>
  <r>
    <x v="3496"/>
  </r>
  <r>
    <x v="3497"/>
  </r>
  <r>
    <x v="3498"/>
  </r>
  <r>
    <x v="3499"/>
  </r>
  <r>
    <x v="154"/>
  </r>
  <r>
    <x v="3500"/>
  </r>
  <r>
    <x v="3501"/>
  </r>
  <r>
    <x v="3502"/>
  </r>
  <r>
    <x v="3503"/>
  </r>
  <r>
    <x v="3504"/>
  </r>
  <r>
    <x v="3505"/>
  </r>
  <r>
    <x v="3506"/>
  </r>
  <r>
    <x v="3507"/>
  </r>
  <r>
    <x v="3508"/>
  </r>
  <r>
    <x v="3509"/>
  </r>
  <r>
    <x v="3510"/>
  </r>
  <r>
    <x v="3511"/>
  </r>
  <r>
    <x v="2326"/>
  </r>
  <r>
    <x v="3512"/>
  </r>
  <r>
    <x v="3513"/>
  </r>
  <r>
    <x v="3514"/>
  </r>
  <r>
    <x v="3515"/>
  </r>
  <r>
    <x v="3516"/>
  </r>
  <r>
    <x v="3517"/>
  </r>
  <r>
    <x v="2436"/>
  </r>
  <r>
    <x v="1721"/>
  </r>
  <r>
    <x v="476"/>
  </r>
  <r>
    <x v="1836"/>
  </r>
  <r>
    <x v="3518"/>
  </r>
  <r>
    <x v="3519"/>
  </r>
  <r>
    <x v="3520"/>
  </r>
  <r>
    <x v="3521"/>
  </r>
  <r>
    <x v="3522"/>
  </r>
  <r>
    <x v="3523"/>
  </r>
  <r>
    <x v="3524"/>
  </r>
  <r>
    <x v="3525"/>
  </r>
  <r>
    <x v="3526"/>
  </r>
  <r>
    <x v="3527"/>
  </r>
  <r>
    <x v="3528"/>
  </r>
  <r>
    <x v="3529"/>
  </r>
  <r>
    <x v="3530"/>
  </r>
  <r>
    <x v="3531"/>
  </r>
  <r>
    <x v="3532"/>
  </r>
  <r>
    <x v="3533"/>
  </r>
  <r>
    <x v="3534"/>
  </r>
  <r>
    <x v="3535"/>
  </r>
  <r>
    <x v="3441"/>
  </r>
  <r>
    <x v="3536"/>
  </r>
  <r>
    <x v="3537"/>
  </r>
  <r>
    <x v="3538"/>
  </r>
  <r>
    <x v="3539"/>
  </r>
  <r>
    <x v="2407"/>
  </r>
  <r>
    <x v="3540"/>
  </r>
  <r>
    <x v="3541"/>
  </r>
  <r>
    <x v="3542"/>
  </r>
  <r>
    <x v="3543"/>
  </r>
  <r>
    <x v="3544"/>
  </r>
  <r>
    <x v="3545"/>
  </r>
  <r>
    <x v="3546"/>
  </r>
  <r>
    <x v="3547"/>
  </r>
  <r>
    <x v="3548"/>
  </r>
  <r>
    <x v="3549"/>
  </r>
  <r>
    <x v="3550"/>
  </r>
  <r>
    <x v="3551"/>
  </r>
  <r>
    <x v="3552"/>
  </r>
  <r>
    <x v="3553"/>
  </r>
  <r>
    <x v="3554"/>
  </r>
  <r>
    <x v="3555"/>
  </r>
  <r>
    <x v="3556"/>
  </r>
  <r>
    <x v="3557"/>
  </r>
  <r>
    <x v="2536"/>
  </r>
  <r>
    <x v="3558"/>
  </r>
  <r>
    <x v="3559"/>
  </r>
  <r>
    <x v="3560"/>
  </r>
  <r>
    <x v="3561"/>
  </r>
  <r>
    <x v="1398"/>
  </r>
  <r>
    <x v="3562"/>
  </r>
  <r>
    <x v="3563"/>
  </r>
  <r>
    <x v="3564"/>
  </r>
  <r>
    <x v="3565"/>
  </r>
  <r>
    <x v="3566"/>
  </r>
  <r>
    <x v="526"/>
  </r>
  <r>
    <x v="3567"/>
  </r>
  <r>
    <x v="3568"/>
  </r>
  <r>
    <x v="2473"/>
  </r>
  <r>
    <x v="3569"/>
  </r>
  <r>
    <x v="3570"/>
  </r>
  <r>
    <x v="3571"/>
  </r>
  <r>
    <x v="642"/>
  </r>
  <r>
    <x v="3572"/>
  </r>
  <r>
    <x v="3573"/>
  </r>
  <r>
    <x v="3574"/>
  </r>
  <r>
    <x v="3575"/>
  </r>
  <r>
    <x v="3576"/>
  </r>
  <r>
    <x v="3577"/>
  </r>
  <r>
    <x v="3578"/>
  </r>
  <r>
    <x v="3579"/>
  </r>
  <r>
    <x v="3580"/>
  </r>
  <r>
    <x v="3581"/>
  </r>
  <r>
    <x v="3582"/>
  </r>
  <r>
    <x v="3583"/>
  </r>
  <r>
    <x v="3584"/>
  </r>
  <r>
    <x v="3585"/>
  </r>
  <r>
    <x v="3586"/>
  </r>
  <r>
    <x v="3587"/>
  </r>
  <r>
    <x v="2094"/>
  </r>
  <r>
    <x v="3588"/>
  </r>
  <r>
    <x v="3589"/>
  </r>
  <r>
    <x v="3590"/>
  </r>
  <r>
    <x v="3591"/>
  </r>
  <r>
    <x v="3592"/>
  </r>
  <r>
    <x v="3593"/>
  </r>
  <r>
    <x v="3594"/>
  </r>
  <r>
    <x v="3595"/>
  </r>
  <r>
    <x v="492"/>
  </r>
  <r>
    <x v="3596"/>
  </r>
  <r>
    <x v="3597"/>
  </r>
  <r>
    <x v="700"/>
  </r>
  <r>
    <x v="3598"/>
  </r>
  <r>
    <x v="3599"/>
  </r>
  <r>
    <x v="3600"/>
  </r>
  <r>
    <x v="3601"/>
  </r>
  <r>
    <x v="3602"/>
  </r>
  <r>
    <x v="2641"/>
  </r>
  <r>
    <x v="3603"/>
  </r>
  <r>
    <x v="1828"/>
  </r>
  <r>
    <x v="3604"/>
  </r>
  <r>
    <x v="3605"/>
  </r>
  <r>
    <x v="3606"/>
  </r>
  <r>
    <x v="3607"/>
  </r>
  <r>
    <x v="3608"/>
  </r>
  <r>
    <x v="3609"/>
  </r>
  <r>
    <x v="3610"/>
  </r>
  <r>
    <x v="3611"/>
  </r>
  <r>
    <x v="3612"/>
  </r>
  <r>
    <x v="3613"/>
  </r>
  <r>
    <x v="3614"/>
  </r>
  <r>
    <x v="3615"/>
  </r>
  <r>
    <x v="3616"/>
  </r>
  <r>
    <x v="3617"/>
  </r>
  <r>
    <x v="3618"/>
  </r>
  <r>
    <x v="3619"/>
  </r>
  <r>
    <x v="3620"/>
  </r>
  <r>
    <x v="3621"/>
  </r>
  <r>
    <x v="3622"/>
  </r>
  <r>
    <x v="3623"/>
  </r>
  <r>
    <x v="3624"/>
  </r>
  <r>
    <x v="3283"/>
  </r>
  <r>
    <x v="748"/>
  </r>
  <r>
    <x v="3625"/>
  </r>
  <r>
    <x v="3626"/>
  </r>
  <r>
    <x v="705"/>
  </r>
  <r>
    <x v="3627"/>
  </r>
  <r>
    <x v="3628"/>
  </r>
  <r>
    <x v="1914"/>
  </r>
  <r>
    <x v="3629"/>
  </r>
  <r>
    <x v="3630"/>
  </r>
  <r>
    <x v="379"/>
  </r>
  <r>
    <x v="3631"/>
  </r>
  <r>
    <x v="2652"/>
  </r>
  <r>
    <x v="3632"/>
  </r>
  <r>
    <x v="3633"/>
  </r>
  <r>
    <x v="3634"/>
  </r>
  <r>
    <x v="2945"/>
  </r>
  <r>
    <x v="3635"/>
  </r>
  <r>
    <x v="3636"/>
  </r>
  <r>
    <x v="3637"/>
  </r>
  <r>
    <x v="3638"/>
  </r>
  <r>
    <x v="3639"/>
  </r>
  <r>
    <x v="3640"/>
  </r>
  <r>
    <x v="3641"/>
  </r>
  <r>
    <x v="3642"/>
  </r>
  <r>
    <x v="2673"/>
  </r>
  <r>
    <x v="3643"/>
  </r>
  <r>
    <x v="3644"/>
  </r>
  <r>
    <x v="3645"/>
  </r>
  <r>
    <x v="3646"/>
  </r>
  <r>
    <x v="3647"/>
  </r>
  <r>
    <x v="3648"/>
  </r>
  <r>
    <x v="3649"/>
  </r>
  <r>
    <x v="3650"/>
  </r>
  <r>
    <x v="3651"/>
  </r>
  <r>
    <x v="3652"/>
  </r>
  <r>
    <x v="1804"/>
  </r>
  <r>
    <x v="3653"/>
  </r>
  <r>
    <x v="3654"/>
  </r>
  <r>
    <x v="3655"/>
  </r>
  <r>
    <x v="3656"/>
  </r>
  <r>
    <x v="1215"/>
  </r>
  <r>
    <x v="3657"/>
  </r>
  <r>
    <x v="3658"/>
  </r>
  <r>
    <x v="3659"/>
  </r>
  <r>
    <x v="3660"/>
  </r>
  <r>
    <x v="3661"/>
  </r>
  <r>
    <x v="3662"/>
  </r>
  <r>
    <x v="3663"/>
  </r>
  <r>
    <x v="3664"/>
  </r>
  <r>
    <x v="3665"/>
  </r>
  <r>
    <x v="3666"/>
  </r>
  <r>
    <x v="3667"/>
  </r>
  <r>
    <x v="3668"/>
  </r>
  <r>
    <x v="3669"/>
  </r>
  <r>
    <x v="6"/>
  </r>
  <r>
    <x v="3670"/>
  </r>
  <r>
    <x v="3671"/>
  </r>
  <r>
    <x v="3672"/>
  </r>
  <r>
    <x v="3673"/>
  </r>
  <r>
    <x v="3674"/>
  </r>
  <r>
    <x v="3675"/>
  </r>
  <r>
    <x v="1603"/>
  </r>
  <r>
    <x v="3355"/>
  </r>
  <r>
    <x v="3676"/>
  </r>
  <r>
    <x v="3677"/>
  </r>
  <r>
    <x v="3678"/>
  </r>
  <r>
    <x v="3679"/>
  </r>
  <r>
    <x v="3680"/>
  </r>
  <r>
    <x v="3681"/>
  </r>
  <r>
    <x v="3465"/>
  </r>
  <r>
    <x v="1655"/>
  </r>
  <r>
    <x v="3682"/>
  </r>
  <r>
    <x v="3683"/>
  </r>
  <r>
    <x v="1011"/>
  </r>
  <r>
    <x v="3684"/>
  </r>
  <r>
    <x v="3685"/>
  </r>
  <r>
    <x v="3686"/>
  </r>
  <r>
    <x v="1954"/>
  </r>
  <r>
    <x v="3687"/>
  </r>
  <r>
    <x v="3688"/>
  </r>
  <r>
    <x v="3689"/>
  </r>
  <r>
    <x v="3690"/>
  </r>
  <r>
    <x v="3691"/>
  </r>
  <r>
    <x v="3692"/>
  </r>
  <r>
    <x v="3693"/>
  </r>
  <r>
    <x v="3177"/>
  </r>
  <r>
    <x v="3433"/>
  </r>
  <r>
    <x v="3694"/>
  </r>
  <r>
    <x v="3695"/>
  </r>
  <r>
    <x v="3696"/>
  </r>
  <r>
    <x v="1416"/>
  </r>
  <r>
    <x v="3697"/>
  </r>
  <r>
    <x v="3698"/>
  </r>
  <r>
    <x v="3699"/>
  </r>
  <r>
    <x v="3700"/>
  </r>
  <r>
    <x v="3701"/>
  </r>
  <r>
    <x v="2133"/>
  </r>
  <r>
    <x v="3702"/>
  </r>
  <r>
    <x v="3703"/>
  </r>
  <r>
    <x v="3704"/>
  </r>
  <r>
    <x v="3705"/>
  </r>
  <r>
    <x v="3514"/>
  </r>
  <r>
    <x v="3706"/>
  </r>
  <r>
    <x v="3707"/>
  </r>
  <r>
    <x v="3708"/>
  </r>
  <r>
    <x v="1633"/>
  </r>
  <r>
    <x v="1917"/>
  </r>
  <r>
    <x v="3709"/>
  </r>
  <r>
    <x v="3710"/>
  </r>
  <r>
    <x v="3711"/>
  </r>
  <r>
    <x v="3712"/>
  </r>
  <r>
    <x v="3713"/>
  </r>
  <r>
    <x v="3714"/>
  </r>
  <r>
    <x v="3715"/>
  </r>
  <r>
    <x v="3716"/>
  </r>
  <r>
    <x v="3717"/>
  </r>
  <r>
    <x v="3718"/>
  </r>
  <r>
    <x v="3719"/>
  </r>
  <r>
    <x v="3720"/>
  </r>
  <r>
    <x v="3721"/>
  </r>
  <r>
    <x v="3722"/>
  </r>
  <r>
    <x v="3723"/>
  </r>
  <r>
    <x v="3724"/>
  </r>
  <r>
    <x v="3139"/>
  </r>
  <r>
    <x v="3725"/>
  </r>
  <r>
    <x v="3726"/>
  </r>
  <r>
    <x v="3727"/>
  </r>
  <r>
    <x v="3728"/>
  </r>
  <r>
    <x v="581"/>
  </r>
  <r>
    <x v="3729"/>
  </r>
  <r>
    <x v="3730"/>
  </r>
  <r>
    <x v="3731"/>
  </r>
  <r>
    <x v="3732"/>
  </r>
  <r>
    <x v="3733"/>
  </r>
  <r>
    <x v="3734"/>
  </r>
  <r>
    <x v="3735"/>
  </r>
  <r>
    <x v="3736"/>
  </r>
  <r>
    <x v="3737"/>
  </r>
  <r>
    <x v="3738"/>
  </r>
  <r>
    <x v="3739"/>
  </r>
  <r>
    <x v="3740"/>
  </r>
  <r>
    <x v="3741"/>
  </r>
  <r>
    <x v="3742"/>
  </r>
  <r>
    <x v="3743"/>
  </r>
  <r>
    <x v="3744"/>
  </r>
  <r>
    <x v="3745"/>
  </r>
  <r>
    <x v="3746"/>
  </r>
  <r>
    <x v="3747"/>
  </r>
  <r>
    <x v="3748"/>
  </r>
  <r>
    <x v="3749"/>
  </r>
  <r>
    <x v="3750"/>
  </r>
  <r>
    <x v="3751"/>
  </r>
  <r>
    <x v="3752"/>
  </r>
  <r>
    <x v="3753"/>
  </r>
  <r>
    <x v="3754"/>
  </r>
  <r>
    <x v="3755"/>
  </r>
  <r>
    <x v="2971"/>
  </r>
  <r>
    <x v="3756"/>
  </r>
  <r>
    <x v="3757"/>
  </r>
  <r>
    <x v="3758"/>
  </r>
  <r>
    <x v="3759"/>
  </r>
  <r>
    <x v="3760"/>
  </r>
  <r>
    <x v="3761"/>
  </r>
  <r>
    <x v="3762"/>
  </r>
  <r>
    <x v="3763"/>
  </r>
  <r>
    <x v="3764"/>
  </r>
  <r>
    <x v="3765"/>
  </r>
  <r>
    <x v="3766"/>
  </r>
  <r>
    <x v="3767"/>
  </r>
  <r>
    <x v="3768"/>
  </r>
  <r>
    <x v="3769"/>
  </r>
  <r>
    <x v="3770"/>
  </r>
  <r>
    <x v="3771"/>
  </r>
  <r>
    <x v="3772"/>
  </r>
  <r>
    <x v="3773"/>
  </r>
  <r>
    <x v="3774"/>
  </r>
  <r>
    <x v="3775"/>
  </r>
  <r>
    <x v="3776"/>
  </r>
  <r>
    <x v="3777"/>
  </r>
  <r>
    <x v="1003"/>
  </r>
  <r>
    <x v="59"/>
  </r>
  <r>
    <x v="3778"/>
  </r>
  <r>
    <x v="3779"/>
  </r>
  <r>
    <x v="3780"/>
  </r>
  <r>
    <x v="1933"/>
  </r>
  <r>
    <x v="3781"/>
  </r>
  <r>
    <x v="3782"/>
  </r>
  <r>
    <x v="3783"/>
  </r>
  <r>
    <x v="3784"/>
  </r>
  <r>
    <x v="3785"/>
  </r>
  <r>
    <x v="485"/>
  </r>
  <r>
    <x v="839"/>
  </r>
  <r>
    <x v="3786"/>
  </r>
  <r>
    <x v="3787"/>
  </r>
  <r>
    <x v="3788"/>
  </r>
  <r>
    <x v="3789"/>
  </r>
  <r>
    <x v="3681"/>
  </r>
  <r>
    <x v="3790"/>
  </r>
  <r>
    <x v="3791"/>
  </r>
  <r>
    <x v="3792"/>
  </r>
  <r>
    <x v="3793"/>
  </r>
  <r>
    <x v="3794"/>
  </r>
  <r>
    <x v="3795"/>
  </r>
  <r>
    <x v="3796"/>
  </r>
  <r>
    <x v="3797"/>
  </r>
  <r>
    <x v="3798"/>
  </r>
  <r>
    <x v="3799"/>
  </r>
  <r>
    <x v="3800"/>
  </r>
  <r>
    <x v="3801"/>
  </r>
  <r>
    <x v="761"/>
  </r>
  <r>
    <x v="3802"/>
  </r>
  <r>
    <x v="3803"/>
  </r>
  <r>
    <x v="3804"/>
  </r>
  <r>
    <x v="3805"/>
  </r>
  <r>
    <x v="3806"/>
  </r>
  <r>
    <x v="3807"/>
  </r>
  <r>
    <x v="3808"/>
  </r>
  <r>
    <x v="3809"/>
  </r>
  <r>
    <x v="3810"/>
  </r>
  <r>
    <x v="3811"/>
  </r>
  <r>
    <x v="3601"/>
  </r>
  <r>
    <x v="2583"/>
  </r>
  <r>
    <x v="3812"/>
  </r>
  <r>
    <x v="3813"/>
  </r>
  <r>
    <x v="3814"/>
  </r>
  <r>
    <x v="3815"/>
  </r>
  <r>
    <x v="3816"/>
  </r>
  <r>
    <x v="3817"/>
  </r>
  <r>
    <x v="3818"/>
  </r>
  <r>
    <x v="3819"/>
  </r>
  <r>
    <x v="3820"/>
  </r>
  <r>
    <x v="3821"/>
  </r>
  <r>
    <x v="3399"/>
  </r>
  <r>
    <x v="885"/>
  </r>
  <r>
    <x v="3822"/>
  </r>
  <r>
    <x v="1491"/>
  </r>
  <r>
    <x v="3823"/>
  </r>
  <r>
    <x v="3824"/>
  </r>
  <r>
    <x v="3825"/>
  </r>
  <r>
    <x v="3826"/>
  </r>
  <r>
    <x v="3827"/>
  </r>
  <r>
    <x v="3828"/>
  </r>
  <r>
    <x v="3829"/>
  </r>
  <r>
    <x v="3830"/>
  </r>
  <r>
    <x v="3831"/>
  </r>
  <r>
    <x v="3832"/>
  </r>
  <r>
    <x v="3833"/>
  </r>
  <r>
    <x v="3834"/>
  </r>
  <r>
    <x v="3835"/>
  </r>
  <r>
    <x v="3836"/>
  </r>
  <r>
    <x v="3837"/>
  </r>
  <r>
    <x v="3838"/>
  </r>
  <r>
    <x v="3839"/>
  </r>
  <r>
    <x v="3840"/>
  </r>
  <r>
    <x v="3841"/>
  </r>
  <r>
    <x v="3842"/>
  </r>
  <r>
    <x v="3843"/>
  </r>
  <r>
    <x v="3844"/>
  </r>
  <r>
    <x v="3845"/>
  </r>
  <r>
    <x v="3846"/>
  </r>
  <r>
    <x v="3847"/>
  </r>
  <r>
    <x v="3848"/>
  </r>
  <r>
    <x v="3849"/>
  </r>
  <r>
    <x v="3850"/>
  </r>
  <r>
    <x v="3851"/>
  </r>
  <r>
    <x v="3852"/>
  </r>
  <r>
    <x v="167"/>
  </r>
  <r>
    <x v="3853"/>
  </r>
  <r>
    <x v="1685"/>
  </r>
  <r>
    <x v="3854"/>
  </r>
  <r>
    <x v="3855"/>
  </r>
  <r>
    <x v="3856"/>
  </r>
  <r>
    <x v="3857"/>
  </r>
  <r>
    <x v="3858"/>
  </r>
  <r>
    <x v="673"/>
  </r>
  <r>
    <x v="3859"/>
  </r>
  <r>
    <x v="3860"/>
  </r>
  <r>
    <x v="3861"/>
  </r>
  <r>
    <x v="3862"/>
  </r>
  <r>
    <x v="3863"/>
  </r>
  <r>
    <x v="3864"/>
  </r>
  <r>
    <x v="3865"/>
  </r>
  <r>
    <x v="158"/>
  </r>
  <r>
    <x v="3866"/>
  </r>
  <r>
    <x v="3867"/>
  </r>
  <r>
    <x v="3868"/>
  </r>
  <r>
    <x v="3869"/>
  </r>
  <r>
    <x v="3870"/>
  </r>
  <r>
    <x v="3871"/>
  </r>
  <r>
    <x v="3872"/>
  </r>
  <r>
    <x v="3873"/>
  </r>
  <r>
    <x v="3874"/>
  </r>
  <r>
    <x v="3875"/>
  </r>
  <r>
    <x v="3876"/>
  </r>
  <r>
    <x v="1478"/>
  </r>
  <r>
    <x v="3877"/>
  </r>
  <r>
    <x v="3878"/>
  </r>
  <r>
    <x v="69"/>
  </r>
  <r>
    <x v="3879"/>
  </r>
  <r>
    <x v="3880"/>
  </r>
  <r>
    <x v="3881"/>
  </r>
  <r>
    <x v="3882"/>
  </r>
  <r>
    <x v="3883"/>
  </r>
  <r>
    <x v="2898"/>
  </r>
  <r>
    <x v="3884"/>
  </r>
  <r>
    <x v="3885"/>
  </r>
  <r>
    <x v="3886"/>
  </r>
  <r>
    <x v="3887"/>
  </r>
  <r>
    <x v="3888"/>
  </r>
  <r>
    <x v="3889"/>
  </r>
  <r>
    <x v="3890"/>
  </r>
  <r>
    <x v="3891"/>
  </r>
  <r>
    <x v="3892"/>
  </r>
  <r>
    <x v="3893"/>
  </r>
  <r>
    <x v="3894"/>
  </r>
  <r>
    <x v="3895"/>
  </r>
  <r>
    <x v="3896"/>
  </r>
  <r>
    <x v="3897"/>
  </r>
  <r>
    <x v="3898"/>
  </r>
  <r>
    <x v="3899"/>
  </r>
  <r>
    <x v="3900"/>
  </r>
  <r>
    <x v="3901"/>
  </r>
  <r>
    <x v="3902"/>
  </r>
  <r>
    <x v="3903"/>
  </r>
  <r>
    <x v="3904"/>
  </r>
  <r>
    <x v="3905"/>
  </r>
  <r>
    <x v="3906"/>
  </r>
  <r>
    <x v="3907"/>
  </r>
  <r>
    <x v="3562"/>
  </r>
  <r>
    <x v="3908"/>
  </r>
  <r>
    <x v="3909"/>
  </r>
  <r>
    <x v="3910"/>
  </r>
  <r>
    <x v="3911"/>
  </r>
  <r>
    <x v="3912"/>
  </r>
  <r>
    <x v="3913"/>
  </r>
  <r>
    <x v="878"/>
  </r>
  <r>
    <x v="3914"/>
  </r>
  <r>
    <x v="3915"/>
  </r>
  <r>
    <x v="3916"/>
  </r>
  <r>
    <x v="3917"/>
  </r>
  <r>
    <x v="3918"/>
  </r>
  <r>
    <x v="3919"/>
  </r>
  <r>
    <x v="3920"/>
  </r>
  <r>
    <x v="3921"/>
  </r>
  <r>
    <x v="3922"/>
  </r>
  <r>
    <x v="3923"/>
  </r>
  <r>
    <x v="3924"/>
  </r>
  <r>
    <x v="3925"/>
  </r>
  <r>
    <x v="3926"/>
  </r>
  <r>
    <x v="3927"/>
  </r>
  <r>
    <x v="3928"/>
  </r>
  <r>
    <x v="515"/>
  </r>
  <r>
    <x v="3929"/>
  </r>
  <r>
    <x v="3930"/>
  </r>
  <r>
    <x v="3931"/>
  </r>
  <r>
    <x v="3932"/>
  </r>
  <r>
    <x v="3933"/>
  </r>
  <r>
    <x v="3934"/>
  </r>
  <r>
    <x v="1891"/>
  </r>
  <r>
    <x v="3935"/>
  </r>
  <r>
    <x v="3936"/>
  </r>
  <r>
    <x v="3937"/>
  </r>
  <r>
    <x v="3938"/>
  </r>
  <r>
    <x v="3939"/>
  </r>
  <r>
    <x v="3940"/>
  </r>
  <r>
    <x v="1169"/>
  </r>
  <r>
    <x v="3941"/>
  </r>
  <r>
    <x v="3942"/>
  </r>
  <r>
    <x v="3943"/>
  </r>
  <r>
    <x v="3944"/>
  </r>
  <r>
    <x v="3945"/>
  </r>
  <r>
    <x v="3946"/>
  </r>
  <r>
    <x v="3947"/>
  </r>
  <r>
    <x v="3948"/>
  </r>
  <r>
    <x v="3949"/>
  </r>
  <r>
    <x v="3950"/>
  </r>
  <r>
    <x v="3951"/>
  </r>
  <r>
    <x v="3952"/>
  </r>
  <r>
    <x v="3953"/>
  </r>
  <r>
    <x v="3954"/>
  </r>
  <r>
    <x v="3955"/>
  </r>
  <r>
    <x v="3166"/>
  </r>
  <r>
    <x v="3956"/>
  </r>
  <r>
    <x v="3957"/>
  </r>
  <r>
    <x v="112"/>
  </r>
  <r>
    <x v="3958"/>
  </r>
  <r>
    <x v="3959"/>
  </r>
  <r>
    <x v="3960"/>
  </r>
  <r>
    <x v="3961"/>
  </r>
  <r>
    <x v="3962"/>
  </r>
  <r>
    <x v="3465"/>
  </r>
  <r>
    <x v="3963"/>
  </r>
  <r>
    <x v="3964"/>
  </r>
  <r>
    <x v="3965"/>
  </r>
  <r>
    <x v="3966"/>
  </r>
  <r>
    <x v="3967"/>
  </r>
  <r>
    <x v="3968"/>
  </r>
  <r>
    <x v="3969"/>
  </r>
  <r>
    <x v="3970"/>
  </r>
  <r>
    <x v="3971"/>
  </r>
  <r>
    <x v="3972"/>
  </r>
  <r>
    <x v="3973"/>
  </r>
  <r>
    <x v="3974"/>
  </r>
  <r>
    <x v="3975"/>
  </r>
  <r>
    <x v="3976"/>
  </r>
  <r>
    <x v="3977"/>
  </r>
  <r>
    <x v="3978"/>
  </r>
  <r>
    <x v="3979"/>
  </r>
  <r>
    <x v="3980"/>
  </r>
  <r>
    <x v="3981"/>
  </r>
  <r>
    <x v="3982"/>
  </r>
  <r>
    <x v="3983"/>
  </r>
  <r>
    <x v="2390"/>
  </r>
  <r>
    <x v="3984"/>
  </r>
  <r>
    <x v="3985"/>
  </r>
  <r>
    <x v="3986"/>
  </r>
  <r>
    <x v="3987"/>
  </r>
  <r>
    <x v="3988"/>
  </r>
  <r>
    <x v="3989"/>
  </r>
  <r>
    <x v="3990"/>
  </r>
  <r>
    <x v="3991"/>
  </r>
  <r>
    <x v="3992"/>
  </r>
  <r>
    <x v="3993"/>
  </r>
  <r>
    <x v="3994"/>
  </r>
  <r>
    <x v="1826"/>
  </r>
  <r>
    <x v="3995"/>
  </r>
  <r>
    <x v="3996"/>
  </r>
  <r>
    <x v="3997"/>
  </r>
  <r>
    <x v="3998"/>
  </r>
  <r>
    <x v="3999"/>
  </r>
  <r>
    <x v="4000"/>
  </r>
  <r>
    <x v="4001"/>
  </r>
  <r>
    <x v="4002"/>
  </r>
  <r>
    <x v="4003"/>
  </r>
  <r>
    <x v="4004"/>
  </r>
  <r>
    <x v="4005"/>
  </r>
  <r>
    <x v="4006"/>
  </r>
  <r>
    <x v="4007"/>
  </r>
  <r>
    <x v="339"/>
  </r>
  <r>
    <x v="4008"/>
  </r>
  <r>
    <x v="4009"/>
  </r>
  <r>
    <x v="4010"/>
  </r>
  <r>
    <x v="4011"/>
  </r>
  <r>
    <x v="4012"/>
  </r>
  <r>
    <x v="4013"/>
  </r>
  <r>
    <x v="4014"/>
  </r>
  <r>
    <x v="4015"/>
  </r>
  <r>
    <x v="4016"/>
  </r>
  <r>
    <x v="4017"/>
  </r>
  <r>
    <x v="4018"/>
  </r>
  <r>
    <x v="4019"/>
  </r>
  <r>
    <x v="4020"/>
  </r>
  <r>
    <x v="2314"/>
  </r>
  <r>
    <x v="807"/>
  </r>
  <r>
    <x v="4021"/>
  </r>
  <r>
    <x v="4022"/>
  </r>
  <r>
    <x v="4023"/>
  </r>
  <r>
    <x v="4024"/>
  </r>
  <r>
    <x v="4025"/>
  </r>
  <r>
    <x v="333"/>
  </r>
  <r>
    <x v="4026"/>
  </r>
  <r>
    <x v="436"/>
  </r>
  <r>
    <x v="4027"/>
  </r>
  <r>
    <x v="2288"/>
  </r>
  <r>
    <x v="4028"/>
  </r>
  <r>
    <x v="4029"/>
  </r>
  <r>
    <x v="4030"/>
  </r>
  <r>
    <x v="4031"/>
  </r>
  <r>
    <x v="2893"/>
  </r>
  <r>
    <x v="4032"/>
  </r>
  <r>
    <x v="4033"/>
  </r>
  <r>
    <x v="4034"/>
  </r>
  <r>
    <x v="4035"/>
  </r>
  <r>
    <x v="4036"/>
  </r>
  <r>
    <x v="4037"/>
  </r>
  <r>
    <x v="4038"/>
  </r>
  <r>
    <x v="4039"/>
  </r>
  <r>
    <x v="275"/>
  </r>
  <r>
    <x v="4040"/>
  </r>
  <r>
    <x v="4041"/>
  </r>
  <r>
    <x v="4042"/>
  </r>
  <r>
    <x v="4043"/>
  </r>
  <r>
    <x v="4044"/>
  </r>
  <r>
    <x v="4045"/>
  </r>
  <r>
    <x v="4046"/>
  </r>
  <r>
    <x v="4047"/>
  </r>
  <r>
    <x v="4048"/>
  </r>
  <r>
    <x v="4049"/>
  </r>
  <r>
    <x v="4050"/>
  </r>
  <r>
    <x v="4051"/>
  </r>
  <r>
    <x v="4052"/>
  </r>
  <r>
    <x v="4053"/>
  </r>
  <r>
    <x v="4054"/>
  </r>
  <r>
    <x v="4055"/>
  </r>
  <r>
    <x v="4056"/>
  </r>
  <r>
    <x v="2767"/>
  </r>
  <r>
    <x v="4057"/>
  </r>
  <r>
    <x v="4058"/>
  </r>
  <r>
    <x v="4059"/>
  </r>
  <r>
    <x v="4060"/>
  </r>
  <r>
    <x v="4061"/>
  </r>
  <r>
    <x v="4062"/>
  </r>
  <r>
    <x v="4063"/>
  </r>
  <r>
    <x v="4064"/>
  </r>
  <r>
    <x v="518"/>
  </r>
  <r>
    <x v="4065"/>
  </r>
  <r>
    <x v="4066"/>
  </r>
  <r>
    <x v="4067"/>
  </r>
  <r>
    <x v="4068"/>
  </r>
  <r>
    <x v="4069"/>
  </r>
  <r>
    <x v="4070"/>
  </r>
  <r>
    <x v="4071"/>
  </r>
  <r>
    <x v="4072"/>
  </r>
  <r>
    <x v="4073"/>
  </r>
  <r>
    <x v="4074"/>
  </r>
  <r>
    <x v="4075"/>
  </r>
  <r>
    <x v="4076"/>
  </r>
  <r>
    <x v="743"/>
  </r>
  <r>
    <x v="4077"/>
  </r>
  <r>
    <x v="4078"/>
  </r>
  <r>
    <x v="1241"/>
  </r>
  <r>
    <x v="62"/>
  </r>
  <r>
    <x v="4079"/>
  </r>
  <r>
    <x v="4080"/>
  </r>
  <r>
    <x v="4081"/>
  </r>
  <r>
    <x v="4082"/>
  </r>
  <r>
    <x v="4083"/>
  </r>
  <r>
    <x v="4084"/>
  </r>
  <r>
    <x v="4085"/>
  </r>
  <r>
    <x v="4086"/>
  </r>
  <r>
    <x v="4087"/>
  </r>
  <r>
    <x v="2198"/>
  </r>
  <r>
    <x v="4088"/>
  </r>
  <r>
    <x v="4089"/>
  </r>
  <r>
    <x v="4090"/>
  </r>
  <r>
    <x v="4091"/>
  </r>
  <r>
    <x v="4092"/>
  </r>
  <r>
    <x v="4093"/>
  </r>
  <r>
    <x v="4094"/>
  </r>
  <r>
    <x v="4095"/>
  </r>
  <r>
    <x v="4096"/>
  </r>
  <r>
    <x v="4097"/>
  </r>
  <r>
    <x v="4098"/>
  </r>
  <r>
    <x v="4099"/>
  </r>
  <r>
    <x v="4100"/>
  </r>
  <r>
    <x v="4101"/>
  </r>
  <r>
    <x v="4102"/>
  </r>
  <r>
    <x v="4103"/>
  </r>
  <r>
    <x v="4104"/>
  </r>
  <r>
    <x v="4105"/>
  </r>
  <r>
    <x v="4106"/>
  </r>
  <r>
    <x v="4107"/>
  </r>
  <r>
    <x v="4108"/>
  </r>
  <r>
    <x v="4109"/>
  </r>
  <r>
    <x v="4110"/>
  </r>
  <r>
    <x v="4111"/>
  </r>
  <r>
    <x v="4112"/>
  </r>
  <r>
    <x v="4113"/>
  </r>
  <r>
    <x v="4114"/>
  </r>
  <r>
    <x v="4115"/>
  </r>
  <r>
    <x v="4116"/>
  </r>
  <r>
    <x v="4117"/>
  </r>
  <r>
    <x v="1493"/>
  </r>
  <r>
    <x v="4118"/>
  </r>
  <r>
    <x v="4119"/>
  </r>
  <r>
    <x v="4120"/>
  </r>
  <r>
    <x v="4121"/>
  </r>
  <r>
    <x v="4122"/>
  </r>
  <r>
    <x v="4123"/>
  </r>
  <r>
    <x v="4124"/>
  </r>
  <r>
    <x v="4125"/>
  </r>
  <r>
    <x v="4126"/>
  </r>
  <r>
    <x v="560"/>
  </r>
  <r>
    <x v="4127"/>
  </r>
  <r>
    <x v="4128"/>
  </r>
  <r>
    <x v="4129"/>
  </r>
  <r>
    <x v="4130"/>
  </r>
  <r>
    <x v="4131"/>
  </r>
  <r>
    <x v="4132"/>
  </r>
  <r>
    <x v="2916"/>
  </r>
  <r>
    <x v="3640"/>
  </r>
  <r>
    <x v="4133"/>
  </r>
  <r>
    <x v="2745"/>
  </r>
  <r>
    <x v="4134"/>
  </r>
  <r>
    <x v="4135"/>
  </r>
  <r>
    <x v="3679"/>
  </r>
  <r>
    <x v="4136"/>
  </r>
  <r>
    <x v="4137"/>
  </r>
  <r>
    <x v="4138"/>
  </r>
  <r>
    <x v="4139"/>
  </r>
  <r>
    <x v="4140"/>
  </r>
  <r>
    <x v="3552"/>
  </r>
  <r>
    <x v="4141"/>
  </r>
  <r>
    <x v="4142"/>
  </r>
  <r>
    <x v="4143"/>
  </r>
  <r>
    <x v="4144"/>
  </r>
  <r>
    <x v="4145"/>
  </r>
  <r>
    <x v="4146"/>
  </r>
  <r>
    <x v="4147"/>
  </r>
  <r>
    <x v="4148"/>
  </r>
  <r>
    <x v="4149"/>
  </r>
  <r>
    <x v="4150"/>
  </r>
  <r>
    <x v="4151"/>
  </r>
  <r>
    <x v="4152"/>
  </r>
  <r>
    <x v="4153"/>
  </r>
  <r>
    <x v="4154"/>
  </r>
  <r>
    <x v="4155"/>
  </r>
  <r>
    <x v="4156"/>
  </r>
  <r>
    <x v="4157"/>
  </r>
  <r>
    <x v="4158"/>
  </r>
  <r>
    <x v="4159"/>
  </r>
  <r>
    <x v="2147"/>
  </r>
  <r>
    <x v="1892"/>
  </r>
  <r>
    <x v="4160"/>
  </r>
  <r>
    <x v="4161"/>
  </r>
  <r>
    <x v="4162"/>
  </r>
  <r>
    <x v="4163"/>
  </r>
  <r>
    <x v="869"/>
  </r>
  <r>
    <x v="4164"/>
  </r>
  <r>
    <x v="2812"/>
  </r>
  <r>
    <x v="4165"/>
  </r>
  <r>
    <x v="4166"/>
  </r>
  <r>
    <x v="4167"/>
  </r>
  <r>
    <x v="4168"/>
  </r>
  <r>
    <x v="4169"/>
  </r>
  <r>
    <x v="4170"/>
  </r>
  <r>
    <x v="2337"/>
  </r>
  <r>
    <x v="4171"/>
  </r>
  <r>
    <x v="4172"/>
  </r>
  <r>
    <x v="3376"/>
  </r>
  <r>
    <x v="4173"/>
  </r>
  <r>
    <x v="4174"/>
  </r>
  <r>
    <x v="4175"/>
  </r>
  <r>
    <x v="4176"/>
  </r>
  <r>
    <x v="3603"/>
  </r>
  <r>
    <x v="2660"/>
  </r>
  <r>
    <x v="4177"/>
  </r>
  <r>
    <x v="4001"/>
  </r>
  <r>
    <x v="4178"/>
  </r>
  <r>
    <x v="4179"/>
  </r>
  <r>
    <x v="1794"/>
  </r>
  <r>
    <x v="4180"/>
  </r>
  <r>
    <x v="4181"/>
  </r>
  <r>
    <x v="4182"/>
  </r>
  <r>
    <x v="4183"/>
  </r>
  <r>
    <x v="4184"/>
  </r>
  <r>
    <x v="4185"/>
  </r>
  <r>
    <x v="4186"/>
  </r>
  <r>
    <x v="4187"/>
  </r>
  <r>
    <x v="4188"/>
  </r>
  <r>
    <x v="4189"/>
  </r>
  <r>
    <x v="4190"/>
  </r>
  <r>
    <x v="2340"/>
  </r>
  <r>
    <x v="1578"/>
  </r>
  <r>
    <x v="4191"/>
  </r>
  <r>
    <x v="4192"/>
  </r>
  <r>
    <x v="4193"/>
  </r>
  <r>
    <x v="4194"/>
  </r>
  <r>
    <x v="4195"/>
  </r>
  <r>
    <x v="4196"/>
  </r>
  <r>
    <x v="4197"/>
  </r>
  <r>
    <x v="4198"/>
  </r>
  <r>
    <x v="4199"/>
  </r>
  <r>
    <x v="4200"/>
  </r>
  <r>
    <x v="4201"/>
  </r>
  <r>
    <x v="2047"/>
  </r>
  <r>
    <x v="4202"/>
  </r>
  <r>
    <x v="4203"/>
  </r>
  <r>
    <x v="4104"/>
  </r>
  <r>
    <x v="4204"/>
  </r>
  <r>
    <x v="4205"/>
  </r>
  <r>
    <x v="4206"/>
  </r>
  <r>
    <x v="4046"/>
  </r>
  <r>
    <x v="4207"/>
  </r>
  <r>
    <x v="851"/>
  </r>
  <r>
    <x v="4208"/>
  </r>
  <r>
    <x v="4209"/>
  </r>
  <r>
    <x v="730"/>
  </r>
  <r>
    <x v="4210"/>
  </r>
  <r>
    <x v="4211"/>
  </r>
  <r>
    <x v="3818"/>
  </r>
  <r>
    <x v="4212"/>
  </r>
  <r>
    <x v="4213"/>
  </r>
  <r>
    <x v="4214"/>
  </r>
  <r>
    <x v="1491"/>
  </r>
  <r>
    <x v="4215"/>
  </r>
  <r>
    <x v="506"/>
  </r>
  <r>
    <x v="4216"/>
  </r>
  <r>
    <x v="4217"/>
  </r>
  <r>
    <x v="4218"/>
  </r>
  <r>
    <x v="4219"/>
  </r>
  <r>
    <x v="4220"/>
  </r>
  <r>
    <x v="4221"/>
  </r>
  <r>
    <x v="4222"/>
  </r>
  <r>
    <x v="4223"/>
  </r>
  <r>
    <x v="4224"/>
  </r>
  <r>
    <x v="4225"/>
  </r>
  <r>
    <x v="1977"/>
  </r>
  <r>
    <x v="4226"/>
  </r>
  <r>
    <x v="4227"/>
  </r>
  <r>
    <x v="373"/>
  </r>
  <r>
    <x v="4228"/>
  </r>
  <r>
    <x v="1383"/>
  </r>
  <r>
    <x v="4229"/>
  </r>
  <r>
    <x v="4230"/>
  </r>
  <r>
    <x v="4231"/>
  </r>
  <r>
    <x v="4232"/>
  </r>
  <r>
    <x v="4233"/>
  </r>
  <r>
    <x v="4234"/>
  </r>
  <r>
    <x v="4235"/>
  </r>
  <r>
    <x v="4236"/>
  </r>
  <r>
    <x v="4237"/>
  </r>
  <r>
    <x v="4238"/>
  </r>
  <r>
    <x v="4239"/>
  </r>
  <r>
    <x v="4240"/>
  </r>
  <r>
    <x v="4241"/>
  </r>
  <r>
    <x v="4242"/>
  </r>
  <r>
    <x v="4243"/>
  </r>
  <r>
    <x v="4244"/>
  </r>
  <r>
    <x v="3847"/>
  </r>
  <r>
    <x v="263"/>
  </r>
  <r>
    <x v="4245"/>
  </r>
  <r>
    <x v="4246"/>
  </r>
  <r>
    <x v="4247"/>
  </r>
  <r>
    <x v="4248"/>
  </r>
  <r>
    <x v="4249"/>
  </r>
  <r>
    <x v="4250"/>
  </r>
  <r>
    <x v="1300"/>
  </r>
  <r>
    <x v="4251"/>
  </r>
  <r>
    <x v="4252"/>
  </r>
  <r>
    <x v="4253"/>
  </r>
  <r>
    <x v="4254"/>
  </r>
  <r>
    <x v="4255"/>
  </r>
  <r>
    <x v="2394"/>
  </r>
  <r>
    <x v="4256"/>
  </r>
  <r>
    <x v="4257"/>
  </r>
  <r>
    <x v="4258"/>
  </r>
  <r>
    <x v="4259"/>
  </r>
  <r>
    <x v="989"/>
  </r>
  <r>
    <x v="4260"/>
  </r>
  <r>
    <x v="4261"/>
  </r>
  <r>
    <x v="4018"/>
  </r>
  <r>
    <x v="1214"/>
  </r>
  <r>
    <x v="4262"/>
  </r>
  <r>
    <x v="4263"/>
  </r>
  <r>
    <x v="1709"/>
  </r>
  <r>
    <x v="4264"/>
  </r>
  <r>
    <x v="4265"/>
  </r>
  <r>
    <x v="4266"/>
  </r>
  <r>
    <x v="4267"/>
  </r>
  <r>
    <x v="4268"/>
  </r>
  <r>
    <x v="4269"/>
  </r>
  <r>
    <x v="4270"/>
  </r>
  <r>
    <x v="2475"/>
  </r>
  <r>
    <x v="2571"/>
  </r>
  <r>
    <x v="457"/>
  </r>
  <r>
    <x v="4271"/>
  </r>
  <r>
    <x v="4272"/>
  </r>
  <r>
    <x v="4273"/>
  </r>
  <r>
    <x v="4274"/>
  </r>
  <r>
    <x v="4275"/>
  </r>
  <r>
    <x v="4276"/>
  </r>
  <r>
    <x v="4277"/>
  </r>
  <r>
    <x v="4278"/>
  </r>
  <r>
    <x v="4279"/>
  </r>
  <r>
    <x v="4280"/>
  </r>
  <r>
    <x v="80"/>
  </r>
  <r>
    <x v="4281"/>
  </r>
  <r>
    <x v="4282"/>
  </r>
  <r>
    <x v="4283"/>
  </r>
  <r>
    <x v="4284"/>
  </r>
  <r>
    <x v="2226"/>
  </r>
  <r>
    <x v="4285"/>
  </r>
  <r>
    <x v="4286"/>
  </r>
  <r>
    <x v="4287"/>
  </r>
  <r>
    <x v="4288"/>
  </r>
  <r>
    <x v="2323"/>
  </r>
  <r>
    <x v="4289"/>
  </r>
  <r>
    <x v="4290"/>
  </r>
  <r>
    <x v="4291"/>
  </r>
  <r>
    <x v="4292"/>
  </r>
  <r>
    <x v="2285"/>
  </r>
  <r>
    <x v="4293"/>
  </r>
  <r>
    <x v="4294"/>
  </r>
  <r>
    <x v="4295"/>
  </r>
  <r>
    <x v="4296"/>
  </r>
  <r>
    <x v="4297"/>
  </r>
  <r>
    <x v="4298"/>
  </r>
  <r>
    <x v="4299"/>
  </r>
  <r>
    <x v="4300"/>
  </r>
  <r>
    <x v="4301"/>
  </r>
  <r>
    <x v="4302"/>
  </r>
  <r>
    <x v="353"/>
  </r>
  <r>
    <x v="4303"/>
  </r>
  <r>
    <x v="924"/>
  </r>
  <r>
    <x v="4304"/>
  </r>
  <r>
    <x v="4305"/>
  </r>
  <r>
    <x v="4306"/>
  </r>
  <r>
    <x v="4307"/>
  </r>
  <r>
    <x v="4308"/>
  </r>
  <r>
    <x v="4005"/>
  </r>
  <r>
    <x v="4309"/>
  </r>
  <r>
    <x v="4310"/>
  </r>
  <r>
    <x v="4311"/>
  </r>
  <r>
    <x v="4312"/>
  </r>
  <r>
    <x v="4313"/>
  </r>
  <r>
    <x v="4314"/>
  </r>
  <r>
    <x v="4315"/>
  </r>
  <r>
    <x v="4316"/>
  </r>
  <r>
    <x v="4317"/>
  </r>
  <r>
    <x v="4318"/>
  </r>
  <r>
    <x v="4319"/>
  </r>
  <r>
    <x v="4320"/>
  </r>
  <r>
    <x v="4321"/>
  </r>
  <r>
    <x v="997"/>
  </r>
  <r>
    <x v="1840"/>
  </r>
  <r>
    <x v="4322"/>
  </r>
  <r>
    <x v="2982"/>
  </r>
  <r>
    <x v="4323"/>
  </r>
  <r>
    <x v="4324"/>
  </r>
  <r>
    <x v="4325"/>
  </r>
  <r>
    <x v="4326"/>
  </r>
  <r>
    <x v="4327"/>
  </r>
  <r>
    <x v="4328"/>
  </r>
  <r>
    <x v="4329"/>
  </r>
  <r>
    <x v="4330"/>
  </r>
  <r>
    <x v="4331"/>
  </r>
  <r>
    <x v="4332"/>
  </r>
  <r>
    <x v="4046"/>
  </r>
  <r>
    <x v="4333"/>
  </r>
  <r>
    <x v="4334"/>
  </r>
  <r>
    <x v="4335"/>
  </r>
  <r>
    <x v="4336"/>
  </r>
  <r>
    <x v="4337"/>
  </r>
  <r>
    <x v="4338"/>
  </r>
  <r>
    <x v="4339"/>
  </r>
  <r>
    <x v="4340"/>
  </r>
  <r>
    <x v="804"/>
  </r>
  <r>
    <x v="4341"/>
  </r>
  <r>
    <x v="4342"/>
  </r>
  <r>
    <x v="4343"/>
  </r>
  <r>
    <x v="4344"/>
  </r>
  <r>
    <x v="4345"/>
  </r>
  <r>
    <x v="4346"/>
  </r>
  <r>
    <x v="4347"/>
  </r>
  <r>
    <x v="4348"/>
  </r>
  <r>
    <x v="4125"/>
  </r>
  <r>
    <x v="4349"/>
  </r>
  <r>
    <x v="4350"/>
  </r>
  <r>
    <x v="4351"/>
  </r>
  <r>
    <x v="4352"/>
  </r>
  <r>
    <x v="4353"/>
  </r>
  <r>
    <x v="496"/>
  </r>
  <r>
    <x v="4354"/>
  </r>
  <r>
    <x v="4355"/>
  </r>
  <r>
    <x v="4356"/>
  </r>
  <r>
    <x v="3014"/>
  </r>
  <r>
    <x v="4357"/>
  </r>
  <r>
    <x v="4358"/>
  </r>
  <r>
    <x v="4359"/>
  </r>
  <r>
    <x v="474"/>
  </r>
  <r>
    <x v="712"/>
  </r>
  <r>
    <x v="2531"/>
  </r>
  <r>
    <x v="4360"/>
  </r>
  <r>
    <x v="4361"/>
  </r>
  <r>
    <x v="4362"/>
  </r>
  <r>
    <x v="4363"/>
  </r>
  <r>
    <x v="3037"/>
  </r>
  <r>
    <x v="4364"/>
  </r>
  <r>
    <x v="4365"/>
  </r>
  <r>
    <x v="4366"/>
  </r>
  <r>
    <x v="4367"/>
  </r>
  <r>
    <x v="4368"/>
  </r>
  <r>
    <x v="4369"/>
  </r>
  <r>
    <x v="4370"/>
  </r>
  <r>
    <x v="4371"/>
  </r>
  <r>
    <x v="4075"/>
  </r>
  <r>
    <x v="4372"/>
  </r>
  <r>
    <x v="4373"/>
  </r>
  <r>
    <x v="4374"/>
  </r>
  <r>
    <x v="4375"/>
  </r>
  <r>
    <x v="4376"/>
  </r>
  <r>
    <x v="4377"/>
  </r>
  <r>
    <x v="4378"/>
  </r>
  <r>
    <x v="15"/>
  </r>
  <r>
    <x v="4379"/>
  </r>
  <r>
    <x v="548"/>
  </r>
  <r>
    <x v="4380"/>
  </r>
  <r>
    <x v="4381"/>
  </r>
  <r>
    <x v="4382"/>
  </r>
  <r>
    <x v="4383"/>
  </r>
  <r>
    <x v="4384"/>
  </r>
  <r>
    <x v="1649"/>
  </r>
  <r>
    <x v="4385"/>
  </r>
  <r>
    <x v="4386"/>
  </r>
  <r>
    <x v="4387"/>
  </r>
  <r>
    <x v="4388"/>
  </r>
  <r>
    <x v="4389"/>
  </r>
  <r>
    <x v="4390"/>
  </r>
  <r>
    <x v="4391"/>
  </r>
  <r>
    <x v="4392"/>
  </r>
  <r>
    <x v="1310"/>
  </r>
  <r>
    <x v="4393"/>
  </r>
  <r>
    <x v="4394"/>
  </r>
  <r>
    <x v="4395"/>
  </r>
  <r>
    <x v="4396"/>
  </r>
  <r>
    <x v="906"/>
  </r>
  <r>
    <x v="4397"/>
  </r>
  <r>
    <x v="4398"/>
  </r>
  <r>
    <x v="4399"/>
  </r>
  <r>
    <x v="4400"/>
  </r>
  <r>
    <x v="4401"/>
  </r>
  <r>
    <x v="4402"/>
  </r>
  <r>
    <x v="4403"/>
  </r>
  <r>
    <x v="4404"/>
  </r>
  <r>
    <x v="4405"/>
  </r>
  <r>
    <x v="4406"/>
  </r>
  <r>
    <x v="4407"/>
  </r>
  <r>
    <x v="45"/>
  </r>
  <r>
    <x v="120"/>
  </r>
  <r>
    <x v="80"/>
  </r>
  <r>
    <x v="4408"/>
  </r>
  <r>
    <x v="4409"/>
  </r>
  <r>
    <x v="2542"/>
  </r>
  <r>
    <x v="4410"/>
  </r>
  <r>
    <x v="4411"/>
  </r>
  <r>
    <x v="3004"/>
  </r>
  <r>
    <x v="4412"/>
  </r>
  <r>
    <x v="1607"/>
  </r>
  <r>
    <x v="4413"/>
  </r>
  <r>
    <x v="4414"/>
  </r>
  <r>
    <x v="4415"/>
  </r>
  <r>
    <x v="731"/>
  </r>
  <r>
    <x v="4416"/>
  </r>
  <r>
    <x v="972"/>
  </r>
  <r>
    <x v="4417"/>
  </r>
  <r>
    <x v="2835"/>
  </r>
  <r>
    <x v="4418"/>
  </r>
  <r>
    <x v="4419"/>
  </r>
  <r>
    <x v="4420"/>
  </r>
  <r>
    <x v="4421"/>
  </r>
  <r>
    <x v="925"/>
  </r>
  <r>
    <x v="4422"/>
  </r>
  <r>
    <x v="4423"/>
  </r>
  <r>
    <x v="4424"/>
  </r>
  <r>
    <x v="4425"/>
  </r>
  <r>
    <x v="4426"/>
  </r>
  <r>
    <x v="4427"/>
  </r>
  <r>
    <x v="4428"/>
  </r>
  <r>
    <x v="371"/>
  </r>
  <r>
    <x v="4429"/>
  </r>
  <r>
    <x v="4430"/>
  </r>
  <r>
    <x v="4431"/>
  </r>
  <r>
    <x v="673"/>
  </r>
  <r>
    <x v="4432"/>
  </r>
  <r>
    <x v="4433"/>
  </r>
  <r>
    <x v="4434"/>
  </r>
  <r>
    <x v="4435"/>
  </r>
  <r>
    <x v="4436"/>
  </r>
  <r>
    <x v="4437"/>
  </r>
  <r>
    <x v="4438"/>
  </r>
  <r>
    <x v="1906"/>
  </r>
  <r>
    <x v="4439"/>
  </r>
  <r>
    <x v="4440"/>
  </r>
  <r>
    <x v="4441"/>
  </r>
  <r>
    <x v="4442"/>
  </r>
  <r>
    <x v="4443"/>
  </r>
  <r>
    <x v="4444"/>
  </r>
  <r>
    <x v="4445"/>
  </r>
  <r>
    <x v="4446"/>
  </r>
  <r>
    <x v="4447"/>
  </r>
  <r>
    <x v="4448"/>
  </r>
  <r>
    <x v="4449"/>
  </r>
  <r>
    <x v="4450"/>
  </r>
  <r>
    <x v="4451"/>
  </r>
  <r>
    <x v="12"/>
  </r>
  <r>
    <x v="4452"/>
  </r>
  <r>
    <x v="4404"/>
  </r>
  <r>
    <x v="4453"/>
  </r>
  <r>
    <x v="4454"/>
  </r>
  <r>
    <x v="4455"/>
  </r>
  <r>
    <x v="4456"/>
  </r>
  <r>
    <x v="4457"/>
  </r>
  <r>
    <x v="4458"/>
  </r>
  <r>
    <x v="4459"/>
  </r>
  <r>
    <x v="4460"/>
  </r>
  <r>
    <x v="4461"/>
  </r>
  <r>
    <x v="4462"/>
  </r>
  <r>
    <x v="3280"/>
  </r>
  <r>
    <x v="4463"/>
  </r>
  <r>
    <x v="4464"/>
  </r>
  <r>
    <x v="4465"/>
  </r>
  <r>
    <x v="4466"/>
  </r>
  <r>
    <x v="4467"/>
  </r>
  <r>
    <x v="4468"/>
  </r>
  <r>
    <x v="1601"/>
  </r>
  <r>
    <x v="4469"/>
  </r>
  <r>
    <x v="4470"/>
  </r>
  <r>
    <x v="4471"/>
  </r>
  <r>
    <x v="4472"/>
  </r>
  <r>
    <x v="4473"/>
  </r>
  <r>
    <x v="4474"/>
  </r>
  <r>
    <x v="1197"/>
  </r>
  <r>
    <x v="4475"/>
  </r>
  <r>
    <x v="4476"/>
  </r>
  <r>
    <x v="4477"/>
  </r>
  <r>
    <x v="4478"/>
  </r>
  <r>
    <x v="4479"/>
  </r>
  <r>
    <x v="4480"/>
  </r>
  <r>
    <x v="4481"/>
  </r>
  <r>
    <x v="4482"/>
  </r>
  <r>
    <x v="4483"/>
  </r>
  <r>
    <x v="4484"/>
  </r>
  <r>
    <x v="948"/>
  </r>
  <r>
    <x v="4485"/>
  </r>
  <r>
    <x v="4486"/>
  </r>
  <r>
    <x v="4487"/>
  </r>
  <r>
    <x v="2178"/>
  </r>
  <r>
    <x v="4488"/>
  </r>
  <r>
    <x v="4489"/>
  </r>
  <r>
    <x v="4490"/>
  </r>
  <r>
    <x v="4491"/>
  </r>
  <r>
    <x v="4492"/>
  </r>
  <r>
    <x v="4493"/>
  </r>
  <r>
    <x v="4494"/>
  </r>
  <r>
    <x v="874"/>
  </r>
  <r>
    <x v="4495"/>
  </r>
  <r>
    <x v="4496"/>
  </r>
  <r>
    <x v="4497"/>
  </r>
  <r>
    <x v="4498"/>
  </r>
  <r>
    <x v="4499"/>
  </r>
  <r>
    <x v="4500"/>
  </r>
  <r>
    <x v="4501"/>
  </r>
  <r>
    <x v="4502"/>
  </r>
  <r>
    <x v="4503"/>
  </r>
  <r>
    <x v="4504"/>
  </r>
  <r>
    <x v="4505"/>
  </r>
  <r>
    <x v="4506"/>
  </r>
  <r>
    <x v="4507"/>
  </r>
  <r>
    <x v="1058"/>
  </r>
  <r>
    <x v="4508"/>
  </r>
  <r>
    <x v="4509"/>
  </r>
  <r>
    <x v="4510"/>
  </r>
  <r>
    <x v="4511"/>
  </r>
  <r>
    <x v="1914"/>
  </r>
  <r>
    <x v="4512"/>
  </r>
  <r>
    <x v="4513"/>
  </r>
  <r>
    <x v="4514"/>
  </r>
  <r>
    <x v="4515"/>
  </r>
  <r>
    <x v="4516"/>
  </r>
  <r>
    <x v="4517"/>
  </r>
  <r>
    <x v="3957"/>
  </r>
  <r>
    <x v="4518"/>
  </r>
  <r>
    <x v="4519"/>
  </r>
  <r>
    <x v="329"/>
  </r>
  <r>
    <x v="4520"/>
  </r>
  <r>
    <x v="4521"/>
  </r>
  <r>
    <x v="4522"/>
  </r>
  <r>
    <x v="4523"/>
  </r>
  <r>
    <x v="1819"/>
  </r>
  <r>
    <x v="4524"/>
  </r>
  <r>
    <x v="900"/>
  </r>
  <r>
    <x v="4525"/>
  </r>
  <r>
    <x v="4526"/>
  </r>
  <r>
    <x v="19"/>
  </r>
  <r>
    <x v="4338"/>
  </r>
  <r>
    <x v="4527"/>
  </r>
  <r>
    <x v="4528"/>
  </r>
  <r>
    <x v="274"/>
  </r>
  <r>
    <x v="1603"/>
  </r>
  <r>
    <x v="4529"/>
  </r>
  <r>
    <x v="4003"/>
  </r>
  <r>
    <x v="4530"/>
  </r>
  <r>
    <x v="995"/>
  </r>
  <r>
    <x v="45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ORD100001"/>
    <x v="0"/>
    <x v="0"/>
    <x v="0"/>
    <x v="0"/>
    <x v="0"/>
    <s v="Ranchi"/>
    <s v="Corporate"/>
    <s v="Online"/>
    <x v="0"/>
    <s v="Salesperson 10"/>
    <n v="10"/>
    <n v="527.48"/>
    <n v="0.02"/>
    <n v="105.5"/>
    <n v="5169.3"/>
    <n v="3714.04"/>
    <n v="65"/>
    <s v="Male"/>
    <n v="5"/>
  </r>
  <r>
    <s v="ORD100002"/>
    <x v="1"/>
    <x v="1"/>
    <x v="1"/>
    <x v="1"/>
    <x v="1"/>
    <s v="Raipur"/>
    <s v="Consumer"/>
    <s v="Online"/>
    <x v="1"/>
    <s v="Salesperson 09"/>
    <n v="2"/>
    <n v="11.01"/>
    <n v="0.1"/>
    <n v="2.2000000000000002"/>
    <n v="19.82"/>
    <n v="15.51"/>
    <n v="32"/>
    <s v="Male"/>
    <n v="3"/>
  </r>
  <r>
    <s v="ORD100003"/>
    <x v="2"/>
    <x v="2"/>
    <x v="2"/>
    <x v="2"/>
    <x v="2"/>
    <s v="Pune"/>
    <s v="Consumer"/>
    <s v="Online"/>
    <x v="2"/>
    <s v="Salesperson 08"/>
    <n v="6"/>
    <n v="438.53"/>
    <n v="0.05"/>
    <n v="131.56"/>
    <n v="2499.62"/>
    <n v="1955.06"/>
    <n v="35"/>
    <s v="Male"/>
    <n v="5"/>
  </r>
  <r>
    <s v="ORD100004"/>
    <x v="3"/>
    <x v="3"/>
    <x v="3"/>
    <x v="3"/>
    <x v="1"/>
    <s v="Bhopal"/>
    <s v="Small Business"/>
    <s v="Store"/>
    <x v="2"/>
    <s v="Salesperson 06"/>
    <n v="10"/>
    <n v="89.57"/>
    <n v="0.08"/>
    <n v="71.66"/>
    <n v="824.04"/>
    <n v="669.09"/>
    <n v="25"/>
    <s v="Male"/>
    <n v="5"/>
  </r>
  <r>
    <s v="ORD100005"/>
    <x v="4"/>
    <x v="4"/>
    <x v="4"/>
    <x v="0"/>
    <x v="2"/>
    <s v="Ahmedabad"/>
    <s v="Consumer"/>
    <s v="Marketplace"/>
    <x v="1"/>
    <s v="Salesperson 12"/>
    <n v="6"/>
    <n v="146.24"/>
    <n v="0.08"/>
    <n v="70.2"/>
    <n v="807.24"/>
    <n v="475.15"/>
    <n v="31"/>
    <s v="Male"/>
    <n v="5"/>
  </r>
  <r>
    <s v="ORD100006"/>
    <x v="5"/>
    <x v="5"/>
    <x v="5"/>
    <x v="3"/>
    <x v="0"/>
    <s v="Patna"/>
    <s v="Corporate"/>
    <s v="Online"/>
    <x v="3"/>
    <s v="Salesperson 18"/>
    <n v="9"/>
    <n v="14.82"/>
    <n v="0.08"/>
    <n v="10.67"/>
    <n v="122.71"/>
    <n v="84.78"/>
    <n v="39"/>
    <s v="Female"/>
    <n v="4"/>
  </r>
  <r>
    <s v="ORD100007"/>
    <x v="6"/>
    <x v="6"/>
    <x v="5"/>
    <x v="3"/>
    <x v="2"/>
    <s v="Surat"/>
    <s v="Corporate"/>
    <s v="Online"/>
    <x v="0"/>
    <s v="Salesperson 13"/>
    <n v="1"/>
    <n v="15.94"/>
    <n v="0.05"/>
    <n v="0.8"/>
    <n v="15.14"/>
    <n v="12.2"/>
    <n v="40"/>
    <s v="Male"/>
    <n v="3"/>
  </r>
  <r>
    <s v="ORD100008"/>
    <x v="7"/>
    <x v="7"/>
    <x v="6"/>
    <x v="2"/>
    <x v="1"/>
    <s v="Bhopal"/>
    <s v="Corporate"/>
    <s v="Store"/>
    <x v="2"/>
    <s v="Salesperson 13"/>
    <n v="6"/>
    <n v="207.5"/>
    <n v="0.08"/>
    <n v="99.6"/>
    <n v="1145.4000000000001"/>
    <n v="939.09"/>
    <n v="49"/>
    <s v="Male"/>
    <n v="5"/>
  </r>
  <r>
    <s v="ORD100009"/>
    <x v="8"/>
    <x v="8"/>
    <x v="7"/>
    <x v="1"/>
    <x v="1"/>
    <s v="Indore"/>
    <s v="Consumer"/>
    <s v="Online"/>
    <x v="0"/>
    <s v="Salesperson 20"/>
    <n v="4"/>
    <n v="8.6999999999999993"/>
    <n v="0.08"/>
    <n v="2.78"/>
    <n v="32.020000000000003"/>
    <n v="24.3"/>
    <n v="40"/>
    <s v="Female"/>
    <n v="4"/>
  </r>
  <r>
    <s v="ORD100010"/>
    <x v="9"/>
    <x v="9"/>
    <x v="8"/>
    <x v="2"/>
    <x v="3"/>
    <s v="Chandigarh"/>
    <s v="Consumer"/>
    <s v="Online"/>
    <x v="1"/>
    <s v="Salesperson 10"/>
    <n v="1"/>
    <n v="232.41"/>
    <n v="0.15"/>
    <n v="34.86"/>
    <n v="197.55"/>
    <n v="118.74"/>
    <n v="44"/>
    <s v="Male"/>
    <n v="4"/>
  </r>
  <r>
    <s v="ORD100011"/>
    <x v="10"/>
    <x v="10"/>
    <x v="9"/>
    <x v="1"/>
    <x v="0"/>
    <s v="Patna"/>
    <s v="Consumer"/>
    <s v="Store"/>
    <x v="1"/>
    <s v="Salesperson 08"/>
    <n v="5"/>
    <n v="26.11"/>
    <n v="0.15"/>
    <n v="19.579999999999998"/>
    <n v="110.97"/>
    <n v="72.64"/>
    <n v="55"/>
    <s v="Male"/>
    <n v="5"/>
  </r>
  <r>
    <s v="ORD100012"/>
    <x v="11"/>
    <x v="11"/>
    <x v="8"/>
    <x v="2"/>
    <x v="3"/>
    <s v="Lucknow"/>
    <s v="Consumer"/>
    <s v="Online"/>
    <x v="1"/>
    <s v="Salesperson 02"/>
    <n v="2"/>
    <n v="210.25"/>
    <n v="0.15"/>
    <n v="63.08"/>
    <n v="357.42"/>
    <n v="222.2"/>
    <n v="34"/>
    <s v="Female"/>
    <n v="3"/>
  </r>
  <r>
    <s v="ORD100013"/>
    <x v="12"/>
    <x v="12"/>
    <x v="10"/>
    <x v="0"/>
    <x v="1"/>
    <s v="Nagpur"/>
    <s v="Consumer"/>
    <s v="Online"/>
    <x v="3"/>
    <s v="Salesperson 03"/>
    <n v="4"/>
    <n v="58.17"/>
    <n v="0"/>
    <n v="0"/>
    <n v="232.68"/>
    <n v="172.96"/>
    <n v="58"/>
    <s v="Male"/>
    <n v="4"/>
  </r>
  <r>
    <s v="ORD100014"/>
    <x v="13"/>
    <x v="13"/>
    <x v="11"/>
    <x v="0"/>
    <x v="0"/>
    <s v="Ranchi"/>
    <s v="Consumer"/>
    <s v="Online"/>
    <x v="4"/>
    <s v="Salesperson 14"/>
    <n v="8"/>
    <n v="572.54999999999995"/>
    <n v="0.08"/>
    <n v="366.43"/>
    <n v="4213.97"/>
    <n v="2543.52"/>
    <n v="44"/>
    <s v="Male"/>
    <n v="3"/>
  </r>
  <r>
    <s v="ORD100015"/>
    <x v="14"/>
    <x v="14"/>
    <x v="3"/>
    <x v="3"/>
    <x v="3"/>
    <s v="Lucknow"/>
    <s v="Consumer"/>
    <s v="Online"/>
    <x v="0"/>
    <s v="Salesperson 16"/>
    <n v="10"/>
    <n v="92.38"/>
    <n v="0.1"/>
    <n v="92.38"/>
    <n v="831.42"/>
    <n v="518.57000000000005"/>
    <n v="36"/>
    <s v="Female"/>
    <n v="5"/>
  </r>
  <r>
    <s v="ORD100016"/>
    <x v="15"/>
    <x v="15"/>
    <x v="5"/>
    <x v="3"/>
    <x v="0"/>
    <s v="Ranchi"/>
    <s v="Small Business"/>
    <s v="Online"/>
    <x v="2"/>
    <s v="Salesperson 02"/>
    <n v="7"/>
    <n v="31.88"/>
    <n v="0.15"/>
    <n v="33.47"/>
    <n v="189.69"/>
    <n v="150.88999999999999"/>
    <n v="40"/>
    <s v="Male"/>
    <n v="3"/>
  </r>
  <r>
    <s v="ORD100017"/>
    <x v="16"/>
    <x v="16"/>
    <x v="4"/>
    <x v="0"/>
    <x v="4"/>
    <s v="Coimbatore"/>
    <s v="Consumer"/>
    <s v="Marketplace"/>
    <x v="1"/>
    <s v="Salesperson 05"/>
    <n v="1"/>
    <n v="39.619999999999997"/>
    <n v="0.1"/>
    <n v="3.96"/>
    <n v="35.659999999999997"/>
    <n v="28.76"/>
    <n v="63"/>
    <s v="Female"/>
    <n v="4"/>
  </r>
  <r>
    <s v="ORD100018"/>
    <x v="17"/>
    <x v="17"/>
    <x v="10"/>
    <x v="0"/>
    <x v="3"/>
    <s v="Lucknow"/>
    <s v="Consumer"/>
    <s v="Store"/>
    <x v="2"/>
    <s v="Salesperson 17"/>
    <n v="2"/>
    <n v="15.29"/>
    <n v="0.15"/>
    <n v="4.59"/>
    <n v="25.99"/>
    <n v="17.97"/>
    <n v="20"/>
    <s v="Male"/>
    <n v="4"/>
  </r>
  <r>
    <s v="ORD100019"/>
    <x v="18"/>
    <x v="18"/>
    <x v="2"/>
    <x v="2"/>
    <x v="0"/>
    <s v="Kolkata"/>
    <s v="Corporate"/>
    <s v="Online"/>
    <x v="1"/>
    <s v="Salesperson 19"/>
    <n v="5"/>
    <n v="165.11"/>
    <n v="0.2"/>
    <n v="165.11"/>
    <n v="660.44"/>
    <n v="401.53"/>
    <n v="26"/>
    <s v="Female"/>
    <n v="5"/>
  </r>
  <r>
    <s v="ORD100020"/>
    <x v="19"/>
    <x v="19"/>
    <x v="7"/>
    <x v="1"/>
    <x v="2"/>
    <s v="Surat"/>
    <s v="Consumer"/>
    <s v="Online"/>
    <x v="0"/>
    <s v="Salesperson 20"/>
    <n v="6"/>
    <n v="6.24"/>
    <n v="0.1"/>
    <n v="3.74"/>
    <n v="33.700000000000003"/>
    <n v="18.82"/>
    <n v="38"/>
    <s v="Male"/>
    <n v="3"/>
  </r>
  <r>
    <s v="ORD100021"/>
    <x v="20"/>
    <x v="20"/>
    <x v="12"/>
    <x v="0"/>
    <x v="3"/>
    <s v="Lucknow"/>
    <s v="Consumer"/>
    <s v="Marketplace"/>
    <x v="0"/>
    <s v="Salesperson 08"/>
    <n v="9"/>
    <n v="244.41"/>
    <n v="0.05"/>
    <n v="109.98"/>
    <n v="2089.71"/>
    <n v="1614.01"/>
    <n v="34"/>
    <s v="Male"/>
    <n v="5"/>
  </r>
  <r>
    <s v="ORD100022"/>
    <x v="21"/>
    <x v="21"/>
    <x v="13"/>
    <x v="3"/>
    <x v="3"/>
    <s v="Delhi"/>
    <s v="Corporate"/>
    <s v="Online"/>
    <x v="4"/>
    <s v="Salesperson 03"/>
    <n v="6"/>
    <n v="28.93"/>
    <n v="0.02"/>
    <n v="3.47"/>
    <n v="170.11"/>
    <n v="99.97"/>
    <n v="32"/>
    <s v="Female"/>
    <n v="4"/>
  </r>
  <r>
    <s v="ORD100023"/>
    <x v="22"/>
    <x v="22"/>
    <x v="10"/>
    <x v="0"/>
    <x v="1"/>
    <s v="Indore"/>
    <s v="Consumer"/>
    <s v="Online"/>
    <x v="2"/>
    <s v="Salesperson 13"/>
    <n v="5"/>
    <n v="25.59"/>
    <n v="0.05"/>
    <n v="6.4"/>
    <n v="121.55"/>
    <n v="88.32"/>
    <n v="35"/>
    <s v="Male"/>
    <n v="5"/>
  </r>
  <r>
    <s v="ORD100024"/>
    <x v="23"/>
    <x v="23"/>
    <x v="6"/>
    <x v="2"/>
    <x v="2"/>
    <s v="Ahmedabad"/>
    <s v="Consumer"/>
    <s v="Store"/>
    <x v="1"/>
    <s v="Salesperson 17"/>
    <n v="3"/>
    <n v="119.2"/>
    <n v="0.05"/>
    <n v="17.88"/>
    <n v="339.72"/>
    <n v="237.36"/>
    <n v="49"/>
    <s v="Female"/>
    <n v="2"/>
  </r>
  <r>
    <s v="ORD100025"/>
    <x v="24"/>
    <x v="24"/>
    <x v="6"/>
    <x v="2"/>
    <x v="0"/>
    <s v="Bhubaneswar"/>
    <s v="Consumer"/>
    <s v="Online"/>
    <x v="0"/>
    <s v="Salesperson 04"/>
    <n v="10"/>
    <n v="234.45"/>
    <n v="0.05"/>
    <n v="117.22"/>
    <n v="2227.2800000000002"/>
    <n v="1355.47"/>
    <n v="21"/>
    <s v="Female"/>
    <n v="1"/>
  </r>
  <r>
    <s v="ORD100026"/>
    <x v="25"/>
    <x v="25"/>
    <x v="3"/>
    <x v="3"/>
    <x v="4"/>
    <s v="Hyderabad"/>
    <s v="Consumer"/>
    <s v="Store"/>
    <x v="1"/>
    <s v="Salesperson 19"/>
    <n v="8"/>
    <n v="60.19"/>
    <n v="0.1"/>
    <n v="48.15"/>
    <n v="433.37"/>
    <n v="350.46"/>
    <n v="62"/>
    <s v="Female"/>
    <n v="2"/>
  </r>
  <r>
    <s v="ORD100027"/>
    <x v="26"/>
    <x v="26"/>
    <x v="6"/>
    <x v="2"/>
    <x v="4"/>
    <s v="Coimbatore"/>
    <s v="Corporate"/>
    <s v="Online"/>
    <x v="4"/>
    <s v="Salesperson 06"/>
    <n v="2"/>
    <n v="110.76"/>
    <n v="0.1"/>
    <n v="22.15"/>
    <n v="199.37"/>
    <n v="131.09"/>
    <n v="51"/>
    <s v="Female"/>
    <n v="3"/>
  </r>
  <r>
    <s v="ORD100028"/>
    <x v="27"/>
    <x v="27"/>
    <x v="11"/>
    <x v="0"/>
    <x v="2"/>
    <s v="Surat"/>
    <s v="Corporate"/>
    <s v="Store"/>
    <x v="0"/>
    <s v="Salesperson 10"/>
    <n v="8"/>
    <n v="396.36"/>
    <n v="0.05"/>
    <n v="158.54"/>
    <n v="3012.34"/>
    <n v="2390.0700000000002"/>
    <n v="23"/>
    <s v="Male"/>
    <n v="2"/>
  </r>
  <r>
    <s v="ORD100029"/>
    <x v="28"/>
    <x v="28"/>
    <x v="7"/>
    <x v="1"/>
    <x v="0"/>
    <s v="Kolkata"/>
    <s v="Corporate"/>
    <s v="Online"/>
    <x v="1"/>
    <s v="Salesperson 11"/>
    <n v="3"/>
    <n v="5.46"/>
    <n v="0.1"/>
    <n v="1.64"/>
    <n v="14.74"/>
    <n v="11.31"/>
    <n v="39"/>
    <s v="Male"/>
    <n v="4"/>
  </r>
  <r>
    <s v="ORD100030"/>
    <x v="29"/>
    <x v="29"/>
    <x v="3"/>
    <x v="3"/>
    <x v="0"/>
    <s v="Bhubaneswar"/>
    <s v="Consumer"/>
    <s v="Store"/>
    <x v="2"/>
    <s v="Salesperson 20"/>
    <n v="1"/>
    <n v="54.48"/>
    <n v="0.05"/>
    <n v="2.72"/>
    <n v="51.76"/>
    <n v="31.24"/>
    <n v="27"/>
    <s v="Female"/>
    <n v="3"/>
  </r>
  <r>
    <s v="ORD100031"/>
    <x v="30"/>
    <x v="30"/>
    <x v="0"/>
    <x v="0"/>
    <x v="1"/>
    <s v="Raipur"/>
    <s v="Consumer"/>
    <s v="Store"/>
    <x v="3"/>
    <s v="Salesperson 03"/>
    <n v="9"/>
    <n v="610.67999999999995"/>
    <n v="0.05"/>
    <n v="274.81"/>
    <n v="5221.3100000000004"/>
    <n v="4006.52"/>
    <n v="42"/>
    <s v="Female"/>
    <n v="4"/>
  </r>
  <r>
    <s v="ORD100032"/>
    <x v="31"/>
    <x v="31"/>
    <x v="7"/>
    <x v="1"/>
    <x v="0"/>
    <s v="Kolkata"/>
    <s v="Small Business"/>
    <s v="Marketplace"/>
    <x v="1"/>
    <s v="Salesperson 16"/>
    <n v="2"/>
    <n v="11.26"/>
    <n v="0.08"/>
    <n v="1.8"/>
    <n v="20.72"/>
    <n v="11.68"/>
    <n v="28"/>
    <s v="Male"/>
    <n v="1"/>
  </r>
  <r>
    <s v="ORD100033"/>
    <x v="32"/>
    <x v="32"/>
    <x v="10"/>
    <x v="0"/>
    <x v="3"/>
    <s v="Chandigarh"/>
    <s v="Consumer"/>
    <s v="Online"/>
    <x v="2"/>
    <s v="Salesperson 15"/>
    <n v="4"/>
    <n v="58.69"/>
    <n v="0.08"/>
    <n v="18.78"/>
    <n v="215.98"/>
    <n v="134.84"/>
    <n v="44"/>
    <s v="Female"/>
    <n v="5"/>
  </r>
  <r>
    <s v="ORD100034"/>
    <x v="33"/>
    <x v="33"/>
    <x v="11"/>
    <x v="0"/>
    <x v="2"/>
    <s v="Surat"/>
    <s v="Consumer"/>
    <s v="Online"/>
    <x v="1"/>
    <s v="Salesperson 12"/>
    <n v="1"/>
    <n v="251.74"/>
    <n v="0.15"/>
    <n v="37.76"/>
    <n v="213.98"/>
    <n v="171.44"/>
    <n v="33"/>
    <s v="Male"/>
    <n v="2"/>
  </r>
  <r>
    <s v="ORD100035"/>
    <x v="34"/>
    <x v="34"/>
    <x v="14"/>
    <x v="0"/>
    <x v="4"/>
    <s v="Bengaluru"/>
    <s v="Consumer"/>
    <s v="Online"/>
    <x v="0"/>
    <s v="Salesperson 20"/>
    <n v="3"/>
    <n v="53.91"/>
    <n v="0.1"/>
    <n v="16.170000000000002"/>
    <n v="145.56"/>
    <n v="101.78"/>
    <n v="30"/>
    <s v="Female"/>
    <n v="5"/>
  </r>
  <r>
    <s v="ORD100036"/>
    <x v="35"/>
    <x v="35"/>
    <x v="15"/>
    <x v="0"/>
    <x v="3"/>
    <s v="Jaipur"/>
    <s v="Consumer"/>
    <s v="Online"/>
    <x v="1"/>
    <s v="Salesperson 04"/>
    <n v="2"/>
    <n v="43.22"/>
    <n v="0"/>
    <n v="0"/>
    <n v="86.44"/>
    <n v="56.69"/>
    <n v="40"/>
    <s v="Female"/>
    <n v="3"/>
  </r>
  <r>
    <s v="ORD100037"/>
    <x v="36"/>
    <x v="36"/>
    <x v="15"/>
    <x v="0"/>
    <x v="2"/>
    <s v="Ahmedabad"/>
    <s v="Consumer"/>
    <s v="Online"/>
    <x v="0"/>
    <s v="Salesperson 11"/>
    <n v="6"/>
    <n v="161.88999999999999"/>
    <n v="0.1"/>
    <n v="97.13"/>
    <n v="874.21"/>
    <n v="514.12"/>
    <n v="49"/>
    <s v="Female"/>
    <n v="4"/>
  </r>
  <r>
    <s v="ORD100038"/>
    <x v="37"/>
    <x v="37"/>
    <x v="14"/>
    <x v="0"/>
    <x v="4"/>
    <s v="Hyderabad"/>
    <s v="Consumer"/>
    <s v="Online"/>
    <x v="3"/>
    <s v="Salesperson 19"/>
    <n v="10"/>
    <n v="55.32"/>
    <n v="0.02"/>
    <n v="11.06"/>
    <n v="542.14"/>
    <n v="322.92"/>
    <n v="48"/>
    <s v="Female"/>
    <n v="4"/>
  </r>
  <r>
    <s v="ORD100039"/>
    <x v="38"/>
    <x v="38"/>
    <x v="0"/>
    <x v="0"/>
    <x v="0"/>
    <s v="Ranchi"/>
    <s v="Consumer"/>
    <s v="Store"/>
    <x v="2"/>
    <s v="Salesperson 12"/>
    <n v="7"/>
    <n v="720.49"/>
    <n v="0.1"/>
    <n v="504.34"/>
    <n v="4539.09"/>
    <n v="3505.47"/>
    <n v="38"/>
    <s v="Female"/>
    <n v="1"/>
  </r>
  <r>
    <s v="ORD100040"/>
    <x v="39"/>
    <x v="39"/>
    <x v="5"/>
    <x v="3"/>
    <x v="3"/>
    <s v="Lucknow"/>
    <s v="Small Business"/>
    <s v="Online"/>
    <x v="1"/>
    <s v="Salesperson 11"/>
    <n v="10"/>
    <n v="29.37"/>
    <n v="0.1"/>
    <n v="29.37"/>
    <n v="264.33"/>
    <n v="181.9"/>
    <n v="36"/>
    <s v="Male"/>
    <n v="5"/>
  </r>
  <r>
    <s v="ORD100041"/>
    <x v="40"/>
    <x v="40"/>
    <x v="3"/>
    <x v="3"/>
    <x v="0"/>
    <s v="Ranchi"/>
    <s v="Consumer"/>
    <s v="Marketplace"/>
    <x v="3"/>
    <s v="Salesperson 10"/>
    <n v="1"/>
    <n v="74.599999999999994"/>
    <n v="0.08"/>
    <n v="5.97"/>
    <n v="68.63"/>
    <n v="45.7"/>
    <n v="55"/>
    <s v="Male"/>
    <n v="1"/>
  </r>
  <r>
    <s v="ORD100042"/>
    <x v="41"/>
    <x v="41"/>
    <x v="2"/>
    <x v="2"/>
    <x v="3"/>
    <s v="Delhi"/>
    <s v="Corporate"/>
    <s v="Store"/>
    <x v="1"/>
    <s v="Salesperson 02"/>
    <n v="6"/>
    <n v="169.77"/>
    <n v="0.1"/>
    <n v="101.86"/>
    <n v="916.76"/>
    <n v="714.48"/>
    <n v="60"/>
    <s v="Male"/>
    <n v="5"/>
  </r>
  <r>
    <s v="ORD100043"/>
    <x v="42"/>
    <x v="42"/>
    <x v="12"/>
    <x v="0"/>
    <x v="3"/>
    <s v="Chandigarh"/>
    <s v="Consumer"/>
    <s v="Store"/>
    <x v="4"/>
    <s v="Salesperson 14"/>
    <n v="4"/>
    <n v="220.68"/>
    <n v="0.1"/>
    <n v="88.27"/>
    <n v="794.45"/>
    <n v="581.27"/>
    <n v="53"/>
    <s v="Male"/>
    <n v="4"/>
  </r>
  <r>
    <s v="ORD100044"/>
    <x v="43"/>
    <x v="43"/>
    <x v="0"/>
    <x v="0"/>
    <x v="1"/>
    <s v="Nagpur"/>
    <s v="Small Business"/>
    <s v="Store"/>
    <x v="0"/>
    <s v="Salesperson 06"/>
    <n v="8"/>
    <n v="463.24"/>
    <n v="0.08"/>
    <n v="296.47000000000003"/>
    <n v="3409.45"/>
    <n v="2648.3"/>
    <n v="41"/>
    <s v="Male"/>
    <n v="5"/>
  </r>
  <r>
    <s v="ORD100045"/>
    <x v="17"/>
    <x v="44"/>
    <x v="16"/>
    <x v="0"/>
    <x v="1"/>
    <s v="Raipur"/>
    <s v="Corporate"/>
    <s v="Store"/>
    <x v="3"/>
    <s v="Salesperson 16"/>
    <n v="8"/>
    <n v="341.81"/>
    <n v="0.1"/>
    <n v="273.45"/>
    <n v="2461.0300000000002"/>
    <n v="1805.17"/>
    <n v="35"/>
    <s v="Female"/>
    <n v="4"/>
  </r>
  <r>
    <s v="ORD100046"/>
    <x v="44"/>
    <x v="45"/>
    <x v="14"/>
    <x v="0"/>
    <x v="2"/>
    <s v="Mumbai"/>
    <s v="Corporate"/>
    <s v="Store"/>
    <x v="1"/>
    <s v="Salesperson 09"/>
    <n v="6"/>
    <n v="67.92"/>
    <n v="0.15"/>
    <n v="61.13"/>
    <n v="346.39"/>
    <n v="268.82"/>
    <n v="24"/>
    <s v="Male"/>
    <n v="5"/>
  </r>
  <r>
    <s v="ORD100047"/>
    <x v="45"/>
    <x v="46"/>
    <x v="13"/>
    <x v="3"/>
    <x v="2"/>
    <s v="Pune"/>
    <s v="Consumer"/>
    <s v="Marketplace"/>
    <x v="2"/>
    <s v="Salesperson 13"/>
    <n v="1"/>
    <n v="8.5"/>
    <n v="0.05"/>
    <n v="0.43"/>
    <n v="8.07"/>
    <n v="5.65"/>
    <n v="63"/>
    <s v="Male"/>
    <n v="4"/>
  </r>
  <r>
    <s v="ORD100048"/>
    <x v="6"/>
    <x v="47"/>
    <x v="15"/>
    <x v="0"/>
    <x v="0"/>
    <s v="Kolkata"/>
    <s v="Consumer"/>
    <s v="Online"/>
    <x v="0"/>
    <s v="Salesperson 11"/>
    <n v="6"/>
    <n v="131.61000000000001"/>
    <n v="0.2"/>
    <n v="157.93"/>
    <n v="631.73"/>
    <n v="385.95"/>
    <n v="25"/>
    <s v="Male"/>
    <n v="4"/>
  </r>
  <r>
    <s v="ORD100049"/>
    <x v="46"/>
    <x v="48"/>
    <x v="6"/>
    <x v="2"/>
    <x v="0"/>
    <s v="Kolkata"/>
    <s v="Consumer"/>
    <s v="Online"/>
    <x v="3"/>
    <s v="Salesperson 16"/>
    <n v="3"/>
    <n v="303.12"/>
    <n v="0.05"/>
    <n v="45.47"/>
    <n v="863.89"/>
    <n v="546.45000000000005"/>
    <n v="34"/>
    <s v="Male"/>
    <n v="5"/>
  </r>
  <r>
    <s v="ORD100050"/>
    <x v="47"/>
    <x v="49"/>
    <x v="9"/>
    <x v="1"/>
    <x v="3"/>
    <s v="Lucknow"/>
    <s v="Corporate"/>
    <s v="Store"/>
    <x v="1"/>
    <s v="Salesperson 13"/>
    <n v="4"/>
    <n v="30.42"/>
    <n v="0.1"/>
    <n v="12.17"/>
    <n v="109.51"/>
    <n v="86.04"/>
    <n v="36"/>
    <s v="Female"/>
    <n v="4"/>
  </r>
  <r>
    <s v="ORD100051"/>
    <x v="48"/>
    <x v="50"/>
    <x v="15"/>
    <x v="0"/>
    <x v="1"/>
    <s v="Bhopal"/>
    <s v="Small Business"/>
    <s v="Online"/>
    <x v="1"/>
    <s v="Salesperson 16"/>
    <n v="10"/>
    <n v="110.92"/>
    <n v="0.05"/>
    <n v="55.46"/>
    <n v="1053.74"/>
    <n v="664.36"/>
    <n v="30"/>
    <s v="Female"/>
    <n v="2"/>
  </r>
  <r>
    <s v="ORD100052"/>
    <x v="49"/>
    <x v="51"/>
    <x v="6"/>
    <x v="2"/>
    <x v="0"/>
    <s v="Ranchi"/>
    <s v="Consumer"/>
    <s v="Online"/>
    <x v="1"/>
    <s v="Salesperson 01"/>
    <n v="10"/>
    <n v="305.02"/>
    <n v="0"/>
    <n v="0"/>
    <n v="3050.2"/>
    <n v="2087.85"/>
    <n v="23"/>
    <s v="Male"/>
    <n v="4"/>
  </r>
  <r>
    <s v="ORD100053"/>
    <x v="50"/>
    <x v="52"/>
    <x v="4"/>
    <x v="0"/>
    <x v="0"/>
    <s v="Ranchi"/>
    <s v="Corporate"/>
    <s v="Online"/>
    <x v="2"/>
    <s v="Salesperson 16"/>
    <n v="4"/>
    <n v="48.74"/>
    <n v="0.1"/>
    <n v="19.5"/>
    <n v="175.46"/>
    <n v="122.87"/>
    <n v="60"/>
    <s v="Female"/>
    <n v="4"/>
  </r>
  <r>
    <s v="ORD100054"/>
    <x v="51"/>
    <x v="53"/>
    <x v="3"/>
    <x v="3"/>
    <x v="3"/>
    <s v="Delhi"/>
    <s v="Corporate"/>
    <s v="Online"/>
    <x v="2"/>
    <s v="Salesperson 15"/>
    <n v="1"/>
    <n v="74.09"/>
    <n v="0.05"/>
    <n v="3.7"/>
    <n v="70.39"/>
    <n v="45.75"/>
    <n v="58"/>
    <s v="Male"/>
    <n v="3"/>
  </r>
  <r>
    <s v="ORD100055"/>
    <x v="52"/>
    <x v="54"/>
    <x v="9"/>
    <x v="1"/>
    <x v="3"/>
    <s v="Chandigarh"/>
    <s v="Consumer"/>
    <s v="Online"/>
    <x v="0"/>
    <s v="Salesperson 10"/>
    <n v="3"/>
    <n v="22.46"/>
    <n v="0.05"/>
    <n v="3.37"/>
    <n v="64.010000000000005"/>
    <n v="42.13"/>
    <n v="32"/>
    <s v="Male"/>
    <n v="5"/>
  </r>
  <r>
    <s v="ORD100056"/>
    <x v="53"/>
    <x v="55"/>
    <x v="13"/>
    <x v="3"/>
    <x v="1"/>
    <s v="Raipur"/>
    <s v="Consumer"/>
    <s v="Online"/>
    <x v="0"/>
    <s v="Salesperson 18"/>
    <n v="9"/>
    <n v="42.8"/>
    <n v="0.1"/>
    <n v="38.520000000000003"/>
    <n v="346.68"/>
    <n v="280.02"/>
    <n v="58"/>
    <s v="Male"/>
    <n v="4"/>
  </r>
  <r>
    <s v="ORD100057"/>
    <x v="54"/>
    <x v="56"/>
    <x v="10"/>
    <x v="0"/>
    <x v="0"/>
    <s v="Ranchi"/>
    <s v="Consumer"/>
    <s v="Online"/>
    <x v="2"/>
    <s v="Salesperson 03"/>
    <n v="4"/>
    <n v="46.72"/>
    <n v="0.05"/>
    <n v="9.34"/>
    <n v="177.54"/>
    <n v="100.45"/>
    <n v="18"/>
    <s v="Male"/>
    <n v="4"/>
  </r>
  <r>
    <s v="ORD100058"/>
    <x v="55"/>
    <x v="57"/>
    <x v="2"/>
    <x v="2"/>
    <x v="1"/>
    <s v="Raipur"/>
    <s v="Small Business"/>
    <s v="Store"/>
    <x v="1"/>
    <s v="Salesperson 17"/>
    <n v="9"/>
    <n v="270.60000000000002"/>
    <n v="0.05"/>
    <n v="121.77"/>
    <n v="2313.63"/>
    <n v="1362.12"/>
    <n v="64"/>
    <s v="Female"/>
    <n v="4"/>
  </r>
  <r>
    <s v="ORD100059"/>
    <x v="56"/>
    <x v="58"/>
    <x v="6"/>
    <x v="2"/>
    <x v="4"/>
    <s v="Hyderabad"/>
    <s v="Corporate"/>
    <s v="Marketplace"/>
    <x v="1"/>
    <s v="Salesperson 13"/>
    <n v="2"/>
    <n v="257.52"/>
    <n v="0.15"/>
    <n v="77.260000000000005"/>
    <n v="437.78"/>
    <n v="333.39"/>
    <n v="24"/>
    <s v="Female"/>
    <n v="4"/>
  </r>
  <r>
    <s v="ORD100060"/>
    <x v="57"/>
    <x v="59"/>
    <x v="10"/>
    <x v="0"/>
    <x v="2"/>
    <s v="Surat"/>
    <s v="Small Business"/>
    <s v="Online"/>
    <x v="0"/>
    <s v="Salesperson 12"/>
    <n v="5"/>
    <n v="10.52"/>
    <n v="0.15"/>
    <n v="7.89"/>
    <n v="44.71"/>
    <n v="26.39"/>
    <n v="29"/>
    <s v="Female"/>
    <n v="1"/>
  </r>
  <r>
    <s v="ORD100061"/>
    <x v="58"/>
    <x v="60"/>
    <x v="17"/>
    <x v="0"/>
    <x v="0"/>
    <s v="Bhubaneswar"/>
    <s v="Consumer"/>
    <s v="Store"/>
    <x v="1"/>
    <s v="Salesperson 11"/>
    <n v="6"/>
    <n v="688.13"/>
    <n v="0.02"/>
    <n v="82.58"/>
    <n v="4046.2"/>
    <n v="2727.22"/>
    <n v="55"/>
    <s v="Male"/>
    <n v="4"/>
  </r>
  <r>
    <s v="ORD100062"/>
    <x v="59"/>
    <x v="61"/>
    <x v="16"/>
    <x v="0"/>
    <x v="0"/>
    <s v="Bhubaneswar"/>
    <s v="Consumer"/>
    <s v="Store"/>
    <x v="1"/>
    <s v="Salesperson 19"/>
    <n v="2"/>
    <n v="351.26"/>
    <n v="0.1"/>
    <n v="70.25"/>
    <n v="632.27"/>
    <n v="481.66"/>
    <n v="38"/>
    <s v="Male"/>
    <n v="5"/>
  </r>
  <r>
    <s v="ORD100063"/>
    <x v="60"/>
    <x v="62"/>
    <x v="5"/>
    <x v="3"/>
    <x v="3"/>
    <s v="Jaipur"/>
    <s v="Consumer"/>
    <s v="Online"/>
    <x v="2"/>
    <s v="Salesperson 19"/>
    <n v="10"/>
    <n v="15.65"/>
    <n v="0.15"/>
    <n v="23.48"/>
    <n v="133.02000000000001"/>
    <n v="92.66"/>
    <n v="32"/>
    <s v="Female"/>
    <n v="1"/>
  </r>
  <r>
    <s v="ORD100064"/>
    <x v="61"/>
    <x v="63"/>
    <x v="1"/>
    <x v="1"/>
    <x v="2"/>
    <s v="Mumbai"/>
    <s v="Consumer"/>
    <s v="Online"/>
    <x v="1"/>
    <s v="Salesperson 08"/>
    <n v="3"/>
    <n v="13.6"/>
    <n v="0.05"/>
    <n v="2.04"/>
    <n v="38.76"/>
    <n v="23.35"/>
    <n v="64"/>
    <s v="Female"/>
    <n v="2"/>
  </r>
  <r>
    <s v="ORD100065"/>
    <x v="62"/>
    <x v="64"/>
    <x v="18"/>
    <x v="3"/>
    <x v="1"/>
    <s v="Nagpur"/>
    <s v="Small Business"/>
    <s v="Store"/>
    <x v="3"/>
    <s v="Salesperson 10"/>
    <n v="9"/>
    <n v="74.64"/>
    <n v="0.1"/>
    <n v="67.180000000000007"/>
    <n v="604.58000000000004"/>
    <n v="466.75"/>
    <n v="39"/>
    <s v="Female"/>
    <n v="4"/>
  </r>
  <r>
    <s v="ORD100066"/>
    <x v="63"/>
    <x v="65"/>
    <x v="7"/>
    <x v="1"/>
    <x v="3"/>
    <s v="Delhi"/>
    <s v="Small Business"/>
    <s v="Marketplace"/>
    <x v="4"/>
    <s v="Salesperson 11"/>
    <n v="9"/>
    <n v="3.66"/>
    <n v="0"/>
    <n v="0"/>
    <n v="32.94"/>
    <n v="24.26"/>
    <n v="22"/>
    <s v="Female"/>
    <n v="3"/>
  </r>
  <r>
    <s v="ORD100067"/>
    <x v="64"/>
    <x v="66"/>
    <x v="11"/>
    <x v="0"/>
    <x v="2"/>
    <s v="Pune"/>
    <s v="Corporate"/>
    <s v="Online"/>
    <x v="1"/>
    <s v="Salesperson 02"/>
    <n v="8"/>
    <n v="334.85"/>
    <n v="0.08"/>
    <n v="214.3"/>
    <n v="2464.5"/>
    <n v="1631.92"/>
    <n v="37"/>
    <s v="Female"/>
    <n v="1"/>
  </r>
  <r>
    <s v="ORD100068"/>
    <x v="48"/>
    <x v="67"/>
    <x v="18"/>
    <x v="3"/>
    <x v="0"/>
    <s v="Bhubaneswar"/>
    <s v="Corporate"/>
    <s v="Store"/>
    <x v="1"/>
    <s v="Salesperson 12"/>
    <n v="5"/>
    <n v="21.3"/>
    <n v="0.02"/>
    <n v="2.13"/>
    <n v="104.37"/>
    <n v="79.88"/>
    <n v="19"/>
    <s v="Female"/>
    <n v="3"/>
  </r>
  <r>
    <s v="ORD100069"/>
    <x v="65"/>
    <x v="68"/>
    <x v="13"/>
    <x v="3"/>
    <x v="1"/>
    <s v="Indore"/>
    <s v="Corporate"/>
    <s v="Store"/>
    <x v="4"/>
    <s v="Salesperson 19"/>
    <n v="7"/>
    <n v="16.899999999999999"/>
    <n v="0.15"/>
    <n v="17.739999999999998"/>
    <n v="100.55"/>
    <n v="77.849999999999994"/>
    <n v="61"/>
    <s v="Male"/>
    <n v="4"/>
  </r>
  <r>
    <s v="ORD100070"/>
    <x v="66"/>
    <x v="69"/>
    <x v="19"/>
    <x v="2"/>
    <x v="2"/>
    <s v="Ahmedabad"/>
    <s v="Consumer"/>
    <s v="Store"/>
    <x v="1"/>
    <s v="Salesperson 13"/>
    <n v="4"/>
    <n v="89.31"/>
    <n v="0"/>
    <n v="0"/>
    <n v="357.24"/>
    <n v="263.23"/>
    <n v="51"/>
    <s v="Female"/>
    <n v="4"/>
  </r>
  <r>
    <s v="ORD100071"/>
    <x v="67"/>
    <x v="70"/>
    <x v="18"/>
    <x v="3"/>
    <x v="2"/>
    <s v="Surat"/>
    <s v="Corporate"/>
    <s v="Marketplace"/>
    <x v="1"/>
    <s v="Salesperson 11"/>
    <n v="7"/>
    <n v="76.7"/>
    <n v="0.15"/>
    <n v="80.540000000000006"/>
    <n v="456.36"/>
    <n v="362.76"/>
    <n v="42"/>
    <s v="Male"/>
    <n v="4"/>
  </r>
  <r>
    <s v="ORD100072"/>
    <x v="68"/>
    <x v="71"/>
    <x v="7"/>
    <x v="1"/>
    <x v="1"/>
    <s v="Nagpur"/>
    <s v="Consumer"/>
    <s v="Online"/>
    <x v="2"/>
    <s v="Salesperson 16"/>
    <n v="7"/>
    <n v="7.53"/>
    <n v="0.08"/>
    <n v="4.22"/>
    <n v="48.49"/>
    <n v="29.42"/>
    <n v="64"/>
    <s v="Male"/>
    <n v="4"/>
  </r>
  <r>
    <s v="ORD100073"/>
    <x v="69"/>
    <x v="72"/>
    <x v="15"/>
    <x v="0"/>
    <x v="0"/>
    <s v="Bhubaneswar"/>
    <s v="Consumer"/>
    <s v="Store"/>
    <x v="0"/>
    <s v="Salesperson 17"/>
    <n v="5"/>
    <n v="141.58000000000001"/>
    <n v="0.1"/>
    <n v="70.790000000000006"/>
    <n v="637.11"/>
    <n v="434.39"/>
    <n v="40"/>
    <s v="Male"/>
    <n v="5"/>
  </r>
  <r>
    <s v="ORD100074"/>
    <x v="70"/>
    <x v="73"/>
    <x v="8"/>
    <x v="2"/>
    <x v="4"/>
    <s v="Coimbatore"/>
    <s v="Consumer"/>
    <s v="Online"/>
    <x v="3"/>
    <s v="Salesperson 18"/>
    <n v="6"/>
    <n v="89.17"/>
    <n v="0.05"/>
    <n v="26.75"/>
    <n v="508.27"/>
    <n v="293.91000000000003"/>
    <n v="20"/>
    <s v="Male"/>
    <n v="4"/>
  </r>
  <r>
    <s v="ORD100075"/>
    <x v="71"/>
    <x v="74"/>
    <x v="5"/>
    <x v="3"/>
    <x v="2"/>
    <s v="Mumbai"/>
    <s v="Consumer"/>
    <s v="Online"/>
    <x v="2"/>
    <s v="Salesperson 19"/>
    <n v="9"/>
    <n v="8.61"/>
    <n v="0.15"/>
    <n v="11.62"/>
    <n v="65.87"/>
    <n v="46.49"/>
    <n v="42"/>
    <s v="Male"/>
    <n v="4"/>
  </r>
  <r>
    <s v="ORD100076"/>
    <x v="72"/>
    <x v="75"/>
    <x v="18"/>
    <x v="3"/>
    <x v="0"/>
    <s v="Kolkata"/>
    <s v="Corporate"/>
    <s v="Online"/>
    <x v="1"/>
    <s v="Salesperson 16"/>
    <n v="8"/>
    <n v="31.05"/>
    <n v="0.05"/>
    <n v="12.42"/>
    <n v="235.98"/>
    <n v="165.16"/>
    <n v="23"/>
    <s v="Female"/>
    <n v="2"/>
  </r>
  <r>
    <s v="ORD100077"/>
    <x v="73"/>
    <x v="76"/>
    <x v="7"/>
    <x v="1"/>
    <x v="4"/>
    <s v="Chennai"/>
    <s v="Consumer"/>
    <s v="Online"/>
    <x v="1"/>
    <s v="Salesperson 17"/>
    <n v="4"/>
    <n v="5.6"/>
    <n v="0.1"/>
    <n v="2.2400000000000002"/>
    <n v="20.16"/>
    <n v="13.2"/>
    <n v="57"/>
    <s v="Female"/>
    <n v="5"/>
  </r>
  <r>
    <s v="ORD100078"/>
    <x v="74"/>
    <x v="77"/>
    <x v="18"/>
    <x v="3"/>
    <x v="0"/>
    <s v="Kolkata"/>
    <s v="Small Business"/>
    <s v="Online"/>
    <x v="0"/>
    <s v="Salesperson 03"/>
    <n v="2"/>
    <n v="72.58"/>
    <n v="0.15"/>
    <n v="21.77"/>
    <n v="123.39"/>
    <n v="68.5"/>
    <n v="62"/>
    <s v="Female"/>
    <n v="4"/>
  </r>
  <r>
    <s v="ORD100079"/>
    <x v="75"/>
    <x v="78"/>
    <x v="18"/>
    <x v="3"/>
    <x v="3"/>
    <s v="Jaipur"/>
    <s v="Consumer"/>
    <s v="Online"/>
    <x v="1"/>
    <s v="Salesperson 07"/>
    <n v="4"/>
    <n v="47.5"/>
    <n v="0.1"/>
    <n v="19"/>
    <n v="171"/>
    <n v="105.09"/>
    <n v="26"/>
    <s v="Female"/>
    <n v="4"/>
  </r>
  <r>
    <s v="ORD100080"/>
    <x v="76"/>
    <x v="79"/>
    <x v="2"/>
    <x v="2"/>
    <x v="1"/>
    <s v="Nagpur"/>
    <s v="Consumer"/>
    <s v="Online"/>
    <x v="3"/>
    <s v="Salesperson 10"/>
    <n v="9"/>
    <n v="177.72"/>
    <n v="0.05"/>
    <n v="79.97"/>
    <n v="1519.51"/>
    <n v="858.08"/>
    <n v="62"/>
    <s v="Female"/>
    <n v="5"/>
  </r>
  <r>
    <s v="ORD100081"/>
    <x v="2"/>
    <x v="80"/>
    <x v="10"/>
    <x v="0"/>
    <x v="0"/>
    <s v="Bhubaneswar"/>
    <s v="Consumer"/>
    <s v="Online"/>
    <x v="1"/>
    <s v="Salesperson 04"/>
    <n v="5"/>
    <n v="21.61"/>
    <n v="0.08"/>
    <n v="8.64"/>
    <n v="99.41"/>
    <n v="61.9"/>
    <n v="64"/>
    <s v="Female"/>
    <n v="5"/>
  </r>
  <r>
    <s v="ORD100082"/>
    <x v="77"/>
    <x v="81"/>
    <x v="13"/>
    <x v="3"/>
    <x v="3"/>
    <s v="Chandigarh"/>
    <s v="Small Business"/>
    <s v="Marketplace"/>
    <x v="1"/>
    <s v="Salesperson 16"/>
    <n v="6"/>
    <n v="31.74"/>
    <n v="0"/>
    <n v="0"/>
    <n v="190.44"/>
    <n v="145.26"/>
    <n v="33"/>
    <s v="Male"/>
    <n v="3"/>
  </r>
  <r>
    <s v="ORD100083"/>
    <x v="78"/>
    <x v="82"/>
    <x v="15"/>
    <x v="0"/>
    <x v="0"/>
    <s v="Bhubaneswar"/>
    <s v="Consumer"/>
    <s v="Marketplace"/>
    <x v="3"/>
    <s v="Salesperson 17"/>
    <n v="10"/>
    <n v="145.87"/>
    <n v="0.02"/>
    <n v="29.17"/>
    <n v="1429.53"/>
    <n v="1052.69"/>
    <n v="40"/>
    <s v="Female"/>
    <n v="4"/>
  </r>
  <r>
    <s v="ORD100084"/>
    <x v="79"/>
    <x v="83"/>
    <x v="11"/>
    <x v="0"/>
    <x v="0"/>
    <s v="Bhubaneswar"/>
    <s v="Consumer"/>
    <s v="Online"/>
    <x v="1"/>
    <s v="Salesperson 16"/>
    <n v="6"/>
    <n v="152.31"/>
    <n v="0.08"/>
    <n v="73.11"/>
    <n v="840.75"/>
    <n v="481.54"/>
    <n v="56"/>
    <s v="Female"/>
    <n v="5"/>
  </r>
  <r>
    <s v="ORD100085"/>
    <x v="80"/>
    <x v="84"/>
    <x v="6"/>
    <x v="2"/>
    <x v="3"/>
    <s v="Delhi"/>
    <s v="Corporate"/>
    <s v="Store"/>
    <x v="2"/>
    <s v="Salesperson 07"/>
    <n v="4"/>
    <n v="256.24"/>
    <n v="0.1"/>
    <n v="102.5"/>
    <n v="922.46"/>
    <n v="583.85"/>
    <n v="24"/>
    <s v="Female"/>
    <n v="4"/>
  </r>
  <r>
    <s v="ORD100086"/>
    <x v="81"/>
    <x v="85"/>
    <x v="12"/>
    <x v="0"/>
    <x v="3"/>
    <s v="Lucknow"/>
    <s v="Small Business"/>
    <s v="Store"/>
    <x v="1"/>
    <s v="Salesperson 15"/>
    <n v="4"/>
    <n v="244.46"/>
    <n v="0.05"/>
    <n v="48.89"/>
    <n v="928.95"/>
    <n v="630.61"/>
    <n v="65"/>
    <s v="Female"/>
    <n v="5"/>
  </r>
  <r>
    <s v="ORD100087"/>
    <x v="82"/>
    <x v="86"/>
    <x v="4"/>
    <x v="0"/>
    <x v="2"/>
    <s v="Pune"/>
    <s v="Corporate"/>
    <s v="Store"/>
    <x v="1"/>
    <s v="Salesperson 15"/>
    <n v="1"/>
    <n v="63.03"/>
    <n v="0.02"/>
    <n v="1.26"/>
    <n v="61.77"/>
    <n v="44.18"/>
    <n v="31"/>
    <s v="Male"/>
    <n v="2"/>
  </r>
  <r>
    <s v="ORD100088"/>
    <x v="83"/>
    <x v="87"/>
    <x v="19"/>
    <x v="2"/>
    <x v="2"/>
    <s v="Ahmedabad"/>
    <s v="Consumer"/>
    <s v="Online"/>
    <x v="3"/>
    <s v="Salesperson 15"/>
    <n v="9"/>
    <n v="30.58"/>
    <n v="0.2"/>
    <n v="55.04"/>
    <n v="220.18"/>
    <n v="155.74"/>
    <n v="47"/>
    <s v="Female"/>
    <n v="3"/>
  </r>
  <r>
    <s v="ORD100089"/>
    <x v="84"/>
    <x v="88"/>
    <x v="12"/>
    <x v="0"/>
    <x v="3"/>
    <s v="Delhi"/>
    <s v="Consumer"/>
    <s v="Online"/>
    <x v="3"/>
    <s v="Salesperson 20"/>
    <n v="9"/>
    <n v="134.59"/>
    <n v="0.2"/>
    <n v="242.26"/>
    <n v="969.05"/>
    <n v="598.38"/>
    <n v="34"/>
    <s v="Male"/>
    <n v="5"/>
  </r>
  <r>
    <s v="ORD100090"/>
    <x v="85"/>
    <x v="89"/>
    <x v="4"/>
    <x v="0"/>
    <x v="1"/>
    <s v="Raipur"/>
    <s v="Small Business"/>
    <s v="Store"/>
    <x v="1"/>
    <s v="Salesperson 05"/>
    <n v="10"/>
    <n v="30.76"/>
    <n v="0.15"/>
    <n v="46.14"/>
    <n v="261.45999999999998"/>
    <n v="190.45"/>
    <n v="47"/>
    <s v="Female"/>
    <n v="5"/>
  </r>
  <r>
    <s v="ORD100091"/>
    <x v="86"/>
    <x v="90"/>
    <x v="15"/>
    <x v="0"/>
    <x v="0"/>
    <s v="Kolkata"/>
    <s v="Corporate"/>
    <s v="Online"/>
    <x v="3"/>
    <s v="Salesperson 14"/>
    <n v="2"/>
    <n v="35.03"/>
    <n v="0.15"/>
    <n v="10.51"/>
    <n v="59.55"/>
    <n v="46.32"/>
    <n v="39"/>
    <s v="Female"/>
    <n v="5"/>
  </r>
  <r>
    <s v="ORD100092"/>
    <x v="87"/>
    <x v="91"/>
    <x v="17"/>
    <x v="0"/>
    <x v="4"/>
    <s v="Bengaluru"/>
    <s v="Small Business"/>
    <s v="Online"/>
    <x v="1"/>
    <s v="Salesperson 06"/>
    <n v="4"/>
    <n v="722.65"/>
    <n v="0"/>
    <n v="0"/>
    <n v="2890.6"/>
    <n v="2170.52"/>
    <n v="50"/>
    <s v="Female"/>
    <n v="3"/>
  </r>
  <r>
    <s v="ORD100093"/>
    <x v="88"/>
    <x v="92"/>
    <x v="18"/>
    <x v="3"/>
    <x v="4"/>
    <s v="Bengaluru"/>
    <s v="Corporate"/>
    <s v="Online"/>
    <x v="2"/>
    <s v="Salesperson 19"/>
    <n v="8"/>
    <n v="67.16"/>
    <n v="0.05"/>
    <n v="26.86"/>
    <n v="510.42"/>
    <n v="341.95"/>
    <n v="56"/>
    <s v="Female"/>
    <n v="5"/>
  </r>
  <r>
    <s v="ORD100094"/>
    <x v="89"/>
    <x v="93"/>
    <x v="0"/>
    <x v="0"/>
    <x v="4"/>
    <s v="Hyderabad"/>
    <s v="Small Business"/>
    <s v="Online"/>
    <x v="3"/>
    <s v="Salesperson 15"/>
    <n v="8"/>
    <n v="425.75"/>
    <n v="0.1"/>
    <n v="340.6"/>
    <n v="3065.4"/>
    <n v="2419.69"/>
    <n v="60"/>
    <s v="Male"/>
    <n v="4"/>
  </r>
  <r>
    <s v="ORD100095"/>
    <x v="90"/>
    <x v="94"/>
    <x v="12"/>
    <x v="0"/>
    <x v="4"/>
    <s v="Bengaluru"/>
    <s v="Consumer"/>
    <s v="Online"/>
    <x v="3"/>
    <s v="Salesperson 03"/>
    <n v="6"/>
    <n v="347.97"/>
    <n v="0.2"/>
    <n v="417.56"/>
    <n v="1670.26"/>
    <n v="980.44"/>
    <n v="64"/>
    <s v="Male"/>
    <n v="4"/>
  </r>
  <r>
    <s v="ORD100096"/>
    <x v="91"/>
    <x v="95"/>
    <x v="7"/>
    <x v="1"/>
    <x v="2"/>
    <s v="Pune"/>
    <s v="Consumer"/>
    <s v="Online"/>
    <x v="1"/>
    <s v="Salesperson 19"/>
    <n v="2"/>
    <n v="4.9800000000000004"/>
    <n v="0.05"/>
    <n v="0.5"/>
    <n v="9.4600000000000009"/>
    <n v="6.02"/>
    <n v="42"/>
    <s v="Female"/>
    <n v="5"/>
  </r>
  <r>
    <s v="ORD100097"/>
    <x v="92"/>
    <x v="96"/>
    <x v="12"/>
    <x v="0"/>
    <x v="4"/>
    <s v="Bengaluru"/>
    <s v="Corporate"/>
    <s v="Online"/>
    <x v="3"/>
    <s v="Salesperson 16"/>
    <n v="6"/>
    <n v="119.46"/>
    <n v="0.2"/>
    <n v="143.35"/>
    <n v="573.41"/>
    <n v="353.61"/>
    <n v="33"/>
    <s v="Male"/>
    <n v="5"/>
  </r>
  <r>
    <s v="ORD100098"/>
    <x v="93"/>
    <x v="97"/>
    <x v="17"/>
    <x v="0"/>
    <x v="2"/>
    <s v="Pune"/>
    <s v="Consumer"/>
    <s v="Online"/>
    <x v="4"/>
    <s v="Salesperson 07"/>
    <n v="7"/>
    <n v="709.77"/>
    <n v="0.05"/>
    <n v="248.42"/>
    <n v="4719.97"/>
    <n v="2964.24"/>
    <n v="63"/>
    <s v="Female"/>
    <n v="5"/>
  </r>
  <r>
    <s v="ORD100099"/>
    <x v="94"/>
    <x v="98"/>
    <x v="9"/>
    <x v="1"/>
    <x v="4"/>
    <s v="Chennai"/>
    <s v="Consumer"/>
    <s v="Online"/>
    <x v="4"/>
    <s v="Salesperson 13"/>
    <n v="6"/>
    <n v="31.66"/>
    <n v="0.1"/>
    <n v="19"/>
    <n v="170.96"/>
    <n v="101.22"/>
    <n v="23"/>
    <s v="Female"/>
    <n v="3"/>
  </r>
  <r>
    <s v="ORD100100"/>
    <x v="95"/>
    <x v="99"/>
    <x v="6"/>
    <x v="2"/>
    <x v="2"/>
    <s v="Ahmedabad"/>
    <s v="Consumer"/>
    <s v="Online"/>
    <x v="1"/>
    <s v="Salesperson 03"/>
    <n v="9"/>
    <n v="276.49"/>
    <n v="0.08"/>
    <n v="199.07"/>
    <n v="2289.34"/>
    <n v="1771.65"/>
    <n v="33"/>
    <s v="Other"/>
    <n v="4"/>
  </r>
  <r>
    <s v="ORD100101"/>
    <x v="20"/>
    <x v="100"/>
    <x v="13"/>
    <x v="3"/>
    <x v="0"/>
    <s v="Patna"/>
    <s v="Corporate"/>
    <s v="Online"/>
    <x v="0"/>
    <s v="Salesperson 06"/>
    <n v="7"/>
    <n v="40.840000000000003"/>
    <n v="0.1"/>
    <n v="28.59"/>
    <n v="257.29000000000002"/>
    <n v="197.66"/>
    <n v="24"/>
    <s v="Female"/>
    <n v="4"/>
  </r>
  <r>
    <s v="ORD100102"/>
    <x v="96"/>
    <x v="101"/>
    <x v="6"/>
    <x v="2"/>
    <x v="4"/>
    <s v="Bengaluru"/>
    <s v="Small Business"/>
    <s v="Store"/>
    <x v="0"/>
    <s v="Salesperson 17"/>
    <n v="1"/>
    <n v="206.5"/>
    <n v="0.2"/>
    <n v="41.3"/>
    <n v="165.2"/>
    <n v="120.2"/>
    <n v="29"/>
    <s v="Female"/>
    <n v="5"/>
  </r>
  <r>
    <s v="ORD100103"/>
    <x v="97"/>
    <x v="102"/>
    <x v="11"/>
    <x v="0"/>
    <x v="0"/>
    <s v="Bhubaneswar"/>
    <s v="Consumer"/>
    <s v="Online"/>
    <x v="0"/>
    <s v="Salesperson 11"/>
    <n v="9"/>
    <n v="457.74"/>
    <n v="0"/>
    <n v="0"/>
    <n v="4119.66"/>
    <n v="3033.36"/>
    <n v="50"/>
    <s v="Female"/>
    <n v="5"/>
  </r>
  <r>
    <s v="ORD100104"/>
    <x v="98"/>
    <x v="103"/>
    <x v="10"/>
    <x v="0"/>
    <x v="3"/>
    <s v="Delhi"/>
    <s v="Consumer"/>
    <s v="Online"/>
    <x v="0"/>
    <s v="Salesperson 18"/>
    <n v="8"/>
    <n v="55.54"/>
    <n v="0"/>
    <n v="0"/>
    <n v="444.32"/>
    <n v="302.42"/>
    <n v="41"/>
    <s v="Male"/>
    <n v="5"/>
  </r>
  <r>
    <s v="ORD100105"/>
    <x v="99"/>
    <x v="104"/>
    <x v="18"/>
    <x v="3"/>
    <x v="4"/>
    <s v="Bengaluru"/>
    <s v="Consumer"/>
    <s v="Online"/>
    <x v="1"/>
    <s v="Salesperson 17"/>
    <n v="10"/>
    <n v="49.75"/>
    <n v="0.02"/>
    <n v="9.9499999999999993"/>
    <n v="487.55"/>
    <n v="290.02999999999997"/>
    <n v="54"/>
    <s v="Female"/>
    <n v="3"/>
  </r>
  <r>
    <s v="ORD100106"/>
    <x v="100"/>
    <x v="105"/>
    <x v="16"/>
    <x v="0"/>
    <x v="4"/>
    <s v="Bengaluru"/>
    <s v="Corporate"/>
    <s v="Store"/>
    <x v="3"/>
    <s v="Salesperson 14"/>
    <n v="9"/>
    <n v="207.93"/>
    <n v="0.08"/>
    <n v="149.71"/>
    <n v="1721.66"/>
    <n v="1047.5899999999999"/>
    <n v="36"/>
    <s v="Male"/>
    <n v="4"/>
  </r>
  <r>
    <s v="ORD100107"/>
    <x v="101"/>
    <x v="106"/>
    <x v="5"/>
    <x v="3"/>
    <x v="4"/>
    <s v="Hyderabad"/>
    <s v="Consumer"/>
    <s v="Online"/>
    <x v="3"/>
    <s v="Salesperson 08"/>
    <n v="1"/>
    <n v="16.079999999999998"/>
    <n v="0.08"/>
    <n v="1.29"/>
    <n v="14.79"/>
    <n v="9.3800000000000008"/>
    <n v="20"/>
    <s v="Male"/>
    <n v="5"/>
  </r>
  <r>
    <s v="ORD100108"/>
    <x v="102"/>
    <x v="107"/>
    <x v="15"/>
    <x v="0"/>
    <x v="2"/>
    <s v="Mumbai"/>
    <s v="Corporate"/>
    <s v="Online"/>
    <x v="0"/>
    <s v="Salesperson 07"/>
    <n v="8"/>
    <n v="157.53"/>
    <n v="0.05"/>
    <n v="63.01"/>
    <n v="1197.23"/>
    <n v="675.05"/>
    <n v="27"/>
    <s v="Male"/>
    <n v="4"/>
  </r>
  <r>
    <s v="ORD100109"/>
    <x v="103"/>
    <x v="108"/>
    <x v="10"/>
    <x v="0"/>
    <x v="2"/>
    <s v="Surat"/>
    <s v="Corporate"/>
    <s v="Online"/>
    <x v="1"/>
    <s v="Salesperson 02"/>
    <n v="7"/>
    <n v="34.229999999999997"/>
    <n v="0"/>
    <n v="0"/>
    <n v="239.61"/>
    <n v="156.4"/>
    <n v="20"/>
    <s v="Female"/>
    <n v="5"/>
  </r>
  <r>
    <s v="ORD100110"/>
    <x v="104"/>
    <x v="109"/>
    <x v="11"/>
    <x v="0"/>
    <x v="2"/>
    <s v="Pune"/>
    <s v="Consumer"/>
    <s v="Marketplace"/>
    <x v="0"/>
    <s v="Salesperson 15"/>
    <n v="8"/>
    <n v="456.3"/>
    <n v="0.1"/>
    <n v="365.04"/>
    <n v="3285.36"/>
    <n v="2260.1999999999998"/>
    <n v="65"/>
    <s v="Male"/>
    <n v="2"/>
  </r>
  <r>
    <s v="ORD100111"/>
    <x v="105"/>
    <x v="110"/>
    <x v="3"/>
    <x v="3"/>
    <x v="3"/>
    <s v="Jaipur"/>
    <s v="Consumer"/>
    <s v="Store"/>
    <x v="3"/>
    <s v="Salesperson 14"/>
    <n v="3"/>
    <n v="59.39"/>
    <n v="0.1"/>
    <n v="17.82"/>
    <n v="160.35"/>
    <n v="125.23"/>
    <n v="31"/>
    <s v="Female"/>
    <n v="4"/>
  </r>
  <r>
    <s v="ORD100112"/>
    <x v="106"/>
    <x v="111"/>
    <x v="10"/>
    <x v="0"/>
    <x v="1"/>
    <s v="Raipur"/>
    <s v="Consumer"/>
    <s v="Online"/>
    <x v="4"/>
    <s v="Salesperson 11"/>
    <n v="6"/>
    <n v="39.869999999999997"/>
    <n v="0.05"/>
    <n v="11.96"/>
    <n v="227.26"/>
    <n v="154.04"/>
    <n v="65"/>
    <s v="Female"/>
    <n v="3"/>
  </r>
  <r>
    <s v="ORD100113"/>
    <x v="107"/>
    <x v="112"/>
    <x v="14"/>
    <x v="0"/>
    <x v="0"/>
    <s v="Kolkata"/>
    <s v="Consumer"/>
    <s v="Online"/>
    <x v="1"/>
    <s v="Salesperson 11"/>
    <n v="7"/>
    <n v="75.23"/>
    <n v="0.02"/>
    <n v="10.53"/>
    <n v="516.08000000000004"/>
    <n v="303.43"/>
    <n v="23"/>
    <s v="Male"/>
    <n v="2"/>
  </r>
  <r>
    <s v="ORD100114"/>
    <x v="108"/>
    <x v="113"/>
    <x v="10"/>
    <x v="0"/>
    <x v="4"/>
    <s v="Hyderabad"/>
    <s v="Corporate"/>
    <s v="Online"/>
    <x v="1"/>
    <s v="Salesperson 19"/>
    <n v="10"/>
    <n v="56.51"/>
    <n v="0.08"/>
    <n v="45.21"/>
    <n v="519.89"/>
    <n v="322.27999999999997"/>
    <n v="58"/>
    <s v="Female"/>
    <n v="3"/>
  </r>
  <r>
    <s v="ORD100115"/>
    <x v="109"/>
    <x v="114"/>
    <x v="17"/>
    <x v="0"/>
    <x v="2"/>
    <s v="Ahmedabad"/>
    <s v="Corporate"/>
    <s v="Online"/>
    <x v="1"/>
    <s v="Salesperson 19"/>
    <n v="6"/>
    <n v="919.51"/>
    <n v="0.08"/>
    <n v="441.36"/>
    <n v="5075.7"/>
    <n v="2961.72"/>
    <n v="29"/>
    <s v="Female"/>
    <n v="4"/>
  </r>
  <r>
    <s v="ORD100116"/>
    <x v="91"/>
    <x v="115"/>
    <x v="7"/>
    <x v="1"/>
    <x v="3"/>
    <s v="Lucknow"/>
    <s v="Consumer"/>
    <s v="Online"/>
    <x v="1"/>
    <s v="Salesperson 16"/>
    <n v="5"/>
    <n v="9.2799999999999994"/>
    <n v="0.15"/>
    <n v="6.96"/>
    <n v="39.44"/>
    <n v="24.43"/>
    <n v="53"/>
    <s v="Male"/>
    <n v="4"/>
  </r>
  <r>
    <s v="ORD100117"/>
    <x v="110"/>
    <x v="116"/>
    <x v="19"/>
    <x v="2"/>
    <x v="1"/>
    <s v="Indore"/>
    <s v="Corporate"/>
    <s v="Online"/>
    <x v="3"/>
    <s v="Salesperson 10"/>
    <n v="8"/>
    <n v="51.03"/>
    <n v="0.05"/>
    <n v="20.41"/>
    <n v="387.83"/>
    <n v="289.19"/>
    <n v="55"/>
    <s v="Male"/>
    <n v="4"/>
  </r>
  <r>
    <s v="ORD100118"/>
    <x v="111"/>
    <x v="117"/>
    <x v="10"/>
    <x v="0"/>
    <x v="3"/>
    <s v="Lucknow"/>
    <s v="Corporate"/>
    <s v="Online"/>
    <x v="1"/>
    <s v="Salesperson 20"/>
    <n v="8"/>
    <n v="26.86"/>
    <n v="0.02"/>
    <n v="4.3"/>
    <n v="210.58"/>
    <n v="131.82"/>
    <n v="56"/>
    <s v="Male"/>
    <n v="4"/>
  </r>
  <r>
    <s v="ORD100119"/>
    <x v="112"/>
    <x v="118"/>
    <x v="12"/>
    <x v="0"/>
    <x v="4"/>
    <s v="Bengaluru"/>
    <s v="Consumer"/>
    <s v="Marketplace"/>
    <x v="1"/>
    <s v="Salesperson 07"/>
    <n v="10"/>
    <n v="244.2"/>
    <n v="0.02"/>
    <n v="48.84"/>
    <n v="2393.16"/>
    <n v="1339.8"/>
    <n v="57"/>
    <s v="Female"/>
    <n v="3"/>
  </r>
  <r>
    <s v="ORD100120"/>
    <x v="113"/>
    <x v="119"/>
    <x v="2"/>
    <x v="2"/>
    <x v="3"/>
    <s v="Delhi"/>
    <s v="Consumer"/>
    <s v="Online"/>
    <x v="1"/>
    <s v="Salesperson 12"/>
    <n v="4"/>
    <n v="290.64999999999998"/>
    <n v="0.08"/>
    <n v="93.01"/>
    <n v="1069.5899999999999"/>
    <n v="753.15"/>
    <n v="63"/>
    <s v="Male"/>
    <n v="4"/>
  </r>
  <r>
    <s v="ORD100121"/>
    <x v="114"/>
    <x v="120"/>
    <x v="1"/>
    <x v="1"/>
    <x v="2"/>
    <s v="Mumbai"/>
    <s v="Small Business"/>
    <s v="Marketplace"/>
    <x v="3"/>
    <s v="Salesperson 16"/>
    <n v="8"/>
    <n v="9.2100000000000009"/>
    <n v="0.15"/>
    <n v="11.05"/>
    <n v="62.63"/>
    <n v="46.03"/>
    <n v="47"/>
    <s v="Male"/>
    <n v="5"/>
  </r>
  <r>
    <s v="ORD100122"/>
    <x v="115"/>
    <x v="121"/>
    <x v="17"/>
    <x v="0"/>
    <x v="2"/>
    <s v="Surat"/>
    <s v="Consumer"/>
    <s v="Online"/>
    <x v="1"/>
    <s v="Salesperson 12"/>
    <n v="5"/>
    <n v="699.38"/>
    <n v="0"/>
    <n v="0"/>
    <n v="3496.9"/>
    <n v="2222.96"/>
    <n v="20"/>
    <s v="Female"/>
    <n v="4"/>
  </r>
  <r>
    <s v="ORD100123"/>
    <x v="116"/>
    <x v="122"/>
    <x v="0"/>
    <x v="0"/>
    <x v="0"/>
    <s v="Ranchi"/>
    <s v="Small Business"/>
    <s v="Online"/>
    <x v="2"/>
    <s v="Salesperson 09"/>
    <n v="2"/>
    <n v="304.75"/>
    <n v="0.05"/>
    <n v="30.48"/>
    <n v="579.02"/>
    <n v="451.49"/>
    <n v="29"/>
    <s v="Male"/>
    <n v="4"/>
  </r>
  <r>
    <s v="ORD100124"/>
    <x v="117"/>
    <x v="123"/>
    <x v="13"/>
    <x v="3"/>
    <x v="1"/>
    <s v="Bhopal"/>
    <s v="Corporate"/>
    <s v="Marketplace"/>
    <x v="2"/>
    <s v="Salesperson 15"/>
    <n v="5"/>
    <n v="19.7"/>
    <n v="0.15"/>
    <n v="14.77"/>
    <n v="83.72"/>
    <n v="56.81"/>
    <n v="24"/>
    <s v="Female"/>
    <n v="5"/>
  </r>
  <r>
    <s v="ORD100125"/>
    <x v="118"/>
    <x v="124"/>
    <x v="18"/>
    <x v="3"/>
    <x v="2"/>
    <s v="Mumbai"/>
    <s v="Consumer"/>
    <s v="Online"/>
    <x v="2"/>
    <s v="Salesperson 16"/>
    <n v="5"/>
    <n v="79.709999999999994"/>
    <n v="0.08"/>
    <n v="31.88"/>
    <n v="366.67"/>
    <n v="226.67"/>
    <n v="44"/>
    <s v="Female"/>
    <n v="3"/>
  </r>
  <r>
    <s v="ORD100126"/>
    <x v="119"/>
    <x v="125"/>
    <x v="16"/>
    <x v="0"/>
    <x v="1"/>
    <s v="Indore"/>
    <s v="Consumer"/>
    <s v="Online"/>
    <x v="4"/>
    <s v="Salesperson 02"/>
    <n v="1"/>
    <n v="144.28"/>
    <n v="0.08"/>
    <n v="11.54"/>
    <n v="132.74"/>
    <n v="105.74"/>
    <n v="45"/>
    <s v="Female"/>
    <n v="3"/>
  </r>
  <r>
    <s v="ORD100127"/>
    <x v="120"/>
    <x v="126"/>
    <x v="3"/>
    <x v="3"/>
    <x v="4"/>
    <s v="Coimbatore"/>
    <s v="Corporate"/>
    <s v="Online"/>
    <x v="3"/>
    <s v="Salesperson 15"/>
    <n v="4"/>
    <n v="70.28"/>
    <n v="0.05"/>
    <n v="14.06"/>
    <n v="267.06"/>
    <n v="192.13"/>
    <n v="54"/>
    <s v="Female"/>
    <n v="3"/>
  </r>
  <r>
    <s v="ORD100128"/>
    <x v="121"/>
    <x v="127"/>
    <x v="10"/>
    <x v="0"/>
    <x v="1"/>
    <s v="Bhopal"/>
    <s v="Consumer"/>
    <s v="Online"/>
    <x v="1"/>
    <s v="Salesperson 09"/>
    <n v="4"/>
    <n v="55.93"/>
    <n v="0"/>
    <n v="0"/>
    <n v="223.72"/>
    <n v="143.51"/>
    <n v="40"/>
    <s v="Male"/>
    <n v="5"/>
  </r>
  <r>
    <s v="ORD100129"/>
    <x v="122"/>
    <x v="128"/>
    <x v="19"/>
    <x v="2"/>
    <x v="0"/>
    <s v="Patna"/>
    <s v="Consumer"/>
    <s v="Store"/>
    <x v="1"/>
    <s v="Salesperson 02"/>
    <n v="4"/>
    <n v="59.14"/>
    <n v="0.02"/>
    <n v="4.7300000000000004"/>
    <n v="231.83"/>
    <n v="142.69"/>
    <n v="45"/>
    <s v="Male"/>
    <n v="2"/>
  </r>
  <r>
    <s v="ORD100130"/>
    <x v="123"/>
    <x v="129"/>
    <x v="1"/>
    <x v="1"/>
    <x v="3"/>
    <s v="Lucknow"/>
    <s v="Corporate"/>
    <s v="Online"/>
    <x v="3"/>
    <s v="Salesperson 09"/>
    <n v="8"/>
    <n v="10"/>
    <n v="0.15"/>
    <n v="12"/>
    <n v="68"/>
    <n v="40.19"/>
    <n v="55"/>
    <s v="Female"/>
    <n v="2"/>
  </r>
  <r>
    <s v="ORD100131"/>
    <x v="78"/>
    <x v="130"/>
    <x v="16"/>
    <x v="0"/>
    <x v="4"/>
    <s v="Coimbatore"/>
    <s v="Corporate"/>
    <s v="Store"/>
    <x v="1"/>
    <s v="Salesperson 04"/>
    <n v="8"/>
    <n v="207"/>
    <n v="0.08"/>
    <n v="132.47999999999999"/>
    <n v="1523.52"/>
    <n v="1190.4000000000001"/>
    <n v="43"/>
    <s v="Female"/>
    <n v="5"/>
  </r>
  <r>
    <s v="ORD100132"/>
    <x v="124"/>
    <x v="131"/>
    <x v="18"/>
    <x v="3"/>
    <x v="2"/>
    <s v="Pune"/>
    <s v="Small Business"/>
    <s v="Store"/>
    <x v="1"/>
    <s v="Salesperson 20"/>
    <n v="9"/>
    <n v="79.790000000000006"/>
    <n v="0.08"/>
    <n v="57.45"/>
    <n v="660.66"/>
    <n v="383.19"/>
    <n v="38"/>
    <s v="Male"/>
    <n v="5"/>
  </r>
  <r>
    <s v="ORD100133"/>
    <x v="125"/>
    <x v="132"/>
    <x v="13"/>
    <x v="3"/>
    <x v="2"/>
    <s v="Surat"/>
    <s v="Consumer"/>
    <s v="Online"/>
    <x v="0"/>
    <s v="Salesperson 07"/>
    <n v="3"/>
    <n v="19.28"/>
    <n v="0.02"/>
    <n v="1.1599999999999999"/>
    <n v="56.68"/>
    <n v="33.15"/>
    <n v="53"/>
    <s v="Female"/>
    <n v="5"/>
  </r>
  <r>
    <s v="ORD100134"/>
    <x v="126"/>
    <x v="133"/>
    <x v="12"/>
    <x v="0"/>
    <x v="1"/>
    <s v="Raipur"/>
    <s v="Consumer"/>
    <s v="Marketplace"/>
    <x v="1"/>
    <s v="Salesperson 08"/>
    <n v="10"/>
    <n v="182.31"/>
    <n v="0"/>
    <n v="0"/>
    <n v="1823.1"/>
    <n v="1224.33"/>
    <n v="27"/>
    <s v="Female"/>
    <n v="5"/>
  </r>
  <r>
    <s v="ORD100135"/>
    <x v="115"/>
    <x v="134"/>
    <x v="17"/>
    <x v="0"/>
    <x v="2"/>
    <s v="Mumbai"/>
    <s v="Consumer"/>
    <s v="Online"/>
    <x v="1"/>
    <s v="Salesperson 01"/>
    <n v="9"/>
    <n v="664.12"/>
    <n v="0"/>
    <n v="0"/>
    <n v="5977.08"/>
    <n v="3592.07"/>
    <n v="57"/>
    <s v="Male"/>
    <n v="1"/>
  </r>
  <r>
    <s v="ORD100136"/>
    <x v="127"/>
    <x v="135"/>
    <x v="3"/>
    <x v="3"/>
    <x v="3"/>
    <s v="Jaipur"/>
    <s v="Consumer"/>
    <s v="Store"/>
    <x v="0"/>
    <s v="Salesperson 14"/>
    <n v="10"/>
    <n v="60.77"/>
    <n v="0.15"/>
    <n v="91.16"/>
    <n v="516.54999999999995"/>
    <n v="393.61"/>
    <n v="44"/>
    <s v="Female"/>
    <n v="5"/>
  </r>
  <r>
    <s v="ORD100137"/>
    <x v="128"/>
    <x v="136"/>
    <x v="15"/>
    <x v="0"/>
    <x v="2"/>
    <s v="Pune"/>
    <s v="Consumer"/>
    <s v="Marketplace"/>
    <x v="1"/>
    <s v="Salesperson 03"/>
    <n v="2"/>
    <n v="82.03"/>
    <n v="0.2"/>
    <n v="32.81"/>
    <n v="131.25"/>
    <n v="101.38"/>
    <n v="50"/>
    <s v="Other"/>
    <n v="2"/>
  </r>
  <r>
    <s v="ORD100138"/>
    <x v="129"/>
    <x v="137"/>
    <x v="8"/>
    <x v="2"/>
    <x v="0"/>
    <s v="Kolkata"/>
    <s v="Consumer"/>
    <s v="Store"/>
    <x v="1"/>
    <s v="Salesperson 17"/>
    <n v="4"/>
    <n v="94.23"/>
    <n v="0.15"/>
    <n v="56.54"/>
    <n v="320.38"/>
    <n v="217.06"/>
    <n v="65"/>
    <s v="Female"/>
    <n v="4"/>
  </r>
  <r>
    <s v="ORD100139"/>
    <x v="93"/>
    <x v="138"/>
    <x v="8"/>
    <x v="2"/>
    <x v="3"/>
    <s v="Delhi"/>
    <s v="Small Business"/>
    <s v="Marketplace"/>
    <x v="1"/>
    <s v="Salesperson 17"/>
    <n v="10"/>
    <n v="271.76"/>
    <n v="0.08"/>
    <n v="217.41"/>
    <n v="2500.19"/>
    <n v="1384.69"/>
    <n v="64"/>
    <s v="Female"/>
    <n v="5"/>
  </r>
  <r>
    <s v="ORD100140"/>
    <x v="130"/>
    <x v="139"/>
    <x v="14"/>
    <x v="0"/>
    <x v="4"/>
    <s v="Coimbatore"/>
    <s v="Small Business"/>
    <s v="Online"/>
    <x v="3"/>
    <s v="Salesperson 19"/>
    <n v="8"/>
    <n v="31.84"/>
    <n v="0.2"/>
    <n v="50.94"/>
    <n v="203.78"/>
    <n v="159.03"/>
    <n v="29"/>
    <s v="Female"/>
    <n v="2"/>
  </r>
  <r>
    <s v="ORD100141"/>
    <x v="131"/>
    <x v="140"/>
    <x v="11"/>
    <x v="0"/>
    <x v="1"/>
    <s v="Indore"/>
    <s v="Consumer"/>
    <s v="Store"/>
    <x v="1"/>
    <s v="Salesperson 03"/>
    <n v="8"/>
    <n v="517.74"/>
    <n v="0"/>
    <n v="0"/>
    <n v="4141.92"/>
    <n v="3279.76"/>
    <n v="49"/>
    <s v="Male"/>
    <n v="5"/>
  </r>
  <r>
    <s v="ORD100142"/>
    <x v="132"/>
    <x v="86"/>
    <x v="9"/>
    <x v="1"/>
    <x v="1"/>
    <s v="Raipur"/>
    <s v="Corporate"/>
    <s v="Online"/>
    <x v="4"/>
    <s v="Salesperson 18"/>
    <n v="10"/>
    <n v="16.350000000000001"/>
    <n v="0"/>
    <n v="0"/>
    <n v="163.5"/>
    <n v="118.54"/>
    <n v="39"/>
    <s v="Male"/>
    <n v="5"/>
  </r>
  <r>
    <s v="ORD100143"/>
    <x v="133"/>
    <x v="141"/>
    <x v="6"/>
    <x v="2"/>
    <x v="3"/>
    <s v="Delhi"/>
    <s v="Consumer"/>
    <s v="Online"/>
    <x v="3"/>
    <s v="Salesperson 19"/>
    <n v="2"/>
    <n v="193.01"/>
    <n v="0"/>
    <n v="0"/>
    <n v="386.02"/>
    <n v="260.04000000000002"/>
    <n v="26"/>
    <s v="Female"/>
    <n v="3"/>
  </r>
  <r>
    <s v="ORD100144"/>
    <x v="134"/>
    <x v="142"/>
    <x v="4"/>
    <x v="0"/>
    <x v="4"/>
    <s v="Coimbatore"/>
    <s v="Consumer"/>
    <s v="Store"/>
    <x v="4"/>
    <s v="Salesperson 04"/>
    <n v="9"/>
    <n v="136.13"/>
    <n v="0.02"/>
    <n v="24.5"/>
    <n v="1200.67"/>
    <n v="716.46"/>
    <n v="48"/>
    <s v="Male"/>
    <n v="5"/>
  </r>
  <r>
    <s v="ORD100145"/>
    <x v="135"/>
    <x v="143"/>
    <x v="13"/>
    <x v="3"/>
    <x v="3"/>
    <s v="Delhi"/>
    <s v="Corporate"/>
    <s v="Online"/>
    <x v="3"/>
    <s v="Salesperson 17"/>
    <n v="2"/>
    <n v="8.25"/>
    <n v="0.1"/>
    <n v="1.65"/>
    <n v="14.85"/>
    <n v="10.23"/>
    <n v="19"/>
    <s v="Male"/>
    <n v="4"/>
  </r>
  <r>
    <s v="ORD100146"/>
    <x v="136"/>
    <x v="144"/>
    <x v="16"/>
    <x v="0"/>
    <x v="3"/>
    <s v="Lucknow"/>
    <s v="Small Business"/>
    <s v="Online"/>
    <x v="0"/>
    <s v="Salesperson 18"/>
    <n v="2"/>
    <n v="137.94999999999999"/>
    <n v="0.08"/>
    <n v="22.07"/>
    <n v="253.83"/>
    <n v="190.29"/>
    <n v="51"/>
    <s v="Female"/>
    <n v="2"/>
  </r>
  <r>
    <s v="ORD100147"/>
    <x v="44"/>
    <x v="145"/>
    <x v="4"/>
    <x v="0"/>
    <x v="0"/>
    <s v="Bhubaneswar"/>
    <s v="Corporate"/>
    <s v="Online"/>
    <x v="1"/>
    <s v="Salesperson 10"/>
    <n v="1"/>
    <n v="102.53"/>
    <n v="0.08"/>
    <n v="8.1999999999999993"/>
    <n v="94.33"/>
    <n v="55.08"/>
    <n v="56"/>
    <s v="Female"/>
    <n v="4"/>
  </r>
  <r>
    <s v="ORD100148"/>
    <x v="116"/>
    <x v="146"/>
    <x v="8"/>
    <x v="2"/>
    <x v="0"/>
    <s v="Kolkata"/>
    <s v="Consumer"/>
    <s v="Online"/>
    <x v="3"/>
    <s v="Salesperson 13"/>
    <n v="3"/>
    <n v="238.03"/>
    <n v="0.05"/>
    <n v="35.700000000000003"/>
    <n v="678.39"/>
    <n v="385.58"/>
    <n v="52"/>
    <s v="Male"/>
    <n v="4"/>
  </r>
  <r>
    <s v="ORD100149"/>
    <x v="109"/>
    <x v="147"/>
    <x v="16"/>
    <x v="0"/>
    <x v="1"/>
    <s v="Nagpur"/>
    <s v="Corporate"/>
    <s v="Online"/>
    <x v="1"/>
    <s v="Salesperson 11"/>
    <n v="1"/>
    <n v="316.44"/>
    <n v="0"/>
    <n v="0"/>
    <n v="316.44"/>
    <n v="209"/>
    <n v="45"/>
    <s v="Female"/>
    <n v="5"/>
  </r>
  <r>
    <s v="ORD100150"/>
    <x v="137"/>
    <x v="148"/>
    <x v="4"/>
    <x v="0"/>
    <x v="0"/>
    <s v="Ranchi"/>
    <s v="Consumer"/>
    <s v="Store"/>
    <x v="2"/>
    <s v="Salesperson 16"/>
    <n v="7"/>
    <n v="31.57"/>
    <n v="0.02"/>
    <n v="4.42"/>
    <n v="216.57"/>
    <n v="152.38"/>
    <n v="30"/>
    <s v="Female"/>
    <n v="3"/>
  </r>
  <r>
    <s v="ORD100151"/>
    <x v="138"/>
    <x v="149"/>
    <x v="3"/>
    <x v="3"/>
    <x v="0"/>
    <s v="Patna"/>
    <s v="Consumer"/>
    <s v="Store"/>
    <x v="2"/>
    <s v="Salesperson 06"/>
    <n v="5"/>
    <n v="65.540000000000006"/>
    <n v="0.1"/>
    <n v="32.770000000000003"/>
    <n v="294.93"/>
    <n v="203.52"/>
    <n v="25"/>
    <s v="Male"/>
    <n v="4"/>
  </r>
  <r>
    <s v="ORD100152"/>
    <x v="139"/>
    <x v="150"/>
    <x v="8"/>
    <x v="2"/>
    <x v="2"/>
    <s v="Mumbai"/>
    <s v="Consumer"/>
    <s v="Online"/>
    <x v="0"/>
    <s v="Salesperson 20"/>
    <n v="7"/>
    <n v="264.83"/>
    <n v="0.15"/>
    <n v="278.07"/>
    <n v="1575.74"/>
    <n v="1167.71"/>
    <n v="44"/>
    <s v="Female"/>
    <n v="4"/>
  </r>
  <r>
    <s v="ORD100153"/>
    <x v="140"/>
    <x v="151"/>
    <x v="13"/>
    <x v="3"/>
    <x v="2"/>
    <s v="Mumbai"/>
    <s v="Small Business"/>
    <s v="Store"/>
    <x v="2"/>
    <s v="Salesperson 15"/>
    <n v="6"/>
    <n v="37.85"/>
    <n v="0.05"/>
    <n v="11.36"/>
    <n v="215.75"/>
    <n v="166.65"/>
    <n v="54"/>
    <s v="Male"/>
    <n v="4"/>
  </r>
  <r>
    <s v="ORD100154"/>
    <x v="141"/>
    <x v="152"/>
    <x v="1"/>
    <x v="1"/>
    <x v="0"/>
    <s v="Ranchi"/>
    <s v="Small Business"/>
    <s v="Online"/>
    <x v="1"/>
    <s v="Salesperson 07"/>
    <n v="6"/>
    <n v="4.75"/>
    <n v="0.15"/>
    <n v="4.2699999999999996"/>
    <n v="24.22"/>
    <n v="16.78"/>
    <n v="58"/>
    <s v="Male"/>
    <n v="5"/>
  </r>
  <r>
    <s v="ORD100155"/>
    <x v="142"/>
    <x v="153"/>
    <x v="3"/>
    <x v="3"/>
    <x v="2"/>
    <s v="Surat"/>
    <s v="Corporate"/>
    <s v="Online"/>
    <x v="2"/>
    <s v="Salesperson 16"/>
    <n v="10"/>
    <n v="40.6"/>
    <n v="0.02"/>
    <n v="8.1199999999999992"/>
    <n v="397.88"/>
    <n v="246.77"/>
    <n v="55"/>
    <s v="Male"/>
    <n v="5"/>
  </r>
  <r>
    <s v="ORD100156"/>
    <x v="143"/>
    <x v="154"/>
    <x v="9"/>
    <x v="1"/>
    <x v="3"/>
    <s v="Chandigarh"/>
    <s v="Consumer"/>
    <s v="Store"/>
    <x v="1"/>
    <s v="Salesperson 01"/>
    <n v="4"/>
    <n v="22.85"/>
    <n v="0.1"/>
    <n v="9.14"/>
    <n v="82.26"/>
    <n v="58.63"/>
    <n v="28"/>
    <s v="Male"/>
    <n v="5"/>
  </r>
  <r>
    <s v="ORD100157"/>
    <x v="144"/>
    <x v="155"/>
    <x v="6"/>
    <x v="2"/>
    <x v="4"/>
    <s v="Bengaluru"/>
    <s v="Consumer"/>
    <s v="Store"/>
    <x v="3"/>
    <s v="Salesperson 02"/>
    <n v="3"/>
    <n v="234.8"/>
    <n v="0.05"/>
    <n v="35.22"/>
    <n v="669.18"/>
    <n v="506.79"/>
    <n v="60"/>
    <s v="Male"/>
    <n v="2"/>
  </r>
  <r>
    <s v="ORD100158"/>
    <x v="145"/>
    <x v="156"/>
    <x v="19"/>
    <x v="2"/>
    <x v="2"/>
    <s v="Mumbai"/>
    <s v="Consumer"/>
    <s v="Online"/>
    <x v="0"/>
    <s v="Salesperson 03"/>
    <n v="6"/>
    <n v="94.28"/>
    <n v="0.1"/>
    <n v="56.57"/>
    <n v="509.11"/>
    <n v="322.85000000000002"/>
    <n v="38"/>
    <s v="Male"/>
    <n v="5"/>
  </r>
  <r>
    <s v="ORD100159"/>
    <x v="146"/>
    <x v="157"/>
    <x v="1"/>
    <x v="1"/>
    <x v="1"/>
    <s v="Indore"/>
    <s v="Small Business"/>
    <s v="Store"/>
    <x v="2"/>
    <s v="Salesperson 13"/>
    <n v="10"/>
    <n v="6.79"/>
    <n v="0.02"/>
    <n v="1.36"/>
    <n v="66.540000000000006"/>
    <n v="48.37"/>
    <n v="18"/>
    <s v="Male"/>
    <n v="3"/>
  </r>
  <r>
    <s v="ORD100160"/>
    <x v="35"/>
    <x v="158"/>
    <x v="18"/>
    <x v="3"/>
    <x v="0"/>
    <s v="Kolkata"/>
    <s v="Small Business"/>
    <s v="Store"/>
    <x v="0"/>
    <s v="Salesperson 20"/>
    <n v="6"/>
    <n v="69.52"/>
    <n v="0.15"/>
    <n v="62.57"/>
    <n v="354.55"/>
    <n v="218.28"/>
    <n v="24"/>
    <s v="Male"/>
    <n v="3"/>
  </r>
  <r>
    <s v="ORD100161"/>
    <x v="147"/>
    <x v="159"/>
    <x v="2"/>
    <x v="2"/>
    <x v="4"/>
    <s v="Chennai"/>
    <s v="Consumer"/>
    <s v="Online"/>
    <x v="0"/>
    <s v="Salesperson 09"/>
    <n v="10"/>
    <n v="406.19"/>
    <n v="0.1"/>
    <n v="406.19"/>
    <n v="3655.71"/>
    <n v="2868.99"/>
    <n v="62"/>
    <s v="Male"/>
    <n v="2"/>
  </r>
  <r>
    <s v="ORD100162"/>
    <x v="117"/>
    <x v="160"/>
    <x v="2"/>
    <x v="2"/>
    <x v="1"/>
    <s v="Raipur"/>
    <s v="Consumer"/>
    <s v="Online"/>
    <x v="1"/>
    <s v="Salesperson 11"/>
    <n v="5"/>
    <n v="244.16"/>
    <n v="0.05"/>
    <n v="61.04"/>
    <n v="1159.76"/>
    <n v="824.61"/>
    <n v="41"/>
    <s v="Female"/>
    <n v="4"/>
  </r>
  <r>
    <s v="ORD100163"/>
    <x v="148"/>
    <x v="161"/>
    <x v="2"/>
    <x v="2"/>
    <x v="1"/>
    <s v="Bhopal"/>
    <s v="Small Business"/>
    <s v="Store"/>
    <x v="1"/>
    <s v="Salesperson 03"/>
    <n v="10"/>
    <n v="169.35"/>
    <n v="0.1"/>
    <n v="169.35"/>
    <n v="1524.15"/>
    <n v="1191.6099999999999"/>
    <n v="18"/>
    <s v="Male"/>
    <n v="4"/>
  </r>
  <r>
    <s v="ORD100164"/>
    <x v="110"/>
    <x v="162"/>
    <x v="10"/>
    <x v="0"/>
    <x v="1"/>
    <s v="Indore"/>
    <s v="Corporate"/>
    <s v="Store"/>
    <x v="2"/>
    <s v="Salesperson 01"/>
    <n v="7"/>
    <n v="50.46"/>
    <n v="0.1"/>
    <n v="35.32"/>
    <n v="317.89999999999998"/>
    <n v="217.52"/>
    <n v="41"/>
    <s v="Male"/>
    <n v="4"/>
  </r>
  <r>
    <s v="ORD100165"/>
    <x v="149"/>
    <x v="163"/>
    <x v="15"/>
    <x v="0"/>
    <x v="1"/>
    <s v="Indore"/>
    <s v="Consumer"/>
    <s v="Store"/>
    <x v="4"/>
    <s v="Salesperson 04"/>
    <n v="8"/>
    <n v="69.13"/>
    <n v="0.08"/>
    <n v="44.24"/>
    <n v="508.8"/>
    <n v="405.52"/>
    <n v="18"/>
    <s v="Male"/>
    <n v="5"/>
  </r>
  <r>
    <s v="ORD100166"/>
    <x v="73"/>
    <x v="164"/>
    <x v="18"/>
    <x v="3"/>
    <x v="0"/>
    <s v="Kolkata"/>
    <s v="Consumer"/>
    <s v="Marketplace"/>
    <x v="0"/>
    <s v="Salesperson 18"/>
    <n v="2"/>
    <n v="53.59"/>
    <n v="0.1"/>
    <n v="10.72"/>
    <n v="96.46"/>
    <n v="61.11"/>
    <n v="60"/>
    <s v="Female"/>
    <n v="3"/>
  </r>
  <r>
    <s v="ORD100167"/>
    <x v="55"/>
    <x v="165"/>
    <x v="0"/>
    <x v="0"/>
    <x v="3"/>
    <s v="Jaipur"/>
    <s v="Consumer"/>
    <s v="Marketplace"/>
    <x v="0"/>
    <s v="Salesperson 20"/>
    <n v="7"/>
    <n v="695.44"/>
    <n v="0.02"/>
    <n v="97.36"/>
    <n v="4770.72"/>
    <n v="3844.11"/>
    <n v="19"/>
    <s v="Female"/>
    <n v="3"/>
  </r>
  <r>
    <s v="ORD100168"/>
    <x v="11"/>
    <x v="166"/>
    <x v="19"/>
    <x v="2"/>
    <x v="1"/>
    <s v="Raipur"/>
    <s v="Consumer"/>
    <s v="Store"/>
    <x v="0"/>
    <s v="Salesperson 19"/>
    <n v="3"/>
    <n v="44.3"/>
    <n v="0"/>
    <n v="0"/>
    <n v="132.9"/>
    <n v="78.260000000000005"/>
    <n v="42"/>
    <s v="Female"/>
    <n v="4"/>
  </r>
  <r>
    <s v="ORD100169"/>
    <x v="150"/>
    <x v="167"/>
    <x v="7"/>
    <x v="1"/>
    <x v="1"/>
    <s v="Raipur"/>
    <s v="Small Business"/>
    <s v="Store"/>
    <x v="1"/>
    <s v="Salesperson 15"/>
    <n v="4"/>
    <n v="10.210000000000001"/>
    <n v="0.05"/>
    <n v="2.04"/>
    <n v="38.799999999999997"/>
    <n v="28.21"/>
    <n v="39"/>
    <s v="Male"/>
    <n v="3"/>
  </r>
  <r>
    <s v="ORD100170"/>
    <x v="151"/>
    <x v="168"/>
    <x v="6"/>
    <x v="2"/>
    <x v="1"/>
    <s v="Indore"/>
    <s v="Consumer"/>
    <s v="Online"/>
    <x v="0"/>
    <s v="Salesperson 07"/>
    <n v="3"/>
    <n v="308.10000000000002"/>
    <n v="0.2"/>
    <n v="184.86"/>
    <n v="739.44"/>
    <n v="439.36"/>
    <n v="65"/>
    <s v="Female"/>
    <n v="5"/>
  </r>
  <r>
    <s v="ORD100171"/>
    <x v="152"/>
    <x v="169"/>
    <x v="13"/>
    <x v="3"/>
    <x v="0"/>
    <s v="Ranchi"/>
    <s v="Consumer"/>
    <s v="Online"/>
    <x v="3"/>
    <s v="Salesperson 10"/>
    <n v="2"/>
    <n v="22.16"/>
    <n v="0.1"/>
    <n v="4.43"/>
    <n v="39.89"/>
    <n v="26.57"/>
    <n v="29"/>
    <s v="Male"/>
    <n v="5"/>
  </r>
  <r>
    <s v="ORD100172"/>
    <x v="153"/>
    <x v="170"/>
    <x v="7"/>
    <x v="1"/>
    <x v="3"/>
    <s v="Delhi"/>
    <s v="Small Business"/>
    <s v="Store"/>
    <x v="1"/>
    <s v="Salesperson 15"/>
    <n v="4"/>
    <n v="10.76"/>
    <n v="0.05"/>
    <n v="2.15"/>
    <n v="40.89"/>
    <n v="22.53"/>
    <n v="31"/>
    <s v="Male"/>
    <n v="4"/>
  </r>
  <r>
    <s v="ORD100173"/>
    <x v="109"/>
    <x v="171"/>
    <x v="16"/>
    <x v="0"/>
    <x v="4"/>
    <s v="Chennai"/>
    <s v="Consumer"/>
    <s v="Marketplace"/>
    <x v="1"/>
    <s v="Salesperson 16"/>
    <n v="3"/>
    <n v="233.46"/>
    <n v="0.08"/>
    <n v="56.03"/>
    <n v="644.35"/>
    <n v="373.09"/>
    <n v="62"/>
    <s v="Female"/>
    <n v="5"/>
  </r>
  <r>
    <s v="ORD100174"/>
    <x v="38"/>
    <x v="172"/>
    <x v="10"/>
    <x v="0"/>
    <x v="1"/>
    <s v="Raipur"/>
    <s v="Consumer"/>
    <s v="Store"/>
    <x v="1"/>
    <s v="Salesperson 03"/>
    <n v="8"/>
    <n v="35.14"/>
    <n v="0.1"/>
    <n v="28.11"/>
    <n v="253.01"/>
    <n v="148.43"/>
    <n v="48"/>
    <s v="Male"/>
    <n v="2"/>
  </r>
  <r>
    <s v="ORD100175"/>
    <x v="154"/>
    <x v="173"/>
    <x v="19"/>
    <x v="2"/>
    <x v="2"/>
    <s v="Mumbai"/>
    <s v="Small Business"/>
    <s v="Online"/>
    <x v="1"/>
    <s v="Salesperson 09"/>
    <n v="10"/>
    <n v="51.95"/>
    <n v="0.08"/>
    <n v="41.56"/>
    <n v="477.94"/>
    <n v="329.27"/>
    <n v="30"/>
    <s v="Female"/>
    <n v="3"/>
  </r>
  <r>
    <s v="ORD100176"/>
    <x v="155"/>
    <x v="174"/>
    <x v="0"/>
    <x v="0"/>
    <x v="1"/>
    <s v="Indore"/>
    <s v="Consumer"/>
    <s v="Online"/>
    <x v="0"/>
    <s v="Salesperson 02"/>
    <n v="2"/>
    <n v="409.67"/>
    <n v="0.05"/>
    <n v="40.97"/>
    <n v="778.37"/>
    <n v="529.64"/>
    <n v="59"/>
    <s v="Female"/>
    <n v="5"/>
  </r>
  <r>
    <s v="ORD100177"/>
    <x v="156"/>
    <x v="175"/>
    <x v="14"/>
    <x v="0"/>
    <x v="0"/>
    <s v="Kolkata"/>
    <s v="Consumer"/>
    <s v="Store"/>
    <x v="3"/>
    <s v="Salesperson 18"/>
    <n v="6"/>
    <n v="75.75"/>
    <n v="0.08"/>
    <n v="36.36"/>
    <n v="418.14"/>
    <n v="330.07"/>
    <n v="53"/>
    <s v="Female"/>
    <n v="4"/>
  </r>
  <r>
    <s v="ORD100178"/>
    <x v="157"/>
    <x v="176"/>
    <x v="16"/>
    <x v="0"/>
    <x v="2"/>
    <s v="Pune"/>
    <s v="Corporate"/>
    <s v="Online"/>
    <x v="0"/>
    <s v="Salesperson 08"/>
    <n v="8"/>
    <n v="366.95"/>
    <n v="0.2"/>
    <n v="587.12"/>
    <n v="2348.48"/>
    <n v="1413.63"/>
    <n v="57"/>
    <s v="Female"/>
    <n v="4"/>
  </r>
  <r>
    <s v="ORD100179"/>
    <x v="158"/>
    <x v="177"/>
    <x v="9"/>
    <x v="1"/>
    <x v="0"/>
    <s v="Ranchi"/>
    <s v="Corporate"/>
    <s v="Online"/>
    <x v="0"/>
    <s v="Salesperson 07"/>
    <n v="2"/>
    <n v="8.24"/>
    <n v="0.08"/>
    <n v="1.32"/>
    <n v="15.16"/>
    <n v="11.28"/>
    <n v="36"/>
    <s v="Female"/>
    <n v="4"/>
  </r>
  <r>
    <s v="ORD100180"/>
    <x v="159"/>
    <x v="178"/>
    <x v="12"/>
    <x v="0"/>
    <x v="1"/>
    <s v="Indore"/>
    <s v="Corporate"/>
    <s v="Marketplace"/>
    <x v="0"/>
    <s v="Salesperson 16"/>
    <n v="6"/>
    <n v="284.73"/>
    <n v="0"/>
    <n v="0"/>
    <n v="1708.38"/>
    <n v="1189.26"/>
    <n v="50"/>
    <s v="Male"/>
    <n v="3"/>
  </r>
  <r>
    <s v="ORD100181"/>
    <x v="160"/>
    <x v="179"/>
    <x v="3"/>
    <x v="3"/>
    <x v="3"/>
    <s v="Jaipur"/>
    <s v="Consumer"/>
    <s v="Online"/>
    <x v="1"/>
    <s v="Salesperson 06"/>
    <n v="6"/>
    <n v="84.07"/>
    <n v="0.08"/>
    <n v="40.35"/>
    <n v="464.07"/>
    <n v="345.29"/>
    <n v="44"/>
    <s v="Female"/>
    <n v="4"/>
  </r>
  <r>
    <s v="ORD100182"/>
    <x v="161"/>
    <x v="180"/>
    <x v="11"/>
    <x v="0"/>
    <x v="4"/>
    <s v="Bengaluru"/>
    <s v="Small Business"/>
    <s v="Store"/>
    <x v="3"/>
    <s v="Salesperson 20"/>
    <n v="7"/>
    <n v="217.25"/>
    <n v="0.15"/>
    <n v="228.11"/>
    <n v="1292.6400000000001"/>
    <n v="871.05"/>
    <n v="27"/>
    <s v="Female"/>
    <n v="3"/>
  </r>
  <r>
    <s v="ORD100183"/>
    <x v="162"/>
    <x v="181"/>
    <x v="0"/>
    <x v="0"/>
    <x v="3"/>
    <s v="Delhi"/>
    <s v="Small Business"/>
    <s v="Marketplace"/>
    <x v="1"/>
    <s v="Salesperson 07"/>
    <n v="3"/>
    <n v="337.9"/>
    <n v="0.2"/>
    <n v="202.74"/>
    <n v="810.96"/>
    <n v="591.94000000000005"/>
    <n v="65"/>
    <s v="Female"/>
    <n v="5"/>
  </r>
  <r>
    <s v="ORD100184"/>
    <x v="77"/>
    <x v="182"/>
    <x v="8"/>
    <x v="2"/>
    <x v="2"/>
    <s v="Surat"/>
    <s v="Corporate"/>
    <s v="Online"/>
    <x v="2"/>
    <s v="Salesperson 16"/>
    <n v="5"/>
    <n v="274.3"/>
    <n v="0"/>
    <n v="0"/>
    <n v="1371.5"/>
    <n v="907.14"/>
    <n v="29"/>
    <s v="Male"/>
    <n v="4"/>
  </r>
  <r>
    <s v="ORD100185"/>
    <x v="163"/>
    <x v="183"/>
    <x v="18"/>
    <x v="3"/>
    <x v="0"/>
    <s v="Bhubaneswar"/>
    <s v="Corporate"/>
    <s v="Store"/>
    <x v="1"/>
    <s v="Salesperson 19"/>
    <n v="3"/>
    <n v="56.29"/>
    <n v="0"/>
    <n v="0"/>
    <n v="168.87"/>
    <n v="102.31"/>
    <n v="58"/>
    <s v="Male"/>
    <n v="5"/>
  </r>
  <r>
    <s v="ORD100186"/>
    <x v="164"/>
    <x v="184"/>
    <x v="0"/>
    <x v="0"/>
    <x v="4"/>
    <s v="Chennai"/>
    <s v="Small Business"/>
    <s v="Online"/>
    <x v="3"/>
    <s v="Salesperson 01"/>
    <n v="10"/>
    <n v="655.54"/>
    <n v="0.1"/>
    <n v="655.54"/>
    <n v="5899.86"/>
    <n v="3316.38"/>
    <n v="20"/>
    <s v="Female"/>
    <n v="5"/>
  </r>
  <r>
    <s v="ORD100187"/>
    <x v="165"/>
    <x v="185"/>
    <x v="1"/>
    <x v="1"/>
    <x v="0"/>
    <s v="Bhubaneswar"/>
    <s v="Consumer"/>
    <s v="Online"/>
    <x v="1"/>
    <s v="Salesperson 05"/>
    <n v="1"/>
    <n v="13.89"/>
    <n v="0"/>
    <n v="0"/>
    <n v="13.89"/>
    <n v="11.15"/>
    <n v="29"/>
    <s v="Female"/>
    <n v="3"/>
  </r>
  <r>
    <s v="ORD100188"/>
    <x v="166"/>
    <x v="186"/>
    <x v="8"/>
    <x v="2"/>
    <x v="1"/>
    <s v="Nagpur"/>
    <s v="Consumer"/>
    <s v="Store"/>
    <x v="1"/>
    <s v="Salesperson 03"/>
    <n v="1"/>
    <n v="127.44"/>
    <n v="0.05"/>
    <n v="6.37"/>
    <n v="121.07"/>
    <n v="98.72"/>
    <n v="48"/>
    <s v="Female"/>
    <n v="4"/>
  </r>
  <r>
    <s v="ORD100189"/>
    <x v="154"/>
    <x v="187"/>
    <x v="0"/>
    <x v="0"/>
    <x v="1"/>
    <s v="Bhopal"/>
    <s v="Consumer"/>
    <s v="Marketplace"/>
    <x v="3"/>
    <s v="Salesperson 03"/>
    <n v="4"/>
    <n v="524.54"/>
    <n v="0"/>
    <n v="0"/>
    <n v="2098.16"/>
    <n v="1541.72"/>
    <n v="19"/>
    <s v="Female"/>
    <n v="3"/>
  </r>
  <r>
    <s v="ORD100190"/>
    <x v="167"/>
    <x v="188"/>
    <x v="17"/>
    <x v="0"/>
    <x v="3"/>
    <s v="Lucknow"/>
    <s v="Small Business"/>
    <s v="Online"/>
    <x v="2"/>
    <s v="Salesperson 03"/>
    <n v="9"/>
    <n v="938.7"/>
    <n v="0.08"/>
    <n v="675.86"/>
    <n v="7772.44"/>
    <n v="4427.82"/>
    <n v="39"/>
    <s v="Male"/>
    <n v="2"/>
  </r>
  <r>
    <s v="ORD100191"/>
    <x v="120"/>
    <x v="189"/>
    <x v="15"/>
    <x v="0"/>
    <x v="1"/>
    <s v="Raipur"/>
    <s v="Corporate"/>
    <s v="Marketplace"/>
    <x v="0"/>
    <s v="Salesperson 16"/>
    <n v="4"/>
    <n v="114.21"/>
    <n v="0"/>
    <n v="0"/>
    <n v="456.84"/>
    <n v="302.82"/>
    <n v="62"/>
    <s v="Male"/>
    <n v="5"/>
  </r>
  <r>
    <s v="ORD100192"/>
    <x v="16"/>
    <x v="190"/>
    <x v="13"/>
    <x v="3"/>
    <x v="2"/>
    <s v="Mumbai"/>
    <s v="Consumer"/>
    <s v="Online"/>
    <x v="2"/>
    <s v="Salesperson 18"/>
    <n v="2"/>
    <n v="33.78"/>
    <n v="0"/>
    <n v="0"/>
    <n v="67.56"/>
    <n v="42.16"/>
    <n v="33"/>
    <s v="Female"/>
    <n v="5"/>
  </r>
  <r>
    <s v="ORD100193"/>
    <x v="168"/>
    <x v="191"/>
    <x v="6"/>
    <x v="2"/>
    <x v="2"/>
    <s v="Pune"/>
    <s v="Consumer"/>
    <s v="Online"/>
    <x v="0"/>
    <s v="Salesperson 11"/>
    <n v="10"/>
    <n v="275.08999999999997"/>
    <n v="0.1"/>
    <n v="275.08999999999997"/>
    <n v="2475.81"/>
    <n v="1432.42"/>
    <n v="50"/>
    <s v="Female"/>
    <n v="5"/>
  </r>
  <r>
    <s v="ORD100194"/>
    <x v="169"/>
    <x v="192"/>
    <x v="5"/>
    <x v="3"/>
    <x v="4"/>
    <s v="Chennai"/>
    <s v="Consumer"/>
    <s v="Store"/>
    <x v="4"/>
    <s v="Salesperson 17"/>
    <n v="8"/>
    <n v="20.74"/>
    <n v="0.08"/>
    <n v="13.27"/>
    <n v="152.65"/>
    <n v="118.86"/>
    <n v="56"/>
    <s v="Female"/>
    <n v="4"/>
  </r>
  <r>
    <s v="ORD100195"/>
    <x v="170"/>
    <x v="193"/>
    <x v="9"/>
    <x v="1"/>
    <x v="0"/>
    <s v="Bhubaneswar"/>
    <s v="Corporate"/>
    <s v="Online"/>
    <x v="1"/>
    <s v="Salesperson 17"/>
    <n v="4"/>
    <n v="39.31"/>
    <n v="0.1"/>
    <n v="15.72"/>
    <n v="141.52000000000001"/>
    <n v="81.900000000000006"/>
    <n v="33"/>
    <s v="Male"/>
    <n v="4"/>
  </r>
  <r>
    <s v="ORD100196"/>
    <x v="98"/>
    <x v="149"/>
    <x v="18"/>
    <x v="3"/>
    <x v="0"/>
    <s v="Bhubaneswar"/>
    <s v="Consumer"/>
    <s v="Online"/>
    <x v="1"/>
    <s v="Salesperson 09"/>
    <n v="5"/>
    <n v="77.760000000000005"/>
    <n v="0.05"/>
    <n v="19.440000000000001"/>
    <n v="369.36"/>
    <n v="228.9"/>
    <n v="58"/>
    <s v="Female"/>
    <n v="4"/>
  </r>
  <r>
    <s v="ORD100197"/>
    <x v="171"/>
    <x v="194"/>
    <x v="10"/>
    <x v="0"/>
    <x v="0"/>
    <s v="Ranchi"/>
    <s v="Corporate"/>
    <s v="Online"/>
    <x v="0"/>
    <s v="Salesperson 10"/>
    <n v="6"/>
    <n v="55.85"/>
    <n v="0.08"/>
    <n v="26.81"/>
    <n v="308.29000000000002"/>
    <n v="208.07"/>
    <n v="31"/>
    <s v="Female"/>
    <n v="3"/>
  </r>
  <r>
    <s v="ORD100198"/>
    <x v="172"/>
    <x v="195"/>
    <x v="5"/>
    <x v="3"/>
    <x v="2"/>
    <s v="Surat"/>
    <s v="Consumer"/>
    <s v="Online"/>
    <x v="0"/>
    <s v="Salesperson 08"/>
    <n v="9"/>
    <n v="16.68"/>
    <n v="0"/>
    <n v="0"/>
    <n v="150.12"/>
    <n v="87.72"/>
    <n v="54"/>
    <s v="Female"/>
    <n v="5"/>
  </r>
  <r>
    <s v="ORD100199"/>
    <x v="173"/>
    <x v="196"/>
    <x v="15"/>
    <x v="0"/>
    <x v="4"/>
    <s v="Chennai"/>
    <s v="Consumer"/>
    <s v="Online"/>
    <x v="1"/>
    <s v="Salesperson 15"/>
    <n v="1"/>
    <n v="149.07"/>
    <n v="0.08"/>
    <n v="11.93"/>
    <n v="137.13999999999999"/>
    <n v="86.54"/>
    <n v="29"/>
    <s v="Female"/>
    <n v="5"/>
  </r>
  <r>
    <s v="ORD100200"/>
    <x v="174"/>
    <x v="197"/>
    <x v="19"/>
    <x v="2"/>
    <x v="0"/>
    <s v="Bhubaneswar"/>
    <s v="Consumer"/>
    <s v="Store"/>
    <x v="2"/>
    <s v="Salesperson 11"/>
    <n v="6"/>
    <n v="94.66"/>
    <n v="0.1"/>
    <n v="56.8"/>
    <n v="511.16"/>
    <n v="391.8"/>
    <n v="28"/>
    <s v="Male"/>
    <n v="5"/>
  </r>
  <r>
    <s v="ORD100201"/>
    <x v="175"/>
    <x v="198"/>
    <x v="14"/>
    <x v="0"/>
    <x v="4"/>
    <s v="Bengaluru"/>
    <s v="Consumer"/>
    <s v="Online"/>
    <x v="0"/>
    <s v="Salesperson 10"/>
    <n v="9"/>
    <n v="86.23"/>
    <n v="0.08"/>
    <n v="62.09"/>
    <n v="713.98"/>
    <n v="496.83"/>
    <n v="56"/>
    <s v="Male"/>
    <n v="3"/>
  </r>
  <r>
    <s v="ORD100202"/>
    <x v="135"/>
    <x v="199"/>
    <x v="7"/>
    <x v="1"/>
    <x v="0"/>
    <s v="Ranchi"/>
    <s v="Small Business"/>
    <s v="Online"/>
    <x v="1"/>
    <s v="Salesperson 18"/>
    <n v="2"/>
    <n v="9.3000000000000007"/>
    <n v="0.15"/>
    <n v="2.79"/>
    <n v="15.81"/>
    <n v="8.9600000000000009"/>
    <n v="25"/>
    <s v="Male"/>
    <n v="5"/>
  </r>
  <r>
    <s v="ORD100203"/>
    <x v="176"/>
    <x v="200"/>
    <x v="17"/>
    <x v="0"/>
    <x v="0"/>
    <s v="Kolkata"/>
    <s v="Consumer"/>
    <s v="Marketplace"/>
    <x v="0"/>
    <s v="Salesperson 07"/>
    <n v="6"/>
    <n v="653"/>
    <n v="0.15"/>
    <n v="587.70000000000005"/>
    <n v="3330.3"/>
    <n v="2345.71"/>
    <n v="19"/>
    <s v="Male"/>
    <n v="4"/>
  </r>
  <r>
    <s v="ORD100204"/>
    <x v="177"/>
    <x v="201"/>
    <x v="11"/>
    <x v="0"/>
    <x v="2"/>
    <s v="Pune"/>
    <s v="Small Business"/>
    <s v="Store"/>
    <x v="1"/>
    <s v="Salesperson 01"/>
    <n v="6"/>
    <n v="265.57"/>
    <n v="0"/>
    <n v="0"/>
    <n v="1593.42"/>
    <n v="919.81"/>
    <n v="55"/>
    <s v="Female"/>
    <n v="5"/>
  </r>
  <r>
    <s v="ORD100205"/>
    <x v="23"/>
    <x v="202"/>
    <x v="19"/>
    <x v="2"/>
    <x v="2"/>
    <s v="Surat"/>
    <s v="Consumer"/>
    <s v="Online"/>
    <x v="2"/>
    <s v="Salesperson 18"/>
    <n v="7"/>
    <n v="91.52"/>
    <n v="0.08"/>
    <n v="51.25"/>
    <n v="589.39"/>
    <n v="365.96"/>
    <n v="46"/>
    <s v="Female"/>
    <n v="4"/>
  </r>
  <r>
    <s v="ORD100206"/>
    <x v="178"/>
    <x v="203"/>
    <x v="2"/>
    <x v="2"/>
    <x v="4"/>
    <s v="Chennai"/>
    <s v="Consumer"/>
    <s v="Online"/>
    <x v="1"/>
    <s v="Salesperson 08"/>
    <n v="5"/>
    <n v="159.84"/>
    <n v="0.05"/>
    <n v="39.96"/>
    <n v="759.24"/>
    <n v="524.22"/>
    <n v="64"/>
    <s v="Male"/>
    <n v="5"/>
  </r>
  <r>
    <s v="ORD100207"/>
    <x v="173"/>
    <x v="204"/>
    <x v="6"/>
    <x v="2"/>
    <x v="2"/>
    <s v="Ahmedabad"/>
    <s v="Corporate"/>
    <s v="Online"/>
    <x v="3"/>
    <s v="Salesperson 20"/>
    <n v="2"/>
    <n v="188.73"/>
    <n v="0.08"/>
    <n v="30.2"/>
    <n v="347.26"/>
    <n v="237.24"/>
    <n v="22"/>
    <s v="Female"/>
    <n v="3"/>
  </r>
  <r>
    <s v="ORD100208"/>
    <x v="123"/>
    <x v="205"/>
    <x v="9"/>
    <x v="1"/>
    <x v="2"/>
    <s v="Ahmedabad"/>
    <s v="Consumer"/>
    <s v="Online"/>
    <x v="2"/>
    <s v="Salesperson 10"/>
    <n v="7"/>
    <n v="11.04"/>
    <n v="0.08"/>
    <n v="6.18"/>
    <n v="71.099999999999994"/>
    <n v="53.32"/>
    <n v="65"/>
    <s v="Male"/>
    <n v="3"/>
  </r>
  <r>
    <s v="ORD100209"/>
    <x v="179"/>
    <x v="206"/>
    <x v="15"/>
    <x v="0"/>
    <x v="2"/>
    <s v="Mumbai"/>
    <s v="Consumer"/>
    <s v="Online"/>
    <x v="1"/>
    <s v="Salesperson 16"/>
    <n v="8"/>
    <n v="51.76"/>
    <n v="0.05"/>
    <n v="20.7"/>
    <n v="393.38"/>
    <n v="220.31"/>
    <n v="45"/>
    <s v="Female"/>
    <n v="5"/>
  </r>
  <r>
    <s v="ORD100210"/>
    <x v="63"/>
    <x v="207"/>
    <x v="1"/>
    <x v="1"/>
    <x v="0"/>
    <s v="Bhubaneswar"/>
    <s v="Consumer"/>
    <s v="Online"/>
    <x v="0"/>
    <s v="Salesperson 15"/>
    <n v="2"/>
    <n v="3.61"/>
    <n v="0.15"/>
    <n v="1.08"/>
    <n v="6.14"/>
    <n v="3.94"/>
    <n v="61"/>
    <s v="Female"/>
    <n v="4"/>
  </r>
  <r>
    <s v="ORD100211"/>
    <x v="143"/>
    <x v="208"/>
    <x v="0"/>
    <x v="0"/>
    <x v="1"/>
    <s v="Bhopal"/>
    <s v="Small Business"/>
    <s v="Marketplace"/>
    <x v="4"/>
    <s v="Salesperson 11"/>
    <n v="6"/>
    <n v="464.05"/>
    <n v="0.15"/>
    <n v="417.65"/>
    <n v="2366.66"/>
    <n v="1426.23"/>
    <n v="57"/>
    <s v="Female"/>
    <n v="4"/>
  </r>
  <r>
    <s v="ORD100212"/>
    <x v="173"/>
    <x v="209"/>
    <x v="15"/>
    <x v="0"/>
    <x v="3"/>
    <s v="Jaipur"/>
    <s v="Corporate"/>
    <s v="Marketplace"/>
    <x v="0"/>
    <s v="Salesperson 03"/>
    <n v="9"/>
    <n v="47.35"/>
    <n v="0.05"/>
    <n v="21.31"/>
    <n v="404.84"/>
    <n v="304.05"/>
    <n v="24"/>
    <s v="Female"/>
    <n v="5"/>
  </r>
  <r>
    <s v="ORD100213"/>
    <x v="65"/>
    <x v="210"/>
    <x v="11"/>
    <x v="0"/>
    <x v="4"/>
    <s v="Chennai"/>
    <s v="Consumer"/>
    <s v="Store"/>
    <x v="1"/>
    <s v="Salesperson 12"/>
    <n v="3"/>
    <n v="500.06"/>
    <n v="0.05"/>
    <n v="75.010000000000005"/>
    <n v="1425.17"/>
    <n v="954.36"/>
    <n v="44"/>
    <s v="Male"/>
    <n v="4"/>
  </r>
  <r>
    <s v="ORD100214"/>
    <x v="180"/>
    <x v="211"/>
    <x v="5"/>
    <x v="3"/>
    <x v="3"/>
    <s v="Lucknow"/>
    <s v="Consumer"/>
    <s v="Store"/>
    <x v="1"/>
    <s v="Salesperson 13"/>
    <n v="1"/>
    <n v="33.200000000000003"/>
    <n v="0.1"/>
    <n v="3.32"/>
    <n v="29.88"/>
    <n v="21.09"/>
    <n v="38"/>
    <s v="Male"/>
    <n v="5"/>
  </r>
  <r>
    <s v="ORD100215"/>
    <x v="181"/>
    <x v="212"/>
    <x v="17"/>
    <x v="0"/>
    <x v="2"/>
    <s v="Mumbai"/>
    <s v="Consumer"/>
    <s v="Online"/>
    <x v="2"/>
    <s v="Salesperson 14"/>
    <n v="9"/>
    <n v="772.61"/>
    <n v="0.08"/>
    <n v="556.28"/>
    <n v="6397.21"/>
    <n v="3609.51"/>
    <n v="42"/>
    <s v="Female"/>
    <n v="4"/>
  </r>
  <r>
    <s v="ORD100216"/>
    <x v="67"/>
    <x v="213"/>
    <x v="6"/>
    <x v="2"/>
    <x v="3"/>
    <s v="Chandigarh"/>
    <s v="Corporate"/>
    <s v="Marketplace"/>
    <x v="2"/>
    <s v="Salesperson 11"/>
    <n v="3"/>
    <n v="261.31"/>
    <n v="0.1"/>
    <n v="78.39"/>
    <n v="705.54"/>
    <n v="545.11"/>
    <n v="21"/>
    <s v="Female"/>
    <n v="5"/>
  </r>
  <r>
    <s v="ORD100217"/>
    <x v="154"/>
    <x v="214"/>
    <x v="17"/>
    <x v="0"/>
    <x v="4"/>
    <s v="Coimbatore"/>
    <s v="Small Business"/>
    <s v="Online"/>
    <x v="1"/>
    <s v="Salesperson 04"/>
    <n v="7"/>
    <n v="882.76"/>
    <n v="0.08"/>
    <n v="494.35"/>
    <n v="5684.97"/>
    <n v="3813.62"/>
    <n v="26"/>
    <s v="Male"/>
    <n v="5"/>
  </r>
  <r>
    <s v="ORD100218"/>
    <x v="155"/>
    <x v="215"/>
    <x v="12"/>
    <x v="0"/>
    <x v="3"/>
    <s v="Jaipur"/>
    <s v="Consumer"/>
    <s v="Online"/>
    <x v="0"/>
    <s v="Salesperson 13"/>
    <n v="8"/>
    <n v="225.93"/>
    <n v="0.15"/>
    <n v="271.12"/>
    <n v="1536.32"/>
    <n v="1120.4100000000001"/>
    <n v="26"/>
    <s v="Male"/>
    <n v="4"/>
  </r>
  <r>
    <s v="ORD100219"/>
    <x v="182"/>
    <x v="216"/>
    <x v="3"/>
    <x v="3"/>
    <x v="1"/>
    <s v="Raipur"/>
    <s v="Consumer"/>
    <s v="Online"/>
    <x v="1"/>
    <s v="Salesperson 18"/>
    <n v="9"/>
    <n v="71.650000000000006"/>
    <n v="0.15"/>
    <n v="96.73"/>
    <n v="548.12"/>
    <n v="409.93"/>
    <n v="49"/>
    <s v="Female"/>
    <n v="5"/>
  </r>
  <r>
    <s v="ORD100220"/>
    <x v="183"/>
    <x v="20"/>
    <x v="2"/>
    <x v="2"/>
    <x v="3"/>
    <s v="Chandigarh"/>
    <s v="Corporate"/>
    <s v="Store"/>
    <x v="3"/>
    <s v="Salesperson 19"/>
    <n v="8"/>
    <n v="287.43"/>
    <n v="0.15"/>
    <n v="344.92"/>
    <n v="1954.52"/>
    <n v="1436.06"/>
    <n v="46"/>
    <s v="Female"/>
    <n v="5"/>
  </r>
  <r>
    <s v="ORD100221"/>
    <x v="184"/>
    <x v="217"/>
    <x v="2"/>
    <x v="2"/>
    <x v="1"/>
    <s v="Bhopal"/>
    <s v="Small Business"/>
    <s v="Online"/>
    <x v="1"/>
    <s v="Salesperson 06"/>
    <n v="7"/>
    <n v="270.5"/>
    <n v="0.02"/>
    <n v="37.869999999999997"/>
    <n v="1855.63"/>
    <n v="1233.43"/>
    <n v="29"/>
    <s v="Female"/>
    <n v="5"/>
  </r>
  <r>
    <s v="ORD100222"/>
    <x v="86"/>
    <x v="218"/>
    <x v="12"/>
    <x v="0"/>
    <x v="0"/>
    <s v="Ranchi"/>
    <s v="Consumer"/>
    <s v="Online"/>
    <x v="0"/>
    <s v="Salesperson 12"/>
    <n v="5"/>
    <n v="336.89"/>
    <n v="0.1"/>
    <n v="168.44"/>
    <n v="1516"/>
    <n v="943.62"/>
    <n v="43"/>
    <s v="Male"/>
    <n v="5"/>
  </r>
  <r>
    <s v="ORD100223"/>
    <x v="120"/>
    <x v="219"/>
    <x v="10"/>
    <x v="0"/>
    <x v="0"/>
    <s v="Ranchi"/>
    <s v="Corporate"/>
    <s v="Online"/>
    <x v="1"/>
    <s v="Salesperson 08"/>
    <n v="6"/>
    <n v="23.44"/>
    <n v="0"/>
    <n v="0"/>
    <n v="140.63999999999999"/>
    <n v="104.8"/>
    <n v="31"/>
    <s v="Female"/>
    <n v="4"/>
  </r>
  <r>
    <s v="ORD100224"/>
    <x v="72"/>
    <x v="220"/>
    <x v="17"/>
    <x v="0"/>
    <x v="0"/>
    <s v="Bhubaneswar"/>
    <s v="Corporate"/>
    <s v="Online"/>
    <x v="1"/>
    <s v="Salesperson 02"/>
    <n v="6"/>
    <n v="746.09"/>
    <n v="0.15"/>
    <n v="671.48"/>
    <n v="3805.06"/>
    <n v="2289.2600000000002"/>
    <n v="42"/>
    <s v="Female"/>
    <n v="3"/>
  </r>
  <r>
    <s v="ORD100225"/>
    <x v="169"/>
    <x v="221"/>
    <x v="5"/>
    <x v="3"/>
    <x v="2"/>
    <s v="Surat"/>
    <s v="Corporate"/>
    <s v="Marketplace"/>
    <x v="1"/>
    <s v="Salesperson 06"/>
    <n v="4"/>
    <n v="26.96"/>
    <n v="0.15"/>
    <n v="16.18"/>
    <n v="91.66"/>
    <n v="59.24"/>
    <n v="53"/>
    <s v="Female"/>
    <n v="3"/>
  </r>
  <r>
    <s v="ORD100226"/>
    <x v="162"/>
    <x v="222"/>
    <x v="10"/>
    <x v="0"/>
    <x v="0"/>
    <s v="Kolkata"/>
    <s v="Corporate"/>
    <s v="Marketplace"/>
    <x v="0"/>
    <s v="Salesperson 15"/>
    <n v="8"/>
    <n v="37"/>
    <n v="0.1"/>
    <n v="29.6"/>
    <n v="266.39999999999998"/>
    <n v="198.85"/>
    <n v="20"/>
    <s v="Male"/>
    <n v="4"/>
  </r>
  <r>
    <s v="ORD100227"/>
    <x v="185"/>
    <x v="223"/>
    <x v="10"/>
    <x v="0"/>
    <x v="4"/>
    <s v="Hyderabad"/>
    <s v="Consumer"/>
    <s v="Online"/>
    <x v="2"/>
    <s v="Salesperson 07"/>
    <n v="10"/>
    <n v="45.3"/>
    <n v="0.05"/>
    <n v="22.65"/>
    <n v="430.35"/>
    <n v="281.85000000000002"/>
    <n v="38"/>
    <s v="Male"/>
    <n v="4"/>
  </r>
  <r>
    <s v="ORD100228"/>
    <x v="186"/>
    <x v="224"/>
    <x v="1"/>
    <x v="1"/>
    <x v="3"/>
    <s v="Delhi"/>
    <s v="Consumer"/>
    <s v="Online"/>
    <x v="0"/>
    <s v="Salesperson 16"/>
    <n v="9"/>
    <n v="4.0199999999999996"/>
    <n v="0.15"/>
    <n v="5.43"/>
    <n v="30.75"/>
    <n v="23.32"/>
    <n v="30"/>
    <s v="Female"/>
    <n v="5"/>
  </r>
  <r>
    <s v="ORD100229"/>
    <x v="187"/>
    <x v="225"/>
    <x v="17"/>
    <x v="0"/>
    <x v="2"/>
    <s v="Pune"/>
    <s v="Corporate"/>
    <s v="Store"/>
    <x v="1"/>
    <s v="Salesperson 07"/>
    <n v="2"/>
    <n v="712.83"/>
    <n v="0.08"/>
    <n v="114.05"/>
    <n v="1311.61"/>
    <n v="982.46"/>
    <n v="21"/>
    <s v="Male"/>
    <n v="5"/>
  </r>
  <r>
    <s v="ORD100230"/>
    <x v="188"/>
    <x v="226"/>
    <x v="3"/>
    <x v="3"/>
    <x v="1"/>
    <s v="Bhopal"/>
    <s v="Corporate"/>
    <s v="Store"/>
    <x v="1"/>
    <s v="Salesperson 19"/>
    <n v="8"/>
    <n v="87.33"/>
    <n v="0.08"/>
    <n v="55.89"/>
    <n v="642.75"/>
    <n v="509.98"/>
    <n v="41"/>
    <s v="Male"/>
    <n v="3"/>
  </r>
  <r>
    <s v="ORD100231"/>
    <x v="189"/>
    <x v="227"/>
    <x v="10"/>
    <x v="0"/>
    <x v="0"/>
    <s v="Kolkata"/>
    <s v="Consumer"/>
    <s v="Store"/>
    <x v="2"/>
    <s v="Salesperson 19"/>
    <n v="6"/>
    <n v="50.25"/>
    <n v="0.2"/>
    <n v="60.3"/>
    <n v="241.2"/>
    <n v="150.15"/>
    <n v="24"/>
    <s v="Female"/>
    <n v="5"/>
  </r>
  <r>
    <s v="ORD100232"/>
    <x v="190"/>
    <x v="228"/>
    <x v="10"/>
    <x v="0"/>
    <x v="4"/>
    <s v="Chennai"/>
    <s v="Consumer"/>
    <s v="Online"/>
    <x v="0"/>
    <s v="Salesperson 04"/>
    <n v="4"/>
    <n v="24.73"/>
    <n v="0.05"/>
    <n v="4.95"/>
    <n v="93.97"/>
    <n v="52.34"/>
    <n v="48"/>
    <s v="Male"/>
    <n v="2"/>
  </r>
  <r>
    <s v="ORD100233"/>
    <x v="191"/>
    <x v="229"/>
    <x v="14"/>
    <x v="0"/>
    <x v="4"/>
    <s v="Coimbatore"/>
    <s v="Corporate"/>
    <s v="Store"/>
    <x v="0"/>
    <s v="Salesperson 07"/>
    <n v="6"/>
    <n v="30.84"/>
    <n v="0.05"/>
    <n v="9.25"/>
    <n v="175.79"/>
    <n v="129.77000000000001"/>
    <n v="30"/>
    <s v="Female"/>
    <n v="4"/>
  </r>
  <r>
    <s v="ORD100234"/>
    <x v="192"/>
    <x v="230"/>
    <x v="15"/>
    <x v="0"/>
    <x v="3"/>
    <s v="Jaipur"/>
    <s v="Consumer"/>
    <s v="Store"/>
    <x v="3"/>
    <s v="Salesperson 10"/>
    <n v="8"/>
    <n v="74.25"/>
    <n v="0.05"/>
    <n v="29.7"/>
    <n v="564.29999999999995"/>
    <n v="397.05"/>
    <n v="42"/>
    <s v="Female"/>
    <n v="5"/>
  </r>
  <r>
    <s v="ORD100235"/>
    <x v="193"/>
    <x v="231"/>
    <x v="19"/>
    <x v="2"/>
    <x v="3"/>
    <s v="Lucknow"/>
    <s v="Corporate"/>
    <s v="Online"/>
    <x v="1"/>
    <s v="Salesperson 12"/>
    <n v="9"/>
    <n v="56.32"/>
    <n v="0.05"/>
    <n v="25.34"/>
    <n v="481.54"/>
    <n v="314.77999999999997"/>
    <n v="47"/>
    <s v="Male"/>
    <n v="5"/>
  </r>
  <r>
    <s v="ORD100236"/>
    <x v="194"/>
    <x v="232"/>
    <x v="7"/>
    <x v="1"/>
    <x v="3"/>
    <s v="Chandigarh"/>
    <s v="Consumer"/>
    <s v="Store"/>
    <x v="1"/>
    <s v="Salesperson 13"/>
    <n v="9"/>
    <n v="7.23"/>
    <n v="0.02"/>
    <n v="1.3"/>
    <n v="63.77"/>
    <n v="37.299999999999997"/>
    <n v="23"/>
    <s v="Female"/>
    <n v="5"/>
  </r>
  <r>
    <s v="ORD100237"/>
    <x v="195"/>
    <x v="233"/>
    <x v="14"/>
    <x v="0"/>
    <x v="3"/>
    <s v="Jaipur"/>
    <s v="Consumer"/>
    <s v="Store"/>
    <x v="0"/>
    <s v="Salesperson 14"/>
    <n v="10"/>
    <n v="34.06"/>
    <n v="0.05"/>
    <n v="17.03"/>
    <n v="323.57"/>
    <n v="223.79"/>
    <n v="23"/>
    <s v="Male"/>
    <n v="4"/>
  </r>
  <r>
    <s v="ORD100238"/>
    <x v="34"/>
    <x v="207"/>
    <x v="16"/>
    <x v="0"/>
    <x v="4"/>
    <s v="Hyderabad"/>
    <s v="Consumer"/>
    <s v="Online"/>
    <x v="2"/>
    <s v="Salesperson 09"/>
    <n v="7"/>
    <n v="235.36"/>
    <n v="0.02"/>
    <n v="32.950000000000003"/>
    <n v="1614.57"/>
    <n v="1178.24"/>
    <n v="35"/>
    <s v="Female"/>
    <n v="2"/>
  </r>
  <r>
    <s v="ORD100239"/>
    <x v="196"/>
    <x v="234"/>
    <x v="1"/>
    <x v="1"/>
    <x v="2"/>
    <s v="Pune"/>
    <s v="Corporate"/>
    <s v="Store"/>
    <x v="0"/>
    <s v="Salesperson 18"/>
    <n v="3"/>
    <n v="4.09"/>
    <n v="0.08"/>
    <n v="0.98"/>
    <n v="11.29"/>
    <n v="7.01"/>
    <n v="45"/>
    <s v="Female"/>
    <n v="5"/>
  </r>
  <r>
    <s v="ORD100240"/>
    <x v="197"/>
    <x v="235"/>
    <x v="6"/>
    <x v="2"/>
    <x v="4"/>
    <s v="Chennai"/>
    <s v="Consumer"/>
    <s v="Online"/>
    <x v="1"/>
    <s v="Salesperson 19"/>
    <n v="2"/>
    <n v="230.29"/>
    <n v="0.02"/>
    <n v="9.2100000000000009"/>
    <n v="451.37"/>
    <n v="256.25"/>
    <n v="22"/>
    <s v="Male"/>
    <n v="4"/>
  </r>
  <r>
    <s v="ORD100241"/>
    <x v="112"/>
    <x v="236"/>
    <x v="0"/>
    <x v="0"/>
    <x v="1"/>
    <s v="Raipur"/>
    <s v="Corporate"/>
    <s v="Online"/>
    <x v="1"/>
    <s v="Salesperson 13"/>
    <n v="6"/>
    <n v="477.55"/>
    <n v="0.1"/>
    <n v="286.52999999999997"/>
    <n v="2578.77"/>
    <n v="1612.68"/>
    <n v="41"/>
    <s v="Female"/>
    <n v="3"/>
  </r>
  <r>
    <s v="ORD100242"/>
    <x v="198"/>
    <x v="237"/>
    <x v="18"/>
    <x v="3"/>
    <x v="1"/>
    <s v="Raipur"/>
    <s v="Small Business"/>
    <s v="Online"/>
    <x v="1"/>
    <s v="Salesperson 11"/>
    <n v="1"/>
    <n v="30.16"/>
    <n v="0.15"/>
    <n v="4.5199999999999996"/>
    <n v="25.64"/>
    <n v="16.239999999999998"/>
    <n v="54"/>
    <s v="Female"/>
    <n v="4"/>
  </r>
  <r>
    <s v="ORD100243"/>
    <x v="199"/>
    <x v="238"/>
    <x v="4"/>
    <x v="0"/>
    <x v="2"/>
    <s v="Pune"/>
    <s v="Corporate"/>
    <s v="Online"/>
    <x v="2"/>
    <s v="Salesperson 07"/>
    <n v="10"/>
    <n v="117.61"/>
    <n v="0.1"/>
    <n v="117.61"/>
    <n v="1058.49"/>
    <n v="683.78"/>
    <n v="59"/>
    <s v="Male"/>
    <n v="4"/>
  </r>
  <r>
    <s v="ORD100244"/>
    <x v="200"/>
    <x v="239"/>
    <x v="15"/>
    <x v="0"/>
    <x v="0"/>
    <s v="Kolkata"/>
    <s v="Consumer"/>
    <s v="Marketplace"/>
    <x v="4"/>
    <s v="Salesperson 12"/>
    <n v="4"/>
    <n v="114.04"/>
    <n v="0.1"/>
    <n v="45.62"/>
    <n v="410.54"/>
    <n v="325.92"/>
    <n v="21"/>
    <s v="Female"/>
    <n v="4"/>
  </r>
  <r>
    <s v="ORD100245"/>
    <x v="201"/>
    <x v="240"/>
    <x v="1"/>
    <x v="1"/>
    <x v="0"/>
    <s v="Patna"/>
    <s v="Consumer"/>
    <s v="Online"/>
    <x v="0"/>
    <s v="Salesperson 08"/>
    <n v="7"/>
    <n v="8.6199999999999992"/>
    <n v="0.08"/>
    <n v="4.83"/>
    <n v="55.51"/>
    <n v="43.82"/>
    <n v="56"/>
    <s v="Female"/>
    <n v="4"/>
  </r>
  <r>
    <s v="ORD100246"/>
    <x v="202"/>
    <x v="241"/>
    <x v="17"/>
    <x v="0"/>
    <x v="4"/>
    <s v="Chennai"/>
    <s v="Consumer"/>
    <s v="Online"/>
    <x v="1"/>
    <s v="Salesperson 16"/>
    <n v="10"/>
    <n v="753.38"/>
    <n v="0.02"/>
    <n v="150.68"/>
    <n v="7383.12"/>
    <n v="5183.3500000000004"/>
    <n v="42"/>
    <s v="Male"/>
    <n v="5"/>
  </r>
  <r>
    <s v="ORD100247"/>
    <x v="203"/>
    <x v="242"/>
    <x v="17"/>
    <x v="0"/>
    <x v="4"/>
    <s v="Bengaluru"/>
    <s v="Corporate"/>
    <s v="Store"/>
    <x v="3"/>
    <s v="Salesperson 09"/>
    <n v="10"/>
    <n v="948.37"/>
    <n v="0.1"/>
    <n v="948.37"/>
    <n v="8535.33"/>
    <n v="4865.1400000000003"/>
    <n v="32"/>
    <s v="Other"/>
    <n v="5"/>
  </r>
  <r>
    <s v="ORD100248"/>
    <x v="182"/>
    <x v="243"/>
    <x v="6"/>
    <x v="2"/>
    <x v="2"/>
    <s v="Mumbai"/>
    <s v="Consumer"/>
    <s v="Online"/>
    <x v="3"/>
    <s v="Salesperson 14"/>
    <n v="9"/>
    <n v="171.71"/>
    <n v="0.05"/>
    <n v="77.27"/>
    <n v="1468.12"/>
    <n v="870.79"/>
    <n v="23"/>
    <s v="Male"/>
    <n v="5"/>
  </r>
  <r>
    <s v="ORD100249"/>
    <x v="53"/>
    <x v="244"/>
    <x v="16"/>
    <x v="0"/>
    <x v="2"/>
    <s v="Mumbai"/>
    <s v="Small Business"/>
    <s v="Online"/>
    <x v="1"/>
    <s v="Salesperson 18"/>
    <n v="4"/>
    <n v="298.11"/>
    <n v="0.02"/>
    <n v="23.85"/>
    <n v="1168.5899999999999"/>
    <n v="778.34"/>
    <n v="57"/>
    <s v="Male"/>
    <n v="1"/>
  </r>
  <r>
    <s v="ORD100250"/>
    <x v="34"/>
    <x v="245"/>
    <x v="1"/>
    <x v="1"/>
    <x v="4"/>
    <s v="Bengaluru"/>
    <s v="Consumer"/>
    <s v="Online"/>
    <x v="0"/>
    <s v="Salesperson 07"/>
    <n v="4"/>
    <n v="6.29"/>
    <n v="0.08"/>
    <n v="2.0099999999999998"/>
    <n v="23.15"/>
    <n v="17.600000000000001"/>
    <n v="51"/>
    <s v="Female"/>
    <n v="5"/>
  </r>
  <r>
    <s v="ORD100251"/>
    <x v="204"/>
    <x v="246"/>
    <x v="1"/>
    <x v="1"/>
    <x v="2"/>
    <s v="Mumbai"/>
    <s v="Consumer"/>
    <s v="Store"/>
    <x v="1"/>
    <s v="Salesperson 03"/>
    <n v="7"/>
    <n v="6.75"/>
    <n v="0"/>
    <n v="0"/>
    <n v="47.25"/>
    <n v="32.71"/>
    <n v="30"/>
    <s v="Female"/>
    <n v="4"/>
  </r>
  <r>
    <s v="ORD100252"/>
    <x v="205"/>
    <x v="247"/>
    <x v="5"/>
    <x v="3"/>
    <x v="3"/>
    <s v="Jaipur"/>
    <s v="Small Business"/>
    <s v="Store"/>
    <x v="1"/>
    <s v="Salesperson 03"/>
    <n v="6"/>
    <n v="9.41"/>
    <n v="0"/>
    <n v="0"/>
    <n v="56.46"/>
    <n v="43.18"/>
    <n v="26"/>
    <s v="Female"/>
    <n v="2"/>
  </r>
  <r>
    <s v="ORD100253"/>
    <x v="206"/>
    <x v="134"/>
    <x v="8"/>
    <x v="2"/>
    <x v="2"/>
    <s v="Pune"/>
    <s v="Small Business"/>
    <s v="Store"/>
    <x v="2"/>
    <s v="Salesperson 13"/>
    <n v="2"/>
    <n v="240.33"/>
    <n v="0.02"/>
    <n v="9.61"/>
    <n v="471.05"/>
    <n v="286.24"/>
    <n v="29"/>
    <s v="Female"/>
    <n v="4"/>
  </r>
  <r>
    <s v="ORD100254"/>
    <x v="207"/>
    <x v="248"/>
    <x v="13"/>
    <x v="3"/>
    <x v="1"/>
    <s v="Raipur"/>
    <s v="Small Business"/>
    <s v="Marketplace"/>
    <x v="1"/>
    <s v="Salesperson 09"/>
    <n v="6"/>
    <n v="30.91"/>
    <n v="0.02"/>
    <n v="3.71"/>
    <n v="181.75"/>
    <n v="147.47"/>
    <n v="38"/>
    <s v="Female"/>
    <n v="5"/>
  </r>
  <r>
    <s v="ORD100255"/>
    <x v="150"/>
    <x v="249"/>
    <x v="11"/>
    <x v="0"/>
    <x v="0"/>
    <s v="Patna"/>
    <s v="Consumer"/>
    <s v="Online"/>
    <x v="0"/>
    <s v="Salesperson 08"/>
    <n v="4"/>
    <n v="252.04"/>
    <n v="0.15"/>
    <n v="151.22"/>
    <n v="856.94"/>
    <n v="681.5"/>
    <n v="23"/>
    <s v="Male"/>
    <n v="4"/>
  </r>
  <r>
    <s v="ORD100256"/>
    <x v="208"/>
    <x v="250"/>
    <x v="7"/>
    <x v="1"/>
    <x v="4"/>
    <s v="Hyderabad"/>
    <s v="Small Business"/>
    <s v="Marketplace"/>
    <x v="1"/>
    <s v="Salesperson 09"/>
    <n v="9"/>
    <n v="4.01"/>
    <n v="0.1"/>
    <n v="3.61"/>
    <n v="32.479999999999997"/>
    <n v="20.63"/>
    <n v="19"/>
    <s v="Female"/>
    <n v="5"/>
  </r>
  <r>
    <s v="ORD100257"/>
    <x v="85"/>
    <x v="251"/>
    <x v="3"/>
    <x v="3"/>
    <x v="1"/>
    <s v="Raipur"/>
    <s v="Consumer"/>
    <s v="Marketplace"/>
    <x v="0"/>
    <s v="Salesperson 04"/>
    <n v="2"/>
    <n v="34.450000000000003"/>
    <n v="0.08"/>
    <n v="5.51"/>
    <n v="63.39"/>
    <n v="46.92"/>
    <n v="54"/>
    <s v="Female"/>
    <n v="3"/>
  </r>
  <r>
    <s v="ORD100258"/>
    <x v="209"/>
    <x v="120"/>
    <x v="4"/>
    <x v="0"/>
    <x v="4"/>
    <s v="Bengaluru"/>
    <s v="Small Business"/>
    <s v="Online"/>
    <x v="1"/>
    <s v="Salesperson 08"/>
    <n v="3"/>
    <n v="88.75"/>
    <n v="0.08"/>
    <n v="21.3"/>
    <n v="244.95"/>
    <n v="194.3"/>
    <n v="35"/>
    <s v="Female"/>
    <n v="5"/>
  </r>
  <r>
    <s v="ORD100259"/>
    <x v="153"/>
    <x v="252"/>
    <x v="1"/>
    <x v="1"/>
    <x v="4"/>
    <s v="Hyderabad"/>
    <s v="Consumer"/>
    <s v="Online"/>
    <x v="2"/>
    <s v="Salesperson 09"/>
    <n v="8"/>
    <n v="3.45"/>
    <n v="0.1"/>
    <n v="2.76"/>
    <n v="24.84"/>
    <n v="15.42"/>
    <n v="39"/>
    <s v="Male"/>
    <n v="5"/>
  </r>
  <r>
    <s v="ORD100260"/>
    <x v="210"/>
    <x v="253"/>
    <x v="12"/>
    <x v="0"/>
    <x v="1"/>
    <s v="Raipur"/>
    <s v="Consumer"/>
    <s v="Online"/>
    <x v="1"/>
    <s v="Salesperson 20"/>
    <n v="4"/>
    <n v="194.84"/>
    <n v="0.15"/>
    <n v="116.9"/>
    <n v="662.46"/>
    <n v="474.42"/>
    <n v="64"/>
    <s v="Female"/>
    <n v="5"/>
  </r>
  <r>
    <s v="ORD100261"/>
    <x v="211"/>
    <x v="254"/>
    <x v="15"/>
    <x v="0"/>
    <x v="2"/>
    <s v="Surat"/>
    <s v="Consumer"/>
    <s v="Store"/>
    <x v="1"/>
    <s v="Salesperson 19"/>
    <n v="9"/>
    <n v="136.22"/>
    <n v="0.1"/>
    <n v="122.6"/>
    <n v="1103.3800000000001"/>
    <n v="702.36"/>
    <n v="30"/>
    <s v="Female"/>
    <n v="3"/>
  </r>
  <r>
    <s v="ORD100262"/>
    <x v="212"/>
    <x v="255"/>
    <x v="5"/>
    <x v="3"/>
    <x v="1"/>
    <s v="Bhopal"/>
    <s v="Consumer"/>
    <s v="Store"/>
    <x v="0"/>
    <s v="Salesperson 13"/>
    <n v="6"/>
    <n v="16.25"/>
    <n v="0.08"/>
    <n v="7.8"/>
    <n v="89.7"/>
    <n v="62.36"/>
    <n v="65"/>
    <s v="Male"/>
    <n v="4"/>
  </r>
  <r>
    <s v="ORD100263"/>
    <x v="213"/>
    <x v="256"/>
    <x v="13"/>
    <x v="3"/>
    <x v="4"/>
    <s v="Coimbatore"/>
    <s v="Consumer"/>
    <s v="Online"/>
    <x v="1"/>
    <s v="Salesperson 12"/>
    <n v="4"/>
    <n v="21.31"/>
    <n v="0.08"/>
    <n v="6.82"/>
    <n v="78.42"/>
    <n v="57.47"/>
    <n v="60"/>
    <s v="Female"/>
    <n v="4"/>
  </r>
  <r>
    <s v="ORD100264"/>
    <x v="214"/>
    <x v="257"/>
    <x v="13"/>
    <x v="3"/>
    <x v="4"/>
    <s v="Bengaluru"/>
    <s v="Consumer"/>
    <s v="Store"/>
    <x v="3"/>
    <s v="Salesperson 20"/>
    <n v="7"/>
    <n v="12.16"/>
    <n v="0"/>
    <n v="0"/>
    <n v="85.12"/>
    <n v="60.08"/>
    <n v="63"/>
    <s v="Male"/>
    <n v="4"/>
  </r>
  <r>
    <s v="ORD100265"/>
    <x v="196"/>
    <x v="258"/>
    <x v="9"/>
    <x v="1"/>
    <x v="4"/>
    <s v="Chennai"/>
    <s v="Consumer"/>
    <s v="Marketplace"/>
    <x v="4"/>
    <s v="Salesperson 15"/>
    <n v="2"/>
    <n v="23.12"/>
    <n v="0.15"/>
    <n v="6.94"/>
    <n v="39.299999999999997"/>
    <n v="22.04"/>
    <n v="25"/>
    <s v="Male"/>
    <n v="2"/>
  </r>
  <r>
    <s v="ORD100266"/>
    <x v="53"/>
    <x v="259"/>
    <x v="17"/>
    <x v="0"/>
    <x v="0"/>
    <s v="Bhubaneswar"/>
    <s v="Consumer"/>
    <s v="Marketplace"/>
    <x v="0"/>
    <s v="Salesperson 07"/>
    <n v="2"/>
    <n v="923.47"/>
    <n v="0.05"/>
    <n v="92.35"/>
    <n v="1754.59"/>
    <n v="1259.46"/>
    <n v="44"/>
    <s v="Female"/>
    <n v="4"/>
  </r>
  <r>
    <s v="ORD100267"/>
    <x v="215"/>
    <x v="260"/>
    <x v="9"/>
    <x v="1"/>
    <x v="3"/>
    <s v="Chandigarh"/>
    <s v="Consumer"/>
    <s v="Store"/>
    <x v="1"/>
    <s v="Salesperson 16"/>
    <n v="4"/>
    <n v="15.96"/>
    <n v="0"/>
    <n v="0"/>
    <n v="63.84"/>
    <n v="37.99"/>
    <n v="43"/>
    <s v="Male"/>
    <n v="4"/>
  </r>
  <r>
    <s v="ORD100268"/>
    <x v="216"/>
    <x v="132"/>
    <x v="8"/>
    <x v="2"/>
    <x v="1"/>
    <s v="Raipur"/>
    <s v="Consumer"/>
    <s v="Marketplace"/>
    <x v="1"/>
    <s v="Salesperson 14"/>
    <n v="4"/>
    <n v="241.53"/>
    <n v="0.2"/>
    <n v="193.22"/>
    <n v="772.9"/>
    <n v="590.51"/>
    <n v="57"/>
    <s v="Male"/>
    <n v="2"/>
  </r>
  <r>
    <s v="ORD100269"/>
    <x v="65"/>
    <x v="261"/>
    <x v="16"/>
    <x v="0"/>
    <x v="3"/>
    <s v="Chandigarh"/>
    <s v="Consumer"/>
    <s v="Store"/>
    <x v="1"/>
    <s v="Salesperson 20"/>
    <n v="4"/>
    <n v="298.12"/>
    <n v="0.08"/>
    <n v="95.4"/>
    <n v="1097.08"/>
    <n v="859.15"/>
    <n v="35"/>
    <s v="Other"/>
    <n v="3"/>
  </r>
  <r>
    <s v="ORD100270"/>
    <x v="217"/>
    <x v="262"/>
    <x v="12"/>
    <x v="0"/>
    <x v="1"/>
    <s v="Bhopal"/>
    <s v="Consumer"/>
    <s v="Online"/>
    <x v="3"/>
    <s v="Salesperson 09"/>
    <n v="9"/>
    <n v="272.05"/>
    <n v="0.1"/>
    <n v="244.85"/>
    <n v="2203.61"/>
    <n v="1685.16"/>
    <n v="34"/>
    <s v="Male"/>
    <n v="5"/>
  </r>
  <r>
    <s v="ORD100271"/>
    <x v="218"/>
    <x v="263"/>
    <x v="4"/>
    <x v="0"/>
    <x v="0"/>
    <s v="Patna"/>
    <s v="Consumer"/>
    <s v="Online"/>
    <x v="3"/>
    <s v="Salesperson 14"/>
    <n v="2"/>
    <n v="55.87"/>
    <n v="0.15"/>
    <n v="16.760000000000002"/>
    <n v="94.98"/>
    <n v="75.599999999999994"/>
    <n v="33"/>
    <s v="Male"/>
    <n v="4"/>
  </r>
  <r>
    <s v="ORD100272"/>
    <x v="219"/>
    <x v="264"/>
    <x v="13"/>
    <x v="3"/>
    <x v="0"/>
    <s v="Ranchi"/>
    <s v="Consumer"/>
    <s v="Online"/>
    <x v="1"/>
    <s v="Salesperson 01"/>
    <n v="1"/>
    <n v="8.5"/>
    <n v="0"/>
    <n v="0"/>
    <n v="8.5"/>
    <n v="6.91"/>
    <n v="59"/>
    <s v="Female"/>
    <n v="2"/>
  </r>
  <r>
    <s v="ORD100273"/>
    <x v="220"/>
    <x v="265"/>
    <x v="5"/>
    <x v="3"/>
    <x v="4"/>
    <s v="Coimbatore"/>
    <s v="Consumer"/>
    <s v="Online"/>
    <x v="0"/>
    <s v="Salesperson 09"/>
    <n v="2"/>
    <n v="25.5"/>
    <n v="0"/>
    <n v="0"/>
    <n v="51"/>
    <n v="37.06"/>
    <n v="39"/>
    <s v="Male"/>
    <n v="2"/>
  </r>
  <r>
    <s v="ORD100274"/>
    <x v="221"/>
    <x v="266"/>
    <x v="15"/>
    <x v="0"/>
    <x v="2"/>
    <s v="Mumbai"/>
    <s v="Consumer"/>
    <s v="Online"/>
    <x v="0"/>
    <s v="Salesperson 20"/>
    <n v="2"/>
    <n v="129.86000000000001"/>
    <n v="0.05"/>
    <n v="12.99"/>
    <n v="246.73"/>
    <n v="200.17"/>
    <n v="29"/>
    <s v="Male"/>
    <n v="5"/>
  </r>
  <r>
    <s v="ORD100275"/>
    <x v="142"/>
    <x v="267"/>
    <x v="13"/>
    <x v="3"/>
    <x v="4"/>
    <s v="Coimbatore"/>
    <s v="Consumer"/>
    <s v="Marketplace"/>
    <x v="0"/>
    <s v="Salesperson 07"/>
    <n v="5"/>
    <n v="41.98"/>
    <n v="0.08"/>
    <n v="16.79"/>
    <n v="193.11"/>
    <n v="116.18"/>
    <n v="54"/>
    <s v="Female"/>
    <n v="5"/>
  </r>
  <r>
    <s v="ORD100276"/>
    <x v="222"/>
    <x v="268"/>
    <x v="1"/>
    <x v="1"/>
    <x v="1"/>
    <s v="Raipur"/>
    <s v="Consumer"/>
    <s v="Store"/>
    <x v="0"/>
    <s v="Salesperson 11"/>
    <n v="6"/>
    <n v="13.55"/>
    <n v="0.08"/>
    <n v="6.5"/>
    <n v="74.8"/>
    <n v="50.87"/>
    <n v="33"/>
    <s v="Male"/>
    <n v="4"/>
  </r>
  <r>
    <s v="ORD100277"/>
    <x v="171"/>
    <x v="269"/>
    <x v="19"/>
    <x v="2"/>
    <x v="4"/>
    <s v="Chennai"/>
    <s v="Corporate"/>
    <s v="Store"/>
    <x v="4"/>
    <s v="Salesperson 01"/>
    <n v="6"/>
    <n v="79.08"/>
    <n v="0.15"/>
    <n v="71.17"/>
    <n v="403.31"/>
    <n v="290.02"/>
    <n v="24"/>
    <s v="Female"/>
    <n v="5"/>
  </r>
  <r>
    <s v="ORD100278"/>
    <x v="119"/>
    <x v="270"/>
    <x v="15"/>
    <x v="0"/>
    <x v="4"/>
    <s v="Hyderabad"/>
    <s v="Corporate"/>
    <s v="Store"/>
    <x v="3"/>
    <s v="Salesperson 14"/>
    <n v="5"/>
    <n v="124.58"/>
    <n v="0.1"/>
    <n v="62.29"/>
    <n v="560.61"/>
    <n v="324.07"/>
    <n v="48"/>
    <s v="Male"/>
    <n v="5"/>
  </r>
  <r>
    <s v="ORD100279"/>
    <x v="223"/>
    <x v="271"/>
    <x v="9"/>
    <x v="1"/>
    <x v="0"/>
    <s v="Bhubaneswar"/>
    <s v="Consumer"/>
    <s v="Online"/>
    <x v="0"/>
    <s v="Salesperson 14"/>
    <n v="2"/>
    <n v="10.24"/>
    <n v="0.15"/>
    <n v="3.07"/>
    <n v="17.41"/>
    <n v="11.92"/>
    <n v="26"/>
    <s v="Female"/>
    <n v="4"/>
  </r>
  <r>
    <s v="ORD100280"/>
    <x v="224"/>
    <x v="272"/>
    <x v="3"/>
    <x v="3"/>
    <x v="0"/>
    <s v="Ranchi"/>
    <s v="Consumer"/>
    <s v="Marketplace"/>
    <x v="1"/>
    <s v="Salesperson 12"/>
    <n v="8"/>
    <n v="58.08"/>
    <n v="0.2"/>
    <n v="92.93"/>
    <n v="371.71"/>
    <n v="281.76"/>
    <n v="61"/>
    <s v="Male"/>
    <n v="4"/>
  </r>
  <r>
    <s v="ORD100281"/>
    <x v="17"/>
    <x v="273"/>
    <x v="3"/>
    <x v="3"/>
    <x v="1"/>
    <s v="Nagpur"/>
    <s v="Corporate"/>
    <s v="Online"/>
    <x v="3"/>
    <s v="Salesperson 16"/>
    <n v="2"/>
    <n v="50.39"/>
    <n v="0.08"/>
    <n v="8.06"/>
    <n v="92.72"/>
    <n v="66.14"/>
    <n v="52"/>
    <s v="Male"/>
    <n v="5"/>
  </r>
  <r>
    <s v="ORD100282"/>
    <x v="225"/>
    <x v="274"/>
    <x v="6"/>
    <x v="2"/>
    <x v="0"/>
    <s v="Patna"/>
    <s v="Consumer"/>
    <s v="Online"/>
    <x v="0"/>
    <s v="Salesperson 05"/>
    <n v="6"/>
    <n v="336.83"/>
    <n v="0.05"/>
    <n v="101.05"/>
    <n v="1919.93"/>
    <n v="1126.21"/>
    <n v="27"/>
    <s v="Male"/>
    <n v="5"/>
  </r>
  <r>
    <s v="ORD100283"/>
    <x v="226"/>
    <x v="275"/>
    <x v="6"/>
    <x v="2"/>
    <x v="0"/>
    <s v="Patna"/>
    <s v="Consumer"/>
    <s v="Marketplace"/>
    <x v="3"/>
    <s v="Salesperson 07"/>
    <n v="7"/>
    <n v="166.8"/>
    <n v="0.08"/>
    <n v="93.41"/>
    <n v="1074.19"/>
    <n v="633.57000000000005"/>
    <n v="53"/>
    <s v="Male"/>
    <n v="3"/>
  </r>
  <r>
    <s v="ORD100284"/>
    <x v="227"/>
    <x v="276"/>
    <x v="13"/>
    <x v="3"/>
    <x v="3"/>
    <s v="Lucknow"/>
    <s v="Consumer"/>
    <s v="Online"/>
    <x v="1"/>
    <s v="Salesperson 07"/>
    <n v="6"/>
    <n v="17.440000000000001"/>
    <n v="0.15"/>
    <n v="15.7"/>
    <n v="88.94"/>
    <n v="62.04"/>
    <n v="63"/>
    <s v="Male"/>
    <n v="4"/>
  </r>
  <r>
    <s v="ORD100285"/>
    <x v="228"/>
    <x v="277"/>
    <x v="1"/>
    <x v="1"/>
    <x v="3"/>
    <s v="Lucknow"/>
    <s v="Consumer"/>
    <s v="Online"/>
    <x v="2"/>
    <s v="Salesperson 05"/>
    <n v="7"/>
    <n v="4.97"/>
    <n v="0.1"/>
    <n v="3.48"/>
    <n v="31.31"/>
    <n v="25.4"/>
    <n v="31"/>
    <s v="Female"/>
    <n v="3"/>
  </r>
  <r>
    <s v="ORD100286"/>
    <x v="229"/>
    <x v="278"/>
    <x v="10"/>
    <x v="0"/>
    <x v="0"/>
    <s v="Patna"/>
    <s v="Small Business"/>
    <s v="Online"/>
    <x v="4"/>
    <s v="Salesperson 15"/>
    <n v="9"/>
    <n v="55.72"/>
    <n v="0.05"/>
    <n v="25.07"/>
    <n v="476.41"/>
    <n v="378.3"/>
    <n v="27"/>
    <s v="Male"/>
    <n v="4"/>
  </r>
  <r>
    <s v="ORD100287"/>
    <x v="159"/>
    <x v="279"/>
    <x v="18"/>
    <x v="3"/>
    <x v="1"/>
    <s v="Bhopal"/>
    <s v="Corporate"/>
    <s v="Online"/>
    <x v="4"/>
    <s v="Salesperson 15"/>
    <n v="6"/>
    <n v="15.03"/>
    <n v="0.15"/>
    <n v="13.53"/>
    <n v="76.650000000000006"/>
    <n v="43.8"/>
    <n v="64"/>
    <s v="Male"/>
    <n v="4"/>
  </r>
  <r>
    <s v="ORD100288"/>
    <x v="230"/>
    <x v="280"/>
    <x v="14"/>
    <x v="0"/>
    <x v="4"/>
    <s v="Hyderabad"/>
    <s v="Consumer"/>
    <s v="Online"/>
    <x v="1"/>
    <s v="Salesperson 13"/>
    <n v="10"/>
    <n v="81.25"/>
    <n v="0.05"/>
    <n v="40.619999999999997"/>
    <n v="771.88"/>
    <n v="444.24"/>
    <n v="18"/>
    <s v="Other"/>
    <n v="5"/>
  </r>
  <r>
    <s v="ORD100289"/>
    <x v="179"/>
    <x v="281"/>
    <x v="17"/>
    <x v="0"/>
    <x v="1"/>
    <s v="Nagpur"/>
    <s v="Small Business"/>
    <s v="Marketplace"/>
    <x v="3"/>
    <s v="Salesperson 10"/>
    <n v="1"/>
    <n v="934.53"/>
    <n v="0.15"/>
    <n v="140.18"/>
    <n v="794.35"/>
    <n v="591.82000000000005"/>
    <n v="23"/>
    <s v="Male"/>
    <n v="4"/>
  </r>
  <r>
    <s v="ORD100290"/>
    <x v="231"/>
    <x v="282"/>
    <x v="1"/>
    <x v="1"/>
    <x v="0"/>
    <s v="Kolkata"/>
    <s v="Corporate"/>
    <s v="Online"/>
    <x v="3"/>
    <s v="Salesperson 03"/>
    <n v="9"/>
    <n v="4.55"/>
    <n v="0.08"/>
    <n v="3.28"/>
    <n v="37.67"/>
    <n v="23.51"/>
    <n v="34"/>
    <s v="Female"/>
    <n v="2"/>
  </r>
  <r>
    <s v="ORD100291"/>
    <x v="232"/>
    <x v="283"/>
    <x v="7"/>
    <x v="1"/>
    <x v="3"/>
    <s v="Jaipur"/>
    <s v="Corporate"/>
    <s v="Online"/>
    <x v="3"/>
    <s v="Salesperson 09"/>
    <n v="1"/>
    <n v="5.03"/>
    <n v="0.05"/>
    <n v="0.25"/>
    <n v="4.78"/>
    <n v="2.71"/>
    <n v="33"/>
    <s v="Female"/>
    <n v="4"/>
  </r>
  <r>
    <s v="ORD100292"/>
    <x v="233"/>
    <x v="284"/>
    <x v="12"/>
    <x v="0"/>
    <x v="3"/>
    <s v="Jaipur"/>
    <s v="Consumer"/>
    <s v="Store"/>
    <x v="1"/>
    <s v="Salesperson 03"/>
    <n v="6"/>
    <n v="153.63999999999999"/>
    <n v="0.1"/>
    <n v="92.18"/>
    <n v="829.66"/>
    <n v="498.68"/>
    <n v="63"/>
    <s v="Female"/>
    <n v="4"/>
  </r>
  <r>
    <s v="ORD100293"/>
    <x v="218"/>
    <x v="285"/>
    <x v="11"/>
    <x v="0"/>
    <x v="1"/>
    <s v="Indore"/>
    <s v="Corporate"/>
    <s v="Marketplace"/>
    <x v="1"/>
    <s v="Salesperson 06"/>
    <n v="9"/>
    <n v="390.13"/>
    <n v="0.15"/>
    <n v="526.67999999999995"/>
    <n v="2984.49"/>
    <n v="1960.79"/>
    <n v="34"/>
    <s v="Female"/>
    <n v="4"/>
  </r>
  <r>
    <s v="ORD100294"/>
    <x v="234"/>
    <x v="286"/>
    <x v="7"/>
    <x v="1"/>
    <x v="0"/>
    <s v="Patna"/>
    <s v="Consumer"/>
    <s v="Online"/>
    <x v="0"/>
    <s v="Salesperson 01"/>
    <n v="5"/>
    <n v="3.68"/>
    <n v="0.1"/>
    <n v="1.84"/>
    <n v="16.559999999999999"/>
    <n v="13.51"/>
    <n v="62"/>
    <s v="Female"/>
    <n v="5"/>
  </r>
  <r>
    <s v="ORD100295"/>
    <x v="235"/>
    <x v="287"/>
    <x v="12"/>
    <x v="0"/>
    <x v="2"/>
    <s v="Ahmedabad"/>
    <s v="Small Business"/>
    <s v="Online"/>
    <x v="1"/>
    <s v="Salesperson 10"/>
    <n v="9"/>
    <n v="244.78"/>
    <n v="0.02"/>
    <n v="44.06"/>
    <n v="2158.96"/>
    <n v="1712.58"/>
    <n v="19"/>
    <s v="Female"/>
    <n v="4"/>
  </r>
  <r>
    <s v="ORD100296"/>
    <x v="177"/>
    <x v="288"/>
    <x v="3"/>
    <x v="3"/>
    <x v="3"/>
    <s v="Delhi"/>
    <s v="Consumer"/>
    <s v="Store"/>
    <x v="0"/>
    <s v="Salesperson 18"/>
    <n v="3"/>
    <n v="74.67"/>
    <n v="0.1"/>
    <n v="22.4"/>
    <n v="201.61"/>
    <n v="138.19999999999999"/>
    <n v="39"/>
    <s v="Other"/>
    <n v="4"/>
  </r>
  <r>
    <s v="ORD100297"/>
    <x v="153"/>
    <x v="1"/>
    <x v="7"/>
    <x v="1"/>
    <x v="3"/>
    <s v="Jaipur"/>
    <s v="Small Business"/>
    <s v="Online"/>
    <x v="0"/>
    <s v="Salesperson 12"/>
    <n v="5"/>
    <n v="2.62"/>
    <n v="0.02"/>
    <n v="0.26"/>
    <n v="12.84"/>
    <n v="10.16"/>
    <n v="23"/>
    <s v="Female"/>
    <n v="4"/>
  </r>
  <r>
    <s v="ORD100298"/>
    <x v="119"/>
    <x v="289"/>
    <x v="14"/>
    <x v="0"/>
    <x v="0"/>
    <s v="Ranchi"/>
    <s v="Consumer"/>
    <s v="Online"/>
    <x v="1"/>
    <s v="Salesperson 18"/>
    <n v="9"/>
    <n v="61.8"/>
    <n v="0.08"/>
    <n v="44.5"/>
    <n v="511.7"/>
    <n v="343.15"/>
    <n v="29"/>
    <s v="Female"/>
    <n v="4"/>
  </r>
  <r>
    <s v="ORD100299"/>
    <x v="236"/>
    <x v="290"/>
    <x v="7"/>
    <x v="1"/>
    <x v="2"/>
    <s v="Ahmedabad"/>
    <s v="Consumer"/>
    <s v="Online"/>
    <x v="2"/>
    <s v="Salesperson 15"/>
    <n v="8"/>
    <n v="6.44"/>
    <n v="0.02"/>
    <n v="1.03"/>
    <n v="50.49"/>
    <n v="36.67"/>
    <n v="21"/>
    <s v="Female"/>
    <n v="5"/>
  </r>
  <r>
    <s v="ORD100300"/>
    <x v="85"/>
    <x v="58"/>
    <x v="1"/>
    <x v="1"/>
    <x v="4"/>
    <s v="Coimbatore"/>
    <s v="Consumer"/>
    <s v="Online"/>
    <x v="1"/>
    <s v="Salesperson 04"/>
    <n v="1"/>
    <n v="13.76"/>
    <n v="0.05"/>
    <n v="0.69"/>
    <n v="13.07"/>
    <n v="7.99"/>
    <n v="50"/>
    <s v="Male"/>
    <n v="5"/>
  </r>
  <r>
    <s v="ORD100301"/>
    <x v="237"/>
    <x v="291"/>
    <x v="5"/>
    <x v="3"/>
    <x v="4"/>
    <s v="Bengaluru"/>
    <s v="Small Business"/>
    <s v="Store"/>
    <x v="4"/>
    <s v="Salesperson 11"/>
    <n v="9"/>
    <n v="14.91"/>
    <n v="0.1"/>
    <n v="13.42"/>
    <n v="120.77"/>
    <n v="70.209999999999994"/>
    <n v="38"/>
    <s v="Female"/>
    <n v="4"/>
  </r>
  <r>
    <s v="ORD100302"/>
    <x v="238"/>
    <x v="292"/>
    <x v="8"/>
    <x v="2"/>
    <x v="1"/>
    <s v="Nagpur"/>
    <s v="Consumer"/>
    <s v="Marketplace"/>
    <x v="3"/>
    <s v="Salesperson 17"/>
    <n v="6"/>
    <n v="123.99"/>
    <n v="0.08"/>
    <n v="59.52"/>
    <n v="684.42"/>
    <n v="444.3"/>
    <n v="31"/>
    <s v="Female"/>
    <n v="4"/>
  </r>
  <r>
    <s v="ORD100303"/>
    <x v="84"/>
    <x v="62"/>
    <x v="12"/>
    <x v="0"/>
    <x v="0"/>
    <s v="Bhubaneswar"/>
    <s v="Corporate"/>
    <s v="Online"/>
    <x v="1"/>
    <s v="Salesperson 18"/>
    <n v="9"/>
    <n v="245.64"/>
    <n v="0.1"/>
    <n v="221.08"/>
    <n v="1989.68"/>
    <n v="1553.03"/>
    <n v="41"/>
    <s v="Male"/>
    <n v="5"/>
  </r>
  <r>
    <s v="ORD100304"/>
    <x v="239"/>
    <x v="293"/>
    <x v="15"/>
    <x v="0"/>
    <x v="4"/>
    <s v="Coimbatore"/>
    <s v="Consumer"/>
    <s v="Online"/>
    <x v="0"/>
    <s v="Salesperson 18"/>
    <n v="1"/>
    <n v="162.27000000000001"/>
    <n v="0.15"/>
    <n v="24.34"/>
    <n v="137.93"/>
    <n v="111.53"/>
    <n v="24"/>
    <s v="Male"/>
    <n v="4"/>
  </r>
  <r>
    <s v="ORD100305"/>
    <x v="26"/>
    <x v="294"/>
    <x v="6"/>
    <x v="2"/>
    <x v="3"/>
    <s v="Delhi"/>
    <s v="Small Business"/>
    <s v="Marketplace"/>
    <x v="0"/>
    <s v="Salesperson 01"/>
    <n v="4"/>
    <n v="308.22000000000003"/>
    <n v="0.02"/>
    <n v="24.66"/>
    <n v="1208.22"/>
    <n v="706.86"/>
    <n v="51"/>
    <s v="Male"/>
    <n v="5"/>
  </r>
  <r>
    <s v="ORD100306"/>
    <x v="240"/>
    <x v="295"/>
    <x v="17"/>
    <x v="0"/>
    <x v="2"/>
    <s v="Surat"/>
    <s v="Small Business"/>
    <s v="Online"/>
    <x v="1"/>
    <s v="Salesperson 09"/>
    <n v="7"/>
    <n v="796.49"/>
    <n v="0.05"/>
    <n v="278.77"/>
    <n v="5296.66"/>
    <n v="3698.67"/>
    <n v="18"/>
    <s v="Female"/>
    <n v="2"/>
  </r>
  <r>
    <s v="ORD100307"/>
    <x v="127"/>
    <x v="296"/>
    <x v="1"/>
    <x v="1"/>
    <x v="0"/>
    <s v="Ranchi"/>
    <s v="Corporate"/>
    <s v="Online"/>
    <x v="2"/>
    <s v="Salesperson 11"/>
    <n v="1"/>
    <n v="6.29"/>
    <n v="0.15"/>
    <n v="0.94"/>
    <n v="5.35"/>
    <n v="3.56"/>
    <n v="65"/>
    <s v="Male"/>
    <n v="3"/>
  </r>
  <r>
    <s v="ORD100308"/>
    <x v="25"/>
    <x v="297"/>
    <x v="17"/>
    <x v="0"/>
    <x v="1"/>
    <s v="Nagpur"/>
    <s v="Consumer"/>
    <s v="Marketplace"/>
    <x v="4"/>
    <s v="Salesperson 06"/>
    <n v="9"/>
    <n v="707.56"/>
    <n v="0"/>
    <n v="0"/>
    <n v="6368.04"/>
    <n v="4518.43"/>
    <n v="59"/>
    <s v="Female"/>
    <n v="5"/>
  </r>
  <r>
    <s v="ORD100309"/>
    <x v="241"/>
    <x v="175"/>
    <x v="16"/>
    <x v="0"/>
    <x v="2"/>
    <s v="Ahmedabad"/>
    <s v="Consumer"/>
    <s v="Store"/>
    <x v="0"/>
    <s v="Salesperson 14"/>
    <n v="8"/>
    <n v="268.58999999999997"/>
    <n v="0.05"/>
    <n v="107.44"/>
    <n v="2041.28"/>
    <n v="1495.08"/>
    <n v="44"/>
    <s v="Female"/>
    <n v="4"/>
  </r>
  <r>
    <s v="ORD100310"/>
    <x v="103"/>
    <x v="298"/>
    <x v="4"/>
    <x v="0"/>
    <x v="1"/>
    <s v="Raipur"/>
    <s v="Consumer"/>
    <s v="Online"/>
    <x v="1"/>
    <s v="Salesperson 10"/>
    <n v="8"/>
    <n v="129.03"/>
    <n v="0.05"/>
    <n v="51.61"/>
    <n v="980.63"/>
    <n v="733.46"/>
    <n v="51"/>
    <s v="Male"/>
    <n v="4"/>
  </r>
  <r>
    <s v="ORD100311"/>
    <x v="111"/>
    <x v="77"/>
    <x v="18"/>
    <x v="3"/>
    <x v="2"/>
    <s v="Ahmedabad"/>
    <s v="Small Business"/>
    <s v="Online"/>
    <x v="2"/>
    <s v="Salesperson 16"/>
    <n v="1"/>
    <n v="58.67"/>
    <n v="0.05"/>
    <n v="2.93"/>
    <n v="55.74"/>
    <n v="30.68"/>
    <n v="26"/>
    <s v="Female"/>
    <n v="4"/>
  </r>
  <r>
    <s v="ORD100312"/>
    <x v="242"/>
    <x v="299"/>
    <x v="19"/>
    <x v="2"/>
    <x v="1"/>
    <s v="Nagpur"/>
    <s v="Corporate"/>
    <s v="Online"/>
    <x v="3"/>
    <s v="Salesperson 05"/>
    <n v="5"/>
    <n v="77.989999999999995"/>
    <n v="0.15"/>
    <n v="58.49"/>
    <n v="331.46"/>
    <n v="192.82"/>
    <n v="36"/>
    <s v="Female"/>
    <n v="4"/>
  </r>
  <r>
    <s v="ORD100313"/>
    <x v="191"/>
    <x v="300"/>
    <x v="2"/>
    <x v="2"/>
    <x v="0"/>
    <s v="Bhubaneswar"/>
    <s v="Corporate"/>
    <s v="Online"/>
    <x v="3"/>
    <s v="Salesperson 16"/>
    <n v="9"/>
    <n v="442.1"/>
    <n v="0.1"/>
    <n v="397.89"/>
    <n v="3581.01"/>
    <n v="2821.26"/>
    <n v="58"/>
    <s v="Male"/>
    <n v="4"/>
  </r>
  <r>
    <s v="ORD100314"/>
    <x v="150"/>
    <x v="234"/>
    <x v="10"/>
    <x v="0"/>
    <x v="0"/>
    <s v="Ranchi"/>
    <s v="Consumer"/>
    <s v="Online"/>
    <x v="2"/>
    <s v="Salesperson 12"/>
    <n v="9"/>
    <n v="19.47"/>
    <n v="0.1"/>
    <n v="17.52"/>
    <n v="157.71"/>
    <n v="90.67"/>
    <n v="20"/>
    <s v="Female"/>
    <n v="4"/>
  </r>
  <r>
    <s v="ORD100315"/>
    <x v="113"/>
    <x v="301"/>
    <x v="8"/>
    <x v="2"/>
    <x v="3"/>
    <s v="Jaipur"/>
    <s v="Small Business"/>
    <s v="Store"/>
    <x v="0"/>
    <s v="Salesperson 10"/>
    <n v="1"/>
    <n v="180.74"/>
    <n v="0.15"/>
    <n v="27.11"/>
    <n v="153.63"/>
    <n v="119.25"/>
    <n v="20"/>
    <s v="Male"/>
    <n v="4"/>
  </r>
  <r>
    <s v="ORD100316"/>
    <x v="243"/>
    <x v="44"/>
    <x v="3"/>
    <x v="3"/>
    <x v="3"/>
    <s v="Jaipur"/>
    <s v="Consumer"/>
    <s v="Online"/>
    <x v="4"/>
    <s v="Salesperson 11"/>
    <n v="1"/>
    <n v="61.17"/>
    <n v="0.05"/>
    <n v="3.06"/>
    <n v="58.11"/>
    <n v="36.97"/>
    <n v="19"/>
    <s v="Female"/>
    <n v="1"/>
  </r>
  <r>
    <s v="ORD100317"/>
    <x v="27"/>
    <x v="302"/>
    <x v="3"/>
    <x v="3"/>
    <x v="0"/>
    <s v="Kolkata"/>
    <s v="Corporate"/>
    <s v="Store"/>
    <x v="2"/>
    <s v="Salesperson 19"/>
    <n v="9"/>
    <n v="71.38"/>
    <n v="0"/>
    <n v="0"/>
    <n v="642.41999999999996"/>
    <n v="461.13"/>
    <n v="22"/>
    <s v="Male"/>
    <n v="4"/>
  </r>
  <r>
    <s v="ORD100318"/>
    <x v="244"/>
    <x v="235"/>
    <x v="18"/>
    <x v="3"/>
    <x v="1"/>
    <s v="Indore"/>
    <s v="Small Business"/>
    <s v="Online"/>
    <x v="4"/>
    <s v="Salesperson 08"/>
    <n v="8"/>
    <n v="49.31"/>
    <n v="0.08"/>
    <n v="31.56"/>
    <n v="362.92"/>
    <n v="256.23"/>
    <n v="48"/>
    <s v="Female"/>
    <n v="4"/>
  </r>
  <r>
    <s v="ORD100319"/>
    <x v="245"/>
    <x v="303"/>
    <x v="4"/>
    <x v="0"/>
    <x v="0"/>
    <s v="Patna"/>
    <s v="Corporate"/>
    <s v="Store"/>
    <x v="2"/>
    <s v="Salesperson 19"/>
    <n v="7"/>
    <n v="59.04"/>
    <n v="0.02"/>
    <n v="8.27"/>
    <n v="405.01"/>
    <n v="290.64"/>
    <n v="57"/>
    <s v="Female"/>
    <n v="2"/>
  </r>
  <r>
    <s v="ORD100320"/>
    <x v="29"/>
    <x v="304"/>
    <x v="4"/>
    <x v="0"/>
    <x v="2"/>
    <s v="Ahmedabad"/>
    <s v="Small Business"/>
    <s v="Store"/>
    <x v="0"/>
    <s v="Salesperson 08"/>
    <n v="10"/>
    <n v="137.19999999999999"/>
    <n v="0.05"/>
    <n v="68.599999999999994"/>
    <n v="1303.4000000000001"/>
    <n v="967.18"/>
    <n v="22"/>
    <s v="Female"/>
    <n v="4"/>
  </r>
  <r>
    <s v="ORD100321"/>
    <x v="246"/>
    <x v="305"/>
    <x v="16"/>
    <x v="0"/>
    <x v="2"/>
    <s v="Ahmedabad"/>
    <s v="Corporate"/>
    <s v="Store"/>
    <x v="0"/>
    <s v="Salesperson 06"/>
    <n v="9"/>
    <n v="129.36000000000001"/>
    <n v="0.05"/>
    <n v="58.21"/>
    <n v="1106.03"/>
    <n v="679.11"/>
    <n v="27"/>
    <s v="Male"/>
    <n v="5"/>
  </r>
  <r>
    <s v="ORD100322"/>
    <x v="247"/>
    <x v="306"/>
    <x v="0"/>
    <x v="0"/>
    <x v="1"/>
    <s v="Bhopal"/>
    <s v="Small Business"/>
    <s v="Store"/>
    <x v="3"/>
    <s v="Salesperson 19"/>
    <n v="8"/>
    <n v="349.34"/>
    <n v="0.08"/>
    <n v="223.58"/>
    <n v="2571.14"/>
    <n v="2058.58"/>
    <n v="55"/>
    <s v="Male"/>
    <n v="4"/>
  </r>
  <r>
    <s v="ORD100323"/>
    <x v="248"/>
    <x v="307"/>
    <x v="7"/>
    <x v="1"/>
    <x v="2"/>
    <s v="Surat"/>
    <s v="Consumer"/>
    <s v="Marketplace"/>
    <x v="1"/>
    <s v="Salesperson 12"/>
    <n v="2"/>
    <n v="2.88"/>
    <n v="0.1"/>
    <n v="0.57999999999999996"/>
    <n v="5.18"/>
    <n v="4.13"/>
    <n v="36"/>
    <s v="Female"/>
    <n v="2"/>
  </r>
  <r>
    <s v="ORD100324"/>
    <x v="249"/>
    <x v="141"/>
    <x v="14"/>
    <x v="0"/>
    <x v="4"/>
    <s v="Bengaluru"/>
    <s v="Consumer"/>
    <s v="Online"/>
    <x v="0"/>
    <s v="Salesperson 06"/>
    <n v="9"/>
    <n v="23.25"/>
    <n v="0"/>
    <n v="0"/>
    <n v="209.25"/>
    <n v="167.15"/>
    <n v="53"/>
    <s v="Male"/>
    <n v="5"/>
  </r>
  <r>
    <s v="ORD100325"/>
    <x v="40"/>
    <x v="308"/>
    <x v="17"/>
    <x v="0"/>
    <x v="4"/>
    <s v="Coimbatore"/>
    <s v="Corporate"/>
    <s v="Marketplace"/>
    <x v="2"/>
    <s v="Salesperson 18"/>
    <n v="2"/>
    <n v="708.93"/>
    <n v="0.1"/>
    <n v="141.79"/>
    <n v="1276.07"/>
    <n v="732.06"/>
    <n v="60"/>
    <s v="Female"/>
    <n v="5"/>
  </r>
  <r>
    <s v="ORD100326"/>
    <x v="250"/>
    <x v="309"/>
    <x v="9"/>
    <x v="1"/>
    <x v="3"/>
    <s v="Delhi"/>
    <s v="Corporate"/>
    <s v="Store"/>
    <x v="2"/>
    <s v="Salesperson 13"/>
    <n v="1"/>
    <n v="17.55"/>
    <n v="0.15"/>
    <n v="2.63"/>
    <n v="14.92"/>
    <n v="9.1300000000000008"/>
    <n v="27"/>
    <s v="Male"/>
    <n v="5"/>
  </r>
  <r>
    <s v="ORD100327"/>
    <x v="157"/>
    <x v="310"/>
    <x v="3"/>
    <x v="3"/>
    <x v="4"/>
    <s v="Chennai"/>
    <s v="Corporate"/>
    <s v="Online"/>
    <x v="2"/>
    <s v="Salesperson 01"/>
    <n v="8"/>
    <n v="43.49"/>
    <n v="0.05"/>
    <n v="17.399999999999999"/>
    <n v="330.52"/>
    <n v="257.86"/>
    <n v="30"/>
    <s v="Male"/>
    <n v="4"/>
  </r>
  <r>
    <s v="ORD100328"/>
    <x v="251"/>
    <x v="311"/>
    <x v="16"/>
    <x v="0"/>
    <x v="4"/>
    <s v="Bengaluru"/>
    <s v="Small Business"/>
    <s v="Online"/>
    <x v="1"/>
    <s v="Salesperson 13"/>
    <n v="6"/>
    <n v="166.07"/>
    <n v="0.05"/>
    <n v="49.82"/>
    <n v="946.6"/>
    <n v="587.97"/>
    <n v="33"/>
    <s v="Female"/>
    <n v="4"/>
  </r>
  <r>
    <s v="ORD100329"/>
    <x v="252"/>
    <x v="312"/>
    <x v="13"/>
    <x v="3"/>
    <x v="2"/>
    <s v="Mumbai"/>
    <s v="Consumer"/>
    <s v="Store"/>
    <x v="3"/>
    <s v="Salesperson 02"/>
    <n v="3"/>
    <n v="16.850000000000001"/>
    <n v="0.08"/>
    <n v="4.04"/>
    <n v="46.51"/>
    <n v="33.299999999999997"/>
    <n v="35"/>
    <s v="Male"/>
    <n v="3"/>
  </r>
  <r>
    <s v="ORD100330"/>
    <x v="25"/>
    <x v="313"/>
    <x v="17"/>
    <x v="0"/>
    <x v="1"/>
    <s v="Nagpur"/>
    <s v="Corporate"/>
    <s v="Online"/>
    <x v="1"/>
    <s v="Salesperson 04"/>
    <n v="7"/>
    <n v="864.58"/>
    <n v="0.08"/>
    <n v="484.16"/>
    <n v="5567.9"/>
    <n v="4347.3"/>
    <n v="29"/>
    <s v="Female"/>
    <n v="4"/>
  </r>
  <r>
    <s v="ORD100331"/>
    <x v="197"/>
    <x v="314"/>
    <x v="18"/>
    <x v="3"/>
    <x v="2"/>
    <s v="Pune"/>
    <s v="Small Business"/>
    <s v="Online"/>
    <x v="0"/>
    <s v="Salesperson 03"/>
    <n v="1"/>
    <n v="28.49"/>
    <n v="0.15"/>
    <n v="4.2699999999999996"/>
    <n v="24.22"/>
    <n v="18.8"/>
    <n v="31"/>
    <s v="Male"/>
    <n v="3"/>
  </r>
  <r>
    <s v="ORD100332"/>
    <x v="253"/>
    <x v="315"/>
    <x v="7"/>
    <x v="1"/>
    <x v="4"/>
    <s v="Hyderabad"/>
    <s v="Small Business"/>
    <s v="Store"/>
    <x v="4"/>
    <s v="Salesperson 05"/>
    <n v="2"/>
    <n v="3.18"/>
    <n v="0"/>
    <n v="0"/>
    <n v="6.36"/>
    <n v="4.0199999999999996"/>
    <n v="58"/>
    <s v="Male"/>
    <n v="5"/>
  </r>
  <r>
    <s v="ORD100333"/>
    <x v="254"/>
    <x v="316"/>
    <x v="0"/>
    <x v="0"/>
    <x v="4"/>
    <s v="Hyderabad"/>
    <s v="Consumer"/>
    <s v="Store"/>
    <x v="3"/>
    <s v="Salesperson 10"/>
    <n v="7"/>
    <n v="324.89999999999998"/>
    <n v="0.02"/>
    <n v="45.49"/>
    <n v="2228.81"/>
    <n v="1231.3800000000001"/>
    <n v="61"/>
    <s v="Male"/>
    <n v="4"/>
  </r>
  <r>
    <s v="ORD100334"/>
    <x v="220"/>
    <x v="317"/>
    <x v="19"/>
    <x v="2"/>
    <x v="4"/>
    <s v="Hyderabad"/>
    <s v="Consumer"/>
    <s v="Online"/>
    <x v="4"/>
    <s v="Salesperson 04"/>
    <n v="7"/>
    <n v="95.21"/>
    <n v="0.15"/>
    <n v="99.97"/>
    <n v="566.5"/>
    <n v="393.49"/>
    <n v="63"/>
    <s v="Male"/>
    <n v="4"/>
  </r>
  <r>
    <s v="ORD100335"/>
    <x v="223"/>
    <x v="318"/>
    <x v="15"/>
    <x v="0"/>
    <x v="4"/>
    <s v="Bengaluru"/>
    <s v="Consumer"/>
    <s v="Store"/>
    <x v="0"/>
    <s v="Salesperson 03"/>
    <n v="6"/>
    <n v="141.12"/>
    <n v="0.05"/>
    <n v="42.34"/>
    <n v="804.38"/>
    <n v="647.64"/>
    <n v="54"/>
    <s v="Male"/>
    <n v="3"/>
  </r>
  <r>
    <s v="ORD100336"/>
    <x v="255"/>
    <x v="319"/>
    <x v="15"/>
    <x v="0"/>
    <x v="1"/>
    <s v="Indore"/>
    <s v="Consumer"/>
    <s v="Marketplace"/>
    <x v="3"/>
    <s v="Salesperson 16"/>
    <n v="5"/>
    <n v="163.31"/>
    <n v="0.08"/>
    <n v="65.319999999999993"/>
    <n v="751.23"/>
    <n v="458.03"/>
    <n v="40"/>
    <s v="Female"/>
    <n v="2"/>
  </r>
  <r>
    <s v="ORD100337"/>
    <x v="122"/>
    <x v="320"/>
    <x v="13"/>
    <x v="3"/>
    <x v="0"/>
    <s v="Ranchi"/>
    <s v="Consumer"/>
    <s v="Store"/>
    <x v="1"/>
    <s v="Salesperson 07"/>
    <n v="1"/>
    <n v="30.53"/>
    <n v="0.1"/>
    <n v="3.05"/>
    <n v="27.48"/>
    <n v="18.43"/>
    <n v="62"/>
    <s v="Male"/>
    <n v="4"/>
  </r>
  <r>
    <s v="ORD100338"/>
    <x v="24"/>
    <x v="321"/>
    <x v="12"/>
    <x v="0"/>
    <x v="2"/>
    <s v="Ahmedabad"/>
    <s v="Small Business"/>
    <s v="Online"/>
    <x v="3"/>
    <s v="Salesperson 06"/>
    <n v="5"/>
    <n v="293.13"/>
    <n v="0.02"/>
    <n v="29.31"/>
    <n v="1436.34"/>
    <n v="1108.69"/>
    <n v="22"/>
    <s v="Male"/>
    <n v="5"/>
  </r>
  <r>
    <s v="ORD100339"/>
    <x v="256"/>
    <x v="322"/>
    <x v="17"/>
    <x v="0"/>
    <x v="0"/>
    <s v="Patna"/>
    <s v="Consumer"/>
    <s v="Marketplace"/>
    <x v="3"/>
    <s v="Salesperson 12"/>
    <n v="8"/>
    <n v="759.05"/>
    <n v="0.1"/>
    <n v="607.24"/>
    <n v="5465.16"/>
    <n v="4335.7299999999996"/>
    <n v="34"/>
    <s v="Male"/>
    <n v="3"/>
  </r>
  <r>
    <s v="ORD100340"/>
    <x v="257"/>
    <x v="323"/>
    <x v="11"/>
    <x v="0"/>
    <x v="4"/>
    <s v="Bengaluru"/>
    <s v="Corporate"/>
    <s v="Online"/>
    <x v="1"/>
    <s v="Salesperson 11"/>
    <n v="10"/>
    <n v="421.36"/>
    <n v="0"/>
    <n v="0"/>
    <n v="4213.6000000000004"/>
    <n v="3334.3"/>
    <n v="33"/>
    <s v="Female"/>
    <n v="5"/>
  </r>
  <r>
    <s v="ORD100341"/>
    <x v="258"/>
    <x v="295"/>
    <x v="6"/>
    <x v="2"/>
    <x v="2"/>
    <s v="Mumbai"/>
    <s v="Consumer"/>
    <s v="Marketplace"/>
    <x v="3"/>
    <s v="Salesperson 03"/>
    <n v="5"/>
    <n v="106.54"/>
    <n v="0.1"/>
    <n v="53.27"/>
    <n v="479.43"/>
    <n v="341.89"/>
    <n v="36"/>
    <s v="Female"/>
    <n v="5"/>
  </r>
  <r>
    <s v="ORD100342"/>
    <x v="259"/>
    <x v="324"/>
    <x v="7"/>
    <x v="1"/>
    <x v="1"/>
    <s v="Bhopal"/>
    <s v="Small Business"/>
    <s v="Store"/>
    <x v="2"/>
    <s v="Salesperson 03"/>
    <n v="6"/>
    <n v="4"/>
    <n v="0.05"/>
    <n v="1.2"/>
    <n v="22.8"/>
    <n v="16.78"/>
    <n v="25"/>
    <s v="Male"/>
    <n v="4"/>
  </r>
  <r>
    <s v="ORD100343"/>
    <x v="181"/>
    <x v="161"/>
    <x v="2"/>
    <x v="2"/>
    <x v="1"/>
    <s v="Nagpur"/>
    <s v="Corporate"/>
    <s v="Online"/>
    <x v="1"/>
    <s v="Salesperson 18"/>
    <n v="2"/>
    <n v="332.75"/>
    <n v="0.2"/>
    <n v="133.1"/>
    <n v="532.4"/>
    <n v="383.01"/>
    <n v="21"/>
    <s v="Male"/>
    <n v="5"/>
  </r>
  <r>
    <s v="ORD100344"/>
    <x v="260"/>
    <x v="325"/>
    <x v="1"/>
    <x v="1"/>
    <x v="0"/>
    <s v="Kolkata"/>
    <s v="Small Business"/>
    <s v="Online"/>
    <x v="0"/>
    <s v="Salesperson 13"/>
    <n v="4"/>
    <n v="12.08"/>
    <n v="0.05"/>
    <n v="2.42"/>
    <n v="45.9"/>
    <n v="33.840000000000003"/>
    <n v="44"/>
    <s v="Male"/>
    <n v="5"/>
  </r>
  <r>
    <s v="ORD100345"/>
    <x v="69"/>
    <x v="326"/>
    <x v="16"/>
    <x v="0"/>
    <x v="0"/>
    <s v="Ranchi"/>
    <s v="Corporate"/>
    <s v="Store"/>
    <x v="0"/>
    <s v="Salesperson 20"/>
    <n v="6"/>
    <n v="247.77"/>
    <n v="0.15"/>
    <n v="222.99"/>
    <n v="1263.6300000000001"/>
    <n v="864.86"/>
    <n v="20"/>
    <s v="Male"/>
    <n v="4"/>
  </r>
  <r>
    <s v="ORD100346"/>
    <x v="261"/>
    <x v="327"/>
    <x v="9"/>
    <x v="1"/>
    <x v="4"/>
    <s v="Coimbatore"/>
    <s v="Consumer"/>
    <s v="Store"/>
    <x v="4"/>
    <s v="Salesperson 06"/>
    <n v="2"/>
    <n v="20.100000000000001"/>
    <n v="0.1"/>
    <n v="4.0199999999999996"/>
    <n v="36.18"/>
    <n v="28.44"/>
    <n v="38"/>
    <s v="Male"/>
    <n v="4"/>
  </r>
  <r>
    <s v="ORD100347"/>
    <x v="14"/>
    <x v="328"/>
    <x v="1"/>
    <x v="1"/>
    <x v="0"/>
    <s v="Ranchi"/>
    <s v="Consumer"/>
    <s v="Online"/>
    <x v="3"/>
    <s v="Salesperson 19"/>
    <n v="10"/>
    <n v="11.46"/>
    <n v="0.08"/>
    <n v="9.17"/>
    <n v="105.43"/>
    <n v="60.85"/>
    <n v="64"/>
    <s v="Male"/>
    <n v="4"/>
  </r>
  <r>
    <s v="ORD100348"/>
    <x v="262"/>
    <x v="329"/>
    <x v="12"/>
    <x v="0"/>
    <x v="1"/>
    <s v="Raipur"/>
    <s v="Consumer"/>
    <s v="Online"/>
    <x v="1"/>
    <s v="Salesperson 09"/>
    <n v="9"/>
    <n v="181.94"/>
    <n v="0.15"/>
    <n v="245.62"/>
    <n v="1391.84"/>
    <n v="811.6"/>
    <n v="21"/>
    <s v="Female"/>
    <n v="3"/>
  </r>
  <r>
    <s v="ORD100349"/>
    <x v="119"/>
    <x v="330"/>
    <x v="0"/>
    <x v="0"/>
    <x v="0"/>
    <s v="Patna"/>
    <s v="Consumer"/>
    <s v="Online"/>
    <x v="0"/>
    <s v="Salesperson 10"/>
    <n v="2"/>
    <n v="358.45"/>
    <n v="0.1"/>
    <n v="71.69"/>
    <n v="645.21"/>
    <n v="366.92"/>
    <n v="40"/>
    <s v="Male"/>
    <n v="4"/>
  </r>
  <r>
    <s v="ORD100350"/>
    <x v="221"/>
    <x v="331"/>
    <x v="13"/>
    <x v="3"/>
    <x v="4"/>
    <s v="Coimbatore"/>
    <s v="Small Business"/>
    <s v="Online"/>
    <x v="4"/>
    <s v="Salesperson 04"/>
    <n v="2"/>
    <n v="11.9"/>
    <n v="0.1"/>
    <n v="2.38"/>
    <n v="21.42"/>
    <n v="15.6"/>
    <n v="50"/>
    <s v="Male"/>
    <n v="5"/>
  </r>
  <r>
    <s v="ORD100351"/>
    <x v="193"/>
    <x v="43"/>
    <x v="3"/>
    <x v="3"/>
    <x v="2"/>
    <s v="Pune"/>
    <s v="Corporate"/>
    <s v="Online"/>
    <x v="1"/>
    <s v="Salesperson 14"/>
    <n v="3"/>
    <n v="26.64"/>
    <n v="0.02"/>
    <n v="1.6"/>
    <n v="78.319999999999993"/>
    <n v="52.4"/>
    <n v="18"/>
    <s v="Male"/>
    <n v="5"/>
  </r>
  <r>
    <s v="ORD100352"/>
    <x v="202"/>
    <x v="332"/>
    <x v="2"/>
    <x v="2"/>
    <x v="0"/>
    <s v="Ranchi"/>
    <s v="Small Business"/>
    <s v="Marketplace"/>
    <x v="0"/>
    <s v="Salesperson 04"/>
    <n v="4"/>
    <n v="402.08"/>
    <n v="0.1"/>
    <n v="160.83000000000001"/>
    <n v="1447.49"/>
    <n v="991.38"/>
    <n v="33"/>
    <s v="Female"/>
    <n v="1"/>
  </r>
  <r>
    <s v="ORD100353"/>
    <x v="174"/>
    <x v="333"/>
    <x v="9"/>
    <x v="1"/>
    <x v="4"/>
    <s v="Bengaluru"/>
    <s v="Consumer"/>
    <s v="Marketplace"/>
    <x v="0"/>
    <s v="Salesperson 04"/>
    <n v="2"/>
    <n v="39.659999999999997"/>
    <n v="0.1"/>
    <n v="7.93"/>
    <n v="71.39"/>
    <n v="58.25"/>
    <n v="21"/>
    <s v="Male"/>
    <n v="1"/>
  </r>
  <r>
    <s v="ORD100354"/>
    <x v="263"/>
    <x v="20"/>
    <x v="9"/>
    <x v="1"/>
    <x v="4"/>
    <s v="Coimbatore"/>
    <s v="Corporate"/>
    <s v="Store"/>
    <x v="0"/>
    <s v="Salesperson 10"/>
    <n v="4"/>
    <n v="29.81"/>
    <n v="0"/>
    <n v="0"/>
    <n v="119.24"/>
    <n v="78.34"/>
    <n v="26"/>
    <s v="Female"/>
    <n v="4"/>
  </r>
  <r>
    <s v="ORD100355"/>
    <x v="264"/>
    <x v="334"/>
    <x v="1"/>
    <x v="1"/>
    <x v="1"/>
    <s v="Nagpur"/>
    <s v="Consumer"/>
    <s v="Store"/>
    <x v="2"/>
    <s v="Salesperson 08"/>
    <n v="6"/>
    <n v="6.64"/>
    <n v="0.15"/>
    <n v="5.98"/>
    <n v="33.86"/>
    <n v="21.56"/>
    <n v="42"/>
    <s v="Male"/>
    <n v="5"/>
  </r>
  <r>
    <s v="ORD100356"/>
    <x v="265"/>
    <x v="335"/>
    <x v="18"/>
    <x v="3"/>
    <x v="0"/>
    <s v="Ranchi"/>
    <s v="Consumer"/>
    <s v="Marketplace"/>
    <x v="1"/>
    <s v="Salesperson 19"/>
    <n v="5"/>
    <n v="46.21"/>
    <n v="0.08"/>
    <n v="18.48"/>
    <n v="212.57"/>
    <n v="158.35"/>
    <n v="34"/>
    <s v="Male"/>
    <n v="4"/>
  </r>
  <r>
    <s v="ORD100357"/>
    <x v="119"/>
    <x v="336"/>
    <x v="4"/>
    <x v="0"/>
    <x v="1"/>
    <s v="Nagpur"/>
    <s v="Corporate"/>
    <s v="Store"/>
    <x v="1"/>
    <s v="Salesperson 15"/>
    <n v="3"/>
    <n v="62.31"/>
    <n v="0.1"/>
    <n v="18.690000000000001"/>
    <n v="168.24"/>
    <n v="105.62"/>
    <n v="25"/>
    <s v="Male"/>
    <n v="3"/>
  </r>
  <r>
    <s v="ORD100358"/>
    <x v="37"/>
    <x v="337"/>
    <x v="7"/>
    <x v="1"/>
    <x v="0"/>
    <s v="Kolkata"/>
    <s v="Small Business"/>
    <s v="Online"/>
    <x v="1"/>
    <s v="Salesperson 17"/>
    <n v="7"/>
    <n v="4.05"/>
    <n v="0.05"/>
    <n v="1.42"/>
    <n v="26.93"/>
    <n v="17.21"/>
    <n v="48"/>
    <s v="Female"/>
    <n v="4"/>
  </r>
  <r>
    <s v="ORD100359"/>
    <x v="266"/>
    <x v="338"/>
    <x v="18"/>
    <x v="3"/>
    <x v="1"/>
    <s v="Bhopal"/>
    <s v="Corporate"/>
    <s v="Store"/>
    <x v="2"/>
    <s v="Salesperson 02"/>
    <n v="3"/>
    <n v="75.510000000000005"/>
    <n v="0.02"/>
    <n v="4.53"/>
    <n v="222"/>
    <n v="146.44999999999999"/>
    <n v="43"/>
    <s v="Male"/>
    <n v="3"/>
  </r>
  <r>
    <s v="ORD100360"/>
    <x v="267"/>
    <x v="339"/>
    <x v="6"/>
    <x v="2"/>
    <x v="4"/>
    <s v="Hyderabad"/>
    <s v="Consumer"/>
    <s v="Store"/>
    <x v="1"/>
    <s v="Salesperson 02"/>
    <n v="1"/>
    <n v="191.75"/>
    <n v="0.02"/>
    <n v="3.84"/>
    <n v="187.92"/>
    <n v="138.30000000000001"/>
    <n v="64"/>
    <s v="Male"/>
    <n v="5"/>
  </r>
  <r>
    <s v="ORD100361"/>
    <x v="30"/>
    <x v="340"/>
    <x v="6"/>
    <x v="2"/>
    <x v="1"/>
    <s v="Nagpur"/>
    <s v="Consumer"/>
    <s v="Online"/>
    <x v="0"/>
    <s v="Salesperson 05"/>
    <n v="6"/>
    <n v="205.85"/>
    <n v="0"/>
    <n v="0"/>
    <n v="1235.0999999999999"/>
    <n v="783.78"/>
    <n v="24"/>
    <s v="Female"/>
    <n v="4"/>
  </r>
  <r>
    <s v="ORD100362"/>
    <x v="26"/>
    <x v="341"/>
    <x v="16"/>
    <x v="0"/>
    <x v="4"/>
    <s v="Bengaluru"/>
    <s v="Corporate"/>
    <s v="Store"/>
    <x v="1"/>
    <s v="Salesperson 18"/>
    <n v="6"/>
    <n v="311.61"/>
    <n v="0.05"/>
    <n v="93.48"/>
    <n v="1776.18"/>
    <n v="1297.1600000000001"/>
    <n v="20"/>
    <s v="Female"/>
    <n v="5"/>
  </r>
  <r>
    <s v="ORD100363"/>
    <x v="268"/>
    <x v="342"/>
    <x v="15"/>
    <x v="0"/>
    <x v="2"/>
    <s v="Mumbai"/>
    <s v="Small Business"/>
    <s v="Online"/>
    <x v="1"/>
    <s v="Salesperson 12"/>
    <n v="7"/>
    <n v="123.99"/>
    <n v="0.1"/>
    <n v="86.79"/>
    <n v="781.14"/>
    <n v="447.68"/>
    <n v="48"/>
    <s v="Male"/>
    <n v="5"/>
  </r>
  <r>
    <s v="ORD100364"/>
    <x v="269"/>
    <x v="343"/>
    <x v="9"/>
    <x v="1"/>
    <x v="4"/>
    <s v="Bengaluru"/>
    <s v="Corporate"/>
    <s v="Online"/>
    <x v="4"/>
    <s v="Salesperson 19"/>
    <n v="4"/>
    <n v="18.96"/>
    <n v="0.02"/>
    <n v="1.52"/>
    <n v="74.319999999999993"/>
    <n v="42.27"/>
    <n v="27"/>
    <s v="Female"/>
    <n v="4"/>
  </r>
  <r>
    <s v="ORD100365"/>
    <x v="270"/>
    <x v="344"/>
    <x v="5"/>
    <x v="3"/>
    <x v="3"/>
    <s v="Delhi"/>
    <s v="Consumer"/>
    <s v="Online"/>
    <x v="3"/>
    <s v="Salesperson 10"/>
    <n v="3"/>
    <n v="16.89"/>
    <n v="0.08"/>
    <n v="4.05"/>
    <n v="46.62"/>
    <n v="36.31"/>
    <n v="29"/>
    <s v="Female"/>
    <n v="5"/>
  </r>
  <r>
    <s v="ORD100366"/>
    <x v="271"/>
    <x v="345"/>
    <x v="15"/>
    <x v="0"/>
    <x v="4"/>
    <s v="Hyderabad"/>
    <s v="Consumer"/>
    <s v="Online"/>
    <x v="4"/>
    <s v="Salesperson 15"/>
    <n v="10"/>
    <n v="124.57"/>
    <n v="0.1"/>
    <n v="124.57"/>
    <n v="1121.1300000000001"/>
    <n v="625.20000000000005"/>
    <n v="58"/>
    <s v="Male"/>
    <n v="4"/>
  </r>
  <r>
    <s v="ORD100367"/>
    <x v="67"/>
    <x v="346"/>
    <x v="14"/>
    <x v="0"/>
    <x v="2"/>
    <s v="Mumbai"/>
    <s v="Consumer"/>
    <s v="Online"/>
    <x v="1"/>
    <s v="Salesperson 03"/>
    <n v="3"/>
    <n v="55.6"/>
    <n v="0.08"/>
    <n v="13.34"/>
    <n v="153.46"/>
    <n v="95.62"/>
    <n v="30"/>
    <s v="Female"/>
    <n v="5"/>
  </r>
  <r>
    <s v="ORD100368"/>
    <x v="272"/>
    <x v="347"/>
    <x v="12"/>
    <x v="0"/>
    <x v="0"/>
    <s v="Ranchi"/>
    <s v="Consumer"/>
    <s v="Store"/>
    <x v="1"/>
    <s v="Salesperson 06"/>
    <n v="5"/>
    <n v="116.25"/>
    <n v="0.15"/>
    <n v="87.19"/>
    <n v="494.06"/>
    <n v="288.52999999999997"/>
    <n v="61"/>
    <s v="Female"/>
    <n v="5"/>
  </r>
  <r>
    <s v="ORD100369"/>
    <x v="269"/>
    <x v="348"/>
    <x v="14"/>
    <x v="0"/>
    <x v="1"/>
    <s v="Bhopal"/>
    <s v="Corporate"/>
    <s v="Online"/>
    <x v="1"/>
    <s v="Salesperson 01"/>
    <n v="8"/>
    <n v="54.05"/>
    <n v="0.08"/>
    <n v="34.590000000000003"/>
    <n v="397.81"/>
    <n v="303.12"/>
    <n v="60"/>
    <s v="Male"/>
    <n v="3"/>
  </r>
  <r>
    <s v="ORD100370"/>
    <x v="273"/>
    <x v="349"/>
    <x v="18"/>
    <x v="3"/>
    <x v="2"/>
    <s v="Surat"/>
    <s v="Consumer"/>
    <s v="Store"/>
    <x v="4"/>
    <s v="Salesperson 06"/>
    <n v="4"/>
    <n v="70.41"/>
    <n v="0.08"/>
    <n v="22.53"/>
    <n v="259.11"/>
    <n v="156.31"/>
    <n v="23"/>
    <s v="Male"/>
    <n v="5"/>
  </r>
  <r>
    <s v="ORD100371"/>
    <x v="274"/>
    <x v="176"/>
    <x v="18"/>
    <x v="3"/>
    <x v="2"/>
    <s v="Surat"/>
    <s v="Consumer"/>
    <s v="Store"/>
    <x v="4"/>
    <s v="Salesperson 18"/>
    <n v="6"/>
    <n v="77.91"/>
    <n v="0.15"/>
    <n v="70.12"/>
    <n v="397.34"/>
    <n v="266.69"/>
    <n v="18"/>
    <s v="Male"/>
    <n v="5"/>
  </r>
  <r>
    <s v="ORD100372"/>
    <x v="275"/>
    <x v="350"/>
    <x v="4"/>
    <x v="0"/>
    <x v="4"/>
    <s v="Chennai"/>
    <s v="Consumer"/>
    <s v="Online"/>
    <x v="0"/>
    <s v="Salesperson 12"/>
    <n v="7"/>
    <n v="77.930000000000007"/>
    <n v="0.08"/>
    <n v="43.64"/>
    <n v="501.87"/>
    <n v="299.16000000000003"/>
    <n v="40"/>
    <s v="Female"/>
    <n v="4"/>
  </r>
  <r>
    <s v="ORD100373"/>
    <x v="276"/>
    <x v="351"/>
    <x v="3"/>
    <x v="3"/>
    <x v="3"/>
    <s v="Chandigarh"/>
    <s v="Consumer"/>
    <s v="Store"/>
    <x v="1"/>
    <s v="Salesperson 16"/>
    <n v="3"/>
    <n v="79.7"/>
    <n v="0.02"/>
    <n v="4.78"/>
    <n v="234.32"/>
    <n v="132.96"/>
    <n v="53"/>
    <s v="Female"/>
    <n v="4"/>
  </r>
  <r>
    <s v="ORD100374"/>
    <x v="277"/>
    <x v="352"/>
    <x v="14"/>
    <x v="0"/>
    <x v="1"/>
    <s v="Indore"/>
    <s v="Small Business"/>
    <s v="Store"/>
    <x v="0"/>
    <s v="Salesperson 04"/>
    <n v="7"/>
    <n v="78.27"/>
    <n v="0.15"/>
    <n v="82.18"/>
    <n v="465.71"/>
    <n v="309.45"/>
    <n v="35"/>
    <s v="Female"/>
    <n v="4"/>
  </r>
  <r>
    <s v="ORD100375"/>
    <x v="278"/>
    <x v="353"/>
    <x v="9"/>
    <x v="1"/>
    <x v="2"/>
    <s v="Ahmedabad"/>
    <s v="Corporate"/>
    <s v="Store"/>
    <x v="3"/>
    <s v="Salesperson 15"/>
    <n v="8"/>
    <n v="26.26"/>
    <n v="0.1"/>
    <n v="21.01"/>
    <n v="189.07"/>
    <n v="111.64"/>
    <n v="22"/>
    <s v="Male"/>
    <n v="4"/>
  </r>
  <r>
    <s v="ORD100376"/>
    <x v="108"/>
    <x v="354"/>
    <x v="10"/>
    <x v="0"/>
    <x v="0"/>
    <s v="Bhubaneswar"/>
    <s v="Consumer"/>
    <s v="Online"/>
    <x v="3"/>
    <s v="Salesperson 13"/>
    <n v="1"/>
    <n v="11.52"/>
    <n v="0.1"/>
    <n v="1.1499999999999999"/>
    <n v="10.37"/>
    <n v="5.83"/>
    <n v="42"/>
    <s v="Female"/>
    <n v="5"/>
  </r>
  <r>
    <s v="ORD100377"/>
    <x v="23"/>
    <x v="102"/>
    <x v="4"/>
    <x v="0"/>
    <x v="2"/>
    <s v="Surat"/>
    <s v="Corporate"/>
    <s v="Store"/>
    <x v="1"/>
    <s v="Salesperson 14"/>
    <n v="5"/>
    <n v="31.63"/>
    <n v="0.08"/>
    <n v="12.65"/>
    <n v="145.5"/>
    <n v="90.24"/>
    <n v="61"/>
    <s v="Female"/>
    <n v="4"/>
  </r>
  <r>
    <s v="ORD100378"/>
    <x v="233"/>
    <x v="355"/>
    <x v="17"/>
    <x v="0"/>
    <x v="4"/>
    <s v="Bengaluru"/>
    <s v="Small Business"/>
    <s v="Store"/>
    <x v="2"/>
    <s v="Salesperson 13"/>
    <n v="9"/>
    <n v="923.56"/>
    <n v="0.1"/>
    <n v="831.2"/>
    <n v="7480.84"/>
    <n v="4514.03"/>
    <n v="41"/>
    <s v="Female"/>
    <n v="4"/>
  </r>
  <r>
    <s v="ORD100379"/>
    <x v="128"/>
    <x v="356"/>
    <x v="2"/>
    <x v="2"/>
    <x v="3"/>
    <s v="Jaipur"/>
    <s v="Small Business"/>
    <s v="Marketplace"/>
    <x v="1"/>
    <s v="Salesperson 13"/>
    <n v="7"/>
    <n v="237.36"/>
    <n v="0.1"/>
    <n v="166.15"/>
    <n v="1495.37"/>
    <n v="1211.69"/>
    <n v="50"/>
    <s v="Male"/>
    <n v="2"/>
  </r>
  <r>
    <s v="ORD100380"/>
    <x v="279"/>
    <x v="357"/>
    <x v="2"/>
    <x v="2"/>
    <x v="0"/>
    <s v="Kolkata"/>
    <s v="Corporate"/>
    <s v="Store"/>
    <x v="4"/>
    <s v="Salesperson 12"/>
    <n v="7"/>
    <n v="483.36"/>
    <n v="0"/>
    <n v="0"/>
    <n v="3383.52"/>
    <n v="2087.4299999999998"/>
    <n v="26"/>
    <s v="Male"/>
    <n v="4"/>
  </r>
  <r>
    <s v="ORD100381"/>
    <x v="280"/>
    <x v="358"/>
    <x v="14"/>
    <x v="0"/>
    <x v="1"/>
    <s v="Bhopal"/>
    <s v="Consumer"/>
    <s v="Online"/>
    <x v="4"/>
    <s v="Salesperson 01"/>
    <n v="8"/>
    <n v="82.9"/>
    <n v="0.15"/>
    <n v="99.48"/>
    <n v="563.72"/>
    <n v="442.08"/>
    <n v="18"/>
    <s v="Female"/>
    <n v="5"/>
  </r>
  <r>
    <s v="ORD100382"/>
    <x v="281"/>
    <x v="359"/>
    <x v="6"/>
    <x v="2"/>
    <x v="3"/>
    <s v="Delhi"/>
    <s v="Small Business"/>
    <s v="Store"/>
    <x v="2"/>
    <s v="Salesperson 17"/>
    <n v="10"/>
    <n v="266.27999999999997"/>
    <n v="0.1"/>
    <n v="266.27999999999997"/>
    <n v="2396.52"/>
    <n v="1827.3"/>
    <n v="34"/>
    <s v="Female"/>
    <n v="5"/>
  </r>
  <r>
    <s v="ORD100383"/>
    <x v="69"/>
    <x v="360"/>
    <x v="9"/>
    <x v="1"/>
    <x v="4"/>
    <s v="Bengaluru"/>
    <s v="Corporate"/>
    <s v="Store"/>
    <x v="1"/>
    <s v="Salesperson 06"/>
    <n v="9"/>
    <n v="23.47"/>
    <n v="0.05"/>
    <n v="10.56"/>
    <n v="200.67"/>
    <n v="129.68"/>
    <n v="30"/>
    <s v="Male"/>
    <n v="4"/>
  </r>
  <r>
    <s v="ORD100384"/>
    <x v="35"/>
    <x v="361"/>
    <x v="6"/>
    <x v="2"/>
    <x v="4"/>
    <s v="Chennai"/>
    <s v="Consumer"/>
    <s v="Online"/>
    <x v="4"/>
    <s v="Salesperson 14"/>
    <n v="5"/>
    <n v="258.79000000000002"/>
    <n v="0.15"/>
    <n v="194.09"/>
    <n v="1099.8599999999999"/>
    <n v="610.28"/>
    <n v="60"/>
    <s v="Female"/>
    <n v="4"/>
  </r>
  <r>
    <s v="ORD100385"/>
    <x v="282"/>
    <x v="362"/>
    <x v="16"/>
    <x v="0"/>
    <x v="1"/>
    <s v="Raipur"/>
    <s v="Corporate"/>
    <s v="Store"/>
    <x v="4"/>
    <s v="Salesperson 12"/>
    <n v="6"/>
    <n v="345.19"/>
    <n v="0.1"/>
    <n v="207.11"/>
    <n v="1864.03"/>
    <n v="1225.55"/>
    <n v="55"/>
    <s v="Female"/>
    <n v="5"/>
  </r>
  <r>
    <s v="ORD100386"/>
    <x v="283"/>
    <x v="289"/>
    <x v="12"/>
    <x v="0"/>
    <x v="1"/>
    <s v="Bhopal"/>
    <s v="Consumer"/>
    <s v="Online"/>
    <x v="1"/>
    <s v="Salesperson 09"/>
    <n v="10"/>
    <n v="269.89"/>
    <n v="0"/>
    <n v="0"/>
    <n v="2698.9"/>
    <n v="1917.03"/>
    <n v="44"/>
    <s v="Male"/>
    <n v="5"/>
  </r>
  <r>
    <s v="ORD100387"/>
    <x v="141"/>
    <x v="271"/>
    <x v="15"/>
    <x v="0"/>
    <x v="0"/>
    <s v="Patna"/>
    <s v="Consumer"/>
    <s v="Marketplace"/>
    <x v="3"/>
    <s v="Salesperson 11"/>
    <n v="9"/>
    <n v="173.13"/>
    <n v="0.08"/>
    <n v="124.65"/>
    <n v="1433.52"/>
    <n v="856.06"/>
    <n v="19"/>
    <s v="Male"/>
    <n v="5"/>
  </r>
  <r>
    <s v="ORD100388"/>
    <x v="151"/>
    <x v="363"/>
    <x v="19"/>
    <x v="2"/>
    <x v="2"/>
    <s v="Mumbai"/>
    <s v="Consumer"/>
    <s v="Online"/>
    <x v="1"/>
    <s v="Salesperson 15"/>
    <n v="3"/>
    <n v="90.8"/>
    <n v="0.05"/>
    <n v="13.62"/>
    <n v="258.77999999999997"/>
    <n v="174.72"/>
    <n v="40"/>
    <s v="Female"/>
    <n v="5"/>
  </r>
  <r>
    <s v="ORD100389"/>
    <x v="140"/>
    <x v="364"/>
    <x v="4"/>
    <x v="0"/>
    <x v="0"/>
    <s v="Ranchi"/>
    <s v="Consumer"/>
    <s v="Online"/>
    <x v="3"/>
    <s v="Salesperson 10"/>
    <n v="5"/>
    <n v="33.29"/>
    <n v="0.05"/>
    <n v="8.32"/>
    <n v="158.13"/>
    <n v="104.17"/>
    <n v="64"/>
    <s v="Male"/>
    <n v="5"/>
  </r>
  <r>
    <s v="ORD100390"/>
    <x v="284"/>
    <x v="365"/>
    <x v="2"/>
    <x v="2"/>
    <x v="2"/>
    <s v="Mumbai"/>
    <s v="Consumer"/>
    <s v="Store"/>
    <x v="1"/>
    <s v="Salesperson 08"/>
    <n v="9"/>
    <n v="178.83"/>
    <n v="0.05"/>
    <n v="80.47"/>
    <n v="1529"/>
    <n v="976.9"/>
    <n v="18"/>
    <s v="Female"/>
    <n v="5"/>
  </r>
  <r>
    <s v="ORD100391"/>
    <x v="285"/>
    <x v="366"/>
    <x v="10"/>
    <x v="0"/>
    <x v="2"/>
    <s v="Pune"/>
    <s v="Consumer"/>
    <s v="Online"/>
    <x v="1"/>
    <s v="Salesperson 07"/>
    <n v="1"/>
    <n v="52.23"/>
    <n v="0.08"/>
    <n v="4.18"/>
    <n v="48.05"/>
    <n v="39.22"/>
    <n v="35"/>
    <s v="Male"/>
    <n v="4"/>
  </r>
  <r>
    <s v="ORD100392"/>
    <x v="286"/>
    <x v="367"/>
    <x v="2"/>
    <x v="2"/>
    <x v="0"/>
    <s v="Bhubaneswar"/>
    <s v="Corporate"/>
    <s v="Online"/>
    <x v="1"/>
    <s v="Salesperson 13"/>
    <n v="3"/>
    <n v="427.41"/>
    <n v="0.15"/>
    <n v="192.33"/>
    <n v="1089.9000000000001"/>
    <n v="733.93"/>
    <n v="32"/>
    <s v="Female"/>
    <n v="4"/>
  </r>
  <r>
    <s v="ORD100393"/>
    <x v="257"/>
    <x v="368"/>
    <x v="14"/>
    <x v="0"/>
    <x v="2"/>
    <s v="Mumbai"/>
    <s v="Corporate"/>
    <s v="Online"/>
    <x v="1"/>
    <s v="Salesperson 02"/>
    <n v="7"/>
    <n v="61.2"/>
    <n v="0.08"/>
    <n v="34.270000000000003"/>
    <n v="394.13"/>
    <n v="286.07"/>
    <n v="61"/>
    <s v="Male"/>
    <n v="3"/>
  </r>
  <r>
    <s v="ORD100394"/>
    <x v="287"/>
    <x v="369"/>
    <x v="0"/>
    <x v="0"/>
    <x v="3"/>
    <s v="Delhi"/>
    <s v="Consumer"/>
    <s v="Marketplace"/>
    <x v="1"/>
    <s v="Salesperson 15"/>
    <n v="10"/>
    <n v="696.19"/>
    <n v="0.08"/>
    <n v="556.95000000000005"/>
    <n v="6404.95"/>
    <n v="4235.37"/>
    <n v="25"/>
    <s v="Female"/>
    <n v="1"/>
  </r>
  <r>
    <s v="ORD100395"/>
    <x v="288"/>
    <x v="370"/>
    <x v="19"/>
    <x v="2"/>
    <x v="0"/>
    <s v="Ranchi"/>
    <s v="Consumer"/>
    <s v="Store"/>
    <x v="0"/>
    <s v="Salesperson 20"/>
    <n v="3"/>
    <n v="24.81"/>
    <n v="0.05"/>
    <n v="3.72"/>
    <n v="70.709999999999994"/>
    <n v="41.63"/>
    <n v="45"/>
    <s v="Male"/>
    <n v="4"/>
  </r>
  <r>
    <s v="ORD100396"/>
    <x v="289"/>
    <x v="371"/>
    <x v="3"/>
    <x v="3"/>
    <x v="1"/>
    <s v="Nagpur"/>
    <s v="Consumer"/>
    <s v="Store"/>
    <x v="1"/>
    <s v="Salesperson 12"/>
    <n v="3"/>
    <n v="45.25"/>
    <n v="0"/>
    <n v="0"/>
    <n v="135.75"/>
    <n v="82.83"/>
    <n v="51"/>
    <s v="Female"/>
    <n v="1"/>
  </r>
  <r>
    <s v="ORD100397"/>
    <x v="290"/>
    <x v="372"/>
    <x v="0"/>
    <x v="0"/>
    <x v="0"/>
    <s v="Ranchi"/>
    <s v="Consumer"/>
    <s v="Store"/>
    <x v="3"/>
    <s v="Salesperson 12"/>
    <n v="8"/>
    <n v="512.03"/>
    <n v="0.08"/>
    <n v="327.7"/>
    <n v="3768.54"/>
    <n v="3016.84"/>
    <n v="27"/>
    <s v="Female"/>
    <n v="5"/>
  </r>
  <r>
    <s v="ORD100398"/>
    <x v="56"/>
    <x v="373"/>
    <x v="14"/>
    <x v="0"/>
    <x v="1"/>
    <s v="Nagpur"/>
    <s v="Small Business"/>
    <s v="Store"/>
    <x v="1"/>
    <s v="Salesperson 12"/>
    <n v="5"/>
    <n v="76.42"/>
    <n v="0.05"/>
    <n v="19.100000000000001"/>
    <n v="363"/>
    <n v="264.74"/>
    <n v="52"/>
    <s v="Female"/>
    <n v="5"/>
  </r>
  <r>
    <s v="ORD100399"/>
    <x v="291"/>
    <x v="374"/>
    <x v="14"/>
    <x v="0"/>
    <x v="3"/>
    <s v="Chandigarh"/>
    <s v="Consumer"/>
    <s v="Store"/>
    <x v="1"/>
    <s v="Salesperson 08"/>
    <n v="1"/>
    <n v="85.98"/>
    <n v="0.15"/>
    <n v="12.9"/>
    <n v="73.08"/>
    <n v="52.49"/>
    <n v="41"/>
    <s v="Male"/>
    <n v="4"/>
  </r>
  <r>
    <s v="ORD100400"/>
    <x v="79"/>
    <x v="375"/>
    <x v="1"/>
    <x v="1"/>
    <x v="2"/>
    <s v="Surat"/>
    <s v="Consumer"/>
    <s v="Online"/>
    <x v="0"/>
    <s v="Salesperson 12"/>
    <n v="8"/>
    <n v="8.11"/>
    <n v="0.05"/>
    <n v="3.24"/>
    <n v="61.64"/>
    <n v="36.57"/>
    <n v="63"/>
    <s v="Male"/>
    <n v="2"/>
  </r>
  <r>
    <s v="ORD100401"/>
    <x v="292"/>
    <x v="376"/>
    <x v="15"/>
    <x v="0"/>
    <x v="2"/>
    <s v="Ahmedabad"/>
    <s v="Consumer"/>
    <s v="Marketplace"/>
    <x v="2"/>
    <s v="Salesperson 16"/>
    <n v="5"/>
    <n v="63.56"/>
    <n v="0.1"/>
    <n v="31.78"/>
    <n v="286.02"/>
    <n v="221.57"/>
    <n v="27"/>
    <s v="Male"/>
    <n v="4"/>
  </r>
  <r>
    <s v="ORD100402"/>
    <x v="293"/>
    <x v="377"/>
    <x v="6"/>
    <x v="2"/>
    <x v="1"/>
    <s v="Indore"/>
    <s v="Consumer"/>
    <s v="Marketplace"/>
    <x v="1"/>
    <s v="Salesperson 12"/>
    <n v="6"/>
    <n v="117.53"/>
    <n v="0"/>
    <n v="0"/>
    <n v="705.18"/>
    <n v="437.55"/>
    <n v="26"/>
    <s v="Male"/>
    <n v="4"/>
  </r>
  <r>
    <s v="ORD100403"/>
    <x v="294"/>
    <x v="378"/>
    <x v="10"/>
    <x v="0"/>
    <x v="1"/>
    <s v="Raipur"/>
    <s v="Small Business"/>
    <s v="Online"/>
    <x v="4"/>
    <s v="Salesperson 10"/>
    <n v="10"/>
    <n v="50.6"/>
    <n v="0.05"/>
    <n v="25.3"/>
    <n v="480.7"/>
    <n v="285.61"/>
    <n v="46"/>
    <s v="Female"/>
    <n v="4"/>
  </r>
  <r>
    <s v="ORD100404"/>
    <x v="133"/>
    <x v="379"/>
    <x v="4"/>
    <x v="0"/>
    <x v="1"/>
    <s v="Nagpur"/>
    <s v="Corporate"/>
    <s v="Marketplace"/>
    <x v="1"/>
    <s v="Salesperson 19"/>
    <n v="6"/>
    <n v="103.44"/>
    <n v="0.05"/>
    <n v="31.03"/>
    <n v="589.61"/>
    <n v="375.78"/>
    <n v="19"/>
    <s v="Female"/>
    <n v="4"/>
  </r>
  <r>
    <s v="ORD100405"/>
    <x v="38"/>
    <x v="380"/>
    <x v="12"/>
    <x v="0"/>
    <x v="2"/>
    <s v="Ahmedabad"/>
    <s v="Small Business"/>
    <s v="Store"/>
    <x v="4"/>
    <s v="Salesperson 14"/>
    <n v="6"/>
    <n v="154.69999999999999"/>
    <n v="0.08"/>
    <n v="74.260000000000005"/>
    <n v="853.94"/>
    <n v="505.48"/>
    <n v="33"/>
    <s v="Male"/>
    <n v="4"/>
  </r>
  <r>
    <s v="ORD100406"/>
    <x v="295"/>
    <x v="381"/>
    <x v="11"/>
    <x v="0"/>
    <x v="2"/>
    <s v="Mumbai"/>
    <s v="Consumer"/>
    <s v="Online"/>
    <x v="4"/>
    <s v="Salesperson 06"/>
    <n v="7"/>
    <n v="409.67"/>
    <n v="0.05"/>
    <n v="143.38"/>
    <n v="2724.31"/>
    <n v="1560.06"/>
    <n v="39"/>
    <s v="Male"/>
    <n v="5"/>
  </r>
  <r>
    <s v="ORD100407"/>
    <x v="296"/>
    <x v="382"/>
    <x v="1"/>
    <x v="1"/>
    <x v="0"/>
    <s v="Ranchi"/>
    <s v="Consumer"/>
    <s v="Online"/>
    <x v="1"/>
    <s v="Salesperson 08"/>
    <n v="3"/>
    <n v="7.93"/>
    <n v="0.1"/>
    <n v="2.38"/>
    <n v="21.41"/>
    <n v="14.73"/>
    <n v="62"/>
    <s v="Male"/>
    <n v="4"/>
  </r>
  <r>
    <s v="ORD100408"/>
    <x v="28"/>
    <x v="30"/>
    <x v="5"/>
    <x v="3"/>
    <x v="3"/>
    <s v="Chandigarh"/>
    <s v="Consumer"/>
    <s v="Store"/>
    <x v="1"/>
    <s v="Salesperson 05"/>
    <n v="2"/>
    <n v="8.51"/>
    <n v="0.1"/>
    <n v="1.7"/>
    <n v="15.32"/>
    <n v="12.29"/>
    <n v="35"/>
    <s v="Other"/>
    <n v="5"/>
  </r>
  <r>
    <s v="ORD100409"/>
    <x v="272"/>
    <x v="383"/>
    <x v="5"/>
    <x v="3"/>
    <x v="1"/>
    <s v="Nagpur"/>
    <s v="Consumer"/>
    <s v="Marketplace"/>
    <x v="0"/>
    <s v="Salesperson 08"/>
    <n v="8"/>
    <n v="13.79"/>
    <n v="0"/>
    <n v="0"/>
    <n v="110.32"/>
    <n v="77.78"/>
    <n v="58"/>
    <s v="Male"/>
    <n v="3"/>
  </r>
  <r>
    <s v="ORD100410"/>
    <x v="297"/>
    <x v="384"/>
    <x v="11"/>
    <x v="0"/>
    <x v="2"/>
    <s v="Pune"/>
    <s v="Corporate"/>
    <s v="Marketplace"/>
    <x v="1"/>
    <s v="Salesperson 15"/>
    <n v="7"/>
    <n v="436.83"/>
    <n v="0.1"/>
    <n v="305.77999999999997"/>
    <n v="2752.03"/>
    <n v="1680.25"/>
    <n v="22"/>
    <s v="Female"/>
    <n v="4"/>
  </r>
  <r>
    <s v="ORD100411"/>
    <x v="298"/>
    <x v="385"/>
    <x v="1"/>
    <x v="1"/>
    <x v="1"/>
    <s v="Indore"/>
    <s v="Corporate"/>
    <s v="Online"/>
    <x v="1"/>
    <s v="Salesperson 12"/>
    <n v="10"/>
    <n v="3.09"/>
    <n v="0"/>
    <n v="0"/>
    <n v="30.9"/>
    <n v="20.57"/>
    <n v="21"/>
    <s v="Male"/>
    <n v="4"/>
  </r>
  <r>
    <s v="ORD100412"/>
    <x v="172"/>
    <x v="386"/>
    <x v="6"/>
    <x v="2"/>
    <x v="2"/>
    <s v="Mumbai"/>
    <s v="Consumer"/>
    <s v="Online"/>
    <x v="3"/>
    <s v="Salesperson 14"/>
    <n v="5"/>
    <n v="335.84"/>
    <n v="0.05"/>
    <n v="83.96"/>
    <n v="1595.24"/>
    <n v="1270.45"/>
    <n v="21"/>
    <s v="Female"/>
    <n v="4"/>
  </r>
  <r>
    <s v="ORD100413"/>
    <x v="35"/>
    <x v="387"/>
    <x v="2"/>
    <x v="2"/>
    <x v="2"/>
    <s v="Mumbai"/>
    <s v="Consumer"/>
    <s v="Online"/>
    <x v="1"/>
    <s v="Salesperson 17"/>
    <n v="8"/>
    <n v="451.54"/>
    <n v="0.05"/>
    <n v="180.62"/>
    <n v="3431.7"/>
    <n v="1965.08"/>
    <n v="48"/>
    <s v="Male"/>
    <n v="5"/>
  </r>
  <r>
    <s v="ORD100414"/>
    <x v="227"/>
    <x v="388"/>
    <x v="3"/>
    <x v="3"/>
    <x v="0"/>
    <s v="Ranchi"/>
    <s v="Consumer"/>
    <s v="Online"/>
    <x v="2"/>
    <s v="Salesperson 12"/>
    <n v="9"/>
    <n v="32.6"/>
    <n v="0.08"/>
    <n v="23.47"/>
    <n v="269.93"/>
    <n v="191.72"/>
    <n v="23"/>
    <s v="Female"/>
    <n v="4"/>
  </r>
  <r>
    <s v="ORD100415"/>
    <x v="299"/>
    <x v="8"/>
    <x v="3"/>
    <x v="3"/>
    <x v="2"/>
    <s v="Ahmedabad"/>
    <s v="Consumer"/>
    <s v="Store"/>
    <x v="2"/>
    <s v="Salesperson 03"/>
    <n v="4"/>
    <n v="27.04"/>
    <n v="0.15"/>
    <n v="16.22"/>
    <n v="91.94"/>
    <n v="60.23"/>
    <n v="51"/>
    <s v="Female"/>
    <n v="5"/>
  </r>
  <r>
    <s v="ORD100416"/>
    <x v="123"/>
    <x v="272"/>
    <x v="11"/>
    <x v="0"/>
    <x v="1"/>
    <s v="Nagpur"/>
    <s v="Consumer"/>
    <s v="Marketplace"/>
    <x v="3"/>
    <s v="Salesperson 02"/>
    <n v="10"/>
    <n v="409.63"/>
    <n v="0.05"/>
    <n v="204.82"/>
    <n v="3891.48"/>
    <n v="3006.19"/>
    <n v="41"/>
    <s v="Female"/>
    <n v="5"/>
  </r>
  <r>
    <s v="ORD100417"/>
    <x v="300"/>
    <x v="389"/>
    <x v="1"/>
    <x v="1"/>
    <x v="1"/>
    <s v="Raipur"/>
    <s v="Corporate"/>
    <s v="Marketplace"/>
    <x v="1"/>
    <s v="Salesperson 11"/>
    <n v="9"/>
    <n v="10.85"/>
    <n v="0.2"/>
    <n v="19.53"/>
    <n v="78.12"/>
    <n v="59.32"/>
    <n v="38"/>
    <s v="Female"/>
    <n v="3"/>
  </r>
  <r>
    <s v="ORD100418"/>
    <x v="86"/>
    <x v="390"/>
    <x v="5"/>
    <x v="3"/>
    <x v="2"/>
    <s v="Mumbai"/>
    <s v="Corporate"/>
    <s v="Online"/>
    <x v="1"/>
    <s v="Salesperson 16"/>
    <n v="1"/>
    <n v="22.97"/>
    <n v="0.05"/>
    <n v="1.1499999999999999"/>
    <n v="21.82"/>
    <n v="16.25"/>
    <n v="24"/>
    <s v="Male"/>
    <n v="4"/>
  </r>
  <r>
    <s v="ORD100419"/>
    <x v="216"/>
    <x v="391"/>
    <x v="1"/>
    <x v="1"/>
    <x v="0"/>
    <s v="Patna"/>
    <s v="Consumer"/>
    <s v="Store"/>
    <x v="1"/>
    <s v="Salesperson 13"/>
    <n v="2"/>
    <n v="9.15"/>
    <n v="0.08"/>
    <n v="1.46"/>
    <n v="16.84"/>
    <n v="12.18"/>
    <n v="21"/>
    <s v="Male"/>
    <n v="4"/>
  </r>
  <r>
    <s v="ORD100420"/>
    <x v="149"/>
    <x v="392"/>
    <x v="5"/>
    <x v="3"/>
    <x v="1"/>
    <s v="Raipur"/>
    <s v="Small Business"/>
    <s v="Marketplace"/>
    <x v="0"/>
    <s v="Salesperson 06"/>
    <n v="1"/>
    <n v="19.77"/>
    <n v="0.1"/>
    <n v="1.98"/>
    <n v="17.79"/>
    <n v="11.42"/>
    <n v="37"/>
    <s v="Male"/>
    <n v="3"/>
  </r>
  <r>
    <s v="ORD100421"/>
    <x v="125"/>
    <x v="393"/>
    <x v="11"/>
    <x v="0"/>
    <x v="3"/>
    <s v="Delhi"/>
    <s v="Corporate"/>
    <s v="Marketplace"/>
    <x v="1"/>
    <s v="Salesperson 04"/>
    <n v="6"/>
    <n v="196.7"/>
    <n v="0.15"/>
    <n v="177.03"/>
    <n v="1003.17"/>
    <n v="562.27"/>
    <n v="40"/>
    <s v="Female"/>
    <n v="5"/>
  </r>
  <r>
    <s v="ORD100422"/>
    <x v="0"/>
    <x v="171"/>
    <x v="15"/>
    <x v="0"/>
    <x v="0"/>
    <s v="Bhubaneswar"/>
    <s v="Small Business"/>
    <s v="Store"/>
    <x v="4"/>
    <s v="Salesperson 10"/>
    <n v="7"/>
    <n v="53.14"/>
    <n v="0"/>
    <n v="0"/>
    <n v="371.98"/>
    <n v="232.86"/>
    <n v="43"/>
    <s v="Male"/>
    <n v="5"/>
  </r>
  <r>
    <s v="ORD100423"/>
    <x v="301"/>
    <x v="394"/>
    <x v="3"/>
    <x v="3"/>
    <x v="4"/>
    <s v="Hyderabad"/>
    <s v="Corporate"/>
    <s v="Store"/>
    <x v="2"/>
    <s v="Salesperson 04"/>
    <n v="1"/>
    <n v="31.62"/>
    <n v="0.05"/>
    <n v="1.58"/>
    <n v="30.04"/>
    <n v="24.44"/>
    <n v="19"/>
    <s v="Male"/>
    <n v="5"/>
  </r>
  <r>
    <s v="ORD100424"/>
    <x v="302"/>
    <x v="395"/>
    <x v="0"/>
    <x v="0"/>
    <x v="4"/>
    <s v="Hyderabad"/>
    <s v="Consumer"/>
    <s v="Online"/>
    <x v="1"/>
    <s v="Salesperson 15"/>
    <n v="7"/>
    <n v="431.67"/>
    <n v="0.05"/>
    <n v="151.08000000000001"/>
    <n v="2870.61"/>
    <n v="2308.66"/>
    <n v="40"/>
    <s v="Male"/>
    <n v="3"/>
  </r>
  <r>
    <s v="ORD100425"/>
    <x v="303"/>
    <x v="396"/>
    <x v="18"/>
    <x v="3"/>
    <x v="4"/>
    <s v="Chennai"/>
    <s v="Consumer"/>
    <s v="Online"/>
    <x v="1"/>
    <s v="Salesperson 15"/>
    <n v="2"/>
    <n v="32.31"/>
    <n v="0.08"/>
    <n v="5.17"/>
    <n v="59.45"/>
    <n v="34.409999999999997"/>
    <n v="41"/>
    <s v="Female"/>
    <n v="5"/>
  </r>
  <r>
    <s v="ORD100426"/>
    <x v="304"/>
    <x v="279"/>
    <x v="17"/>
    <x v="0"/>
    <x v="3"/>
    <s v="Delhi"/>
    <s v="Consumer"/>
    <s v="Online"/>
    <x v="1"/>
    <s v="Salesperson 18"/>
    <n v="1"/>
    <n v="782.33"/>
    <n v="0.1"/>
    <n v="78.23"/>
    <n v="704.1"/>
    <n v="506.08"/>
    <n v="22"/>
    <s v="Female"/>
    <n v="2"/>
  </r>
  <r>
    <s v="ORD100427"/>
    <x v="305"/>
    <x v="397"/>
    <x v="1"/>
    <x v="1"/>
    <x v="1"/>
    <s v="Bhopal"/>
    <s v="Consumer"/>
    <s v="Marketplace"/>
    <x v="4"/>
    <s v="Salesperson 02"/>
    <n v="6"/>
    <n v="7.54"/>
    <n v="0.08"/>
    <n v="3.62"/>
    <n v="41.62"/>
    <n v="31.79"/>
    <n v="52"/>
    <s v="Male"/>
    <n v="3"/>
  </r>
  <r>
    <s v="ORD100428"/>
    <x v="306"/>
    <x v="398"/>
    <x v="5"/>
    <x v="3"/>
    <x v="1"/>
    <s v="Bhopal"/>
    <s v="Consumer"/>
    <s v="Online"/>
    <x v="1"/>
    <s v="Salesperson 19"/>
    <n v="2"/>
    <n v="22.25"/>
    <n v="0.08"/>
    <n v="3.56"/>
    <n v="40.94"/>
    <n v="27.61"/>
    <n v="18"/>
    <s v="Female"/>
    <n v="4"/>
  </r>
  <r>
    <s v="ORD100429"/>
    <x v="307"/>
    <x v="399"/>
    <x v="2"/>
    <x v="2"/>
    <x v="2"/>
    <s v="Ahmedabad"/>
    <s v="Small Business"/>
    <s v="Online"/>
    <x v="2"/>
    <s v="Salesperson 04"/>
    <n v="1"/>
    <n v="459.34"/>
    <n v="0.1"/>
    <n v="45.93"/>
    <n v="413.41"/>
    <n v="292.67"/>
    <n v="43"/>
    <s v="Female"/>
    <n v="5"/>
  </r>
  <r>
    <s v="ORD100430"/>
    <x v="68"/>
    <x v="400"/>
    <x v="14"/>
    <x v="0"/>
    <x v="2"/>
    <s v="Ahmedabad"/>
    <s v="Corporate"/>
    <s v="Online"/>
    <x v="0"/>
    <s v="Salesperson 10"/>
    <n v="10"/>
    <n v="53.26"/>
    <n v="0.1"/>
    <n v="53.26"/>
    <n v="479.34"/>
    <n v="310.20999999999998"/>
    <n v="57"/>
    <s v="Male"/>
    <n v="3"/>
  </r>
  <r>
    <s v="ORD100431"/>
    <x v="246"/>
    <x v="401"/>
    <x v="19"/>
    <x v="2"/>
    <x v="1"/>
    <s v="Raipur"/>
    <s v="Corporate"/>
    <s v="Online"/>
    <x v="0"/>
    <s v="Salesperson 13"/>
    <n v="5"/>
    <n v="52.74"/>
    <n v="0.08"/>
    <n v="21.1"/>
    <n v="242.6"/>
    <n v="169.03"/>
    <n v="61"/>
    <s v="Female"/>
    <n v="5"/>
  </r>
  <r>
    <s v="ORD100432"/>
    <x v="223"/>
    <x v="402"/>
    <x v="12"/>
    <x v="0"/>
    <x v="0"/>
    <s v="Kolkata"/>
    <s v="Small Business"/>
    <s v="Store"/>
    <x v="2"/>
    <s v="Salesperson 10"/>
    <n v="5"/>
    <n v="239.23"/>
    <n v="0.02"/>
    <n v="23.92"/>
    <n v="1172.23"/>
    <n v="940.12"/>
    <n v="31"/>
    <s v="Male"/>
    <n v="5"/>
  </r>
  <r>
    <s v="ORD100433"/>
    <x v="308"/>
    <x v="403"/>
    <x v="5"/>
    <x v="3"/>
    <x v="0"/>
    <s v="Patna"/>
    <s v="Consumer"/>
    <s v="Online"/>
    <x v="1"/>
    <s v="Salesperson 16"/>
    <n v="5"/>
    <n v="8.82"/>
    <n v="0.1"/>
    <n v="4.41"/>
    <n v="39.69"/>
    <n v="28.49"/>
    <n v="37"/>
    <s v="Male"/>
    <n v="3"/>
  </r>
  <r>
    <s v="ORD100434"/>
    <x v="228"/>
    <x v="404"/>
    <x v="2"/>
    <x v="2"/>
    <x v="1"/>
    <s v="Raipur"/>
    <s v="Consumer"/>
    <s v="Online"/>
    <x v="1"/>
    <s v="Salesperson 15"/>
    <n v="10"/>
    <n v="376.93"/>
    <n v="0.1"/>
    <n v="376.93"/>
    <n v="3392.37"/>
    <n v="2526.1"/>
    <n v="30"/>
    <s v="Male"/>
    <n v="5"/>
  </r>
  <r>
    <s v="ORD100435"/>
    <x v="309"/>
    <x v="405"/>
    <x v="16"/>
    <x v="0"/>
    <x v="2"/>
    <s v="Ahmedabad"/>
    <s v="Small Business"/>
    <s v="Marketplace"/>
    <x v="4"/>
    <s v="Salesperson 14"/>
    <n v="8"/>
    <n v="326.86"/>
    <n v="0.2"/>
    <n v="522.98"/>
    <n v="2091.9"/>
    <n v="1533.8"/>
    <n v="50"/>
    <s v="Male"/>
    <n v="5"/>
  </r>
  <r>
    <s v="ORD100436"/>
    <x v="310"/>
    <x v="406"/>
    <x v="18"/>
    <x v="3"/>
    <x v="0"/>
    <s v="Kolkata"/>
    <s v="Consumer"/>
    <s v="Store"/>
    <x v="2"/>
    <s v="Salesperson 11"/>
    <n v="3"/>
    <n v="39.4"/>
    <n v="0.05"/>
    <n v="5.91"/>
    <n v="112.29"/>
    <n v="78.58"/>
    <n v="50"/>
    <s v="Male"/>
    <n v="4"/>
  </r>
  <r>
    <s v="ORD100437"/>
    <x v="53"/>
    <x v="407"/>
    <x v="18"/>
    <x v="3"/>
    <x v="0"/>
    <s v="Patna"/>
    <s v="Consumer"/>
    <s v="Store"/>
    <x v="2"/>
    <s v="Salesperson 12"/>
    <n v="10"/>
    <n v="53.3"/>
    <n v="0.08"/>
    <n v="42.64"/>
    <n v="490.36"/>
    <n v="304.97000000000003"/>
    <n v="60"/>
    <s v="Female"/>
    <n v="4"/>
  </r>
  <r>
    <s v="ORD100438"/>
    <x v="311"/>
    <x v="408"/>
    <x v="8"/>
    <x v="2"/>
    <x v="3"/>
    <s v="Jaipur"/>
    <s v="Consumer"/>
    <s v="Store"/>
    <x v="1"/>
    <s v="Salesperson 16"/>
    <n v="3"/>
    <n v="224.24"/>
    <n v="0.05"/>
    <n v="33.64"/>
    <n v="639.08000000000004"/>
    <n v="354.75"/>
    <n v="28"/>
    <s v="Male"/>
    <n v="3"/>
  </r>
  <r>
    <s v="ORD100439"/>
    <x v="312"/>
    <x v="409"/>
    <x v="19"/>
    <x v="2"/>
    <x v="1"/>
    <s v="Indore"/>
    <s v="Corporate"/>
    <s v="Store"/>
    <x v="0"/>
    <s v="Salesperson 15"/>
    <n v="2"/>
    <n v="55.84"/>
    <n v="0.02"/>
    <n v="2.23"/>
    <n v="109.45"/>
    <n v="68.14"/>
    <n v="31"/>
    <s v="Male"/>
    <n v="2"/>
  </r>
  <r>
    <s v="ORD100440"/>
    <x v="313"/>
    <x v="410"/>
    <x v="13"/>
    <x v="3"/>
    <x v="0"/>
    <s v="Bhubaneswar"/>
    <s v="Consumer"/>
    <s v="Online"/>
    <x v="4"/>
    <s v="Salesperson 19"/>
    <n v="6"/>
    <n v="17.43"/>
    <n v="0.1"/>
    <n v="10.46"/>
    <n v="94.12"/>
    <n v="62.81"/>
    <n v="27"/>
    <s v="Female"/>
    <n v="5"/>
  </r>
  <r>
    <s v="ORD100441"/>
    <x v="128"/>
    <x v="411"/>
    <x v="7"/>
    <x v="1"/>
    <x v="1"/>
    <s v="Bhopal"/>
    <s v="Consumer"/>
    <s v="Online"/>
    <x v="1"/>
    <s v="Salesperson 15"/>
    <n v="5"/>
    <n v="9.58"/>
    <n v="0.05"/>
    <n v="2.4"/>
    <n v="45.5"/>
    <n v="25.97"/>
    <n v="58"/>
    <s v="Female"/>
    <n v="4"/>
  </r>
  <r>
    <s v="ORD100442"/>
    <x v="209"/>
    <x v="412"/>
    <x v="16"/>
    <x v="0"/>
    <x v="1"/>
    <s v="Raipur"/>
    <s v="Small Business"/>
    <s v="Store"/>
    <x v="1"/>
    <s v="Salesperson 14"/>
    <n v="10"/>
    <n v="355.46"/>
    <n v="0.1"/>
    <n v="355.46"/>
    <n v="3199.14"/>
    <n v="2285.8200000000002"/>
    <n v="59"/>
    <s v="Female"/>
    <n v="5"/>
  </r>
  <r>
    <s v="ORD100443"/>
    <x v="310"/>
    <x v="413"/>
    <x v="19"/>
    <x v="2"/>
    <x v="3"/>
    <s v="Delhi"/>
    <s v="Consumer"/>
    <s v="Store"/>
    <x v="2"/>
    <s v="Salesperson 08"/>
    <n v="6"/>
    <n v="84.11"/>
    <n v="0.15"/>
    <n v="75.7"/>
    <n v="428.96"/>
    <n v="247.34"/>
    <n v="53"/>
    <s v="Female"/>
    <n v="4"/>
  </r>
  <r>
    <s v="ORD100444"/>
    <x v="314"/>
    <x v="240"/>
    <x v="14"/>
    <x v="0"/>
    <x v="4"/>
    <s v="Chennai"/>
    <s v="Corporate"/>
    <s v="Online"/>
    <x v="1"/>
    <s v="Salesperson 08"/>
    <n v="5"/>
    <n v="44.49"/>
    <n v="0.1"/>
    <n v="22.25"/>
    <n v="200.2"/>
    <n v="129.99"/>
    <n v="41"/>
    <s v="Male"/>
    <n v="5"/>
  </r>
  <r>
    <s v="ORD100445"/>
    <x v="315"/>
    <x v="414"/>
    <x v="3"/>
    <x v="3"/>
    <x v="0"/>
    <s v="Ranchi"/>
    <s v="Consumer"/>
    <s v="Marketplace"/>
    <x v="2"/>
    <s v="Salesperson 15"/>
    <n v="2"/>
    <n v="56.99"/>
    <n v="0"/>
    <n v="0"/>
    <n v="113.98"/>
    <n v="92.77"/>
    <n v="24"/>
    <s v="Male"/>
    <n v="5"/>
  </r>
  <r>
    <s v="ORD100446"/>
    <x v="136"/>
    <x v="415"/>
    <x v="13"/>
    <x v="3"/>
    <x v="3"/>
    <s v="Lucknow"/>
    <s v="Consumer"/>
    <s v="Online"/>
    <x v="1"/>
    <s v="Salesperson 16"/>
    <n v="5"/>
    <n v="29.84"/>
    <n v="0.1"/>
    <n v="14.92"/>
    <n v="134.28"/>
    <n v="86.32"/>
    <n v="46"/>
    <s v="Female"/>
    <n v="4"/>
  </r>
  <r>
    <s v="ORD100447"/>
    <x v="183"/>
    <x v="416"/>
    <x v="7"/>
    <x v="1"/>
    <x v="0"/>
    <s v="Ranchi"/>
    <s v="Small Business"/>
    <s v="Online"/>
    <x v="1"/>
    <s v="Salesperson 12"/>
    <n v="3"/>
    <n v="3.12"/>
    <n v="0.05"/>
    <n v="0.47"/>
    <n v="8.89"/>
    <n v="6.99"/>
    <n v="18"/>
    <s v="Male"/>
    <n v="5"/>
  </r>
  <r>
    <s v="ORD100448"/>
    <x v="316"/>
    <x v="417"/>
    <x v="2"/>
    <x v="2"/>
    <x v="4"/>
    <s v="Coimbatore"/>
    <s v="Consumer"/>
    <s v="Online"/>
    <x v="0"/>
    <s v="Salesperson 16"/>
    <n v="5"/>
    <n v="193.72"/>
    <n v="0.05"/>
    <n v="48.43"/>
    <n v="920.17"/>
    <n v="631.6"/>
    <n v="64"/>
    <s v="Female"/>
    <n v="3"/>
  </r>
  <r>
    <s v="ORD100449"/>
    <x v="317"/>
    <x v="175"/>
    <x v="6"/>
    <x v="2"/>
    <x v="4"/>
    <s v="Bengaluru"/>
    <s v="Consumer"/>
    <s v="Store"/>
    <x v="0"/>
    <s v="Salesperson 07"/>
    <n v="3"/>
    <n v="202.36"/>
    <n v="0.15"/>
    <n v="91.06"/>
    <n v="516.02"/>
    <n v="325.33"/>
    <n v="44"/>
    <s v="Other"/>
    <n v="5"/>
  </r>
  <r>
    <s v="ORD100450"/>
    <x v="49"/>
    <x v="418"/>
    <x v="15"/>
    <x v="0"/>
    <x v="0"/>
    <s v="Kolkata"/>
    <s v="Consumer"/>
    <s v="Store"/>
    <x v="3"/>
    <s v="Salesperson 04"/>
    <n v="5"/>
    <n v="139.36000000000001"/>
    <n v="0"/>
    <n v="0"/>
    <n v="696.8"/>
    <n v="502.47"/>
    <n v="56"/>
    <s v="Male"/>
    <n v="1"/>
  </r>
  <r>
    <s v="ORD100451"/>
    <x v="318"/>
    <x v="419"/>
    <x v="18"/>
    <x v="3"/>
    <x v="0"/>
    <s v="Bhubaneswar"/>
    <s v="Consumer"/>
    <s v="Marketplace"/>
    <x v="1"/>
    <s v="Salesperson 20"/>
    <n v="10"/>
    <n v="15.82"/>
    <n v="0"/>
    <n v="0"/>
    <n v="158.19999999999999"/>
    <n v="99.7"/>
    <n v="53"/>
    <s v="Male"/>
    <n v="4"/>
  </r>
  <r>
    <s v="ORD100452"/>
    <x v="319"/>
    <x v="420"/>
    <x v="5"/>
    <x v="3"/>
    <x v="3"/>
    <s v="Jaipur"/>
    <s v="Consumer"/>
    <s v="Marketplace"/>
    <x v="2"/>
    <s v="Salesperson 17"/>
    <n v="2"/>
    <n v="15.14"/>
    <n v="0.08"/>
    <n v="2.42"/>
    <n v="27.86"/>
    <n v="19.22"/>
    <n v="22"/>
    <s v="Male"/>
    <n v="4"/>
  </r>
  <r>
    <s v="ORD100453"/>
    <x v="320"/>
    <x v="421"/>
    <x v="3"/>
    <x v="3"/>
    <x v="3"/>
    <s v="Delhi"/>
    <s v="Small Business"/>
    <s v="Store"/>
    <x v="0"/>
    <s v="Salesperson 05"/>
    <n v="4"/>
    <n v="86.29"/>
    <n v="0.15"/>
    <n v="51.77"/>
    <n v="293.39"/>
    <n v="176.33"/>
    <n v="28"/>
    <s v="Other"/>
    <n v="4"/>
  </r>
  <r>
    <s v="ORD100454"/>
    <x v="321"/>
    <x v="100"/>
    <x v="15"/>
    <x v="0"/>
    <x v="2"/>
    <s v="Pune"/>
    <s v="Consumer"/>
    <s v="Online"/>
    <x v="1"/>
    <s v="Salesperson 04"/>
    <n v="7"/>
    <n v="175.96"/>
    <n v="0"/>
    <n v="0"/>
    <n v="1231.72"/>
    <n v="877.42"/>
    <n v="49"/>
    <s v="Female"/>
    <n v="4"/>
  </r>
  <r>
    <s v="ORD100455"/>
    <x v="322"/>
    <x v="422"/>
    <x v="2"/>
    <x v="2"/>
    <x v="0"/>
    <s v="Ranchi"/>
    <s v="Small Business"/>
    <s v="Online"/>
    <x v="1"/>
    <s v="Salesperson 04"/>
    <n v="5"/>
    <n v="235.85"/>
    <n v="0.2"/>
    <n v="235.85"/>
    <n v="943.4"/>
    <n v="538.19000000000005"/>
    <n v="43"/>
    <s v="Male"/>
    <n v="5"/>
  </r>
  <r>
    <s v="ORD100456"/>
    <x v="323"/>
    <x v="423"/>
    <x v="5"/>
    <x v="3"/>
    <x v="3"/>
    <s v="Jaipur"/>
    <s v="Small Business"/>
    <s v="Marketplace"/>
    <x v="0"/>
    <s v="Salesperson 05"/>
    <n v="7"/>
    <n v="16.55"/>
    <n v="0.1"/>
    <n v="11.58"/>
    <n v="104.27"/>
    <n v="60.75"/>
    <n v="50"/>
    <s v="Male"/>
    <n v="5"/>
  </r>
  <r>
    <s v="ORD100457"/>
    <x v="324"/>
    <x v="424"/>
    <x v="18"/>
    <x v="3"/>
    <x v="0"/>
    <s v="Kolkata"/>
    <s v="Consumer"/>
    <s v="Online"/>
    <x v="1"/>
    <s v="Salesperson 16"/>
    <n v="8"/>
    <n v="25.41"/>
    <n v="0"/>
    <n v="0"/>
    <n v="203.28"/>
    <n v="153.13"/>
    <n v="40"/>
    <s v="Male"/>
    <n v="1"/>
  </r>
  <r>
    <s v="ORD100458"/>
    <x v="186"/>
    <x v="425"/>
    <x v="2"/>
    <x v="2"/>
    <x v="2"/>
    <s v="Ahmedabad"/>
    <s v="Consumer"/>
    <s v="Store"/>
    <x v="1"/>
    <s v="Salesperson 16"/>
    <n v="5"/>
    <n v="341.88"/>
    <n v="0.05"/>
    <n v="85.47"/>
    <n v="1623.93"/>
    <n v="925.66"/>
    <n v="38"/>
    <s v="Female"/>
    <n v="2"/>
  </r>
  <r>
    <s v="ORD100459"/>
    <x v="325"/>
    <x v="426"/>
    <x v="11"/>
    <x v="0"/>
    <x v="2"/>
    <s v="Mumbai"/>
    <s v="Consumer"/>
    <s v="Online"/>
    <x v="1"/>
    <s v="Salesperson 17"/>
    <n v="2"/>
    <n v="167.73"/>
    <n v="0.08"/>
    <n v="26.84"/>
    <n v="308.62"/>
    <n v="174.88"/>
    <n v="60"/>
    <s v="Female"/>
    <n v="2"/>
  </r>
  <r>
    <s v="ORD100460"/>
    <x v="326"/>
    <x v="427"/>
    <x v="7"/>
    <x v="1"/>
    <x v="2"/>
    <s v="Pune"/>
    <s v="Corporate"/>
    <s v="Online"/>
    <x v="1"/>
    <s v="Salesperson 12"/>
    <n v="4"/>
    <n v="5.22"/>
    <n v="0.1"/>
    <n v="2.09"/>
    <n v="18.79"/>
    <n v="15.1"/>
    <n v="44"/>
    <s v="Male"/>
    <n v="4"/>
  </r>
  <r>
    <s v="ORD100461"/>
    <x v="304"/>
    <x v="428"/>
    <x v="12"/>
    <x v="0"/>
    <x v="2"/>
    <s v="Pune"/>
    <s v="Small Business"/>
    <s v="Marketplace"/>
    <x v="1"/>
    <s v="Salesperson 16"/>
    <n v="4"/>
    <n v="190.78"/>
    <n v="0.15"/>
    <n v="114.47"/>
    <n v="648.65"/>
    <n v="430.03"/>
    <n v="28"/>
    <s v="Female"/>
    <n v="5"/>
  </r>
  <r>
    <s v="ORD100462"/>
    <x v="327"/>
    <x v="429"/>
    <x v="4"/>
    <x v="0"/>
    <x v="1"/>
    <s v="Nagpur"/>
    <s v="Consumer"/>
    <s v="Online"/>
    <x v="4"/>
    <s v="Salesperson 01"/>
    <n v="2"/>
    <n v="30.51"/>
    <n v="0.05"/>
    <n v="3.05"/>
    <n v="57.97"/>
    <n v="38.4"/>
    <n v="43"/>
    <s v="Male"/>
    <n v="5"/>
  </r>
  <r>
    <s v="ORD100463"/>
    <x v="145"/>
    <x v="430"/>
    <x v="4"/>
    <x v="0"/>
    <x v="0"/>
    <s v="Bhubaneswar"/>
    <s v="Consumer"/>
    <s v="Marketplace"/>
    <x v="1"/>
    <s v="Salesperson 12"/>
    <n v="1"/>
    <n v="38.36"/>
    <n v="0.08"/>
    <n v="3.07"/>
    <n v="35.29"/>
    <n v="26.05"/>
    <n v="38"/>
    <s v="Female"/>
    <n v="5"/>
  </r>
  <r>
    <s v="ORD100464"/>
    <x v="328"/>
    <x v="431"/>
    <x v="12"/>
    <x v="0"/>
    <x v="4"/>
    <s v="Coimbatore"/>
    <s v="Consumer"/>
    <s v="Marketplace"/>
    <x v="0"/>
    <s v="Salesperson 15"/>
    <n v="2"/>
    <n v="317.95"/>
    <n v="0.02"/>
    <n v="12.72"/>
    <n v="623.17999999999995"/>
    <n v="377.49"/>
    <n v="61"/>
    <s v="Male"/>
    <n v="4"/>
  </r>
  <r>
    <s v="ORD100465"/>
    <x v="329"/>
    <x v="432"/>
    <x v="5"/>
    <x v="3"/>
    <x v="4"/>
    <s v="Bengaluru"/>
    <s v="Consumer"/>
    <s v="Online"/>
    <x v="0"/>
    <s v="Salesperson 08"/>
    <n v="9"/>
    <n v="8.3800000000000008"/>
    <n v="0.02"/>
    <n v="1.51"/>
    <n v="73.91"/>
    <n v="49.05"/>
    <n v="41"/>
    <s v="Female"/>
    <n v="4"/>
  </r>
  <r>
    <s v="ORD100466"/>
    <x v="181"/>
    <x v="433"/>
    <x v="3"/>
    <x v="3"/>
    <x v="4"/>
    <s v="Chennai"/>
    <s v="Consumer"/>
    <s v="Store"/>
    <x v="1"/>
    <s v="Salesperson 02"/>
    <n v="7"/>
    <n v="50.04"/>
    <n v="0.08"/>
    <n v="28.02"/>
    <n v="322.26"/>
    <n v="207.1"/>
    <n v="60"/>
    <s v="Male"/>
    <n v="1"/>
  </r>
  <r>
    <s v="ORD100467"/>
    <x v="330"/>
    <x v="434"/>
    <x v="6"/>
    <x v="2"/>
    <x v="1"/>
    <s v="Bhopal"/>
    <s v="Corporate"/>
    <s v="Marketplace"/>
    <x v="0"/>
    <s v="Salesperson 05"/>
    <n v="10"/>
    <n v="138.13999999999999"/>
    <n v="0.15"/>
    <n v="207.21"/>
    <n v="1174.19"/>
    <n v="794.03"/>
    <n v="45"/>
    <s v="Male"/>
    <n v="5"/>
  </r>
  <r>
    <s v="ORD100468"/>
    <x v="303"/>
    <x v="240"/>
    <x v="10"/>
    <x v="0"/>
    <x v="4"/>
    <s v="Coimbatore"/>
    <s v="Small Business"/>
    <s v="Online"/>
    <x v="1"/>
    <s v="Salesperson 04"/>
    <n v="3"/>
    <n v="29.48"/>
    <n v="0.1"/>
    <n v="8.84"/>
    <n v="79.599999999999994"/>
    <n v="52.09"/>
    <n v="52"/>
    <s v="Female"/>
    <n v="4"/>
  </r>
  <r>
    <s v="ORD100469"/>
    <x v="331"/>
    <x v="435"/>
    <x v="3"/>
    <x v="3"/>
    <x v="0"/>
    <s v="Ranchi"/>
    <s v="Corporate"/>
    <s v="Online"/>
    <x v="2"/>
    <s v="Salesperson 17"/>
    <n v="7"/>
    <n v="42.04"/>
    <n v="0.15"/>
    <n v="44.14"/>
    <n v="250.14"/>
    <n v="199.59"/>
    <n v="59"/>
    <s v="Male"/>
    <n v="1"/>
  </r>
  <r>
    <s v="ORD100470"/>
    <x v="220"/>
    <x v="436"/>
    <x v="2"/>
    <x v="2"/>
    <x v="4"/>
    <s v="Chennai"/>
    <s v="Consumer"/>
    <s v="Online"/>
    <x v="2"/>
    <s v="Salesperson 16"/>
    <n v="8"/>
    <n v="436.53"/>
    <n v="0.2"/>
    <n v="698.45"/>
    <n v="2793.79"/>
    <n v="1776.43"/>
    <n v="54"/>
    <s v="Male"/>
    <n v="3"/>
  </r>
  <r>
    <s v="ORD100471"/>
    <x v="332"/>
    <x v="437"/>
    <x v="1"/>
    <x v="1"/>
    <x v="1"/>
    <s v="Raipur"/>
    <s v="Corporate"/>
    <s v="Marketplace"/>
    <x v="1"/>
    <s v="Salesperson 17"/>
    <n v="10"/>
    <n v="14.17"/>
    <n v="0.05"/>
    <n v="7.08"/>
    <n v="134.61000000000001"/>
    <n v="88.59"/>
    <n v="53"/>
    <s v="Male"/>
    <n v="2"/>
  </r>
  <r>
    <s v="ORD100472"/>
    <x v="126"/>
    <x v="438"/>
    <x v="11"/>
    <x v="0"/>
    <x v="4"/>
    <s v="Coimbatore"/>
    <s v="Consumer"/>
    <s v="Store"/>
    <x v="1"/>
    <s v="Salesperson 15"/>
    <n v="3"/>
    <n v="354.89"/>
    <n v="0.1"/>
    <n v="106.47"/>
    <n v="958.2"/>
    <n v="627.38"/>
    <n v="43"/>
    <s v="Male"/>
    <n v="4"/>
  </r>
  <r>
    <s v="ORD100473"/>
    <x v="311"/>
    <x v="67"/>
    <x v="12"/>
    <x v="0"/>
    <x v="0"/>
    <s v="Patna"/>
    <s v="Consumer"/>
    <s v="Online"/>
    <x v="2"/>
    <s v="Salesperson 03"/>
    <n v="4"/>
    <n v="178.26"/>
    <n v="0.15"/>
    <n v="106.96"/>
    <n v="606.08000000000004"/>
    <n v="423.99"/>
    <n v="43"/>
    <s v="Male"/>
    <n v="4"/>
  </r>
  <r>
    <s v="ORD100474"/>
    <x v="333"/>
    <x v="439"/>
    <x v="17"/>
    <x v="0"/>
    <x v="4"/>
    <s v="Hyderabad"/>
    <s v="Small Business"/>
    <s v="Online"/>
    <x v="1"/>
    <s v="Salesperson 15"/>
    <n v="2"/>
    <n v="880.15"/>
    <n v="0.05"/>
    <n v="88.02"/>
    <n v="1672.28"/>
    <n v="1326.22"/>
    <n v="21"/>
    <s v="Female"/>
    <n v="4"/>
  </r>
  <r>
    <s v="ORD100475"/>
    <x v="334"/>
    <x v="440"/>
    <x v="17"/>
    <x v="0"/>
    <x v="1"/>
    <s v="Raipur"/>
    <s v="Corporate"/>
    <s v="Marketplace"/>
    <x v="1"/>
    <s v="Salesperson 17"/>
    <n v="6"/>
    <n v="939.75"/>
    <n v="0.15"/>
    <n v="845.78"/>
    <n v="4792.7299999999996"/>
    <n v="3755.42"/>
    <n v="41"/>
    <s v="Female"/>
    <n v="3"/>
  </r>
  <r>
    <s v="ORD100476"/>
    <x v="208"/>
    <x v="332"/>
    <x v="10"/>
    <x v="0"/>
    <x v="4"/>
    <s v="Coimbatore"/>
    <s v="Consumer"/>
    <s v="Online"/>
    <x v="2"/>
    <s v="Salesperson 05"/>
    <n v="7"/>
    <n v="18.489999999999998"/>
    <n v="0.1"/>
    <n v="12.94"/>
    <n v="116.49"/>
    <n v="88.29"/>
    <n v="46"/>
    <s v="Female"/>
    <n v="5"/>
  </r>
  <r>
    <s v="ORD100477"/>
    <x v="335"/>
    <x v="441"/>
    <x v="2"/>
    <x v="2"/>
    <x v="3"/>
    <s v="Jaipur"/>
    <s v="Consumer"/>
    <s v="Online"/>
    <x v="1"/>
    <s v="Salesperson 09"/>
    <n v="3"/>
    <n v="439.97"/>
    <n v="0.05"/>
    <n v="66"/>
    <n v="1253.9100000000001"/>
    <n v="973.6"/>
    <n v="36"/>
    <s v="Female"/>
    <n v="5"/>
  </r>
  <r>
    <s v="ORD100478"/>
    <x v="106"/>
    <x v="442"/>
    <x v="4"/>
    <x v="0"/>
    <x v="2"/>
    <s v="Surat"/>
    <s v="Small Business"/>
    <s v="Store"/>
    <x v="1"/>
    <s v="Salesperson 02"/>
    <n v="10"/>
    <n v="68.650000000000006"/>
    <n v="0.1"/>
    <n v="68.650000000000006"/>
    <n v="617.85"/>
    <n v="446.99"/>
    <n v="58"/>
    <s v="Female"/>
    <n v="4"/>
  </r>
  <r>
    <s v="ORD100479"/>
    <x v="218"/>
    <x v="443"/>
    <x v="4"/>
    <x v="0"/>
    <x v="4"/>
    <s v="Hyderabad"/>
    <s v="Corporate"/>
    <s v="Marketplace"/>
    <x v="1"/>
    <s v="Salesperson 11"/>
    <n v="1"/>
    <n v="33.74"/>
    <n v="0.1"/>
    <n v="3.37"/>
    <n v="30.37"/>
    <n v="24.41"/>
    <n v="26"/>
    <s v="Female"/>
    <n v="5"/>
  </r>
  <r>
    <s v="ORD100480"/>
    <x v="336"/>
    <x v="444"/>
    <x v="2"/>
    <x v="2"/>
    <x v="1"/>
    <s v="Raipur"/>
    <s v="Consumer"/>
    <s v="Online"/>
    <x v="4"/>
    <s v="Salesperson 04"/>
    <n v="2"/>
    <n v="186.74"/>
    <n v="0.08"/>
    <n v="29.88"/>
    <n v="343.6"/>
    <n v="262.63"/>
    <n v="48"/>
    <s v="Female"/>
    <n v="4"/>
  </r>
  <r>
    <s v="ORD100481"/>
    <x v="337"/>
    <x v="445"/>
    <x v="5"/>
    <x v="3"/>
    <x v="1"/>
    <s v="Raipur"/>
    <s v="Consumer"/>
    <s v="Online"/>
    <x v="1"/>
    <s v="Salesperson 13"/>
    <n v="2"/>
    <n v="28.75"/>
    <n v="0"/>
    <n v="0"/>
    <n v="57.5"/>
    <n v="34.9"/>
    <n v="49"/>
    <s v="Male"/>
    <n v="2"/>
  </r>
  <r>
    <s v="ORD100482"/>
    <x v="338"/>
    <x v="446"/>
    <x v="0"/>
    <x v="0"/>
    <x v="1"/>
    <s v="Bhopal"/>
    <s v="Consumer"/>
    <s v="Store"/>
    <x v="3"/>
    <s v="Salesperson 04"/>
    <n v="9"/>
    <n v="447.35"/>
    <n v="0.02"/>
    <n v="80.52"/>
    <n v="3945.63"/>
    <n v="2422.5"/>
    <n v="26"/>
    <s v="Male"/>
    <n v="3"/>
  </r>
  <r>
    <s v="ORD100483"/>
    <x v="15"/>
    <x v="447"/>
    <x v="1"/>
    <x v="1"/>
    <x v="0"/>
    <s v="Patna"/>
    <s v="Consumer"/>
    <s v="Store"/>
    <x v="1"/>
    <s v="Salesperson 12"/>
    <n v="9"/>
    <n v="4.3600000000000003"/>
    <n v="0.15"/>
    <n v="5.89"/>
    <n v="33.35"/>
    <n v="20.61"/>
    <n v="44"/>
    <s v="Male"/>
    <n v="5"/>
  </r>
  <r>
    <s v="ORD100484"/>
    <x v="339"/>
    <x v="448"/>
    <x v="4"/>
    <x v="0"/>
    <x v="4"/>
    <s v="Hyderabad"/>
    <s v="Consumer"/>
    <s v="Store"/>
    <x v="2"/>
    <s v="Salesperson 16"/>
    <n v="5"/>
    <n v="109.81"/>
    <n v="0.02"/>
    <n v="10.98"/>
    <n v="538.07000000000005"/>
    <n v="367.7"/>
    <n v="35"/>
    <s v="Female"/>
    <n v="4"/>
  </r>
  <r>
    <s v="ORD100485"/>
    <x v="340"/>
    <x v="449"/>
    <x v="0"/>
    <x v="0"/>
    <x v="2"/>
    <s v="Mumbai"/>
    <s v="Corporate"/>
    <s v="Marketplace"/>
    <x v="1"/>
    <s v="Salesperson 12"/>
    <n v="1"/>
    <n v="655.16"/>
    <n v="0.05"/>
    <n v="32.76"/>
    <n v="622.4"/>
    <n v="362.21"/>
    <n v="33"/>
    <s v="Female"/>
    <n v="5"/>
  </r>
  <r>
    <s v="ORD100486"/>
    <x v="223"/>
    <x v="450"/>
    <x v="17"/>
    <x v="0"/>
    <x v="1"/>
    <s v="Bhopal"/>
    <s v="Consumer"/>
    <s v="Store"/>
    <x v="1"/>
    <s v="Salesperson 02"/>
    <n v="7"/>
    <n v="921.19"/>
    <n v="0.08"/>
    <n v="515.87"/>
    <n v="5932.46"/>
    <n v="4441.59"/>
    <n v="63"/>
    <s v="Female"/>
    <n v="4"/>
  </r>
  <r>
    <s v="ORD100487"/>
    <x v="175"/>
    <x v="451"/>
    <x v="2"/>
    <x v="2"/>
    <x v="1"/>
    <s v="Nagpur"/>
    <s v="Consumer"/>
    <s v="Marketplace"/>
    <x v="0"/>
    <s v="Salesperson 13"/>
    <n v="9"/>
    <n v="372.89"/>
    <n v="0.2"/>
    <n v="671.2"/>
    <n v="2684.81"/>
    <n v="2004.65"/>
    <n v="54"/>
    <s v="Male"/>
    <n v="3"/>
  </r>
  <r>
    <s v="ORD100488"/>
    <x v="170"/>
    <x v="452"/>
    <x v="2"/>
    <x v="2"/>
    <x v="0"/>
    <s v="Ranchi"/>
    <s v="Consumer"/>
    <s v="Store"/>
    <x v="0"/>
    <s v="Salesperson 08"/>
    <n v="6"/>
    <n v="347.66"/>
    <n v="0"/>
    <n v="0"/>
    <n v="2085.96"/>
    <n v="1180.04"/>
    <n v="28"/>
    <s v="Female"/>
    <n v="4"/>
  </r>
  <r>
    <s v="ORD100489"/>
    <x v="341"/>
    <x v="453"/>
    <x v="0"/>
    <x v="0"/>
    <x v="1"/>
    <s v="Raipur"/>
    <s v="Consumer"/>
    <s v="Store"/>
    <x v="3"/>
    <s v="Salesperson 18"/>
    <n v="4"/>
    <n v="381.17"/>
    <n v="0.08"/>
    <n v="121.97"/>
    <n v="1402.71"/>
    <n v="853.1"/>
    <n v="29"/>
    <s v="Male"/>
    <n v="5"/>
  </r>
  <r>
    <s v="ORD100490"/>
    <x v="255"/>
    <x v="292"/>
    <x v="18"/>
    <x v="3"/>
    <x v="2"/>
    <s v="Surat"/>
    <s v="Small Business"/>
    <s v="Store"/>
    <x v="1"/>
    <s v="Salesperson 03"/>
    <n v="9"/>
    <n v="17.7"/>
    <n v="0"/>
    <n v="0"/>
    <n v="159.30000000000001"/>
    <n v="103.66"/>
    <n v="29"/>
    <s v="Female"/>
    <n v="5"/>
  </r>
  <r>
    <s v="ORD100491"/>
    <x v="342"/>
    <x v="454"/>
    <x v="15"/>
    <x v="0"/>
    <x v="2"/>
    <s v="Surat"/>
    <s v="Consumer"/>
    <s v="Marketplace"/>
    <x v="1"/>
    <s v="Salesperson 16"/>
    <n v="3"/>
    <n v="103.37"/>
    <n v="0.02"/>
    <n v="6.2"/>
    <n v="303.91000000000003"/>
    <n v="188.81"/>
    <n v="61"/>
    <s v="Male"/>
    <n v="1"/>
  </r>
  <r>
    <s v="ORD100492"/>
    <x v="343"/>
    <x v="455"/>
    <x v="3"/>
    <x v="3"/>
    <x v="1"/>
    <s v="Bhopal"/>
    <s v="Corporate"/>
    <s v="Store"/>
    <x v="0"/>
    <s v="Salesperson 07"/>
    <n v="3"/>
    <n v="66.31"/>
    <n v="0.1"/>
    <n v="19.89"/>
    <n v="179.04"/>
    <n v="131.68"/>
    <n v="65"/>
    <s v="Female"/>
    <n v="5"/>
  </r>
  <r>
    <s v="ORD100493"/>
    <x v="344"/>
    <x v="456"/>
    <x v="19"/>
    <x v="2"/>
    <x v="2"/>
    <s v="Ahmedabad"/>
    <s v="Consumer"/>
    <s v="Store"/>
    <x v="2"/>
    <s v="Salesperson 15"/>
    <n v="7"/>
    <n v="85.92"/>
    <n v="0.1"/>
    <n v="60.14"/>
    <n v="541.29999999999995"/>
    <n v="326.79000000000002"/>
    <n v="49"/>
    <s v="Male"/>
    <n v="5"/>
  </r>
  <r>
    <s v="ORD100494"/>
    <x v="174"/>
    <x v="74"/>
    <x v="16"/>
    <x v="0"/>
    <x v="4"/>
    <s v="Hyderabad"/>
    <s v="Consumer"/>
    <s v="Store"/>
    <x v="3"/>
    <s v="Salesperson 05"/>
    <n v="3"/>
    <n v="228.4"/>
    <n v="0.05"/>
    <n v="34.26"/>
    <n v="650.94000000000005"/>
    <n v="387.23"/>
    <n v="37"/>
    <s v="Male"/>
    <n v="5"/>
  </r>
  <r>
    <s v="ORD100495"/>
    <x v="142"/>
    <x v="457"/>
    <x v="8"/>
    <x v="2"/>
    <x v="2"/>
    <s v="Ahmedabad"/>
    <s v="Corporate"/>
    <s v="Store"/>
    <x v="0"/>
    <s v="Salesperson 11"/>
    <n v="2"/>
    <n v="70.040000000000006"/>
    <n v="0.05"/>
    <n v="7"/>
    <n v="133.08000000000001"/>
    <n v="99.7"/>
    <n v="56"/>
    <s v="Male"/>
    <n v="4"/>
  </r>
  <r>
    <s v="ORD100496"/>
    <x v="32"/>
    <x v="458"/>
    <x v="1"/>
    <x v="1"/>
    <x v="0"/>
    <s v="Patna"/>
    <s v="Small Business"/>
    <s v="Online"/>
    <x v="0"/>
    <s v="Salesperson 07"/>
    <n v="4"/>
    <n v="8.64"/>
    <n v="0.05"/>
    <n v="1.73"/>
    <n v="32.83"/>
    <n v="21.54"/>
    <n v="40"/>
    <s v="Male"/>
    <n v="4"/>
  </r>
  <r>
    <s v="ORD100497"/>
    <x v="16"/>
    <x v="459"/>
    <x v="5"/>
    <x v="3"/>
    <x v="0"/>
    <s v="Bhubaneswar"/>
    <s v="Corporate"/>
    <s v="Online"/>
    <x v="1"/>
    <s v="Salesperson 18"/>
    <n v="7"/>
    <n v="20.16"/>
    <n v="0.05"/>
    <n v="7.06"/>
    <n v="134.06"/>
    <n v="90.79"/>
    <n v="46"/>
    <s v="Female"/>
    <n v="5"/>
  </r>
  <r>
    <s v="ORD100498"/>
    <x v="345"/>
    <x v="460"/>
    <x v="14"/>
    <x v="0"/>
    <x v="1"/>
    <s v="Raipur"/>
    <s v="Corporate"/>
    <s v="Store"/>
    <x v="1"/>
    <s v="Salesperson 04"/>
    <n v="3"/>
    <n v="80.599999999999994"/>
    <n v="0"/>
    <n v="0"/>
    <n v="241.8"/>
    <n v="175.03"/>
    <n v="61"/>
    <s v="Male"/>
    <n v="5"/>
  </r>
  <r>
    <s v="ORD100499"/>
    <x v="104"/>
    <x v="461"/>
    <x v="5"/>
    <x v="3"/>
    <x v="0"/>
    <s v="Bhubaneswar"/>
    <s v="Consumer"/>
    <s v="Online"/>
    <x v="1"/>
    <s v="Salesperson 02"/>
    <n v="6"/>
    <n v="19.59"/>
    <n v="0.2"/>
    <n v="23.51"/>
    <n v="94.03"/>
    <n v="67.05"/>
    <n v="44"/>
    <s v="Male"/>
    <n v="5"/>
  </r>
  <r>
    <s v="ORD100500"/>
    <x v="89"/>
    <x v="400"/>
    <x v="18"/>
    <x v="3"/>
    <x v="3"/>
    <s v="Delhi"/>
    <s v="Small Business"/>
    <s v="Store"/>
    <x v="2"/>
    <s v="Salesperson 01"/>
    <n v="9"/>
    <n v="47.8"/>
    <n v="0.2"/>
    <n v="86.04"/>
    <n v="344.16"/>
    <n v="246.55"/>
    <n v="50"/>
    <s v="Female"/>
    <n v="3"/>
  </r>
  <r>
    <s v="ORD100501"/>
    <x v="346"/>
    <x v="462"/>
    <x v="15"/>
    <x v="0"/>
    <x v="1"/>
    <s v="Raipur"/>
    <s v="Consumer"/>
    <s v="Marketplace"/>
    <x v="1"/>
    <s v="Salesperson 16"/>
    <n v="10"/>
    <n v="125.36"/>
    <n v="0.08"/>
    <n v="100.29"/>
    <n v="1153.31"/>
    <n v="670.63"/>
    <n v="52"/>
    <s v="Male"/>
    <n v="4"/>
  </r>
  <r>
    <s v="ORD100502"/>
    <x v="132"/>
    <x v="463"/>
    <x v="3"/>
    <x v="3"/>
    <x v="2"/>
    <s v="Ahmedabad"/>
    <s v="Small Business"/>
    <s v="Online"/>
    <x v="0"/>
    <s v="Salesperson 18"/>
    <n v="2"/>
    <n v="47.28"/>
    <n v="0.02"/>
    <n v="1.89"/>
    <n v="92.67"/>
    <n v="71.52"/>
    <n v="36"/>
    <s v="Male"/>
    <n v="4"/>
  </r>
  <r>
    <s v="ORD100503"/>
    <x v="347"/>
    <x v="464"/>
    <x v="2"/>
    <x v="2"/>
    <x v="0"/>
    <s v="Patna"/>
    <s v="Consumer"/>
    <s v="Online"/>
    <x v="3"/>
    <s v="Salesperson 19"/>
    <n v="4"/>
    <n v="311.36"/>
    <n v="0.15"/>
    <n v="186.82"/>
    <n v="1058.6199999999999"/>
    <n v="849.87"/>
    <n v="54"/>
    <s v="Male"/>
    <n v="2"/>
  </r>
  <r>
    <s v="ORD100504"/>
    <x v="123"/>
    <x v="465"/>
    <x v="6"/>
    <x v="2"/>
    <x v="2"/>
    <s v="Pune"/>
    <s v="Consumer"/>
    <s v="Online"/>
    <x v="3"/>
    <s v="Salesperson 17"/>
    <n v="10"/>
    <n v="105.29"/>
    <n v="0.05"/>
    <n v="52.65"/>
    <n v="1000.26"/>
    <n v="744.32"/>
    <n v="48"/>
    <s v="Male"/>
    <n v="4"/>
  </r>
  <r>
    <s v="ORD100505"/>
    <x v="176"/>
    <x v="466"/>
    <x v="19"/>
    <x v="2"/>
    <x v="2"/>
    <s v="Ahmedabad"/>
    <s v="Consumer"/>
    <s v="Store"/>
    <x v="1"/>
    <s v="Salesperson 20"/>
    <n v="9"/>
    <n v="98.29"/>
    <n v="0.2"/>
    <n v="176.92"/>
    <n v="707.69"/>
    <n v="468.77"/>
    <n v="34"/>
    <s v="Male"/>
    <n v="4"/>
  </r>
  <r>
    <s v="ORD100506"/>
    <x v="348"/>
    <x v="467"/>
    <x v="0"/>
    <x v="0"/>
    <x v="1"/>
    <s v="Nagpur"/>
    <s v="Consumer"/>
    <s v="Store"/>
    <x v="1"/>
    <s v="Salesperson 15"/>
    <n v="4"/>
    <n v="543.72"/>
    <n v="0.1"/>
    <n v="217.49"/>
    <n v="1957.39"/>
    <n v="1411.27"/>
    <n v="63"/>
    <s v="Male"/>
    <n v="2"/>
  </r>
  <r>
    <s v="ORD100507"/>
    <x v="349"/>
    <x v="468"/>
    <x v="11"/>
    <x v="0"/>
    <x v="4"/>
    <s v="Bengaluru"/>
    <s v="Corporate"/>
    <s v="Store"/>
    <x v="3"/>
    <s v="Salesperson 13"/>
    <n v="5"/>
    <n v="489.43"/>
    <n v="0"/>
    <n v="0"/>
    <n v="2447.15"/>
    <n v="1510.7"/>
    <n v="56"/>
    <s v="Female"/>
    <n v="1"/>
  </r>
  <r>
    <s v="ORD100508"/>
    <x v="350"/>
    <x v="469"/>
    <x v="0"/>
    <x v="0"/>
    <x v="3"/>
    <s v="Chandigarh"/>
    <s v="Consumer"/>
    <s v="Online"/>
    <x v="1"/>
    <s v="Salesperson 13"/>
    <n v="7"/>
    <n v="507.14"/>
    <n v="0"/>
    <n v="0"/>
    <n v="3549.98"/>
    <n v="1966.36"/>
    <n v="47"/>
    <s v="Female"/>
    <n v="5"/>
  </r>
  <r>
    <s v="ORD100509"/>
    <x v="351"/>
    <x v="470"/>
    <x v="2"/>
    <x v="2"/>
    <x v="1"/>
    <s v="Raipur"/>
    <s v="Consumer"/>
    <s v="Online"/>
    <x v="3"/>
    <s v="Salesperson 20"/>
    <n v="2"/>
    <n v="317.33"/>
    <n v="0.15"/>
    <n v="95.2"/>
    <n v="539.46"/>
    <n v="353.71"/>
    <n v="35"/>
    <s v="Male"/>
    <n v="4"/>
  </r>
  <r>
    <s v="ORD100510"/>
    <x v="73"/>
    <x v="471"/>
    <x v="2"/>
    <x v="2"/>
    <x v="2"/>
    <s v="Mumbai"/>
    <s v="Consumer"/>
    <s v="Online"/>
    <x v="0"/>
    <s v="Salesperson 17"/>
    <n v="9"/>
    <n v="436.89"/>
    <n v="0.08"/>
    <n v="314.56"/>
    <n v="3617.45"/>
    <n v="2591.36"/>
    <n v="29"/>
    <s v="Male"/>
    <n v="4"/>
  </r>
  <r>
    <s v="ORD100511"/>
    <x v="329"/>
    <x v="472"/>
    <x v="15"/>
    <x v="0"/>
    <x v="3"/>
    <s v="Jaipur"/>
    <s v="Consumer"/>
    <s v="Online"/>
    <x v="0"/>
    <s v="Salesperson 06"/>
    <n v="3"/>
    <n v="67.989999999999995"/>
    <n v="0.08"/>
    <n v="16.32"/>
    <n v="187.65"/>
    <n v="124.71"/>
    <n v="32"/>
    <s v="Female"/>
    <n v="4"/>
  </r>
  <r>
    <s v="ORD100512"/>
    <x v="352"/>
    <x v="314"/>
    <x v="2"/>
    <x v="2"/>
    <x v="4"/>
    <s v="Bengaluru"/>
    <s v="Consumer"/>
    <s v="Store"/>
    <x v="1"/>
    <s v="Salesperson 18"/>
    <n v="6"/>
    <n v="363.22"/>
    <n v="0.08"/>
    <n v="174.35"/>
    <n v="2004.97"/>
    <n v="1562.4"/>
    <n v="53"/>
    <s v="Male"/>
    <n v="4"/>
  </r>
  <r>
    <s v="ORD100513"/>
    <x v="353"/>
    <x v="473"/>
    <x v="18"/>
    <x v="3"/>
    <x v="3"/>
    <s v="Chandigarh"/>
    <s v="Corporate"/>
    <s v="Online"/>
    <x v="0"/>
    <s v="Salesperson 16"/>
    <n v="4"/>
    <n v="61.63"/>
    <n v="0.1"/>
    <n v="24.65"/>
    <n v="221.87"/>
    <n v="134.1"/>
    <n v="60"/>
    <s v="Male"/>
    <n v="4"/>
  </r>
  <r>
    <s v="ORD100514"/>
    <x v="265"/>
    <x v="474"/>
    <x v="14"/>
    <x v="0"/>
    <x v="2"/>
    <s v="Mumbai"/>
    <s v="Corporate"/>
    <s v="Store"/>
    <x v="2"/>
    <s v="Salesperson 06"/>
    <n v="5"/>
    <n v="55.37"/>
    <n v="0.15"/>
    <n v="41.53"/>
    <n v="235.32"/>
    <n v="172.69"/>
    <n v="24"/>
    <s v="Female"/>
    <n v="5"/>
  </r>
  <r>
    <s v="ORD100515"/>
    <x v="263"/>
    <x v="475"/>
    <x v="14"/>
    <x v="0"/>
    <x v="2"/>
    <s v="Mumbai"/>
    <s v="Corporate"/>
    <s v="Online"/>
    <x v="1"/>
    <s v="Salesperson 13"/>
    <n v="5"/>
    <n v="87.55"/>
    <n v="0.05"/>
    <n v="21.89"/>
    <n v="415.86"/>
    <n v="230.8"/>
    <n v="46"/>
    <s v="Male"/>
    <n v="5"/>
  </r>
  <r>
    <s v="ORD100516"/>
    <x v="30"/>
    <x v="476"/>
    <x v="17"/>
    <x v="0"/>
    <x v="2"/>
    <s v="Surat"/>
    <s v="Consumer"/>
    <s v="Online"/>
    <x v="3"/>
    <s v="Salesperson 12"/>
    <n v="3"/>
    <n v="889.87"/>
    <n v="0.08"/>
    <n v="213.57"/>
    <n v="2456.04"/>
    <n v="1863.48"/>
    <n v="35"/>
    <s v="Male"/>
    <n v="1"/>
  </r>
  <r>
    <s v="ORD100517"/>
    <x v="101"/>
    <x v="477"/>
    <x v="1"/>
    <x v="1"/>
    <x v="1"/>
    <s v="Nagpur"/>
    <s v="Consumer"/>
    <s v="Online"/>
    <x v="1"/>
    <s v="Salesperson 12"/>
    <n v="9"/>
    <n v="4.92"/>
    <n v="0.1"/>
    <n v="4.43"/>
    <n v="39.85"/>
    <n v="32.51"/>
    <n v="19"/>
    <s v="Female"/>
    <n v="4"/>
  </r>
  <r>
    <s v="ORD100518"/>
    <x v="61"/>
    <x v="478"/>
    <x v="1"/>
    <x v="1"/>
    <x v="4"/>
    <s v="Hyderabad"/>
    <s v="Corporate"/>
    <s v="Online"/>
    <x v="3"/>
    <s v="Salesperson 03"/>
    <n v="7"/>
    <n v="4.01"/>
    <n v="0.1"/>
    <n v="2.81"/>
    <n v="25.26"/>
    <n v="18.53"/>
    <n v="50"/>
    <s v="Female"/>
    <n v="5"/>
  </r>
  <r>
    <s v="ORD100519"/>
    <x v="79"/>
    <x v="479"/>
    <x v="12"/>
    <x v="0"/>
    <x v="1"/>
    <s v="Bhopal"/>
    <s v="Consumer"/>
    <s v="Online"/>
    <x v="4"/>
    <s v="Salesperson 01"/>
    <n v="10"/>
    <n v="294.77"/>
    <n v="0.1"/>
    <n v="294.77"/>
    <n v="2652.93"/>
    <n v="1814.94"/>
    <n v="45"/>
    <s v="Male"/>
    <n v="4"/>
  </r>
  <r>
    <s v="ORD100520"/>
    <x v="354"/>
    <x v="480"/>
    <x v="18"/>
    <x v="3"/>
    <x v="4"/>
    <s v="Chennai"/>
    <s v="Consumer"/>
    <s v="Marketplace"/>
    <x v="4"/>
    <s v="Salesperson 06"/>
    <n v="1"/>
    <n v="22.03"/>
    <n v="0.08"/>
    <n v="1.76"/>
    <n v="20.27"/>
    <n v="11.69"/>
    <n v="47"/>
    <s v="Female"/>
    <n v="2"/>
  </r>
  <r>
    <s v="ORD100521"/>
    <x v="355"/>
    <x v="113"/>
    <x v="7"/>
    <x v="1"/>
    <x v="1"/>
    <s v="Nagpur"/>
    <s v="Corporate"/>
    <s v="Online"/>
    <x v="3"/>
    <s v="Salesperson 06"/>
    <n v="4"/>
    <n v="7.44"/>
    <n v="0.02"/>
    <n v="0.6"/>
    <n v="29.16"/>
    <n v="18.010000000000002"/>
    <n v="32"/>
    <s v="Female"/>
    <n v="5"/>
  </r>
  <r>
    <s v="ORD100522"/>
    <x v="356"/>
    <x v="481"/>
    <x v="0"/>
    <x v="0"/>
    <x v="1"/>
    <s v="Indore"/>
    <s v="Consumer"/>
    <s v="Online"/>
    <x v="1"/>
    <s v="Salesperson 02"/>
    <n v="10"/>
    <n v="487.82"/>
    <n v="0.05"/>
    <n v="243.91"/>
    <n v="4634.29"/>
    <n v="3690.88"/>
    <n v="65"/>
    <s v="Male"/>
    <n v="5"/>
  </r>
  <r>
    <s v="ORD100523"/>
    <x v="357"/>
    <x v="482"/>
    <x v="2"/>
    <x v="2"/>
    <x v="2"/>
    <s v="Mumbai"/>
    <s v="Corporate"/>
    <s v="Online"/>
    <x v="0"/>
    <s v="Salesperson 15"/>
    <n v="1"/>
    <n v="216.44"/>
    <n v="0.08"/>
    <n v="17.32"/>
    <n v="199.12"/>
    <n v="151.80000000000001"/>
    <n v="56"/>
    <s v="Male"/>
    <n v="5"/>
  </r>
  <r>
    <s v="ORD100524"/>
    <x v="358"/>
    <x v="483"/>
    <x v="15"/>
    <x v="0"/>
    <x v="1"/>
    <s v="Indore"/>
    <s v="Corporate"/>
    <s v="Store"/>
    <x v="1"/>
    <s v="Salesperson 06"/>
    <n v="2"/>
    <n v="40.5"/>
    <n v="0.02"/>
    <n v="1.62"/>
    <n v="79.38"/>
    <n v="63.31"/>
    <n v="31"/>
    <s v="Male"/>
    <n v="4"/>
  </r>
  <r>
    <s v="ORD100525"/>
    <x v="359"/>
    <x v="484"/>
    <x v="8"/>
    <x v="2"/>
    <x v="3"/>
    <s v="Jaipur"/>
    <s v="Small Business"/>
    <s v="Marketplace"/>
    <x v="3"/>
    <s v="Salesperson 03"/>
    <n v="10"/>
    <n v="71.69"/>
    <n v="0.08"/>
    <n v="57.35"/>
    <n v="659.55"/>
    <n v="457.38"/>
    <n v="18"/>
    <s v="Female"/>
    <n v="3"/>
  </r>
  <r>
    <s v="ORD100526"/>
    <x v="301"/>
    <x v="365"/>
    <x v="14"/>
    <x v="0"/>
    <x v="4"/>
    <s v="Hyderabad"/>
    <s v="Consumer"/>
    <s v="Store"/>
    <x v="3"/>
    <s v="Salesperson 04"/>
    <n v="8"/>
    <n v="24.03"/>
    <n v="0.1"/>
    <n v="19.22"/>
    <n v="173.02"/>
    <n v="113.06"/>
    <n v="31"/>
    <s v="Male"/>
    <n v="5"/>
  </r>
  <r>
    <s v="ORD100527"/>
    <x v="360"/>
    <x v="485"/>
    <x v="10"/>
    <x v="0"/>
    <x v="2"/>
    <s v="Mumbai"/>
    <s v="Consumer"/>
    <s v="Marketplace"/>
    <x v="0"/>
    <s v="Salesperson 10"/>
    <n v="3"/>
    <n v="39.58"/>
    <n v="0.1"/>
    <n v="11.87"/>
    <n v="106.87"/>
    <n v="60.31"/>
    <n v="21"/>
    <s v="Female"/>
    <n v="5"/>
  </r>
  <r>
    <s v="ORD100528"/>
    <x v="274"/>
    <x v="486"/>
    <x v="18"/>
    <x v="3"/>
    <x v="3"/>
    <s v="Lucknow"/>
    <s v="Small Business"/>
    <s v="Online"/>
    <x v="1"/>
    <s v="Salesperson 12"/>
    <n v="5"/>
    <n v="35.119999999999997"/>
    <n v="0.08"/>
    <n v="14.05"/>
    <n v="161.55000000000001"/>
    <n v="99.58"/>
    <n v="56"/>
    <s v="Female"/>
    <n v="4"/>
  </r>
  <r>
    <s v="ORD100529"/>
    <x v="90"/>
    <x v="487"/>
    <x v="15"/>
    <x v="0"/>
    <x v="4"/>
    <s v="Chennai"/>
    <s v="Consumer"/>
    <s v="Online"/>
    <x v="0"/>
    <s v="Salesperson 11"/>
    <n v="8"/>
    <n v="106.31"/>
    <n v="0.02"/>
    <n v="17.010000000000002"/>
    <n v="833.47"/>
    <n v="521.13"/>
    <n v="51"/>
    <s v="Male"/>
    <n v="5"/>
  </r>
  <r>
    <s v="ORD100530"/>
    <x v="361"/>
    <x v="488"/>
    <x v="19"/>
    <x v="2"/>
    <x v="3"/>
    <s v="Lucknow"/>
    <s v="Corporate"/>
    <s v="Marketplace"/>
    <x v="1"/>
    <s v="Salesperson 03"/>
    <n v="4"/>
    <n v="95.04"/>
    <n v="0.15"/>
    <n v="57.02"/>
    <n v="323.14"/>
    <n v="238.61"/>
    <n v="43"/>
    <s v="Male"/>
    <n v="4"/>
  </r>
  <r>
    <s v="ORD100531"/>
    <x v="362"/>
    <x v="489"/>
    <x v="6"/>
    <x v="2"/>
    <x v="0"/>
    <s v="Ranchi"/>
    <s v="Corporate"/>
    <s v="Online"/>
    <x v="1"/>
    <s v="Salesperson 14"/>
    <n v="4"/>
    <n v="286.68"/>
    <n v="0.15"/>
    <n v="172.01"/>
    <n v="974.71"/>
    <n v="635.15"/>
    <n v="21"/>
    <s v="Male"/>
    <n v="2"/>
  </r>
  <r>
    <s v="ORD100532"/>
    <x v="363"/>
    <x v="490"/>
    <x v="7"/>
    <x v="1"/>
    <x v="1"/>
    <s v="Indore"/>
    <s v="Corporate"/>
    <s v="Store"/>
    <x v="1"/>
    <s v="Salesperson 08"/>
    <n v="10"/>
    <n v="6.56"/>
    <n v="0.05"/>
    <n v="3.28"/>
    <n v="62.32"/>
    <n v="45.95"/>
    <n v="55"/>
    <s v="Female"/>
    <n v="4"/>
  </r>
  <r>
    <s v="ORD100533"/>
    <x v="231"/>
    <x v="491"/>
    <x v="6"/>
    <x v="2"/>
    <x v="0"/>
    <s v="Kolkata"/>
    <s v="Corporate"/>
    <s v="Online"/>
    <x v="3"/>
    <s v="Salesperson 06"/>
    <n v="2"/>
    <n v="250.05"/>
    <n v="0.05"/>
    <n v="25.01"/>
    <n v="475.1"/>
    <n v="374.26"/>
    <n v="27"/>
    <s v="Female"/>
    <n v="4"/>
  </r>
  <r>
    <s v="ORD100534"/>
    <x v="364"/>
    <x v="492"/>
    <x v="8"/>
    <x v="2"/>
    <x v="1"/>
    <s v="Bhopal"/>
    <s v="Consumer"/>
    <s v="Online"/>
    <x v="1"/>
    <s v="Salesperson 02"/>
    <n v="8"/>
    <n v="261.41000000000003"/>
    <n v="0.02"/>
    <n v="41.83"/>
    <n v="2049.4499999999998"/>
    <n v="1331.32"/>
    <n v="64"/>
    <s v="Male"/>
    <n v="3"/>
  </r>
  <r>
    <s v="ORD100535"/>
    <x v="25"/>
    <x v="493"/>
    <x v="11"/>
    <x v="0"/>
    <x v="4"/>
    <s v="Chennai"/>
    <s v="Small Business"/>
    <s v="Marketplace"/>
    <x v="1"/>
    <s v="Salesperson 01"/>
    <n v="3"/>
    <n v="357.8"/>
    <n v="0.15"/>
    <n v="161.01"/>
    <n v="912.39"/>
    <n v="582.30999999999995"/>
    <n v="36"/>
    <s v="Male"/>
    <n v="4"/>
  </r>
  <r>
    <s v="ORD100536"/>
    <x v="365"/>
    <x v="494"/>
    <x v="9"/>
    <x v="1"/>
    <x v="1"/>
    <s v="Nagpur"/>
    <s v="Consumer"/>
    <s v="Online"/>
    <x v="4"/>
    <s v="Salesperson 16"/>
    <n v="10"/>
    <n v="34.75"/>
    <n v="0.15"/>
    <n v="52.12"/>
    <n v="295.38"/>
    <n v="205.02"/>
    <n v="35"/>
    <s v="Male"/>
    <n v="1"/>
  </r>
  <r>
    <s v="ORD100537"/>
    <x v="366"/>
    <x v="495"/>
    <x v="14"/>
    <x v="0"/>
    <x v="0"/>
    <s v="Bhubaneswar"/>
    <s v="Consumer"/>
    <s v="Store"/>
    <x v="2"/>
    <s v="Salesperson 09"/>
    <n v="6"/>
    <n v="40.86"/>
    <n v="0"/>
    <n v="0"/>
    <n v="245.16"/>
    <n v="137.30000000000001"/>
    <n v="58"/>
    <s v="Male"/>
    <n v="5"/>
  </r>
  <r>
    <s v="ORD100538"/>
    <x v="367"/>
    <x v="496"/>
    <x v="11"/>
    <x v="0"/>
    <x v="1"/>
    <s v="Raipur"/>
    <s v="Consumer"/>
    <s v="Online"/>
    <x v="4"/>
    <s v="Salesperson 13"/>
    <n v="1"/>
    <n v="297.14"/>
    <n v="0.08"/>
    <n v="23.77"/>
    <n v="273.37"/>
    <n v="198.1"/>
    <n v="18"/>
    <s v="Male"/>
    <n v="4"/>
  </r>
  <r>
    <s v="ORD100539"/>
    <x v="24"/>
    <x v="497"/>
    <x v="2"/>
    <x v="2"/>
    <x v="0"/>
    <s v="Bhubaneswar"/>
    <s v="Consumer"/>
    <s v="Online"/>
    <x v="4"/>
    <s v="Salesperson 15"/>
    <n v="3"/>
    <n v="341.37"/>
    <n v="0"/>
    <n v="0"/>
    <n v="1024.1099999999999"/>
    <n v="809.94"/>
    <n v="38"/>
    <s v="Male"/>
    <n v="4"/>
  </r>
  <r>
    <s v="ORD100540"/>
    <x v="368"/>
    <x v="498"/>
    <x v="19"/>
    <x v="2"/>
    <x v="2"/>
    <s v="Mumbai"/>
    <s v="Corporate"/>
    <s v="Online"/>
    <x v="1"/>
    <s v="Salesperson 09"/>
    <n v="3"/>
    <n v="96.77"/>
    <n v="0.08"/>
    <n v="23.22"/>
    <n v="267.08999999999997"/>
    <n v="206"/>
    <n v="29"/>
    <s v="Female"/>
    <n v="5"/>
  </r>
  <r>
    <s v="ORD100541"/>
    <x v="119"/>
    <x v="499"/>
    <x v="17"/>
    <x v="0"/>
    <x v="4"/>
    <s v="Bengaluru"/>
    <s v="Corporate"/>
    <s v="Store"/>
    <x v="0"/>
    <s v="Salesperson 14"/>
    <n v="3"/>
    <n v="697.78"/>
    <n v="0.08"/>
    <n v="167.47"/>
    <n v="1925.87"/>
    <n v="1268.21"/>
    <n v="40"/>
    <s v="Female"/>
    <n v="5"/>
  </r>
  <r>
    <s v="ORD100542"/>
    <x v="369"/>
    <x v="500"/>
    <x v="0"/>
    <x v="0"/>
    <x v="3"/>
    <s v="Chandigarh"/>
    <s v="Corporate"/>
    <s v="Online"/>
    <x v="1"/>
    <s v="Salesperson 02"/>
    <n v="10"/>
    <n v="723.43"/>
    <n v="0.08"/>
    <n v="578.74"/>
    <n v="6655.56"/>
    <n v="5452.58"/>
    <n v="26"/>
    <s v="Female"/>
    <n v="4"/>
  </r>
  <r>
    <s v="ORD100543"/>
    <x v="136"/>
    <x v="501"/>
    <x v="11"/>
    <x v="0"/>
    <x v="0"/>
    <s v="Bhubaneswar"/>
    <s v="Consumer"/>
    <s v="Online"/>
    <x v="1"/>
    <s v="Salesperson 02"/>
    <n v="8"/>
    <n v="443.77"/>
    <n v="0.15"/>
    <n v="532.52"/>
    <n v="3017.64"/>
    <n v="1893.65"/>
    <n v="48"/>
    <s v="Male"/>
    <n v="5"/>
  </r>
  <r>
    <s v="ORD100544"/>
    <x v="16"/>
    <x v="502"/>
    <x v="5"/>
    <x v="3"/>
    <x v="2"/>
    <s v="Mumbai"/>
    <s v="Consumer"/>
    <s v="Online"/>
    <x v="1"/>
    <s v="Salesperson 20"/>
    <n v="3"/>
    <n v="29.67"/>
    <n v="0.02"/>
    <n v="1.78"/>
    <n v="87.23"/>
    <n v="66.27"/>
    <n v="54"/>
    <s v="Male"/>
    <n v="4"/>
  </r>
  <r>
    <s v="ORD100545"/>
    <x v="276"/>
    <x v="197"/>
    <x v="16"/>
    <x v="0"/>
    <x v="4"/>
    <s v="Chennai"/>
    <s v="Consumer"/>
    <s v="Online"/>
    <x v="1"/>
    <s v="Salesperson 15"/>
    <n v="1"/>
    <n v="375.15"/>
    <n v="0.08"/>
    <n v="30.01"/>
    <n v="345.14"/>
    <n v="209.19"/>
    <n v="48"/>
    <s v="Female"/>
    <n v="5"/>
  </r>
  <r>
    <s v="ORD100546"/>
    <x v="38"/>
    <x v="503"/>
    <x v="9"/>
    <x v="1"/>
    <x v="0"/>
    <s v="Kolkata"/>
    <s v="Consumer"/>
    <s v="Online"/>
    <x v="0"/>
    <s v="Salesperson 16"/>
    <n v="8"/>
    <n v="14.79"/>
    <n v="0.15"/>
    <n v="17.75"/>
    <n v="100.57"/>
    <n v="80.650000000000006"/>
    <n v="52"/>
    <s v="Male"/>
    <n v="4"/>
  </r>
  <r>
    <s v="ORD100547"/>
    <x v="221"/>
    <x v="504"/>
    <x v="15"/>
    <x v="0"/>
    <x v="4"/>
    <s v="Coimbatore"/>
    <s v="Small Business"/>
    <s v="Store"/>
    <x v="1"/>
    <s v="Salesperson 09"/>
    <n v="2"/>
    <n v="118.97"/>
    <n v="0.1"/>
    <n v="23.79"/>
    <n v="214.15"/>
    <n v="141.21"/>
    <n v="33"/>
    <s v="Male"/>
    <n v="4"/>
  </r>
  <r>
    <s v="ORD100548"/>
    <x v="370"/>
    <x v="505"/>
    <x v="8"/>
    <x v="2"/>
    <x v="2"/>
    <s v="Ahmedabad"/>
    <s v="Consumer"/>
    <s v="Online"/>
    <x v="0"/>
    <s v="Salesperson 02"/>
    <n v="9"/>
    <n v="268.47000000000003"/>
    <n v="0.05"/>
    <n v="120.81"/>
    <n v="2295.42"/>
    <n v="1308.44"/>
    <n v="58"/>
    <s v="Male"/>
    <n v="4"/>
  </r>
  <r>
    <s v="ORD100549"/>
    <x v="371"/>
    <x v="506"/>
    <x v="6"/>
    <x v="2"/>
    <x v="0"/>
    <s v="Bhubaneswar"/>
    <s v="Small Business"/>
    <s v="Store"/>
    <x v="1"/>
    <s v="Salesperson 14"/>
    <n v="4"/>
    <n v="145.19999999999999"/>
    <n v="0.08"/>
    <n v="46.46"/>
    <n v="534.34"/>
    <n v="333.51"/>
    <n v="43"/>
    <s v="Female"/>
    <n v="5"/>
  </r>
  <r>
    <s v="ORD100550"/>
    <x v="141"/>
    <x v="507"/>
    <x v="0"/>
    <x v="0"/>
    <x v="1"/>
    <s v="Nagpur"/>
    <s v="Consumer"/>
    <s v="Online"/>
    <x v="1"/>
    <s v="Salesperson 19"/>
    <n v="9"/>
    <n v="486.06"/>
    <n v="0.08"/>
    <n v="349.96"/>
    <n v="4024.58"/>
    <n v="2492.14"/>
    <n v="41"/>
    <s v="Male"/>
    <n v="3"/>
  </r>
  <r>
    <s v="ORD100551"/>
    <x v="372"/>
    <x v="508"/>
    <x v="15"/>
    <x v="0"/>
    <x v="2"/>
    <s v="Ahmedabad"/>
    <s v="Small Business"/>
    <s v="Store"/>
    <x v="1"/>
    <s v="Salesperson 10"/>
    <n v="7"/>
    <n v="55.74"/>
    <n v="0.15"/>
    <n v="58.53"/>
    <n v="331.65"/>
    <n v="191.72"/>
    <n v="51"/>
    <s v="Male"/>
    <n v="2"/>
  </r>
  <r>
    <s v="ORD100552"/>
    <x v="87"/>
    <x v="509"/>
    <x v="0"/>
    <x v="0"/>
    <x v="4"/>
    <s v="Bengaluru"/>
    <s v="Consumer"/>
    <s v="Marketplace"/>
    <x v="4"/>
    <s v="Salesperson 05"/>
    <n v="7"/>
    <n v="627.33000000000004"/>
    <n v="0.05"/>
    <n v="219.57"/>
    <n v="4171.74"/>
    <n v="2502.12"/>
    <n v="20"/>
    <s v="Male"/>
    <n v="5"/>
  </r>
  <r>
    <s v="ORD100553"/>
    <x v="373"/>
    <x v="510"/>
    <x v="9"/>
    <x v="1"/>
    <x v="4"/>
    <s v="Bengaluru"/>
    <s v="Corporate"/>
    <s v="Online"/>
    <x v="0"/>
    <s v="Salesperson 15"/>
    <n v="9"/>
    <n v="38.090000000000003"/>
    <n v="0.1"/>
    <n v="34.28"/>
    <n v="308.52999999999997"/>
    <n v="250.7"/>
    <n v="31"/>
    <s v="Male"/>
    <n v="5"/>
  </r>
  <r>
    <s v="ORD100554"/>
    <x v="374"/>
    <x v="511"/>
    <x v="13"/>
    <x v="3"/>
    <x v="4"/>
    <s v="Chennai"/>
    <s v="Consumer"/>
    <s v="Online"/>
    <x v="3"/>
    <s v="Salesperson 09"/>
    <n v="10"/>
    <n v="33.67"/>
    <n v="0.05"/>
    <n v="16.84"/>
    <n v="319.87"/>
    <n v="208.1"/>
    <n v="57"/>
    <s v="Female"/>
    <n v="5"/>
  </r>
  <r>
    <s v="ORD100555"/>
    <x v="375"/>
    <x v="512"/>
    <x v="18"/>
    <x v="3"/>
    <x v="1"/>
    <s v="Indore"/>
    <s v="Corporate"/>
    <s v="Store"/>
    <x v="1"/>
    <s v="Salesperson 01"/>
    <n v="3"/>
    <n v="46.34"/>
    <n v="0.1"/>
    <n v="13.9"/>
    <n v="125.12"/>
    <n v="73.72"/>
    <n v="34"/>
    <s v="Male"/>
    <n v="3"/>
  </r>
  <r>
    <s v="ORD100556"/>
    <x v="364"/>
    <x v="513"/>
    <x v="1"/>
    <x v="1"/>
    <x v="1"/>
    <s v="Raipur"/>
    <s v="Corporate"/>
    <s v="Marketplace"/>
    <x v="3"/>
    <s v="Salesperson 17"/>
    <n v="9"/>
    <n v="9.19"/>
    <n v="0.05"/>
    <n v="4.1399999999999997"/>
    <n v="78.569999999999993"/>
    <n v="58.54"/>
    <n v="27"/>
    <s v="Female"/>
    <n v="5"/>
  </r>
  <r>
    <s v="ORD100557"/>
    <x v="297"/>
    <x v="514"/>
    <x v="11"/>
    <x v="0"/>
    <x v="0"/>
    <s v="Kolkata"/>
    <s v="Consumer"/>
    <s v="Online"/>
    <x v="3"/>
    <s v="Salesperson 02"/>
    <n v="9"/>
    <n v="467.27"/>
    <n v="0.05"/>
    <n v="210.27"/>
    <n v="3995.16"/>
    <n v="3055.21"/>
    <n v="24"/>
    <s v="Female"/>
    <n v="3"/>
  </r>
  <r>
    <s v="ORD100558"/>
    <x v="352"/>
    <x v="515"/>
    <x v="18"/>
    <x v="3"/>
    <x v="1"/>
    <s v="Bhopal"/>
    <s v="Consumer"/>
    <s v="Marketplace"/>
    <x v="1"/>
    <s v="Salesperson 10"/>
    <n v="4"/>
    <n v="66.62"/>
    <n v="0.05"/>
    <n v="13.32"/>
    <n v="253.16"/>
    <n v="204.79"/>
    <n v="46"/>
    <s v="Female"/>
    <n v="5"/>
  </r>
  <r>
    <s v="ORD100559"/>
    <x v="143"/>
    <x v="167"/>
    <x v="11"/>
    <x v="0"/>
    <x v="3"/>
    <s v="Chandigarh"/>
    <s v="Small Business"/>
    <s v="Marketplace"/>
    <x v="0"/>
    <s v="Salesperson 14"/>
    <n v="9"/>
    <n v="302.52"/>
    <n v="0.15"/>
    <n v="408.4"/>
    <n v="2314.2800000000002"/>
    <n v="1354.52"/>
    <n v="59"/>
    <s v="Male"/>
    <n v="4"/>
  </r>
  <r>
    <s v="ORD100560"/>
    <x v="376"/>
    <x v="516"/>
    <x v="14"/>
    <x v="0"/>
    <x v="3"/>
    <s v="Jaipur"/>
    <s v="Consumer"/>
    <s v="Marketplace"/>
    <x v="1"/>
    <s v="Salesperson 05"/>
    <n v="10"/>
    <n v="61.66"/>
    <n v="0.1"/>
    <n v="61.66"/>
    <n v="554.94000000000005"/>
    <n v="314.79000000000002"/>
    <n v="61"/>
    <s v="Male"/>
    <n v="4"/>
  </r>
  <r>
    <s v="ORD100561"/>
    <x v="377"/>
    <x v="517"/>
    <x v="7"/>
    <x v="1"/>
    <x v="4"/>
    <s v="Coimbatore"/>
    <s v="Consumer"/>
    <s v="Marketplace"/>
    <x v="2"/>
    <s v="Salesperson 09"/>
    <n v="3"/>
    <n v="3.56"/>
    <n v="0.1"/>
    <n v="1.07"/>
    <n v="9.61"/>
    <n v="7.16"/>
    <n v="59"/>
    <s v="Female"/>
    <n v="2"/>
  </r>
  <r>
    <s v="ORD100562"/>
    <x v="335"/>
    <x v="177"/>
    <x v="18"/>
    <x v="3"/>
    <x v="4"/>
    <s v="Chennai"/>
    <s v="Consumer"/>
    <s v="Online"/>
    <x v="1"/>
    <s v="Salesperson 14"/>
    <n v="6"/>
    <n v="49.08"/>
    <n v="0.05"/>
    <n v="14.72"/>
    <n v="279.76"/>
    <n v="163.05000000000001"/>
    <n v="20"/>
    <s v="Female"/>
    <n v="4"/>
  </r>
  <r>
    <s v="ORD100563"/>
    <x v="378"/>
    <x v="518"/>
    <x v="8"/>
    <x v="2"/>
    <x v="1"/>
    <s v="Nagpur"/>
    <s v="Consumer"/>
    <s v="Marketplace"/>
    <x v="0"/>
    <s v="Salesperson 15"/>
    <n v="10"/>
    <n v="179.77"/>
    <n v="0.08"/>
    <n v="143.82"/>
    <n v="1653.88"/>
    <n v="953.02"/>
    <n v="33"/>
    <s v="Female"/>
    <n v="5"/>
  </r>
  <r>
    <s v="ORD100564"/>
    <x v="379"/>
    <x v="519"/>
    <x v="11"/>
    <x v="0"/>
    <x v="4"/>
    <s v="Coimbatore"/>
    <s v="Consumer"/>
    <s v="Store"/>
    <x v="4"/>
    <s v="Salesperson 17"/>
    <n v="5"/>
    <n v="468.93"/>
    <n v="0.02"/>
    <n v="46.89"/>
    <n v="2297.7600000000002"/>
    <n v="1768.81"/>
    <n v="39"/>
    <s v="Female"/>
    <n v="4"/>
  </r>
  <r>
    <s v="ORD100565"/>
    <x v="171"/>
    <x v="520"/>
    <x v="1"/>
    <x v="1"/>
    <x v="2"/>
    <s v="Ahmedabad"/>
    <s v="Small Business"/>
    <s v="Online"/>
    <x v="4"/>
    <s v="Salesperson 03"/>
    <n v="8"/>
    <n v="7.42"/>
    <n v="0"/>
    <n v="0"/>
    <n v="59.36"/>
    <n v="42.62"/>
    <n v="34"/>
    <s v="Other"/>
    <n v="5"/>
  </r>
  <r>
    <s v="ORD100566"/>
    <x v="325"/>
    <x v="521"/>
    <x v="9"/>
    <x v="1"/>
    <x v="1"/>
    <s v="Raipur"/>
    <s v="Consumer"/>
    <s v="Marketplace"/>
    <x v="1"/>
    <s v="Salesperson 04"/>
    <n v="2"/>
    <n v="10.58"/>
    <n v="0.05"/>
    <n v="1.06"/>
    <n v="20.100000000000001"/>
    <n v="14.31"/>
    <n v="41"/>
    <s v="Female"/>
    <n v="5"/>
  </r>
  <r>
    <s v="ORD100567"/>
    <x v="380"/>
    <x v="522"/>
    <x v="17"/>
    <x v="0"/>
    <x v="4"/>
    <s v="Coimbatore"/>
    <s v="Consumer"/>
    <s v="Marketplace"/>
    <x v="1"/>
    <s v="Salesperson 19"/>
    <n v="3"/>
    <n v="758.24"/>
    <n v="0.1"/>
    <n v="227.47"/>
    <n v="2047.25"/>
    <n v="1210.5"/>
    <n v="27"/>
    <s v="Male"/>
    <n v="3"/>
  </r>
  <r>
    <s v="ORD100568"/>
    <x v="58"/>
    <x v="122"/>
    <x v="13"/>
    <x v="3"/>
    <x v="3"/>
    <s v="Jaipur"/>
    <s v="Corporate"/>
    <s v="Store"/>
    <x v="2"/>
    <s v="Salesperson 08"/>
    <n v="5"/>
    <n v="13.93"/>
    <n v="0.1"/>
    <n v="6.97"/>
    <n v="62.68"/>
    <n v="50.2"/>
    <n v="28"/>
    <s v="Male"/>
    <n v="4"/>
  </r>
  <r>
    <s v="ORD100569"/>
    <x v="381"/>
    <x v="523"/>
    <x v="19"/>
    <x v="2"/>
    <x v="0"/>
    <s v="Ranchi"/>
    <s v="Consumer"/>
    <s v="Online"/>
    <x v="1"/>
    <s v="Salesperson 10"/>
    <n v="2"/>
    <n v="67.59"/>
    <n v="0.05"/>
    <n v="6.76"/>
    <n v="128.41999999999999"/>
    <n v="71.510000000000005"/>
    <n v="30"/>
    <s v="Male"/>
    <n v="3"/>
  </r>
  <r>
    <s v="ORD100570"/>
    <x v="382"/>
    <x v="524"/>
    <x v="17"/>
    <x v="0"/>
    <x v="0"/>
    <s v="Patna"/>
    <s v="Consumer"/>
    <s v="Online"/>
    <x v="1"/>
    <s v="Salesperson 13"/>
    <n v="8"/>
    <n v="882.54"/>
    <n v="0.08"/>
    <n v="564.83000000000004"/>
    <n v="6495.49"/>
    <n v="3909.32"/>
    <n v="38"/>
    <s v="Female"/>
    <n v="5"/>
  </r>
  <r>
    <s v="ORD100571"/>
    <x v="135"/>
    <x v="525"/>
    <x v="1"/>
    <x v="1"/>
    <x v="1"/>
    <s v="Indore"/>
    <s v="Consumer"/>
    <s v="Marketplace"/>
    <x v="3"/>
    <s v="Salesperson 20"/>
    <n v="2"/>
    <n v="11.16"/>
    <n v="0"/>
    <n v="0"/>
    <n v="22.32"/>
    <n v="17.88"/>
    <n v="32"/>
    <s v="Other"/>
    <n v="4"/>
  </r>
  <r>
    <s v="ORD100572"/>
    <x v="151"/>
    <x v="526"/>
    <x v="7"/>
    <x v="1"/>
    <x v="0"/>
    <s v="Ranchi"/>
    <s v="Small Business"/>
    <s v="Online"/>
    <x v="0"/>
    <s v="Salesperson 18"/>
    <n v="2"/>
    <n v="10.53"/>
    <n v="0.05"/>
    <n v="1.05"/>
    <n v="20.010000000000002"/>
    <n v="13.83"/>
    <n v="37"/>
    <s v="Female"/>
    <n v="5"/>
  </r>
  <r>
    <s v="ORD100573"/>
    <x v="57"/>
    <x v="527"/>
    <x v="10"/>
    <x v="0"/>
    <x v="2"/>
    <s v="Pune"/>
    <s v="Consumer"/>
    <s v="Online"/>
    <x v="0"/>
    <s v="Salesperson 04"/>
    <n v="1"/>
    <n v="43.42"/>
    <n v="0.1"/>
    <n v="4.34"/>
    <n v="39.08"/>
    <n v="26.22"/>
    <n v="63"/>
    <s v="Female"/>
    <n v="4"/>
  </r>
  <r>
    <s v="ORD100574"/>
    <x v="196"/>
    <x v="528"/>
    <x v="10"/>
    <x v="0"/>
    <x v="3"/>
    <s v="Delhi"/>
    <s v="Small Business"/>
    <s v="Online"/>
    <x v="1"/>
    <s v="Salesperson 08"/>
    <n v="8"/>
    <n v="55.3"/>
    <n v="0.02"/>
    <n v="8.85"/>
    <n v="433.55"/>
    <n v="305.33999999999997"/>
    <n v="42"/>
    <s v="Female"/>
    <n v="5"/>
  </r>
  <r>
    <s v="ORD100575"/>
    <x v="330"/>
    <x v="529"/>
    <x v="8"/>
    <x v="2"/>
    <x v="2"/>
    <s v="Mumbai"/>
    <s v="Small Business"/>
    <s v="Online"/>
    <x v="3"/>
    <s v="Salesperson 11"/>
    <n v="5"/>
    <n v="124.01"/>
    <n v="0.08"/>
    <n v="49.6"/>
    <n v="570.45000000000005"/>
    <n v="395.85"/>
    <n v="45"/>
    <s v="Female"/>
    <n v="4"/>
  </r>
  <r>
    <s v="ORD100576"/>
    <x v="119"/>
    <x v="530"/>
    <x v="13"/>
    <x v="3"/>
    <x v="4"/>
    <s v="Bengaluru"/>
    <s v="Small Business"/>
    <s v="Store"/>
    <x v="3"/>
    <s v="Salesperson 10"/>
    <n v="4"/>
    <n v="16.899999999999999"/>
    <n v="0.15"/>
    <n v="10.14"/>
    <n v="57.46"/>
    <n v="37.74"/>
    <n v="56"/>
    <s v="Female"/>
    <n v="5"/>
  </r>
  <r>
    <s v="ORD100577"/>
    <x v="378"/>
    <x v="261"/>
    <x v="3"/>
    <x v="3"/>
    <x v="4"/>
    <s v="Bengaluru"/>
    <s v="Consumer"/>
    <s v="Marketplace"/>
    <x v="0"/>
    <s v="Salesperson 01"/>
    <n v="5"/>
    <n v="22.72"/>
    <n v="0.15"/>
    <n v="17.04"/>
    <n v="96.56"/>
    <n v="65.260000000000005"/>
    <n v="50"/>
    <s v="Female"/>
    <n v="1"/>
  </r>
  <r>
    <s v="ORD100578"/>
    <x v="383"/>
    <x v="37"/>
    <x v="6"/>
    <x v="2"/>
    <x v="0"/>
    <s v="Kolkata"/>
    <s v="Consumer"/>
    <s v="Online"/>
    <x v="1"/>
    <s v="Salesperson 09"/>
    <n v="6"/>
    <n v="257.61"/>
    <n v="0.08"/>
    <n v="123.65"/>
    <n v="1422.01"/>
    <n v="808.59"/>
    <n v="55"/>
    <s v="Female"/>
    <n v="5"/>
  </r>
  <r>
    <s v="ORD100579"/>
    <x v="384"/>
    <x v="266"/>
    <x v="0"/>
    <x v="0"/>
    <x v="3"/>
    <s v="Delhi"/>
    <s v="Consumer"/>
    <s v="Online"/>
    <x v="0"/>
    <s v="Salesperson 04"/>
    <n v="8"/>
    <n v="645.37"/>
    <n v="0.1"/>
    <n v="516.29999999999995"/>
    <n v="4646.66"/>
    <n v="3232.33"/>
    <n v="22"/>
    <s v="Female"/>
    <n v="5"/>
  </r>
  <r>
    <s v="ORD100580"/>
    <x v="385"/>
    <x v="531"/>
    <x v="17"/>
    <x v="0"/>
    <x v="1"/>
    <s v="Indore"/>
    <s v="Corporate"/>
    <s v="Store"/>
    <x v="1"/>
    <s v="Salesperson 17"/>
    <n v="6"/>
    <n v="866.2"/>
    <n v="0"/>
    <n v="0"/>
    <n v="5197.2"/>
    <n v="3772.24"/>
    <n v="42"/>
    <s v="Male"/>
    <n v="4"/>
  </r>
  <r>
    <s v="ORD100581"/>
    <x v="54"/>
    <x v="532"/>
    <x v="16"/>
    <x v="0"/>
    <x v="2"/>
    <s v="Ahmedabad"/>
    <s v="Small Business"/>
    <s v="Online"/>
    <x v="4"/>
    <s v="Salesperson 14"/>
    <n v="2"/>
    <n v="234.3"/>
    <n v="0.05"/>
    <n v="23.43"/>
    <n v="445.17"/>
    <n v="260.63"/>
    <n v="44"/>
    <s v="Male"/>
    <n v="3"/>
  </r>
  <r>
    <s v="ORD100582"/>
    <x v="210"/>
    <x v="533"/>
    <x v="8"/>
    <x v="2"/>
    <x v="1"/>
    <s v="Nagpur"/>
    <s v="Consumer"/>
    <s v="Online"/>
    <x v="4"/>
    <s v="Salesperson 03"/>
    <n v="3"/>
    <n v="164.58"/>
    <n v="0.1"/>
    <n v="49.37"/>
    <n v="444.37"/>
    <n v="358.72"/>
    <n v="58"/>
    <s v="Female"/>
    <n v="4"/>
  </r>
  <r>
    <s v="ORD100583"/>
    <x v="196"/>
    <x v="534"/>
    <x v="13"/>
    <x v="3"/>
    <x v="0"/>
    <s v="Ranchi"/>
    <s v="Corporate"/>
    <s v="Marketplace"/>
    <x v="2"/>
    <s v="Salesperson 11"/>
    <n v="4"/>
    <n v="18.079999999999998"/>
    <n v="0.15"/>
    <n v="10.85"/>
    <n v="61.47"/>
    <n v="46.53"/>
    <n v="48"/>
    <s v="Female"/>
    <n v="3"/>
  </r>
  <r>
    <s v="ORD100584"/>
    <x v="386"/>
    <x v="535"/>
    <x v="4"/>
    <x v="0"/>
    <x v="2"/>
    <s v="Pune"/>
    <s v="Small Business"/>
    <s v="Store"/>
    <x v="0"/>
    <s v="Salesperson 13"/>
    <n v="1"/>
    <n v="28.8"/>
    <n v="0.08"/>
    <n v="2.2999999999999998"/>
    <n v="26.5"/>
    <n v="18.649999999999999"/>
    <n v="30"/>
    <s v="Female"/>
    <n v="4"/>
  </r>
  <r>
    <s v="ORD100585"/>
    <x v="281"/>
    <x v="536"/>
    <x v="14"/>
    <x v="0"/>
    <x v="2"/>
    <s v="Mumbai"/>
    <s v="Consumer"/>
    <s v="Online"/>
    <x v="2"/>
    <s v="Salesperson 02"/>
    <n v="5"/>
    <n v="82.22"/>
    <n v="0.1"/>
    <n v="41.11"/>
    <n v="369.99"/>
    <n v="267.77999999999997"/>
    <n v="29"/>
    <s v="Male"/>
    <n v="5"/>
  </r>
  <r>
    <s v="ORD100586"/>
    <x v="387"/>
    <x v="537"/>
    <x v="7"/>
    <x v="1"/>
    <x v="0"/>
    <s v="Bhubaneswar"/>
    <s v="Corporate"/>
    <s v="Store"/>
    <x v="1"/>
    <s v="Salesperson 14"/>
    <n v="2"/>
    <n v="4.5599999999999996"/>
    <n v="0.1"/>
    <n v="0.91"/>
    <n v="8.2100000000000009"/>
    <n v="5.32"/>
    <n v="40"/>
    <s v="Female"/>
    <n v="5"/>
  </r>
  <r>
    <s v="ORD100587"/>
    <x v="388"/>
    <x v="538"/>
    <x v="14"/>
    <x v="0"/>
    <x v="3"/>
    <s v="Jaipur"/>
    <s v="Consumer"/>
    <s v="Online"/>
    <x v="4"/>
    <s v="Salesperson 15"/>
    <n v="9"/>
    <n v="21.56"/>
    <n v="0.1"/>
    <n v="19.399999999999999"/>
    <n v="174.64"/>
    <n v="113.4"/>
    <n v="36"/>
    <s v="Female"/>
    <n v="4"/>
  </r>
  <r>
    <s v="ORD100588"/>
    <x v="389"/>
    <x v="539"/>
    <x v="19"/>
    <x v="2"/>
    <x v="1"/>
    <s v="Raipur"/>
    <s v="Corporate"/>
    <s v="Online"/>
    <x v="1"/>
    <s v="Salesperson 15"/>
    <n v="3"/>
    <n v="80.94"/>
    <n v="0.05"/>
    <n v="12.14"/>
    <n v="230.68"/>
    <n v="160.13"/>
    <n v="34"/>
    <s v="Male"/>
    <n v="4"/>
  </r>
  <r>
    <s v="ORD100589"/>
    <x v="390"/>
    <x v="540"/>
    <x v="17"/>
    <x v="0"/>
    <x v="2"/>
    <s v="Pune"/>
    <s v="Corporate"/>
    <s v="Store"/>
    <x v="1"/>
    <s v="Salesperson 08"/>
    <n v="6"/>
    <n v="732.11"/>
    <n v="0.02"/>
    <n v="87.85"/>
    <n v="4304.8100000000004"/>
    <n v="2745.86"/>
    <n v="48"/>
    <s v="Female"/>
    <n v="5"/>
  </r>
  <r>
    <s v="ORD100590"/>
    <x v="127"/>
    <x v="157"/>
    <x v="2"/>
    <x v="2"/>
    <x v="0"/>
    <s v="Patna"/>
    <s v="Consumer"/>
    <s v="Marketplace"/>
    <x v="2"/>
    <s v="Salesperson 04"/>
    <n v="10"/>
    <n v="350.9"/>
    <n v="0.02"/>
    <n v="70.180000000000007"/>
    <n v="3438.82"/>
    <n v="2083.31"/>
    <n v="54"/>
    <s v="Female"/>
    <n v="3"/>
  </r>
  <r>
    <s v="ORD100591"/>
    <x v="340"/>
    <x v="541"/>
    <x v="7"/>
    <x v="1"/>
    <x v="1"/>
    <s v="Indore"/>
    <s v="Consumer"/>
    <s v="Store"/>
    <x v="2"/>
    <s v="Salesperson 16"/>
    <n v="5"/>
    <n v="8.06"/>
    <n v="0.1"/>
    <n v="4.03"/>
    <n v="36.270000000000003"/>
    <n v="28.78"/>
    <n v="48"/>
    <s v="Male"/>
    <n v="4"/>
  </r>
  <r>
    <s v="ORD100592"/>
    <x v="314"/>
    <x v="542"/>
    <x v="12"/>
    <x v="0"/>
    <x v="2"/>
    <s v="Pune"/>
    <s v="Corporate"/>
    <s v="Online"/>
    <x v="4"/>
    <s v="Salesperson 06"/>
    <n v="1"/>
    <n v="208.06"/>
    <n v="0.1"/>
    <n v="20.81"/>
    <n v="187.25"/>
    <n v="124.7"/>
    <n v="48"/>
    <s v="Male"/>
    <n v="4"/>
  </r>
  <r>
    <s v="ORD100593"/>
    <x v="391"/>
    <x v="543"/>
    <x v="2"/>
    <x v="2"/>
    <x v="4"/>
    <s v="Coimbatore"/>
    <s v="Small Business"/>
    <s v="Online"/>
    <x v="2"/>
    <s v="Salesperson 18"/>
    <n v="10"/>
    <n v="233.38"/>
    <n v="0.1"/>
    <n v="233.38"/>
    <n v="2100.42"/>
    <n v="1628.58"/>
    <n v="62"/>
    <s v="Male"/>
    <n v="4"/>
  </r>
  <r>
    <s v="ORD100594"/>
    <x v="238"/>
    <x v="544"/>
    <x v="4"/>
    <x v="0"/>
    <x v="0"/>
    <s v="Bhubaneswar"/>
    <s v="Small Business"/>
    <s v="Online"/>
    <x v="0"/>
    <s v="Salesperson 17"/>
    <n v="6"/>
    <n v="84.3"/>
    <n v="0.05"/>
    <n v="25.29"/>
    <n v="480.51"/>
    <n v="311.13"/>
    <n v="23"/>
    <s v="Female"/>
    <n v="5"/>
  </r>
  <r>
    <s v="ORD100595"/>
    <x v="10"/>
    <x v="545"/>
    <x v="6"/>
    <x v="2"/>
    <x v="1"/>
    <s v="Bhopal"/>
    <s v="Consumer"/>
    <s v="Marketplace"/>
    <x v="1"/>
    <s v="Salesperson 13"/>
    <n v="3"/>
    <n v="305.27"/>
    <n v="0.08"/>
    <n v="73.260000000000005"/>
    <n v="842.55"/>
    <n v="540.33000000000004"/>
    <n v="47"/>
    <s v="Female"/>
    <n v="5"/>
  </r>
  <r>
    <s v="ORD100596"/>
    <x v="392"/>
    <x v="546"/>
    <x v="11"/>
    <x v="0"/>
    <x v="1"/>
    <s v="Indore"/>
    <s v="Small Business"/>
    <s v="Store"/>
    <x v="4"/>
    <s v="Salesperson 14"/>
    <n v="7"/>
    <n v="201.19"/>
    <n v="0.02"/>
    <n v="28.17"/>
    <n v="1380.16"/>
    <n v="870.89"/>
    <n v="52"/>
    <s v="Female"/>
    <n v="5"/>
  </r>
  <r>
    <s v="ORD100597"/>
    <x v="393"/>
    <x v="547"/>
    <x v="19"/>
    <x v="2"/>
    <x v="0"/>
    <s v="Bhubaneswar"/>
    <s v="Small Business"/>
    <s v="Online"/>
    <x v="3"/>
    <s v="Salesperson 08"/>
    <n v="10"/>
    <n v="24.27"/>
    <n v="0.1"/>
    <n v="24.27"/>
    <n v="218.43"/>
    <n v="122.93"/>
    <n v="39"/>
    <s v="Male"/>
    <n v="5"/>
  </r>
  <r>
    <s v="ORD100598"/>
    <x v="394"/>
    <x v="548"/>
    <x v="7"/>
    <x v="1"/>
    <x v="4"/>
    <s v="Bengaluru"/>
    <s v="Consumer"/>
    <s v="Online"/>
    <x v="4"/>
    <s v="Salesperson 14"/>
    <n v="7"/>
    <n v="8.64"/>
    <n v="0.05"/>
    <n v="3.02"/>
    <n v="57.46"/>
    <n v="38.32"/>
    <n v="49"/>
    <s v="Male"/>
    <n v="5"/>
  </r>
  <r>
    <s v="ORD100599"/>
    <x v="222"/>
    <x v="549"/>
    <x v="15"/>
    <x v="0"/>
    <x v="3"/>
    <s v="Jaipur"/>
    <s v="Small Business"/>
    <s v="Marketplace"/>
    <x v="0"/>
    <s v="Salesperson 17"/>
    <n v="7"/>
    <n v="50.68"/>
    <n v="0.08"/>
    <n v="28.38"/>
    <n v="326.38"/>
    <n v="220.47"/>
    <n v="59"/>
    <s v="Male"/>
    <n v="5"/>
  </r>
  <r>
    <s v="ORD100600"/>
    <x v="395"/>
    <x v="269"/>
    <x v="15"/>
    <x v="0"/>
    <x v="1"/>
    <s v="Nagpur"/>
    <s v="Small Business"/>
    <s v="Store"/>
    <x v="0"/>
    <s v="Salesperson 01"/>
    <n v="5"/>
    <n v="37.770000000000003"/>
    <n v="0.1"/>
    <n v="18.89"/>
    <n v="169.97"/>
    <n v="122.65"/>
    <n v="20"/>
    <s v="Female"/>
    <n v="2"/>
  </r>
  <r>
    <s v="ORD100601"/>
    <x v="21"/>
    <x v="550"/>
    <x v="18"/>
    <x v="3"/>
    <x v="1"/>
    <s v="Raipur"/>
    <s v="Corporate"/>
    <s v="Online"/>
    <x v="0"/>
    <s v="Salesperson 16"/>
    <n v="8"/>
    <n v="25.24"/>
    <n v="0.08"/>
    <n v="16.149999999999999"/>
    <n v="185.77"/>
    <n v="139.44"/>
    <n v="33"/>
    <s v="Male"/>
    <n v="3"/>
  </r>
  <r>
    <s v="ORD100602"/>
    <x v="30"/>
    <x v="551"/>
    <x v="12"/>
    <x v="0"/>
    <x v="0"/>
    <s v="Ranchi"/>
    <s v="Consumer"/>
    <s v="Online"/>
    <x v="0"/>
    <s v="Salesperson 15"/>
    <n v="9"/>
    <n v="144.33000000000001"/>
    <n v="0.15"/>
    <n v="194.85"/>
    <n v="1104.1199999999999"/>
    <n v="724.35"/>
    <n v="21"/>
    <s v="Male"/>
    <n v="4"/>
  </r>
  <r>
    <s v="ORD100603"/>
    <x v="248"/>
    <x v="552"/>
    <x v="6"/>
    <x v="2"/>
    <x v="4"/>
    <s v="Bengaluru"/>
    <s v="Consumer"/>
    <s v="Online"/>
    <x v="1"/>
    <s v="Salesperson 18"/>
    <n v="3"/>
    <n v="161.02000000000001"/>
    <n v="0.1"/>
    <n v="48.31"/>
    <n v="434.75"/>
    <n v="288.37"/>
    <n v="65"/>
    <s v="Male"/>
    <n v="3"/>
  </r>
  <r>
    <s v="ORD100604"/>
    <x v="396"/>
    <x v="553"/>
    <x v="18"/>
    <x v="3"/>
    <x v="4"/>
    <s v="Chennai"/>
    <s v="Consumer"/>
    <s v="Online"/>
    <x v="1"/>
    <s v="Salesperson 19"/>
    <n v="3"/>
    <n v="45.35"/>
    <n v="0.05"/>
    <n v="6.8"/>
    <n v="129.25"/>
    <n v="78.040000000000006"/>
    <n v="19"/>
    <s v="Male"/>
    <n v="4"/>
  </r>
  <r>
    <s v="ORD100605"/>
    <x v="397"/>
    <x v="554"/>
    <x v="17"/>
    <x v="0"/>
    <x v="1"/>
    <s v="Raipur"/>
    <s v="Corporate"/>
    <s v="Online"/>
    <x v="3"/>
    <s v="Salesperson 03"/>
    <n v="2"/>
    <n v="653.29"/>
    <n v="0.02"/>
    <n v="26.13"/>
    <n v="1280.45"/>
    <n v="929.84"/>
    <n v="39"/>
    <s v="Female"/>
    <n v="3"/>
  </r>
  <r>
    <s v="ORD100606"/>
    <x v="398"/>
    <x v="555"/>
    <x v="15"/>
    <x v="0"/>
    <x v="1"/>
    <s v="Bhopal"/>
    <s v="Small Business"/>
    <s v="Marketplace"/>
    <x v="0"/>
    <s v="Salesperson 20"/>
    <n v="9"/>
    <n v="96.07"/>
    <n v="0.15"/>
    <n v="129.69"/>
    <n v="734.94"/>
    <n v="521.34"/>
    <n v="22"/>
    <s v="Male"/>
    <n v="5"/>
  </r>
  <r>
    <s v="ORD100607"/>
    <x v="350"/>
    <x v="556"/>
    <x v="1"/>
    <x v="1"/>
    <x v="4"/>
    <s v="Hyderabad"/>
    <s v="Consumer"/>
    <s v="Marketplace"/>
    <x v="2"/>
    <s v="Salesperson 01"/>
    <n v="8"/>
    <n v="11.2"/>
    <n v="0.08"/>
    <n v="7.17"/>
    <n v="82.43"/>
    <n v="58.57"/>
    <n v="29"/>
    <s v="Female"/>
    <n v="5"/>
  </r>
  <r>
    <s v="ORD100608"/>
    <x v="399"/>
    <x v="557"/>
    <x v="11"/>
    <x v="0"/>
    <x v="0"/>
    <s v="Ranchi"/>
    <s v="Corporate"/>
    <s v="Online"/>
    <x v="0"/>
    <s v="Salesperson 01"/>
    <n v="4"/>
    <n v="457.9"/>
    <n v="0.05"/>
    <n v="91.58"/>
    <n v="1740.02"/>
    <n v="1167.94"/>
    <n v="37"/>
    <s v="Female"/>
    <n v="3"/>
  </r>
  <r>
    <s v="ORD100609"/>
    <x v="128"/>
    <x v="558"/>
    <x v="13"/>
    <x v="3"/>
    <x v="4"/>
    <s v="Hyderabad"/>
    <s v="Small Business"/>
    <s v="Store"/>
    <x v="1"/>
    <s v="Salesperson 03"/>
    <n v="3"/>
    <n v="19.079999999999998"/>
    <n v="0.2"/>
    <n v="11.45"/>
    <n v="45.79"/>
    <n v="33.01"/>
    <n v="41"/>
    <s v="Female"/>
    <n v="5"/>
  </r>
  <r>
    <s v="ORD100610"/>
    <x v="314"/>
    <x v="559"/>
    <x v="13"/>
    <x v="3"/>
    <x v="1"/>
    <s v="Indore"/>
    <s v="Consumer"/>
    <s v="Store"/>
    <x v="1"/>
    <s v="Salesperson 01"/>
    <n v="5"/>
    <n v="23.94"/>
    <n v="0.1"/>
    <n v="11.97"/>
    <n v="107.73"/>
    <n v="69.849999999999994"/>
    <n v="45"/>
    <s v="Male"/>
    <n v="5"/>
  </r>
  <r>
    <s v="ORD100611"/>
    <x v="400"/>
    <x v="113"/>
    <x v="15"/>
    <x v="0"/>
    <x v="2"/>
    <s v="Surat"/>
    <s v="Corporate"/>
    <s v="Online"/>
    <x v="2"/>
    <s v="Salesperson 09"/>
    <n v="1"/>
    <n v="134.08000000000001"/>
    <n v="0.05"/>
    <n v="6.7"/>
    <n v="127.38"/>
    <n v="92.24"/>
    <n v="23"/>
    <s v="Female"/>
    <n v="2"/>
  </r>
  <r>
    <s v="ORD100612"/>
    <x v="401"/>
    <x v="560"/>
    <x v="13"/>
    <x v="3"/>
    <x v="2"/>
    <s v="Mumbai"/>
    <s v="Consumer"/>
    <s v="Online"/>
    <x v="3"/>
    <s v="Salesperson 04"/>
    <n v="6"/>
    <n v="29.28"/>
    <n v="0.02"/>
    <n v="3.51"/>
    <n v="172.17"/>
    <n v="114.12"/>
    <n v="32"/>
    <s v="Female"/>
    <n v="4"/>
  </r>
  <r>
    <s v="ORD100613"/>
    <x v="402"/>
    <x v="119"/>
    <x v="4"/>
    <x v="0"/>
    <x v="4"/>
    <s v="Hyderabad"/>
    <s v="Consumer"/>
    <s v="Store"/>
    <x v="3"/>
    <s v="Salesperson 19"/>
    <n v="10"/>
    <n v="142.54"/>
    <n v="0.05"/>
    <n v="71.27"/>
    <n v="1354.13"/>
    <n v="896.76"/>
    <n v="65"/>
    <s v="Male"/>
    <n v="4"/>
  </r>
  <r>
    <s v="ORD100614"/>
    <x v="403"/>
    <x v="121"/>
    <x v="17"/>
    <x v="0"/>
    <x v="4"/>
    <s v="Chennai"/>
    <s v="Consumer"/>
    <s v="Store"/>
    <x v="3"/>
    <s v="Salesperson 09"/>
    <n v="4"/>
    <n v="852.87"/>
    <n v="0.05"/>
    <n v="170.57"/>
    <n v="3240.91"/>
    <n v="2258.12"/>
    <n v="49"/>
    <s v="Male"/>
    <n v="5"/>
  </r>
  <r>
    <s v="ORD100615"/>
    <x v="232"/>
    <x v="561"/>
    <x v="6"/>
    <x v="2"/>
    <x v="0"/>
    <s v="Patna"/>
    <s v="Corporate"/>
    <s v="Marketplace"/>
    <x v="1"/>
    <s v="Salesperson 13"/>
    <n v="4"/>
    <n v="143.53"/>
    <n v="0.05"/>
    <n v="28.71"/>
    <n v="545.41"/>
    <n v="418.36"/>
    <n v="46"/>
    <s v="Female"/>
    <n v="5"/>
  </r>
  <r>
    <s v="ORD100616"/>
    <x v="404"/>
    <x v="562"/>
    <x v="18"/>
    <x v="3"/>
    <x v="4"/>
    <s v="Chennai"/>
    <s v="Corporate"/>
    <s v="Store"/>
    <x v="1"/>
    <s v="Salesperson 19"/>
    <n v="8"/>
    <n v="52.47"/>
    <n v="0.2"/>
    <n v="83.95"/>
    <n v="335.81"/>
    <n v="202.84"/>
    <n v="27"/>
    <s v="Male"/>
    <n v="5"/>
  </r>
  <r>
    <s v="ORD100617"/>
    <x v="97"/>
    <x v="563"/>
    <x v="1"/>
    <x v="1"/>
    <x v="2"/>
    <s v="Surat"/>
    <s v="Consumer"/>
    <s v="Store"/>
    <x v="2"/>
    <s v="Salesperson 05"/>
    <n v="10"/>
    <n v="8.42"/>
    <n v="0.02"/>
    <n v="1.68"/>
    <n v="82.52"/>
    <n v="47.01"/>
    <n v="29"/>
    <s v="Male"/>
    <n v="4"/>
  </r>
  <r>
    <s v="ORD100618"/>
    <x v="405"/>
    <x v="564"/>
    <x v="9"/>
    <x v="1"/>
    <x v="2"/>
    <s v="Pune"/>
    <s v="Small Business"/>
    <s v="Store"/>
    <x v="2"/>
    <s v="Salesperson 08"/>
    <n v="9"/>
    <n v="33.99"/>
    <n v="0.1"/>
    <n v="30.59"/>
    <n v="275.32"/>
    <n v="196.54"/>
    <n v="32"/>
    <s v="Male"/>
    <n v="4"/>
  </r>
  <r>
    <s v="ORD100619"/>
    <x v="249"/>
    <x v="565"/>
    <x v="13"/>
    <x v="3"/>
    <x v="1"/>
    <s v="Bhopal"/>
    <s v="Consumer"/>
    <s v="Online"/>
    <x v="1"/>
    <s v="Salesperson 07"/>
    <n v="6"/>
    <n v="37.909999999999997"/>
    <n v="0.05"/>
    <n v="11.37"/>
    <n v="216.09"/>
    <n v="119.08"/>
    <n v="61"/>
    <s v="Male"/>
    <n v="5"/>
  </r>
  <r>
    <s v="ORD100620"/>
    <x v="297"/>
    <x v="566"/>
    <x v="5"/>
    <x v="3"/>
    <x v="0"/>
    <s v="Patna"/>
    <s v="Consumer"/>
    <s v="Marketplace"/>
    <x v="1"/>
    <s v="Salesperson 03"/>
    <n v="2"/>
    <n v="23.44"/>
    <n v="0.05"/>
    <n v="2.34"/>
    <n v="44.54"/>
    <n v="30.46"/>
    <n v="47"/>
    <s v="Male"/>
    <n v="4"/>
  </r>
  <r>
    <s v="ORD100621"/>
    <x v="406"/>
    <x v="567"/>
    <x v="19"/>
    <x v="2"/>
    <x v="2"/>
    <s v="Pune"/>
    <s v="Consumer"/>
    <s v="Store"/>
    <x v="2"/>
    <s v="Salesperson 15"/>
    <n v="5"/>
    <n v="91.98"/>
    <n v="0.05"/>
    <n v="23"/>
    <n v="436.9"/>
    <n v="275.01"/>
    <n v="21"/>
    <s v="Male"/>
    <n v="3"/>
  </r>
  <r>
    <s v="ORD100622"/>
    <x v="308"/>
    <x v="568"/>
    <x v="10"/>
    <x v="0"/>
    <x v="1"/>
    <s v="Raipur"/>
    <s v="Consumer"/>
    <s v="Online"/>
    <x v="1"/>
    <s v="Salesperson 10"/>
    <n v="4"/>
    <n v="49.43"/>
    <n v="0.05"/>
    <n v="9.89"/>
    <n v="187.83"/>
    <n v="111.78"/>
    <n v="20"/>
    <s v="Male"/>
    <n v="5"/>
  </r>
  <r>
    <s v="ORD100623"/>
    <x v="34"/>
    <x v="569"/>
    <x v="14"/>
    <x v="0"/>
    <x v="3"/>
    <s v="Chandigarh"/>
    <s v="Consumer"/>
    <s v="Store"/>
    <x v="1"/>
    <s v="Salesperson 13"/>
    <n v="2"/>
    <n v="68.97"/>
    <n v="0.05"/>
    <n v="6.9"/>
    <n v="131.04"/>
    <n v="101.05"/>
    <n v="42"/>
    <s v="Male"/>
    <n v="2"/>
  </r>
  <r>
    <s v="ORD100624"/>
    <x v="407"/>
    <x v="570"/>
    <x v="1"/>
    <x v="1"/>
    <x v="4"/>
    <s v="Hyderabad"/>
    <s v="Consumer"/>
    <s v="Online"/>
    <x v="0"/>
    <s v="Salesperson 06"/>
    <n v="8"/>
    <n v="13.93"/>
    <n v="0.1"/>
    <n v="11.14"/>
    <n v="100.3"/>
    <n v="79.12"/>
    <n v="18"/>
    <s v="Male"/>
    <n v="5"/>
  </r>
  <r>
    <s v="ORD100625"/>
    <x v="87"/>
    <x v="571"/>
    <x v="3"/>
    <x v="3"/>
    <x v="4"/>
    <s v="Coimbatore"/>
    <s v="Consumer"/>
    <s v="Marketplace"/>
    <x v="0"/>
    <s v="Salesperson 19"/>
    <n v="8"/>
    <n v="21.93"/>
    <n v="0.05"/>
    <n v="8.77"/>
    <n v="166.67"/>
    <n v="115.36"/>
    <n v="42"/>
    <s v="Male"/>
    <n v="5"/>
  </r>
  <r>
    <s v="ORD100626"/>
    <x v="408"/>
    <x v="572"/>
    <x v="11"/>
    <x v="0"/>
    <x v="1"/>
    <s v="Nagpur"/>
    <s v="Small Business"/>
    <s v="Store"/>
    <x v="0"/>
    <s v="Salesperson 09"/>
    <n v="1"/>
    <n v="599.44000000000005"/>
    <n v="0.05"/>
    <n v="29.97"/>
    <n v="569.47"/>
    <n v="359.15"/>
    <n v="61"/>
    <s v="Female"/>
    <n v="5"/>
  </r>
  <r>
    <s v="ORD100627"/>
    <x v="409"/>
    <x v="573"/>
    <x v="11"/>
    <x v="0"/>
    <x v="1"/>
    <s v="Raipur"/>
    <s v="Consumer"/>
    <s v="Store"/>
    <x v="4"/>
    <s v="Salesperson 02"/>
    <n v="3"/>
    <n v="184.66"/>
    <n v="0"/>
    <n v="0"/>
    <n v="553.98"/>
    <n v="436.93"/>
    <n v="44"/>
    <s v="Male"/>
    <n v="5"/>
  </r>
  <r>
    <s v="ORD100628"/>
    <x v="410"/>
    <x v="574"/>
    <x v="11"/>
    <x v="0"/>
    <x v="0"/>
    <s v="Kolkata"/>
    <s v="Corporate"/>
    <s v="Online"/>
    <x v="1"/>
    <s v="Salesperson 09"/>
    <n v="2"/>
    <n v="256.56"/>
    <n v="0.08"/>
    <n v="41.05"/>
    <n v="472.07"/>
    <n v="294.2"/>
    <n v="46"/>
    <s v="Female"/>
    <n v="3"/>
  </r>
  <r>
    <s v="ORD100629"/>
    <x v="80"/>
    <x v="575"/>
    <x v="6"/>
    <x v="2"/>
    <x v="2"/>
    <s v="Pune"/>
    <s v="Consumer"/>
    <s v="Store"/>
    <x v="4"/>
    <s v="Salesperson 12"/>
    <n v="10"/>
    <n v="321.27999999999997"/>
    <n v="0"/>
    <n v="0"/>
    <n v="3212.8"/>
    <n v="1912.85"/>
    <n v="36"/>
    <s v="Female"/>
    <n v="5"/>
  </r>
  <r>
    <s v="ORD100630"/>
    <x v="211"/>
    <x v="576"/>
    <x v="4"/>
    <x v="0"/>
    <x v="3"/>
    <s v="Lucknow"/>
    <s v="Consumer"/>
    <s v="Online"/>
    <x v="1"/>
    <s v="Salesperson 14"/>
    <n v="2"/>
    <n v="72.760000000000005"/>
    <n v="0.08"/>
    <n v="11.64"/>
    <n v="133.88"/>
    <n v="76.16"/>
    <n v="50"/>
    <s v="Female"/>
    <n v="5"/>
  </r>
  <r>
    <s v="ORD100631"/>
    <x v="379"/>
    <x v="577"/>
    <x v="0"/>
    <x v="0"/>
    <x v="0"/>
    <s v="Kolkata"/>
    <s v="Consumer"/>
    <s v="Store"/>
    <x v="1"/>
    <s v="Salesperson 10"/>
    <n v="5"/>
    <n v="413.73"/>
    <n v="0.05"/>
    <n v="103.43"/>
    <n v="1965.22"/>
    <n v="1145.1199999999999"/>
    <n v="45"/>
    <s v="Female"/>
    <n v="4"/>
  </r>
  <r>
    <s v="ORD100632"/>
    <x v="411"/>
    <x v="578"/>
    <x v="17"/>
    <x v="0"/>
    <x v="0"/>
    <s v="Bhubaneswar"/>
    <s v="Consumer"/>
    <s v="Online"/>
    <x v="2"/>
    <s v="Salesperson 19"/>
    <n v="2"/>
    <n v="784.81"/>
    <n v="0.1"/>
    <n v="156.96"/>
    <n v="1412.66"/>
    <n v="1014.75"/>
    <n v="46"/>
    <s v="Female"/>
    <n v="5"/>
  </r>
  <r>
    <s v="ORD100633"/>
    <x v="46"/>
    <x v="579"/>
    <x v="5"/>
    <x v="3"/>
    <x v="3"/>
    <s v="Jaipur"/>
    <s v="Small Business"/>
    <s v="Marketplace"/>
    <x v="1"/>
    <s v="Salesperson 01"/>
    <n v="6"/>
    <n v="32.1"/>
    <n v="0"/>
    <n v="0"/>
    <n v="192.6"/>
    <n v="152.05000000000001"/>
    <n v="21"/>
    <s v="Male"/>
    <n v="4"/>
  </r>
  <r>
    <s v="ORD100634"/>
    <x v="412"/>
    <x v="161"/>
    <x v="17"/>
    <x v="0"/>
    <x v="3"/>
    <s v="Delhi"/>
    <s v="Small Business"/>
    <s v="Online"/>
    <x v="1"/>
    <s v="Salesperson 16"/>
    <n v="2"/>
    <n v="802.77"/>
    <n v="0.1"/>
    <n v="160.55000000000001"/>
    <n v="1444.99"/>
    <n v="838.36"/>
    <n v="62"/>
    <s v="Female"/>
    <n v="4"/>
  </r>
  <r>
    <s v="ORD100635"/>
    <x v="413"/>
    <x v="580"/>
    <x v="4"/>
    <x v="0"/>
    <x v="3"/>
    <s v="Jaipur"/>
    <s v="Consumer"/>
    <s v="Online"/>
    <x v="1"/>
    <s v="Salesperson 20"/>
    <n v="5"/>
    <n v="124.81"/>
    <n v="0.2"/>
    <n v="124.81"/>
    <n v="499.24"/>
    <n v="294.97000000000003"/>
    <n v="36"/>
    <s v="Other"/>
    <n v="4"/>
  </r>
  <r>
    <s v="ORD100636"/>
    <x v="414"/>
    <x v="581"/>
    <x v="18"/>
    <x v="3"/>
    <x v="1"/>
    <s v="Indore"/>
    <s v="Consumer"/>
    <s v="Online"/>
    <x v="1"/>
    <s v="Salesperson 12"/>
    <n v="1"/>
    <n v="61.47"/>
    <n v="0.1"/>
    <n v="6.15"/>
    <n v="55.32"/>
    <n v="40.380000000000003"/>
    <n v="41"/>
    <s v="Female"/>
    <n v="5"/>
  </r>
  <r>
    <s v="ORD100637"/>
    <x v="281"/>
    <x v="582"/>
    <x v="8"/>
    <x v="2"/>
    <x v="1"/>
    <s v="Bhopal"/>
    <s v="Consumer"/>
    <s v="Marketplace"/>
    <x v="1"/>
    <s v="Salesperson 08"/>
    <n v="3"/>
    <n v="164.41"/>
    <n v="0.1"/>
    <n v="49.32"/>
    <n v="443.91"/>
    <n v="252.29"/>
    <n v="19"/>
    <s v="Male"/>
    <n v="4"/>
  </r>
  <r>
    <s v="ORD100638"/>
    <x v="415"/>
    <x v="583"/>
    <x v="11"/>
    <x v="0"/>
    <x v="1"/>
    <s v="Raipur"/>
    <s v="Corporate"/>
    <s v="Store"/>
    <x v="1"/>
    <s v="Salesperson 08"/>
    <n v="8"/>
    <n v="163.59"/>
    <n v="0.02"/>
    <n v="26.17"/>
    <n v="1282.55"/>
    <n v="1039.74"/>
    <n v="56"/>
    <s v="Female"/>
    <n v="4"/>
  </r>
  <r>
    <s v="ORD100639"/>
    <x v="416"/>
    <x v="584"/>
    <x v="0"/>
    <x v="0"/>
    <x v="1"/>
    <s v="Raipur"/>
    <s v="Consumer"/>
    <s v="Store"/>
    <x v="0"/>
    <s v="Salesperson 07"/>
    <n v="4"/>
    <n v="595.53"/>
    <n v="0.08"/>
    <n v="190.57"/>
    <n v="2191.5500000000002"/>
    <n v="1672.76"/>
    <n v="38"/>
    <s v="Female"/>
    <n v="3"/>
  </r>
  <r>
    <s v="ORD100640"/>
    <x v="417"/>
    <x v="585"/>
    <x v="11"/>
    <x v="0"/>
    <x v="4"/>
    <s v="Chennai"/>
    <s v="Small Business"/>
    <s v="Store"/>
    <x v="3"/>
    <s v="Salesperson 10"/>
    <n v="7"/>
    <n v="482.87"/>
    <n v="0.15"/>
    <n v="507.01"/>
    <n v="2873.08"/>
    <n v="2072.0300000000002"/>
    <n v="63"/>
    <s v="Male"/>
    <n v="3"/>
  </r>
  <r>
    <s v="ORD100641"/>
    <x v="398"/>
    <x v="586"/>
    <x v="5"/>
    <x v="3"/>
    <x v="3"/>
    <s v="Chandigarh"/>
    <s v="Consumer"/>
    <s v="Store"/>
    <x v="1"/>
    <s v="Salesperson 15"/>
    <n v="6"/>
    <n v="16.48"/>
    <n v="0.2"/>
    <n v="19.78"/>
    <n v="79.099999999999994"/>
    <n v="49.65"/>
    <n v="65"/>
    <s v="Female"/>
    <n v="5"/>
  </r>
  <r>
    <s v="ORD100642"/>
    <x v="181"/>
    <x v="587"/>
    <x v="19"/>
    <x v="2"/>
    <x v="1"/>
    <s v="Raipur"/>
    <s v="Consumer"/>
    <s v="Online"/>
    <x v="4"/>
    <s v="Salesperson 04"/>
    <n v="8"/>
    <n v="70.12"/>
    <n v="0.15"/>
    <n v="84.14"/>
    <n v="476.82"/>
    <n v="353.33"/>
    <n v="49"/>
    <s v="Female"/>
    <n v="5"/>
  </r>
  <r>
    <s v="ORD100643"/>
    <x v="183"/>
    <x v="588"/>
    <x v="0"/>
    <x v="0"/>
    <x v="1"/>
    <s v="Indore"/>
    <s v="Corporate"/>
    <s v="Online"/>
    <x v="0"/>
    <s v="Salesperson 17"/>
    <n v="10"/>
    <n v="580.99"/>
    <n v="0.15"/>
    <n v="871.48"/>
    <n v="4938.42"/>
    <n v="3965.2"/>
    <n v="18"/>
    <s v="Female"/>
    <n v="4"/>
  </r>
  <r>
    <s v="ORD100644"/>
    <x v="310"/>
    <x v="589"/>
    <x v="15"/>
    <x v="0"/>
    <x v="4"/>
    <s v="Coimbatore"/>
    <s v="Consumer"/>
    <s v="Online"/>
    <x v="1"/>
    <s v="Salesperson 03"/>
    <n v="9"/>
    <n v="51.11"/>
    <n v="0.05"/>
    <n v="23"/>
    <n v="436.99"/>
    <n v="275.49"/>
    <n v="59"/>
    <s v="Male"/>
    <n v="5"/>
  </r>
  <r>
    <s v="ORD100645"/>
    <x v="203"/>
    <x v="310"/>
    <x v="8"/>
    <x v="2"/>
    <x v="3"/>
    <s v="Delhi"/>
    <s v="Consumer"/>
    <s v="Online"/>
    <x v="3"/>
    <s v="Salesperson 19"/>
    <n v="7"/>
    <n v="95.54"/>
    <n v="0"/>
    <n v="0"/>
    <n v="668.78"/>
    <n v="543.86"/>
    <n v="30"/>
    <s v="Male"/>
    <n v="4"/>
  </r>
  <r>
    <s v="ORD100646"/>
    <x v="36"/>
    <x v="509"/>
    <x v="9"/>
    <x v="1"/>
    <x v="2"/>
    <s v="Surat"/>
    <s v="Consumer"/>
    <s v="Online"/>
    <x v="1"/>
    <s v="Salesperson 12"/>
    <n v="5"/>
    <n v="31.1"/>
    <n v="0.15"/>
    <n v="23.32"/>
    <n v="132.18"/>
    <n v="94.68"/>
    <n v="35"/>
    <s v="Other"/>
    <n v="5"/>
  </r>
  <r>
    <s v="ORD100647"/>
    <x v="77"/>
    <x v="590"/>
    <x v="0"/>
    <x v="0"/>
    <x v="1"/>
    <s v="Indore"/>
    <s v="Consumer"/>
    <s v="Online"/>
    <x v="3"/>
    <s v="Salesperson 07"/>
    <n v="10"/>
    <n v="502.7"/>
    <n v="0.05"/>
    <n v="251.35"/>
    <n v="4775.6499999999996"/>
    <n v="3731.2"/>
    <n v="41"/>
    <s v="Female"/>
    <n v="5"/>
  </r>
  <r>
    <s v="ORD100648"/>
    <x v="418"/>
    <x v="591"/>
    <x v="3"/>
    <x v="3"/>
    <x v="0"/>
    <s v="Ranchi"/>
    <s v="Corporate"/>
    <s v="Store"/>
    <x v="2"/>
    <s v="Salesperson 09"/>
    <n v="10"/>
    <n v="58.75"/>
    <n v="0"/>
    <n v="0"/>
    <n v="587.5"/>
    <n v="343.58"/>
    <n v="50"/>
    <s v="Male"/>
    <n v="5"/>
  </r>
  <r>
    <s v="ORD100649"/>
    <x v="419"/>
    <x v="149"/>
    <x v="2"/>
    <x v="2"/>
    <x v="0"/>
    <s v="Kolkata"/>
    <s v="Consumer"/>
    <s v="Online"/>
    <x v="1"/>
    <s v="Salesperson 12"/>
    <n v="3"/>
    <n v="440.86"/>
    <n v="0.15"/>
    <n v="198.39"/>
    <n v="1124.19"/>
    <n v="718.24"/>
    <n v="27"/>
    <s v="Female"/>
    <n v="4"/>
  </r>
  <r>
    <s v="ORD100650"/>
    <x v="178"/>
    <x v="592"/>
    <x v="14"/>
    <x v="0"/>
    <x v="1"/>
    <s v="Nagpur"/>
    <s v="Consumer"/>
    <s v="Online"/>
    <x v="0"/>
    <s v="Salesperson 04"/>
    <n v="8"/>
    <n v="58.26"/>
    <n v="0.08"/>
    <n v="37.29"/>
    <n v="428.79"/>
    <n v="307.45999999999998"/>
    <n v="27"/>
    <s v="Male"/>
    <n v="5"/>
  </r>
  <r>
    <s v="ORD100651"/>
    <x v="152"/>
    <x v="593"/>
    <x v="9"/>
    <x v="1"/>
    <x v="0"/>
    <s v="Kolkata"/>
    <s v="Small Business"/>
    <s v="Online"/>
    <x v="3"/>
    <s v="Salesperson 06"/>
    <n v="5"/>
    <n v="16.8"/>
    <n v="0.02"/>
    <n v="1.68"/>
    <n v="82.32"/>
    <n v="45.36"/>
    <n v="37"/>
    <s v="Female"/>
    <n v="4"/>
  </r>
  <r>
    <s v="ORD100652"/>
    <x v="38"/>
    <x v="576"/>
    <x v="4"/>
    <x v="0"/>
    <x v="1"/>
    <s v="Bhopal"/>
    <s v="Corporate"/>
    <s v="Marketplace"/>
    <x v="1"/>
    <s v="Salesperson 20"/>
    <n v="2"/>
    <n v="29.72"/>
    <n v="0.2"/>
    <n v="11.89"/>
    <n v="47.55"/>
    <n v="26.21"/>
    <n v="56"/>
    <s v="Female"/>
    <n v="2"/>
  </r>
  <r>
    <s v="ORD100653"/>
    <x v="43"/>
    <x v="532"/>
    <x v="6"/>
    <x v="2"/>
    <x v="0"/>
    <s v="Kolkata"/>
    <s v="Corporate"/>
    <s v="Online"/>
    <x v="1"/>
    <s v="Salesperson 18"/>
    <n v="9"/>
    <n v="207.19"/>
    <n v="0.15"/>
    <n v="279.70999999999998"/>
    <n v="1585"/>
    <n v="1063.8800000000001"/>
    <n v="30"/>
    <s v="Female"/>
    <n v="4"/>
  </r>
  <r>
    <s v="ORD100654"/>
    <x v="267"/>
    <x v="594"/>
    <x v="18"/>
    <x v="3"/>
    <x v="3"/>
    <s v="Delhi"/>
    <s v="Corporate"/>
    <s v="Online"/>
    <x v="4"/>
    <s v="Salesperson 06"/>
    <n v="10"/>
    <n v="74.510000000000005"/>
    <n v="0.05"/>
    <n v="37.26"/>
    <n v="707.84"/>
    <n v="524.13"/>
    <n v="33"/>
    <s v="Female"/>
    <n v="5"/>
  </r>
  <r>
    <s v="ORD100655"/>
    <x v="420"/>
    <x v="595"/>
    <x v="4"/>
    <x v="0"/>
    <x v="2"/>
    <s v="Pune"/>
    <s v="Corporate"/>
    <s v="Online"/>
    <x v="1"/>
    <s v="Salesperson 03"/>
    <n v="1"/>
    <n v="67.33"/>
    <n v="0.1"/>
    <n v="6.73"/>
    <n v="60.6"/>
    <n v="42.23"/>
    <n v="44"/>
    <s v="Male"/>
    <n v="4"/>
  </r>
  <r>
    <s v="ORD100656"/>
    <x v="370"/>
    <x v="596"/>
    <x v="0"/>
    <x v="0"/>
    <x v="4"/>
    <s v="Hyderabad"/>
    <s v="Consumer"/>
    <s v="Marketplace"/>
    <x v="0"/>
    <s v="Salesperson 08"/>
    <n v="3"/>
    <n v="574.69000000000005"/>
    <n v="0.1"/>
    <n v="172.41"/>
    <n v="1551.66"/>
    <n v="1269.5899999999999"/>
    <n v="20"/>
    <s v="Female"/>
    <n v="3"/>
  </r>
  <r>
    <s v="ORD100657"/>
    <x v="421"/>
    <x v="375"/>
    <x v="19"/>
    <x v="2"/>
    <x v="0"/>
    <s v="Patna"/>
    <s v="Small Business"/>
    <s v="Store"/>
    <x v="0"/>
    <s v="Salesperson 19"/>
    <n v="1"/>
    <n v="38.1"/>
    <n v="0"/>
    <n v="0"/>
    <n v="38.1"/>
    <n v="26.87"/>
    <n v="39"/>
    <s v="Female"/>
    <n v="4"/>
  </r>
  <r>
    <s v="ORD100658"/>
    <x v="312"/>
    <x v="597"/>
    <x v="5"/>
    <x v="3"/>
    <x v="4"/>
    <s v="Bengaluru"/>
    <s v="Consumer"/>
    <s v="Marketplace"/>
    <x v="3"/>
    <s v="Salesperson 20"/>
    <n v="1"/>
    <n v="34.26"/>
    <n v="0"/>
    <n v="0"/>
    <n v="34.26"/>
    <n v="22.71"/>
    <n v="56"/>
    <s v="Female"/>
    <n v="4"/>
  </r>
  <r>
    <s v="ORD100659"/>
    <x v="422"/>
    <x v="598"/>
    <x v="19"/>
    <x v="2"/>
    <x v="3"/>
    <s v="Delhi"/>
    <s v="Corporate"/>
    <s v="Store"/>
    <x v="2"/>
    <s v="Salesperson 14"/>
    <n v="7"/>
    <n v="47.73"/>
    <n v="0.05"/>
    <n v="16.71"/>
    <n v="317.39999999999998"/>
    <n v="243.78"/>
    <n v="45"/>
    <s v="Female"/>
    <n v="4"/>
  </r>
  <r>
    <s v="ORD100660"/>
    <x v="310"/>
    <x v="599"/>
    <x v="3"/>
    <x v="3"/>
    <x v="3"/>
    <s v="Jaipur"/>
    <s v="Consumer"/>
    <s v="Online"/>
    <x v="4"/>
    <s v="Salesperson 18"/>
    <n v="2"/>
    <n v="88.98"/>
    <n v="0.05"/>
    <n v="8.9"/>
    <n v="169.06"/>
    <n v="108.5"/>
    <n v="34"/>
    <s v="Female"/>
    <n v="5"/>
  </r>
  <r>
    <s v="ORD100661"/>
    <x v="73"/>
    <x v="600"/>
    <x v="17"/>
    <x v="0"/>
    <x v="4"/>
    <s v="Bengaluru"/>
    <s v="Corporate"/>
    <s v="Online"/>
    <x v="4"/>
    <s v="Salesperson 18"/>
    <n v="3"/>
    <n v="777.97"/>
    <n v="0.02"/>
    <n v="46.68"/>
    <n v="2287.23"/>
    <n v="1326.56"/>
    <n v="64"/>
    <s v="Female"/>
    <n v="5"/>
  </r>
  <r>
    <s v="ORD100662"/>
    <x v="284"/>
    <x v="601"/>
    <x v="3"/>
    <x v="3"/>
    <x v="4"/>
    <s v="Hyderabad"/>
    <s v="Corporate"/>
    <s v="Online"/>
    <x v="4"/>
    <s v="Salesperson 11"/>
    <n v="4"/>
    <n v="47.92"/>
    <n v="0.08"/>
    <n v="15.33"/>
    <n v="176.35"/>
    <n v="125.32"/>
    <n v="36"/>
    <s v="Male"/>
    <n v="4"/>
  </r>
  <r>
    <s v="ORD100663"/>
    <x v="169"/>
    <x v="602"/>
    <x v="14"/>
    <x v="0"/>
    <x v="0"/>
    <s v="Kolkata"/>
    <s v="Consumer"/>
    <s v="Store"/>
    <x v="2"/>
    <s v="Salesperson 01"/>
    <n v="9"/>
    <n v="39.19"/>
    <n v="0.02"/>
    <n v="7.05"/>
    <n v="345.66"/>
    <n v="200.76"/>
    <n v="60"/>
    <s v="Male"/>
    <n v="2"/>
  </r>
  <r>
    <s v="ORD100664"/>
    <x v="417"/>
    <x v="603"/>
    <x v="0"/>
    <x v="0"/>
    <x v="0"/>
    <s v="Kolkata"/>
    <s v="Corporate"/>
    <s v="Marketplace"/>
    <x v="2"/>
    <s v="Salesperson 07"/>
    <n v="5"/>
    <n v="394.09"/>
    <n v="0.08"/>
    <n v="157.63999999999999"/>
    <n v="1812.81"/>
    <n v="1073.52"/>
    <n v="25"/>
    <s v="Male"/>
    <n v="4"/>
  </r>
  <r>
    <s v="ORD100665"/>
    <x v="423"/>
    <x v="604"/>
    <x v="6"/>
    <x v="2"/>
    <x v="0"/>
    <s v="Ranchi"/>
    <s v="Consumer"/>
    <s v="Online"/>
    <x v="1"/>
    <s v="Salesperson 04"/>
    <n v="2"/>
    <n v="309.63"/>
    <n v="0.08"/>
    <n v="49.54"/>
    <n v="569.72"/>
    <n v="375.34"/>
    <n v="24"/>
    <s v="Female"/>
    <n v="3"/>
  </r>
  <r>
    <s v="ORD100666"/>
    <x v="424"/>
    <x v="605"/>
    <x v="3"/>
    <x v="3"/>
    <x v="1"/>
    <s v="Raipur"/>
    <s v="Corporate"/>
    <s v="Online"/>
    <x v="1"/>
    <s v="Salesperson 01"/>
    <n v="8"/>
    <n v="47.8"/>
    <n v="0.1"/>
    <n v="38.24"/>
    <n v="344.16"/>
    <n v="267.11"/>
    <n v="30"/>
    <s v="Male"/>
    <n v="4"/>
  </r>
  <r>
    <s v="ORD100667"/>
    <x v="425"/>
    <x v="606"/>
    <x v="2"/>
    <x v="2"/>
    <x v="2"/>
    <s v="Mumbai"/>
    <s v="Small Business"/>
    <s v="Store"/>
    <x v="0"/>
    <s v="Salesperson 17"/>
    <n v="1"/>
    <n v="432.78"/>
    <n v="0.15"/>
    <n v="64.92"/>
    <n v="367.86"/>
    <n v="265.8"/>
    <n v="58"/>
    <s v="Male"/>
    <n v="4"/>
  </r>
  <r>
    <s v="ORD100668"/>
    <x v="188"/>
    <x v="607"/>
    <x v="5"/>
    <x v="3"/>
    <x v="1"/>
    <s v="Raipur"/>
    <s v="Small Business"/>
    <s v="Marketplace"/>
    <x v="4"/>
    <s v="Salesperson 08"/>
    <n v="5"/>
    <n v="15.91"/>
    <n v="0.1"/>
    <n v="7.96"/>
    <n v="71.599999999999994"/>
    <n v="45.48"/>
    <n v="50"/>
    <s v="Male"/>
    <n v="5"/>
  </r>
  <r>
    <s v="ORD100669"/>
    <x v="426"/>
    <x v="608"/>
    <x v="5"/>
    <x v="3"/>
    <x v="1"/>
    <s v="Bhopal"/>
    <s v="Corporate"/>
    <s v="Online"/>
    <x v="1"/>
    <s v="Salesperson 15"/>
    <n v="7"/>
    <n v="21.74"/>
    <n v="0.2"/>
    <n v="30.44"/>
    <n v="121.74"/>
    <n v="99.28"/>
    <n v="26"/>
    <s v="Female"/>
    <n v="3"/>
  </r>
  <r>
    <s v="ORD100670"/>
    <x v="365"/>
    <x v="609"/>
    <x v="17"/>
    <x v="0"/>
    <x v="3"/>
    <s v="Jaipur"/>
    <s v="Consumer"/>
    <s v="Online"/>
    <x v="1"/>
    <s v="Salesperson 19"/>
    <n v="8"/>
    <n v="885.43"/>
    <n v="0.08"/>
    <n v="566.67999999999995"/>
    <n v="6516.76"/>
    <n v="4174.5"/>
    <n v="57"/>
    <s v="Female"/>
    <n v="4"/>
  </r>
  <r>
    <s v="ORD100671"/>
    <x v="234"/>
    <x v="610"/>
    <x v="16"/>
    <x v="0"/>
    <x v="1"/>
    <s v="Indore"/>
    <s v="Consumer"/>
    <s v="Online"/>
    <x v="2"/>
    <s v="Salesperson 09"/>
    <n v="6"/>
    <n v="268.27999999999997"/>
    <n v="0.1"/>
    <n v="160.97"/>
    <n v="1448.71"/>
    <n v="812.1"/>
    <n v="24"/>
    <s v="Male"/>
    <n v="5"/>
  </r>
  <r>
    <s v="ORD100672"/>
    <x v="223"/>
    <x v="611"/>
    <x v="16"/>
    <x v="0"/>
    <x v="1"/>
    <s v="Nagpur"/>
    <s v="Consumer"/>
    <s v="Online"/>
    <x v="2"/>
    <s v="Salesperson 16"/>
    <n v="3"/>
    <n v="391.62"/>
    <n v="0.1"/>
    <n v="117.49"/>
    <n v="1057.3699999999999"/>
    <n v="803.82"/>
    <n v="56"/>
    <s v="Male"/>
    <n v="1"/>
  </r>
  <r>
    <s v="ORD100673"/>
    <x v="427"/>
    <x v="612"/>
    <x v="11"/>
    <x v="0"/>
    <x v="2"/>
    <s v="Ahmedabad"/>
    <s v="Consumer"/>
    <s v="Marketplace"/>
    <x v="2"/>
    <s v="Salesperson 17"/>
    <n v="10"/>
    <n v="346.55"/>
    <n v="0.1"/>
    <n v="346.55"/>
    <n v="3118.95"/>
    <n v="2091.41"/>
    <n v="18"/>
    <s v="Male"/>
    <n v="4"/>
  </r>
  <r>
    <s v="ORD100674"/>
    <x v="428"/>
    <x v="613"/>
    <x v="2"/>
    <x v="2"/>
    <x v="4"/>
    <s v="Chennai"/>
    <s v="Small Business"/>
    <s v="Marketplace"/>
    <x v="1"/>
    <s v="Salesperson 03"/>
    <n v="6"/>
    <n v="268.49"/>
    <n v="0.1"/>
    <n v="161.09"/>
    <n v="1449.85"/>
    <n v="1032.8699999999999"/>
    <n v="28"/>
    <s v="Female"/>
    <n v="4"/>
  </r>
  <r>
    <s v="ORD100675"/>
    <x v="71"/>
    <x v="614"/>
    <x v="16"/>
    <x v="0"/>
    <x v="2"/>
    <s v="Pune"/>
    <s v="Small Business"/>
    <s v="Online"/>
    <x v="0"/>
    <s v="Salesperson 10"/>
    <n v="6"/>
    <n v="201.88"/>
    <n v="0"/>
    <n v="0"/>
    <n v="1211.28"/>
    <n v="669.94"/>
    <n v="60"/>
    <s v="Male"/>
    <n v="4"/>
  </r>
  <r>
    <s v="ORD100676"/>
    <x v="303"/>
    <x v="615"/>
    <x v="1"/>
    <x v="1"/>
    <x v="0"/>
    <s v="Ranchi"/>
    <s v="Small Business"/>
    <s v="Online"/>
    <x v="0"/>
    <s v="Salesperson 12"/>
    <n v="3"/>
    <n v="14.45"/>
    <n v="0.05"/>
    <n v="2.17"/>
    <n v="41.18"/>
    <n v="26.11"/>
    <n v="47"/>
    <s v="Male"/>
    <n v="4"/>
  </r>
  <r>
    <s v="ORD100677"/>
    <x v="171"/>
    <x v="262"/>
    <x v="0"/>
    <x v="0"/>
    <x v="0"/>
    <s v="Ranchi"/>
    <s v="Consumer"/>
    <s v="Online"/>
    <x v="2"/>
    <s v="Salesperson 03"/>
    <n v="10"/>
    <n v="576.52"/>
    <n v="0.1"/>
    <n v="576.52"/>
    <n v="5188.68"/>
    <n v="3345.81"/>
    <n v="47"/>
    <s v="Male"/>
    <n v="4"/>
  </r>
  <r>
    <s v="ORD100678"/>
    <x v="298"/>
    <x v="616"/>
    <x v="1"/>
    <x v="1"/>
    <x v="1"/>
    <s v="Nagpur"/>
    <s v="Small Business"/>
    <s v="Online"/>
    <x v="3"/>
    <s v="Salesperson 01"/>
    <n v="2"/>
    <n v="3.1"/>
    <n v="0.1"/>
    <n v="0.62"/>
    <n v="5.58"/>
    <n v="3.17"/>
    <n v="47"/>
    <s v="Female"/>
    <n v="5"/>
  </r>
  <r>
    <s v="ORD100679"/>
    <x v="429"/>
    <x v="455"/>
    <x v="15"/>
    <x v="0"/>
    <x v="4"/>
    <s v="Chennai"/>
    <s v="Small Business"/>
    <s v="Online"/>
    <x v="1"/>
    <s v="Salesperson 18"/>
    <n v="8"/>
    <n v="107.57"/>
    <n v="0.1"/>
    <n v="86.06"/>
    <n v="774.5"/>
    <n v="457.37"/>
    <n v="41"/>
    <s v="Male"/>
    <n v="4"/>
  </r>
  <r>
    <s v="ORD100680"/>
    <x v="290"/>
    <x v="617"/>
    <x v="17"/>
    <x v="0"/>
    <x v="0"/>
    <s v="Ranchi"/>
    <s v="Consumer"/>
    <s v="Online"/>
    <x v="3"/>
    <s v="Salesperson 10"/>
    <n v="1"/>
    <n v="717.75"/>
    <n v="0.08"/>
    <n v="57.42"/>
    <n v="660.33"/>
    <n v="533.45000000000005"/>
    <n v="48"/>
    <s v="Male"/>
    <n v="5"/>
  </r>
  <r>
    <s v="ORD100681"/>
    <x v="211"/>
    <x v="618"/>
    <x v="8"/>
    <x v="2"/>
    <x v="4"/>
    <s v="Chennai"/>
    <s v="Consumer"/>
    <s v="Online"/>
    <x v="1"/>
    <s v="Salesperson 05"/>
    <n v="9"/>
    <n v="197.82"/>
    <n v="0.02"/>
    <n v="35.61"/>
    <n v="1744.77"/>
    <n v="1350.9"/>
    <n v="58"/>
    <s v="Male"/>
    <n v="5"/>
  </r>
  <r>
    <s v="ORD100682"/>
    <x v="315"/>
    <x v="619"/>
    <x v="4"/>
    <x v="0"/>
    <x v="1"/>
    <s v="Raipur"/>
    <s v="Consumer"/>
    <s v="Marketplace"/>
    <x v="4"/>
    <s v="Salesperson 06"/>
    <n v="4"/>
    <n v="114.34"/>
    <n v="0.08"/>
    <n v="36.590000000000003"/>
    <n v="420.77"/>
    <n v="333.77"/>
    <n v="56"/>
    <s v="Female"/>
    <n v="2"/>
  </r>
  <r>
    <s v="ORD100683"/>
    <x v="14"/>
    <x v="620"/>
    <x v="0"/>
    <x v="0"/>
    <x v="3"/>
    <s v="Chandigarh"/>
    <s v="Corporate"/>
    <s v="Online"/>
    <x v="3"/>
    <s v="Salesperson 12"/>
    <n v="8"/>
    <n v="543.48"/>
    <n v="0.2"/>
    <n v="869.57"/>
    <n v="3478.27"/>
    <n v="2025.7"/>
    <n v="27"/>
    <s v="Female"/>
    <n v="5"/>
  </r>
  <r>
    <s v="ORD100684"/>
    <x v="67"/>
    <x v="621"/>
    <x v="13"/>
    <x v="3"/>
    <x v="3"/>
    <s v="Delhi"/>
    <s v="Consumer"/>
    <s v="Online"/>
    <x v="2"/>
    <s v="Salesperson 11"/>
    <n v="3"/>
    <n v="31.59"/>
    <n v="0.05"/>
    <n v="4.74"/>
    <n v="90.03"/>
    <n v="62.66"/>
    <n v="32"/>
    <s v="Male"/>
    <n v="2"/>
  </r>
  <r>
    <s v="ORD100685"/>
    <x v="160"/>
    <x v="622"/>
    <x v="6"/>
    <x v="2"/>
    <x v="1"/>
    <s v="Raipur"/>
    <s v="Corporate"/>
    <s v="Marketplace"/>
    <x v="1"/>
    <s v="Salesperson 13"/>
    <n v="2"/>
    <n v="144.63999999999999"/>
    <n v="0"/>
    <n v="0"/>
    <n v="289.27999999999997"/>
    <n v="225.74"/>
    <n v="50"/>
    <s v="Female"/>
    <n v="4"/>
  </r>
  <r>
    <s v="ORD100686"/>
    <x v="304"/>
    <x v="623"/>
    <x v="14"/>
    <x v="0"/>
    <x v="3"/>
    <s v="Chandigarh"/>
    <s v="Consumer"/>
    <s v="Store"/>
    <x v="4"/>
    <s v="Salesperson 10"/>
    <n v="5"/>
    <n v="58.95"/>
    <n v="0.08"/>
    <n v="23.58"/>
    <n v="271.17"/>
    <n v="212.02"/>
    <n v="41"/>
    <s v="Other"/>
    <n v="2"/>
  </r>
  <r>
    <s v="ORD100687"/>
    <x v="289"/>
    <x v="624"/>
    <x v="13"/>
    <x v="3"/>
    <x v="2"/>
    <s v="Surat"/>
    <s v="Consumer"/>
    <s v="Online"/>
    <x v="3"/>
    <s v="Salesperson 01"/>
    <n v="6"/>
    <n v="17.809999999999999"/>
    <n v="0.02"/>
    <n v="2.14"/>
    <n v="104.72"/>
    <n v="72.040000000000006"/>
    <n v="30"/>
    <s v="Male"/>
    <n v="3"/>
  </r>
  <r>
    <s v="ORD100688"/>
    <x v="353"/>
    <x v="625"/>
    <x v="13"/>
    <x v="3"/>
    <x v="2"/>
    <s v="Mumbai"/>
    <s v="Corporate"/>
    <s v="Online"/>
    <x v="3"/>
    <s v="Salesperson 18"/>
    <n v="6"/>
    <n v="8.57"/>
    <n v="0.15"/>
    <n v="7.71"/>
    <n v="43.71"/>
    <n v="27.59"/>
    <n v="37"/>
    <s v="Male"/>
    <n v="2"/>
  </r>
  <r>
    <s v="ORD100689"/>
    <x v="430"/>
    <x v="626"/>
    <x v="11"/>
    <x v="0"/>
    <x v="0"/>
    <s v="Kolkata"/>
    <s v="Consumer"/>
    <s v="Store"/>
    <x v="3"/>
    <s v="Salesperson 18"/>
    <n v="6"/>
    <n v="501.66"/>
    <n v="0.08"/>
    <n v="240.8"/>
    <n v="2769.16"/>
    <n v="1967.74"/>
    <n v="18"/>
    <s v="Male"/>
    <n v="4"/>
  </r>
  <r>
    <s v="ORD100690"/>
    <x v="431"/>
    <x v="627"/>
    <x v="8"/>
    <x v="2"/>
    <x v="0"/>
    <s v="Bhubaneswar"/>
    <s v="Consumer"/>
    <s v="Online"/>
    <x v="1"/>
    <s v="Salesperson 02"/>
    <n v="8"/>
    <n v="88.55"/>
    <n v="0.15"/>
    <n v="106.26"/>
    <n v="602.14"/>
    <n v="469.87"/>
    <n v="33"/>
    <s v="Male"/>
    <n v="4"/>
  </r>
  <r>
    <s v="ORD100691"/>
    <x v="283"/>
    <x v="628"/>
    <x v="4"/>
    <x v="0"/>
    <x v="4"/>
    <s v="Coimbatore"/>
    <s v="Corporate"/>
    <s v="Online"/>
    <x v="0"/>
    <s v="Salesperson 15"/>
    <n v="2"/>
    <n v="36.75"/>
    <n v="0.1"/>
    <n v="7.35"/>
    <n v="66.150000000000006"/>
    <n v="52.75"/>
    <n v="42"/>
    <s v="Female"/>
    <n v="4"/>
  </r>
  <r>
    <s v="ORD100692"/>
    <x v="432"/>
    <x v="367"/>
    <x v="12"/>
    <x v="0"/>
    <x v="0"/>
    <s v="Patna"/>
    <s v="Consumer"/>
    <s v="Online"/>
    <x v="2"/>
    <s v="Salesperson 19"/>
    <n v="2"/>
    <n v="193.94"/>
    <n v="0.2"/>
    <n v="77.58"/>
    <n v="310.3"/>
    <n v="226.41"/>
    <n v="55"/>
    <s v="Male"/>
    <n v="5"/>
  </r>
  <r>
    <s v="ORD100693"/>
    <x v="14"/>
    <x v="629"/>
    <x v="14"/>
    <x v="0"/>
    <x v="3"/>
    <s v="Lucknow"/>
    <s v="Consumer"/>
    <s v="Store"/>
    <x v="0"/>
    <s v="Salesperson 05"/>
    <n v="5"/>
    <n v="25"/>
    <n v="0.15"/>
    <n v="18.75"/>
    <n v="106.25"/>
    <n v="76.61"/>
    <n v="50"/>
    <s v="Male"/>
    <n v="5"/>
  </r>
  <r>
    <s v="ORD100694"/>
    <x v="433"/>
    <x v="630"/>
    <x v="16"/>
    <x v="0"/>
    <x v="1"/>
    <s v="Indore"/>
    <s v="Small Business"/>
    <s v="Marketplace"/>
    <x v="1"/>
    <s v="Salesperson 13"/>
    <n v="7"/>
    <n v="212.64"/>
    <n v="0.2"/>
    <n v="297.7"/>
    <n v="1190.78"/>
    <n v="762.02"/>
    <n v="44"/>
    <s v="Male"/>
    <n v="3"/>
  </r>
  <r>
    <s v="ORD100695"/>
    <x v="8"/>
    <x v="631"/>
    <x v="2"/>
    <x v="2"/>
    <x v="1"/>
    <s v="Nagpur"/>
    <s v="Consumer"/>
    <s v="Marketplace"/>
    <x v="2"/>
    <s v="Salesperson 20"/>
    <n v="6"/>
    <n v="479.42"/>
    <n v="0.05"/>
    <n v="143.83000000000001"/>
    <n v="2732.69"/>
    <n v="1692.41"/>
    <n v="54"/>
    <s v="Female"/>
    <n v="4"/>
  </r>
  <r>
    <s v="ORD100696"/>
    <x v="152"/>
    <x v="632"/>
    <x v="2"/>
    <x v="2"/>
    <x v="2"/>
    <s v="Mumbai"/>
    <s v="Consumer"/>
    <s v="Online"/>
    <x v="3"/>
    <s v="Salesperson 01"/>
    <n v="10"/>
    <n v="321.77999999999997"/>
    <n v="0.1"/>
    <n v="321.77999999999997"/>
    <n v="2896.02"/>
    <n v="2091.1999999999998"/>
    <n v="28"/>
    <s v="Male"/>
    <n v="5"/>
  </r>
  <r>
    <s v="ORD100697"/>
    <x v="365"/>
    <x v="633"/>
    <x v="4"/>
    <x v="0"/>
    <x v="0"/>
    <s v="Ranchi"/>
    <s v="Corporate"/>
    <s v="Marketplace"/>
    <x v="1"/>
    <s v="Salesperson 09"/>
    <n v="1"/>
    <n v="97.69"/>
    <n v="0.02"/>
    <n v="1.95"/>
    <n v="95.74"/>
    <n v="77.66"/>
    <n v="25"/>
    <s v="Male"/>
    <n v="3"/>
  </r>
  <r>
    <s v="ORD100698"/>
    <x v="354"/>
    <x v="634"/>
    <x v="7"/>
    <x v="1"/>
    <x v="1"/>
    <s v="Bhopal"/>
    <s v="Consumer"/>
    <s v="Online"/>
    <x v="1"/>
    <s v="Salesperson 03"/>
    <n v="5"/>
    <n v="2.85"/>
    <n v="0.05"/>
    <n v="0.71"/>
    <n v="13.54"/>
    <n v="10.53"/>
    <n v="20"/>
    <s v="Male"/>
    <n v="4"/>
  </r>
  <r>
    <s v="ORD100699"/>
    <x v="97"/>
    <x v="635"/>
    <x v="3"/>
    <x v="3"/>
    <x v="0"/>
    <s v="Kolkata"/>
    <s v="Small Business"/>
    <s v="Store"/>
    <x v="1"/>
    <s v="Salesperson 01"/>
    <n v="10"/>
    <n v="70.040000000000006"/>
    <n v="0.08"/>
    <n v="56.03"/>
    <n v="644.37"/>
    <n v="402.28"/>
    <n v="55"/>
    <s v="Male"/>
    <n v="4"/>
  </r>
  <r>
    <s v="ORD100700"/>
    <x v="294"/>
    <x v="636"/>
    <x v="9"/>
    <x v="1"/>
    <x v="0"/>
    <s v="Bhubaneswar"/>
    <s v="Consumer"/>
    <s v="Online"/>
    <x v="1"/>
    <s v="Salesperson 10"/>
    <n v="3"/>
    <n v="27.32"/>
    <n v="0.15"/>
    <n v="12.29"/>
    <n v="69.67"/>
    <n v="54.61"/>
    <n v="44"/>
    <s v="Male"/>
    <n v="2"/>
  </r>
  <r>
    <s v="ORD100701"/>
    <x v="50"/>
    <x v="637"/>
    <x v="5"/>
    <x v="3"/>
    <x v="1"/>
    <s v="Raipur"/>
    <s v="Consumer"/>
    <s v="Online"/>
    <x v="1"/>
    <s v="Salesperson 09"/>
    <n v="9"/>
    <n v="27.47"/>
    <n v="0.1"/>
    <n v="24.72"/>
    <n v="222.51"/>
    <n v="156.33000000000001"/>
    <n v="52"/>
    <s v="Male"/>
    <n v="2"/>
  </r>
  <r>
    <s v="ORD100702"/>
    <x v="434"/>
    <x v="638"/>
    <x v="17"/>
    <x v="0"/>
    <x v="1"/>
    <s v="Bhopal"/>
    <s v="Consumer"/>
    <s v="Online"/>
    <x v="1"/>
    <s v="Salesperson 09"/>
    <n v="4"/>
    <n v="811.38"/>
    <n v="0.1"/>
    <n v="324.55"/>
    <n v="2920.97"/>
    <n v="1776.36"/>
    <n v="48"/>
    <s v="Female"/>
    <n v="4"/>
  </r>
  <r>
    <s v="ORD100703"/>
    <x v="435"/>
    <x v="639"/>
    <x v="8"/>
    <x v="2"/>
    <x v="4"/>
    <s v="Chennai"/>
    <s v="Corporate"/>
    <s v="Store"/>
    <x v="3"/>
    <s v="Salesperson 12"/>
    <n v="1"/>
    <n v="120.6"/>
    <n v="0.1"/>
    <n v="12.06"/>
    <n v="108.54"/>
    <n v="62.2"/>
    <n v="62"/>
    <s v="Female"/>
    <n v="5"/>
  </r>
  <r>
    <s v="ORD100704"/>
    <x v="91"/>
    <x v="640"/>
    <x v="17"/>
    <x v="0"/>
    <x v="2"/>
    <s v="Ahmedabad"/>
    <s v="Small Business"/>
    <s v="Marketplace"/>
    <x v="3"/>
    <s v="Salesperson 20"/>
    <n v="10"/>
    <n v="724.2"/>
    <n v="0.08"/>
    <n v="579.36"/>
    <n v="6662.64"/>
    <n v="4957.63"/>
    <n v="56"/>
    <s v="Female"/>
    <n v="5"/>
  </r>
  <r>
    <s v="ORD100705"/>
    <x v="322"/>
    <x v="271"/>
    <x v="10"/>
    <x v="0"/>
    <x v="1"/>
    <s v="Nagpur"/>
    <s v="Corporate"/>
    <s v="Online"/>
    <x v="1"/>
    <s v="Salesperson 14"/>
    <n v="5"/>
    <n v="40.15"/>
    <n v="0.08"/>
    <n v="16.059999999999999"/>
    <n v="184.69"/>
    <n v="120.53"/>
    <n v="21"/>
    <s v="Male"/>
    <n v="5"/>
  </r>
  <r>
    <s v="ORD100706"/>
    <x v="436"/>
    <x v="641"/>
    <x v="2"/>
    <x v="2"/>
    <x v="1"/>
    <s v="Bhopal"/>
    <s v="Consumer"/>
    <s v="Store"/>
    <x v="2"/>
    <s v="Salesperson 15"/>
    <n v="7"/>
    <n v="457.33"/>
    <n v="0.05"/>
    <n v="160.07"/>
    <n v="3041.24"/>
    <n v="1979.58"/>
    <n v="39"/>
    <s v="Female"/>
    <n v="3"/>
  </r>
  <r>
    <s v="ORD100707"/>
    <x v="437"/>
    <x v="642"/>
    <x v="12"/>
    <x v="0"/>
    <x v="0"/>
    <s v="Bhubaneswar"/>
    <s v="Corporate"/>
    <s v="Store"/>
    <x v="4"/>
    <s v="Salesperson 11"/>
    <n v="2"/>
    <n v="129.6"/>
    <n v="0.05"/>
    <n v="12.96"/>
    <n v="246.24"/>
    <n v="144.72"/>
    <n v="25"/>
    <s v="Female"/>
    <n v="3"/>
  </r>
  <r>
    <s v="ORD100708"/>
    <x v="112"/>
    <x v="643"/>
    <x v="1"/>
    <x v="1"/>
    <x v="3"/>
    <s v="Jaipur"/>
    <s v="Consumer"/>
    <s v="Store"/>
    <x v="2"/>
    <s v="Salesperson 10"/>
    <n v="3"/>
    <n v="12.57"/>
    <n v="0.08"/>
    <n v="3.02"/>
    <n v="34.69"/>
    <n v="22.15"/>
    <n v="23"/>
    <s v="Male"/>
    <n v="4"/>
  </r>
  <r>
    <s v="ORD100709"/>
    <x v="438"/>
    <x v="644"/>
    <x v="5"/>
    <x v="3"/>
    <x v="0"/>
    <s v="Patna"/>
    <s v="Consumer"/>
    <s v="Store"/>
    <x v="1"/>
    <s v="Salesperson 18"/>
    <n v="9"/>
    <n v="24.55"/>
    <n v="0.02"/>
    <n v="4.42"/>
    <n v="216.53"/>
    <n v="120.3"/>
    <n v="58"/>
    <s v="Female"/>
    <n v="5"/>
  </r>
  <r>
    <s v="ORD100710"/>
    <x v="131"/>
    <x v="645"/>
    <x v="5"/>
    <x v="3"/>
    <x v="2"/>
    <s v="Pune"/>
    <s v="Consumer"/>
    <s v="Online"/>
    <x v="1"/>
    <s v="Salesperson 11"/>
    <n v="7"/>
    <n v="12.66"/>
    <n v="0.05"/>
    <n v="4.43"/>
    <n v="84.19"/>
    <n v="56.94"/>
    <n v="19"/>
    <s v="Female"/>
    <n v="5"/>
  </r>
  <r>
    <s v="ORD100711"/>
    <x v="439"/>
    <x v="583"/>
    <x v="6"/>
    <x v="2"/>
    <x v="1"/>
    <s v="Bhopal"/>
    <s v="Consumer"/>
    <s v="Marketplace"/>
    <x v="1"/>
    <s v="Salesperson 03"/>
    <n v="8"/>
    <n v="123.69"/>
    <n v="0.05"/>
    <n v="49.48"/>
    <n v="940.04"/>
    <n v="521.95000000000005"/>
    <n v="32"/>
    <s v="Male"/>
    <n v="3"/>
  </r>
  <r>
    <s v="ORD100712"/>
    <x v="122"/>
    <x v="646"/>
    <x v="14"/>
    <x v="0"/>
    <x v="1"/>
    <s v="Raipur"/>
    <s v="Small Business"/>
    <s v="Online"/>
    <x v="3"/>
    <s v="Salesperson 20"/>
    <n v="8"/>
    <n v="55.98"/>
    <n v="0.05"/>
    <n v="22.39"/>
    <n v="425.45"/>
    <n v="317.88"/>
    <n v="54"/>
    <s v="Male"/>
    <n v="4"/>
  </r>
  <r>
    <s v="ORD100713"/>
    <x v="30"/>
    <x v="647"/>
    <x v="9"/>
    <x v="1"/>
    <x v="2"/>
    <s v="Surat"/>
    <s v="Small Business"/>
    <s v="Online"/>
    <x v="1"/>
    <s v="Salesperson 05"/>
    <n v="7"/>
    <n v="26.77"/>
    <n v="0.1"/>
    <n v="18.739999999999998"/>
    <n v="168.65"/>
    <n v="130.12"/>
    <n v="60"/>
    <s v="Male"/>
    <n v="3"/>
  </r>
  <r>
    <s v="ORD100714"/>
    <x v="66"/>
    <x v="378"/>
    <x v="13"/>
    <x v="3"/>
    <x v="1"/>
    <s v="Raipur"/>
    <s v="Consumer"/>
    <s v="Online"/>
    <x v="1"/>
    <s v="Salesperson 05"/>
    <n v="1"/>
    <n v="9.34"/>
    <n v="0.2"/>
    <n v="1.87"/>
    <n v="7.47"/>
    <n v="5.03"/>
    <n v="51"/>
    <s v="Male"/>
    <n v="3"/>
  </r>
  <r>
    <s v="ORD100715"/>
    <x v="440"/>
    <x v="648"/>
    <x v="6"/>
    <x v="2"/>
    <x v="3"/>
    <s v="Delhi"/>
    <s v="Small Business"/>
    <s v="Marketplace"/>
    <x v="0"/>
    <s v="Salesperson 06"/>
    <n v="7"/>
    <n v="193.71"/>
    <n v="0.05"/>
    <n v="67.8"/>
    <n v="1288.17"/>
    <n v="858.3"/>
    <n v="34"/>
    <s v="Female"/>
    <n v="2"/>
  </r>
  <r>
    <s v="ORD100716"/>
    <x v="268"/>
    <x v="649"/>
    <x v="10"/>
    <x v="0"/>
    <x v="1"/>
    <s v="Raipur"/>
    <s v="Corporate"/>
    <s v="Online"/>
    <x v="1"/>
    <s v="Salesperson 16"/>
    <n v="5"/>
    <n v="59.79"/>
    <n v="0.02"/>
    <n v="5.98"/>
    <n v="292.97000000000003"/>
    <n v="238.85"/>
    <n v="23"/>
    <s v="Female"/>
    <n v="3"/>
  </r>
  <r>
    <s v="ORD100717"/>
    <x v="441"/>
    <x v="650"/>
    <x v="5"/>
    <x v="3"/>
    <x v="2"/>
    <s v="Surat"/>
    <s v="Small Business"/>
    <s v="Online"/>
    <x v="4"/>
    <s v="Salesperson 12"/>
    <n v="2"/>
    <n v="29.42"/>
    <n v="0.1"/>
    <n v="5.88"/>
    <n v="52.96"/>
    <n v="30.56"/>
    <n v="61"/>
    <s v="Male"/>
    <n v="4"/>
  </r>
  <r>
    <s v="ORD100718"/>
    <x v="442"/>
    <x v="651"/>
    <x v="15"/>
    <x v="0"/>
    <x v="0"/>
    <s v="Ranchi"/>
    <s v="Small Business"/>
    <s v="Online"/>
    <x v="1"/>
    <s v="Salesperson 18"/>
    <n v="10"/>
    <n v="69.77"/>
    <n v="0.15"/>
    <n v="104.65"/>
    <n v="593.04"/>
    <n v="481.68"/>
    <n v="65"/>
    <s v="Female"/>
    <n v="5"/>
  </r>
  <r>
    <s v="ORD100719"/>
    <x v="443"/>
    <x v="652"/>
    <x v="12"/>
    <x v="0"/>
    <x v="3"/>
    <s v="Lucknow"/>
    <s v="Consumer"/>
    <s v="Marketplace"/>
    <x v="0"/>
    <s v="Salesperson 19"/>
    <n v="6"/>
    <n v="151.97"/>
    <n v="0.15"/>
    <n v="136.77000000000001"/>
    <n v="775.05"/>
    <n v="556.97"/>
    <n v="44"/>
    <s v="Female"/>
    <n v="5"/>
  </r>
  <r>
    <s v="ORD100720"/>
    <x v="52"/>
    <x v="653"/>
    <x v="2"/>
    <x v="2"/>
    <x v="2"/>
    <s v="Surat"/>
    <s v="Consumer"/>
    <s v="Online"/>
    <x v="0"/>
    <s v="Salesperson 01"/>
    <n v="7"/>
    <n v="281.69"/>
    <n v="0"/>
    <n v="0"/>
    <n v="1971.83"/>
    <n v="1380.96"/>
    <n v="50"/>
    <s v="Male"/>
    <n v="5"/>
  </r>
  <r>
    <s v="ORD100721"/>
    <x v="444"/>
    <x v="13"/>
    <x v="15"/>
    <x v="0"/>
    <x v="2"/>
    <s v="Mumbai"/>
    <s v="Consumer"/>
    <s v="Online"/>
    <x v="4"/>
    <s v="Salesperson 02"/>
    <n v="2"/>
    <n v="160.66"/>
    <n v="0.1"/>
    <n v="32.130000000000003"/>
    <n v="289.19"/>
    <n v="234.23"/>
    <n v="34"/>
    <s v="Male"/>
    <n v="4"/>
  </r>
  <r>
    <s v="ORD100722"/>
    <x v="125"/>
    <x v="654"/>
    <x v="9"/>
    <x v="1"/>
    <x v="3"/>
    <s v="Lucknow"/>
    <s v="Corporate"/>
    <s v="Online"/>
    <x v="2"/>
    <s v="Salesperson 15"/>
    <n v="2"/>
    <n v="21.62"/>
    <n v="0.15"/>
    <n v="6.49"/>
    <n v="36.75"/>
    <n v="24.13"/>
    <n v="27"/>
    <s v="Male"/>
    <n v="3"/>
  </r>
  <r>
    <s v="ORD100723"/>
    <x v="445"/>
    <x v="655"/>
    <x v="1"/>
    <x v="1"/>
    <x v="3"/>
    <s v="Chandigarh"/>
    <s v="Consumer"/>
    <s v="Marketplace"/>
    <x v="4"/>
    <s v="Salesperson 03"/>
    <n v="10"/>
    <n v="12.44"/>
    <n v="0.15"/>
    <n v="18.66"/>
    <n v="105.74"/>
    <n v="73.94"/>
    <n v="29"/>
    <s v="Male"/>
    <n v="4"/>
  </r>
  <r>
    <s v="ORD100724"/>
    <x v="168"/>
    <x v="656"/>
    <x v="9"/>
    <x v="1"/>
    <x v="0"/>
    <s v="Bhubaneswar"/>
    <s v="Small Business"/>
    <s v="Store"/>
    <x v="2"/>
    <s v="Salesperson 17"/>
    <n v="5"/>
    <n v="21.64"/>
    <n v="0.15"/>
    <n v="16.23"/>
    <n v="91.97"/>
    <n v="61.23"/>
    <n v="63"/>
    <s v="Male"/>
    <n v="4"/>
  </r>
  <r>
    <s v="ORD100725"/>
    <x v="94"/>
    <x v="657"/>
    <x v="11"/>
    <x v="0"/>
    <x v="2"/>
    <s v="Pune"/>
    <s v="Consumer"/>
    <s v="Online"/>
    <x v="1"/>
    <s v="Salesperson 06"/>
    <n v="5"/>
    <n v="175.48"/>
    <n v="0.02"/>
    <n v="17.55"/>
    <n v="859.85"/>
    <n v="539.15"/>
    <n v="45"/>
    <s v="Female"/>
    <n v="5"/>
  </r>
  <r>
    <s v="ORD100726"/>
    <x v="446"/>
    <x v="658"/>
    <x v="12"/>
    <x v="0"/>
    <x v="2"/>
    <s v="Mumbai"/>
    <s v="Small Business"/>
    <s v="Store"/>
    <x v="0"/>
    <s v="Salesperson 15"/>
    <n v="8"/>
    <n v="121.34"/>
    <n v="0.08"/>
    <n v="77.66"/>
    <n v="893.06"/>
    <n v="696"/>
    <n v="38"/>
    <s v="Male"/>
    <n v="4"/>
  </r>
  <r>
    <s v="ORD100727"/>
    <x v="447"/>
    <x v="659"/>
    <x v="5"/>
    <x v="3"/>
    <x v="4"/>
    <s v="Bengaluru"/>
    <s v="Consumer"/>
    <s v="Marketplace"/>
    <x v="1"/>
    <s v="Salesperson 14"/>
    <n v="8"/>
    <n v="9.34"/>
    <n v="0.02"/>
    <n v="1.49"/>
    <n v="73.23"/>
    <n v="53.08"/>
    <n v="19"/>
    <s v="Male"/>
    <n v="4"/>
  </r>
  <r>
    <s v="ORD100728"/>
    <x v="448"/>
    <x v="660"/>
    <x v="6"/>
    <x v="2"/>
    <x v="3"/>
    <s v="Delhi"/>
    <s v="Consumer"/>
    <s v="Marketplace"/>
    <x v="1"/>
    <s v="Salesperson 19"/>
    <n v="5"/>
    <n v="345.57"/>
    <n v="0.1"/>
    <n v="172.78"/>
    <n v="1555.06"/>
    <n v="881.5"/>
    <n v="21"/>
    <s v="Male"/>
    <n v="5"/>
  </r>
  <r>
    <s v="ORD100729"/>
    <x v="377"/>
    <x v="661"/>
    <x v="15"/>
    <x v="0"/>
    <x v="0"/>
    <s v="Ranchi"/>
    <s v="Small Business"/>
    <s v="Online"/>
    <x v="1"/>
    <s v="Salesperson 03"/>
    <n v="2"/>
    <n v="35.89"/>
    <n v="0.08"/>
    <n v="5.74"/>
    <n v="66.040000000000006"/>
    <n v="36.76"/>
    <n v="27"/>
    <s v="Female"/>
    <n v="5"/>
  </r>
  <r>
    <s v="ORD100730"/>
    <x v="449"/>
    <x v="662"/>
    <x v="17"/>
    <x v="0"/>
    <x v="2"/>
    <s v="Mumbai"/>
    <s v="Small Business"/>
    <s v="Store"/>
    <x v="3"/>
    <s v="Salesperson 16"/>
    <n v="10"/>
    <n v="662.96"/>
    <n v="0.2"/>
    <n v="1325.92"/>
    <n v="5303.68"/>
    <n v="2941.62"/>
    <n v="37"/>
    <s v="Male"/>
    <n v="1"/>
  </r>
  <r>
    <s v="ORD100731"/>
    <x v="99"/>
    <x v="663"/>
    <x v="4"/>
    <x v="0"/>
    <x v="0"/>
    <s v="Kolkata"/>
    <s v="Consumer"/>
    <s v="Online"/>
    <x v="0"/>
    <s v="Salesperson 20"/>
    <n v="5"/>
    <n v="130.83000000000001"/>
    <n v="0.08"/>
    <n v="52.33"/>
    <n v="601.82000000000005"/>
    <n v="336.88"/>
    <n v="58"/>
    <s v="Female"/>
    <n v="5"/>
  </r>
  <r>
    <s v="ORD100732"/>
    <x v="87"/>
    <x v="664"/>
    <x v="14"/>
    <x v="0"/>
    <x v="4"/>
    <s v="Chennai"/>
    <s v="Small Business"/>
    <s v="Store"/>
    <x v="0"/>
    <s v="Salesperson 06"/>
    <n v="6"/>
    <n v="50.28"/>
    <n v="0.05"/>
    <n v="15.08"/>
    <n v="286.60000000000002"/>
    <n v="226.07"/>
    <n v="40"/>
    <s v="Male"/>
    <n v="4"/>
  </r>
  <r>
    <s v="ORD100733"/>
    <x v="368"/>
    <x v="114"/>
    <x v="6"/>
    <x v="2"/>
    <x v="3"/>
    <s v="Delhi"/>
    <s v="Consumer"/>
    <s v="Store"/>
    <x v="0"/>
    <s v="Salesperson 08"/>
    <n v="4"/>
    <n v="281.58999999999997"/>
    <n v="0.08"/>
    <n v="90.11"/>
    <n v="1036.25"/>
    <n v="723.05"/>
    <n v="28"/>
    <s v="Female"/>
    <n v="5"/>
  </r>
  <r>
    <s v="ORD100734"/>
    <x v="131"/>
    <x v="147"/>
    <x v="14"/>
    <x v="0"/>
    <x v="2"/>
    <s v="Ahmedabad"/>
    <s v="Consumer"/>
    <s v="Marketplace"/>
    <x v="1"/>
    <s v="Salesperson 07"/>
    <n v="5"/>
    <n v="84.93"/>
    <n v="0.08"/>
    <n v="33.97"/>
    <n v="390.68"/>
    <n v="320.24"/>
    <n v="39"/>
    <s v="Male"/>
    <n v="4"/>
  </r>
  <r>
    <s v="ORD100735"/>
    <x v="194"/>
    <x v="665"/>
    <x v="16"/>
    <x v="0"/>
    <x v="1"/>
    <s v="Bhopal"/>
    <s v="Consumer"/>
    <s v="Online"/>
    <x v="1"/>
    <s v="Salesperson 17"/>
    <n v="8"/>
    <n v="392.7"/>
    <n v="0.05"/>
    <n v="157.08000000000001"/>
    <n v="2984.52"/>
    <n v="2126.09"/>
    <n v="32"/>
    <s v="Male"/>
    <n v="4"/>
  </r>
  <r>
    <s v="ORD100736"/>
    <x v="450"/>
    <x v="666"/>
    <x v="5"/>
    <x v="3"/>
    <x v="4"/>
    <s v="Hyderabad"/>
    <s v="Consumer"/>
    <s v="Online"/>
    <x v="3"/>
    <s v="Salesperson 15"/>
    <n v="2"/>
    <n v="25.65"/>
    <n v="0.15"/>
    <n v="7.69"/>
    <n v="43.6"/>
    <n v="35.1"/>
    <n v="29"/>
    <s v="Male"/>
    <n v="5"/>
  </r>
  <r>
    <s v="ORD100737"/>
    <x v="119"/>
    <x v="37"/>
    <x v="11"/>
    <x v="0"/>
    <x v="1"/>
    <s v="Nagpur"/>
    <s v="Consumer"/>
    <s v="Online"/>
    <x v="4"/>
    <s v="Salesperson 02"/>
    <n v="6"/>
    <n v="330.6"/>
    <n v="0.02"/>
    <n v="39.67"/>
    <n v="1943.93"/>
    <n v="1256.06"/>
    <n v="30"/>
    <s v="Female"/>
    <n v="5"/>
  </r>
  <r>
    <s v="ORD100738"/>
    <x v="34"/>
    <x v="667"/>
    <x v="8"/>
    <x v="2"/>
    <x v="1"/>
    <s v="Raipur"/>
    <s v="Small Business"/>
    <s v="Online"/>
    <x v="1"/>
    <s v="Salesperson 03"/>
    <n v="2"/>
    <n v="133.30000000000001"/>
    <n v="0.05"/>
    <n v="13.33"/>
    <n v="253.27"/>
    <n v="192.24"/>
    <n v="49"/>
    <s v="Female"/>
    <n v="5"/>
  </r>
  <r>
    <s v="ORD100739"/>
    <x v="155"/>
    <x v="668"/>
    <x v="9"/>
    <x v="1"/>
    <x v="1"/>
    <s v="Bhopal"/>
    <s v="Consumer"/>
    <s v="Online"/>
    <x v="1"/>
    <s v="Salesperson 07"/>
    <n v="8"/>
    <n v="23.34"/>
    <n v="0.1"/>
    <n v="18.670000000000002"/>
    <n v="168.05"/>
    <n v="118.15"/>
    <n v="31"/>
    <s v="Female"/>
    <n v="5"/>
  </r>
  <r>
    <s v="ORD100740"/>
    <x v="451"/>
    <x v="669"/>
    <x v="1"/>
    <x v="1"/>
    <x v="0"/>
    <s v="Bhubaneswar"/>
    <s v="Small Business"/>
    <s v="Store"/>
    <x v="1"/>
    <s v="Salesperson 02"/>
    <n v="4"/>
    <n v="5.0599999999999996"/>
    <n v="0.08"/>
    <n v="1.62"/>
    <n v="18.62"/>
    <n v="13.78"/>
    <n v="40"/>
    <s v="Female"/>
    <n v="4"/>
  </r>
  <r>
    <s v="ORD100741"/>
    <x v="262"/>
    <x v="670"/>
    <x v="0"/>
    <x v="0"/>
    <x v="1"/>
    <s v="Nagpur"/>
    <s v="Corporate"/>
    <s v="Store"/>
    <x v="1"/>
    <s v="Salesperson 15"/>
    <n v="3"/>
    <n v="698.45"/>
    <n v="0"/>
    <n v="0"/>
    <n v="2095.35"/>
    <n v="1691.62"/>
    <n v="18"/>
    <s v="Male"/>
    <n v="5"/>
  </r>
  <r>
    <s v="ORD100742"/>
    <x v="36"/>
    <x v="618"/>
    <x v="15"/>
    <x v="0"/>
    <x v="4"/>
    <s v="Hyderabad"/>
    <s v="Consumer"/>
    <s v="Online"/>
    <x v="2"/>
    <s v="Salesperson 10"/>
    <n v="8"/>
    <n v="73.11"/>
    <n v="0"/>
    <n v="0"/>
    <n v="584.88"/>
    <n v="321.98"/>
    <n v="48"/>
    <s v="Male"/>
    <n v="3"/>
  </r>
  <r>
    <s v="ORD100743"/>
    <x v="441"/>
    <x v="72"/>
    <x v="10"/>
    <x v="0"/>
    <x v="2"/>
    <s v="Ahmedabad"/>
    <s v="Consumer"/>
    <s v="Store"/>
    <x v="0"/>
    <s v="Salesperson 10"/>
    <n v="7"/>
    <n v="20.28"/>
    <n v="0.08"/>
    <n v="11.36"/>
    <n v="130.6"/>
    <n v="100.19"/>
    <n v="64"/>
    <s v="Male"/>
    <n v="3"/>
  </r>
  <r>
    <s v="ORD100744"/>
    <x v="452"/>
    <x v="671"/>
    <x v="3"/>
    <x v="3"/>
    <x v="4"/>
    <s v="Chennai"/>
    <s v="Corporate"/>
    <s v="Marketplace"/>
    <x v="2"/>
    <s v="Salesperson 06"/>
    <n v="9"/>
    <n v="37.549999999999997"/>
    <n v="0.1"/>
    <n v="33.799999999999997"/>
    <n v="304.14999999999998"/>
    <n v="229.49"/>
    <n v="36"/>
    <s v="Female"/>
    <n v="5"/>
  </r>
  <r>
    <s v="ORD100745"/>
    <x v="453"/>
    <x v="672"/>
    <x v="8"/>
    <x v="2"/>
    <x v="3"/>
    <s v="Chandigarh"/>
    <s v="Consumer"/>
    <s v="Store"/>
    <x v="4"/>
    <s v="Salesperson 15"/>
    <n v="6"/>
    <n v="158.54"/>
    <n v="0.05"/>
    <n v="47.56"/>
    <n v="903.68"/>
    <n v="737.72"/>
    <n v="31"/>
    <s v="Female"/>
    <n v="4"/>
  </r>
  <r>
    <s v="ORD100746"/>
    <x v="337"/>
    <x v="673"/>
    <x v="12"/>
    <x v="0"/>
    <x v="1"/>
    <s v="Indore"/>
    <s v="Consumer"/>
    <s v="Online"/>
    <x v="3"/>
    <s v="Salesperson 07"/>
    <n v="1"/>
    <n v="186.3"/>
    <n v="0.02"/>
    <n v="3.73"/>
    <n v="182.57"/>
    <n v="100.65"/>
    <n v="55"/>
    <s v="Male"/>
    <n v="4"/>
  </r>
  <r>
    <s v="ORD100747"/>
    <x v="54"/>
    <x v="674"/>
    <x v="9"/>
    <x v="1"/>
    <x v="2"/>
    <s v="Pune"/>
    <s v="Small Business"/>
    <s v="Online"/>
    <x v="3"/>
    <s v="Salesperson 09"/>
    <n v="10"/>
    <n v="14.93"/>
    <n v="0.15"/>
    <n v="22.4"/>
    <n v="126.91"/>
    <n v="91.44"/>
    <n v="27"/>
    <s v="Male"/>
    <n v="4"/>
  </r>
  <r>
    <s v="ORD100748"/>
    <x v="166"/>
    <x v="675"/>
    <x v="9"/>
    <x v="1"/>
    <x v="4"/>
    <s v="Bengaluru"/>
    <s v="Consumer"/>
    <s v="Online"/>
    <x v="3"/>
    <s v="Salesperson 18"/>
    <n v="10"/>
    <n v="35.869999999999997"/>
    <n v="0"/>
    <n v="0"/>
    <n v="358.7"/>
    <n v="234.87"/>
    <n v="50"/>
    <s v="Male"/>
    <n v="5"/>
  </r>
  <r>
    <s v="ORD100749"/>
    <x v="413"/>
    <x v="676"/>
    <x v="15"/>
    <x v="0"/>
    <x v="1"/>
    <s v="Indore"/>
    <s v="Consumer"/>
    <s v="Store"/>
    <x v="1"/>
    <s v="Salesperson 14"/>
    <n v="2"/>
    <n v="170.21"/>
    <n v="0.05"/>
    <n v="17.02"/>
    <n v="323.39999999999998"/>
    <n v="238.44"/>
    <n v="29"/>
    <s v="Female"/>
    <n v="3"/>
  </r>
  <r>
    <s v="ORD100750"/>
    <x v="454"/>
    <x v="184"/>
    <x v="11"/>
    <x v="0"/>
    <x v="3"/>
    <s v="Jaipur"/>
    <s v="Corporate"/>
    <s v="Store"/>
    <x v="1"/>
    <s v="Salesperson 12"/>
    <n v="1"/>
    <n v="272.68"/>
    <n v="0.08"/>
    <n v="21.81"/>
    <n v="250.87"/>
    <n v="159.35"/>
    <n v="40"/>
    <s v="Male"/>
    <n v="4"/>
  </r>
  <r>
    <s v="ORD100751"/>
    <x v="455"/>
    <x v="274"/>
    <x v="13"/>
    <x v="3"/>
    <x v="2"/>
    <s v="Ahmedabad"/>
    <s v="Consumer"/>
    <s v="Online"/>
    <x v="1"/>
    <s v="Salesperson 11"/>
    <n v="8"/>
    <n v="23.33"/>
    <n v="0.02"/>
    <n v="3.73"/>
    <n v="182.91"/>
    <n v="109.7"/>
    <n v="21"/>
    <s v="Female"/>
    <n v="5"/>
  </r>
  <r>
    <s v="ORD100752"/>
    <x v="437"/>
    <x v="677"/>
    <x v="1"/>
    <x v="1"/>
    <x v="2"/>
    <s v="Pune"/>
    <s v="Small Business"/>
    <s v="Online"/>
    <x v="1"/>
    <s v="Salesperson 06"/>
    <n v="9"/>
    <n v="4.6500000000000004"/>
    <n v="0.08"/>
    <n v="3.35"/>
    <n v="38.5"/>
    <n v="30.01"/>
    <n v="28"/>
    <s v="Female"/>
    <n v="5"/>
  </r>
  <r>
    <s v="ORD100753"/>
    <x v="456"/>
    <x v="678"/>
    <x v="3"/>
    <x v="3"/>
    <x v="3"/>
    <s v="Jaipur"/>
    <s v="Consumer"/>
    <s v="Store"/>
    <x v="4"/>
    <s v="Salesperson 14"/>
    <n v="8"/>
    <n v="90.32"/>
    <n v="0.08"/>
    <n v="57.8"/>
    <n v="664.76"/>
    <n v="417.94"/>
    <n v="39"/>
    <s v="Male"/>
    <n v="5"/>
  </r>
  <r>
    <s v="ORD100754"/>
    <x v="457"/>
    <x v="679"/>
    <x v="8"/>
    <x v="2"/>
    <x v="1"/>
    <s v="Raipur"/>
    <s v="Small Business"/>
    <s v="Store"/>
    <x v="1"/>
    <s v="Salesperson 02"/>
    <n v="5"/>
    <n v="189.72"/>
    <n v="0.1"/>
    <n v="94.86"/>
    <n v="853.74"/>
    <n v="625.84"/>
    <n v="65"/>
    <s v="Female"/>
    <n v="4"/>
  </r>
  <r>
    <s v="ORD100755"/>
    <x v="367"/>
    <x v="680"/>
    <x v="7"/>
    <x v="1"/>
    <x v="2"/>
    <s v="Mumbai"/>
    <s v="Consumer"/>
    <s v="Online"/>
    <x v="1"/>
    <s v="Salesperson 16"/>
    <n v="4"/>
    <n v="4.28"/>
    <n v="0"/>
    <n v="0"/>
    <n v="17.12"/>
    <n v="11.42"/>
    <n v="26"/>
    <s v="Male"/>
    <n v="5"/>
  </r>
  <r>
    <s v="ORD100756"/>
    <x v="419"/>
    <x v="681"/>
    <x v="1"/>
    <x v="1"/>
    <x v="3"/>
    <s v="Lucknow"/>
    <s v="Corporate"/>
    <s v="Online"/>
    <x v="2"/>
    <s v="Salesperson 19"/>
    <n v="3"/>
    <n v="9.86"/>
    <n v="0.05"/>
    <n v="1.48"/>
    <n v="28.1"/>
    <n v="20.399999999999999"/>
    <n v="57"/>
    <s v="Female"/>
    <n v="3"/>
  </r>
  <r>
    <s v="ORD100757"/>
    <x v="292"/>
    <x v="682"/>
    <x v="2"/>
    <x v="2"/>
    <x v="4"/>
    <s v="Coimbatore"/>
    <s v="Consumer"/>
    <s v="Marketplace"/>
    <x v="3"/>
    <s v="Salesperson 08"/>
    <n v="9"/>
    <n v="269.25"/>
    <n v="0.05"/>
    <n v="121.16"/>
    <n v="2302.09"/>
    <n v="1783.82"/>
    <n v="55"/>
    <s v="Male"/>
    <n v="5"/>
  </r>
  <r>
    <s v="ORD100758"/>
    <x v="284"/>
    <x v="683"/>
    <x v="4"/>
    <x v="0"/>
    <x v="1"/>
    <s v="Nagpur"/>
    <s v="Consumer"/>
    <s v="Online"/>
    <x v="1"/>
    <s v="Salesperson 07"/>
    <n v="2"/>
    <n v="57.6"/>
    <n v="0.15"/>
    <n v="17.28"/>
    <n v="97.92"/>
    <n v="70.89"/>
    <n v="48"/>
    <s v="Male"/>
    <n v="5"/>
  </r>
  <r>
    <s v="ORD100759"/>
    <x v="458"/>
    <x v="95"/>
    <x v="19"/>
    <x v="2"/>
    <x v="0"/>
    <s v="Ranchi"/>
    <s v="Consumer"/>
    <s v="Online"/>
    <x v="0"/>
    <s v="Salesperson 04"/>
    <n v="2"/>
    <n v="49.79"/>
    <n v="0.05"/>
    <n v="4.9800000000000004"/>
    <n v="94.6"/>
    <n v="67.89"/>
    <n v="65"/>
    <s v="Female"/>
    <n v="5"/>
  </r>
  <r>
    <s v="ORD100760"/>
    <x v="459"/>
    <x v="684"/>
    <x v="0"/>
    <x v="0"/>
    <x v="3"/>
    <s v="Jaipur"/>
    <s v="Small Business"/>
    <s v="Online"/>
    <x v="4"/>
    <s v="Salesperson 12"/>
    <n v="7"/>
    <n v="736.47"/>
    <n v="0.1"/>
    <n v="515.53"/>
    <n v="4639.76"/>
    <n v="3509.03"/>
    <n v="51"/>
    <s v="Male"/>
    <n v="5"/>
  </r>
  <r>
    <s v="ORD100761"/>
    <x v="460"/>
    <x v="685"/>
    <x v="5"/>
    <x v="3"/>
    <x v="0"/>
    <s v="Kolkata"/>
    <s v="Corporate"/>
    <s v="Online"/>
    <x v="2"/>
    <s v="Salesperson 10"/>
    <n v="5"/>
    <n v="27.81"/>
    <n v="0.05"/>
    <n v="6.95"/>
    <n v="132.1"/>
    <n v="87.08"/>
    <n v="50"/>
    <s v="Female"/>
    <n v="5"/>
  </r>
  <r>
    <s v="ORD100762"/>
    <x v="318"/>
    <x v="686"/>
    <x v="5"/>
    <x v="3"/>
    <x v="4"/>
    <s v="Hyderabad"/>
    <s v="Consumer"/>
    <s v="Online"/>
    <x v="3"/>
    <s v="Salesperson 19"/>
    <n v="4"/>
    <n v="26.55"/>
    <n v="0.08"/>
    <n v="8.5"/>
    <n v="97.7"/>
    <n v="68.650000000000006"/>
    <n v="51"/>
    <s v="Female"/>
    <n v="5"/>
  </r>
  <r>
    <s v="ORD100763"/>
    <x v="461"/>
    <x v="687"/>
    <x v="17"/>
    <x v="0"/>
    <x v="2"/>
    <s v="Mumbai"/>
    <s v="Corporate"/>
    <s v="Store"/>
    <x v="2"/>
    <s v="Salesperson 13"/>
    <n v="5"/>
    <n v="925.19"/>
    <n v="0.08"/>
    <n v="370.08"/>
    <n v="4255.87"/>
    <n v="2429.9699999999998"/>
    <n v="22"/>
    <s v="Female"/>
    <n v="5"/>
  </r>
  <r>
    <s v="ORD100764"/>
    <x v="152"/>
    <x v="688"/>
    <x v="12"/>
    <x v="0"/>
    <x v="1"/>
    <s v="Indore"/>
    <s v="Consumer"/>
    <s v="Store"/>
    <x v="1"/>
    <s v="Salesperson 08"/>
    <n v="10"/>
    <n v="186.62"/>
    <n v="0.1"/>
    <n v="186.62"/>
    <n v="1679.58"/>
    <n v="1042.79"/>
    <n v="27"/>
    <s v="Male"/>
    <n v="5"/>
  </r>
  <r>
    <s v="ORD100765"/>
    <x v="462"/>
    <x v="79"/>
    <x v="11"/>
    <x v="0"/>
    <x v="3"/>
    <s v="Delhi"/>
    <s v="Consumer"/>
    <s v="Store"/>
    <x v="3"/>
    <s v="Salesperson 18"/>
    <n v="9"/>
    <n v="327.27"/>
    <n v="0.1"/>
    <n v="294.54000000000002"/>
    <n v="2650.89"/>
    <n v="1606.2"/>
    <n v="23"/>
    <s v="Male"/>
    <n v="5"/>
  </r>
  <r>
    <s v="ORD100766"/>
    <x v="4"/>
    <x v="689"/>
    <x v="11"/>
    <x v="0"/>
    <x v="4"/>
    <s v="Chennai"/>
    <s v="Consumer"/>
    <s v="Store"/>
    <x v="0"/>
    <s v="Salesperson 08"/>
    <n v="7"/>
    <n v="372.25"/>
    <n v="0.1"/>
    <n v="260.58"/>
    <n v="2345.1799999999998"/>
    <n v="1331.38"/>
    <n v="23"/>
    <s v="Male"/>
    <n v="3"/>
  </r>
  <r>
    <s v="ORD100767"/>
    <x v="208"/>
    <x v="690"/>
    <x v="9"/>
    <x v="1"/>
    <x v="0"/>
    <s v="Kolkata"/>
    <s v="Consumer"/>
    <s v="Store"/>
    <x v="1"/>
    <s v="Salesperson 13"/>
    <n v="8"/>
    <n v="26.6"/>
    <n v="0.08"/>
    <n v="17.02"/>
    <n v="195.78"/>
    <n v="152.26"/>
    <n v="42"/>
    <s v="Male"/>
    <n v="4"/>
  </r>
  <r>
    <s v="ORD100768"/>
    <x v="326"/>
    <x v="691"/>
    <x v="6"/>
    <x v="2"/>
    <x v="4"/>
    <s v="Hyderabad"/>
    <s v="Consumer"/>
    <s v="Online"/>
    <x v="3"/>
    <s v="Salesperson 16"/>
    <n v="2"/>
    <n v="207.24"/>
    <n v="0.15"/>
    <n v="62.17"/>
    <n v="352.31"/>
    <n v="259.85000000000002"/>
    <n v="65"/>
    <s v="Other"/>
    <n v="5"/>
  </r>
  <r>
    <s v="ORD100769"/>
    <x v="463"/>
    <x v="692"/>
    <x v="17"/>
    <x v="0"/>
    <x v="2"/>
    <s v="Pune"/>
    <s v="Consumer"/>
    <s v="Store"/>
    <x v="1"/>
    <s v="Salesperson 12"/>
    <n v="3"/>
    <n v="933.37"/>
    <n v="0.08"/>
    <n v="224.01"/>
    <n v="2576.1"/>
    <n v="1877"/>
    <n v="58"/>
    <s v="Male"/>
    <n v="5"/>
  </r>
  <r>
    <s v="ORD100770"/>
    <x v="464"/>
    <x v="693"/>
    <x v="10"/>
    <x v="0"/>
    <x v="4"/>
    <s v="Hyderabad"/>
    <s v="Consumer"/>
    <s v="Store"/>
    <x v="1"/>
    <s v="Salesperson 07"/>
    <n v="7"/>
    <n v="35.28"/>
    <n v="0"/>
    <n v="0"/>
    <n v="246.96"/>
    <n v="178.96"/>
    <n v="63"/>
    <s v="Female"/>
    <n v="4"/>
  </r>
  <r>
    <s v="ORD100771"/>
    <x v="250"/>
    <x v="694"/>
    <x v="12"/>
    <x v="0"/>
    <x v="4"/>
    <s v="Hyderabad"/>
    <s v="Small Business"/>
    <s v="Store"/>
    <x v="2"/>
    <s v="Salesperson 19"/>
    <n v="9"/>
    <n v="237.42"/>
    <n v="0.08"/>
    <n v="170.94"/>
    <n v="1965.84"/>
    <n v="1573.69"/>
    <n v="43"/>
    <s v="Female"/>
    <n v="2"/>
  </r>
  <r>
    <s v="ORD100772"/>
    <x v="316"/>
    <x v="695"/>
    <x v="1"/>
    <x v="1"/>
    <x v="4"/>
    <s v="Coimbatore"/>
    <s v="Corporate"/>
    <s v="Marketplace"/>
    <x v="4"/>
    <s v="Salesperson 07"/>
    <n v="3"/>
    <n v="3.72"/>
    <n v="0.05"/>
    <n v="0.56000000000000005"/>
    <n v="10.6"/>
    <n v="8.67"/>
    <n v="42"/>
    <s v="Male"/>
    <n v="4"/>
  </r>
  <r>
    <s v="ORD100773"/>
    <x v="465"/>
    <x v="17"/>
    <x v="14"/>
    <x v="0"/>
    <x v="3"/>
    <s v="Jaipur"/>
    <s v="Consumer"/>
    <s v="Online"/>
    <x v="1"/>
    <s v="Salesperson 05"/>
    <n v="10"/>
    <n v="52.83"/>
    <n v="0.15"/>
    <n v="79.239999999999995"/>
    <n v="449.05"/>
    <n v="253.36"/>
    <n v="18"/>
    <s v="Female"/>
    <n v="5"/>
  </r>
  <r>
    <s v="ORD100774"/>
    <x v="176"/>
    <x v="696"/>
    <x v="18"/>
    <x v="3"/>
    <x v="3"/>
    <s v="Lucknow"/>
    <s v="Small Business"/>
    <s v="Online"/>
    <x v="1"/>
    <s v="Salesperson 10"/>
    <n v="2"/>
    <n v="62.34"/>
    <n v="0.15"/>
    <n v="18.7"/>
    <n v="105.98"/>
    <n v="59.8"/>
    <n v="54"/>
    <s v="Male"/>
    <n v="5"/>
  </r>
  <r>
    <s v="ORD100775"/>
    <x v="227"/>
    <x v="697"/>
    <x v="15"/>
    <x v="0"/>
    <x v="3"/>
    <s v="Delhi"/>
    <s v="Corporate"/>
    <s v="Online"/>
    <x v="0"/>
    <s v="Salesperson 19"/>
    <n v="7"/>
    <n v="97.21"/>
    <n v="0.05"/>
    <n v="34.020000000000003"/>
    <n v="646.45000000000005"/>
    <n v="435.12"/>
    <n v="37"/>
    <s v="Female"/>
    <n v="4"/>
  </r>
  <r>
    <s v="ORD100776"/>
    <x v="466"/>
    <x v="698"/>
    <x v="9"/>
    <x v="1"/>
    <x v="0"/>
    <s v="Ranchi"/>
    <s v="Consumer"/>
    <s v="Store"/>
    <x v="1"/>
    <s v="Salesperson 14"/>
    <n v="3"/>
    <n v="39.85"/>
    <n v="0.08"/>
    <n v="9.56"/>
    <n v="109.99"/>
    <n v="79.45"/>
    <n v="46"/>
    <s v="Male"/>
    <n v="3"/>
  </r>
  <r>
    <s v="ORD100777"/>
    <x v="467"/>
    <x v="699"/>
    <x v="19"/>
    <x v="2"/>
    <x v="4"/>
    <s v="Coimbatore"/>
    <s v="Consumer"/>
    <s v="Marketplace"/>
    <x v="1"/>
    <s v="Salesperson 06"/>
    <n v="7"/>
    <n v="92.71"/>
    <n v="0.15"/>
    <n v="97.35"/>
    <n v="551.62"/>
    <n v="448.24"/>
    <n v="48"/>
    <s v="Female"/>
    <n v="4"/>
  </r>
  <r>
    <s v="ORD100778"/>
    <x v="191"/>
    <x v="700"/>
    <x v="7"/>
    <x v="1"/>
    <x v="0"/>
    <s v="Ranchi"/>
    <s v="Consumer"/>
    <s v="Online"/>
    <x v="2"/>
    <s v="Salesperson 02"/>
    <n v="1"/>
    <n v="3.98"/>
    <n v="0.08"/>
    <n v="0.32"/>
    <n v="3.66"/>
    <n v="2.5"/>
    <n v="50"/>
    <s v="Male"/>
    <n v="4"/>
  </r>
  <r>
    <s v="ORD100779"/>
    <x v="215"/>
    <x v="701"/>
    <x v="4"/>
    <x v="0"/>
    <x v="3"/>
    <s v="Lucknow"/>
    <s v="Corporate"/>
    <s v="Marketplace"/>
    <x v="1"/>
    <s v="Salesperson 07"/>
    <n v="5"/>
    <n v="149.97999999999999"/>
    <n v="0.08"/>
    <n v="59.99"/>
    <n v="689.91"/>
    <n v="533.41999999999996"/>
    <n v="57"/>
    <s v="Male"/>
    <n v="1"/>
  </r>
  <r>
    <s v="ORD100780"/>
    <x v="468"/>
    <x v="702"/>
    <x v="8"/>
    <x v="2"/>
    <x v="3"/>
    <s v="Lucknow"/>
    <s v="Small Business"/>
    <s v="Store"/>
    <x v="3"/>
    <s v="Salesperson 03"/>
    <n v="7"/>
    <n v="155.66999999999999"/>
    <n v="0.08"/>
    <n v="87.18"/>
    <n v="1002.51"/>
    <n v="562.33000000000004"/>
    <n v="65"/>
    <s v="Female"/>
    <n v="4"/>
  </r>
  <r>
    <s v="ORD100781"/>
    <x v="129"/>
    <x v="703"/>
    <x v="18"/>
    <x v="3"/>
    <x v="2"/>
    <s v="Surat"/>
    <s v="Corporate"/>
    <s v="Store"/>
    <x v="1"/>
    <s v="Salesperson 02"/>
    <n v="5"/>
    <n v="58.81"/>
    <n v="0.02"/>
    <n v="5.88"/>
    <n v="288.17"/>
    <n v="193.82"/>
    <n v="32"/>
    <s v="Female"/>
    <n v="4"/>
  </r>
  <r>
    <s v="ORD100782"/>
    <x v="426"/>
    <x v="704"/>
    <x v="12"/>
    <x v="0"/>
    <x v="0"/>
    <s v="Bhubaneswar"/>
    <s v="Corporate"/>
    <s v="Marketplace"/>
    <x v="1"/>
    <s v="Salesperson 16"/>
    <n v="5"/>
    <n v="100.35"/>
    <n v="0.08"/>
    <n v="40.14"/>
    <n v="461.61"/>
    <n v="327.5"/>
    <n v="53"/>
    <s v="Female"/>
    <n v="5"/>
  </r>
  <r>
    <s v="ORD100783"/>
    <x v="146"/>
    <x v="705"/>
    <x v="7"/>
    <x v="1"/>
    <x v="3"/>
    <s v="Jaipur"/>
    <s v="Corporate"/>
    <s v="Store"/>
    <x v="0"/>
    <s v="Salesperson 17"/>
    <n v="2"/>
    <n v="4.54"/>
    <n v="0"/>
    <n v="0"/>
    <n v="9.08"/>
    <n v="6.82"/>
    <n v="31"/>
    <s v="Other"/>
    <n v="5"/>
  </r>
  <r>
    <s v="ORD100784"/>
    <x v="361"/>
    <x v="706"/>
    <x v="19"/>
    <x v="2"/>
    <x v="2"/>
    <s v="Pune"/>
    <s v="Corporate"/>
    <s v="Online"/>
    <x v="3"/>
    <s v="Salesperson 18"/>
    <n v="9"/>
    <n v="90.82"/>
    <n v="0.08"/>
    <n v="65.39"/>
    <n v="751.99"/>
    <n v="555.21"/>
    <n v="51"/>
    <s v="Female"/>
    <n v="4"/>
  </r>
  <r>
    <s v="ORD100785"/>
    <x v="327"/>
    <x v="707"/>
    <x v="18"/>
    <x v="3"/>
    <x v="4"/>
    <s v="Bengaluru"/>
    <s v="Consumer"/>
    <s v="Online"/>
    <x v="4"/>
    <s v="Salesperson 11"/>
    <n v="10"/>
    <n v="45.72"/>
    <n v="0.08"/>
    <n v="36.58"/>
    <n v="420.62"/>
    <n v="323.24"/>
    <n v="22"/>
    <s v="Male"/>
    <n v="3"/>
  </r>
  <r>
    <s v="ORD100786"/>
    <x v="0"/>
    <x v="708"/>
    <x v="14"/>
    <x v="0"/>
    <x v="2"/>
    <s v="Mumbai"/>
    <s v="Consumer"/>
    <s v="Store"/>
    <x v="4"/>
    <s v="Salesperson 20"/>
    <n v="2"/>
    <n v="59.19"/>
    <n v="0.05"/>
    <n v="5.92"/>
    <n v="112.46"/>
    <n v="91.52"/>
    <n v="57"/>
    <s v="Female"/>
    <n v="1"/>
  </r>
  <r>
    <s v="ORD100787"/>
    <x v="232"/>
    <x v="709"/>
    <x v="3"/>
    <x v="3"/>
    <x v="3"/>
    <s v="Delhi"/>
    <s v="Consumer"/>
    <s v="Online"/>
    <x v="1"/>
    <s v="Salesperson 04"/>
    <n v="4"/>
    <n v="45.15"/>
    <n v="0"/>
    <n v="0"/>
    <n v="180.6"/>
    <n v="121.98"/>
    <n v="49"/>
    <s v="Female"/>
    <n v="4"/>
  </r>
  <r>
    <s v="ORD100788"/>
    <x v="322"/>
    <x v="710"/>
    <x v="11"/>
    <x v="0"/>
    <x v="1"/>
    <s v="Raipur"/>
    <s v="Corporate"/>
    <s v="Store"/>
    <x v="1"/>
    <s v="Salesperson 15"/>
    <n v="9"/>
    <n v="293.16000000000003"/>
    <n v="0.2"/>
    <n v="527.69000000000005"/>
    <n v="2110.75"/>
    <n v="1610.61"/>
    <n v="63"/>
    <s v="Male"/>
    <n v="4"/>
  </r>
  <r>
    <s v="ORD100789"/>
    <x v="465"/>
    <x v="711"/>
    <x v="13"/>
    <x v="3"/>
    <x v="4"/>
    <s v="Bengaluru"/>
    <s v="Consumer"/>
    <s v="Online"/>
    <x v="2"/>
    <s v="Salesperson 18"/>
    <n v="1"/>
    <n v="42.72"/>
    <n v="0.1"/>
    <n v="4.2699999999999996"/>
    <n v="38.450000000000003"/>
    <n v="24.93"/>
    <n v="61"/>
    <s v="Female"/>
    <n v="5"/>
  </r>
  <r>
    <s v="ORD100790"/>
    <x v="469"/>
    <x v="712"/>
    <x v="0"/>
    <x v="0"/>
    <x v="4"/>
    <s v="Bengaluru"/>
    <s v="Corporate"/>
    <s v="Online"/>
    <x v="1"/>
    <s v="Salesperson 02"/>
    <n v="2"/>
    <n v="447.65"/>
    <n v="0.15"/>
    <n v="134.29"/>
    <n v="761"/>
    <n v="456.35"/>
    <n v="56"/>
    <s v="Female"/>
    <n v="5"/>
  </r>
  <r>
    <s v="ORD100791"/>
    <x v="470"/>
    <x v="713"/>
    <x v="5"/>
    <x v="3"/>
    <x v="3"/>
    <s v="Chandigarh"/>
    <s v="Consumer"/>
    <s v="Marketplace"/>
    <x v="0"/>
    <s v="Salesperson 18"/>
    <n v="5"/>
    <n v="27.12"/>
    <n v="0.05"/>
    <n v="6.78"/>
    <n v="128.82"/>
    <n v="89.33"/>
    <n v="59"/>
    <s v="Male"/>
    <n v="3"/>
  </r>
  <r>
    <s v="ORD100792"/>
    <x v="327"/>
    <x v="714"/>
    <x v="3"/>
    <x v="3"/>
    <x v="3"/>
    <s v="Chandigarh"/>
    <s v="Corporate"/>
    <s v="Store"/>
    <x v="2"/>
    <s v="Salesperson 05"/>
    <n v="3"/>
    <n v="37.25"/>
    <n v="0.05"/>
    <n v="5.59"/>
    <n v="106.16"/>
    <n v="66.900000000000006"/>
    <n v="63"/>
    <s v="Male"/>
    <n v="3"/>
  </r>
  <r>
    <s v="ORD100793"/>
    <x v="323"/>
    <x v="312"/>
    <x v="17"/>
    <x v="0"/>
    <x v="1"/>
    <s v="Nagpur"/>
    <s v="Consumer"/>
    <s v="Marketplace"/>
    <x v="3"/>
    <s v="Salesperson 16"/>
    <n v="9"/>
    <n v="878.65"/>
    <n v="0.15"/>
    <n v="1186.18"/>
    <n v="6721.67"/>
    <n v="5243.42"/>
    <n v="31"/>
    <s v="Female"/>
    <n v="4"/>
  </r>
  <r>
    <s v="ORD100794"/>
    <x v="471"/>
    <x v="653"/>
    <x v="13"/>
    <x v="3"/>
    <x v="2"/>
    <s v="Pune"/>
    <s v="Consumer"/>
    <s v="Marketplace"/>
    <x v="1"/>
    <s v="Salesperson 04"/>
    <n v="6"/>
    <n v="12.56"/>
    <n v="0.15"/>
    <n v="11.3"/>
    <n v="64.06"/>
    <n v="35.39"/>
    <n v="33"/>
    <s v="Male"/>
    <n v="5"/>
  </r>
  <r>
    <s v="ORD100795"/>
    <x v="472"/>
    <x v="699"/>
    <x v="1"/>
    <x v="1"/>
    <x v="0"/>
    <s v="Kolkata"/>
    <s v="Small Business"/>
    <s v="Marketplace"/>
    <x v="1"/>
    <s v="Salesperson 04"/>
    <n v="4"/>
    <n v="14.68"/>
    <n v="0.05"/>
    <n v="2.94"/>
    <n v="55.78"/>
    <n v="39.700000000000003"/>
    <n v="19"/>
    <s v="Female"/>
    <n v="2"/>
  </r>
  <r>
    <s v="ORD100796"/>
    <x v="473"/>
    <x v="420"/>
    <x v="17"/>
    <x v="0"/>
    <x v="2"/>
    <s v="Mumbai"/>
    <s v="Small Business"/>
    <s v="Online"/>
    <x v="2"/>
    <s v="Salesperson 07"/>
    <n v="9"/>
    <n v="876.31"/>
    <n v="0.05"/>
    <n v="394.34"/>
    <n v="7492.45"/>
    <n v="4177.7"/>
    <n v="29"/>
    <s v="Female"/>
    <n v="4"/>
  </r>
  <r>
    <s v="ORD100797"/>
    <x v="254"/>
    <x v="715"/>
    <x v="9"/>
    <x v="1"/>
    <x v="1"/>
    <s v="Indore"/>
    <s v="Consumer"/>
    <s v="Online"/>
    <x v="4"/>
    <s v="Salesperson 02"/>
    <n v="7"/>
    <n v="33.299999999999997"/>
    <n v="0.05"/>
    <n v="11.66"/>
    <n v="221.44"/>
    <n v="146.4"/>
    <n v="58"/>
    <s v="Female"/>
    <n v="2"/>
  </r>
  <r>
    <s v="ORD100798"/>
    <x v="470"/>
    <x v="716"/>
    <x v="16"/>
    <x v="0"/>
    <x v="0"/>
    <s v="Patna"/>
    <s v="Consumer"/>
    <s v="Online"/>
    <x v="1"/>
    <s v="Salesperson 15"/>
    <n v="8"/>
    <n v="191.09"/>
    <n v="0.05"/>
    <n v="76.44"/>
    <n v="1452.28"/>
    <n v="994.98"/>
    <n v="29"/>
    <s v="Male"/>
    <n v="4"/>
  </r>
  <r>
    <s v="ORD100799"/>
    <x v="474"/>
    <x v="480"/>
    <x v="3"/>
    <x v="3"/>
    <x v="3"/>
    <s v="Jaipur"/>
    <s v="Small Business"/>
    <s v="Online"/>
    <x v="1"/>
    <s v="Salesperson 08"/>
    <n v="1"/>
    <n v="92.58"/>
    <n v="0.05"/>
    <n v="4.63"/>
    <n v="87.95"/>
    <n v="55.04"/>
    <n v="52"/>
    <s v="Male"/>
    <n v="4"/>
  </r>
  <r>
    <s v="ORD100800"/>
    <x v="68"/>
    <x v="423"/>
    <x v="14"/>
    <x v="0"/>
    <x v="4"/>
    <s v="Chennai"/>
    <s v="Consumer"/>
    <s v="Online"/>
    <x v="1"/>
    <s v="Salesperson 01"/>
    <n v="4"/>
    <n v="67.8"/>
    <n v="0.1"/>
    <n v="27.12"/>
    <n v="244.08"/>
    <n v="189.59"/>
    <n v="44"/>
    <s v="Female"/>
    <n v="5"/>
  </r>
  <r>
    <s v="ORD100801"/>
    <x v="40"/>
    <x v="621"/>
    <x v="4"/>
    <x v="0"/>
    <x v="0"/>
    <s v="Ranchi"/>
    <s v="Consumer"/>
    <s v="Online"/>
    <x v="1"/>
    <s v="Salesperson 08"/>
    <n v="2"/>
    <n v="102.32"/>
    <n v="0.15"/>
    <n v="30.7"/>
    <n v="173.94"/>
    <n v="119.89"/>
    <n v="57"/>
    <s v="Female"/>
    <n v="4"/>
  </r>
  <r>
    <s v="ORD100802"/>
    <x v="63"/>
    <x v="717"/>
    <x v="0"/>
    <x v="0"/>
    <x v="0"/>
    <s v="Kolkata"/>
    <s v="Small Business"/>
    <s v="Online"/>
    <x v="0"/>
    <s v="Salesperson 16"/>
    <n v="4"/>
    <n v="348.84"/>
    <n v="0.08"/>
    <n v="111.63"/>
    <n v="1283.73"/>
    <n v="968.92"/>
    <n v="34"/>
    <s v="Female"/>
    <n v="5"/>
  </r>
  <r>
    <s v="ORD100803"/>
    <x v="391"/>
    <x v="718"/>
    <x v="7"/>
    <x v="1"/>
    <x v="4"/>
    <s v="Coimbatore"/>
    <s v="Corporate"/>
    <s v="Store"/>
    <x v="0"/>
    <s v="Salesperson 07"/>
    <n v="5"/>
    <n v="2.39"/>
    <n v="0"/>
    <n v="0"/>
    <n v="11.95"/>
    <n v="9.26"/>
    <n v="23"/>
    <s v="Male"/>
    <n v="5"/>
  </r>
  <r>
    <s v="ORD100804"/>
    <x v="475"/>
    <x v="719"/>
    <x v="0"/>
    <x v="0"/>
    <x v="3"/>
    <s v="Lucknow"/>
    <s v="Small Business"/>
    <s v="Online"/>
    <x v="2"/>
    <s v="Salesperson 18"/>
    <n v="4"/>
    <n v="493.2"/>
    <n v="0.15"/>
    <n v="295.92"/>
    <n v="1676.88"/>
    <n v="990.53"/>
    <n v="44"/>
    <s v="Female"/>
    <n v="4"/>
  </r>
  <r>
    <s v="ORD100805"/>
    <x v="189"/>
    <x v="720"/>
    <x v="11"/>
    <x v="0"/>
    <x v="1"/>
    <s v="Raipur"/>
    <s v="Small Business"/>
    <s v="Online"/>
    <x v="1"/>
    <s v="Salesperson 10"/>
    <n v="3"/>
    <n v="189.03"/>
    <n v="0.02"/>
    <n v="11.34"/>
    <n v="555.75"/>
    <n v="412.98"/>
    <n v="25"/>
    <s v="Female"/>
    <n v="2"/>
  </r>
  <r>
    <s v="ORD100806"/>
    <x v="191"/>
    <x v="721"/>
    <x v="7"/>
    <x v="1"/>
    <x v="3"/>
    <s v="Chandigarh"/>
    <s v="Small Business"/>
    <s v="Online"/>
    <x v="4"/>
    <s v="Salesperson 02"/>
    <n v="1"/>
    <n v="4.2300000000000004"/>
    <n v="0.1"/>
    <n v="0.42"/>
    <n v="3.81"/>
    <n v="2.8"/>
    <n v="22"/>
    <s v="Female"/>
    <n v="3"/>
  </r>
  <r>
    <s v="ORD100807"/>
    <x v="430"/>
    <x v="722"/>
    <x v="16"/>
    <x v="0"/>
    <x v="4"/>
    <s v="Coimbatore"/>
    <s v="Corporate"/>
    <s v="Online"/>
    <x v="2"/>
    <s v="Salesperson 07"/>
    <n v="10"/>
    <n v="231.09"/>
    <n v="0.02"/>
    <n v="46.22"/>
    <n v="2264.6799999999998"/>
    <n v="1757.41"/>
    <n v="48"/>
    <s v="Female"/>
    <n v="4"/>
  </r>
  <r>
    <s v="ORD100808"/>
    <x v="420"/>
    <x v="723"/>
    <x v="13"/>
    <x v="3"/>
    <x v="3"/>
    <s v="Delhi"/>
    <s v="Corporate"/>
    <s v="Online"/>
    <x v="1"/>
    <s v="Salesperson 03"/>
    <n v="4"/>
    <n v="10.68"/>
    <n v="0.05"/>
    <n v="2.14"/>
    <n v="40.58"/>
    <n v="22.62"/>
    <n v="43"/>
    <s v="Male"/>
    <n v="4"/>
  </r>
  <r>
    <s v="ORD100809"/>
    <x v="330"/>
    <x v="724"/>
    <x v="19"/>
    <x v="2"/>
    <x v="4"/>
    <s v="Coimbatore"/>
    <s v="Small Business"/>
    <s v="Online"/>
    <x v="0"/>
    <s v="Salesperson 15"/>
    <n v="9"/>
    <n v="84"/>
    <n v="0.2"/>
    <n v="151.19999999999999"/>
    <n v="604.79999999999995"/>
    <n v="484.77"/>
    <n v="59"/>
    <s v="Male"/>
    <n v="5"/>
  </r>
  <r>
    <s v="ORD100810"/>
    <x v="476"/>
    <x v="557"/>
    <x v="8"/>
    <x v="2"/>
    <x v="0"/>
    <s v="Patna"/>
    <s v="Small Business"/>
    <s v="Online"/>
    <x v="2"/>
    <s v="Salesperson 03"/>
    <n v="6"/>
    <n v="127.94"/>
    <n v="0.05"/>
    <n v="38.380000000000003"/>
    <n v="729.26"/>
    <n v="443.77"/>
    <n v="45"/>
    <s v="Female"/>
    <n v="4"/>
  </r>
  <r>
    <s v="ORD100811"/>
    <x v="86"/>
    <x v="725"/>
    <x v="17"/>
    <x v="0"/>
    <x v="4"/>
    <s v="Bengaluru"/>
    <s v="Consumer"/>
    <s v="Online"/>
    <x v="1"/>
    <s v="Salesperson 10"/>
    <n v="9"/>
    <n v="822.31"/>
    <n v="0.1"/>
    <n v="740.08"/>
    <n v="6660.71"/>
    <n v="4182.82"/>
    <n v="63"/>
    <s v="Female"/>
    <n v="3"/>
  </r>
  <r>
    <s v="ORD100812"/>
    <x v="442"/>
    <x v="726"/>
    <x v="8"/>
    <x v="2"/>
    <x v="0"/>
    <s v="Patna"/>
    <s v="Small Business"/>
    <s v="Online"/>
    <x v="2"/>
    <s v="Salesperson 05"/>
    <n v="5"/>
    <n v="74.05"/>
    <n v="0.1"/>
    <n v="37.020000000000003"/>
    <n v="333.22"/>
    <n v="217.86"/>
    <n v="62"/>
    <s v="Female"/>
    <n v="3"/>
  </r>
  <r>
    <s v="ORD100813"/>
    <x v="477"/>
    <x v="201"/>
    <x v="11"/>
    <x v="0"/>
    <x v="1"/>
    <s v="Indore"/>
    <s v="Corporate"/>
    <s v="Online"/>
    <x v="4"/>
    <s v="Salesperson 09"/>
    <n v="10"/>
    <n v="584.67999999999995"/>
    <n v="0.08"/>
    <n v="467.74"/>
    <n v="5379.06"/>
    <n v="3646.45"/>
    <n v="57"/>
    <s v="Female"/>
    <n v="4"/>
  </r>
  <r>
    <s v="ORD100814"/>
    <x v="415"/>
    <x v="727"/>
    <x v="17"/>
    <x v="0"/>
    <x v="1"/>
    <s v="Raipur"/>
    <s v="Small Business"/>
    <s v="Store"/>
    <x v="1"/>
    <s v="Salesperson 15"/>
    <n v="1"/>
    <n v="839.72"/>
    <n v="0.08"/>
    <n v="67.180000000000007"/>
    <n v="772.54"/>
    <n v="450.08"/>
    <n v="36"/>
    <s v="Female"/>
    <n v="4"/>
  </r>
  <r>
    <s v="ORD100815"/>
    <x v="351"/>
    <x v="728"/>
    <x v="9"/>
    <x v="1"/>
    <x v="4"/>
    <s v="Chennai"/>
    <s v="Consumer"/>
    <s v="Store"/>
    <x v="0"/>
    <s v="Salesperson 11"/>
    <n v="1"/>
    <n v="13.7"/>
    <n v="0"/>
    <n v="0"/>
    <n v="13.7"/>
    <n v="10.53"/>
    <n v="34"/>
    <s v="Male"/>
    <n v="5"/>
  </r>
  <r>
    <s v="ORD100816"/>
    <x v="478"/>
    <x v="218"/>
    <x v="12"/>
    <x v="0"/>
    <x v="1"/>
    <s v="Raipur"/>
    <s v="Small Business"/>
    <s v="Online"/>
    <x v="0"/>
    <s v="Salesperson 11"/>
    <n v="2"/>
    <n v="172.6"/>
    <n v="0.05"/>
    <n v="17.260000000000002"/>
    <n v="327.94"/>
    <n v="249.7"/>
    <n v="23"/>
    <s v="Male"/>
    <n v="4"/>
  </r>
  <r>
    <s v="ORD100817"/>
    <x v="276"/>
    <x v="729"/>
    <x v="9"/>
    <x v="1"/>
    <x v="1"/>
    <s v="Raipur"/>
    <s v="Consumer"/>
    <s v="Online"/>
    <x v="1"/>
    <s v="Salesperson 16"/>
    <n v="6"/>
    <n v="17.04"/>
    <n v="0.05"/>
    <n v="5.1100000000000003"/>
    <n v="97.13"/>
    <n v="62.64"/>
    <n v="28"/>
    <s v="Other"/>
    <n v="2"/>
  </r>
  <r>
    <s v="ORD100818"/>
    <x v="479"/>
    <x v="255"/>
    <x v="4"/>
    <x v="0"/>
    <x v="1"/>
    <s v="Nagpur"/>
    <s v="Consumer"/>
    <s v="Store"/>
    <x v="2"/>
    <s v="Salesperson 08"/>
    <n v="10"/>
    <n v="82.36"/>
    <n v="0.05"/>
    <n v="41.18"/>
    <n v="782.42"/>
    <n v="534.66999999999996"/>
    <n v="39"/>
    <s v="Male"/>
    <n v="4"/>
  </r>
  <r>
    <s v="ORD100819"/>
    <x v="462"/>
    <x v="730"/>
    <x v="0"/>
    <x v="0"/>
    <x v="4"/>
    <s v="Coimbatore"/>
    <s v="Consumer"/>
    <s v="Online"/>
    <x v="1"/>
    <s v="Salesperson 06"/>
    <n v="6"/>
    <n v="368.71"/>
    <n v="0.15"/>
    <n v="331.84"/>
    <n v="1880.42"/>
    <n v="1405.83"/>
    <n v="23"/>
    <s v="Female"/>
    <n v="4"/>
  </r>
  <r>
    <s v="ORD100820"/>
    <x v="168"/>
    <x v="731"/>
    <x v="18"/>
    <x v="3"/>
    <x v="0"/>
    <s v="Patna"/>
    <s v="Consumer"/>
    <s v="Online"/>
    <x v="1"/>
    <s v="Salesperson 19"/>
    <n v="3"/>
    <n v="71.739999999999995"/>
    <n v="0.08"/>
    <n v="17.22"/>
    <n v="198"/>
    <n v="117.96"/>
    <n v="21"/>
    <s v="Male"/>
    <n v="5"/>
  </r>
  <r>
    <s v="ORD100821"/>
    <x v="480"/>
    <x v="732"/>
    <x v="0"/>
    <x v="0"/>
    <x v="4"/>
    <s v="Bengaluru"/>
    <s v="Consumer"/>
    <s v="Online"/>
    <x v="1"/>
    <s v="Salesperson 05"/>
    <n v="2"/>
    <n v="607.27"/>
    <n v="0.15"/>
    <n v="182.18"/>
    <n v="1032.3599999999999"/>
    <n v="660.5"/>
    <n v="18"/>
    <s v="Male"/>
    <n v="5"/>
  </r>
  <r>
    <s v="ORD100822"/>
    <x v="481"/>
    <x v="733"/>
    <x v="12"/>
    <x v="0"/>
    <x v="2"/>
    <s v="Ahmedabad"/>
    <s v="Corporate"/>
    <s v="Marketplace"/>
    <x v="3"/>
    <s v="Salesperson 10"/>
    <n v="9"/>
    <n v="246.59"/>
    <n v="0"/>
    <n v="0"/>
    <n v="2219.31"/>
    <n v="1375.14"/>
    <n v="21"/>
    <s v="Male"/>
    <n v="5"/>
  </r>
  <r>
    <s v="ORD100823"/>
    <x v="482"/>
    <x v="734"/>
    <x v="6"/>
    <x v="2"/>
    <x v="2"/>
    <s v="Ahmedabad"/>
    <s v="Consumer"/>
    <s v="Marketplace"/>
    <x v="3"/>
    <s v="Salesperson 14"/>
    <n v="7"/>
    <n v="115.29"/>
    <n v="0.08"/>
    <n v="64.56"/>
    <n v="742.47"/>
    <n v="571.41"/>
    <n v="52"/>
    <s v="Male"/>
    <n v="4"/>
  </r>
  <r>
    <s v="ORD100824"/>
    <x v="483"/>
    <x v="735"/>
    <x v="17"/>
    <x v="0"/>
    <x v="1"/>
    <s v="Bhopal"/>
    <s v="Consumer"/>
    <s v="Online"/>
    <x v="0"/>
    <s v="Salesperson 18"/>
    <n v="6"/>
    <n v="893.58"/>
    <n v="0.15"/>
    <n v="804.22"/>
    <n v="4557.26"/>
    <n v="3297.33"/>
    <n v="21"/>
    <s v="Male"/>
    <n v="4"/>
  </r>
  <r>
    <s v="ORD100825"/>
    <x v="242"/>
    <x v="736"/>
    <x v="7"/>
    <x v="1"/>
    <x v="2"/>
    <s v="Pune"/>
    <s v="Small Business"/>
    <s v="Marketplace"/>
    <x v="0"/>
    <s v="Salesperson 03"/>
    <n v="6"/>
    <n v="2.8"/>
    <n v="0.02"/>
    <n v="0.34"/>
    <n v="16.46"/>
    <n v="10.16"/>
    <n v="34"/>
    <s v="Male"/>
    <n v="5"/>
  </r>
  <r>
    <s v="ORD100826"/>
    <x v="242"/>
    <x v="737"/>
    <x v="11"/>
    <x v="0"/>
    <x v="0"/>
    <s v="Patna"/>
    <s v="Consumer"/>
    <s v="Store"/>
    <x v="1"/>
    <s v="Salesperson 09"/>
    <n v="9"/>
    <n v="467.15"/>
    <n v="0.05"/>
    <n v="210.22"/>
    <n v="3994.13"/>
    <n v="2817.57"/>
    <n v="48"/>
    <s v="Male"/>
    <n v="5"/>
  </r>
  <r>
    <s v="ORD100827"/>
    <x v="484"/>
    <x v="738"/>
    <x v="9"/>
    <x v="1"/>
    <x v="4"/>
    <s v="Hyderabad"/>
    <s v="Consumer"/>
    <s v="Marketplace"/>
    <x v="3"/>
    <s v="Salesperson 13"/>
    <n v="7"/>
    <n v="33.799999999999997"/>
    <n v="0.15"/>
    <n v="35.49"/>
    <n v="201.11"/>
    <n v="156.84"/>
    <n v="26"/>
    <s v="Female"/>
    <n v="2"/>
  </r>
  <r>
    <s v="ORD100828"/>
    <x v="485"/>
    <x v="739"/>
    <x v="9"/>
    <x v="1"/>
    <x v="4"/>
    <s v="Coimbatore"/>
    <s v="Consumer"/>
    <s v="Marketplace"/>
    <x v="0"/>
    <s v="Salesperson 07"/>
    <n v="8"/>
    <n v="38.57"/>
    <n v="0.05"/>
    <n v="15.43"/>
    <n v="293.13"/>
    <n v="184.09"/>
    <n v="23"/>
    <s v="Female"/>
    <n v="3"/>
  </r>
  <r>
    <s v="ORD100829"/>
    <x v="169"/>
    <x v="64"/>
    <x v="2"/>
    <x v="2"/>
    <x v="0"/>
    <s v="Bhubaneswar"/>
    <s v="Small Business"/>
    <s v="Store"/>
    <x v="1"/>
    <s v="Salesperson 01"/>
    <n v="7"/>
    <n v="143.1"/>
    <n v="0.15"/>
    <n v="150.26"/>
    <n v="851.44"/>
    <n v="538.28"/>
    <n v="39"/>
    <s v="Female"/>
    <n v="5"/>
  </r>
  <r>
    <s v="ORD100830"/>
    <x v="486"/>
    <x v="740"/>
    <x v="15"/>
    <x v="0"/>
    <x v="0"/>
    <s v="Patna"/>
    <s v="Consumer"/>
    <s v="Store"/>
    <x v="0"/>
    <s v="Salesperson 17"/>
    <n v="4"/>
    <n v="172.74"/>
    <n v="0"/>
    <n v="0"/>
    <n v="690.96"/>
    <n v="406.05"/>
    <n v="41"/>
    <s v="Male"/>
    <n v="5"/>
  </r>
  <r>
    <s v="ORD100831"/>
    <x v="314"/>
    <x v="741"/>
    <x v="3"/>
    <x v="3"/>
    <x v="3"/>
    <s v="Chandigarh"/>
    <s v="Small Business"/>
    <s v="Online"/>
    <x v="1"/>
    <s v="Salesperson 19"/>
    <n v="7"/>
    <n v="25.21"/>
    <n v="0.1"/>
    <n v="17.649999999999999"/>
    <n v="158.82"/>
    <n v="119.76"/>
    <n v="27"/>
    <s v="Female"/>
    <n v="5"/>
  </r>
  <r>
    <s v="ORD100832"/>
    <x v="292"/>
    <x v="742"/>
    <x v="19"/>
    <x v="2"/>
    <x v="4"/>
    <s v="Bengaluru"/>
    <s v="Consumer"/>
    <s v="Marketplace"/>
    <x v="4"/>
    <s v="Salesperson 11"/>
    <n v="6"/>
    <n v="36.36"/>
    <n v="0.05"/>
    <n v="10.91"/>
    <n v="207.25"/>
    <n v="126.66"/>
    <n v="54"/>
    <s v="Female"/>
    <n v="4"/>
  </r>
  <r>
    <s v="ORD100833"/>
    <x v="182"/>
    <x v="743"/>
    <x v="15"/>
    <x v="0"/>
    <x v="0"/>
    <s v="Ranchi"/>
    <s v="Corporate"/>
    <s v="Online"/>
    <x v="1"/>
    <s v="Salesperson 18"/>
    <n v="4"/>
    <n v="38.21"/>
    <n v="0.1"/>
    <n v="15.28"/>
    <n v="137.56"/>
    <n v="97.29"/>
    <n v="47"/>
    <s v="Female"/>
    <n v="4"/>
  </r>
  <r>
    <s v="ORD100834"/>
    <x v="125"/>
    <x v="744"/>
    <x v="12"/>
    <x v="0"/>
    <x v="3"/>
    <s v="Delhi"/>
    <s v="Consumer"/>
    <s v="Marketplace"/>
    <x v="0"/>
    <s v="Salesperson 01"/>
    <n v="1"/>
    <n v="109.39"/>
    <n v="0.08"/>
    <n v="8.75"/>
    <n v="100.64"/>
    <n v="79.77"/>
    <n v="65"/>
    <s v="Male"/>
    <n v="3"/>
  </r>
  <r>
    <s v="ORD100835"/>
    <x v="487"/>
    <x v="745"/>
    <x v="16"/>
    <x v="0"/>
    <x v="4"/>
    <s v="Hyderabad"/>
    <s v="Corporate"/>
    <s v="Online"/>
    <x v="4"/>
    <s v="Salesperson 12"/>
    <n v="2"/>
    <n v="247.82"/>
    <n v="0.05"/>
    <n v="24.78"/>
    <n v="470.86"/>
    <n v="303.70999999999998"/>
    <n v="57"/>
    <s v="Female"/>
    <n v="4"/>
  </r>
  <r>
    <s v="ORD100836"/>
    <x v="309"/>
    <x v="281"/>
    <x v="12"/>
    <x v="0"/>
    <x v="1"/>
    <s v="Nagpur"/>
    <s v="Small Business"/>
    <s v="Marketplace"/>
    <x v="4"/>
    <s v="Salesperson 05"/>
    <n v="4"/>
    <n v="336.09"/>
    <n v="0.02"/>
    <n v="26.89"/>
    <n v="1317.47"/>
    <n v="816.37"/>
    <n v="52"/>
    <s v="Female"/>
    <n v="4"/>
  </r>
  <r>
    <s v="ORD100837"/>
    <x v="35"/>
    <x v="347"/>
    <x v="7"/>
    <x v="1"/>
    <x v="1"/>
    <s v="Nagpur"/>
    <s v="Small Business"/>
    <s v="Online"/>
    <x v="1"/>
    <s v="Salesperson 10"/>
    <n v="3"/>
    <n v="8.73"/>
    <n v="0.05"/>
    <n v="1.31"/>
    <n v="24.88"/>
    <n v="13.92"/>
    <n v="36"/>
    <s v="Female"/>
    <n v="4"/>
  </r>
  <r>
    <s v="ORD100838"/>
    <x v="488"/>
    <x v="746"/>
    <x v="18"/>
    <x v="3"/>
    <x v="3"/>
    <s v="Lucknow"/>
    <s v="Small Business"/>
    <s v="Store"/>
    <x v="1"/>
    <s v="Salesperson 08"/>
    <n v="6"/>
    <n v="65.41"/>
    <n v="0.15"/>
    <n v="58.87"/>
    <n v="333.59"/>
    <n v="234.88"/>
    <n v="24"/>
    <s v="Female"/>
    <n v="3"/>
  </r>
  <r>
    <s v="ORD100839"/>
    <x v="451"/>
    <x v="747"/>
    <x v="3"/>
    <x v="3"/>
    <x v="2"/>
    <s v="Surat"/>
    <s v="Consumer"/>
    <s v="Store"/>
    <x v="1"/>
    <s v="Salesperson 14"/>
    <n v="1"/>
    <n v="67.48"/>
    <n v="0.05"/>
    <n v="3.37"/>
    <n v="64.11"/>
    <n v="39.799999999999997"/>
    <n v="60"/>
    <s v="Male"/>
    <n v="4"/>
  </r>
  <r>
    <s v="ORD100840"/>
    <x v="315"/>
    <x v="748"/>
    <x v="18"/>
    <x v="3"/>
    <x v="2"/>
    <s v="Mumbai"/>
    <s v="Corporate"/>
    <s v="Online"/>
    <x v="2"/>
    <s v="Salesperson 13"/>
    <n v="3"/>
    <n v="50.41"/>
    <n v="0"/>
    <n v="0"/>
    <n v="151.22999999999999"/>
    <n v="116.97"/>
    <n v="27"/>
    <s v="Female"/>
    <n v="3"/>
  </r>
  <r>
    <s v="ORD100841"/>
    <x v="452"/>
    <x v="733"/>
    <x v="1"/>
    <x v="1"/>
    <x v="4"/>
    <s v="Coimbatore"/>
    <s v="Consumer"/>
    <s v="Online"/>
    <x v="1"/>
    <s v="Salesperson 09"/>
    <n v="6"/>
    <n v="9.56"/>
    <n v="0"/>
    <n v="0"/>
    <n v="57.36"/>
    <n v="46.97"/>
    <n v="56"/>
    <s v="Male"/>
    <n v="5"/>
  </r>
  <r>
    <s v="ORD100842"/>
    <x v="171"/>
    <x v="749"/>
    <x v="19"/>
    <x v="2"/>
    <x v="0"/>
    <s v="Ranchi"/>
    <s v="Consumer"/>
    <s v="Online"/>
    <x v="1"/>
    <s v="Salesperson 08"/>
    <n v="4"/>
    <n v="45.8"/>
    <n v="0.08"/>
    <n v="14.66"/>
    <n v="168.54"/>
    <n v="99.32"/>
    <n v="59"/>
    <s v="Male"/>
    <n v="4"/>
  </r>
  <r>
    <s v="ORD100843"/>
    <x v="489"/>
    <x v="750"/>
    <x v="6"/>
    <x v="2"/>
    <x v="0"/>
    <s v="Bhubaneswar"/>
    <s v="Consumer"/>
    <s v="Store"/>
    <x v="2"/>
    <s v="Salesperson 08"/>
    <n v="7"/>
    <n v="315.11"/>
    <n v="0.08"/>
    <n v="176.46"/>
    <n v="2029.31"/>
    <n v="1341.28"/>
    <n v="22"/>
    <s v="Male"/>
    <n v="5"/>
  </r>
  <r>
    <s v="ORD100844"/>
    <x v="53"/>
    <x v="751"/>
    <x v="0"/>
    <x v="0"/>
    <x v="3"/>
    <s v="Lucknow"/>
    <s v="Small Business"/>
    <s v="Marketplace"/>
    <x v="4"/>
    <s v="Salesperson 10"/>
    <n v="5"/>
    <n v="440.39"/>
    <n v="0.15"/>
    <n v="330.29"/>
    <n v="1871.66"/>
    <n v="1325.09"/>
    <n v="39"/>
    <s v="Female"/>
    <n v="5"/>
  </r>
  <r>
    <s v="ORD100845"/>
    <x v="261"/>
    <x v="752"/>
    <x v="10"/>
    <x v="0"/>
    <x v="2"/>
    <s v="Pune"/>
    <s v="Corporate"/>
    <s v="Online"/>
    <x v="4"/>
    <s v="Salesperson 05"/>
    <n v="5"/>
    <n v="23.11"/>
    <n v="0.05"/>
    <n v="5.78"/>
    <n v="109.77"/>
    <n v="62.76"/>
    <n v="51"/>
    <s v="Male"/>
    <n v="2"/>
  </r>
  <r>
    <s v="ORD100846"/>
    <x v="476"/>
    <x v="753"/>
    <x v="7"/>
    <x v="1"/>
    <x v="3"/>
    <s v="Delhi"/>
    <s v="Corporate"/>
    <s v="Online"/>
    <x v="1"/>
    <s v="Salesperson 19"/>
    <n v="5"/>
    <n v="10.7"/>
    <n v="0.1"/>
    <n v="5.35"/>
    <n v="48.15"/>
    <n v="29.33"/>
    <n v="36"/>
    <s v="Female"/>
    <n v="4"/>
  </r>
  <r>
    <s v="ORD100847"/>
    <x v="457"/>
    <x v="754"/>
    <x v="16"/>
    <x v="0"/>
    <x v="4"/>
    <s v="Hyderabad"/>
    <s v="Consumer"/>
    <s v="Online"/>
    <x v="1"/>
    <s v="Salesperson 11"/>
    <n v="5"/>
    <n v="251.15"/>
    <n v="0.15"/>
    <n v="188.36"/>
    <n v="1067.3900000000001"/>
    <n v="691.27"/>
    <n v="36"/>
    <s v="Other"/>
    <n v="4"/>
  </r>
  <r>
    <s v="ORD100848"/>
    <x v="72"/>
    <x v="755"/>
    <x v="10"/>
    <x v="0"/>
    <x v="3"/>
    <s v="Jaipur"/>
    <s v="Consumer"/>
    <s v="Online"/>
    <x v="1"/>
    <s v="Salesperson 12"/>
    <n v="1"/>
    <n v="17.7"/>
    <n v="0.15"/>
    <n v="2.66"/>
    <n v="15.04"/>
    <n v="12.08"/>
    <n v="38"/>
    <s v="Female"/>
    <n v="5"/>
  </r>
  <r>
    <s v="ORD100849"/>
    <x v="490"/>
    <x v="756"/>
    <x v="8"/>
    <x v="2"/>
    <x v="1"/>
    <s v="Bhopal"/>
    <s v="Consumer"/>
    <s v="Online"/>
    <x v="1"/>
    <s v="Salesperson 11"/>
    <n v="6"/>
    <n v="217.33"/>
    <n v="0.1"/>
    <n v="130.4"/>
    <n v="1173.58"/>
    <n v="785"/>
    <n v="34"/>
    <s v="Male"/>
    <n v="4"/>
  </r>
  <r>
    <s v="ORD100850"/>
    <x v="472"/>
    <x v="757"/>
    <x v="3"/>
    <x v="3"/>
    <x v="3"/>
    <s v="Jaipur"/>
    <s v="Consumer"/>
    <s v="Store"/>
    <x v="1"/>
    <s v="Salesperson 14"/>
    <n v="5"/>
    <n v="72.3"/>
    <n v="0.05"/>
    <n v="18.079999999999998"/>
    <n v="343.42"/>
    <n v="232.73"/>
    <n v="23"/>
    <s v="Male"/>
    <n v="4"/>
  </r>
  <r>
    <s v="ORD100851"/>
    <x v="303"/>
    <x v="253"/>
    <x v="10"/>
    <x v="0"/>
    <x v="0"/>
    <s v="Ranchi"/>
    <s v="Small Business"/>
    <s v="Marketplace"/>
    <x v="2"/>
    <s v="Salesperson 10"/>
    <n v="10"/>
    <n v="38.54"/>
    <n v="0.08"/>
    <n v="30.83"/>
    <n v="354.57"/>
    <n v="247.82"/>
    <n v="40"/>
    <s v="Female"/>
    <n v="2"/>
  </r>
  <r>
    <s v="ORD100852"/>
    <x v="491"/>
    <x v="758"/>
    <x v="13"/>
    <x v="3"/>
    <x v="4"/>
    <s v="Coimbatore"/>
    <s v="Consumer"/>
    <s v="Online"/>
    <x v="1"/>
    <s v="Salesperson 06"/>
    <n v="3"/>
    <n v="40.9"/>
    <n v="0.1"/>
    <n v="12.27"/>
    <n v="110.43"/>
    <n v="73.010000000000005"/>
    <n v="63"/>
    <s v="Female"/>
    <n v="5"/>
  </r>
  <r>
    <s v="ORD100853"/>
    <x v="492"/>
    <x v="297"/>
    <x v="13"/>
    <x v="3"/>
    <x v="2"/>
    <s v="Surat"/>
    <s v="Consumer"/>
    <s v="Marketplace"/>
    <x v="0"/>
    <s v="Salesperson 19"/>
    <n v="2"/>
    <n v="14.64"/>
    <n v="0.05"/>
    <n v="1.46"/>
    <n v="27.82"/>
    <n v="16.14"/>
    <n v="56"/>
    <s v="Male"/>
    <n v="5"/>
  </r>
  <r>
    <s v="ORD100854"/>
    <x v="448"/>
    <x v="759"/>
    <x v="11"/>
    <x v="0"/>
    <x v="4"/>
    <s v="Coimbatore"/>
    <s v="Corporate"/>
    <s v="Online"/>
    <x v="2"/>
    <s v="Salesperson 08"/>
    <n v="8"/>
    <n v="518.61"/>
    <n v="0.08"/>
    <n v="331.91"/>
    <n v="3816.97"/>
    <n v="2598.9"/>
    <n v="25"/>
    <s v="Male"/>
    <n v="3"/>
  </r>
  <r>
    <s v="ORD100855"/>
    <x v="493"/>
    <x v="760"/>
    <x v="4"/>
    <x v="0"/>
    <x v="3"/>
    <s v="Chandigarh"/>
    <s v="Small Business"/>
    <s v="Online"/>
    <x v="1"/>
    <s v="Salesperson 20"/>
    <n v="7"/>
    <n v="103.88"/>
    <n v="0.08"/>
    <n v="58.17"/>
    <n v="668.99"/>
    <n v="495.96"/>
    <n v="57"/>
    <s v="Male"/>
    <n v="4"/>
  </r>
  <r>
    <s v="ORD100856"/>
    <x v="302"/>
    <x v="761"/>
    <x v="15"/>
    <x v="0"/>
    <x v="1"/>
    <s v="Nagpur"/>
    <s v="Consumer"/>
    <s v="Online"/>
    <x v="4"/>
    <s v="Salesperson 08"/>
    <n v="3"/>
    <n v="85.23"/>
    <n v="0.05"/>
    <n v="12.78"/>
    <n v="242.91"/>
    <n v="191.89"/>
    <n v="19"/>
    <s v="Female"/>
    <n v="4"/>
  </r>
  <r>
    <s v="ORD100857"/>
    <x v="3"/>
    <x v="481"/>
    <x v="5"/>
    <x v="3"/>
    <x v="3"/>
    <s v="Chandigarh"/>
    <s v="Consumer"/>
    <s v="Store"/>
    <x v="0"/>
    <s v="Salesperson 02"/>
    <n v="5"/>
    <n v="24.27"/>
    <n v="0.02"/>
    <n v="2.4300000000000002"/>
    <n v="118.92"/>
    <n v="74.180000000000007"/>
    <n v="63"/>
    <s v="Female"/>
    <n v="4"/>
  </r>
  <r>
    <s v="ORD100858"/>
    <x v="114"/>
    <x v="762"/>
    <x v="9"/>
    <x v="1"/>
    <x v="4"/>
    <s v="Chennai"/>
    <s v="Consumer"/>
    <s v="Marketplace"/>
    <x v="2"/>
    <s v="Salesperson 11"/>
    <n v="5"/>
    <n v="14.99"/>
    <n v="0.08"/>
    <n v="6"/>
    <n v="68.95"/>
    <n v="44.83"/>
    <n v="61"/>
    <s v="Male"/>
    <n v="5"/>
  </r>
  <r>
    <s v="ORD100859"/>
    <x v="494"/>
    <x v="763"/>
    <x v="15"/>
    <x v="0"/>
    <x v="2"/>
    <s v="Ahmedabad"/>
    <s v="Small Business"/>
    <s v="Marketplace"/>
    <x v="4"/>
    <s v="Salesperson 02"/>
    <n v="4"/>
    <n v="112.67"/>
    <n v="0.02"/>
    <n v="9.01"/>
    <n v="441.67"/>
    <n v="307.13"/>
    <n v="50"/>
    <s v="Female"/>
    <n v="4"/>
  </r>
  <r>
    <s v="ORD100860"/>
    <x v="495"/>
    <x v="764"/>
    <x v="19"/>
    <x v="2"/>
    <x v="4"/>
    <s v="Hyderabad"/>
    <s v="Consumer"/>
    <s v="Store"/>
    <x v="1"/>
    <s v="Salesperson 10"/>
    <n v="2"/>
    <n v="22.94"/>
    <n v="0.02"/>
    <n v="0.92"/>
    <n v="44.96"/>
    <n v="34.020000000000003"/>
    <n v="53"/>
    <s v="Male"/>
    <n v="4"/>
  </r>
  <r>
    <s v="ORD100861"/>
    <x v="496"/>
    <x v="765"/>
    <x v="17"/>
    <x v="0"/>
    <x v="0"/>
    <s v="Ranchi"/>
    <s v="Corporate"/>
    <s v="Marketplace"/>
    <x v="1"/>
    <s v="Salesperson 15"/>
    <n v="6"/>
    <n v="878.38"/>
    <n v="0.2"/>
    <n v="1054.06"/>
    <n v="4216.22"/>
    <n v="2741.75"/>
    <n v="63"/>
    <s v="Male"/>
    <n v="5"/>
  </r>
  <r>
    <s v="ORD100862"/>
    <x v="497"/>
    <x v="766"/>
    <x v="14"/>
    <x v="0"/>
    <x v="1"/>
    <s v="Raipur"/>
    <s v="Consumer"/>
    <s v="Online"/>
    <x v="2"/>
    <s v="Salesperson 20"/>
    <n v="10"/>
    <n v="60.1"/>
    <n v="0.08"/>
    <n v="48.08"/>
    <n v="552.91999999999996"/>
    <n v="359.28"/>
    <n v="47"/>
    <s v="Female"/>
    <n v="4"/>
  </r>
  <r>
    <s v="ORD100863"/>
    <x v="433"/>
    <x v="767"/>
    <x v="5"/>
    <x v="3"/>
    <x v="0"/>
    <s v="Bhubaneswar"/>
    <s v="Small Business"/>
    <s v="Marketplace"/>
    <x v="2"/>
    <s v="Salesperson 05"/>
    <n v="8"/>
    <n v="16.3"/>
    <n v="0.08"/>
    <n v="10.43"/>
    <n v="119.97"/>
    <n v="70.33"/>
    <n v="65"/>
    <s v="Male"/>
    <n v="5"/>
  </r>
  <r>
    <s v="ORD100864"/>
    <x v="179"/>
    <x v="768"/>
    <x v="18"/>
    <x v="3"/>
    <x v="4"/>
    <s v="Chennai"/>
    <s v="Consumer"/>
    <s v="Marketplace"/>
    <x v="3"/>
    <s v="Salesperson 07"/>
    <n v="9"/>
    <n v="48.82"/>
    <n v="0.15"/>
    <n v="65.91"/>
    <n v="373.47"/>
    <n v="299.43"/>
    <n v="51"/>
    <s v="Male"/>
    <n v="3"/>
  </r>
  <r>
    <s v="ORD100865"/>
    <x v="30"/>
    <x v="147"/>
    <x v="6"/>
    <x v="2"/>
    <x v="1"/>
    <s v="Raipur"/>
    <s v="Consumer"/>
    <s v="Online"/>
    <x v="1"/>
    <s v="Salesperson 19"/>
    <n v="2"/>
    <n v="322.76"/>
    <n v="0.08"/>
    <n v="51.64"/>
    <n v="593.88"/>
    <n v="455.86"/>
    <n v="59"/>
    <s v="Male"/>
    <n v="5"/>
  </r>
  <r>
    <s v="ORD100866"/>
    <x v="172"/>
    <x v="769"/>
    <x v="13"/>
    <x v="3"/>
    <x v="0"/>
    <s v="Kolkata"/>
    <s v="Consumer"/>
    <s v="Store"/>
    <x v="0"/>
    <s v="Salesperson 20"/>
    <n v="4"/>
    <n v="36.56"/>
    <n v="0.08"/>
    <n v="11.7"/>
    <n v="134.54"/>
    <n v="96.14"/>
    <n v="54"/>
    <s v="Male"/>
    <n v="4"/>
  </r>
  <r>
    <s v="ORD100867"/>
    <x v="498"/>
    <x v="770"/>
    <x v="14"/>
    <x v="0"/>
    <x v="0"/>
    <s v="Patna"/>
    <s v="Consumer"/>
    <s v="Store"/>
    <x v="2"/>
    <s v="Salesperson 14"/>
    <n v="2"/>
    <n v="24.57"/>
    <n v="0.15"/>
    <n v="7.37"/>
    <n v="41.77"/>
    <n v="32.770000000000003"/>
    <n v="27"/>
    <s v="Male"/>
    <n v="5"/>
  </r>
  <r>
    <s v="ORD100868"/>
    <x v="468"/>
    <x v="771"/>
    <x v="0"/>
    <x v="0"/>
    <x v="3"/>
    <s v="Lucknow"/>
    <s v="Small Business"/>
    <s v="Marketplace"/>
    <x v="3"/>
    <s v="Salesperson 11"/>
    <n v="5"/>
    <n v="695.8"/>
    <n v="0.08"/>
    <n v="278.32"/>
    <n v="3200.68"/>
    <n v="2144.59"/>
    <n v="50"/>
    <s v="Female"/>
    <n v="5"/>
  </r>
  <r>
    <s v="ORD100869"/>
    <x v="277"/>
    <x v="772"/>
    <x v="14"/>
    <x v="0"/>
    <x v="3"/>
    <s v="Lucknow"/>
    <s v="Consumer"/>
    <s v="Store"/>
    <x v="0"/>
    <s v="Salesperson 06"/>
    <n v="7"/>
    <n v="78.59"/>
    <n v="0.05"/>
    <n v="27.51"/>
    <n v="522.62"/>
    <n v="313.77999999999997"/>
    <n v="40"/>
    <s v="Female"/>
    <n v="3"/>
  </r>
  <r>
    <s v="ORD100870"/>
    <x v="493"/>
    <x v="676"/>
    <x v="9"/>
    <x v="1"/>
    <x v="3"/>
    <s v="Lucknow"/>
    <s v="Consumer"/>
    <s v="Online"/>
    <x v="0"/>
    <s v="Salesperson 02"/>
    <n v="10"/>
    <n v="27.79"/>
    <n v="0.02"/>
    <n v="5.56"/>
    <n v="272.33999999999997"/>
    <n v="175.02"/>
    <n v="41"/>
    <s v="Male"/>
    <n v="4"/>
  </r>
  <r>
    <s v="ORD100871"/>
    <x v="121"/>
    <x v="773"/>
    <x v="2"/>
    <x v="2"/>
    <x v="1"/>
    <s v="Nagpur"/>
    <s v="Small Business"/>
    <s v="Online"/>
    <x v="4"/>
    <s v="Salesperson 09"/>
    <n v="4"/>
    <n v="247.39"/>
    <n v="0"/>
    <n v="0"/>
    <n v="989.56"/>
    <n v="626.53"/>
    <n v="53"/>
    <s v="Male"/>
    <n v="4"/>
  </r>
  <r>
    <s v="ORD100872"/>
    <x v="429"/>
    <x v="648"/>
    <x v="14"/>
    <x v="0"/>
    <x v="3"/>
    <s v="Delhi"/>
    <s v="Consumer"/>
    <s v="Store"/>
    <x v="1"/>
    <s v="Salesperson 15"/>
    <n v="4"/>
    <n v="69.11"/>
    <n v="0.08"/>
    <n v="22.12"/>
    <n v="254.32"/>
    <n v="168.56"/>
    <n v="20"/>
    <s v="Male"/>
    <n v="4"/>
  </r>
  <r>
    <s v="ORD100873"/>
    <x v="311"/>
    <x v="774"/>
    <x v="5"/>
    <x v="3"/>
    <x v="2"/>
    <s v="Ahmedabad"/>
    <s v="Corporate"/>
    <s v="Store"/>
    <x v="4"/>
    <s v="Salesperson 05"/>
    <n v="5"/>
    <n v="13.82"/>
    <n v="0.08"/>
    <n v="5.53"/>
    <n v="63.57"/>
    <n v="36.119999999999997"/>
    <n v="38"/>
    <s v="Male"/>
    <n v="4"/>
  </r>
  <r>
    <s v="ORD100874"/>
    <x v="110"/>
    <x v="160"/>
    <x v="5"/>
    <x v="3"/>
    <x v="1"/>
    <s v="Indore"/>
    <s v="Consumer"/>
    <s v="Marketplace"/>
    <x v="1"/>
    <s v="Salesperson 07"/>
    <n v="8"/>
    <n v="23.54"/>
    <n v="0.02"/>
    <n v="3.77"/>
    <n v="184.55"/>
    <n v="135.88999999999999"/>
    <n v="35"/>
    <s v="Male"/>
    <n v="5"/>
  </r>
  <r>
    <s v="ORD100875"/>
    <x v="457"/>
    <x v="775"/>
    <x v="9"/>
    <x v="1"/>
    <x v="2"/>
    <s v="Ahmedabad"/>
    <s v="Consumer"/>
    <s v="Online"/>
    <x v="1"/>
    <s v="Salesperson 04"/>
    <n v="7"/>
    <n v="32.770000000000003"/>
    <n v="0.1"/>
    <n v="22.94"/>
    <n v="206.45"/>
    <n v="114.81"/>
    <n v="27"/>
    <s v="Female"/>
    <n v="2"/>
  </r>
  <r>
    <s v="ORD100876"/>
    <x v="499"/>
    <x v="776"/>
    <x v="16"/>
    <x v="0"/>
    <x v="3"/>
    <s v="Lucknow"/>
    <s v="Consumer"/>
    <s v="Marketplace"/>
    <x v="0"/>
    <s v="Salesperson 12"/>
    <n v="3"/>
    <n v="177.01"/>
    <n v="0.05"/>
    <n v="26.55"/>
    <n v="504.48"/>
    <n v="354.36"/>
    <n v="61"/>
    <s v="Female"/>
    <n v="2"/>
  </r>
  <r>
    <s v="ORD100877"/>
    <x v="23"/>
    <x v="777"/>
    <x v="1"/>
    <x v="1"/>
    <x v="4"/>
    <s v="Chennai"/>
    <s v="Corporate"/>
    <s v="Marketplace"/>
    <x v="1"/>
    <s v="Salesperson 20"/>
    <n v="6"/>
    <n v="3.92"/>
    <n v="0.05"/>
    <n v="1.18"/>
    <n v="22.34"/>
    <n v="16.600000000000001"/>
    <n v="51"/>
    <s v="Male"/>
    <n v="4"/>
  </r>
  <r>
    <s v="ORD100878"/>
    <x v="249"/>
    <x v="778"/>
    <x v="11"/>
    <x v="0"/>
    <x v="2"/>
    <s v="Pune"/>
    <s v="Consumer"/>
    <s v="Store"/>
    <x v="2"/>
    <s v="Salesperson 15"/>
    <n v="2"/>
    <n v="501.83"/>
    <n v="0.05"/>
    <n v="50.18"/>
    <n v="953.48"/>
    <n v="696.84"/>
    <n v="37"/>
    <s v="Female"/>
    <n v="4"/>
  </r>
  <r>
    <s v="ORD100879"/>
    <x v="500"/>
    <x v="779"/>
    <x v="14"/>
    <x v="0"/>
    <x v="2"/>
    <s v="Mumbai"/>
    <s v="Consumer"/>
    <s v="Online"/>
    <x v="1"/>
    <s v="Salesperson 19"/>
    <n v="6"/>
    <n v="60.74"/>
    <n v="0.15"/>
    <n v="54.67"/>
    <n v="309.77"/>
    <n v="202.66"/>
    <n v="30"/>
    <s v="Female"/>
    <n v="5"/>
  </r>
  <r>
    <s v="ORD100880"/>
    <x v="429"/>
    <x v="780"/>
    <x v="18"/>
    <x v="3"/>
    <x v="2"/>
    <s v="Surat"/>
    <s v="Consumer"/>
    <s v="Online"/>
    <x v="1"/>
    <s v="Salesperson 04"/>
    <n v="6"/>
    <n v="72.45"/>
    <n v="0.15"/>
    <n v="65.2"/>
    <n v="369.5"/>
    <n v="254.26"/>
    <n v="22"/>
    <s v="Male"/>
    <n v="4"/>
  </r>
  <r>
    <s v="ORD100881"/>
    <x v="143"/>
    <x v="781"/>
    <x v="10"/>
    <x v="0"/>
    <x v="1"/>
    <s v="Nagpur"/>
    <s v="Small Business"/>
    <s v="Store"/>
    <x v="1"/>
    <s v="Salesperson 01"/>
    <n v="8"/>
    <n v="30.09"/>
    <n v="0.15"/>
    <n v="36.11"/>
    <n v="204.61"/>
    <n v="146.09"/>
    <n v="22"/>
    <s v="Female"/>
    <n v="4"/>
  </r>
  <r>
    <s v="ORD100882"/>
    <x v="501"/>
    <x v="489"/>
    <x v="7"/>
    <x v="1"/>
    <x v="4"/>
    <s v="Coimbatore"/>
    <s v="Consumer"/>
    <s v="Marketplace"/>
    <x v="4"/>
    <s v="Salesperson 15"/>
    <n v="8"/>
    <n v="3.63"/>
    <n v="0"/>
    <n v="0"/>
    <n v="29.04"/>
    <n v="20.350000000000001"/>
    <n v="30"/>
    <s v="Female"/>
    <n v="4"/>
  </r>
  <r>
    <s v="ORD100883"/>
    <x v="502"/>
    <x v="64"/>
    <x v="7"/>
    <x v="1"/>
    <x v="2"/>
    <s v="Mumbai"/>
    <s v="Small Business"/>
    <s v="Online"/>
    <x v="1"/>
    <s v="Salesperson 06"/>
    <n v="8"/>
    <n v="8.68"/>
    <n v="0.15"/>
    <n v="10.42"/>
    <n v="59.02"/>
    <n v="47.43"/>
    <n v="57"/>
    <s v="Female"/>
    <n v="3"/>
  </r>
  <r>
    <s v="ORD100884"/>
    <x v="503"/>
    <x v="528"/>
    <x v="10"/>
    <x v="0"/>
    <x v="0"/>
    <s v="Bhubaneswar"/>
    <s v="Consumer"/>
    <s v="Store"/>
    <x v="1"/>
    <s v="Salesperson 19"/>
    <n v="6"/>
    <n v="47.34"/>
    <n v="0.08"/>
    <n v="22.72"/>
    <n v="261.32"/>
    <n v="149.6"/>
    <n v="60"/>
    <s v="Female"/>
    <n v="4"/>
  </r>
  <r>
    <s v="ORD100885"/>
    <x v="504"/>
    <x v="782"/>
    <x v="17"/>
    <x v="0"/>
    <x v="1"/>
    <s v="Bhopal"/>
    <s v="Consumer"/>
    <s v="Online"/>
    <x v="3"/>
    <s v="Salesperson 01"/>
    <n v="4"/>
    <n v="659.64"/>
    <n v="0.1"/>
    <n v="263.86"/>
    <n v="2374.6999999999998"/>
    <n v="1838.4"/>
    <n v="40"/>
    <s v="Female"/>
    <n v="5"/>
  </r>
  <r>
    <s v="ORD100886"/>
    <x v="505"/>
    <x v="167"/>
    <x v="0"/>
    <x v="0"/>
    <x v="4"/>
    <s v="Chennai"/>
    <s v="Consumer"/>
    <s v="Marketplace"/>
    <x v="1"/>
    <s v="Salesperson 01"/>
    <n v="4"/>
    <n v="519.38"/>
    <n v="0.05"/>
    <n v="103.88"/>
    <n v="1973.64"/>
    <n v="1429.45"/>
    <n v="28"/>
    <s v="Male"/>
    <n v="5"/>
  </r>
  <r>
    <s v="ORD100887"/>
    <x v="420"/>
    <x v="783"/>
    <x v="10"/>
    <x v="0"/>
    <x v="3"/>
    <s v="Chandigarh"/>
    <s v="Consumer"/>
    <s v="Marketplace"/>
    <x v="3"/>
    <s v="Salesperson 01"/>
    <n v="7"/>
    <n v="11.01"/>
    <n v="0.02"/>
    <n v="1.54"/>
    <n v="75.53"/>
    <n v="54.63"/>
    <n v="39"/>
    <s v="Female"/>
    <n v="2"/>
  </r>
  <r>
    <s v="ORD100888"/>
    <x v="47"/>
    <x v="784"/>
    <x v="6"/>
    <x v="2"/>
    <x v="2"/>
    <s v="Ahmedabad"/>
    <s v="Consumer"/>
    <s v="Marketplace"/>
    <x v="4"/>
    <s v="Salesperson 02"/>
    <n v="5"/>
    <n v="113.08"/>
    <n v="0.1"/>
    <n v="56.54"/>
    <n v="508.86"/>
    <n v="303.55"/>
    <n v="21"/>
    <s v="Male"/>
    <n v="5"/>
  </r>
  <r>
    <s v="ORD100889"/>
    <x v="151"/>
    <x v="785"/>
    <x v="17"/>
    <x v="0"/>
    <x v="4"/>
    <s v="Coimbatore"/>
    <s v="Consumer"/>
    <s v="Online"/>
    <x v="0"/>
    <s v="Salesperson 12"/>
    <n v="2"/>
    <n v="890.59"/>
    <n v="0.1"/>
    <n v="178.12"/>
    <n v="1603.06"/>
    <n v="1182.8699999999999"/>
    <n v="26"/>
    <s v="Male"/>
    <n v="5"/>
  </r>
  <r>
    <s v="ORD100890"/>
    <x v="93"/>
    <x v="786"/>
    <x v="18"/>
    <x v="3"/>
    <x v="4"/>
    <s v="Chennai"/>
    <s v="Consumer"/>
    <s v="Online"/>
    <x v="3"/>
    <s v="Salesperson 18"/>
    <n v="9"/>
    <n v="40.54"/>
    <n v="0.1"/>
    <n v="36.49"/>
    <n v="328.37"/>
    <n v="222.26"/>
    <n v="41"/>
    <s v="Male"/>
    <n v="5"/>
  </r>
  <r>
    <s v="ORD100891"/>
    <x v="24"/>
    <x v="787"/>
    <x v="16"/>
    <x v="0"/>
    <x v="2"/>
    <s v="Pune"/>
    <s v="Consumer"/>
    <s v="Store"/>
    <x v="2"/>
    <s v="Salesperson 05"/>
    <n v="7"/>
    <n v="299.05"/>
    <n v="0.08"/>
    <n v="167.47"/>
    <n v="1925.88"/>
    <n v="1267.3"/>
    <n v="41"/>
    <s v="Female"/>
    <n v="4"/>
  </r>
  <r>
    <s v="ORD100892"/>
    <x v="506"/>
    <x v="788"/>
    <x v="6"/>
    <x v="2"/>
    <x v="0"/>
    <s v="Patna"/>
    <s v="Consumer"/>
    <s v="Online"/>
    <x v="0"/>
    <s v="Salesperson 02"/>
    <n v="10"/>
    <n v="320.7"/>
    <n v="0"/>
    <n v="0"/>
    <n v="3207"/>
    <n v="2126.75"/>
    <n v="53"/>
    <s v="Female"/>
    <n v="4"/>
  </r>
  <r>
    <s v="ORD100893"/>
    <x v="44"/>
    <x v="379"/>
    <x v="5"/>
    <x v="3"/>
    <x v="0"/>
    <s v="Ranchi"/>
    <s v="Consumer"/>
    <s v="Online"/>
    <x v="4"/>
    <s v="Salesperson 14"/>
    <n v="5"/>
    <n v="32.15"/>
    <n v="0"/>
    <n v="0"/>
    <n v="160.75"/>
    <n v="114.32"/>
    <n v="30"/>
    <s v="Male"/>
    <n v="3"/>
  </r>
  <r>
    <s v="ORD100894"/>
    <x v="110"/>
    <x v="789"/>
    <x v="5"/>
    <x v="3"/>
    <x v="2"/>
    <s v="Pune"/>
    <s v="Small Business"/>
    <s v="Online"/>
    <x v="2"/>
    <s v="Salesperson 11"/>
    <n v="7"/>
    <n v="21.45"/>
    <n v="0.15"/>
    <n v="22.52"/>
    <n v="127.63"/>
    <n v="103.5"/>
    <n v="59"/>
    <s v="Female"/>
    <n v="5"/>
  </r>
  <r>
    <s v="ORD100895"/>
    <x v="413"/>
    <x v="790"/>
    <x v="11"/>
    <x v="0"/>
    <x v="0"/>
    <s v="Bhubaneswar"/>
    <s v="Corporate"/>
    <s v="Marketplace"/>
    <x v="2"/>
    <s v="Salesperson 06"/>
    <n v="9"/>
    <n v="186.63"/>
    <n v="0.1"/>
    <n v="167.97"/>
    <n v="1511.7"/>
    <n v="923.99"/>
    <n v="29"/>
    <s v="Female"/>
    <n v="5"/>
  </r>
  <r>
    <s v="ORD100896"/>
    <x v="281"/>
    <x v="791"/>
    <x v="8"/>
    <x v="2"/>
    <x v="4"/>
    <s v="Coimbatore"/>
    <s v="Consumer"/>
    <s v="Store"/>
    <x v="0"/>
    <s v="Salesperson 16"/>
    <n v="1"/>
    <n v="155.47"/>
    <n v="0.08"/>
    <n v="12.44"/>
    <n v="143.03"/>
    <n v="116.04"/>
    <n v="62"/>
    <s v="Male"/>
    <n v="4"/>
  </r>
  <r>
    <s v="ORD100897"/>
    <x v="373"/>
    <x v="279"/>
    <x v="0"/>
    <x v="0"/>
    <x v="1"/>
    <s v="Indore"/>
    <s v="Consumer"/>
    <s v="Store"/>
    <x v="1"/>
    <s v="Salesperson 07"/>
    <n v="3"/>
    <n v="561.87"/>
    <n v="0.1"/>
    <n v="168.56"/>
    <n v="1517.05"/>
    <n v="903.7"/>
    <n v="53"/>
    <s v="Male"/>
    <n v="5"/>
  </r>
  <r>
    <s v="ORD100898"/>
    <x v="109"/>
    <x v="344"/>
    <x v="18"/>
    <x v="3"/>
    <x v="0"/>
    <s v="Ranchi"/>
    <s v="Corporate"/>
    <s v="Store"/>
    <x v="0"/>
    <s v="Salesperson 18"/>
    <n v="9"/>
    <n v="26.43"/>
    <n v="0.1"/>
    <n v="23.79"/>
    <n v="214.08"/>
    <n v="147.44999999999999"/>
    <n v="58"/>
    <s v="Male"/>
    <n v="2"/>
  </r>
  <r>
    <s v="ORD100899"/>
    <x v="145"/>
    <x v="792"/>
    <x v="6"/>
    <x v="2"/>
    <x v="3"/>
    <s v="Lucknow"/>
    <s v="Consumer"/>
    <s v="Online"/>
    <x v="0"/>
    <s v="Salesperson 08"/>
    <n v="6"/>
    <n v="305.81"/>
    <n v="0.1"/>
    <n v="183.49"/>
    <n v="1651.37"/>
    <n v="1305.78"/>
    <n v="41"/>
    <s v="Female"/>
    <n v="3"/>
  </r>
  <r>
    <s v="ORD100900"/>
    <x v="311"/>
    <x v="793"/>
    <x v="16"/>
    <x v="0"/>
    <x v="4"/>
    <s v="Bengaluru"/>
    <s v="Consumer"/>
    <s v="Online"/>
    <x v="1"/>
    <s v="Salesperson 11"/>
    <n v="9"/>
    <n v="342.76"/>
    <n v="0.1"/>
    <n v="308.48"/>
    <n v="2776.36"/>
    <n v="1627.45"/>
    <n v="42"/>
    <s v="Male"/>
    <n v="5"/>
  </r>
  <r>
    <s v="ORD100901"/>
    <x v="415"/>
    <x v="163"/>
    <x v="5"/>
    <x v="3"/>
    <x v="1"/>
    <s v="Indore"/>
    <s v="Consumer"/>
    <s v="Store"/>
    <x v="3"/>
    <s v="Salesperson 12"/>
    <n v="4"/>
    <n v="15.14"/>
    <n v="0.15"/>
    <n v="9.08"/>
    <n v="51.48"/>
    <n v="37.200000000000003"/>
    <n v="26"/>
    <s v="Other"/>
    <n v="5"/>
  </r>
  <r>
    <s v="ORD100902"/>
    <x v="507"/>
    <x v="97"/>
    <x v="15"/>
    <x v="0"/>
    <x v="1"/>
    <s v="Raipur"/>
    <s v="Small Business"/>
    <s v="Online"/>
    <x v="2"/>
    <s v="Salesperson 05"/>
    <n v="5"/>
    <n v="91.41"/>
    <n v="0.2"/>
    <n v="91.41"/>
    <n v="365.64"/>
    <n v="297.51"/>
    <n v="52"/>
    <s v="Male"/>
    <n v="4"/>
  </r>
  <r>
    <s v="ORD100903"/>
    <x v="437"/>
    <x v="794"/>
    <x v="3"/>
    <x v="3"/>
    <x v="0"/>
    <s v="Bhubaneswar"/>
    <s v="Corporate"/>
    <s v="Marketplace"/>
    <x v="2"/>
    <s v="Salesperson 06"/>
    <n v="7"/>
    <n v="35.14"/>
    <n v="0.15"/>
    <n v="36.9"/>
    <n v="209.08"/>
    <n v="129.72"/>
    <n v="34"/>
    <s v="Male"/>
    <n v="3"/>
  </r>
  <r>
    <s v="ORD100904"/>
    <x v="141"/>
    <x v="286"/>
    <x v="3"/>
    <x v="3"/>
    <x v="3"/>
    <s v="Delhi"/>
    <s v="Corporate"/>
    <s v="Marketplace"/>
    <x v="4"/>
    <s v="Salesperson 12"/>
    <n v="2"/>
    <n v="84.01"/>
    <n v="0.1"/>
    <n v="16.8"/>
    <n v="151.22"/>
    <n v="110.48"/>
    <n v="37"/>
    <s v="Female"/>
    <n v="4"/>
  </r>
  <r>
    <s v="ORD100905"/>
    <x v="508"/>
    <x v="561"/>
    <x v="11"/>
    <x v="0"/>
    <x v="0"/>
    <s v="Ranchi"/>
    <s v="Corporate"/>
    <s v="Online"/>
    <x v="1"/>
    <s v="Salesperson 09"/>
    <n v="6"/>
    <n v="312.97000000000003"/>
    <n v="0.1"/>
    <n v="187.78"/>
    <n v="1690.04"/>
    <n v="1100.72"/>
    <n v="23"/>
    <s v="Female"/>
    <n v="3"/>
  </r>
  <r>
    <s v="ORD100906"/>
    <x v="383"/>
    <x v="358"/>
    <x v="1"/>
    <x v="1"/>
    <x v="1"/>
    <s v="Indore"/>
    <s v="Corporate"/>
    <s v="Online"/>
    <x v="1"/>
    <s v="Salesperson 04"/>
    <n v="1"/>
    <n v="9.44"/>
    <n v="0.1"/>
    <n v="0.94"/>
    <n v="8.5"/>
    <n v="6.27"/>
    <n v="40"/>
    <s v="Female"/>
    <n v="4"/>
  </r>
  <r>
    <s v="ORD100907"/>
    <x v="240"/>
    <x v="795"/>
    <x v="17"/>
    <x v="0"/>
    <x v="0"/>
    <s v="Bhubaneswar"/>
    <s v="Consumer"/>
    <s v="Store"/>
    <x v="3"/>
    <s v="Salesperson 20"/>
    <n v="5"/>
    <n v="837.65"/>
    <n v="0.05"/>
    <n v="209.41"/>
    <n v="3978.84"/>
    <n v="3251.42"/>
    <n v="33"/>
    <s v="Female"/>
    <n v="5"/>
  </r>
  <r>
    <s v="ORD100908"/>
    <x v="366"/>
    <x v="796"/>
    <x v="14"/>
    <x v="0"/>
    <x v="2"/>
    <s v="Mumbai"/>
    <s v="Consumer"/>
    <s v="Online"/>
    <x v="1"/>
    <s v="Salesperson 01"/>
    <n v="1"/>
    <n v="68.91"/>
    <n v="0.02"/>
    <n v="1.38"/>
    <n v="67.53"/>
    <n v="37.369999999999997"/>
    <n v="34"/>
    <s v="Male"/>
    <n v="5"/>
  </r>
  <r>
    <s v="ORD100909"/>
    <x v="509"/>
    <x v="797"/>
    <x v="11"/>
    <x v="0"/>
    <x v="0"/>
    <s v="Kolkata"/>
    <s v="Consumer"/>
    <s v="Store"/>
    <x v="1"/>
    <s v="Salesperson 02"/>
    <n v="4"/>
    <n v="551.63"/>
    <n v="0.05"/>
    <n v="110.33"/>
    <n v="2096.19"/>
    <n v="1466.11"/>
    <n v="24"/>
    <s v="Female"/>
    <n v="4"/>
  </r>
  <r>
    <s v="ORD100910"/>
    <x v="171"/>
    <x v="798"/>
    <x v="5"/>
    <x v="3"/>
    <x v="1"/>
    <s v="Bhopal"/>
    <s v="Small Business"/>
    <s v="Online"/>
    <x v="1"/>
    <s v="Salesperson 04"/>
    <n v="9"/>
    <n v="8.89"/>
    <n v="0.05"/>
    <n v="4"/>
    <n v="76.010000000000005"/>
    <n v="51.44"/>
    <n v="61"/>
    <s v="Male"/>
    <n v="4"/>
  </r>
  <r>
    <s v="ORD100911"/>
    <x v="387"/>
    <x v="799"/>
    <x v="1"/>
    <x v="1"/>
    <x v="1"/>
    <s v="Raipur"/>
    <s v="Consumer"/>
    <s v="Online"/>
    <x v="3"/>
    <s v="Salesperson 06"/>
    <n v="3"/>
    <n v="10.47"/>
    <n v="0"/>
    <n v="0"/>
    <n v="31.41"/>
    <n v="21.42"/>
    <n v="30"/>
    <s v="Male"/>
    <n v="5"/>
  </r>
  <r>
    <s v="ORD100912"/>
    <x v="446"/>
    <x v="800"/>
    <x v="17"/>
    <x v="0"/>
    <x v="2"/>
    <s v="Ahmedabad"/>
    <s v="Corporate"/>
    <s v="Store"/>
    <x v="0"/>
    <s v="Salesperson 05"/>
    <n v="7"/>
    <n v="664.77"/>
    <n v="0.02"/>
    <n v="93.07"/>
    <n v="4560.32"/>
    <n v="2609.64"/>
    <n v="25"/>
    <s v="Female"/>
    <n v="4"/>
  </r>
  <r>
    <s v="ORD100913"/>
    <x v="478"/>
    <x v="257"/>
    <x v="11"/>
    <x v="0"/>
    <x v="0"/>
    <s v="Kolkata"/>
    <s v="Consumer"/>
    <s v="Online"/>
    <x v="4"/>
    <s v="Salesperson 09"/>
    <n v="5"/>
    <n v="168.23"/>
    <n v="0.1"/>
    <n v="84.12"/>
    <n v="757.04"/>
    <n v="588.49"/>
    <n v="54"/>
    <s v="Female"/>
    <n v="3"/>
  </r>
  <r>
    <s v="ORD100914"/>
    <x v="510"/>
    <x v="801"/>
    <x v="17"/>
    <x v="0"/>
    <x v="2"/>
    <s v="Surat"/>
    <s v="Consumer"/>
    <s v="Marketplace"/>
    <x v="3"/>
    <s v="Salesperson 08"/>
    <n v="1"/>
    <n v="719.43"/>
    <n v="0.05"/>
    <n v="35.97"/>
    <n v="683.46"/>
    <n v="462.01"/>
    <n v="54"/>
    <s v="Female"/>
    <n v="4"/>
  </r>
  <r>
    <s v="ORD100915"/>
    <x v="478"/>
    <x v="802"/>
    <x v="1"/>
    <x v="1"/>
    <x v="4"/>
    <s v="Bengaluru"/>
    <s v="Consumer"/>
    <s v="Online"/>
    <x v="1"/>
    <s v="Salesperson 01"/>
    <n v="9"/>
    <n v="9.35"/>
    <n v="0.1"/>
    <n v="8.41"/>
    <n v="75.73"/>
    <n v="54.39"/>
    <n v="50"/>
    <s v="Female"/>
    <n v="5"/>
  </r>
  <r>
    <s v="ORD100916"/>
    <x v="244"/>
    <x v="524"/>
    <x v="6"/>
    <x v="2"/>
    <x v="4"/>
    <s v="Bengaluru"/>
    <s v="Consumer"/>
    <s v="Online"/>
    <x v="2"/>
    <s v="Salesperson 06"/>
    <n v="1"/>
    <n v="112.48"/>
    <n v="0.08"/>
    <n v="9"/>
    <n v="103.48"/>
    <n v="57.49"/>
    <n v="41"/>
    <s v="Female"/>
    <n v="3"/>
  </r>
  <r>
    <s v="ORD100917"/>
    <x v="461"/>
    <x v="803"/>
    <x v="1"/>
    <x v="1"/>
    <x v="4"/>
    <s v="Hyderabad"/>
    <s v="Consumer"/>
    <s v="Store"/>
    <x v="1"/>
    <s v="Salesperson 17"/>
    <n v="7"/>
    <n v="14.22"/>
    <n v="0.08"/>
    <n v="7.96"/>
    <n v="91.58"/>
    <n v="65.489999999999995"/>
    <n v="41"/>
    <s v="Female"/>
    <n v="5"/>
  </r>
  <r>
    <s v="ORD100918"/>
    <x v="504"/>
    <x v="22"/>
    <x v="5"/>
    <x v="3"/>
    <x v="0"/>
    <s v="Bhubaneswar"/>
    <s v="Corporate"/>
    <s v="Store"/>
    <x v="0"/>
    <s v="Salesperson 14"/>
    <n v="1"/>
    <n v="17.87"/>
    <n v="0.08"/>
    <n v="1.43"/>
    <n v="16.440000000000001"/>
    <n v="13.29"/>
    <n v="33"/>
    <s v="Male"/>
    <n v="5"/>
  </r>
  <r>
    <s v="ORD100919"/>
    <x v="370"/>
    <x v="804"/>
    <x v="12"/>
    <x v="0"/>
    <x v="2"/>
    <s v="Mumbai"/>
    <s v="Consumer"/>
    <s v="Online"/>
    <x v="0"/>
    <s v="Salesperson 06"/>
    <n v="3"/>
    <n v="209.53"/>
    <n v="0.05"/>
    <n v="31.43"/>
    <n v="597.16"/>
    <n v="419.73"/>
    <n v="27"/>
    <s v="Female"/>
    <n v="4"/>
  </r>
  <r>
    <s v="ORD100920"/>
    <x v="511"/>
    <x v="805"/>
    <x v="6"/>
    <x v="2"/>
    <x v="4"/>
    <s v="Coimbatore"/>
    <s v="Consumer"/>
    <s v="Online"/>
    <x v="3"/>
    <s v="Salesperson 18"/>
    <n v="4"/>
    <n v="142.38999999999999"/>
    <n v="0.15"/>
    <n v="85.43"/>
    <n v="484.13"/>
    <n v="314.49"/>
    <n v="40"/>
    <s v="Female"/>
    <n v="5"/>
  </r>
  <r>
    <s v="ORD100921"/>
    <x v="130"/>
    <x v="806"/>
    <x v="17"/>
    <x v="0"/>
    <x v="3"/>
    <s v="Chandigarh"/>
    <s v="Small Business"/>
    <s v="Online"/>
    <x v="4"/>
    <s v="Salesperson 12"/>
    <n v="6"/>
    <n v="845.82"/>
    <n v="0.08"/>
    <n v="405.99"/>
    <n v="4668.93"/>
    <n v="2800.09"/>
    <n v="23"/>
    <s v="Female"/>
    <n v="5"/>
  </r>
  <r>
    <s v="ORD100922"/>
    <x v="512"/>
    <x v="59"/>
    <x v="19"/>
    <x v="2"/>
    <x v="3"/>
    <s v="Jaipur"/>
    <s v="Corporate"/>
    <s v="Store"/>
    <x v="2"/>
    <s v="Salesperson 20"/>
    <n v="10"/>
    <n v="34.51"/>
    <n v="0.05"/>
    <n v="17.260000000000002"/>
    <n v="327.84"/>
    <n v="227.95"/>
    <n v="25"/>
    <s v="Female"/>
    <n v="4"/>
  </r>
  <r>
    <s v="ORD100923"/>
    <x v="123"/>
    <x v="807"/>
    <x v="12"/>
    <x v="0"/>
    <x v="1"/>
    <s v="Raipur"/>
    <s v="Consumer"/>
    <s v="Online"/>
    <x v="2"/>
    <s v="Salesperson 12"/>
    <n v="1"/>
    <n v="158.71"/>
    <n v="0"/>
    <n v="0"/>
    <n v="158.71"/>
    <n v="112.55"/>
    <n v="47"/>
    <s v="Female"/>
    <n v="5"/>
  </r>
  <r>
    <s v="ORD100924"/>
    <x v="262"/>
    <x v="71"/>
    <x v="5"/>
    <x v="3"/>
    <x v="0"/>
    <s v="Kolkata"/>
    <s v="Small Business"/>
    <s v="Online"/>
    <x v="1"/>
    <s v="Salesperson 11"/>
    <n v="9"/>
    <n v="8.94"/>
    <n v="0.1"/>
    <n v="8.0500000000000007"/>
    <n v="72.41"/>
    <n v="50.15"/>
    <n v="27"/>
    <s v="Male"/>
    <n v="4"/>
  </r>
  <r>
    <s v="ORD100925"/>
    <x v="172"/>
    <x v="808"/>
    <x v="8"/>
    <x v="2"/>
    <x v="3"/>
    <s v="Chandigarh"/>
    <s v="Corporate"/>
    <s v="Online"/>
    <x v="3"/>
    <s v="Salesperson 16"/>
    <n v="1"/>
    <n v="97.39"/>
    <n v="0.1"/>
    <n v="9.74"/>
    <n v="87.65"/>
    <n v="65.010000000000005"/>
    <n v="36"/>
    <s v="Other"/>
    <n v="5"/>
  </r>
  <r>
    <s v="ORD100926"/>
    <x v="449"/>
    <x v="494"/>
    <x v="8"/>
    <x v="2"/>
    <x v="2"/>
    <s v="Mumbai"/>
    <s v="Consumer"/>
    <s v="Online"/>
    <x v="1"/>
    <s v="Salesperson 03"/>
    <n v="5"/>
    <n v="207.33"/>
    <n v="0.08"/>
    <n v="82.93"/>
    <n v="953.72"/>
    <n v="678.1"/>
    <n v="63"/>
    <s v="Female"/>
    <n v="4"/>
  </r>
  <r>
    <s v="ORD100927"/>
    <x v="513"/>
    <x v="809"/>
    <x v="17"/>
    <x v="0"/>
    <x v="1"/>
    <s v="Bhopal"/>
    <s v="Corporate"/>
    <s v="Online"/>
    <x v="1"/>
    <s v="Salesperson 17"/>
    <n v="8"/>
    <n v="700.57"/>
    <n v="0.05"/>
    <n v="280.23"/>
    <n v="5324.33"/>
    <n v="4030.53"/>
    <n v="32"/>
    <s v="Male"/>
    <n v="4"/>
  </r>
  <r>
    <s v="ORD100928"/>
    <x v="514"/>
    <x v="173"/>
    <x v="16"/>
    <x v="0"/>
    <x v="1"/>
    <s v="Nagpur"/>
    <s v="Corporate"/>
    <s v="Online"/>
    <x v="1"/>
    <s v="Salesperson 14"/>
    <n v="2"/>
    <n v="343.45"/>
    <n v="0.05"/>
    <n v="34.340000000000003"/>
    <n v="652.54999999999995"/>
    <n v="405.98"/>
    <n v="63"/>
    <s v="Male"/>
    <n v="3"/>
  </r>
  <r>
    <s v="ORD100929"/>
    <x v="515"/>
    <x v="810"/>
    <x v="10"/>
    <x v="0"/>
    <x v="1"/>
    <s v="Nagpur"/>
    <s v="Consumer"/>
    <s v="Online"/>
    <x v="0"/>
    <s v="Salesperson 10"/>
    <n v="8"/>
    <n v="34.11"/>
    <n v="0"/>
    <n v="0"/>
    <n v="272.88"/>
    <n v="186.89"/>
    <n v="35"/>
    <s v="Female"/>
    <n v="4"/>
  </r>
  <r>
    <s v="ORD100930"/>
    <x v="156"/>
    <x v="331"/>
    <x v="3"/>
    <x v="3"/>
    <x v="2"/>
    <s v="Mumbai"/>
    <s v="Consumer"/>
    <s v="Online"/>
    <x v="1"/>
    <s v="Salesperson 11"/>
    <n v="7"/>
    <n v="68.7"/>
    <n v="0"/>
    <n v="0"/>
    <n v="480.9"/>
    <n v="313.88"/>
    <n v="64"/>
    <s v="Female"/>
    <n v="3"/>
  </r>
  <r>
    <s v="ORD100931"/>
    <x v="106"/>
    <x v="811"/>
    <x v="12"/>
    <x v="0"/>
    <x v="3"/>
    <s v="Delhi"/>
    <s v="Corporate"/>
    <s v="Store"/>
    <x v="0"/>
    <s v="Salesperson 07"/>
    <n v="3"/>
    <n v="341.65"/>
    <n v="0.08"/>
    <n v="82"/>
    <n v="942.95"/>
    <n v="722.59"/>
    <n v="25"/>
    <s v="Female"/>
    <n v="5"/>
  </r>
  <r>
    <s v="ORD100932"/>
    <x v="453"/>
    <x v="812"/>
    <x v="19"/>
    <x v="2"/>
    <x v="3"/>
    <s v="Delhi"/>
    <s v="Small Business"/>
    <s v="Online"/>
    <x v="0"/>
    <s v="Salesperson 03"/>
    <n v="5"/>
    <n v="56.97"/>
    <n v="0.08"/>
    <n v="22.79"/>
    <n v="262.06"/>
    <n v="181.73"/>
    <n v="45"/>
    <s v="Female"/>
    <n v="5"/>
  </r>
  <r>
    <s v="ORD100933"/>
    <x v="18"/>
    <x v="117"/>
    <x v="14"/>
    <x v="0"/>
    <x v="2"/>
    <s v="Mumbai"/>
    <s v="Corporate"/>
    <s v="Marketplace"/>
    <x v="3"/>
    <s v="Salesperson 04"/>
    <n v="8"/>
    <n v="45.7"/>
    <n v="0.15"/>
    <n v="54.84"/>
    <n v="310.76"/>
    <n v="180.38"/>
    <n v="36"/>
    <s v="Female"/>
    <n v="4"/>
  </r>
  <r>
    <s v="ORD100934"/>
    <x v="25"/>
    <x v="813"/>
    <x v="12"/>
    <x v="0"/>
    <x v="0"/>
    <s v="Bhubaneswar"/>
    <s v="Consumer"/>
    <s v="Marketplace"/>
    <x v="1"/>
    <s v="Salesperson 19"/>
    <n v="4"/>
    <n v="324.33"/>
    <n v="0.05"/>
    <n v="64.87"/>
    <n v="1232.45"/>
    <n v="760.71"/>
    <n v="64"/>
    <s v="Female"/>
    <n v="4"/>
  </r>
  <r>
    <s v="ORD100935"/>
    <x v="162"/>
    <x v="814"/>
    <x v="12"/>
    <x v="0"/>
    <x v="3"/>
    <s v="Lucknow"/>
    <s v="Consumer"/>
    <s v="Store"/>
    <x v="4"/>
    <s v="Salesperson 01"/>
    <n v="2"/>
    <n v="150.36000000000001"/>
    <n v="0"/>
    <n v="0"/>
    <n v="300.72000000000003"/>
    <n v="244.19"/>
    <n v="61"/>
    <s v="Male"/>
    <n v="4"/>
  </r>
  <r>
    <s v="ORD100936"/>
    <x v="516"/>
    <x v="815"/>
    <x v="4"/>
    <x v="0"/>
    <x v="4"/>
    <s v="Coimbatore"/>
    <s v="Corporate"/>
    <s v="Marketplace"/>
    <x v="0"/>
    <s v="Salesperson 05"/>
    <n v="2"/>
    <n v="102.79"/>
    <n v="0.08"/>
    <n v="16.45"/>
    <n v="189.13"/>
    <n v="151.80000000000001"/>
    <n v="26"/>
    <s v="Male"/>
    <n v="5"/>
  </r>
  <r>
    <s v="ORD100937"/>
    <x v="115"/>
    <x v="816"/>
    <x v="6"/>
    <x v="2"/>
    <x v="0"/>
    <s v="Ranchi"/>
    <s v="Corporate"/>
    <s v="Marketplace"/>
    <x v="1"/>
    <s v="Salesperson 09"/>
    <n v="3"/>
    <n v="247.61"/>
    <n v="0.02"/>
    <n v="14.86"/>
    <n v="727.97"/>
    <n v="594.15"/>
    <n v="56"/>
    <s v="Female"/>
    <n v="5"/>
  </r>
  <r>
    <s v="ORD100938"/>
    <x v="215"/>
    <x v="817"/>
    <x v="4"/>
    <x v="0"/>
    <x v="3"/>
    <s v="Delhi"/>
    <s v="Corporate"/>
    <s v="Store"/>
    <x v="1"/>
    <s v="Salesperson 16"/>
    <n v="8"/>
    <n v="40.229999999999997"/>
    <n v="0.08"/>
    <n v="25.75"/>
    <n v="296.08999999999997"/>
    <n v="163.80000000000001"/>
    <n v="38"/>
    <s v="Male"/>
    <n v="3"/>
  </r>
  <r>
    <s v="ORD100939"/>
    <x v="255"/>
    <x v="258"/>
    <x v="19"/>
    <x v="2"/>
    <x v="0"/>
    <s v="Ranchi"/>
    <s v="Consumer"/>
    <s v="Online"/>
    <x v="0"/>
    <s v="Salesperson 17"/>
    <n v="8"/>
    <n v="26.25"/>
    <n v="0.15"/>
    <n v="31.5"/>
    <n v="178.5"/>
    <n v="102.96"/>
    <n v="63"/>
    <s v="Female"/>
    <n v="4"/>
  </r>
  <r>
    <s v="ORD100940"/>
    <x v="302"/>
    <x v="818"/>
    <x v="0"/>
    <x v="0"/>
    <x v="2"/>
    <s v="Surat"/>
    <s v="Small Business"/>
    <s v="Store"/>
    <x v="2"/>
    <s v="Salesperson 15"/>
    <n v="3"/>
    <n v="645.38"/>
    <n v="0"/>
    <n v="0"/>
    <n v="1936.14"/>
    <n v="1546.92"/>
    <n v="58"/>
    <s v="Male"/>
    <n v="5"/>
  </r>
  <r>
    <s v="ORD100941"/>
    <x v="459"/>
    <x v="819"/>
    <x v="11"/>
    <x v="0"/>
    <x v="2"/>
    <s v="Pune"/>
    <s v="Consumer"/>
    <s v="Online"/>
    <x v="1"/>
    <s v="Salesperson 10"/>
    <n v="10"/>
    <n v="377.81"/>
    <n v="0.05"/>
    <n v="188.9"/>
    <n v="3589.2"/>
    <n v="2223.19"/>
    <n v="48"/>
    <s v="Female"/>
    <n v="4"/>
  </r>
  <r>
    <s v="ORD100942"/>
    <x v="302"/>
    <x v="820"/>
    <x v="16"/>
    <x v="0"/>
    <x v="1"/>
    <s v="Nagpur"/>
    <s v="Corporate"/>
    <s v="Online"/>
    <x v="1"/>
    <s v="Salesperson 04"/>
    <n v="8"/>
    <n v="144.15"/>
    <n v="0.08"/>
    <n v="92.26"/>
    <n v="1060.94"/>
    <n v="760.54"/>
    <n v="25"/>
    <s v="Male"/>
    <n v="5"/>
  </r>
  <r>
    <s v="ORD100943"/>
    <x v="265"/>
    <x v="821"/>
    <x v="7"/>
    <x v="1"/>
    <x v="0"/>
    <s v="Bhubaneswar"/>
    <s v="Consumer"/>
    <s v="Online"/>
    <x v="1"/>
    <s v="Salesperson 20"/>
    <n v="8"/>
    <n v="8.67"/>
    <n v="0.1"/>
    <n v="6.94"/>
    <n v="62.42"/>
    <n v="49.44"/>
    <n v="31"/>
    <s v="Female"/>
    <n v="4"/>
  </r>
  <r>
    <s v="ORD100944"/>
    <x v="16"/>
    <x v="822"/>
    <x v="13"/>
    <x v="3"/>
    <x v="4"/>
    <s v="Coimbatore"/>
    <s v="Corporate"/>
    <s v="Marketplace"/>
    <x v="1"/>
    <s v="Salesperson 10"/>
    <n v="3"/>
    <n v="41.92"/>
    <n v="0.1"/>
    <n v="12.58"/>
    <n v="113.18"/>
    <n v="63.26"/>
    <n v="65"/>
    <s v="Female"/>
    <n v="3"/>
  </r>
  <r>
    <s v="ORD100945"/>
    <x v="517"/>
    <x v="44"/>
    <x v="6"/>
    <x v="2"/>
    <x v="3"/>
    <s v="Lucknow"/>
    <s v="Corporate"/>
    <s v="Online"/>
    <x v="1"/>
    <s v="Salesperson 03"/>
    <n v="8"/>
    <n v="185.27"/>
    <n v="0.05"/>
    <n v="74.11"/>
    <n v="1408.05"/>
    <n v="1108.67"/>
    <n v="19"/>
    <s v="Male"/>
    <n v="3"/>
  </r>
  <r>
    <s v="ORD100946"/>
    <x v="144"/>
    <x v="231"/>
    <x v="2"/>
    <x v="2"/>
    <x v="0"/>
    <s v="Bhubaneswar"/>
    <s v="Small Business"/>
    <s v="Online"/>
    <x v="1"/>
    <s v="Salesperson 16"/>
    <n v="1"/>
    <n v="225.04"/>
    <n v="0.08"/>
    <n v="18"/>
    <n v="207.04"/>
    <n v="139.12"/>
    <n v="51"/>
    <s v="Male"/>
    <n v="5"/>
  </r>
  <r>
    <s v="ORD100947"/>
    <x v="518"/>
    <x v="823"/>
    <x v="12"/>
    <x v="0"/>
    <x v="1"/>
    <s v="Indore"/>
    <s v="Consumer"/>
    <s v="Store"/>
    <x v="3"/>
    <s v="Salesperson 02"/>
    <n v="1"/>
    <n v="269.92"/>
    <n v="0.1"/>
    <n v="26.99"/>
    <n v="242.93"/>
    <n v="194.96"/>
    <n v="44"/>
    <s v="Male"/>
    <n v="3"/>
  </r>
  <r>
    <s v="ORD100948"/>
    <x v="519"/>
    <x v="824"/>
    <x v="10"/>
    <x v="0"/>
    <x v="2"/>
    <s v="Pune"/>
    <s v="Consumer"/>
    <s v="Marketplace"/>
    <x v="4"/>
    <s v="Salesperson 07"/>
    <n v="8"/>
    <n v="38.04"/>
    <n v="0.05"/>
    <n v="15.22"/>
    <n v="289.10000000000002"/>
    <n v="164.7"/>
    <n v="62"/>
    <s v="Female"/>
    <n v="4"/>
  </r>
  <r>
    <s v="ORD100949"/>
    <x v="426"/>
    <x v="825"/>
    <x v="14"/>
    <x v="0"/>
    <x v="0"/>
    <s v="Patna"/>
    <s v="Corporate"/>
    <s v="Online"/>
    <x v="0"/>
    <s v="Salesperson 11"/>
    <n v="3"/>
    <n v="60.35"/>
    <n v="0.15"/>
    <n v="27.16"/>
    <n v="153.88999999999999"/>
    <n v="98.06"/>
    <n v="41"/>
    <s v="Male"/>
    <n v="4"/>
  </r>
  <r>
    <s v="ORD100950"/>
    <x v="369"/>
    <x v="826"/>
    <x v="1"/>
    <x v="1"/>
    <x v="3"/>
    <s v="Delhi"/>
    <s v="Consumer"/>
    <s v="Store"/>
    <x v="0"/>
    <s v="Salesperson 19"/>
    <n v="2"/>
    <n v="4.9000000000000004"/>
    <n v="0.15"/>
    <n v="1.47"/>
    <n v="8.33"/>
    <n v="5.0999999999999996"/>
    <n v="36"/>
    <s v="Male"/>
    <n v="4"/>
  </r>
  <r>
    <s v="ORD100951"/>
    <x v="340"/>
    <x v="827"/>
    <x v="8"/>
    <x v="2"/>
    <x v="4"/>
    <s v="Bengaluru"/>
    <s v="Small Business"/>
    <s v="Store"/>
    <x v="1"/>
    <s v="Salesperson 06"/>
    <n v="4"/>
    <n v="108.29"/>
    <n v="0.2"/>
    <n v="86.63"/>
    <n v="346.53"/>
    <n v="237.93"/>
    <n v="22"/>
    <s v="Female"/>
    <n v="4"/>
  </r>
  <r>
    <s v="ORD100952"/>
    <x v="520"/>
    <x v="828"/>
    <x v="11"/>
    <x v="0"/>
    <x v="2"/>
    <s v="Pune"/>
    <s v="Consumer"/>
    <s v="Online"/>
    <x v="3"/>
    <s v="Salesperson 20"/>
    <n v="4"/>
    <n v="154.35"/>
    <n v="0"/>
    <n v="0"/>
    <n v="617.4"/>
    <n v="376.81"/>
    <n v="34"/>
    <s v="Female"/>
    <n v="4"/>
  </r>
  <r>
    <s v="ORD100953"/>
    <x v="521"/>
    <x v="829"/>
    <x v="11"/>
    <x v="0"/>
    <x v="3"/>
    <s v="Delhi"/>
    <s v="Corporate"/>
    <s v="Online"/>
    <x v="0"/>
    <s v="Salesperson 09"/>
    <n v="5"/>
    <n v="166.81"/>
    <n v="0.08"/>
    <n v="66.72"/>
    <n v="767.33"/>
    <n v="599.04999999999995"/>
    <n v="54"/>
    <s v="Female"/>
    <n v="5"/>
  </r>
  <r>
    <s v="ORD100954"/>
    <x v="522"/>
    <x v="830"/>
    <x v="1"/>
    <x v="1"/>
    <x v="4"/>
    <s v="Chennai"/>
    <s v="Consumer"/>
    <s v="Online"/>
    <x v="1"/>
    <s v="Salesperson 06"/>
    <n v="1"/>
    <n v="10.51"/>
    <n v="0.05"/>
    <n v="0.53"/>
    <n v="9.98"/>
    <n v="6.15"/>
    <n v="21"/>
    <s v="Male"/>
    <n v="1"/>
  </r>
  <r>
    <s v="ORD100955"/>
    <x v="361"/>
    <x v="831"/>
    <x v="4"/>
    <x v="0"/>
    <x v="1"/>
    <s v="Nagpur"/>
    <s v="Corporate"/>
    <s v="Marketplace"/>
    <x v="4"/>
    <s v="Salesperson 10"/>
    <n v="8"/>
    <n v="29.72"/>
    <n v="0.05"/>
    <n v="11.89"/>
    <n v="225.87"/>
    <n v="149.46"/>
    <n v="62"/>
    <s v="Male"/>
    <n v="5"/>
  </r>
  <r>
    <s v="ORD100956"/>
    <x v="523"/>
    <x v="832"/>
    <x v="4"/>
    <x v="0"/>
    <x v="3"/>
    <s v="Lucknow"/>
    <s v="Consumer"/>
    <s v="Online"/>
    <x v="0"/>
    <s v="Salesperson 19"/>
    <n v="10"/>
    <n v="28.19"/>
    <n v="0.08"/>
    <n v="22.55"/>
    <n v="259.35000000000002"/>
    <n v="144.84"/>
    <n v="58"/>
    <s v="Male"/>
    <n v="4"/>
  </r>
  <r>
    <s v="ORD100957"/>
    <x v="148"/>
    <x v="833"/>
    <x v="18"/>
    <x v="3"/>
    <x v="0"/>
    <s v="Ranchi"/>
    <s v="Consumer"/>
    <s v="Online"/>
    <x v="1"/>
    <s v="Salesperson 12"/>
    <n v="2"/>
    <n v="50.51"/>
    <n v="0.05"/>
    <n v="5.05"/>
    <n v="95.97"/>
    <n v="70.38"/>
    <n v="30"/>
    <s v="Female"/>
    <n v="5"/>
  </r>
  <r>
    <s v="ORD100958"/>
    <x v="316"/>
    <x v="834"/>
    <x v="17"/>
    <x v="0"/>
    <x v="2"/>
    <s v="Mumbai"/>
    <s v="Small Business"/>
    <s v="Online"/>
    <x v="1"/>
    <s v="Salesperson 12"/>
    <n v="4"/>
    <n v="811.33"/>
    <n v="0"/>
    <n v="0"/>
    <n v="3245.32"/>
    <n v="2271.6799999999998"/>
    <n v="64"/>
    <s v="Male"/>
    <n v="3"/>
  </r>
  <r>
    <s v="ORD100959"/>
    <x v="524"/>
    <x v="835"/>
    <x v="14"/>
    <x v="0"/>
    <x v="2"/>
    <s v="Ahmedabad"/>
    <s v="Consumer"/>
    <s v="Online"/>
    <x v="0"/>
    <s v="Salesperson 06"/>
    <n v="6"/>
    <n v="81.87"/>
    <n v="0"/>
    <n v="0"/>
    <n v="491.22"/>
    <n v="394"/>
    <n v="62"/>
    <s v="Male"/>
    <n v="5"/>
  </r>
  <r>
    <s v="ORD100960"/>
    <x v="241"/>
    <x v="836"/>
    <x v="14"/>
    <x v="0"/>
    <x v="2"/>
    <s v="Pune"/>
    <s v="Consumer"/>
    <s v="Online"/>
    <x v="2"/>
    <s v="Salesperson 06"/>
    <n v="5"/>
    <n v="36.82"/>
    <n v="0.2"/>
    <n v="36.82"/>
    <n v="147.28"/>
    <n v="110.63"/>
    <n v="49"/>
    <s v="Male"/>
    <n v="5"/>
  </r>
  <r>
    <s v="ORD100961"/>
    <x v="117"/>
    <x v="837"/>
    <x v="11"/>
    <x v="0"/>
    <x v="0"/>
    <s v="Kolkata"/>
    <s v="Consumer"/>
    <s v="Marketplace"/>
    <x v="0"/>
    <s v="Salesperson 04"/>
    <n v="10"/>
    <n v="198.01"/>
    <n v="0.1"/>
    <n v="198.01"/>
    <n v="1782.09"/>
    <n v="1253.6199999999999"/>
    <n v="54"/>
    <s v="Female"/>
    <n v="5"/>
  </r>
  <r>
    <s v="ORD100962"/>
    <x v="428"/>
    <x v="838"/>
    <x v="0"/>
    <x v="0"/>
    <x v="1"/>
    <s v="Raipur"/>
    <s v="Consumer"/>
    <s v="Online"/>
    <x v="1"/>
    <s v="Salesperson 01"/>
    <n v="6"/>
    <n v="446.03"/>
    <n v="0.15"/>
    <n v="401.43"/>
    <n v="2274.75"/>
    <n v="1624.73"/>
    <n v="42"/>
    <s v="Male"/>
    <n v="5"/>
  </r>
  <r>
    <s v="ORD100963"/>
    <x v="400"/>
    <x v="839"/>
    <x v="8"/>
    <x v="2"/>
    <x v="3"/>
    <s v="Jaipur"/>
    <s v="Small Business"/>
    <s v="Marketplace"/>
    <x v="0"/>
    <s v="Salesperson 02"/>
    <n v="10"/>
    <n v="189.96"/>
    <n v="0"/>
    <n v="0"/>
    <n v="1899.6"/>
    <n v="1379.65"/>
    <n v="55"/>
    <s v="Male"/>
    <n v="4"/>
  </r>
  <r>
    <s v="ORD100964"/>
    <x v="525"/>
    <x v="128"/>
    <x v="13"/>
    <x v="3"/>
    <x v="2"/>
    <s v="Surat"/>
    <s v="Corporate"/>
    <s v="Marketplace"/>
    <x v="3"/>
    <s v="Salesperson 07"/>
    <n v="2"/>
    <n v="29.63"/>
    <n v="0.05"/>
    <n v="2.96"/>
    <n v="56.3"/>
    <n v="32.630000000000003"/>
    <n v="58"/>
    <s v="Female"/>
    <n v="3"/>
  </r>
  <r>
    <s v="ORD100965"/>
    <x v="103"/>
    <x v="840"/>
    <x v="2"/>
    <x v="2"/>
    <x v="0"/>
    <s v="Patna"/>
    <s v="Consumer"/>
    <s v="Store"/>
    <x v="4"/>
    <s v="Salesperson 10"/>
    <n v="10"/>
    <n v="319.74"/>
    <n v="0.1"/>
    <n v="319.74"/>
    <n v="2877.66"/>
    <n v="2171.29"/>
    <n v="18"/>
    <s v="Female"/>
    <n v="1"/>
  </r>
  <r>
    <s v="ORD100966"/>
    <x v="496"/>
    <x v="841"/>
    <x v="19"/>
    <x v="2"/>
    <x v="2"/>
    <s v="Surat"/>
    <s v="Consumer"/>
    <s v="Online"/>
    <x v="1"/>
    <s v="Salesperson 19"/>
    <n v="10"/>
    <n v="54.84"/>
    <n v="0.08"/>
    <n v="43.87"/>
    <n v="504.53"/>
    <n v="363.13"/>
    <n v="51"/>
    <s v="Male"/>
    <n v="2"/>
  </r>
  <r>
    <s v="ORD100967"/>
    <x v="327"/>
    <x v="842"/>
    <x v="13"/>
    <x v="3"/>
    <x v="0"/>
    <s v="Ranchi"/>
    <s v="Small Business"/>
    <s v="Marketplace"/>
    <x v="3"/>
    <s v="Salesperson 05"/>
    <n v="8"/>
    <n v="10.83"/>
    <n v="0.1"/>
    <n v="8.66"/>
    <n v="77.98"/>
    <n v="44.36"/>
    <n v="26"/>
    <s v="Male"/>
    <n v="3"/>
  </r>
  <r>
    <s v="ORD100968"/>
    <x v="417"/>
    <x v="843"/>
    <x v="18"/>
    <x v="3"/>
    <x v="1"/>
    <s v="Bhopal"/>
    <s v="Corporate"/>
    <s v="Marketplace"/>
    <x v="2"/>
    <s v="Salesperson 20"/>
    <n v="10"/>
    <n v="68.16"/>
    <n v="0.15"/>
    <n v="102.24"/>
    <n v="579.36"/>
    <n v="403.38"/>
    <n v="43"/>
    <s v="Female"/>
    <n v="5"/>
  </r>
  <r>
    <s v="ORD100969"/>
    <x v="526"/>
    <x v="844"/>
    <x v="4"/>
    <x v="0"/>
    <x v="2"/>
    <s v="Mumbai"/>
    <s v="Consumer"/>
    <s v="Store"/>
    <x v="1"/>
    <s v="Salesperson 03"/>
    <n v="5"/>
    <n v="66.040000000000006"/>
    <n v="0.08"/>
    <n v="26.42"/>
    <n v="303.77999999999997"/>
    <n v="232.59"/>
    <n v="44"/>
    <s v="Female"/>
    <n v="5"/>
  </r>
  <r>
    <s v="ORD100970"/>
    <x v="452"/>
    <x v="845"/>
    <x v="16"/>
    <x v="0"/>
    <x v="2"/>
    <s v="Mumbai"/>
    <s v="Consumer"/>
    <s v="Online"/>
    <x v="3"/>
    <s v="Salesperson 04"/>
    <n v="1"/>
    <n v="203.18"/>
    <n v="0.05"/>
    <n v="10.16"/>
    <n v="193.02"/>
    <n v="149.41999999999999"/>
    <n v="48"/>
    <s v="Male"/>
    <n v="4"/>
  </r>
  <r>
    <s v="ORD100971"/>
    <x v="200"/>
    <x v="846"/>
    <x v="2"/>
    <x v="2"/>
    <x v="2"/>
    <s v="Mumbai"/>
    <s v="Consumer"/>
    <s v="Marketplace"/>
    <x v="0"/>
    <s v="Salesperson 07"/>
    <n v="10"/>
    <n v="367.73"/>
    <n v="0.05"/>
    <n v="183.86"/>
    <n v="3493.44"/>
    <n v="2840.05"/>
    <n v="63"/>
    <s v="Male"/>
    <n v="5"/>
  </r>
  <r>
    <s v="ORD100972"/>
    <x v="527"/>
    <x v="847"/>
    <x v="1"/>
    <x v="1"/>
    <x v="3"/>
    <s v="Jaipur"/>
    <s v="Small Business"/>
    <s v="Online"/>
    <x v="1"/>
    <s v="Salesperson 02"/>
    <n v="3"/>
    <n v="14.57"/>
    <n v="0.08"/>
    <n v="3.5"/>
    <n v="40.21"/>
    <n v="23.24"/>
    <n v="47"/>
    <s v="Female"/>
    <n v="4"/>
  </r>
  <r>
    <s v="ORD100973"/>
    <x v="316"/>
    <x v="848"/>
    <x v="8"/>
    <x v="2"/>
    <x v="4"/>
    <s v="Bengaluru"/>
    <s v="Consumer"/>
    <s v="Marketplace"/>
    <x v="2"/>
    <s v="Salesperson 12"/>
    <n v="3"/>
    <n v="81.819999999999993"/>
    <n v="0.08"/>
    <n v="19.64"/>
    <n v="225.82"/>
    <n v="171.63"/>
    <n v="42"/>
    <s v="Female"/>
    <n v="4"/>
  </r>
  <r>
    <s v="ORD100974"/>
    <x v="438"/>
    <x v="314"/>
    <x v="13"/>
    <x v="3"/>
    <x v="4"/>
    <s v="Chennai"/>
    <s v="Small Business"/>
    <s v="Store"/>
    <x v="1"/>
    <s v="Salesperson 09"/>
    <n v="6"/>
    <n v="24.27"/>
    <n v="0.1"/>
    <n v="14.56"/>
    <n v="131.06"/>
    <n v="73.87"/>
    <n v="38"/>
    <s v="Male"/>
    <n v="3"/>
  </r>
  <r>
    <s v="ORD100975"/>
    <x v="154"/>
    <x v="849"/>
    <x v="10"/>
    <x v="0"/>
    <x v="2"/>
    <s v="Surat"/>
    <s v="Corporate"/>
    <s v="Online"/>
    <x v="3"/>
    <s v="Salesperson 15"/>
    <n v="4"/>
    <n v="11.75"/>
    <n v="0.1"/>
    <n v="4.7"/>
    <n v="42.3"/>
    <n v="33.36"/>
    <n v="54"/>
    <s v="Male"/>
    <n v="3"/>
  </r>
  <r>
    <s v="ORD100976"/>
    <x v="427"/>
    <x v="850"/>
    <x v="8"/>
    <x v="2"/>
    <x v="4"/>
    <s v="Bengaluru"/>
    <s v="Consumer"/>
    <s v="Online"/>
    <x v="3"/>
    <s v="Salesperson 07"/>
    <n v="4"/>
    <n v="259.18"/>
    <n v="0.1"/>
    <n v="103.67"/>
    <n v="933.05"/>
    <n v="649.14"/>
    <n v="28"/>
    <s v="Female"/>
    <n v="5"/>
  </r>
  <r>
    <s v="ORD100977"/>
    <x v="173"/>
    <x v="851"/>
    <x v="0"/>
    <x v="0"/>
    <x v="2"/>
    <s v="Mumbai"/>
    <s v="Consumer"/>
    <s v="Store"/>
    <x v="1"/>
    <s v="Salesperson 10"/>
    <n v="3"/>
    <n v="610.17999999999995"/>
    <n v="0.05"/>
    <n v="91.53"/>
    <n v="1739.01"/>
    <n v="1410.85"/>
    <n v="55"/>
    <s v="Female"/>
    <n v="4"/>
  </r>
  <r>
    <s v="ORD100978"/>
    <x v="528"/>
    <x v="852"/>
    <x v="16"/>
    <x v="0"/>
    <x v="2"/>
    <s v="Pune"/>
    <s v="Small Business"/>
    <s v="Marketplace"/>
    <x v="3"/>
    <s v="Salesperson 03"/>
    <n v="6"/>
    <n v="280.95"/>
    <n v="0.02"/>
    <n v="33.71"/>
    <n v="1651.99"/>
    <n v="1101.57"/>
    <n v="30"/>
    <s v="Female"/>
    <n v="3"/>
  </r>
  <r>
    <s v="ORD100979"/>
    <x v="529"/>
    <x v="853"/>
    <x v="0"/>
    <x v="0"/>
    <x v="2"/>
    <s v="Pune"/>
    <s v="Small Business"/>
    <s v="Store"/>
    <x v="1"/>
    <s v="Salesperson 10"/>
    <n v="4"/>
    <n v="621.52"/>
    <n v="0.08"/>
    <n v="198.89"/>
    <n v="2287.19"/>
    <n v="1325.15"/>
    <n v="43"/>
    <s v="Female"/>
    <n v="5"/>
  </r>
  <r>
    <s v="ORD100980"/>
    <x v="419"/>
    <x v="854"/>
    <x v="19"/>
    <x v="2"/>
    <x v="3"/>
    <s v="Delhi"/>
    <s v="Corporate"/>
    <s v="Store"/>
    <x v="3"/>
    <s v="Salesperson 05"/>
    <n v="6"/>
    <n v="51.21"/>
    <n v="0.1"/>
    <n v="30.73"/>
    <n v="276.52999999999997"/>
    <n v="203.65"/>
    <n v="45"/>
    <s v="Male"/>
    <n v="4"/>
  </r>
  <r>
    <s v="ORD100981"/>
    <x v="354"/>
    <x v="855"/>
    <x v="19"/>
    <x v="2"/>
    <x v="3"/>
    <s v="Chandigarh"/>
    <s v="Small Business"/>
    <s v="Store"/>
    <x v="1"/>
    <s v="Salesperson 19"/>
    <n v="9"/>
    <n v="77.540000000000006"/>
    <n v="0.08"/>
    <n v="55.83"/>
    <n v="642.03"/>
    <n v="489.51"/>
    <n v="48"/>
    <s v="Female"/>
    <n v="3"/>
  </r>
  <r>
    <s v="ORD100982"/>
    <x v="288"/>
    <x v="856"/>
    <x v="2"/>
    <x v="2"/>
    <x v="1"/>
    <s v="Indore"/>
    <s v="Small Business"/>
    <s v="Online"/>
    <x v="0"/>
    <s v="Salesperson 08"/>
    <n v="3"/>
    <n v="359.02"/>
    <n v="0.1"/>
    <n v="107.71"/>
    <n v="969.35"/>
    <n v="578.05999999999995"/>
    <n v="22"/>
    <s v="Female"/>
    <n v="3"/>
  </r>
  <r>
    <s v="ORD100983"/>
    <x v="513"/>
    <x v="704"/>
    <x v="13"/>
    <x v="3"/>
    <x v="2"/>
    <s v="Ahmedabad"/>
    <s v="Small Business"/>
    <s v="Online"/>
    <x v="1"/>
    <s v="Salesperson 15"/>
    <n v="5"/>
    <n v="37.74"/>
    <n v="0.2"/>
    <n v="37.74"/>
    <n v="150.96"/>
    <n v="115.44"/>
    <n v="28"/>
    <s v="Male"/>
    <n v="4"/>
  </r>
  <r>
    <s v="ORD100984"/>
    <x v="530"/>
    <x v="857"/>
    <x v="14"/>
    <x v="0"/>
    <x v="2"/>
    <s v="Surat"/>
    <s v="Consumer"/>
    <s v="Online"/>
    <x v="1"/>
    <s v="Salesperson 03"/>
    <n v="9"/>
    <n v="65.930000000000007"/>
    <n v="0.08"/>
    <n v="47.47"/>
    <n v="545.9"/>
    <n v="393.25"/>
    <n v="37"/>
    <s v="Male"/>
    <n v="3"/>
  </r>
  <r>
    <s v="ORD100985"/>
    <x v="100"/>
    <x v="858"/>
    <x v="18"/>
    <x v="3"/>
    <x v="4"/>
    <s v="Coimbatore"/>
    <s v="Corporate"/>
    <s v="Marketplace"/>
    <x v="4"/>
    <s v="Salesperson 04"/>
    <n v="3"/>
    <n v="30.84"/>
    <n v="0.02"/>
    <n v="1.85"/>
    <n v="90.67"/>
    <n v="62.17"/>
    <n v="38"/>
    <s v="Male"/>
    <n v="4"/>
  </r>
  <r>
    <s v="ORD100986"/>
    <x v="34"/>
    <x v="859"/>
    <x v="17"/>
    <x v="0"/>
    <x v="0"/>
    <s v="Ranchi"/>
    <s v="Consumer"/>
    <s v="Marketplace"/>
    <x v="1"/>
    <s v="Salesperson 01"/>
    <n v="6"/>
    <n v="709.27"/>
    <n v="0"/>
    <n v="0"/>
    <n v="4255.62"/>
    <n v="3152.77"/>
    <n v="39"/>
    <s v="Male"/>
    <n v="4"/>
  </r>
  <r>
    <s v="ORD100987"/>
    <x v="160"/>
    <x v="771"/>
    <x v="16"/>
    <x v="0"/>
    <x v="2"/>
    <s v="Mumbai"/>
    <s v="Corporate"/>
    <s v="Marketplace"/>
    <x v="1"/>
    <s v="Salesperson 18"/>
    <n v="5"/>
    <n v="223.52"/>
    <n v="0.02"/>
    <n v="22.35"/>
    <n v="1095.25"/>
    <n v="605.79"/>
    <n v="32"/>
    <s v="Female"/>
    <n v="5"/>
  </r>
  <r>
    <s v="ORD100988"/>
    <x v="229"/>
    <x v="860"/>
    <x v="5"/>
    <x v="3"/>
    <x v="4"/>
    <s v="Coimbatore"/>
    <s v="Consumer"/>
    <s v="Store"/>
    <x v="1"/>
    <s v="Salesperson 07"/>
    <n v="2"/>
    <n v="25.97"/>
    <n v="0.08"/>
    <n v="4.16"/>
    <n v="47.78"/>
    <n v="37.770000000000003"/>
    <n v="29"/>
    <s v="Female"/>
    <n v="5"/>
  </r>
  <r>
    <s v="ORD100989"/>
    <x v="345"/>
    <x v="861"/>
    <x v="1"/>
    <x v="1"/>
    <x v="4"/>
    <s v="Bengaluru"/>
    <s v="Small Business"/>
    <s v="Online"/>
    <x v="1"/>
    <s v="Salesperson 20"/>
    <n v="1"/>
    <n v="7.5"/>
    <n v="0"/>
    <n v="0"/>
    <n v="7.5"/>
    <n v="4.92"/>
    <n v="50"/>
    <s v="Female"/>
    <n v="4"/>
  </r>
  <r>
    <s v="ORD100990"/>
    <x v="443"/>
    <x v="181"/>
    <x v="17"/>
    <x v="0"/>
    <x v="1"/>
    <s v="Raipur"/>
    <s v="Corporate"/>
    <s v="Online"/>
    <x v="0"/>
    <s v="Salesperson 12"/>
    <n v="10"/>
    <n v="764.67"/>
    <n v="0"/>
    <n v="0"/>
    <n v="7646.7"/>
    <n v="5782.1"/>
    <n v="58"/>
    <s v="Female"/>
    <n v="5"/>
  </r>
  <r>
    <s v="ORD100991"/>
    <x v="531"/>
    <x v="862"/>
    <x v="11"/>
    <x v="0"/>
    <x v="1"/>
    <s v="Nagpur"/>
    <s v="Consumer"/>
    <s v="Store"/>
    <x v="0"/>
    <s v="Salesperson 20"/>
    <n v="4"/>
    <n v="309.20999999999998"/>
    <n v="0.1"/>
    <n v="123.68"/>
    <n v="1113.1600000000001"/>
    <n v="789.49"/>
    <n v="59"/>
    <s v="Male"/>
    <n v="4"/>
  </r>
  <r>
    <s v="ORD100992"/>
    <x v="532"/>
    <x v="863"/>
    <x v="16"/>
    <x v="0"/>
    <x v="4"/>
    <s v="Hyderabad"/>
    <s v="Corporate"/>
    <s v="Store"/>
    <x v="0"/>
    <s v="Salesperson 15"/>
    <n v="8"/>
    <n v="366.21"/>
    <n v="0.15"/>
    <n v="439.45"/>
    <n v="2490.23"/>
    <n v="1530.11"/>
    <n v="35"/>
    <s v="Male"/>
    <n v="4"/>
  </r>
  <r>
    <s v="ORD100993"/>
    <x v="259"/>
    <x v="864"/>
    <x v="3"/>
    <x v="3"/>
    <x v="4"/>
    <s v="Chennai"/>
    <s v="Corporate"/>
    <s v="Online"/>
    <x v="0"/>
    <s v="Salesperson 17"/>
    <n v="6"/>
    <n v="97.36"/>
    <n v="0.1"/>
    <n v="58.42"/>
    <n v="525.74"/>
    <n v="392.58"/>
    <n v="58"/>
    <s v="Female"/>
    <n v="5"/>
  </r>
  <r>
    <s v="ORD100994"/>
    <x v="533"/>
    <x v="865"/>
    <x v="15"/>
    <x v="0"/>
    <x v="4"/>
    <s v="Chennai"/>
    <s v="Consumer"/>
    <s v="Store"/>
    <x v="1"/>
    <s v="Salesperson 10"/>
    <n v="1"/>
    <n v="121.56"/>
    <n v="0.05"/>
    <n v="6.08"/>
    <n v="115.48"/>
    <n v="85.82"/>
    <n v="26"/>
    <s v="Male"/>
    <n v="4"/>
  </r>
  <r>
    <s v="ORD100995"/>
    <x v="350"/>
    <x v="866"/>
    <x v="1"/>
    <x v="1"/>
    <x v="2"/>
    <s v="Pune"/>
    <s v="Consumer"/>
    <s v="Online"/>
    <x v="1"/>
    <s v="Salesperson 12"/>
    <n v="10"/>
    <n v="4.88"/>
    <n v="0.1"/>
    <n v="4.88"/>
    <n v="43.92"/>
    <n v="25.26"/>
    <n v="30"/>
    <s v="Male"/>
    <n v="4"/>
  </r>
  <r>
    <s v="ORD100996"/>
    <x v="180"/>
    <x v="867"/>
    <x v="9"/>
    <x v="1"/>
    <x v="0"/>
    <s v="Bhubaneswar"/>
    <s v="Consumer"/>
    <s v="Store"/>
    <x v="0"/>
    <s v="Salesperson 05"/>
    <n v="5"/>
    <n v="10.39"/>
    <n v="0.2"/>
    <n v="10.39"/>
    <n v="41.56"/>
    <n v="30.43"/>
    <n v="41"/>
    <s v="Male"/>
    <n v="3"/>
  </r>
  <r>
    <s v="ORD100997"/>
    <x v="375"/>
    <x v="868"/>
    <x v="4"/>
    <x v="0"/>
    <x v="1"/>
    <s v="Raipur"/>
    <s v="Corporate"/>
    <s v="Online"/>
    <x v="1"/>
    <s v="Salesperson 06"/>
    <n v="5"/>
    <n v="97.66"/>
    <n v="0.08"/>
    <n v="39.06"/>
    <n v="449.24"/>
    <n v="346.11"/>
    <n v="63"/>
    <s v="Male"/>
    <n v="4"/>
  </r>
  <r>
    <s v="ORD100998"/>
    <x v="286"/>
    <x v="869"/>
    <x v="9"/>
    <x v="1"/>
    <x v="2"/>
    <s v="Ahmedabad"/>
    <s v="Consumer"/>
    <s v="Online"/>
    <x v="0"/>
    <s v="Salesperson 18"/>
    <n v="10"/>
    <n v="37.65"/>
    <n v="0.05"/>
    <n v="18.82"/>
    <n v="357.68"/>
    <n v="266.69"/>
    <n v="46"/>
    <s v="Male"/>
    <n v="4"/>
  </r>
  <r>
    <s v="ORD100999"/>
    <x v="534"/>
    <x v="870"/>
    <x v="11"/>
    <x v="0"/>
    <x v="2"/>
    <s v="Ahmedabad"/>
    <s v="Small Business"/>
    <s v="Online"/>
    <x v="1"/>
    <s v="Salesperson 08"/>
    <n v="7"/>
    <n v="578.39"/>
    <n v="0.05"/>
    <n v="202.44"/>
    <n v="3846.29"/>
    <n v="2718.46"/>
    <n v="59"/>
    <s v="Male"/>
    <n v="4"/>
  </r>
  <r>
    <s v="ORD101000"/>
    <x v="123"/>
    <x v="871"/>
    <x v="11"/>
    <x v="0"/>
    <x v="4"/>
    <s v="Bengaluru"/>
    <s v="Consumer"/>
    <s v="Online"/>
    <x v="4"/>
    <s v="Salesperson 12"/>
    <n v="5"/>
    <n v="342.23"/>
    <n v="0.05"/>
    <n v="85.56"/>
    <n v="1625.59"/>
    <n v="1056.04"/>
    <n v="37"/>
    <s v="Female"/>
    <n v="4"/>
  </r>
  <r>
    <s v="ORD101001"/>
    <x v="535"/>
    <x v="872"/>
    <x v="17"/>
    <x v="0"/>
    <x v="2"/>
    <s v="Pune"/>
    <s v="Consumer"/>
    <s v="Online"/>
    <x v="2"/>
    <s v="Salesperson 12"/>
    <n v="6"/>
    <n v="927.38"/>
    <n v="0.1"/>
    <n v="556.42999999999995"/>
    <n v="5007.8500000000004"/>
    <n v="2905.15"/>
    <n v="41"/>
    <s v="Female"/>
    <n v="5"/>
  </r>
  <r>
    <s v="ORD101002"/>
    <x v="530"/>
    <x v="873"/>
    <x v="3"/>
    <x v="3"/>
    <x v="2"/>
    <s v="Surat"/>
    <s v="Corporate"/>
    <s v="Online"/>
    <x v="3"/>
    <s v="Salesperson 18"/>
    <n v="4"/>
    <n v="70.489999999999995"/>
    <n v="0.05"/>
    <n v="14.1"/>
    <n v="267.86"/>
    <n v="158.96"/>
    <n v="34"/>
    <s v="Female"/>
    <n v="1"/>
  </r>
  <r>
    <s v="ORD101003"/>
    <x v="105"/>
    <x v="874"/>
    <x v="9"/>
    <x v="1"/>
    <x v="2"/>
    <s v="Pune"/>
    <s v="Consumer"/>
    <s v="Online"/>
    <x v="1"/>
    <s v="Salesperson 10"/>
    <n v="4"/>
    <n v="24.53"/>
    <n v="0.2"/>
    <n v="19.62"/>
    <n v="78.5"/>
    <n v="44.33"/>
    <n v="22"/>
    <s v="Male"/>
    <n v="4"/>
  </r>
  <r>
    <s v="ORD101004"/>
    <x v="524"/>
    <x v="875"/>
    <x v="14"/>
    <x v="0"/>
    <x v="1"/>
    <s v="Nagpur"/>
    <s v="Consumer"/>
    <s v="Store"/>
    <x v="0"/>
    <s v="Salesperson 11"/>
    <n v="6"/>
    <n v="33.520000000000003"/>
    <n v="0.15"/>
    <n v="30.17"/>
    <n v="170.95"/>
    <n v="98.84"/>
    <n v="59"/>
    <s v="Female"/>
    <n v="5"/>
  </r>
  <r>
    <s v="ORD101005"/>
    <x v="462"/>
    <x v="876"/>
    <x v="2"/>
    <x v="2"/>
    <x v="0"/>
    <s v="Bhubaneswar"/>
    <s v="Consumer"/>
    <s v="Online"/>
    <x v="1"/>
    <s v="Salesperson 16"/>
    <n v="10"/>
    <n v="402.91"/>
    <n v="0.02"/>
    <n v="80.58"/>
    <n v="3948.52"/>
    <n v="3218.35"/>
    <n v="63"/>
    <s v="Female"/>
    <n v="3"/>
  </r>
  <r>
    <s v="ORD101006"/>
    <x v="324"/>
    <x v="877"/>
    <x v="18"/>
    <x v="3"/>
    <x v="4"/>
    <s v="Coimbatore"/>
    <s v="Small Business"/>
    <s v="Online"/>
    <x v="4"/>
    <s v="Salesperson 09"/>
    <n v="4"/>
    <n v="43.35"/>
    <n v="0.15"/>
    <n v="26.01"/>
    <n v="147.38999999999999"/>
    <n v="105.95"/>
    <n v="60"/>
    <s v="Female"/>
    <n v="5"/>
  </r>
  <r>
    <s v="ORD101007"/>
    <x v="165"/>
    <x v="878"/>
    <x v="18"/>
    <x v="3"/>
    <x v="0"/>
    <s v="Ranchi"/>
    <s v="Consumer"/>
    <s v="Marketplace"/>
    <x v="2"/>
    <s v="Salesperson 17"/>
    <n v="5"/>
    <n v="65.319999999999993"/>
    <n v="0.08"/>
    <n v="26.13"/>
    <n v="300.47000000000003"/>
    <n v="223.88"/>
    <n v="49"/>
    <s v="Male"/>
    <n v="4"/>
  </r>
  <r>
    <s v="ORD101008"/>
    <x v="466"/>
    <x v="879"/>
    <x v="6"/>
    <x v="2"/>
    <x v="1"/>
    <s v="Raipur"/>
    <s v="Consumer"/>
    <s v="Store"/>
    <x v="1"/>
    <s v="Salesperson 11"/>
    <n v="1"/>
    <n v="203.46"/>
    <n v="0.08"/>
    <n v="16.28"/>
    <n v="187.18"/>
    <n v="115.95"/>
    <n v="33"/>
    <s v="Male"/>
    <n v="4"/>
  </r>
  <r>
    <s v="ORD101009"/>
    <x v="536"/>
    <x v="880"/>
    <x v="15"/>
    <x v="0"/>
    <x v="3"/>
    <s v="Lucknow"/>
    <s v="Corporate"/>
    <s v="Online"/>
    <x v="1"/>
    <s v="Salesperson 02"/>
    <n v="3"/>
    <n v="105.08"/>
    <n v="0.08"/>
    <n v="25.22"/>
    <n v="290.02"/>
    <n v="198.02"/>
    <n v="34"/>
    <s v="Female"/>
    <n v="4"/>
  </r>
  <r>
    <s v="ORD101010"/>
    <x v="363"/>
    <x v="881"/>
    <x v="5"/>
    <x v="3"/>
    <x v="4"/>
    <s v="Bengaluru"/>
    <s v="Small Business"/>
    <s v="Online"/>
    <x v="4"/>
    <s v="Salesperson 10"/>
    <n v="1"/>
    <n v="10.050000000000001"/>
    <n v="0.05"/>
    <n v="0.5"/>
    <n v="9.5500000000000007"/>
    <n v="7.37"/>
    <n v="42"/>
    <s v="Female"/>
    <n v="3"/>
  </r>
  <r>
    <s v="ORD101011"/>
    <x v="12"/>
    <x v="882"/>
    <x v="5"/>
    <x v="3"/>
    <x v="0"/>
    <s v="Kolkata"/>
    <s v="Small Business"/>
    <s v="Online"/>
    <x v="1"/>
    <s v="Salesperson 10"/>
    <n v="1"/>
    <n v="8.82"/>
    <n v="0"/>
    <n v="0"/>
    <n v="8.82"/>
    <n v="5.79"/>
    <n v="44"/>
    <s v="Female"/>
    <n v="4"/>
  </r>
  <r>
    <s v="ORD101012"/>
    <x v="517"/>
    <x v="883"/>
    <x v="16"/>
    <x v="0"/>
    <x v="0"/>
    <s v="Kolkata"/>
    <s v="Consumer"/>
    <s v="Online"/>
    <x v="4"/>
    <s v="Salesperson 15"/>
    <n v="2"/>
    <n v="363.33"/>
    <n v="0.1"/>
    <n v="72.67"/>
    <n v="653.99"/>
    <n v="400.2"/>
    <n v="49"/>
    <s v="Female"/>
    <n v="4"/>
  </r>
  <r>
    <s v="ORD101013"/>
    <x v="394"/>
    <x v="884"/>
    <x v="12"/>
    <x v="0"/>
    <x v="0"/>
    <s v="Kolkata"/>
    <s v="Corporate"/>
    <s v="Store"/>
    <x v="0"/>
    <s v="Salesperson 18"/>
    <n v="7"/>
    <n v="254.54"/>
    <n v="0.05"/>
    <n v="89.09"/>
    <n v="1692.69"/>
    <n v="944.17"/>
    <n v="24"/>
    <s v="Female"/>
    <n v="4"/>
  </r>
  <r>
    <s v="ORD101014"/>
    <x v="122"/>
    <x v="885"/>
    <x v="16"/>
    <x v="0"/>
    <x v="3"/>
    <s v="Delhi"/>
    <s v="Consumer"/>
    <s v="Online"/>
    <x v="0"/>
    <s v="Salesperson 02"/>
    <n v="1"/>
    <n v="320.91000000000003"/>
    <n v="0.05"/>
    <n v="16.05"/>
    <n v="304.86"/>
    <n v="232.05"/>
    <n v="65"/>
    <s v="Male"/>
    <n v="3"/>
  </r>
  <r>
    <s v="ORD101015"/>
    <x v="315"/>
    <x v="886"/>
    <x v="17"/>
    <x v="0"/>
    <x v="1"/>
    <s v="Indore"/>
    <s v="Consumer"/>
    <s v="Online"/>
    <x v="0"/>
    <s v="Salesperson 15"/>
    <n v="1"/>
    <n v="871.82"/>
    <n v="0"/>
    <n v="0"/>
    <n v="871.82"/>
    <n v="696.24"/>
    <n v="29"/>
    <s v="Female"/>
    <n v="4"/>
  </r>
  <r>
    <s v="ORD101016"/>
    <x v="82"/>
    <x v="887"/>
    <x v="18"/>
    <x v="3"/>
    <x v="0"/>
    <s v="Ranchi"/>
    <s v="Corporate"/>
    <s v="Online"/>
    <x v="3"/>
    <s v="Salesperson 05"/>
    <n v="3"/>
    <n v="32.06"/>
    <n v="0.05"/>
    <n v="4.8099999999999996"/>
    <n v="91.37"/>
    <n v="57.6"/>
    <n v="33"/>
    <s v="Female"/>
    <n v="4"/>
  </r>
  <r>
    <s v="ORD101017"/>
    <x v="513"/>
    <x v="888"/>
    <x v="10"/>
    <x v="0"/>
    <x v="3"/>
    <s v="Chandigarh"/>
    <s v="Corporate"/>
    <s v="Store"/>
    <x v="0"/>
    <s v="Salesperson 02"/>
    <n v="6"/>
    <n v="52.96"/>
    <n v="0.15"/>
    <n v="47.66"/>
    <n v="270.10000000000002"/>
    <n v="185.05"/>
    <n v="30"/>
    <s v="Male"/>
    <n v="5"/>
  </r>
  <r>
    <s v="ORD101018"/>
    <x v="216"/>
    <x v="889"/>
    <x v="7"/>
    <x v="1"/>
    <x v="1"/>
    <s v="Nagpur"/>
    <s v="Consumer"/>
    <s v="Online"/>
    <x v="4"/>
    <s v="Salesperson 11"/>
    <n v="2"/>
    <n v="10.42"/>
    <n v="0.02"/>
    <n v="0.42"/>
    <n v="20.420000000000002"/>
    <n v="15.61"/>
    <n v="62"/>
    <s v="Female"/>
    <n v="4"/>
  </r>
  <r>
    <s v="ORD101019"/>
    <x v="202"/>
    <x v="890"/>
    <x v="1"/>
    <x v="1"/>
    <x v="1"/>
    <s v="Nagpur"/>
    <s v="Consumer"/>
    <s v="Marketplace"/>
    <x v="1"/>
    <s v="Salesperson 16"/>
    <n v="3"/>
    <n v="9.07"/>
    <n v="0"/>
    <n v="0"/>
    <n v="27.21"/>
    <n v="21.74"/>
    <n v="63"/>
    <s v="Male"/>
    <n v="4"/>
  </r>
  <r>
    <s v="ORD101020"/>
    <x v="426"/>
    <x v="891"/>
    <x v="19"/>
    <x v="2"/>
    <x v="2"/>
    <s v="Mumbai"/>
    <s v="Consumer"/>
    <s v="Store"/>
    <x v="0"/>
    <s v="Salesperson 10"/>
    <n v="2"/>
    <n v="36.409999999999997"/>
    <n v="0.1"/>
    <n v="7.28"/>
    <n v="65.540000000000006"/>
    <n v="37.659999999999997"/>
    <n v="45"/>
    <s v="Female"/>
    <n v="4"/>
  </r>
  <r>
    <s v="ORD101021"/>
    <x v="76"/>
    <x v="892"/>
    <x v="15"/>
    <x v="0"/>
    <x v="2"/>
    <s v="Mumbai"/>
    <s v="Consumer"/>
    <s v="Online"/>
    <x v="1"/>
    <s v="Salesperson 04"/>
    <n v="2"/>
    <n v="106.68"/>
    <n v="0.08"/>
    <n v="17.07"/>
    <n v="196.29"/>
    <n v="127.19"/>
    <n v="26"/>
    <s v="Female"/>
    <n v="5"/>
  </r>
  <r>
    <s v="ORD101022"/>
    <x v="537"/>
    <x v="569"/>
    <x v="15"/>
    <x v="0"/>
    <x v="1"/>
    <s v="Raipur"/>
    <s v="Corporate"/>
    <s v="Online"/>
    <x v="1"/>
    <s v="Salesperson 09"/>
    <n v="10"/>
    <n v="76.650000000000006"/>
    <n v="0"/>
    <n v="0"/>
    <n v="766.5"/>
    <n v="485.78"/>
    <n v="34"/>
    <s v="Female"/>
    <n v="5"/>
  </r>
  <r>
    <s v="ORD101023"/>
    <x v="83"/>
    <x v="891"/>
    <x v="3"/>
    <x v="3"/>
    <x v="2"/>
    <s v="Surat"/>
    <s v="Consumer"/>
    <s v="Online"/>
    <x v="0"/>
    <s v="Salesperson 17"/>
    <n v="6"/>
    <n v="74.540000000000006"/>
    <n v="0.1"/>
    <n v="44.72"/>
    <n v="402.52"/>
    <n v="319.83999999999997"/>
    <n v="54"/>
    <s v="Female"/>
    <n v="4"/>
  </r>
  <r>
    <s v="ORD101024"/>
    <x v="403"/>
    <x v="893"/>
    <x v="18"/>
    <x v="3"/>
    <x v="2"/>
    <s v="Surat"/>
    <s v="Corporate"/>
    <s v="Online"/>
    <x v="1"/>
    <s v="Salesperson 04"/>
    <n v="8"/>
    <n v="22.84"/>
    <n v="0.08"/>
    <n v="14.62"/>
    <n v="168.1"/>
    <n v="96.05"/>
    <n v="25"/>
    <s v="Male"/>
    <n v="5"/>
  </r>
  <r>
    <s v="ORD101025"/>
    <x v="125"/>
    <x v="894"/>
    <x v="13"/>
    <x v="3"/>
    <x v="2"/>
    <s v="Surat"/>
    <s v="Corporate"/>
    <s v="Marketplace"/>
    <x v="2"/>
    <s v="Salesperson 16"/>
    <n v="9"/>
    <n v="30.04"/>
    <n v="0"/>
    <n v="0"/>
    <n v="270.36"/>
    <n v="163.46"/>
    <n v="26"/>
    <s v="Female"/>
    <n v="5"/>
  </r>
  <r>
    <s v="ORD101026"/>
    <x v="107"/>
    <x v="895"/>
    <x v="14"/>
    <x v="0"/>
    <x v="4"/>
    <s v="Hyderabad"/>
    <s v="Consumer"/>
    <s v="Online"/>
    <x v="4"/>
    <s v="Salesperson 02"/>
    <n v="8"/>
    <n v="81.93"/>
    <n v="0.08"/>
    <n v="52.44"/>
    <n v="603"/>
    <n v="486.07"/>
    <n v="18"/>
    <s v="Male"/>
    <n v="5"/>
  </r>
  <r>
    <s v="ORD101027"/>
    <x v="457"/>
    <x v="896"/>
    <x v="11"/>
    <x v="0"/>
    <x v="3"/>
    <s v="Lucknow"/>
    <s v="Consumer"/>
    <s v="Marketplace"/>
    <x v="1"/>
    <s v="Salesperson 07"/>
    <n v="7"/>
    <n v="324"/>
    <n v="0.15"/>
    <n v="340.2"/>
    <n v="1927.8"/>
    <n v="1570.66"/>
    <n v="35"/>
    <s v="Male"/>
    <n v="4"/>
  </r>
  <r>
    <s v="ORD101028"/>
    <x v="527"/>
    <x v="897"/>
    <x v="9"/>
    <x v="1"/>
    <x v="2"/>
    <s v="Ahmedabad"/>
    <s v="Small Business"/>
    <s v="Store"/>
    <x v="3"/>
    <s v="Salesperson 11"/>
    <n v="9"/>
    <n v="21.84"/>
    <n v="0.05"/>
    <n v="9.83"/>
    <n v="186.73"/>
    <n v="115.52"/>
    <n v="29"/>
    <s v="Other"/>
    <n v="5"/>
  </r>
  <r>
    <s v="ORD101029"/>
    <x v="117"/>
    <x v="220"/>
    <x v="5"/>
    <x v="3"/>
    <x v="0"/>
    <s v="Ranchi"/>
    <s v="Consumer"/>
    <s v="Marketplace"/>
    <x v="0"/>
    <s v="Salesperson 20"/>
    <n v="10"/>
    <n v="34.18"/>
    <n v="0.05"/>
    <n v="17.09"/>
    <n v="324.70999999999998"/>
    <n v="248.43"/>
    <n v="49"/>
    <s v="Male"/>
    <n v="5"/>
  </r>
  <r>
    <s v="ORD101030"/>
    <x v="409"/>
    <x v="898"/>
    <x v="7"/>
    <x v="1"/>
    <x v="4"/>
    <s v="Coimbatore"/>
    <s v="Corporate"/>
    <s v="Marketplace"/>
    <x v="1"/>
    <s v="Salesperson 07"/>
    <n v="8"/>
    <n v="7.86"/>
    <n v="0.05"/>
    <n v="3.14"/>
    <n v="59.74"/>
    <n v="48.63"/>
    <n v="39"/>
    <s v="Male"/>
    <n v="5"/>
  </r>
  <r>
    <s v="ORD101031"/>
    <x v="49"/>
    <x v="899"/>
    <x v="12"/>
    <x v="0"/>
    <x v="2"/>
    <s v="Surat"/>
    <s v="Small Business"/>
    <s v="Online"/>
    <x v="0"/>
    <s v="Salesperson 02"/>
    <n v="10"/>
    <n v="222.05"/>
    <n v="0.08"/>
    <n v="177.64"/>
    <n v="2042.86"/>
    <n v="1306.4100000000001"/>
    <n v="33"/>
    <s v="Male"/>
    <n v="4"/>
  </r>
  <r>
    <s v="ORD101032"/>
    <x v="389"/>
    <x v="900"/>
    <x v="18"/>
    <x v="3"/>
    <x v="3"/>
    <s v="Jaipur"/>
    <s v="Consumer"/>
    <s v="Store"/>
    <x v="3"/>
    <s v="Salesperson 09"/>
    <n v="4"/>
    <n v="25.95"/>
    <n v="0.05"/>
    <n v="5.19"/>
    <n v="98.61"/>
    <n v="58.61"/>
    <n v="26"/>
    <s v="Male"/>
    <n v="2"/>
  </r>
  <r>
    <s v="ORD101033"/>
    <x v="538"/>
    <x v="643"/>
    <x v="11"/>
    <x v="0"/>
    <x v="4"/>
    <s v="Bengaluru"/>
    <s v="Consumer"/>
    <s v="Store"/>
    <x v="1"/>
    <s v="Salesperson 14"/>
    <n v="6"/>
    <n v="166.07"/>
    <n v="0.05"/>
    <n v="49.82"/>
    <n v="946.6"/>
    <n v="643.1"/>
    <n v="42"/>
    <s v="Female"/>
    <n v="4"/>
  </r>
  <r>
    <s v="ORD101034"/>
    <x v="71"/>
    <x v="463"/>
    <x v="8"/>
    <x v="2"/>
    <x v="1"/>
    <s v="Bhopal"/>
    <s v="Corporate"/>
    <s v="Store"/>
    <x v="3"/>
    <s v="Salesperson 05"/>
    <n v="2"/>
    <n v="274.17"/>
    <n v="0.2"/>
    <n v="109.67"/>
    <n v="438.67"/>
    <n v="297.08"/>
    <n v="61"/>
    <s v="Male"/>
    <n v="4"/>
  </r>
  <r>
    <s v="ORD101035"/>
    <x v="82"/>
    <x v="283"/>
    <x v="16"/>
    <x v="0"/>
    <x v="0"/>
    <s v="Kolkata"/>
    <s v="Consumer"/>
    <s v="Online"/>
    <x v="2"/>
    <s v="Salesperson 13"/>
    <n v="6"/>
    <n v="294.08"/>
    <n v="0.08"/>
    <n v="141.16"/>
    <n v="1623.32"/>
    <n v="1318.16"/>
    <n v="20"/>
    <s v="Female"/>
    <n v="5"/>
  </r>
  <r>
    <s v="ORD101036"/>
    <x v="539"/>
    <x v="554"/>
    <x v="8"/>
    <x v="2"/>
    <x v="1"/>
    <s v="Nagpur"/>
    <s v="Small Business"/>
    <s v="Online"/>
    <x v="2"/>
    <s v="Salesperson 06"/>
    <n v="10"/>
    <n v="111.31"/>
    <n v="0.02"/>
    <n v="22.26"/>
    <n v="1090.8399999999999"/>
    <n v="662.75"/>
    <n v="33"/>
    <s v="Male"/>
    <n v="1"/>
  </r>
  <r>
    <s v="ORD101037"/>
    <x v="540"/>
    <x v="901"/>
    <x v="6"/>
    <x v="2"/>
    <x v="1"/>
    <s v="Indore"/>
    <s v="Corporate"/>
    <s v="Online"/>
    <x v="3"/>
    <s v="Salesperson 20"/>
    <n v="4"/>
    <n v="237.08"/>
    <n v="0"/>
    <n v="0"/>
    <n v="948.32"/>
    <n v="618.23"/>
    <n v="61"/>
    <s v="Female"/>
    <n v="5"/>
  </r>
  <r>
    <s v="ORD101038"/>
    <x v="429"/>
    <x v="902"/>
    <x v="19"/>
    <x v="2"/>
    <x v="0"/>
    <s v="Bhubaneswar"/>
    <s v="Corporate"/>
    <s v="Online"/>
    <x v="1"/>
    <s v="Salesperson 01"/>
    <n v="4"/>
    <n v="73.11"/>
    <n v="0.08"/>
    <n v="23.4"/>
    <n v="269.04000000000002"/>
    <n v="207.61"/>
    <n v="27"/>
    <s v="Female"/>
    <n v="5"/>
  </r>
  <r>
    <s v="ORD101039"/>
    <x v="132"/>
    <x v="424"/>
    <x v="6"/>
    <x v="2"/>
    <x v="2"/>
    <s v="Ahmedabad"/>
    <s v="Consumer"/>
    <s v="Marketplace"/>
    <x v="1"/>
    <s v="Salesperson 06"/>
    <n v="4"/>
    <n v="286.88"/>
    <n v="0.15"/>
    <n v="172.13"/>
    <n v="975.39"/>
    <n v="638.42999999999995"/>
    <n v="39"/>
    <s v="Male"/>
    <n v="4"/>
  </r>
  <r>
    <s v="ORD101040"/>
    <x v="541"/>
    <x v="903"/>
    <x v="17"/>
    <x v="0"/>
    <x v="4"/>
    <s v="Coimbatore"/>
    <s v="Small Business"/>
    <s v="Store"/>
    <x v="1"/>
    <s v="Salesperson 18"/>
    <n v="8"/>
    <n v="804.89"/>
    <n v="0.08"/>
    <n v="515.13"/>
    <n v="5923.99"/>
    <n v="3800.23"/>
    <n v="60"/>
    <s v="Female"/>
    <n v="1"/>
  </r>
  <r>
    <s v="ORD101041"/>
    <x v="232"/>
    <x v="904"/>
    <x v="2"/>
    <x v="2"/>
    <x v="0"/>
    <s v="Kolkata"/>
    <s v="Corporate"/>
    <s v="Store"/>
    <x v="0"/>
    <s v="Salesperson 18"/>
    <n v="5"/>
    <n v="198.58"/>
    <n v="0.1"/>
    <n v="99.29"/>
    <n v="893.61"/>
    <n v="535.21"/>
    <n v="18"/>
    <s v="Female"/>
    <n v="4"/>
  </r>
  <r>
    <s v="ORD101042"/>
    <x v="337"/>
    <x v="905"/>
    <x v="8"/>
    <x v="2"/>
    <x v="2"/>
    <s v="Mumbai"/>
    <s v="Consumer"/>
    <s v="Online"/>
    <x v="0"/>
    <s v="Salesperson 10"/>
    <n v="9"/>
    <n v="277.92"/>
    <n v="0.08"/>
    <n v="200.1"/>
    <n v="2301.1799999999998"/>
    <n v="1287.52"/>
    <n v="61"/>
    <s v="Female"/>
    <n v="5"/>
  </r>
  <r>
    <s v="ORD101043"/>
    <x v="133"/>
    <x v="906"/>
    <x v="12"/>
    <x v="0"/>
    <x v="0"/>
    <s v="Kolkata"/>
    <s v="Small Business"/>
    <s v="Store"/>
    <x v="3"/>
    <s v="Salesperson 12"/>
    <n v="2"/>
    <n v="116.59"/>
    <n v="0"/>
    <n v="0"/>
    <n v="233.18"/>
    <n v="180.04"/>
    <n v="52"/>
    <s v="Female"/>
    <n v="3"/>
  </r>
  <r>
    <s v="ORD101044"/>
    <x v="290"/>
    <x v="907"/>
    <x v="4"/>
    <x v="0"/>
    <x v="2"/>
    <s v="Mumbai"/>
    <s v="Small Business"/>
    <s v="Online"/>
    <x v="2"/>
    <s v="Salesperson 03"/>
    <n v="10"/>
    <n v="138.06"/>
    <n v="0.08"/>
    <n v="110.45"/>
    <n v="1270.1500000000001"/>
    <n v="966.19"/>
    <n v="21"/>
    <s v="Male"/>
    <n v="4"/>
  </r>
  <r>
    <s v="ORD101045"/>
    <x v="293"/>
    <x v="908"/>
    <x v="14"/>
    <x v="0"/>
    <x v="0"/>
    <s v="Ranchi"/>
    <s v="Consumer"/>
    <s v="Store"/>
    <x v="4"/>
    <s v="Salesperson 11"/>
    <n v="8"/>
    <n v="72.3"/>
    <n v="0.05"/>
    <n v="28.92"/>
    <n v="549.48"/>
    <n v="351.77"/>
    <n v="19"/>
    <s v="Male"/>
    <n v="2"/>
  </r>
  <r>
    <s v="ORD101046"/>
    <x v="437"/>
    <x v="909"/>
    <x v="18"/>
    <x v="3"/>
    <x v="2"/>
    <s v="Ahmedabad"/>
    <s v="Corporate"/>
    <s v="Store"/>
    <x v="3"/>
    <s v="Salesperson 20"/>
    <n v="2"/>
    <n v="68.87"/>
    <n v="0.1"/>
    <n v="13.77"/>
    <n v="123.97"/>
    <n v="89.29"/>
    <n v="60"/>
    <s v="Male"/>
    <n v="4"/>
  </r>
  <r>
    <s v="ORD101047"/>
    <x v="154"/>
    <x v="910"/>
    <x v="1"/>
    <x v="1"/>
    <x v="4"/>
    <s v="Bengaluru"/>
    <s v="Consumer"/>
    <s v="Online"/>
    <x v="4"/>
    <s v="Salesperson 16"/>
    <n v="6"/>
    <n v="14.93"/>
    <n v="0.02"/>
    <n v="1.79"/>
    <n v="87.79"/>
    <n v="66.98"/>
    <n v="24"/>
    <s v="Male"/>
    <n v="4"/>
  </r>
  <r>
    <s v="ORD101048"/>
    <x v="115"/>
    <x v="911"/>
    <x v="14"/>
    <x v="0"/>
    <x v="3"/>
    <s v="Chandigarh"/>
    <s v="Small Business"/>
    <s v="Marketplace"/>
    <x v="0"/>
    <s v="Salesperson 16"/>
    <n v="9"/>
    <n v="40.51"/>
    <n v="0"/>
    <n v="0"/>
    <n v="364.59"/>
    <n v="282.23"/>
    <n v="55"/>
    <s v="Female"/>
    <n v="4"/>
  </r>
  <r>
    <s v="ORD101049"/>
    <x v="540"/>
    <x v="912"/>
    <x v="18"/>
    <x v="3"/>
    <x v="0"/>
    <s v="Kolkata"/>
    <s v="Consumer"/>
    <s v="Online"/>
    <x v="1"/>
    <s v="Salesperson 15"/>
    <n v="6"/>
    <n v="52.12"/>
    <n v="0.05"/>
    <n v="15.64"/>
    <n v="297.08"/>
    <n v="193.77"/>
    <n v="57"/>
    <s v="Female"/>
    <n v="4"/>
  </r>
  <r>
    <s v="ORD101050"/>
    <x v="233"/>
    <x v="380"/>
    <x v="12"/>
    <x v="0"/>
    <x v="3"/>
    <s v="Jaipur"/>
    <s v="Consumer"/>
    <s v="Online"/>
    <x v="3"/>
    <s v="Salesperson 10"/>
    <n v="9"/>
    <n v="138.16999999999999"/>
    <n v="0.02"/>
    <n v="24.87"/>
    <n v="1218.6600000000001"/>
    <n v="857.76"/>
    <n v="52"/>
    <s v="Female"/>
    <n v="4"/>
  </r>
  <r>
    <s v="ORD101051"/>
    <x v="281"/>
    <x v="913"/>
    <x v="17"/>
    <x v="0"/>
    <x v="0"/>
    <s v="Patna"/>
    <s v="Consumer"/>
    <s v="Online"/>
    <x v="2"/>
    <s v="Salesperson 15"/>
    <n v="2"/>
    <n v="777.66"/>
    <n v="0.05"/>
    <n v="77.77"/>
    <n v="1477.55"/>
    <n v="1116.53"/>
    <n v="55"/>
    <s v="Female"/>
    <n v="4"/>
  </r>
  <r>
    <s v="ORD101052"/>
    <x v="195"/>
    <x v="914"/>
    <x v="10"/>
    <x v="0"/>
    <x v="2"/>
    <s v="Ahmedabad"/>
    <s v="Consumer"/>
    <s v="Online"/>
    <x v="1"/>
    <s v="Salesperson 16"/>
    <n v="3"/>
    <n v="19.86"/>
    <n v="0.02"/>
    <n v="1.19"/>
    <n v="58.39"/>
    <n v="43.42"/>
    <n v="53"/>
    <s v="Male"/>
    <n v="3"/>
  </r>
  <r>
    <s v="ORD101053"/>
    <x v="148"/>
    <x v="208"/>
    <x v="10"/>
    <x v="0"/>
    <x v="4"/>
    <s v="Hyderabad"/>
    <s v="Consumer"/>
    <s v="Store"/>
    <x v="0"/>
    <s v="Salesperson 04"/>
    <n v="2"/>
    <n v="30.93"/>
    <n v="0.05"/>
    <n v="3.09"/>
    <n v="58.77"/>
    <n v="33.880000000000003"/>
    <n v="56"/>
    <s v="Male"/>
    <n v="4"/>
  </r>
  <r>
    <s v="ORD101054"/>
    <x v="542"/>
    <x v="915"/>
    <x v="17"/>
    <x v="0"/>
    <x v="1"/>
    <s v="Indore"/>
    <s v="Consumer"/>
    <s v="Store"/>
    <x v="1"/>
    <s v="Salesperson 17"/>
    <n v="3"/>
    <n v="721.53"/>
    <n v="0"/>
    <n v="0"/>
    <n v="2164.59"/>
    <n v="1700.41"/>
    <n v="43"/>
    <s v="Male"/>
    <n v="4"/>
  </r>
  <r>
    <s v="ORD101055"/>
    <x v="543"/>
    <x v="916"/>
    <x v="10"/>
    <x v="0"/>
    <x v="4"/>
    <s v="Hyderabad"/>
    <s v="Small Business"/>
    <s v="Online"/>
    <x v="0"/>
    <s v="Salesperson 19"/>
    <n v="2"/>
    <n v="14.55"/>
    <n v="0.08"/>
    <n v="2.33"/>
    <n v="26.77"/>
    <n v="19.149999999999999"/>
    <n v="60"/>
    <s v="Female"/>
    <n v="2"/>
  </r>
  <r>
    <s v="ORD101056"/>
    <x v="544"/>
    <x v="917"/>
    <x v="3"/>
    <x v="3"/>
    <x v="2"/>
    <s v="Ahmedabad"/>
    <s v="Corporate"/>
    <s v="Store"/>
    <x v="1"/>
    <s v="Salesperson 02"/>
    <n v="9"/>
    <n v="36.520000000000003"/>
    <n v="0.08"/>
    <n v="26.29"/>
    <n v="302.39"/>
    <n v="226.74"/>
    <n v="47"/>
    <s v="Male"/>
    <n v="5"/>
  </r>
  <r>
    <s v="ORD101057"/>
    <x v="130"/>
    <x v="918"/>
    <x v="10"/>
    <x v="0"/>
    <x v="4"/>
    <s v="Hyderabad"/>
    <s v="Corporate"/>
    <s v="Online"/>
    <x v="3"/>
    <s v="Salesperson 03"/>
    <n v="2"/>
    <n v="34.1"/>
    <n v="0.15"/>
    <n v="10.23"/>
    <n v="57.97"/>
    <n v="39.700000000000003"/>
    <n v="27"/>
    <s v="Male"/>
    <n v="5"/>
  </r>
  <r>
    <s v="ORD101058"/>
    <x v="545"/>
    <x v="507"/>
    <x v="6"/>
    <x v="2"/>
    <x v="3"/>
    <s v="Jaipur"/>
    <s v="Consumer"/>
    <s v="Online"/>
    <x v="0"/>
    <s v="Salesperson 13"/>
    <n v="3"/>
    <n v="310.74"/>
    <n v="0.08"/>
    <n v="74.58"/>
    <n v="857.64"/>
    <n v="557.91"/>
    <n v="63"/>
    <s v="Male"/>
    <n v="3"/>
  </r>
  <r>
    <s v="ORD101059"/>
    <x v="406"/>
    <x v="919"/>
    <x v="1"/>
    <x v="1"/>
    <x v="3"/>
    <s v="Delhi"/>
    <s v="Consumer"/>
    <s v="Online"/>
    <x v="1"/>
    <s v="Salesperson 14"/>
    <n v="4"/>
    <n v="6.89"/>
    <n v="0.08"/>
    <n v="2.2000000000000002"/>
    <n v="25.36"/>
    <n v="18.22"/>
    <n v="24"/>
    <s v="Female"/>
    <n v="4"/>
  </r>
  <r>
    <s v="ORD101060"/>
    <x v="93"/>
    <x v="920"/>
    <x v="1"/>
    <x v="1"/>
    <x v="4"/>
    <s v="Chennai"/>
    <s v="Consumer"/>
    <s v="Online"/>
    <x v="0"/>
    <s v="Salesperson 15"/>
    <n v="5"/>
    <n v="13.5"/>
    <n v="0.15"/>
    <n v="10.119999999999999"/>
    <n v="57.38"/>
    <n v="40.880000000000003"/>
    <n v="30"/>
    <s v="Male"/>
    <n v="4"/>
  </r>
  <r>
    <s v="ORD101061"/>
    <x v="504"/>
    <x v="921"/>
    <x v="12"/>
    <x v="0"/>
    <x v="2"/>
    <s v="Pune"/>
    <s v="Consumer"/>
    <s v="Online"/>
    <x v="4"/>
    <s v="Salesperson 01"/>
    <n v="10"/>
    <n v="100.29"/>
    <n v="0.05"/>
    <n v="50.15"/>
    <n v="952.76"/>
    <n v="674.26"/>
    <n v="24"/>
    <s v="Female"/>
    <n v="5"/>
  </r>
  <r>
    <s v="ORD101062"/>
    <x v="546"/>
    <x v="922"/>
    <x v="19"/>
    <x v="2"/>
    <x v="2"/>
    <s v="Ahmedabad"/>
    <s v="Small Business"/>
    <s v="Online"/>
    <x v="1"/>
    <s v="Salesperson 18"/>
    <n v="5"/>
    <n v="22.38"/>
    <n v="0.08"/>
    <n v="8.9499999999999993"/>
    <n v="102.95"/>
    <n v="78.98"/>
    <n v="23"/>
    <s v="Female"/>
    <n v="4"/>
  </r>
  <r>
    <s v="ORD101063"/>
    <x v="106"/>
    <x v="923"/>
    <x v="1"/>
    <x v="1"/>
    <x v="2"/>
    <s v="Surat"/>
    <s v="Consumer"/>
    <s v="Store"/>
    <x v="1"/>
    <s v="Salesperson 06"/>
    <n v="6"/>
    <n v="11.99"/>
    <n v="0.02"/>
    <n v="1.44"/>
    <n v="70.5"/>
    <n v="43.46"/>
    <n v="42"/>
    <s v="Male"/>
    <n v="5"/>
  </r>
  <r>
    <s v="ORD101064"/>
    <x v="547"/>
    <x v="924"/>
    <x v="14"/>
    <x v="0"/>
    <x v="3"/>
    <s v="Jaipur"/>
    <s v="Consumer"/>
    <s v="Store"/>
    <x v="0"/>
    <s v="Salesperson 03"/>
    <n v="9"/>
    <n v="59.75"/>
    <n v="0.08"/>
    <n v="43.02"/>
    <n v="494.73"/>
    <n v="357.84"/>
    <n v="56"/>
    <s v="Female"/>
    <n v="5"/>
  </r>
  <r>
    <s v="ORD101065"/>
    <x v="109"/>
    <x v="925"/>
    <x v="5"/>
    <x v="3"/>
    <x v="1"/>
    <s v="Raipur"/>
    <s v="Small Business"/>
    <s v="Marketplace"/>
    <x v="2"/>
    <s v="Salesperson 02"/>
    <n v="1"/>
    <n v="9.16"/>
    <n v="0.1"/>
    <n v="0.92"/>
    <n v="8.24"/>
    <n v="5.61"/>
    <n v="38"/>
    <s v="Male"/>
    <n v="5"/>
  </r>
  <r>
    <s v="ORD101066"/>
    <x v="231"/>
    <x v="836"/>
    <x v="5"/>
    <x v="3"/>
    <x v="2"/>
    <s v="Pune"/>
    <s v="Corporate"/>
    <s v="Online"/>
    <x v="1"/>
    <s v="Salesperson 18"/>
    <n v="10"/>
    <n v="11.1"/>
    <n v="0.15"/>
    <n v="16.649999999999999"/>
    <n v="94.35"/>
    <n v="68.180000000000007"/>
    <n v="18"/>
    <s v="Male"/>
    <n v="4"/>
  </r>
  <r>
    <s v="ORD101067"/>
    <x v="92"/>
    <x v="926"/>
    <x v="18"/>
    <x v="3"/>
    <x v="2"/>
    <s v="Surat"/>
    <s v="Consumer"/>
    <s v="Online"/>
    <x v="0"/>
    <s v="Salesperson 09"/>
    <n v="2"/>
    <n v="37.76"/>
    <n v="0.1"/>
    <n v="7.55"/>
    <n v="67.97"/>
    <n v="48.81"/>
    <n v="19"/>
    <s v="Male"/>
    <n v="5"/>
  </r>
  <r>
    <s v="ORD101068"/>
    <x v="530"/>
    <x v="927"/>
    <x v="11"/>
    <x v="0"/>
    <x v="4"/>
    <s v="Coimbatore"/>
    <s v="Consumer"/>
    <s v="Online"/>
    <x v="0"/>
    <s v="Salesperson 02"/>
    <n v="1"/>
    <n v="320.82"/>
    <n v="0.1"/>
    <n v="32.08"/>
    <n v="288.74"/>
    <n v="171.36"/>
    <n v="55"/>
    <s v="Female"/>
    <n v="5"/>
  </r>
  <r>
    <s v="ORD101069"/>
    <x v="428"/>
    <x v="928"/>
    <x v="9"/>
    <x v="1"/>
    <x v="4"/>
    <s v="Bengaluru"/>
    <s v="Consumer"/>
    <s v="Online"/>
    <x v="3"/>
    <s v="Salesperson 19"/>
    <n v="10"/>
    <n v="27.66"/>
    <n v="0.08"/>
    <n v="22.13"/>
    <n v="254.47"/>
    <n v="165.99"/>
    <n v="52"/>
    <s v="Male"/>
    <n v="2"/>
  </r>
  <r>
    <s v="ORD101070"/>
    <x v="548"/>
    <x v="518"/>
    <x v="18"/>
    <x v="3"/>
    <x v="1"/>
    <s v="Nagpur"/>
    <s v="Small Business"/>
    <s v="Online"/>
    <x v="2"/>
    <s v="Salesperson 09"/>
    <n v="2"/>
    <n v="26.62"/>
    <n v="0.05"/>
    <n v="2.66"/>
    <n v="50.58"/>
    <n v="41.14"/>
    <n v="50"/>
    <s v="Male"/>
    <n v="4"/>
  </r>
  <r>
    <s v="ORD101071"/>
    <x v="163"/>
    <x v="929"/>
    <x v="12"/>
    <x v="0"/>
    <x v="1"/>
    <s v="Indore"/>
    <s v="Corporate"/>
    <s v="Store"/>
    <x v="1"/>
    <s v="Salesperson 17"/>
    <n v="10"/>
    <n v="108.3"/>
    <n v="0"/>
    <n v="0"/>
    <n v="1083"/>
    <n v="736.47"/>
    <n v="25"/>
    <s v="Female"/>
    <n v="5"/>
  </r>
  <r>
    <s v="ORD101072"/>
    <x v="106"/>
    <x v="930"/>
    <x v="19"/>
    <x v="2"/>
    <x v="2"/>
    <s v="Mumbai"/>
    <s v="Consumer"/>
    <s v="Online"/>
    <x v="4"/>
    <s v="Salesperson 08"/>
    <n v="4"/>
    <n v="56.09"/>
    <n v="0.08"/>
    <n v="17.95"/>
    <n v="206.41"/>
    <n v="117.57"/>
    <n v="37"/>
    <s v="Female"/>
    <n v="2"/>
  </r>
  <r>
    <s v="ORD101073"/>
    <x v="218"/>
    <x v="507"/>
    <x v="1"/>
    <x v="1"/>
    <x v="3"/>
    <s v="Delhi"/>
    <s v="Consumer"/>
    <s v="Marketplace"/>
    <x v="1"/>
    <s v="Salesperson 11"/>
    <n v="10"/>
    <n v="4.75"/>
    <n v="0.05"/>
    <n v="2.38"/>
    <n v="45.12"/>
    <n v="32.35"/>
    <n v="37"/>
    <s v="Male"/>
    <n v="5"/>
  </r>
  <r>
    <s v="ORD101074"/>
    <x v="301"/>
    <x v="902"/>
    <x v="10"/>
    <x v="0"/>
    <x v="0"/>
    <s v="Bhubaneswar"/>
    <s v="Consumer"/>
    <s v="Store"/>
    <x v="1"/>
    <s v="Salesperson 01"/>
    <n v="9"/>
    <n v="16.78"/>
    <n v="0.05"/>
    <n v="7.55"/>
    <n v="143.47"/>
    <n v="90.97"/>
    <n v="31"/>
    <s v="Female"/>
    <n v="3"/>
  </r>
  <r>
    <s v="ORD101075"/>
    <x v="549"/>
    <x v="931"/>
    <x v="13"/>
    <x v="3"/>
    <x v="2"/>
    <s v="Pune"/>
    <s v="Consumer"/>
    <s v="Marketplace"/>
    <x v="1"/>
    <s v="Salesperson 04"/>
    <n v="4"/>
    <n v="23.86"/>
    <n v="0.15"/>
    <n v="14.32"/>
    <n v="81.12"/>
    <n v="46.56"/>
    <n v="55"/>
    <s v="Female"/>
    <n v="1"/>
  </r>
  <r>
    <s v="ORD101076"/>
    <x v="338"/>
    <x v="932"/>
    <x v="4"/>
    <x v="0"/>
    <x v="3"/>
    <s v="Jaipur"/>
    <s v="Corporate"/>
    <s v="Store"/>
    <x v="4"/>
    <s v="Salesperson 12"/>
    <n v="1"/>
    <n v="59.25"/>
    <n v="0.15"/>
    <n v="8.89"/>
    <n v="50.36"/>
    <n v="28.74"/>
    <n v="24"/>
    <s v="Female"/>
    <n v="4"/>
  </r>
  <r>
    <s v="ORD101077"/>
    <x v="401"/>
    <x v="234"/>
    <x v="12"/>
    <x v="0"/>
    <x v="3"/>
    <s v="Jaipur"/>
    <s v="Consumer"/>
    <s v="Online"/>
    <x v="1"/>
    <s v="Salesperson 14"/>
    <n v="5"/>
    <n v="169.83"/>
    <n v="0.1"/>
    <n v="84.92"/>
    <n v="764.24"/>
    <n v="504.3"/>
    <n v="60"/>
    <s v="Female"/>
    <n v="5"/>
  </r>
  <r>
    <s v="ORD101078"/>
    <x v="550"/>
    <x v="933"/>
    <x v="12"/>
    <x v="0"/>
    <x v="4"/>
    <s v="Chennai"/>
    <s v="Consumer"/>
    <s v="Marketplace"/>
    <x v="1"/>
    <s v="Salesperson 17"/>
    <n v="10"/>
    <n v="147.56"/>
    <n v="0.1"/>
    <n v="147.56"/>
    <n v="1328.04"/>
    <n v="1073"/>
    <n v="48"/>
    <s v="Female"/>
    <n v="4"/>
  </r>
  <r>
    <s v="ORD101079"/>
    <x v="316"/>
    <x v="934"/>
    <x v="5"/>
    <x v="3"/>
    <x v="3"/>
    <s v="Jaipur"/>
    <s v="Small Business"/>
    <s v="Marketplace"/>
    <x v="1"/>
    <s v="Salesperson 13"/>
    <n v="1"/>
    <n v="33.71"/>
    <n v="0.05"/>
    <n v="1.69"/>
    <n v="32.020000000000003"/>
    <n v="19.739999999999998"/>
    <n v="62"/>
    <s v="Male"/>
    <n v="4"/>
  </r>
  <r>
    <s v="ORD101080"/>
    <x v="551"/>
    <x v="935"/>
    <x v="10"/>
    <x v="0"/>
    <x v="4"/>
    <s v="Hyderabad"/>
    <s v="Corporate"/>
    <s v="Online"/>
    <x v="3"/>
    <s v="Salesperson 02"/>
    <n v="5"/>
    <n v="28.43"/>
    <n v="0.1"/>
    <n v="14.22"/>
    <n v="127.94"/>
    <n v="88.64"/>
    <n v="19"/>
    <s v="Female"/>
    <n v="5"/>
  </r>
  <r>
    <s v="ORD101081"/>
    <x v="510"/>
    <x v="936"/>
    <x v="2"/>
    <x v="2"/>
    <x v="0"/>
    <s v="Ranchi"/>
    <s v="Corporate"/>
    <s v="Store"/>
    <x v="0"/>
    <s v="Salesperson 19"/>
    <n v="8"/>
    <n v="326.48"/>
    <n v="0.02"/>
    <n v="52.24"/>
    <n v="2559.6"/>
    <n v="2014.99"/>
    <n v="26"/>
    <s v="Female"/>
    <n v="5"/>
  </r>
  <r>
    <s v="ORD101082"/>
    <x v="499"/>
    <x v="318"/>
    <x v="16"/>
    <x v="0"/>
    <x v="3"/>
    <s v="Delhi"/>
    <s v="Corporate"/>
    <s v="Online"/>
    <x v="1"/>
    <s v="Salesperson 16"/>
    <n v="2"/>
    <n v="127.76"/>
    <n v="0"/>
    <n v="0"/>
    <n v="255.52"/>
    <n v="145.16999999999999"/>
    <n v="47"/>
    <s v="Female"/>
    <n v="3"/>
  </r>
  <r>
    <s v="ORD101083"/>
    <x v="482"/>
    <x v="937"/>
    <x v="13"/>
    <x v="3"/>
    <x v="1"/>
    <s v="Bhopal"/>
    <s v="Small Business"/>
    <s v="Online"/>
    <x v="3"/>
    <s v="Salesperson 04"/>
    <n v="9"/>
    <n v="31.74"/>
    <n v="0.05"/>
    <n v="14.28"/>
    <n v="271.38"/>
    <n v="207.5"/>
    <n v="30"/>
    <s v="Female"/>
    <n v="4"/>
  </r>
  <r>
    <s v="ORD101084"/>
    <x v="93"/>
    <x v="938"/>
    <x v="16"/>
    <x v="0"/>
    <x v="1"/>
    <s v="Indore"/>
    <s v="Small Business"/>
    <s v="Marketplace"/>
    <x v="1"/>
    <s v="Salesperson 12"/>
    <n v="8"/>
    <n v="154.76"/>
    <n v="0.08"/>
    <n v="99.05"/>
    <n v="1139.03"/>
    <n v="632.23"/>
    <n v="29"/>
    <s v="Female"/>
    <n v="4"/>
  </r>
  <r>
    <s v="ORD101085"/>
    <x v="92"/>
    <x v="577"/>
    <x v="7"/>
    <x v="1"/>
    <x v="1"/>
    <s v="Nagpur"/>
    <s v="Consumer"/>
    <s v="Online"/>
    <x v="4"/>
    <s v="Salesperson 13"/>
    <n v="10"/>
    <n v="9.15"/>
    <n v="0.05"/>
    <n v="4.58"/>
    <n v="86.92"/>
    <n v="57.74"/>
    <n v="31"/>
    <s v="Male"/>
    <n v="4"/>
  </r>
  <r>
    <s v="ORD101086"/>
    <x v="97"/>
    <x v="939"/>
    <x v="1"/>
    <x v="1"/>
    <x v="4"/>
    <s v="Coimbatore"/>
    <s v="Small Business"/>
    <s v="Online"/>
    <x v="0"/>
    <s v="Salesperson 16"/>
    <n v="7"/>
    <n v="10.61"/>
    <n v="0.15"/>
    <n v="11.14"/>
    <n v="63.13"/>
    <n v="47.44"/>
    <n v="23"/>
    <s v="Female"/>
    <n v="4"/>
  </r>
  <r>
    <s v="ORD101087"/>
    <x v="531"/>
    <x v="722"/>
    <x v="19"/>
    <x v="2"/>
    <x v="0"/>
    <s v="Ranchi"/>
    <s v="Consumer"/>
    <s v="Online"/>
    <x v="3"/>
    <s v="Salesperson 16"/>
    <n v="3"/>
    <n v="42.3"/>
    <n v="0.08"/>
    <n v="10.15"/>
    <n v="116.75"/>
    <n v="75.09"/>
    <n v="62"/>
    <s v="Male"/>
    <n v="3"/>
  </r>
  <r>
    <s v="ORD101088"/>
    <x v="92"/>
    <x v="940"/>
    <x v="6"/>
    <x v="2"/>
    <x v="0"/>
    <s v="Kolkata"/>
    <s v="Consumer"/>
    <s v="Store"/>
    <x v="1"/>
    <s v="Salesperson 03"/>
    <n v="1"/>
    <n v="148.13"/>
    <n v="0.1"/>
    <n v="14.81"/>
    <n v="133.32"/>
    <n v="75.540000000000006"/>
    <n v="55"/>
    <s v="Male"/>
    <n v="2"/>
  </r>
  <r>
    <s v="ORD101089"/>
    <x v="303"/>
    <x v="579"/>
    <x v="4"/>
    <x v="0"/>
    <x v="3"/>
    <s v="Delhi"/>
    <s v="Consumer"/>
    <s v="Marketplace"/>
    <x v="0"/>
    <s v="Salesperson 01"/>
    <n v="1"/>
    <n v="91.15"/>
    <n v="0.08"/>
    <n v="7.29"/>
    <n v="83.86"/>
    <n v="59.02"/>
    <n v="42"/>
    <s v="Female"/>
    <n v="5"/>
  </r>
  <r>
    <s v="ORD101090"/>
    <x v="552"/>
    <x v="941"/>
    <x v="15"/>
    <x v="0"/>
    <x v="2"/>
    <s v="Mumbai"/>
    <s v="Corporate"/>
    <s v="Online"/>
    <x v="2"/>
    <s v="Salesperson 20"/>
    <n v="3"/>
    <n v="108.52"/>
    <n v="0.1"/>
    <n v="32.56"/>
    <n v="293"/>
    <n v="216.97"/>
    <n v="49"/>
    <s v="Female"/>
    <n v="5"/>
  </r>
  <r>
    <s v="ORD101091"/>
    <x v="284"/>
    <x v="942"/>
    <x v="6"/>
    <x v="2"/>
    <x v="3"/>
    <s v="Delhi"/>
    <s v="Consumer"/>
    <s v="Online"/>
    <x v="1"/>
    <s v="Salesperson 08"/>
    <n v="10"/>
    <n v="326.5"/>
    <n v="0.05"/>
    <n v="163.25"/>
    <n v="3101.75"/>
    <n v="1758.74"/>
    <n v="43"/>
    <s v="Other"/>
    <n v="5"/>
  </r>
  <r>
    <s v="ORD101092"/>
    <x v="184"/>
    <x v="943"/>
    <x v="12"/>
    <x v="0"/>
    <x v="4"/>
    <s v="Coimbatore"/>
    <s v="Consumer"/>
    <s v="Online"/>
    <x v="3"/>
    <s v="Salesperson 15"/>
    <n v="8"/>
    <n v="138.19999999999999"/>
    <n v="0.08"/>
    <n v="88.45"/>
    <n v="1017.15"/>
    <n v="724.86"/>
    <n v="62"/>
    <s v="Male"/>
    <n v="3"/>
  </r>
  <r>
    <s v="ORD101093"/>
    <x v="163"/>
    <x v="944"/>
    <x v="4"/>
    <x v="0"/>
    <x v="4"/>
    <s v="Chennai"/>
    <s v="Consumer"/>
    <s v="Online"/>
    <x v="4"/>
    <s v="Salesperson 07"/>
    <n v="8"/>
    <n v="101.11"/>
    <n v="0.15"/>
    <n v="121.33"/>
    <n v="687.55"/>
    <n v="435.16"/>
    <n v="27"/>
    <s v="Male"/>
    <n v="3"/>
  </r>
  <r>
    <s v="ORD101094"/>
    <x v="462"/>
    <x v="945"/>
    <x v="10"/>
    <x v="0"/>
    <x v="3"/>
    <s v="Delhi"/>
    <s v="Consumer"/>
    <s v="Online"/>
    <x v="0"/>
    <s v="Salesperson 04"/>
    <n v="1"/>
    <n v="19.02"/>
    <n v="0.08"/>
    <n v="1.52"/>
    <n v="17.5"/>
    <n v="12.73"/>
    <n v="40"/>
    <s v="Female"/>
    <n v="5"/>
  </r>
  <r>
    <s v="ORD101095"/>
    <x v="553"/>
    <x v="946"/>
    <x v="15"/>
    <x v="0"/>
    <x v="2"/>
    <s v="Pune"/>
    <s v="Corporate"/>
    <s v="Store"/>
    <x v="1"/>
    <s v="Salesperson 05"/>
    <n v="1"/>
    <n v="165.99"/>
    <n v="0.15"/>
    <n v="24.9"/>
    <n v="141.09"/>
    <n v="105.29"/>
    <n v="34"/>
    <s v="Male"/>
    <n v="4"/>
  </r>
  <r>
    <s v="ORD101096"/>
    <x v="554"/>
    <x v="947"/>
    <x v="14"/>
    <x v="0"/>
    <x v="1"/>
    <s v="Bhopal"/>
    <s v="Consumer"/>
    <s v="Online"/>
    <x v="2"/>
    <s v="Salesperson 06"/>
    <n v="4"/>
    <n v="64.849999999999994"/>
    <n v="0.15"/>
    <n v="38.909999999999997"/>
    <n v="220.49"/>
    <n v="142.07"/>
    <n v="27"/>
    <s v="Female"/>
    <n v="5"/>
  </r>
  <r>
    <s v="ORD101097"/>
    <x v="157"/>
    <x v="948"/>
    <x v="16"/>
    <x v="0"/>
    <x v="0"/>
    <s v="Kolkata"/>
    <s v="Corporate"/>
    <s v="Marketplace"/>
    <x v="1"/>
    <s v="Salesperson 01"/>
    <n v="4"/>
    <n v="392.13"/>
    <n v="0.1"/>
    <n v="156.85"/>
    <n v="1411.67"/>
    <n v="1094.31"/>
    <n v="52"/>
    <s v="Male"/>
    <n v="5"/>
  </r>
  <r>
    <s v="ORD101098"/>
    <x v="330"/>
    <x v="949"/>
    <x v="5"/>
    <x v="3"/>
    <x v="4"/>
    <s v="Bengaluru"/>
    <s v="Consumer"/>
    <s v="Online"/>
    <x v="1"/>
    <s v="Salesperson 04"/>
    <n v="8"/>
    <n v="31.03"/>
    <n v="0.02"/>
    <n v="4.96"/>
    <n v="243.28"/>
    <n v="148.41999999999999"/>
    <n v="33"/>
    <s v="Female"/>
    <n v="4"/>
  </r>
  <r>
    <s v="ORD101099"/>
    <x v="203"/>
    <x v="950"/>
    <x v="2"/>
    <x v="2"/>
    <x v="0"/>
    <s v="Kolkata"/>
    <s v="Consumer"/>
    <s v="Store"/>
    <x v="3"/>
    <s v="Salesperson 16"/>
    <n v="10"/>
    <n v="489.16"/>
    <n v="0.15"/>
    <n v="733.74"/>
    <n v="4157.8599999999997"/>
    <n v="2585.42"/>
    <n v="63"/>
    <s v="Female"/>
    <n v="5"/>
  </r>
  <r>
    <s v="ORD101100"/>
    <x v="555"/>
    <x v="185"/>
    <x v="11"/>
    <x v="0"/>
    <x v="4"/>
    <s v="Coimbatore"/>
    <s v="Consumer"/>
    <s v="Online"/>
    <x v="3"/>
    <s v="Salesperson 04"/>
    <n v="1"/>
    <n v="178.98"/>
    <n v="0.05"/>
    <n v="8.9499999999999993"/>
    <n v="170.03"/>
    <n v="121.38"/>
    <n v="49"/>
    <s v="Male"/>
    <n v="4"/>
  </r>
  <r>
    <s v="ORD101101"/>
    <x v="218"/>
    <x v="18"/>
    <x v="8"/>
    <x v="2"/>
    <x v="3"/>
    <s v="Lucknow"/>
    <s v="Consumer"/>
    <s v="Store"/>
    <x v="0"/>
    <s v="Salesperson 08"/>
    <n v="3"/>
    <n v="237.22"/>
    <n v="0.02"/>
    <n v="14.23"/>
    <n v="697.43"/>
    <n v="554"/>
    <n v="56"/>
    <s v="Male"/>
    <n v="5"/>
  </r>
  <r>
    <s v="ORD101102"/>
    <x v="530"/>
    <x v="951"/>
    <x v="3"/>
    <x v="3"/>
    <x v="4"/>
    <s v="Chennai"/>
    <s v="Consumer"/>
    <s v="Online"/>
    <x v="1"/>
    <s v="Salesperson 03"/>
    <n v="6"/>
    <n v="37.51"/>
    <n v="0.05"/>
    <n v="11.25"/>
    <n v="213.81"/>
    <n v="149.1"/>
    <n v="46"/>
    <s v="Male"/>
    <n v="5"/>
  </r>
  <r>
    <s v="ORD101103"/>
    <x v="422"/>
    <x v="952"/>
    <x v="2"/>
    <x v="2"/>
    <x v="0"/>
    <s v="Ranchi"/>
    <s v="Corporate"/>
    <s v="Store"/>
    <x v="3"/>
    <s v="Salesperson 14"/>
    <n v="1"/>
    <n v="206.53"/>
    <n v="0.08"/>
    <n v="16.52"/>
    <n v="190.01"/>
    <n v="146.01"/>
    <n v="46"/>
    <s v="Male"/>
    <n v="5"/>
  </r>
  <r>
    <s v="ORD101104"/>
    <x v="556"/>
    <x v="953"/>
    <x v="11"/>
    <x v="0"/>
    <x v="3"/>
    <s v="Jaipur"/>
    <s v="Consumer"/>
    <s v="Marketplace"/>
    <x v="2"/>
    <s v="Salesperson 10"/>
    <n v="10"/>
    <n v="281.57"/>
    <n v="0.02"/>
    <n v="56.31"/>
    <n v="2759.39"/>
    <n v="2107.89"/>
    <n v="51"/>
    <s v="Male"/>
    <n v="4"/>
  </r>
  <r>
    <s v="ORD101105"/>
    <x v="337"/>
    <x v="835"/>
    <x v="14"/>
    <x v="0"/>
    <x v="2"/>
    <s v="Mumbai"/>
    <s v="Consumer"/>
    <s v="Online"/>
    <x v="1"/>
    <s v="Salesperson 14"/>
    <n v="6"/>
    <n v="23.86"/>
    <n v="0.02"/>
    <n v="2.86"/>
    <n v="140.30000000000001"/>
    <n v="94.46"/>
    <n v="37"/>
    <s v="Female"/>
    <n v="4"/>
  </r>
  <r>
    <s v="ORD101106"/>
    <x v="53"/>
    <x v="954"/>
    <x v="5"/>
    <x v="3"/>
    <x v="0"/>
    <s v="Bhubaneswar"/>
    <s v="Consumer"/>
    <s v="Online"/>
    <x v="0"/>
    <s v="Salesperson 15"/>
    <n v="10"/>
    <n v="16.75"/>
    <n v="0"/>
    <n v="0"/>
    <n v="167.5"/>
    <n v="120"/>
    <n v="45"/>
    <s v="Female"/>
    <n v="4"/>
  </r>
  <r>
    <s v="ORD101107"/>
    <x v="263"/>
    <x v="955"/>
    <x v="0"/>
    <x v="0"/>
    <x v="1"/>
    <s v="Indore"/>
    <s v="Corporate"/>
    <s v="Marketplace"/>
    <x v="0"/>
    <s v="Salesperson 07"/>
    <n v="8"/>
    <n v="309.44"/>
    <n v="0.08"/>
    <n v="198.04"/>
    <n v="2277.48"/>
    <n v="1825.2"/>
    <n v="42"/>
    <s v="Male"/>
    <n v="4"/>
  </r>
  <r>
    <s v="ORD101108"/>
    <x v="505"/>
    <x v="956"/>
    <x v="3"/>
    <x v="3"/>
    <x v="1"/>
    <s v="Raipur"/>
    <s v="Small Business"/>
    <s v="Online"/>
    <x v="1"/>
    <s v="Salesperson 17"/>
    <n v="9"/>
    <n v="54.08"/>
    <n v="0.08"/>
    <n v="38.94"/>
    <n v="447.78"/>
    <n v="357.18"/>
    <n v="41"/>
    <s v="Male"/>
    <n v="5"/>
  </r>
  <r>
    <s v="ORD101109"/>
    <x v="378"/>
    <x v="957"/>
    <x v="4"/>
    <x v="0"/>
    <x v="0"/>
    <s v="Kolkata"/>
    <s v="Corporate"/>
    <s v="Online"/>
    <x v="1"/>
    <s v="Salesperson 01"/>
    <n v="1"/>
    <n v="131.71"/>
    <n v="0.1"/>
    <n v="13.17"/>
    <n v="118.54"/>
    <n v="81.75"/>
    <n v="43"/>
    <s v="Female"/>
    <n v="1"/>
  </r>
  <r>
    <s v="ORD101110"/>
    <x v="126"/>
    <x v="255"/>
    <x v="18"/>
    <x v="3"/>
    <x v="3"/>
    <s v="Chandigarh"/>
    <s v="Consumer"/>
    <s v="Marketplace"/>
    <x v="3"/>
    <s v="Salesperson 13"/>
    <n v="1"/>
    <n v="39.17"/>
    <n v="0.1"/>
    <n v="3.92"/>
    <n v="35.25"/>
    <n v="24.86"/>
    <n v="56"/>
    <s v="Female"/>
    <n v="5"/>
  </r>
  <r>
    <s v="ORD101111"/>
    <x v="557"/>
    <x v="958"/>
    <x v="17"/>
    <x v="0"/>
    <x v="4"/>
    <s v="Chennai"/>
    <s v="Corporate"/>
    <s v="Store"/>
    <x v="1"/>
    <s v="Salesperson 07"/>
    <n v="4"/>
    <n v="915.47"/>
    <n v="0.1"/>
    <n v="366.19"/>
    <n v="3295.69"/>
    <n v="2100.27"/>
    <n v="19"/>
    <s v="Male"/>
    <n v="2"/>
  </r>
  <r>
    <s v="ORD101112"/>
    <x v="540"/>
    <x v="885"/>
    <x v="16"/>
    <x v="0"/>
    <x v="2"/>
    <s v="Mumbai"/>
    <s v="Consumer"/>
    <s v="Store"/>
    <x v="4"/>
    <s v="Salesperson 17"/>
    <n v="9"/>
    <n v="193.32"/>
    <n v="0.2"/>
    <n v="347.98"/>
    <n v="1391.9"/>
    <n v="807.16"/>
    <n v="27"/>
    <s v="Male"/>
    <n v="4"/>
  </r>
  <r>
    <s v="ORD101113"/>
    <x v="558"/>
    <x v="959"/>
    <x v="6"/>
    <x v="2"/>
    <x v="0"/>
    <s v="Kolkata"/>
    <s v="Consumer"/>
    <s v="Online"/>
    <x v="2"/>
    <s v="Salesperson 06"/>
    <n v="3"/>
    <n v="209.68"/>
    <n v="0.1"/>
    <n v="62.9"/>
    <n v="566.14"/>
    <n v="381.98"/>
    <n v="41"/>
    <s v="Female"/>
    <n v="3"/>
  </r>
  <r>
    <s v="ORD101114"/>
    <x v="504"/>
    <x v="960"/>
    <x v="7"/>
    <x v="1"/>
    <x v="1"/>
    <s v="Raipur"/>
    <s v="Consumer"/>
    <s v="Online"/>
    <x v="0"/>
    <s v="Salesperson 15"/>
    <n v="3"/>
    <n v="2.1800000000000002"/>
    <n v="0.08"/>
    <n v="0.52"/>
    <n v="6.02"/>
    <n v="4.49"/>
    <n v="40"/>
    <s v="Female"/>
    <n v="3"/>
  </r>
  <r>
    <s v="ORD101115"/>
    <x v="540"/>
    <x v="961"/>
    <x v="0"/>
    <x v="0"/>
    <x v="2"/>
    <s v="Surat"/>
    <s v="Consumer"/>
    <s v="Online"/>
    <x v="0"/>
    <s v="Salesperson 11"/>
    <n v="7"/>
    <n v="450.56"/>
    <n v="0.2"/>
    <n v="630.78"/>
    <n v="2523.14"/>
    <n v="1630.77"/>
    <n v="58"/>
    <s v="Female"/>
    <n v="3"/>
  </r>
  <r>
    <s v="ORD101116"/>
    <x v="559"/>
    <x v="722"/>
    <x v="11"/>
    <x v="0"/>
    <x v="0"/>
    <s v="Kolkata"/>
    <s v="Corporate"/>
    <s v="Online"/>
    <x v="3"/>
    <s v="Salesperson 05"/>
    <n v="10"/>
    <n v="594.19000000000005"/>
    <n v="0.05"/>
    <n v="297.10000000000002"/>
    <n v="5644.8"/>
    <n v="4471.1099999999997"/>
    <n v="42"/>
    <s v="Male"/>
    <n v="4"/>
  </r>
  <r>
    <s v="ORD101117"/>
    <x v="27"/>
    <x v="442"/>
    <x v="7"/>
    <x v="1"/>
    <x v="0"/>
    <s v="Ranchi"/>
    <s v="Consumer"/>
    <s v="Store"/>
    <x v="4"/>
    <s v="Salesperson 14"/>
    <n v="4"/>
    <n v="8.26"/>
    <n v="0.1"/>
    <n v="3.3"/>
    <n v="29.74"/>
    <n v="18.39"/>
    <n v="37"/>
    <s v="Female"/>
    <n v="4"/>
  </r>
  <r>
    <s v="ORD101118"/>
    <x v="560"/>
    <x v="962"/>
    <x v="17"/>
    <x v="0"/>
    <x v="4"/>
    <s v="Chennai"/>
    <s v="Consumer"/>
    <s v="Online"/>
    <x v="4"/>
    <s v="Salesperson 16"/>
    <n v="8"/>
    <n v="675.46"/>
    <n v="0.05"/>
    <n v="270.18"/>
    <n v="5133.5"/>
    <n v="4133.43"/>
    <n v="37"/>
    <s v="Female"/>
    <n v="3"/>
  </r>
  <r>
    <s v="ORD101119"/>
    <x v="552"/>
    <x v="609"/>
    <x v="2"/>
    <x v="2"/>
    <x v="2"/>
    <s v="Surat"/>
    <s v="Consumer"/>
    <s v="Online"/>
    <x v="0"/>
    <s v="Salesperson 16"/>
    <n v="7"/>
    <n v="288.29000000000002"/>
    <n v="0"/>
    <n v="0"/>
    <n v="2018.03"/>
    <n v="1595.95"/>
    <n v="52"/>
    <s v="Male"/>
    <n v="5"/>
  </r>
  <r>
    <s v="ORD101120"/>
    <x v="391"/>
    <x v="963"/>
    <x v="11"/>
    <x v="0"/>
    <x v="1"/>
    <s v="Raipur"/>
    <s v="Consumer"/>
    <s v="Store"/>
    <x v="3"/>
    <s v="Salesperson 13"/>
    <n v="6"/>
    <n v="572.30999999999995"/>
    <n v="0.15"/>
    <n v="515.08000000000004"/>
    <n v="2918.78"/>
    <n v="2289.92"/>
    <n v="36"/>
    <s v="Male"/>
    <n v="4"/>
  </r>
  <r>
    <s v="ORD101121"/>
    <x v="313"/>
    <x v="964"/>
    <x v="5"/>
    <x v="3"/>
    <x v="3"/>
    <s v="Jaipur"/>
    <s v="Consumer"/>
    <s v="Online"/>
    <x v="3"/>
    <s v="Salesperson 16"/>
    <n v="4"/>
    <n v="19.34"/>
    <n v="0.15"/>
    <n v="11.6"/>
    <n v="65.760000000000005"/>
    <n v="42.37"/>
    <n v="30"/>
    <s v="Male"/>
    <n v="5"/>
  </r>
  <r>
    <s v="ORD101122"/>
    <x v="68"/>
    <x v="965"/>
    <x v="12"/>
    <x v="0"/>
    <x v="1"/>
    <s v="Raipur"/>
    <s v="Consumer"/>
    <s v="Store"/>
    <x v="1"/>
    <s v="Salesperson 13"/>
    <n v="5"/>
    <n v="175.85"/>
    <n v="0.05"/>
    <n v="43.96"/>
    <n v="835.29"/>
    <n v="570.48"/>
    <n v="57"/>
    <s v="Female"/>
    <n v="3"/>
  </r>
  <r>
    <s v="ORD101123"/>
    <x v="309"/>
    <x v="966"/>
    <x v="19"/>
    <x v="2"/>
    <x v="2"/>
    <s v="Mumbai"/>
    <s v="Consumer"/>
    <s v="Online"/>
    <x v="0"/>
    <s v="Salesperson 07"/>
    <n v="10"/>
    <n v="22.53"/>
    <n v="0.15"/>
    <n v="33.799999999999997"/>
    <n v="191.5"/>
    <n v="112.44"/>
    <n v="65"/>
    <s v="Female"/>
    <n v="4"/>
  </r>
  <r>
    <s v="ORD101124"/>
    <x v="561"/>
    <x v="967"/>
    <x v="10"/>
    <x v="0"/>
    <x v="0"/>
    <s v="Bhubaneswar"/>
    <s v="Small Business"/>
    <s v="Online"/>
    <x v="0"/>
    <s v="Salesperson 20"/>
    <n v="5"/>
    <n v="48.16"/>
    <n v="0.1"/>
    <n v="24.08"/>
    <n v="216.72"/>
    <n v="140.58000000000001"/>
    <n v="45"/>
    <s v="Female"/>
    <n v="3"/>
  </r>
  <r>
    <s v="ORD101125"/>
    <x v="292"/>
    <x v="968"/>
    <x v="14"/>
    <x v="0"/>
    <x v="4"/>
    <s v="Chennai"/>
    <s v="Consumer"/>
    <s v="Online"/>
    <x v="0"/>
    <s v="Salesperson 02"/>
    <n v="1"/>
    <n v="50.51"/>
    <n v="0.02"/>
    <n v="1.01"/>
    <n v="49.5"/>
    <n v="27.79"/>
    <n v="61"/>
    <s v="Female"/>
    <n v="5"/>
  </r>
  <r>
    <s v="ORD101126"/>
    <x v="402"/>
    <x v="969"/>
    <x v="11"/>
    <x v="0"/>
    <x v="2"/>
    <s v="Mumbai"/>
    <s v="Consumer"/>
    <s v="Online"/>
    <x v="1"/>
    <s v="Salesperson 06"/>
    <n v="8"/>
    <n v="469.61"/>
    <n v="0.05"/>
    <n v="187.84"/>
    <n v="3569.04"/>
    <n v="2095.4699999999998"/>
    <n v="47"/>
    <s v="Female"/>
    <n v="5"/>
  </r>
  <r>
    <s v="ORD101127"/>
    <x v="78"/>
    <x v="791"/>
    <x v="5"/>
    <x v="3"/>
    <x v="3"/>
    <s v="Delhi"/>
    <s v="Small Business"/>
    <s v="Store"/>
    <x v="0"/>
    <s v="Salesperson 04"/>
    <n v="5"/>
    <n v="27.76"/>
    <n v="0.15"/>
    <n v="20.82"/>
    <n v="117.98"/>
    <n v="89.84"/>
    <n v="35"/>
    <s v="Female"/>
    <n v="5"/>
  </r>
  <r>
    <s v="ORD101128"/>
    <x v="82"/>
    <x v="970"/>
    <x v="3"/>
    <x v="3"/>
    <x v="2"/>
    <s v="Ahmedabad"/>
    <s v="Consumer"/>
    <s v="Store"/>
    <x v="3"/>
    <s v="Salesperson 06"/>
    <n v="4"/>
    <n v="75.19"/>
    <n v="0.08"/>
    <n v="24.06"/>
    <n v="276.7"/>
    <n v="184.28"/>
    <n v="59"/>
    <s v="Male"/>
    <n v="4"/>
  </r>
  <r>
    <s v="ORD101129"/>
    <x v="562"/>
    <x v="971"/>
    <x v="17"/>
    <x v="0"/>
    <x v="4"/>
    <s v="Hyderabad"/>
    <s v="Consumer"/>
    <s v="Online"/>
    <x v="1"/>
    <s v="Salesperson 01"/>
    <n v="5"/>
    <n v="669.71"/>
    <n v="0.1"/>
    <n v="334.86"/>
    <n v="3013.7"/>
    <n v="1791.21"/>
    <n v="56"/>
    <s v="Male"/>
    <n v="4"/>
  </r>
  <r>
    <s v="ORD101130"/>
    <x v="121"/>
    <x v="972"/>
    <x v="17"/>
    <x v="0"/>
    <x v="0"/>
    <s v="Bhubaneswar"/>
    <s v="Corporate"/>
    <s v="Online"/>
    <x v="1"/>
    <s v="Salesperson 09"/>
    <n v="6"/>
    <n v="784.74"/>
    <n v="0.15"/>
    <n v="706.27"/>
    <n v="4002.17"/>
    <n v="2873.94"/>
    <n v="55"/>
    <s v="Female"/>
    <n v="2"/>
  </r>
  <r>
    <s v="ORD101131"/>
    <x v="116"/>
    <x v="973"/>
    <x v="12"/>
    <x v="0"/>
    <x v="0"/>
    <s v="Ranchi"/>
    <s v="Consumer"/>
    <s v="Online"/>
    <x v="0"/>
    <s v="Salesperson 06"/>
    <n v="4"/>
    <n v="113.48"/>
    <n v="0.08"/>
    <n v="36.31"/>
    <n v="417.61"/>
    <n v="307.33"/>
    <n v="30"/>
    <s v="Male"/>
    <n v="3"/>
  </r>
  <r>
    <s v="ORD101132"/>
    <x v="123"/>
    <x v="757"/>
    <x v="7"/>
    <x v="1"/>
    <x v="3"/>
    <s v="Lucknow"/>
    <s v="Corporate"/>
    <s v="Marketplace"/>
    <x v="3"/>
    <s v="Salesperson 01"/>
    <n v="8"/>
    <n v="4.09"/>
    <n v="0.1"/>
    <n v="3.27"/>
    <n v="29.45"/>
    <n v="19.100000000000001"/>
    <n v="45"/>
    <s v="Male"/>
    <n v="3"/>
  </r>
  <r>
    <s v="ORD101133"/>
    <x v="451"/>
    <x v="974"/>
    <x v="16"/>
    <x v="0"/>
    <x v="0"/>
    <s v="Ranchi"/>
    <s v="Consumer"/>
    <s v="Online"/>
    <x v="3"/>
    <s v="Salesperson 07"/>
    <n v="2"/>
    <n v="208.17"/>
    <n v="0.08"/>
    <n v="33.31"/>
    <n v="383.03"/>
    <n v="247.73"/>
    <n v="24"/>
    <s v="Female"/>
    <n v="5"/>
  </r>
  <r>
    <s v="ORD101134"/>
    <x v="53"/>
    <x v="975"/>
    <x v="19"/>
    <x v="2"/>
    <x v="0"/>
    <s v="Ranchi"/>
    <s v="Corporate"/>
    <s v="Online"/>
    <x v="1"/>
    <s v="Salesperson 12"/>
    <n v="9"/>
    <n v="96.5"/>
    <n v="0.1"/>
    <n v="86.85"/>
    <n v="781.65"/>
    <n v="604.71"/>
    <n v="19"/>
    <s v="Female"/>
    <n v="2"/>
  </r>
  <r>
    <s v="ORD101135"/>
    <x v="563"/>
    <x v="976"/>
    <x v="8"/>
    <x v="2"/>
    <x v="0"/>
    <s v="Kolkata"/>
    <s v="Corporate"/>
    <s v="Marketplace"/>
    <x v="0"/>
    <s v="Salesperson 15"/>
    <n v="5"/>
    <n v="185.19"/>
    <n v="0.1"/>
    <n v="92.6"/>
    <n v="833.36"/>
    <n v="606.48"/>
    <n v="37"/>
    <s v="Female"/>
    <n v="5"/>
  </r>
  <r>
    <s v="ORD101136"/>
    <x v="231"/>
    <x v="977"/>
    <x v="10"/>
    <x v="0"/>
    <x v="1"/>
    <s v="Indore"/>
    <s v="Corporate"/>
    <s v="Store"/>
    <x v="2"/>
    <s v="Salesperson 14"/>
    <n v="9"/>
    <n v="44.58"/>
    <n v="0.05"/>
    <n v="20.059999999999999"/>
    <n v="381.16"/>
    <n v="285.77"/>
    <n v="27"/>
    <s v="Female"/>
    <n v="4"/>
  </r>
  <r>
    <s v="ORD101137"/>
    <x v="411"/>
    <x v="978"/>
    <x v="0"/>
    <x v="0"/>
    <x v="3"/>
    <s v="Lucknow"/>
    <s v="Consumer"/>
    <s v="Marketplace"/>
    <x v="0"/>
    <s v="Salesperson 10"/>
    <n v="4"/>
    <n v="318.05"/>
    <n v="0.08"/>
    <n v="101.78"/>
    <n v="1170.42"/>
    <n v="685.7"/>
    <n v="41"/>
    <s v="Male"/>
    <n v="5"/>
  </r>
  <r>
    <s v="ORD101138"/>
    <x v="419"/>
    <x v="979"/>
    <x v="6"/>
    <x v="2"/>
    <x v="3"/>
    <s v="Chandigarh"/>
    <s v="Consumer"/>
    <s v="Store"/>
    <x v="0"/>
    <s v="Salesperson 05"/>
    <n v="2"/>
    <n v="146.88"/>
    <n v="0.02"/>
    <n v="5.88"/>
    <n v="287.88"/>
    <n v="225.98"/>
    <n v="62"/>
    <s v="Male"/>
    <n v="4"/>
  </r>
  <r>
    <s v="ORD101139"/>
    <x v="41"/>
    <x v="980"/>
    <x v="16"/>
    <x v="0"/>
    <x v="4"/>
    <s v="Bengaluru"/>
    <s v="Consumer"/>
    <s v="Online"/>
    <x v="1"/>
    <s v="Salesperson 12"/>
    <n v="8"/>
    <n v="230.59"/>
    <n v="0.1"/>
    <n v="184.47"/>
    <n v="1660.25"/>
    <n v="1253.2"/>
    <n v="43"/>
    <s v="Female"/>
    <n v="4"/>
  </r>
  <r>
    <s v="ORD101140"/>
    <x v="564"/>
    <x v="981"/>
    <x v="3"/>
    <x v="3"/>
    <x v="1"/>
    <s v="Bhopal"/>
    <s v="Consumer"/>
    <s v="Online"/>
    <x v="0"/>
    <s v="Salesperson 17"/>
    <n v="2"/>
    <n v="28.34"/>
    <n v="0.1"/>
    <n v="5.67"/>
    <n v="51.01"/>
    <n v="38.79"/>
    <n v="29"/>
    <s v="Female"/>
    <n v="5"/>
  </r>
  <r>
    <s v="ORD101141"/>
    <x v="565"/>
    <x v="982"/>
    <x v="7"/>
    <x v="1"/>
    <x v="4"/>
    <s v="Bengaluru"/>
    <s v="Consumer"/>
    <s v="Store"/>
    <x v="2"/>
    <s v="Salesperson 03"/>
    <n v="1"/>
    <n v="9.68"/>
    <n v="0.08"/>
    <n v="0.77"/>
    <n v="8.91"/>
    <n v="6.96"/>
    <n v="31"/>
    <s v="Male"/>
    <n v="5"/>
  </r>
  <r>
    <s v="ORD101142"/>
    <x v="566"/>
    <x v="983"/>
    <x v="17"/>
    <x v="0"/>
    <x v="0"/>
    <s v="Ranchi"/>
    <s v="Small Business"/>
    <s v="Store"/>
    <x v="3"/>
    <s v="Salesperson 08"/>
    <n v="6"/>
    <n v="856.11"/>
    <n v="0.1"/>
    <n v="513.66999999999996"/>
    <n v="4622.99"/>
    <n v="3725.13"/>
    <n v="30"/>
    <s v="Male"/>
    <n v="3"/>
  </r>
  <r>
    <s v="ORD101143"/>
    <x v="19"/>
    <x v="880"/>
    <x v="14"/>
    <x v="0"/>
    <x v="2"/>
    <s v="Mumbai"/>
    <s v="Consumer"/>
    <s v="Online"/>
    <x v="1"/>
    <s v="Salesperson 09"/>
    <n v="9"/>
    <n v="70.11"/>
    <n v="0.02"/>
    <n v="12.62"/>
    <n v="618.37"/>
    <n v="349.94"/>
    <n v="53"/>
    <s v="Female"/>
    <n v="3"/>
  </r>
  <r>
    <s v="ORD101144"/>
    <x v="517"/>
    <x v="984"/>
    <x v="4"/>
    <x v="0"/>
    <x v="2"/>
    <s v="Pune"/>
    <s v="Consumer"/>
    <s v="Store"/>
    <x v="0"/>
    <s v="Salesperson 19"/>
    <n v="7"/>
    <n v="32.299999999999997"/>
    <n v="0.05"/>
    <n v="11.3"/>
    <n v="214.79"/>
    <n v="173.89"/>
    <n v="59"/>
    <s v="Female"/>
    <n v="1"/>
  </r>
  <r>
    <s v="ORD101145"/>
    <x v="75"/>
    <x v="659"/>
    <x v="14"/>
    <x v="0"/>
    <x v="0"/>
    <s v="Bhubaneswar"/>
    <s v="Consumer"/>
    <s v="Marketplace"/>
    <x v="1"/>
    <s v="Salesperson 16"/>
    <n v="6"/>
    <n v="62.23"/>
    <n v="0.05"/>
    <n v="18.670000000000002"/>
    <n v="354.71"/>
    <n v="228.91"/>
    <n v="59"/>
    <s v="Female"/>
    <n v="4"/>
  </r>
  <r>
    <s v="ORD101146"/>
    <x v="1"/>
    <x v="985"/>
    <x v="5"/>
    <x v="3"/>
    <x v="2"/>
    <s v="Ahmedabad"/>
    <s v="Consumer"/>
    <s v="Online"/>
    <x v="3"/>
    <s v="Salesperson 17"/>
    <n v="4"/>
    <n v="10.220000000000001"/>
    <n v="0.15"/>
    <n v="6.13"/>
    <n v="34.75"/>
    <n v="24.67"/>
    <n v="44"/>
    <s v="Female"/>
    <n v="5"/>
  </r>
  <r>
    <s v="ORD101147"/>
    <x v="567"/>
    <x v="493"/>
    <x v="17"/>
    <x v="0"/>
    <x v="3"/>
    <s v="Jaipur"/>
    <s v="Consumer"/>
    <s v="Online"/>
    <x v="1"/>
    <s v="Salesperson 20"/>
    <n v="9"/>
    <n v="821.38"/>
    <n v="0"/>
    <n v="0"/>
    <n v="7392.42"/>
    <n v="5258.21"/>
    <n v="41"/>
    <s v="Male"/>
    <n v="5"/>
  </r>
  <r>
    <s v="ORD101148"/>
    <x v="312"/>
    <x v="986"/>
    <x v="5"/>
    <x v="3"/>
    <x v="3"/>
    <s v="Delhi"/>
    <s v="Small Business"/>
    <s v="Store"/>
    <x v="1"/>
    <s v="Salesperson 08"/>
    <n v="1"/>
    <n v="21.72"/>
    <n v="0.02"/>
    <n v="0.43"/>
    <n v="21.29"/>
    <n v="13.8"/>
    <n v="46"/>
    <s v="Male"/>
    <n v="5"/>
  </r>
  <r>
    <s v="ORD101149"/>
    <x v="500"/>
    <x v="987"/>
    <x v="6"/>
    <x v="2"/>
    <x v="3"/>
    <s v="Jaipur"/>
    <s v="Corporate"/>
    <s v="Marketplace"/>
    <x v="1"/>
    <s v="Salesperson 08"/>
    <n v="3"/>
    <n v="226.36"/>
    <n v="0.05"/>
    <n v="33.950000000000003"/>
    <n v="645.13"/>
    <n v="510.98"/>
    <n v="51"/>
    <s v="Male"/>
    <n v="4"/>
  </r>
  <r>
    <s v="ORD101150"/>
    <x v="133"/>
    <x v="988"/>
    <x v="10"/>
    <x v="0"/>
    <x v="1"/>
    <s v="Raipur"/>
    <s v="Small Business"/>
    <s v="Store"/>
    <x v="3"/>
    <s v="Salesperson 18"/>
    <n v="2"/>
    <n v="34.97"/>
    <n v="0.02"/>
    <n v="1.4"/>
    <n v="68.540000000000006"/>
    <n v="52.61"/>
    <n v="45"/>
    <s v="Female"/>
    <n v="4"/>
  </r>
  <r>
    <s v="ORD101151"/>
    <x v="42"/>
    <x v="989"/>
    <x v="8"/>
    <x v="2"/>
    <x v="2"/>
    <s v="Mumbai"/>
    <s v="Consumer"/>
    <s v="Online"/>
    <x v="0"/>
    <s v="Salesperson 17"/>
    <n v="6"/>
    <n v="203.25"/>
    <n v="0.1"/>
    <n v="121.95"/>
    <n v="1097.55"/>
    <n v="649.02"/>
    <n v="55"/>
    <s v="Male"/>
    <n v="4"/>
  </r>
  <r>
    <s v="ORD101152"/>
    <x v="507"/>
    <x v="111"/>
    <x v="16"/>
    <x v="0"/>
    <x v="0"/>
    <s v="Patna"/>
    <s v="Small Business"/>
    <s v="Marketplace"/>
    <x v="2"/>
    <s v="Salesperson 13"/>
    <n v="3"/>
    <n v="127.73"/>
    <n v="0.15"/>
    <n v="57.48"/>
    <n v="325.70999999999998"/>
    <n v="205.52"/>
    <n v="62"/>
    <s v="Female"/>
    <n v="4"/>
  </r>
  <r>
    <s v="ORD101153"/>
    <x v="356"/>
    <x v="990"/>
    <x v="19"/>
    <x v="2"/>
    <x v="1"/>
    <s v="Raipur"/>
    <s v="Corporate"/>
    <s v="Store"/>
    <x v="3"/>
    <s v="Salesperson 07"/>
    <n v="2"/>
    <n v="51.95"/>
    <n v="0.1"/>
    <n v="10.39"/>
    <n v="93.51"/>
    <n v="75.86"/>
    <n v="33"/>
    <s v="Female"/>
    <n v="4"/>
  </r>
  <r>
    <s v="ORD101154"/>
    <x v="361"/>
    <x v="991"/>
    <x v="16"/>
    <x v="0"/>
    <x v="3"/>
    <s v="Lucknow"/>
    <s v="Corporate"/>
    <s v="Store"/>
    <x v="0"/>
    <s v="Salesperson 13"/>
    <n v="9"/>
    <n v="235.02"/>
    <n v="0.08"/>
    <n v="169.21"/>
    <n v="1945.97"/>
    <n v="1313.01"/>
    <n v="60"/>
    <s v="Female"/>
    <n v="4"/>
  </r>
  <r>
    <s v="ORD101155"/>
    <x v="23"/>
    <x v="992"/>
    <x v="2"/>
    <x v="2"/>
    <x v="2"/>
    <s v="Mumbai"/>
    <s v="Consumer"/>
    <s v="Online"/>
    <x v="1"/>
    <s v="Salesperson 03"/>
    <n v="4"/>
    <n v="345.9"/>
    <n v="0.15"/>
    <n v="207.54"/>
    <n v="1176.06"/>
    <n v="905.16"/>
    <n v="36"/>
    <s v="Male"/>
    <n v="3"/>
  </r>
  <r>
    <s v="ORD101156"/>
    <x v="558"/>
    <x v="993"/>
    <x v="11"/>
    <x v="0"/>
    <x v="3"/>
    <s v="Jaipur"/>
    <s v="Consumer"/>
    <s v="Online"/>
    <x v="1"/>
    <s v="Salesperson 01"/>
    <n v="4"/>
    <n v="237.77"/>
    <n v="0.15"/>
    <n v="142.66"/>
    <n v="808.42"/>
    <n v="623.24"/>
    <n v="25"/>
    <s v="Male"/>
    <n v="4"/>
  </r>
  <r>
    <s v="ORD101157"/>
    <x v="32"/>
    <x v="994"/>
    <x v="0"/>
    <x v="0"/>
    <x v="2"/>
    <s v="Mumbai"/>
    <s v="Consumer"/>
    <s v="Store"/>
    <x v="0"/>
    <s v="Salesperson 03"/>
    <n v="6"/>
    <n v="321.20999999999998"/>
    <n v="0.02"/>
    <n v="38.549999999999997"/>
    <n v="1888.71"/>
    <n v="1136.08"/>
    <n v="20"/>
    <s v="Female"/>
    <n v="4"/>
  </r>
  <r>
    <s v="ORD101158"/>
    <x v="357"/>
    <x v="502"/>
    <x v="17"/>
    <x v="0"/>
    <x v="3"/>
    <s v="Lucknow"/>
    <s v="Consumer"/>
    <s v="Store"/>
    <x v="2"/>
    <s v="Salesperson 04"/>
    <n v="8"/>
    <n v="921.53"/>
    <n v="0.1"/>
    <n v="737.22"/>
    <n v="6635.02"/>
    <n v="4975.87"/>
    <n v="37"/>
    <s v="Male"/>
    <n v="5"/>
  </r>
  <r>
    <s v="ORD101159"/>
    <x v="568"/>
    <x v="174"/>
    <x v="3"/>
    <x v="3"/>
    <x v="4"/>
    <s v="Bengaluru"/>
    <s v="Consumer"/>
    <s v="Marketplace"/>
    <x v="2"/>
    <s v="Salesperson 02"/>
    <n v="6"/>
    <n v="42.23"/>
    <n v="0.08"/>
    <n v="20.27"/>
    <n v="233.11"/>
    <n v="165.18"/>
    <n v="30"/>
    <s v="Male"/>
    <n v="4"/>
  </r>
  <r>
    <s v="ORD101160"/>
    <x v="569"/>
    <x v="995"/>
    <x v="5"/>
    <x v="3"/>
    <x v="2"/>
    <s v="Mumbai"/>
    <s v="Consumer"/>
    <s v="Online"/>
    <x v="1"/>
    <s v="Salesperson 15"/>
    <n v="8"/>
    <n v="26.05"/>
    <n v="0.1"/>
    <n v="20.84"/>
    <n v="187.56"/>
    <n v="112.73"/>
    <n v="45"/>
    <s v="Other"/>
    <n v="4"/>
  </r>
  <r>
    <s v="ORD101161"/>
    <x v="150"/>
    <x v="351"/>
    <x v="4"/>
    <x v="0"/>
    <x v="2"/>
    <s v="Surat"/>
    <s v="Consumer"/>
    <s v="Online"/>
    <x v="2"/>
    <s v="Salesperson 17"/>
    <n v="7"/>
    <n v="66.760000000000005"/>
    <n v="0.08"/>
    <n v="37.39"/>
    <n v="429.93"/>
    <n v="248.35"/>
    <n v="21"/>
    <s v="Male"/>
    <n v="4"/>
  </r>
  <r>
    <s v="ORD101162"/>
    <x v="544"/>
    <x v="996"/>
    <x v="6"/>
    <x v="2"/>
    <x v="3"/>
    <s v="Chandigarh"/>
    <s v="Corporate"/>
    <s v="Store"/>
    <x v="2"/>
    <s v="Salesperson 02"/>
    <n v="5"/>
    <n v="200.97"/>
    <n v="0.1"/>
    <n v="100.49"/>
    <n v="904.36"/>
    <n v="645.35"/>
    <n v="65"/>
    <s v="Male"/>
    <n v="5"/>
  </r>
  <r>
    <s v="ORD101163"/>
    <x v="411"/>
    <x v="997"/>
    <x v="13"/>
    <x v="3"/>
    <x v="2"/>
    <s v="Mumbai"/>
    <s v="Consumer"/>
    <s v="Online"/>
    <x v="0"/>
    <s v="Salesperson 06"/>
    <n v="3"/>
    <n v="38.979999999999997"/>
    <n v="0.1"/>
    <n v="11.69"/>
    <n v="105.25"/>
    <n v="62.23"/>
    <n v="47"/>
    <s v="Female"/>
    <n v="5"/>
  </r>
  <r>
    <s v="ORD101164"/>
    <x v="16"/>
    <x v="573"/>
    <x v="13"/>
    <x v="3"/>
    <x v="4"/>
    <s v="Bengaluru"/>
    <s v="Corporate"/>
    <s v="Store"/>
    <x v="0"/>
    <s v="Salesperson 08"/>
    <n v="10"/>
    <n v="39.47"/>
    <n v="0.15"/>
    <n v="59.2"/>
    <n v="335.5"/>
    <n v="228.74"/>
    <n v="59"/>
    <s v="Female"/>
    <n v="5"/>
  </r>
  <r>
    <s v="ORD101165"/>
    <x v="383"/>
    <x v="998"/>
    <x v="4"/>
    <x v="0"/>
    <x v="4"/>
    <s v="Bengaluru"/>
    <s v="Small Business"/>
    <s v="Marketplace"/>
    <x v="1"/>
    <s v="Salesperson 16"/>
    <n v="3"/>
    <n v="122.11"/>
    <n v="0.1"/>
    <n v="36.630000000000003"/>
    <n v="329.7"/>
    <n v="236.86"/>
    <n v="45"/>
    <s v="Male"/>
    <n v="4"/>
  </r>
  <r>
    <s v="ORD101166"/>
    <x v="339"/>
    <x v="999"/>
    <x v="6"/>
    <x v="2"/>
    <x v="0"/>
    <s v="Bhubaneswar"/>
    <s v="Consumer"/>
    <s v="Online"/>
    <x v="1"/>
    <s v="Salesperson 02"/>
    <n v="1"/>
    <n v="235.03"/>
    <n v="0.1"/>
    <n v="23.5"/>
    <n v="211.53"/>
    <n v="173.32"/>
    <n v="52"/>
    <s v="Female"/>
    <n v="5"/>
  </r>
  <r>
    <s v="ORD101167"/>
    <x v="162"/>
    <x v="1000"/>
    <x v="12"/>
    <x v="0"/>
    <x v="0"/>
    <s v="Patna"/>
    <s v="Consumer"/>
    <s v="Store"/>
    <x v="1"/>
    <s v="Salesperson 15"/>
    <n v="7"/>
    <n v="336.76"/>
    <n v="0.1"/>
    <n v="235.73"/>
    <n v="2121.59"/>
    <n v="1623.89"/>
    <n v="38"/>
    <s v="Male"/>
    <n v="5"/>
  </r>
  <r>
    <s v="ORD101168"/>
    <x v="360"/>
    <x v="332"/>
    <x v="11"/>
    <x v="0"/>
    <x v="1"/>
    <s v="Nagpur"/>
    <s v="Consumer"/>
    <s v="Store"/>
    <x v="1"/>
    <s v="Salesperson 07"/>
    <n v="1"/>
    <n v="483.57"/>
    <n v="0.15"/>
    <n v="72.540000000000006"/>
    <n v="411.03"/>
    <n v="229.26"/>
    <n v="52"/>
    <s v="Female"/>
    <n v="4"/>
  </r>
  <r>
    <s v="ORD101169"/>
    <x v="26"/>
    <x v="657"/>
    <x v="17"/>
    <x v="0"/>
    <x v="1"/>
    <s v="Raipur"/>
    <s v="Consumer"/>
    <s v="Online"/>
    <x v="2"/>
    <s v="Salesperson 09"/>
    <n v="1"/>
    <n v="783.9"/>
    <n v="0.1"/>
    <n v="78.39"/>
    <n v="705.51"/>
    <n v="550.38"/>
    <n v="50"/>
    <s v="Male"/>
    <n v="4"/>
  </r>
  <r>
    <s v="ORD101170"/>
    <x v="377"/>
    <x v="947"/>
    <x v="4"/>
    <x v="0"/>
    <x v="3"/>
    <s v="Lucknow"/>
    <s v="Corporate"/>
    <s v="Marketplace"/>
    <x v="4"/>
    <s v="Salesperson 08"/>
    <n v="1"/>
    <n v="114.16"/>
    <n v="0.08"/>
    <n v="9.1300000000000008"/>
    <n v="105.03"/>
    <n v="58.23"/>
    <n v="27"/>
    <s v="Male"/>
    <n v="5"/>
  </r>
  <r>
    <s v="ORD101171"/>
    <x v="329"/>
    <x v="289"/>
    <x v="6"/>
    <x v="2"/>
    <x v="1"/>
    <s v="Indore"/>
    <s v="Corporate"/>
    <s v="Marketplace"/>
    <x v="1"/>
    <s v="Salesperson 17"/>
    <n v="9"/>
    <n v="123.53"/>
    <n v="0.05"/>
    <n v="55.59"/>
    <n v="1056.18"/>
    <n v="724.5"/>
    <n v="56"/>
    <s v="Female"/>
    <n v="4"/>
  </r>
  <r>
    <s v="ORD101172"/>
    <x v="99"/>
    <x v="222"/>
    <x v="16"/>
    <x v="0"/>
    <x v="2"/>
    <s v="Pune"/>
    <s v="Consumer"/>
    <s v="Online"/>
    <x v="3"/>
    <s v="Salesperson 03"/>
    <n v="9"/>
    <n v="251.36"/>
    <n v="0.1"/>
    <n v="226.22"/>
    <n v="2036.02"/>
    <n v="1629.36"/>
    <n v="34"/>
    <s v="Other"/>
    <n v="1"/>
  </r>
  <r>
    <s v="ORD101173"/>
    <x v="18"/>
    <x v="1001"/>
    <x v="14"/>
    <x v="0"/>
    <x v="4"/>
    <s v="Chennai"/>
    <s v="Consumer"/>
    <s v="Online"/>
    <x v="1"/>
    <s v="Salesperson 19"/>
    <n v="2"/>
    <n v="40.64"/>
    <n v="0.02"/>
    <n v="1.63"/>
    <n v="79.650000000000006"/>
    <n v="60.41"/>
    <n v="55"/>
    <s v="Female"/>
    <n v="5"/>
  </r>
  <r>
    <s v="ORD101174"/>
    <x v="500"/>
    <x v="1002"/>
    <x v="8"/>
    <x v="2"/>
    <x v="1"/>
    <s v="Raipur"/>
    <s v="Consumer"/>
    <s v="Online"/>
    <x v="1"/>
    <s v="Salesperson 16"/>
    <n v="6"/>
    <n v="235.42"/>
    <n v="0.1"/>
    <n v="141.25"/>
    <n v="1271.27"/>
    <n v="815.23"/>
    <n v="48"/>
    <s v="Male"/>
    <n v="4"/>
  </r>
  <r>
    <s v="ORD101175"/>
    <x v="570"/>
    <x v="1003"/>
    <x v="14"/>
    <x v="0"/>
    <x v="2"/>
    <s v="Ahmedabad"/>
    <s v="Consumer"/>
    <s v="Store"/>
    <x v="1"/>
    <s v="Salesperson 10"/>
    <n v="8"/>
    <n v="80.61"/>
    <n v="0"/>
    <n v="0"/>
    <n v="644.88"/>
    <n v="497.94"/>
    <n v="38"/>
    <s v="Male"/>
    <n v="2"/>
  </r>
  <r>
    <s v="ORD101176"/>
    <x v="384"/>
    <x v="431"/>
    <x v="11"/>
    <x v="0"/>
    <x v="0"/>
    <s v="Ranchi"/>
    <s v="Corporate"/>
    <s v="Online"/>
    <x v="1"/>
    <s v="Salesperson 18"/>
    <n v="4"/>
    <n v="417.67"/>
    <n v="0.1"/>
    <n v="167.07"/>
    <n v="1503.61"/>
    <n v="1125.94"/>
    <n v="38"/>
    <s v="Male"/>
    <n v="4"/>
  </r>
  <r>
    <s v="ORD101177"/>
    <x v="256"/>
    <x v="127"/>
    <x v="19"/>
    <x v="2"/>
    <x v="1"/>
    <s v="Indore"/>
    <s v="Consumer"/>
    <s v="Online"/>
    <x v="2"/>
    <s v="Salesperson 05"/>
    <n v="10"/>
    <n v="53.79"/>
    <n v="0.05"/>
    <n v="26.9"/>
    <n v="511"/>
    <n v="393.94"/>
    <n v="56"/>
    <s v="Female"/>
    <n v="4"/>
  </r>
  <r>
    <s v="ORD101178"/>
    <x v="571"/>
    <x v="1004"/>
    <x v="0"/>
    <x v="0"/>
    <x v="2"/>
    <s v="Mumbai"/>
    <s v="Corporate"/>
    <s v="Marketplace"/>
    <x v="3"/>
    <s v="Salesperson 01"/>
    <n v="6"/>
    <n v="338.46"/>
    <n v="0.05"/>
    <n v="101.54"/>
    <n v="1929.22"/>
    <n v="1126.69"/>
    <n v="26"/>
    <s v="Male"/>
    <n v="5"/>
  </r>
  <r>
    <s v="ORD101179"/>
    <x v="418"/>
    <x v="1005"/>
    <x v="15"/>
    <x v="0"/>
    <x v="0"/>
    <s v="Ranchi"/>
    <s v="Corporate"/>
    <s v="Store"/>
    <x v="2"/>
    <s v="Salesperson 01"/>
    <n v="10"/>
    <n v="73.349999999999994"/>
    <n v="0"/>
    <n v="0"/>
    <n v="733.5"/>
    <n v="506.28"/>
    <n v="63"/>
    <s v="Male"/>
    <n v="5"/>
  </r>
  <r>
    <s v="ORD101180"/>
    <x v="368"/>
    <x v="1006"/>
    <x v="17"/>
    <x v="0"/>
    <x v="1"/>
    <s v="Indore"/>
    <s v="Consumer"/>
    <s v="Online"/>
    <x v="1"/>
    <s v="Salesperson 20"/>
    <n v="8"/>
    <n v="669.91"/>
    <n v="0.02"/>
    <n v="107.19"/>
    <n v="5252.09"/>
    <n v="3397.2"/>
    <n v="34"/>
    <s v="Female"/>
    <n v="5"/>
  </r>
  <r>
    <s v="ORD101181"/>
    <x v="205"/>
    <x v="831"/>
    <x v="15"/>
    <x v="0"/>
    <x v="0"/>
    <s v="Patna"/>
    <s v="Consumer"/>
    <s v="Online"/>
    <x v="1"/>
    <s v="Salesperson 02"/>
    <n v="5"/>
    <n v="139.06"/>
    <n v="0.05"/>
    <n v="34.76"/>
    <n v="660.54"/>
    <n v="532.34"/>
    <n v="62"/>
    <s v="Male"/>
    <n v="4"/>
  </r>
  <r>
    <s v="ORD101182"/>
    <x v="572"/>
    <x v="660"/>
    <x v="8"/>
    <x v="2"/>
    <x v="4"/>
    <s v="Bengaluru"/>
    <s v="Corporate"/>
    <s v="Online"/>
    <x v="1"/>
    <s v="Salesperson 16"/>
    <n v="8"/>
    <n v="74.84"/>
    <n v="0.05"/>
    <n v="29.94"/>
    <n v="568.78"/>
    <n v="420.17"/>
    <n v="53"/>
    <s v="Male"/>
    <n v="3"/>
  </r>
  <r>
    <s v="ORD101183"/>
    <x v="297"/>
    <x v="1007"/>
    <x v="19"/>
    <x v="2"/>
    <x v="4"/>
    <s v="Chennai"/>
    <s v="Consumer"/>
    <s v="Online"/>
    <x v="0"/>
    <s v="Salesperson 10"/>
    <n v="2"/>
    <n v="36.86"/>
    <n v="0.1"/>
    <n v="7.37"/>
    <n v="66.349999999999994"/>
    <n v="39.659999999999997"/>
    <n v="22"/>
    <s v="Female"/>
    <n v="5"/>
  </r>
  <r>
    <s v="ORD101184"/>
    <x v="36"/>
    <x v="1008"/>
    <x v="13"/>
    <x v="3"/>
    <x v="3"/>
    <s v="Jaipur"/>
    <s v="Consumer"/>
    <s v="Online"/>
    <x v="2"/>
    <s v="Salesperson 01"/>
    <n v="2"/>
    <n v="29.38"/>
    <n v="0.02"/>
    <n v="1.18"/>
    <n v="57.58"/>
    <n v="39.08"/>
    <n v="61"/>
    <s v="Female"/>
    <n v="5"/>
  </r>
  <r>
    <s v="ORD101185"/>
    <x v="99"/>
    <x v="728"/>
    <x v="4"/>
    <x v="0"/>
    <x v="3"/>
    <s v="Lucknow"/>
    <s v="Consumer"/>
    <s v="Marketplace"/>
    <x v="1"/>
    <s v="Salesperson 13"/>
    <n v="7"/>
    <n v="83.14"/>
    <n v="0.08"/>
    <n v="46.56"/>
    <n v="535.41999999999996"/>
    <n v="439.03"/>
    <n v="63"/>
    <s v="Female"/>
    <n v="4"/>
  </r>
  <r>
    <s v="ORD101186"/>
    <x v="5"/>
    <x v="1009"/>
    <x v="6"/>
    <x v="2"/>
    <x v="0"/>
    <s v="Patna"/>
    <s v="Consumer"/>
    <s v="Online"/>
    <x v="2"/>
    <s v="Salesperson 13"/>
    <n v="6"/>
    <n v="162.63"/>
    <n v="0.05"/>
    <n v="48.79"/>
    <n v="926.99"/>
    <n v="694.93"/>
    <n v="56"/>
    <s v="Male"/>
    <n v="5"/>
  </r>
  <r>
    <s v="ORD101187"/>
    <x v="481"/>
    <x v="1010"/>
    <x v="18"/>
    <x v="3"/>
    <x v="2"/>
    <s v="Pune"/>
    <s v="Consumer"/>
    <s v="Store"/>
    <x v="2"/>
    <s v="Salesperson 19"/>
    <n v="2"/>
    <n v="70.040000000000006"/>
    <n v="0.15"/>
    <n v="21.01"/>
    <n v="119.07"/>
    <n v="94.83"/>
    <n v="42"/>
    <s v="Male"/>
    <n v="1"/>
  </r>
  <r>
    <s v="ORD101188"/>
    <x v="31"/>
    <x v="1011"/>
    <x v="8"/>
    <x v="2"/>
    <x v="2"/>
    <s v="Ahmedabad"/>
    <s v="Corporate"/>
    <s v="Store"/>
    <x v="0"/>
    <s v="Salesperson 07"/>
    <n v="10"/>
    <n v="167.02"/>
    <n v="0.02"/>
    <n v="33.4"/>
    <n v="1636.8"/>
    <n v="1158.77"/>
    <n v="45"/>
    <s v="Male"/>
    <n v="5"/>
  </r>
  <r>
    <s v="ORD101189"/>
    <x v="407"/>
    <x v="1012"/>
    <x v="19"/>
    <x v="2"/>
    <x v="4"/>
    <s v="Bengaluru"/>
    <s v="Consumer"/>
    <s v="Marketplace"/>
    <x v="2"/>
    <s v="Salesperson 01"/>
    <n v="5"/>
    <n v="35.31"/>
    <n v="0.08"/>
    <n v="14.12"/>
    <n v="162.43"/>
    <n v="96.81"/>
    <n v="62"/>
    <s v="Male"/>
    <n v="5"/>
  </r>
  <r>
    <s v="ORD101190"/>
    <x v="557"/>
    <x v="672"/>
    <x v="4"/>
    <x v="0"/>
    <x v="2"/>
    <s v="Ahmedabad"/>
    <s v="Corporate"/>
    <s v="Online"/>
    <x v="1"/>
    <s v="Salesperson 02"/>
    <n v="6"/>
    <n v="105.5"/>
    <n v="0.1"/>
    <n v="63.3"/>
    <n v="569.70000000000005"/>
    <n v="356"/>
    <n v="35"/>
    <s v="Male"/>
    <n v="4"/>
  </r>
  <r>
    <s v="ORD101191"/>
    <x v="10"/>
    <x v="196"/>
    <x v="14"/>
    <x v="0"/>
    <x v="2"/>
    <s v="Surat"/>
    <s v="Corporate"/>
    <s v="Marketplace"/>
    <x v="1"/>
    <s v="Salesperson 06"/>
    <n v="7"/>
    <n v="26.81"/>
    <n v="0.05"/>
    <n v="9.3800000000000008"/>
    <n v="178.29"/>
    <n v="98.79"/>
    <n v="64"/>
    <s v="Female"/>
    <n v="5"/>
  </r>
  <r>
    <s v="ORD101192"/>
    <x v="327"/>
    <x v="1013"/>
    <x v="12"/>
    <x v="0"/>
    <x v="1"/>
    <s v="Raipur"/>
    <s v="Small Business"/>
    <s v="Online"/>
    <x v="0"/>
    <s v="Salesperson 07"/>
    <n v="2"/>
    <n v="116.25"/>
    <n v="0"/>
    <n v="0"/>
    <n v="232.5"/>
    <n v="175.59"/>
    <n v="45"/>
    <s v="Female"/>
    <n v="4"/>
  </r>
  <r>
    <s v="ORD101193"/>
    <x v="573"/>
    <x v="279"/>
    <x v="6"/>
    <x v="2"/>
    <x v="0"/>
    <s v="Kolkata"/>
    <s v="Consumer"/>
    <s v="Store"/>
    <x v="2"/>
    <s v="Salesperson 16"/>
    <n v="5"/>
    <n v="346.42"/>
    <n v="0"/>
    <n v="0"/>
    <n v="1732.1"/>
    <n v="1236.94"/>
    <n v="46"/>
    <s v="Male"/>
    <n v="3"/>
  </r>
  <r>
    <s v="ORD101194"/>
    <x v="165"/>
    <x v="1014"/>
    <x v="16"/>
    <x v="0"/>
    <x v="3"/>
    <s v="Jaipur"/>
    <s v="Small Business"/>
    <s v="Online"/>
    <x v="2"/>
    <s v="Salesperson 08"/>
    <n v="4"/>
    <n v="293.14"/>
    <n v="0.02"/>
    <n v="23.45"/>
    <n v="1149.1099999999999"/>
    <n v="632.66"/>
    <n v="64"/>
    <s v="Female"/>
    <n v="5"/>
  </r>
  <r>
    <s v="ORD101195"/>
    <x v="574"/>
    <x v="1015"/>
    <x v="3"/>
    <x v="3"/>
    <x v="2"/>
    <s v="Surat"/>
    <s v="Corporate"/>
    <s v="Online"/>
    <x v="1"/>
    <s v="Salesperson 14"/>
    <n v="8"/>
    <n v="76.66"/>
    <n v="0.05"/>
    <n v="30.66"/>
    <n v="582.62"/>
    <n v="348.79"/>
    <n v="49"/>
    <s v="Female"/>
    <n v="4"/>
  </r>
  <r>
    <s v="ORD101196"/>
    <x v="246"/>
    <x v="1016"/>
    <x v="12"/>
    <x v="0"/>
    <x v="1"/>
    <s v="Bhopal"/>
    <s v="Consumer"/>
    <s v="Online"/>
    <x v="1"/>
    <s v="Salesperson 12"/>
    <n v="2"/>
    <n v="345.15"/>
    <n v="0"/>
    <n v="0"/>
    <n v="690.3"/>
    <n v="485.34"/>
    <n v="34"/>
    <s v="Male"/>
    <n v="3"/>
  </r>
  <r>
    <s v="ORD101197"/>
    <x v="329"/>
    <x v="1017"/>
    <x v="13"/>
    <x v="3"/>
    <x v="1"/>
    <s v="Raipur"/>
    <s v="Consumer"/>
    <s v="Marketplace"/>
    <x v="2"/>
    <s v="Salesperson 16"/>
    <n v="1"/>
    <n v="14.98"/>
    <n v="0.08"/>
    <n v="1.2"/>
    <n v="13.78"/>
    <n v="8.02"/>
    <n v="56"/>
    <s v="Female"/>
    <n v="5"/>
  </r>
  <r>
    <s v="ORD101198"/>
    <x v="298"/>
    <x v="1018"/>
    <x v="17"/>
    <x v="0"/>
    <x v="0"/>
    <s v="Bhubaneswar"/>
    <s v="Consumer"/>
    <s v="Marketplace"/>
    <x v="0"/>
    <s v="Salesperson 18"/>
    <n v="3"/>
    <n v="699.54"/>
    <n v="0.2"/>
    <n v="419.72"/>
    <n v="1678.9"/>
    <n v="1133.55"/>
    <n v="43"/>
    <s v="Female"/>
    <n v="4"/>
  </r>
  <r>
    <s v="ORD101199"/>
    <x v="575"/>
    <x v="1019"/>
    <x v="11"/>
    <x v="0"/>
    <x v="2"/>
    <s v="Surat"/>
    <s v="Corporate"/>
    <s v="Online"/>
    <x v="4"/>
    <s v="Salesperson 16"/>
    <n v="2"/>
    <n v="240.17"/>
    <n v="0.05"/>
    <n v="24.02"/>
    <n v="456.32"/>
    <n v="286.19"/>
    <n v="61"/>
    <s v="Female"/>
    <n v="4"/>
  </r>
  <r>
    <s v="ORD101200"/>
    <x v="69"/>
    <x v="1020"/>
    <x v="12"/>
    <x v="0"/>
    <x v="2"/>
    <s v="Pune"/>
    <s v="Consumer"/>
    <s v="Store"/>
    <x v="1"/>
    <s v="Salesperson 13"/>
    <n v="6"/>
    <n v="171.75"/>
    <n v="0.05"/>
    <n v="51.53"/>
    <n v="978.98"/>
    <n v="546.08000000000004"/>
    <n v="29"/>
    <s v="Male"/>
    <n v="5"/>
  </r>
  <r>
    <s v="ORD101201"/>
    <x v="576"/>
    <x v="197"/>
    <x v="7"/>
    <x v="1"/>
    <x v="0"/>
    <s v="Patna"/>
    <s v="Consumer"/>
    <s v="Online"/>
    <x v="2"/>
    <s v="Salesperson 17"/>
    <n v="10"/>
    <n v="3.8"/>
    <n v="0.08"/>
    <n v="3.04"/>
    <n v="34.96"/>
    <n v="27.18"/>
    <n v="36"/>
    <s v="Female"/>
    <n v="5"/>
  </r>
  <r>
    <s v="ORD101202"/>
    <x v="196"/>
    <x v="1021"/>
    <x v="19"/>
    <x v="2"/>
    <x v="4"/>
    <s v="Bengaluru"/>
    <s v="Corporate"/>
    <s v="Marketplace"/>
    <x v="0"/>
    <s v="Salesperson 05"/>
    <n v="10"/>
    <n v="43.81"/>
    <n v="0.1"/>
    <n v="43.81"/>
    <n v="394.29"/>
    <n v="314"/>
    <n v="54"/>
    <s v="Female"/>
    <n v="4"/>
  </r>
  <r>
    <s v="ORD101203"/>
    <x v="577"/>
    <x v="893"/>
    <x v="18"/>
    <x v="3"/>
    <x v="4"/>
    <s v="Coimbatore"/>
    <s v="Consumer"/>
    <s v="Store"/>
    <x v="3"/>
    <s v="Salesperson 16"/>
    <n v="1"/>
    <n v="36.65"/>
    <n v="0"/>
    <n v="0"/>
    <n v="36.65"/>
    <n v="29.87"/>
    <n v="59"/>
    <s v="Female"/>
    <n v="4"/>
  </r>
  <r>
    <s v="ORD101204"/>
    <x v="376"/>
    <x v="1022"/>
    <x v="13"/>
    <x v="3"/>
    <x v="3"/>
    <s v="Lucknow"/>
    <s v="Small Business"/>
    <s v="Online"/>
    <x v="1"/>
    <s v="Salesperson 04"/>
    <n v="2"/>
    <n v="32.96"/>
    <n v="0"/>
    <n v="0"/>
    <n v="65.92"/>
    <n v="46.85"/>
    <n v="50"/>
    <s v="Male"/>
    <n v="5"/>
  </r>
  <r>
    <s v="ORD101205"/>
    <x v="271"/>
    <x v="1023"/>
    <x v="16"/>
    <x v="0"/>
    <x v="0"/>
    <s v="Ranchi"/>
    <s v="Consumer"/>
    <s v="Store"/>
    <x v="2"/>
    <s v="Salesperson 13"/>
    <n v="10"/>
    <n v="315.74"/>
    <n v="0.05"/>
    <n v="157.87"/>
    <n v="2999.53"/>
    <n v="2240.27"/>
    <n v="44"/>
    <s v="Male"/>
    <n v="4"/>
  </r>
  <r>
    <s v="ORD101206"/>
    <x v="578"/>
    <x v="1024"/>
    <x v="2"/>
    <x v="2"/>
    <x v="0"/>
    <s v="Patna"/>
    <s v="Consumer"/>
    <s v="Marketplace"/>
    <x v="3"/>
    <s v="Salesperson 19"/>
    <n v="5"/>
    <n v="406.14"/>
    <n v="0.1"/>
    <n v="203.07"/>
    <n v="1827.63"/>
    <n v="1014.97"/>
    <n v="22"/>
    <s v="Male"/>
    <n v="5"/>
  </r>
  <r>
    <s v="ORD101207"/>
    <x v="564"/>
    <x v="1025"/>
    <x v="11"/>
    <x v="0"/>
    <x v="4"/>
    <s v="Bengaluru"/>
    <s v="Consumer"/>
    <s v="Store"/>
    <x v="3"/>
    <s v="Salesperson 05"/>
    <n v="3"/>
    <n v="581.36"/>
    <n v="0.08"/>
    <n v="139.53"/>
    <n v="1604.55"/>
    <n v="1127.8"/>
    <n v="21"/>
    <s v="Male"/>
    <n v="5"/>
  </r>
  <r>
    <s v="ORD101208"/>
    <x v="579"/>
    <x v="120"/>
    <x v="12"/>
    <x v="0"/>
    <x v="0"/>
    <s v="Patna"/>
    <s v="Corporate"/>
    <s v="Store"/>
    <x v="1"/>
    <s v="Salesperson 16"/>
    <n v="8"/>
    <n v="260.69"/>
    <n v="0.05"/>
    <n v="104.28"/>
    <n v="1981.24"/>
    <n v="1361.06"/>
    <n v="45"/>
    <s v="Male"/>
    <n v="4"/>
  </r>
  <r>
    <s v="ORD101209"/>
    <x v="400"/>
    <x v="331"/>
    <x v="8"/>
    <x v="2"/>
    <x v="4"/>
    <s v="Coimbatore"/>
    <s v="Consumer"/>
    <s v="Marketplace"/>
    <x v="4"/>
    <s v="Salesperson 02"/>
    <n v="9"/>
    <n v="132.13"/>
    <n v="0.02"/>
    <n v="23.78"/>
    <n v="1165.3900000000001"/>
    <n v="799.26"/>
    <n v="21"/>
    <s v="Female"/>
    <n v="4"/>
  </r>
  <r>
    <s v="ORD101210"/>
    <x v="436"/>
    <x v="1026"/>
    <x v="5"/>
    <x v="3"/>
    <x v="4"/>
    <s v="Hyderabad"/>
    <s v="Consumer"/>
    <s v="Store"/>
    <x v="2"/>
    <s v="Salesperson 07"/>
    <n v="7"/>
    <n v="31.5"/>
    <n v="0.05"/>
    <n v="11.02"/>
    <n v="209.48"/>
    <n v="162.56"/>
    <n v="33"/>
    <s v="Female"/>
    <n v="5"/>
  </r>
  <r>
    <s v="ORD101211"/>
    <x v="173"/>
    <x v="1011"/>
    <x v="8"/>
    <x v="2"/>
    <x v="4"/>
    <s v="Hyderabad"/>
    <s v="Small Business"/>
    <s v="Online"/>
    <x v="3"/>
    <s v="Salesperson 09"/>
    <n v="7"/>
    <n v="201.54"/>
    <n v="0.1"/>
    <n v="141.08000000000001"/>
    <n v="1269.7"/>
    <n v="747.25"/>
    <n v="27"/>
    <s v="Female"/>
    <n v="4"/>
  </r>
  <r>
    <s v="ORD101212"/>
    <x v="580"/>
    <x v="1027"/>
    <x v="3"/>
    <x v="3"/>
    <x v="3"/>
    <s v="Delhi"/>
    <s v="Corporate"/>
    <s v="Store"/>
    <x v="0"/>
    <s v="Salesperson 03"/>
    <n v="8"/>
    <n v="31.64"/>
    <n v="0.15"/>
    <n v="37.97"/>
    <n v="215.15"/>
    <n v="169.57"/>
    <n v="53"/>
    <s v="Female"/>
    <n v="5"/>
  </r>
  <r>
    <s v="ORD101213"/>
    <x v="581"/>
    <x v="1028"/>
    <x v="7"/>
    <x v="1"/>
    <x v="3"/>
    <s v="Chandigarh"/>
    <s v="Consumer"/>
    <s v="Online"/>
    <x v="4"/>
    <s v="Salesperson 07"/>
    <n v="8"/>
    <n v="6.21"/>
    <n v="0.08"/>
    <n v="3.97"/>
    <n v="45.71"/>
    <n v="30.28"/>
    <n v="51"/>
    <s v="Male"/>
    <n v="4"/>
  </r>
  <r>
    <s v="ORD101214"/>
    <x v="582"/>
    <x v="1029"/>
    <x v="5"/>
    <x v="3"/>
    <x v="2"/>
    <s v="Mumbai"/>
    <s v="Corporate"/>
    <s v="Store"/>
    <x v="1"/>
    <s v="Salesperson 13"/>
    <n v="6"/>
    <n v="14.34"/>
    <n v="0.2"/>
    <n v="17.21"/>
    <n v="68.83"/>
    <n v="44.61"/>
    <n v="32"/>
    <s v="Female"/>
    <n v="5"/>
  </r>
  <r>
    <s v="ORD101215"/>
    <x v="583"/>
    <x v="739"/>
    <x v="5"/>
    <x v="3"/>
    <x v="0"/>
    <s v="Patna"/>
    <s v="Consumer"/>
    <s v="Marketplace"/>
    <x v="4"/>
    <s v="Salesperson 11"/>
    <n v="8"/>
    <n v="19.18"/>
    <n v="0.05"/>
    <n v="7.67"/>
    <n v="145.77000000000001"/>
    <n v="104.75"/>
    <n v="53"/>
    <s v="Female"/>
    <n v="5"/>
  </r>
  <r>
    <s v="ORD101216"/>
    <x v="300"/>
    <x v="1025"/>
    <x v="8"/>
    <x v="2"/>
    <x v="1"/>
    <s v="Indore"/>
    <s v="Consumer"/>
    <s v="Online"/>
    <x v="1"/>
    <s v="Salesperson 10"/>
    <n v="10"/>
    <n v="191.92"/>
    <n v="0"/>
    <n v="0"/>
    <n v="1919.2"/>
    <n v="1483.34"/>
    <n v="59"/>
    <s v="Other"/>
    <n v="5"/>
  </r>
  <r>
    <s v="ORD101217"/>
    <x v="584"/>
    <x v="1030"/>
    <x v="11"/>
    <x v="0"/>
    <x v="2"/>
    <s v="Ahmedabad"/>
    <s v="Consumer"/>
    <s v="Online"/>
    <x v="3"/>
    <s v="Salesperson 20"/>
    <n v="10"/>
    <n v="539.74"/>
    <n v="0.05"/>
    <n v="269.87"/>
    <n v="5127.53"/>
    <n v="3504.93"/>
    <n v="34"/>
    <s v="Male"/>
    <n v="5"/>
  </r>
  <r>
    <s v="ORD101218"/>
    <x v="124"/>
    <x v="1031"/>
    <x v="6"/>
    <x v="2"/>
    <x v="3"/>
    <s v="Lucknow"/>
    <s v="Small Business"/>
    <s v="Online"/>
    <x v="1"/>
    <s v="Salesperson 02"/>
    <n v="1"/>
    <n v="250.16"/>
    <n v="0"/>
    <n v="0"/>
    <n v="250.16"/>
    <n v="161.13"/>
    <n v="47"/>
    <s v="Female"/>
    <n v="4"/>
  </r>
  <r>
    <s v="ORD101219"/>
    <x v="454"/>
    <x v="914"/>
    <x v="0"/>
    <x v="0"/>
    <x v="4"/>
    <s v="Hyderabad"/>
    <s v="Corporate"/>
    <s v="Marketplace"/>
    <x v="4"/>
    <s v="Salesperson 02"/>
    <n v="1"/>
    <n v="479.26"/>
    <n v="0.15"/>
    <n v="71.89"/>
    <n v="407.37"/>
    <n v="316.89"/>
    <n v="31"/>
    <s v="Female"/>
    <n v="5"/>
  </r>
  <r>
    <s v="ORD101220"/>
    <x v="74"/>
    <x v="1032"/>
    <x v="6"/>
    <x v="2"/>
    <x v="1"/>
    <s v="Bhopal"/>
    <s v="Corporate"/>
    <s v="Online"/>
    <x v="1"/>
    <s v="Salesperson 17"/>
    <n v="1"/>
    <n v="103.73"/>
    <n v="0.1"/>
    <n v="10.37"/>
    <n v="93.36"/>
    <n v="71.849999999999994"/>
    <n v="44"/>
    <s v="Male"/>
    <n v="5"/>
  </r>
  <r>
    <s v="ORD101221"/>
    <x v="89"/>
    <x v="1033"/>
    <x v="9"/>
    <x v="1"/>
    <x v="0"/>
    <s v="Ranchi"/>
    <s v="Consumer"/>
    <s v="Store"/>
    <x v="0"/>
    <s v="Salesperson 12"/>
    <n v="1"/>
    <n v="12.81"/>
    <n v="0.1"/>
    <n v="1.28"/>
    <n v="11.53"/>
    <n v="8.09"/>
    <n v="32"/>
    <s v="Female"/>
    <n v="4"/>
  </r>
  <r>
    <s v="ORD101222"/>
    <x v="585"/>
    <x v="1034"/>
    <x v="8"/>
    <x v="2"/>
    <x v="4"/>
    <s v="Coimbatore"/>
    <s v="Consumer"/>
    <s v="Online"/>
    <x v="3"/>
    <s v="Salesperson 02"/>
    <n v="7"/>
    <n v="235.51"/>
    <n v="0.02"/>
    <n v="32.97"/>
    <n v="1615.6"/>
    <n v="1154.8"/>
    <n v="41"/>
    <s v="Female"/>
    <n v="1"/>
  </r>
  <r>
    <s v="ORD101223"/>
    <x v="584"/>
    <x v="847"/>
    <x v="12"/>
    <x v="0"/>
    <x v="0"/>
    <s v="Bhubaneswar"/>
    <s v="Corporate"/>
    <s v="Online"/>
    <x v="0"/>
    <s v="Salesperson 04"/>
    <n v="4"/>
    <n v="215.2"/>
    <n v="0.08"/>
    <n v="68.86"/>
    <n v="791.94"/>
    <n v="473.56"/>
    <n v="25"/>
    <s v="Male"/>
    <n v="4"/>
  </r>
  <r>
    <s v="ORD101224"/>
    <x v="36"/>
    <x v="1035"/>
    <x v="11"/>
    <x v="0"/>
    <x v="0"/>
    <s v="Bhubaneswar"/>
    <s v="Consumer"/>
    <s v="Store"/>
    <x v="0"/>
    <s v="Salesperson 20"/>
    <n v="6"/>
    <n v="556.85"/>
    <n v="0.02"/>
    <n v="66.819999999999993"/>
    <n v="3274.28"/>
    <n v="2403.2199999999998"/>
    <n v="29"/>
    <s v="Female"/>
    <n v="3"/>
  </r>
  <r>
    <s v="ORD101225"/>
    <x v="434"/>
    <x v="1036"/>
    <x v="11"/>
    <x v="0"/>
    <x v="4"/>
    <s v="Bengaluru"/>
    <s v="Consumer"/>
    <s v="Online"/>
    <x v="1"/>
    <s v="Salesperson 07"/>
    <n v="10"/>
    <n v="356.64"/>
    <n v="0.2"/>
    <n v="713.28"/>
    <n v="2853.12"/>
    <n v="2300.41"/>
    <n v="32"/>
    <s v="Male"/>
    <n v="4"/>
  </r>
  <r>
    <s v="ORD101226"/>
    <x v="543"/>
    <x v="51"/>
    <x v="17"/>
    <x v="0"/>
    <x v="1"/>
    <s v="Indore"/>
    <s v="Consumer"/>
    <s v="Online"/>
    <x v="3"/>
    <s v="Salesperson 02"/>
    <n v="8"/>
    <n v="698.88"/>
    <n v="0.05"/>
    <n v="279.55"/>
    <n v="5311.49"/>
    <n v="3258.58"/>
    <n v="64"/>
    <s v="Female"/>
    <n v="4"/>
  </r>
  <r>
    <s v="ORD101227"/>
    <x v="202"/>
    <x v="1037"/>
    <x v="8"/>
    <x v="2"/>
    <x v="4"/>
    <s v="Coimbatore"/>
    <s v="Consumer"/>
    <s v="Online"/>
    <x v="2"/>
    <s v="Salesperson 19"/>
    <n v="7"/>
    <n v="86.57"/>
    <n v="0"/>
    <n v="0"/>
    <n v="605.99"/>
    <n v="374.4"/>
    <n v="24"/>
    <s v="Female"/>
    <n v="4"/>
  </r>
  <r>
    <s v="ORD101228"/>
    <x v="433"/>
    <x v="1038"/>
    <x v="6"/>
    <x v="2"/>
    <x v="2"/>
    <s v="Pune"/>
    <s v="Consumer"/>
    <s v="Marketplace"/>
    <x v="1"/>
    <s v="Salesperson 05"/>
    <n v="10"/>
    <n v="187.03"/>
    <n v="0.1"/>
    <n v="187.03"/>
    <n v="1683.27"/>
    <n v="1365.04"/>
    <n v="60"/>
    <s v="Male"/>
    <n v="4"/>
  </r>
  <r>
    <s v="ORD101229"/>
    <x v="567"/>
    <x v="719"/>
    <x v="2"/>
    <x v="2"/>
    <x v="4"/>
    <s v="Bengaluru"/>
    <s v="Small Business"/>
    <s v="Store"/>
    <x v="1"/>
    <s v="Salesperson 13"/>
    <n v="9"/>
    <n v="167"/>
    <n v="0.1"/>
    <n v="150.30000000000001"/>
    <n v="1352.7"/>
    <n v="1107.97"/>
    <n v="52"/>
    <s v="Male"/>
    <n v="3"/>
  </r>
  <r>
    <s v="ORD101230"/>
    <x v="514"/>
    <x v="1039"/>
    <x v="2"/>
    <x v="2"/>
    <x v="0"/>
    <s v="Ranchi"/>
    <s v="Small Business"/>
    <s v="Marketplace"/>
    <x v="4"/>
    <s v="Salesperson 07"/>
    <n v="8"/>
    <n v="336.44"/>
    <n v="0.05"/>
    <n v="134.58000000000001"/>
    <n v="2556.94"/>
    <n v="1643.25"/>
    <n v="64"/>
    <s v="Female"/>
    <n v="4"/>
  </r>
  <r>
    <s v="ORD101231"/>
    <x v="586"/>
    <x v="841"/>
    <x v="16"/>
    <x v="0"/>
    <x v="0"/>
    <s v="Ranchi"/>
    <s v="Consumer"/>
    <s v="Online"/>
    <x v="3"/>
    <s v="Salesperson 01"/>
    <n v="8"/>
    <n v="120.28"/>
    <n v="0.15"/>
    <n v="144.34"/>
    <n v="817.9"/>
    <n v="646.24"/>
    <n v="24"/>
    <s v="Male"/>
    <n v="3"/>
  </r>
  <r>
    <s v="ORD101232"/>
    <x v="227"/>
    <x v="1040"/>
    <x v="15"/>
    <x v="0"/>
    <x v="4"/>
    <s v="Bengaluru"/>
    <s v="Consumer"/>
    <s v="Store"/>
    <x v="2"/>
    <s v="Salesperson 20"/>
    <n v="1"/>
    <n v="66.94"/>
    <n v="0.1"/>
    <n v="6.69"/>
    <n v="60.25"/>
    <n v="47.7"/>
    <n v="39"/>
    <s v="Male"/>
    <n v="5"/>
  </r>
  <r>
    <s v="ORD101233"/>
    <x v="448"/>
    <x v="198"/>
    <x v="2"/>
    <x v="2"/>
    <x v="2"/>
    <s v="Mumbai"/>
    <s v="Consumer"/>
    <s v="Store"/>
    <x v="4"/>
    <s v="Salesperson 19"/>
    <n v="4"/>
    <n v="250.74"/>
    <n v="0.15"/>
    <n v="150.44"/>
    <n v="852.52"/>
    <n v="480.42"/>
    <n v="52"/>
    <s v="Male"/>
    <n v="2"/>
  </r>
  <r>
    <s v="ORD101234"/>
    <x v="426"/>
    <x v="1041"/>
    <x v="14"/>
    <x v="0"/>
    <x v="0"/>
    <s v="Bhubaneswar"/>
    <s v="Small Business"/>
    <s v="Store"/>
    <x v="1"/>
    <s v="Salesperson 07"/>
    <n v="8"/>
    <n v="46.26"/>
    <n v="0"/>
    <n v="0"/>
    <n v="370.08"/>
    <n v="216.89"/>
    <n v="35"/>
    <s v="Female"/>
    <n v="5"/>
  </r>
  <r>
    <s v="ORD101235"/>
    <x v="542"/>
    <x v="1042"/>
    <x v="16"/>
    <x v="0"/>
    <x v="1"/>
    <s v="Raipur"/>
    <s v="Small Business"/>
    <s v="Online"/>
    <x v="2"/>
    <s v="Salesperson 19"/>
    <n v="6"/>
    <n v="393.98"/>
    <n v="0.2"/>
    <n v="472.78"/>
    <n v="1891.1"/>
    <n v="1242.1500000000001"/>
    <n v="51"/>
    <s v="Female"/>
    <n v="5"/>
  </r>
  <r>
    <s v="ORD101236"/>
    <x v="292"/>
    <x v="1043"/>
    <x v="0"/>
    <x v="0"/>
    <x v="2"/>
    <s v="Pune"/>
    <s v="Corporate"/>
    <s v="Online"/>
    <x v="0"/>
    <s v="Salesperson 10"/>
    <n v="5"/>
    <n v="391.91"/>
    <n v="0.1"/>
    <n v="195.96"/>
    <n v="1763.6"/>
    <n v="1107.6400000000001"/>
    <n v="23"/>
    <s v="Female"/>
    <n v="3"/>
  </r>
  <r>
    <s v="ORD101237"/>
    <x v="197"/>
    <x v="1044"/>
    <x v="19"/>
    <x v="2"/>
    <x v="3"/>
    <s v="Chandigarh"/>
    <s v="Small Business"/>
    <s v="Online"/>
    <x v="1"/>
    <s v="Salesperson 12"/>
    <n v="9"/>
    <n v="91.01"/>
    <n v="0.05"/>
    <n v="40.950000000000003"/>
    <n v="778.14"/>
    <n v="468.27"/>
    <n v="33"/>
    <s v="Female"/>
    <n v="4"/>
  </r>
  <r>
    <s v="ORD101238"/>
    <x v="309"/>
    <x v="1045"/>
    <x v="0"/>
    <x v="0"/>
    <x v="0"/>
    <s v="Bhubaneswar"/>
    <s v="Corporate"/>
    <s v="Store"/>
    <x v="1"/>
    <s v="Salesperson 16"/>
    <n v="9"/>
    <n v="493.95"/>
    <n v="0.1"/>
    <n v="444.56"/>
    <n v="4001"/>
    <n v="2949.61"/>
    <n v="28"/>
    <s v="Female"/>
    <n v="5"/>
  </r>
  <r>
    <s v="ORD101239"/>
    <x v="300"/>
    <x v="1046"/>
    <x v="17"/>
    <x v="0"/>
    <x v="1"/>
    <s v="Nagpur"/>
    <s v="Consumer"/>
    <s v="Store"/>
    <x v="0"/>
    <s v="Salesperson 12"/>
    <n v="8"/>
    <n v="730.78"/>
    <n v="0.08"/>
    <n v="467.7"/>
    <n v="5378.54"/>
    <n v="4333.1499999999996"/>
    <n v="41"/>
    <s v="Male"/>
    <n v="4"/>
  </r>
  <r>
    <s v="ORD101240"/>
    <x v="357"/>
    <x v="642"/>
    <x v="14"/>
    <x v="0"/>
    <x v="4"/>
    <s v="Hyderabad"/>
    <s v="Corporate"/>
    <s v="Store"/>
    <x v="0"/>
    <s v="Salesperson 07"/>
    <n v="8"/>
    <n v="40.39"/>
    <n v="0.08"/>
    <n v="25.85"/>
    <n v="297.27"/>
    <n v="211.9"/>
    <n v="60"/>
    <s v="Male"/>
    <n v="5"/>
  </r>
  <r>
    <s v="ORD101241"/>
    <x v="136"/>
    <x v="1047"/>
    <x v="10"/>
    <x v="0"/>
    <x v="3"/>
    <s v="Lucknow"/>
    <s v="Small Business"/>
    <s v="Store"/>
    <x v="0"/>
    <s v="Salesperson 19"/>
    <n v="10"/>
    <n v="16.63"/>
    <n v="0.08"/>
    <n v="13.3"/>
    <n v="153"/>
    <n v="93.54"/>
    <n v="19"/>
    <s v="Male"/>
    <n v="3"/>
  </r>
  <r>
    <s v="ORD101242"/>
    <x v="13"/>
    <x v="1048"/>
    <x v="5"/>
    <x v="3"/>
    <x v="0"/>
    <s v="Ranchi"/>
    <s v="Consumer"/>
    <s v="Marketplace"/>
    <x v="0"/>
    <s v="Salesperson 16"/>
    <n v="3"/>
    <n v="34.75"/>
    <n v="0.1"/>
    <n v="10.42"/>
    <n v="93.82"/>
    <n v="60.91"/>
    <n v="40"/>
    <s v="Male"/>
    <n v="5"/>
  </r>
  <r>
    <s v="ORD101243"/>
    <x v="457"/>
    <x v="1049"/>
    <x v="18"/>
    <x v="3"/>
    <x v="2"/>
    <s v="Mumbai"/>
    <s v="Consumer"/>
    <s v="Online"/>
    <x v="1"/>
    <s v="Salesperson 18"/>
    <n v="4"/>
    <n v="72.52"/>
    <n v="0.08"/>
    <n v="23.21"/>
    <n v="266.87"/>
    <n v="164.12"/>
    <n v="39"/>
    <s v="Male"/>
    <n v="4"/>
  </r>
  <r>
    <s v="ORD101244"/>
    <x v="275"/>
    <x v="1050"/>
    <x v="16"/>
    <x v="0"/>
    <x v="1"/>
    <s v="Indore"/>
    <s v="Consumer"/>
    <s v="Online"/>
    <x v="1"/>
    <s v="Salesperson 16"/>
    <n v="6"/>
    <n v="270.43"/>
    <n v="0"/>
    <n v="0"/>
    <n v="1622.58"/>
    <n v="1310.17"/>
    <n v="65"/>
    <s v="Male"/>
    <n v="4"/>
  </r>
  <r>
    <s v="ORD101245"/>
    <x v="228"/>
    <x v="1051"/>
    <x v="18"/>
    <x v="3"/>
    <x v="4"/>
    <s v="Chennai"/>
    <s v="Consumer"/>
    <s v="Online"/>
    <x v="4"/>
    <s v="Salesperson 12"/>
    <n v="4"/>
    <n v="19.14"/>
    <n v="0"/>
    <n v="0"/>
    <n v="76.56"/>
    <n v="42.99"/>
    <n v="42"/>
    <s v="Female"/>
    <n v="4"/>
  </r>
  <r>
    <s v="ORD101246"/>
    <x v="587"/>
    <x v="719"/>
    <x v="3"/>
    <x v="3"/>
    <x v="4"/>
    <s v="Chennai"/>
    <s v="Corporate"/>
    <s v="Online"/>
    <x v="2"/>
    <s v="Salesperson 11"/>
    <n v="6"/>
    <n v="98.23"/>
    <n v="0.08"/>
    <n v="47.15"/>
    <n v="542.23"/>
    <n v="355.58"/>
    <n v="40"/>
    <s v="Female"/>
    <n v="4"/>
  </r>
  <r>
    <s v="ORD101247"/>
    <x v="588"/>
    <x v="31"/>
    <x v="12"/>
    <x v="0"/>
    <x v="4"/>
    <s v="Hyderabad"/>
    <s v="Consumer"/>
    <s v="Online"/>
    <x v="1"/>
    <s v="Salesperson 15"/>
    <n v="7"/>
    <n v="214.32"/>
    <n v="0.08"/>
    <n v="120.02"/>
    <n v="1380.22"/>
    <n v="1004.82"/>
    <n v="49"/>
    <s v="Male"/>
    <n v="4"/>
  </r>
  <r>
    <s v="ORD101248"/>
    <x v="406"/>
    <x v="1052"/>
    <x v="15"/>
    <x v="0"/>
    <x v="4"/>
    <s v="Coimbatore"/>
    <s v="Consumer"/>
    <s v="Online"/>
    <x v="0"/>
    <s v="Salesperson 17"/>
    <n v="7"/>
    <n v="107.29"/>
    <n v="0.08"/>
    <n v="60.08"/>
    <n v="690.95"/>
    <n v="472.82"/>
    <n v="39"/>
    <s v="Female"/>
    <n v="4"/>
  </r>
  <r>
    <s v="ORD101249"/>
    <x v="403"/>
    <x v="862"/>
    <x v="17"/>
    <x v="0"/>
    <x v="1"/>
    <s v="Bhopal"/>
    <s v="Consumer"/>
    <s v="Online"/>
    <x v="1"/>
    <s v="Salesperson 13"/>
    <n v="5"/>
    <n v="901.88"/>
    <n v="0.02"/>
    <n v="90.19"/>
    <n v="4419.21"/>
    <n v="2565.0700000000002"/>
    <n v="27"/>
    <s v="Female"/>
    <n v="5"/>
  </r>
  <r>
    <s v="ORD101250"/>
    <x v="411"/>
    <x v="1053"/>
    <x v="16"/>
    <x v="0"/>
    <x v="3"/>
    <s v="Jaipur"/>
    <s v="Consumer"/>
    <s v="Store"/>
    <x v="3"/>
    <s v="Salesperson 15"/>
    <n v="1"/>
    <n v="179.37"/>
    <n v="0.08"/>
    <n v="14.35"/>
    <n v="165.02"/>
    <n v="119.67"/>
    <n v="38"/>
    <s v="Male"/>
    <n v="4"/>
  </r>
  <r>
    <s v="ORD101251"/>
    <x v="384"/>
    <x v="845"/>
    <x v="7"/>
    <x v="1"/>
    <x v="4"/>
    <s v="Chennai"/>
    <s v="Consumer"/>
    <s v="Online"/>
    <x v="0"/>
    <s v="Salesperson 02"/>
    <n v="10"/>
    <n v="9.6199999999999992"/>
    <n v="0.05"/>
    <n v="4.8099999999999996"/>
    <n v="91.39"/>
    <n v="71.97"/>
    <n v="49"/>
    <s v="Male"/>
    <n v="5"/>
  </r>
  <r>
    <s v="ORD101252"/>
    <x v="502"/>
    <x v="1054"/>
    <x v="0"/>
    <x v="0"/>
    <x v="4"/>
    <s v="Bengaluru"/>
    <s v="Corporate"/>
    <s v="Marketplace"/>
    <x v="2"/>
    <s v="Salesperson 20"/>
    <n v="9"/>
    <n v="579.51"/>
    <n v="0.05"/>
    <n v="260.77999999999997"/>
    <n v="4954.8100000000004"/>
    <n v="2748.74"/>
    <n v="34"/>
    <s v="Male"/>
    <n v="4"/>
  </r>
  <r>
    <s v="ORD101253"/>
    <x v="430"/>
    <x v="1009"/>
    <x v="2"/>
    <x v="2"/>
    <x v="0"/>
    <s v="Patna"/>
    <s v="Corporate"/>
    <s v="Online"/>
    <x v="1"/>
    <s v="Salesperson 14"/>
    <n v="6"/>
    <n v="142.94999999999999"/>
    <n v="0.1"/>
    <n v="85.77"/>
    <n v="771.93"/>
    <n v="593.03"/>
    <n v="52"/>
    <s v="Male"/>
    <n v="4"/>
  </r>
  <r>
    <s v="ORD101254"/>
    <x v="229"/>
    <x v="743"/>
    <x v="18"/>
    <x v="3"/>
    <x v="2"/>
    <s v="Mumbai"/>
    <s v="Corporate"/>
    <s v="Store"/>
    <x v="1"/>
    <s v="Salesperson 18"/>
    <n v="5"/>
    <n v="65.14"/>
    <n v="0.1"/>
    <n v="32.57"/>
    <n v="293.13"/>
    <n v="162.65"/>
    <n v="42"/>
    <s v="Male"/>
    <n v="5"/>
  </r>
  <r>
    <s v="ORD101255"/>
    <x v="210"/>
    <x v="1055"/>
    <x v="3"/>
    <x v="3"/>
    <x v="1"/>
    <s v="Indore"/>
    <s v="Corporate"/>
    <s v="Online"/>
    <x v="3"/>
    <s v="Salesperson 06"/>
    <n v="2"/>
    <n v="48.71"/>
    <n v="0.15"/>
    <n v="14.61"/>
    <n v="82.81"/>
    <n v="56.69"/>
    <n v="25"/>
    <s v="Female"/>
    <n v="4"/>
  </r>
  <r>
    <s v="ORD101256"/>
    <x v="456"/>
    <x v="1056"/>
    <x v="15"/>
    <x v="0"/>
    <x v="0"/>
    <s v="Bhubaneswar"/>
    <s v="Consumer"/>
    <s v="Marketplace"/>
    <x v="2"/>
    <s v="Salesperson 07"/>
    <n v="6"/>
    <n v="158.86000000000001"/>
    <n v="0.1"/>
    <n v="95.32"/>
    <n v="857.84"/>
    <n v="657.35"/>
    <n v="28"/>
    <s v="Male"/>
    <n v="3"/>
  </r>
  <r>
    <s v="ORD101257"/>
    <x v="204"/>
    <x v="1057"/>
    <x v="6"/>
    <x v="2"/>
    <x v="0"/>
    <s v="Patna"/>
    <s v="Corporate"/>
    <s v="Store"/>
    <x v="3"/>
    <s v="Salesperson 07"/>
    <n v="2"/>
    <n v="209.01"/>
    <n v="0.15"/>
    <n v="62.7"/>
    <n v="355.32"/>
    <n v="229.68"/>
    <n v="62"/>
    <s v="Male"/>
    <n v="3"/>
  </r>
  <r>
    <s v="ORD101258"/>
    <x v="215"/>
    <x v="1058"/>
    <x v="9"/>
    <x v="1"/>
    <x v="3"/>
    <s v="Delhi"/>
    <s v="Consumer"/>
    <s v="Marketplace"/>
    <x v="3"/>
    <s v="Salesperson 08"/>
    <n v="10"/>
    <n v="11.76"/>
    <n v="0.1"/>
    <n v="11.76"/>
    <n v="105.84"/>
    <n v="69.92"/>
    <n v="31"/>
    <s v="Other"/>
    <n v="5"/>
  </r>
  <r>
    <s v="ORD101259"/>
    <x v="589"/>
    <x v="820"/>
    <x v="19"/>
    <x v="2"/>
    <x v="3"/>
    <s v="Delhi"/>
    <s v="Consumer"/>
    <s v="Marketplace"/>
    <x v="0"/>
    <s v="Salesperson 19"/>
    <n v="7"/>
    <n v="26.59"/>
    <n v="0.05"/>
    <n v="9.31"/>
    <n v="176.82"/>
    <n v="117.97"/>
    <n v="34"/>
    <s v="Male"/>
    <n v="1"/>
  </r>
  <r>
    <s v="ORD101260"/>
    <x v="369"/>
    <x v="1059"/>
    <x v="10"/>
    <x v="0"/>
    <x v="4"/>
    <s v="Coimbatore"/>
    <s v="Consumer"/>
    <s v="Marketplace"/>
    <x v="4"/>
    <s v="Salesperson 18"/>
    <n v="2"/>
    <n v="35.090000000000003"/>
    <n v="0.15"/>
    <n v="10.53"/>
    <n v="59.65"/>
    <n v="36.79"/>
    <n v="47"/>
    <s v="Other"/>
    <n v="5"/>
  </r>
  <r>
    <s v="ORD101261"/>
    <x v="329"/>
    <x v="1060"/>
    <x v="4"/>
    <x v="0"/>
    <x v="1"/>
    <s v="Nagpur"/>
    <s v="Consumer"/>
    <s v="Store"/>
    <x v="1"/>
    <s v="Salesperson 18"/>
    <n v="9"/>
    <n v="136.66999999999999"/>
    <n v="0.02"/>
    <n v="24.6"/>
    <n v="1205.43"/>
    <n v="703.51"/>
    <n v="45"/>
    <s v="Female"/>
    <n v="4"/>
  </r>
  <r>
    <s v="ORD101262"/>
    <x v="37"/>
    <x v="1061"/>
    <x v="6"/>
    <x v="2"/>
    <x v="3"/>
    <s v="Chandigarh"/>
    <s v="Consumer"/>
    <s v="Online"/>
    <x v="1"/>
    <s v="Salesperson 17"/>
    <n v="3"/>
    <n v="145.22"/>
    <n v="0.05"/>
    <n v="21.78"/>
    <n v="413.88"/>
    <n v="337.35"/>
    <n v="36"/>
    <s v="Male"/>
    <n v="2"/>
  </r>
  <r>
    <s v="ORD101263"/>
    <x v="590"/>
    <x v="1062"/>
    <x v="3"/>
    <x v="3"/>
    <x v="4"/>
    <s v="Hyderabad"/>
    <s v="Consumer"/>
    <s v="Marketplace"/>
    <x v="3"/>
    <s v="Salesperson 04"/>
    <n v="4"/>
    <n v="70.09"/>
    <n v="0.05"/>
    <n v="14.02"/>
    <n v="266.33999999999997"/>
    <n v="150.53"/>
    <n v="19"/>
    <s v="Male"/>
    <n v="4"/>
  </r>
  <r>
    <s v="ORD101264"/>
    <x v="591"/>
    <x v="1063"/>
    <x v="18"/>
    <x v="3"/>
    <x v="1"/>
    <s v="Indore"/>
    <s v="Small Business"/>
    <s v="Online"/>
    <x v="3"/>
    <s v="Salesperson 18"/>
    <n v="3"/>
    <n v="62.94"/>
    <n v="0.1"/>
    <n v="18.88"/>
    <n v="169.94"/>
    <n v="104.81"/>
    <n v="34"/>
    <s v="Male"/>
    <n v="4"/>
  </r>
  <r>
    <s v="ORD101265"/>
    <x v="441"/>
    <x v="372"/>
    <x v="15"/>
    <x v="0"/>
    <x v="0"/>
    <s v="Patna"/>
    <s v="Small Business"/>
    <s v="Online"/>
    <x v="0"/>
    <s v="Salesperson 09"/>
    <n v="4"/>
    <n v="135.43"/>
    <n v="0.05"/>
    <n v="27.09"/>
    <n v="514.63"/>
    <n v="389.97"/>
    <n v="19"/>
    <s v="Female"/>
    <n v="5"/>
  </r>
  <r>
    <s v="ORD101266"/>
    <x v="592"/>
    <x v="40"/>
    <x v="14"/>
    <x v="0"/>
    <x v="4"/>
    <s v="Coimbatore"/>
    <s v="Corporate"/>
    <s v="Store"/>
    <x v="0"/>
    <s v="Salesperson 19"/>
    <n v="8"/>
    <n v="88.98"/>
    <n v="0.02"/>
    <n v="14.24"/>
    <n v="697.6"/>
    <n v="513.9"/>
    <n v="48"/>
    <s v="Male"/>
    <n v="4"/>
  </r>
  <r>
    <s v="ORD101267"/>
    <x v="23"/>
    <x v="1064"/>
    <x v="4"/>
    <x v="0"/>
    <x v="4"/>
    <s v="Bengaluru"/>
    <s v="Consumer"/>
    <s v="Store"/>
    <x v="2"/>
    <s v="Salesperson 13"/>
    <n v="3"/>
    <n v="63.34"/>
    <n v="0.15"/>
    <n v="28.5"/>
    <n v="161.52000000000001"/>
    <n v="115.19"/>
    <n v="44"/>
    <s v="Male"/>
    <n v="5"/>
  </r>
  <r>
    <s v="ORD101268"/>
    <x v="593"/>
    <x v="1065"/>
    <x v="12"/>
    <x v="0"/>
    <x v="2"/>
    <s v="Surat"/>
    <s v="Consumer"/>
    <s v="Store"/>
    <x v="2"/>
    <s v="Salesperson 17"/>
    <n v="4"/>
    <n v="289.5"/>
    <n v="0.1"/>
    <n v="115.8"/>
    <n v="1042.2"/>
    <n v="778.13"/>
    <n v="21"/>
    <s v="Female"/>
    <n v="3"/>
  </r>
  <r>
    <s v="ORD101269"/>
    <x v="289"/>
    <x v="1066"/>
    <x v="3"/>
    <x v="3"/>
    <x v="2"/>
    <s v="Mumbai"/>
    <s v="Consumer"/>
    <s v="Online"/>
    <x v="3"/>
    <s v="Salesperson 13"/>
    <n v="6"/>
    <n v="32.67"/>
    <n v="0.2"/>
    <n v="39.200000000000003"/>
    <n v="156.82"/>
    <n v="108.42"/>
    <n v="32"/>
    <s v="Male"/>
    <n v="5"/>
  </r>
  <r>
    <s v="ORD101270"/>
    <x v="445"/>
    <x v="1067"/>
    <x v="3"/>
    <x v="3"/>
    <x v="0"/>
    <s v="Bhubaneswar"/>
    <s v="Consumer"/>
    <s v="Store"/>
    <x v="2"/>
    <s v="Salesperson 09"/>
    <n v="3"/>
    <n v="76.77"/>
    <n v="0.05"/>
    <n v="11.52"/>
    <n v="218.79"/>
    <n v="144.82"/>
    <n v="36"/>
    <s v="Male"/>
    <n v="2"/>
  </r>
  <r>
    <s v="ORD101271"/>
    <x v="378"/>
    <x v="1068"/>
    <x v="2"/>
    <x v="2"/>
    <x v="0"/>
    <s v="Patna"/>
    <s v="Consumer"/>
    <s v="Online"/>
    <x v="3"/>
    <s v="Salesperson 10"/>
    <n v="7"/>
    <n v="483.67"/>
    <n v="0.15"/>
    <n v="507.85"/>
    <n v="2877.84"/>
    <n v="1847.36"/>
    <n v="49"/>
    <s v="Male"/>
    <n v="3"/>
  </r>
  <r>
    <s v="ORD101272"/>
    <x v="427"/>
    <x v="1069"/>
    <x v="8"/>
    <x v="2"/>
    <x v="0"/>
    <s v="Patna"/>
    <s v="Corporate"/>
    <s v="Store"/>
    <x v="1"/>
    <s v="Salesperson 01"/>
    <n v="9"/>
    <n v="96.29"/>
    <n v="0.1"/>
    <n v="86.66"/>
    <n v="779.95"/>
    <n v="578.91999999999996"/>
    <n v="36"/>
    <s v="Female"/>
    <n v="4"/>
  </r>
  <r>
    <s v="ORD101273"/>
    <x v="531"/>
    <x v="1070"/>
    <x v="3"/>
    <x v="3"/>
    <x v="4"/>
    <s v="Chennai"/>
    <s v="Consumer"/>
    <s v="Online"/>
    <x v="3"/>
    <s v="Salesperson 17"/>
    <n v="6"/>
    <n v="40.86"/>
    <n v="0.15"/>
    <n v="36.770000000000003"/>
    <n v="208.39"/>
    <n v="131.77000000000001"/>
    <n v="24"/>
    <s v="Male"/>
    <n v="5"/>
  </r>
  <r>
    <s v="ORD101274"/>
    <x v="268"/>
    <x v="1067"/>
    <x v="15"/>
    <x v="0"/>
    <x v="1"/>
    <s v="Indore"/>
    <s v="Consumer"/>
    <s v="Online"/>
    <x v="3"/>
    <s v="Salesperson 16"/>
    <n v="8"/>
    <n v="63.26"/>
    <n v="0.1"/>
    <n v="50.61"/>
    <n v="455.47"/>
    <n v="259.75"/>
    <n v="64"/>
    <s v="Female"/>
    <n v="5"/>
  </r>
  <r>
    <s v="ORD101275"/>
    <x v="252"/>
    <x v="1071"/>
    <x v="14"/>
    <x v="0"/>
    <x v="1"/>
    <s v="Bhopal"/>
    <s v="Consumer"/>
    <s v="Store"/>
    <x v="2"/>
    <s v="Salesperson 14"/>
    <n v="6"/>
    <n v="68.36"/>
    <n v="0.1"/>
    <n v="41.02"/>
    <n v="369.14"/>
    <n v="252.2"/>
    <n v="40"/>
    <s v="Male"/>
    <n v="3"/>
  </r>
  <r>
    <s v="ORD101276"/>
    <x v="86"/>
    <x v="1072"/>
    <x v="17"/>
    <x v="0"/>
    <x v="1"/>
    <s v="Bhopal"/>
    <s v="Corporate"/>
    <s v="Online"/>
    <x v="0"/>
    <s v="Salesperson 20"/>
    <n v="2"/>
    <n v="712.67"/>
    <n v="0"/>
    <n v="0"/>
    <n v="1425.34"/>
    <n v="977.49"/>
    <n v="64"/>
    <s v="Female"/>
    <n v="5"/>
  </r>
  <r>
    <s v="ORD101277"/>
    <x v="406"/>
    <x v="1073"/>
    <x v="10"/>
    <x v="0"/>
    <x v="0"/>
    <s v="Patna"/>
    <s v="Consumer"/>
    <s v="Marketplace"/>
    <x v="3"/>
    <s v="Salesperson 04"/>
    <n v="8"/>
    <n v="55.29"/>
    <n v="0"/>
    <n v="0"/>
    <n v="442.32"/>
    <n v="280.11"/>
    <n v="43"/>
    <s v="Female"/>
    <n v="5"/>
  </r>
  <r>
    <s v="ORD101278"/>
    <x v="151"/>
    <x v="1074"/>
    <x v="19"/>
    <x v="2"/>
    <x v="0"/>
    <s v="Patna"/>
    <s v="Small Business"/>
    <s v="Online"/>
    <x v="2"/>
    <s v="Salesperson 15"/>
    <n v="4"/>
    <n v="67.040000000000006"/>
    <n v="0.05"/>
    <n v="13.41"/>
    <n v="254.75"/>
    <n v="171.9"/>
    <n v="41"/>
    <s v="Female"/>
    <n v="4"/>
  </r>
  <r>
    <s v="ORD101279"/>
    <x v="594"/>
    <x v="1075"/>
    <x v="15"/>
    <x v="0"/>
    <x v="1"/>
    <s v="Nagpur"/>
    <s v="Consumer"/>
    <s v="Store"/>
    <x v="0"/>
    <s v="Salesperson 01"/>
    <n v="1"/>
    <n v="76.28"/>
    <n v="0.1"/>
    <n v="7.63"/>
    <n v="68.650000000000006"/>
    <n v="43.51"/>
    <n v="48"/>
    <s v="Male"/>
    <n v="4"/>
  </r>
  <r>
    <s v="ORD101280"/>
    <x v="193"/>
    <x v="647"/>
    <x v="16"/>
    <x v="0"/>
    <x v="1"/>
    <s v="Bhopal"/>
    <s v="Corporate"/>
    <s v="Online"/>
    <x v="4"/>
    <s v="Salesperson 01"/>
    <n v="1"/>
    <n v="357.92"/>
    <n v="0.1"/>
    <n v="35.79"/>
    <n v="322.13"/>
    <n v="250.68"/>
    <n v="31"/>
    <s v="Female"/>
    <n v="5"/>
  </r>
  <r>
    <s v="ORD101281"/>
    <x v="102"/>
    <x v="347"/>
    <x v="9"/>
    <x v="1"/>
    <x v="4"/>
    <s v="Coimbatore"/>
    <s v="Consumer"/>
    <s v="Online"/>
    <x v="1"/>
    <s v="Salesperson 13"/>
    <n v="6"/>
    <n v="27.64"/>
    <n v="0.05"/>
    <n v="8.2899999999999991"/>
    <n v="157.55000000000001"/>
    <n v="99.44"/>
    <n v="57"/>
    <s v="Female"/>
    <n v="4"/>
  </r>
  <r>
    <s v="ORD101282"/>
    <x v="413"/>
    <x v="29"/>
    <x v="17"/>
    <x v="0"/>
    <x v="1"/>
    <s v="Raipur"/>
    <s v="Corporate"/>
    <s v="Online"/>
    <x v="0"/>
    <s v="Salesperson 03"/>
    <n v="10"/>
    <n v="946.63"/>
    <n v="0"/>
    <n v="0"/>
    <n v="9466.2999999999993"/>
    <n v="5322.53"/>
    <n v="31"/>
    <s v="Male"/>
    <n v="4"/>
  </r>
  <r>
    <s v="ORD101283"/>
    <x v="260"/>
    <x v="1076"/>
    <x v="0"/>
    <x v="0"/>
    <x v="0"/>
    <s v="Ranchi"/>
    <s v="Small Business"/>
    <s v="Store"/>
    <x v="3"/>
    <s v="Salesperson 15"/>
    <n v="2"/>
    <n v="686.63"/>
    <n v="0.05"/>
    <n v="68.66"/>
    <n v="1304.5999999999999"/>
    <n v="904.75"/>
    <n v="30"/>
    <s v="Female"/>
    <n v="2"/>
  </r>
  <r>
    <s v="ORD101284"/>
    <x v="595"/>
    <x v="1035"/>
    <x v="14"/>
    <x v="0"/>
    <x v="0"/>
    <s v="Bhubaneswar"/>
    <s v="Consumer"/>
    <s v="Online"/>
    <x v="4"/>
    <s v="Salesperson 19"/>
    <n v="3"/>
    <n v="47.39"/>
    <n v="0.08"/>
    <n v="11.37"/>
    <n v="130.80000000000001"/>
    <n v="77.11"/>
    <n v="52"/>
    <s v="Female"/>
    <n v="3"/>
  </r>
  <r>
    <s v="ORD101285"/>
    <x v="33"/>
    <x v="1077"/>
    <x v="7"/>
    <x v="1"/>
    <x v="0"/>
    <s v="Kolkata"/>
    <s v="Consumer"/>
    <s v="Online"/>
    <x v="1"/>
    <s v="Salesperson 03"/>
    <n v="7"/>
    <n v="4.82"/>
    <n v="0.02"/>
    <n v="0.67"/>
    <n v="33.07"/>
    <n v="23.39"/>
    <n v="37"/>
    <s v="Female"/>
    <n v="3"/>
  </r>
  <r>
    <s v="ORD101286"/>
    <x v="79"/>
    <x v="1078"/>
    <x v="0"/>
    <x v="0"/>
    <x v="2"/>
    <s v="Surat"/>
    <s v="Corporate"/>
    <s v="Online"/>
    <x v="4"/>
    <s v="Salesperson 11"/>
    <n v="9"/>
    <n v="745.65"/>
    <n v="0.1"/>
    <n v="671.08"/>
    <n v="6039.76"/>
    <n v="3855.68"/>
    <n v="40"/>
    <s v="Female"/>
    <n v="4"/>
  </r>
  <r>
    <s v="ORD101287"/>
    <x v="270"/>
    <x v="1079"/>
    <x v="15"/>
    <x v="0"/>
    <x v="1"/>
    <s v="Raipur"/>
    <s v="Consumer"/>
    <s v="Online"/>
    <x v="4"/>
    <s v="Salesperson 08"/>
    <n v="6"/>
    <n v="132.13"/>
    <n v="0.08"/>
    <n v="63.42"/>
    <n v="729.36"/>
    <n v="431.93"/>
    <n v="24"/>
    <s v="Female"/>
    <n v="3"/>
  </r>
  <r>
    <s v="ORD101288"/>
    <x v="596"/>
    <x v="633"/>
    <x v="15"/>
    <x v="0"/>
    <x v="2"/>
    <s v="Mumbai"/>
    <s v="Consumer"/>
    <s v="Store"/>
    <x v="1"/>
    <s v="Salesperson 14"/>
    <n v="3"/>
    <n v="109.01"/>
    <n v="0.05"/>
    <n v="16.350000000000001"/>
    <n v="310.68"/>
    <n v="221.6"/>
    <n v="35"/>
    <s v="Female"/>
    <n v="4"/>
  </r>
  <r>
    <s v="ORD101289"/>
    <x v="358"/>
    <x v="1080"/>
    <x v="0"/>
    <x v="0"/>
    <x v="0"/>
    <s v="Kolkata"/>
    <s v="Consumer"/>
    <s v="Store"/>
    <x v="1"/>
    <s v="Salesperson 11"/>
    <n v="7"/>
    <n v="482.13"/>
    <n v="0.15"/>
    <n v="506.24"/>
    <n v="2868.67"/>
    <n v="2037.44"/>
    <n v="59"/>
    <s v="Male"/>
    <n v="3"/>
  </r>
  <r>
    <s v="ORD101290"/>
    <x v="597"/>
    <x v="1081"/>
    <x v="9"/>
    <x v="1"/>
    <x v="1"/>
    <s v="Raipur"/>
    <s v="Corporate"/>
    <s v="Online"/>
    <x v="1"/>
    <s v="Salesperson 20"/>
    <n v="10"/>
    <n v="28.48"/>
    <n v="0.05"/>
    <n v="14.24"/>
    <n v="270.56"/>
    <n v="164.82"/>
    <n v="44"/>
    <s v="Male"/>
    <n v="2"/>
  </r>
  <r>
    <s v="ORD101291"/>
    <x v="429"/>
    <x v="835"/>
    <x v="7"/>
    <x v="1"/>
    <x v="4"/>
    <s v="Hyderabad"/>
    <s v="Consumer"/>
    <s v="Store"/>
    <x v="3"/>
    <s v="Salesperson 12"/>
    <n v="8"/>
    <n v="5.03"/>
    <n v="0.05"/>
    <n v="2.0099999999999998"/>
    <n v="38.229999999999997"/>
    <n v="21.27"/>
    <n v="48"/>
    <s v="Male"/>
    <n v="5"/>
  </r>
  <r>
    <s v="ORD101292"/>
    <x v="95"/>
    <x v="1082"/>
    <x v="4"/>
    <x v="0"/>
    <x v="1"/>
    <s v="Nagpur"/>
    <s v="Consumer"/>
    <s v="Online"/>
    <x v="0"/>
    <s v="Salesperson 17"/>
    <n v="4"/>
    <n v="65.44"/>
    <n v="0.05"/>
    <n v="13.09"/>
    <n v="248.67"/>
    <n v="155.5"/>
    <n v="20"/>
    <s v="Male"/>
    <n v="1"/>
  </r>
  <r>
    <s v="ORD101293"/>
    <x v="598"/>
    <x v="1009"/>
    <x v="17"/>
    <x v="0"/>
    <x v="0"/>
    <s v="Bhubaneswar"/>
    <s v="Corporate"/>
    <s v="Store"/>
    <x v="1"/>
    <s v="Salesperson 19"/>
    <n v="6"/>
    <n v="790.18"/>
    <n v="0.02"/>
    <n v="94.82"/>
    <n v="4646.26"/>
    <n v="3208.5"/>
    <n v="53"/>
    <s v="Female"/>
    <n v="4"/>
  </r>
  <r>
    <s v="ORD101294"/>
    <x v="319"/>
    <x v="1045"/>
    <x v="0"/>
    <x v="0"/>
    <x v="1"/>
    <s v="Raipur"/>
    <s v="Small Business"/>
    <s v="Online"/>
    <x v="4"/>
    <s v="Salesperson 18"/>
    <n v="7"/>
    <n v="553.72"/>
    <n v="0.05"/>
    <n v="193.8"/>
    <n v="3682.24"/>
    <n v="2935.78"/>
    <n v="37"/>
    <s v="Male"/>
    <n v="2"/>
  </r>
  <r>
    <s v="ORD101295"/>
    <x v="483"/>
    <x v="1083"/>
    <x v="13"/>
    <x v="3"/>
    <x v="3"/>
    <s v="Jaipur"/>
    <s v="Small Business"/>
    <s v="Store"/>
    <x v="1"/>
    <s v="Salesperson 06"/>
    <n v="4"/>
    <n v="10.87"/>
    <n v="0.08"/>
    <n v="3.48"/>
    <n v="40"/>
    <n v="24.52"/>
    <n v="59"/>
    <s v="Female"/>
    <n v="3"/>
  </r>
  <r>
    <s v="ORD101296"/>
    <x v="161"/>
    <x v="966"/>
    <x v="10"/>
    <x v="0"/>
    <x v="1"/>
    <s v="Raipur"/>
    <s v="Small Business"/>
    <s v="Online"/>
    <x v="1"/>
    <s v="Salesperson 03"/>
    <n v="4"/>
    <n v="16.7"/>
    <n v="0.1"/>
    <n v="6.68"/>
    <n v="60.12"/>
    <n v="48.26"/>
    <n v="55"/>
    <s v="Male"/>
    <n v="3"/>
  </r>
  <r>
    <s v="ORD101297"/>
    <x v="112"/>
    <x v="1084"/>
    <x v="17"/>
    <x v="0"/>
    <x v="2"/>
    <s v="Surat"/>
    <s v="Consumer"/>
    <s v="Online"/>
    <x v="0"/>
    <s v="Salesperson 16"/>
    <n v="7"/>
    <n v="855.15"/>
    <n v="0"/>
    <n v="0"/>
    <n v="5986.05"/>
    <n v="4051.56"/>
    <n v="23"/>
    <s v="Female"/>
    <n v="4"/>
  </r>
  <r>
    <s v="ORD101298"/>
    <x v="599"/>
    <x v="1085"/>
    <x v="15"/>
    <x v="0"/>
    <x v="4"/>
    <s v="Coimbatore"/>
    <s v="Consumer"/>
    <s v="Online"/>
    <x v="2"/>
    <s v="Salesperson 16"/>
    <n v="1"/>
    <n v="80.319999999999993"/>
    <n v="0.08"/>
    <n v="6.43"/>
    <n v="73.89"/>
    <n v="55.21"/>
    <n v="21"/>
    <s v="Male"/>
    <n v="5"/>
  </r>
  <r>
    <s v="ORD101299"/>
    <x v="392"/>
    <x v="177"/>
    <x v="13"/>
    <x v="3"/>
    <x v="2"/>
    <s v="Surat"/>
    <s v="Small Business"/>
    <s v="Store"/>
    <x v="2"/>
    <s v="Salesperson 09"/>
    <n v="10"/>
    <n v="15.81"/>
    <n v="0.2"/>
    <n v="31.62"/>
    <n v="126.48"/>
    <n v="96.32"/>
    <n v="47"/>
    <s v="Male"/>
    <n v="5"/>
  </r>
  <r>
    <s v="ORD101300"/>
    <x v="600"/>
    <x v="1086"/>
    <x v="18"/>
    <x v="3"/>
    <x v="4"/>
    <s v="Bengaluru"/>
    <s v="Consumer"/>
    <s v="Store"/>
    <x v="1"/>
    <s v="Salesperson 18"/>
    <n v="4"/>
    <n v="47.59"/>
    <n v="0.1"/>
    <n v="19.04"/>
    <n v="171.32"/>
    <n v="103.86"/>
    <n v="63"/>
    <s v="Male"/>
    <n v="4"/>
  </r>
  <r>
    <s v="ORD101301"/>
    <x v="523"/>
    <x v="1087"/>
    <x v="12"/>
    <x v="0"/>
    <x v="4"/>
    <s v="Coimbatore"/>
    <s v="Consumer"/>
    <s v="Store"/>
    <x v="0"/>
    <s v="Salesperson 08"/>
    <n v="8"/>
    <n v="228.73"/>
    <n v="0"/>
    <n v="0"/>
    <n v="1829.84"/>
    <n v="1040.71"/>
    <n v="29"/>
    <s v="Female"/>
    <n v="2"/>
  </r>
  <r>
    <s v="ORD101302"/>
    <x v="500"/>
    <x v="1088"/>
    <x v="10"/>
    <x v="0"/>
    <x v="0"/>
    <s v="Kolkata"/>
    <s v="Corporate"/>
    <s v="Online"/>
    <x v="1"/>
    <s v="Salesperson 01"/>
    <n v="2"/>
    <n v="40.92"/>
    <n v="0.08"/>
    <n v="6.55"/>
    <n v="75.290000000000006"/>
    <n v="47.98"/>
    <n v="25"/>
    <s v="Male"/>
    <n v="5"/>
  </r>
  <r>
    <s v="ORD101303"/>
    <x v="175"/>
    <x v="26"/>
    <x v="17"/>
    <x v="0"/>
    <x v="2"/>
    <s v="Ahmedabad"/>
    <s v="Corporate"/>
    <s v="Online"/>
    <x v="4"/>
    <s v="Salesperson 14"/>
    <n v="3"/>
    <n v="845.14"/>
    <n v="0.1"/>
    <n v="253.54"/>
    <n v="2281.88"/>
    <n v="1640.12"/>
    <n v="27"/>
    <s v="Female"/>
    <n v="4"/>
  </r>
  <r>
    <s v="ORD101304"/>
    <x v="402"/>
    <x v="1089"/>
    <x v="1"/>
    <x v="1"/>
    <x v="3"/>
    <s v="Chandigarh"/>
    <s v="Consumer"/>
    <s v="Online"/>
    <x v="1"/>
    <s v="Salesperson 06"/>
    <n v="4"/>
    <n v="10.91"/>
    <n v="0.1"/>
    <n v="4.3600000000000003"/>
    <n v="39.28"/>
    <n v="22.02"/>
    <n v="43"/>
    <s v="Male"/>
    <n v="3"/>
  </r>
  <r>
    <s v="ORD101305"/>
    <x v="387"/>
    <x v="1090"/>
    <x v="17"/>
    <x v="0"/>
    <x v="2"/>
    <s v="Surat"/>
    <s v="Consumer"/>
    <s v="Online"/>
    <x v="4"/>
    <s v="Salesperson 16"/>
    <n v="3"/>
    <n v="735.68"/>
    <n v="0.1"/>
    <n v="220.7"/>
    <n v="1986.34"/>
    <n v="1261.17"/>
    <n v="40"/>
    <s v="Male"/>
    <n v="5"/>
  </r>
  <r>
    <s v="ORD101306"/>
    <x v="194"/>
    <x v="1091"/>
    <x v="16"/>
    <x v="0"/>
    <x v="2"/>
    <s v="Surat"/>
    <s v="Consumer"/>
    <s v="Store"/>
    <x v="4"/>
    <s v="Salesperson 12"/>
    <n v="5"/>
    <n v="379.6"/>
    <n v="0.15"/>
    <n v="284.7"/>
    <n v="1613.3"/>
    <n v="1248.95"/>
    <n v="46"/>
    <s v="Female"/>
    <n v="5"/>
  </r>
  <r>
    <s v="ORD101307"/>
    <x v="79"/>
    <x v="1092"/>
    <x v="5"/>
    <x v="3"/>
    <x v="3"/>
    <s v="Jaipur"/>
    <s v="Consumer"/>
    <s v="Online"/>
    <x v="0"/>
    <s v="Salesperson 05"/>
    <n v="2"/>
    <n v="21.12"/>
    <n v="0.08"/>
    <n v="3.38"/>
    <n v="38.86"/>
    <n v="28.85"/>
    <n v="40"/>
    <s v="Male"/>
    <n v="3"/>
  </r>
  <r>
    <s v="ORD101308"/>
    <x v="361"/>
    <x v="354"/>
    <x v="8"/>
    <x v="2"/>
    <x v="1"/>
    <s v="Raipur"/>
    <s v="Consumer"/>
    <s v="Marketplace"/>
    <x v="2"/>
    <s v="Salesperson 15"/>
    <n v="9"/>
    <n v="135.63999999999999"/>
    <n v="0.15"/>
    <n v="183.11"/>
    <n v="1037.6500000000001"/>
    <n v="842.19"/>
    <n v="60"/>
    <s v="Female"/>
    <n v="3"/>
  </r>
  <r>
    <s v="ORD101309"/>
    <x v="446"/>
    <x v="1093"/>
    <x v="6"/>
    <x v="2"/>
    <x v="0"/>
    <s v="Patna"/>
    <s v="Small Business"/>
    <s v="Marketplace"/>
    <x v="3"/>
    <s v="Salesperson 01"/>
    <n v="2"/>
    <n v="131.86000000000001"/>
    <n v="0.05"/>
    <n v="13.19"/>
    <n v="250.53"/>
    <n v="161.80000000000001"/>
    <n v="53"/>
    <s v="Male"/>
    <n v="4"/>
  </r>
  <r>
    <s v="ORD101310"/>
    <x v="270"/>
    <x v="1094"/>
    <x v="13"/>
    <x v="3"/>
    <x v="2"/>
    <s v="Surat"/>
    <s v="Consumer"/>
    <s v="Store"/>
    <x v="2"/>
    <s v="Salesperson 11"/>
    <n v="5"/>
    <n v="27.56"/>
    <n v="0.05"/>
    <n v="6.89"/>
    <n v="130.91"/>
    <n v="72.05"/>
    <n v="33"/>
    <s v="Female"/>
    <n v="5"/>
  </r>
  <r>
    <s v="ORD101311"/>
    <x v="389"/>
    <x v="1095"/>
    <x v="13"/>
    <x v="3"/>
    <x v="3"/>
    <s v="Jaipur"/>
    <s v="Corporate"/>
    <s v="Marketplace"/>
    <x v="1"/>
    <s v="Salesperson 20"/>
    <n v="5"/>
    <n v="36.590000000000003"/>
    <n v="0.08"/>
    <n v="14.64"/>
    <n v="168.31"/>
    <n v="123.63"/>
    <n v="31"/>
    <s v="Other"/>
    <n v="5"/>
  </r>
  <r>
    <s v="ORD101312"/>
    <x v="560"/>
    <x v="1096"/>
    <x v="1"/>
    <x v="1"/>
    <x v="0"/>
    <s v="Patna"/>
    <s v="Small Business"/>
    <s v="Online"/>
    <x v="1"/>
    <s v="Salesperson 09"/>
    <n v="4"/>
    <n v="9.74"/>
    <n v="0"/>
    <n v="0"/>
    <n v="38.96"/>
    <n v="27.81"/>
    <n v="20"/>
    <s v="Female"/>
    <n v="5"/>
  </r>
  <r>
    <s v="ORD101313"/>
    <x v="91"/>
    <x v="1097"/>
    <x v="16"/>
    <x v="0"/>
    <x v="4"/>
    <s v="Chennai"/>
    <s v="Consumer"/>
    <s v="Online"/>
    <x v="3"/>
    <s v="Salesperson 11"/>
    <n v="3"/>
    <n v="214.12"/>
    <n v="0.05"/>
    <n v="32.119999999999997"/>
    <n v="610.24"/>
    <n v="410.13"/>
    <n v="44"/>
    <s v="Male"/>
    <n v="4"/>
  </r>
  <r>
    <s v="ORD101314"/>
    <x v="461"/>
    <x v="705"/>
    <x v="14"/>
    <x v="0"/>
    <x v="3"/>
    <s v="Lucknow"/>
    <s v="Consumer"/>
    <s v="Store"/>
    <x v="1"/>
    <s v="Salesperson 17"/>
    <n v="9"/>
    <n v="26"/>
    <n v="0.02"/>
    <n v="4.68"/>
    <n v="229.32"/>
    <n v="151.16"/>
    <n v="54"/>
    <s v="Male"/>
    <n v="3"/>
  </r>
  <r>
    <s v="ORD101315"/>
    <x v="258"/>
    <x v="1098"/>
    <x v="5"/>
    <x v="3"/>
    <x v="1"/>
    <s v="Raipur"/>
    <s v="Small Business"/>
    <s v="Store"/>
    <x v="1"/>
    <s v="Salesperson 18"/>
    <n v="8"/>
    <n v="8.4499999999999993"/>
    <n v="0.02"/>
    <n v="1.35"/>
    <n v="66.25"/>
    <n v="51.28"/>
    <n v="31"/>
    <s v="Female"/>
    <n v="4"/>
  </r>
  <r>
    <s v="ORD101316"/>
    <x v="166"/>
    <x v="1084"/>
    <x v="9"/>
    <x v="1"/>
    <x v="4"/>
    <s v="Hyderabad"/>
    <s v="Consumer"/>
    <s v="Online"/>
    <x v="1"/>
    <s v="Salesperson 13"/>
    <n v="5"/>
    <n v="16.22"/>
    <n v="0.1"/>
    <n v="8.11"/>
    <n v="72.989999999999995"/>
    <n v="56.26"/>
    <n v="45"/>
    <s v="Female"/>
    <n v="4"/>
  </r>
  <r>
    <s v="ORD101317"/>
    <x v="236"/>
    <x v="93"/>
    <x v="3"/>
    <x v="3"/>
    <x v="3"/>
    <s v="Chandigarh"/>
    <s v="Consumer"/>
    <s v="Marketplace"/>
    <x v="1"/>
    <s v="Salesperson 10"/>
    <n v="5"/>
    <n v="74.77"/>
    <n v="0.15"/>
    <n v="56.08"/>
    <n v="317.77"/>
    <n v="226.3"/>
    <n v="44"/>
    <s v="Male"/>
    <n v="4"/>
  </r>
  <r>
    <s v="ORD101318"/>
    <x v="561"/>
    <x v="957"/>
    <x v="3"/>
    <x v="3"/>
    <x v="2"/>
    <s v="Surat"/>
    <s v="Small Business"/>
    <s v="Online"/>
    <x v="3"/>
    <s v="Salesperson 14"/>
    <n v="6"/>
    <n v="29.53"/>
    <n v="0.02"/>
    <n v="3.54"/>
    <n v="173.64"/>
    <n v="134.78"/>
    <n v="56"/>
    <s v="Male"/>
    <n v="1"/>
  </r>
  <r>
    <s v="ORD101319"/>
    <x v="394"/>
    <x v="1099"/>
    <x v="18"/>
    <x v="3"/>
    <x v="1"/>
    <s v="Bhopal"/>
    <s v="Corporate"/>
    <s v="Store"/>
    <x v="0"/>
    <s v="Salesperson 06"/>
    <n v="5"/>
    <n v="24.01"/>
    <n v="0.08"/>
    <n v="9.6"/>
    <n v="110.45"/>
    <n v="68.16"/>
    <n v="36"/>
    <s v="Female"/>
    <n v="3"/>
  </r>
  <r>
    <s v="ORD101320"/>
    <x v="601"/>
    <x v="377"/>
    <x v="2"/>
    <x v="2"/>
    <x v="3"/>
    <s v="Lucknow"/>
    <s v="Consumer"/>
    <s v="Marketplace"/>
    <x v="0"/>
    <s v="Salesperson 04"/>
    <n v="6"/>
    <n v="357.05"/>
    <n v="0.05"/>
    <n v="107.12"/>
    <n v="2035.19"/>
    <n v="1162.06"/>
    <n v="31"/>
    <s v="Female"/>
    <n v="4"/>
  </r>
  <r>
    <s v="ORD101321"/>
    <x v="602"/>
    <x v="103"/>
    <x v="17"/>
    <x v="0"/>
    <x v="4"/>
    <s v="Coimbatore"/>
    <s v="Consumer"/>
    <s v="Online"/>
    <x v="1"/>
    <s v="Salesperson 04"/>
    <n v="9"/>
    <n v="821.88"/>
    <n v="0.08"/>
    <n v="591.75"/>
    <n v="6805.17"/>
    <n v="4968.92"/>
    <n v="48"/>
    <s v="Male"/>
    <n v="4"/>
  </r>
  <r>
    <s v="ORD101322"/>
    <x v="297"/>
    <x v="1100"/>
    <x v="3"/>
    <x v="3"/>
    <x v="3"/>
    <s v="Jaipur"/>
    <s v="Consumer"/>
    <s v="Online"/>
    <x v="3"/>
    <s v="Salesperson 03"/>
    <n v="6"/>
    <n v="98.96"/>
    <n v="0.1"/>
    <n v="59.38"/>
    <n v="534.38"/>
    <n v="423.7"/>
    <n v="63"/>
    <s v="Male"/>
    <n v="5"/>
  </r>
  <r>
    <s v="ORD101323"/>
    <x v="251"/>
    <x v="1101"/>
    <x v="6"/>
    <x v="2"/>
    <x v="3"/>
    <s v="Lucknow"/>
    <s v="Consumer"/>
    <s v="Marketplace"/>
    <x v="4"/>
    <s v="Salesperson 08"/>
    <n v="7"/>
    <n v="212.13"/>
    <n v="0.08"/>
    <n v="118.79"/>
    <n v="1366.12"/>
    <n v="1083.52"/>
    <n v="62"/>
    <s v="Male"/>
    <n v="4"/>
  </r>
  <r>
    <s v="ORD101324"/>
    <x v="603"/>
    <x v="1102"/>
    <x v="2"/>
    <x v="2"/>
    <x v="0"/>
    <s v="Kolkata"/>
    <s v="Consumer"/>
    <s v="Online"/>
    <x v="2"/>
    <s v="Salesperson 11"/>
    <n v="4"/>
    <n v="230.96"/>
    <n v="0.1"/>
    <n v="92.38"/>
    <n v="831.46"/>
    <n v="458.34"/>
    <n v="39"/>
    <s v="Female"/>
    <n v="5"/>
  </r>
  <r>
    <s v="ORD101325"/>
    <x v="148"/>
    <x v="1103"/>
    <x v="1"/>
    <x v="1"/>
    <x v="2"/>
    <s v="Ahmedabad"/>
    <s v="Small Business"/>
    <s v="Store"/>
    <x v="0"/>
    <s v="Salesperson 05"/>
    <n v="6"/>
    <n v="7.02"/>
    <n v="0.08"/>
    <n v="3.37"/>
    <n v="38.75"/>
    <n v="26.05"/>
    <n v="30"/>
    <s v="Male"/>
    <n v="4"/>
  </r>
  <r>
    <s v="ORD101326"/>
    <x v="350"/>
    <x v="46"/>
    <x v="3"/>
    <x v="3"/>
    <x v="0"/>
    <s v="Kolkata"/>
    <s v="Small Business"/>
    <s v="Store"/>
    <x v="2"/>
    <s v="Salesperson 18"/>
    <n v="7"/>
    <n v="52.26"/>
    <n v="0.08"/>
    <n v="29.27"/>
    <n v="336.55"/>
    <n v="266.45999999999998"/>
    <n v="62"/>
    <s v="Male"/>
    <n v="5"/>
  </r>
  <r>
    <s v="ORD101327"/>
    <x v="194"/>
    <x v="1104"/>
    <x v="16"/>
    <x v="0"/>
    <x v="3"/>
    <s v="Lucknow"/>
    <s v="Small Business"/>
    <s v="Store"/>
    <x v="1"/>
    <s v="Salesperson 12"/>
    <n v="10"/>
    <n v="251.5"/>
    <n v="0.1"/>
    <n v="251.5"/>
    <n v="2263.5"/>
    <n v="1465.1"/>
    <n v="54"/>
    <s v="Female"/>
    <n v="5"/>
  </r>
  <r>
    <s v="ORD101328"/>
    <x v="176"/>
    <x v="1105"/>
    <x v="4"/>
    <x v="0"/>
    <x v="1"/>
    <s v="Raipur"/>
    <s v="Consumer"/>
    <s v="Online"/>
    <x v="3"/>
    <s v="Salesperson 18"/>
    <n v="5"/>
    <n v="149.12"/>
    <n v="0.05"/>
    <n v="37.28"/>
    <n v="708.32"/>
    <n v="476.34"/>
    <n v="58"/>
    <s v="Male"/>
    <n v="5"/>
  </r>
  <r>
    <s v="ORD101329"/>
    <x v="58"/>
    <x v="1106"/>
    <x v="11"/>
    <x v="0"/>
    <x v="1"/>
    <s v="Bhopal"/>
    <s v="Corporate"/>
    <s v="Online"/>
    <x v="0"/>
    <s v="Salesperson 16"/>
    <n v="3"/>
    <n v="248.45"/>
    <n v="0.15"/>
    <n v="111.8"/>
    <n v="633.54999999999995"/>
    <n v="357.51"/>
    <n v="53"/>
    <s v="Male"/>
    <n v="4"/>
  </r>
  <r>
    <s v="ORD101330"/>
    <x v="284"/>
    <x v="1107"/>
    <x v="16"/>
    <x v="0"/>
    <x v="4"/>
    <s v="Bengaluru"/>
    <s v="Consumer"/>
    <s v="Store"/>
    <x v="2"/>
    <s v="Salesperson 04"/>
    <n v="2"/>
    <n v="224.82"/>
    <n v="0.02"/>
    <n v="8.99"/>
    <n v="440.65"/>
    <n v="326.52999999999997"/>
    <n v="55"/>
    <s v="Female"/>
    <n v="3"/>
  </r>
  <r>
    <s v="ORD101331"/>
    <x v="191"/>
    <x v="1061"/>
    <x v="5"/>
    <x v="3"/>
    <x v="4"/>
    <s v="Hyderabad"/>
    <s v="Corporate"/>
    <s v="Online"/>
    <x v="1"/>
    <s v="Salesperson 10"/>
    <n v="4"/>
    <n v="15.86"/>
    <n v="0.15"/>
    <n v="9.52"/>
    <n v="53.92"/>
    <n v="40.51"/>
    <n v="37"/>
    <s v="Male"/>
    <n v="4"/>
  </r>
  <r>
    <s v="ORD101332"/>
    <x v="36"/>
    <x v="1108"/>
    <x v="13"/>
    <x v="3"/>
    <x v="2"/>
    <s v="Mumbai"/>
    <s v="Consumer"/>
    <s v="Marketplace"/>
    <x v="0"/>
    <s v="Salesperson 05"/>
    <n v="6"/>
    <n v="43.77"/>
    <n v="0.05"/>
    <n v="13.13"/>
    <n v="249.49"/>
    <n v="176.89"/>
    <n v="49"/>
    <s v="Female"/>
    <n v="4"/>
  </r>
  <r>
    <s v="ORD101333"/>
    <x v="81"/>
    <x v="261"/>
    <x v="0"/>
    <x v="0"/>
    <x v="3"/>
    <s v="Lucknow"/>
    <s v="Small Business"/>
    <s v="Online"/>
    <x v="1"/>
    <s v="Salesperson 12"/>
    <n v="2"/>
    <n v="562.91999999999996"/>
    <n v="0"/>
    <n v="0"/>
    <n v="1125.8399999999999"/>
    <n v="885.94"/>
    <n v="37"/>
    <s v="Other"/>
    <n v="5"/>
  </r>
  <r>
    <s v="ORD101334"/>
    <x v="314"/>
    <x v="584"/>
    <x v="8"/>
    <x v="2"/>
    <x v="4"/>
    <s v="Hyderabad"/>
    <s v="Corporate"/>
    <s v="Marketplace"/>
    <x v="2"/>
    <s v="Salesperson 01"/>
    <n v="4"/>
    <n v="78.58"/>
    <n v="0.2"/>
    <n v="62.86"/>
    <n v="251.46"/>
    <n v="200.68"/>
    <n v="48"/>
    <s v="Male"/>
    <n v="5"/>
  </r>
  <r>
    <s v="ORD101335"/>
    <x v="439"/>
    <x v="156"/>
    <x v="19"/>
    <x v="2"/>
    <x v="2"/>
    <s v="Pune"/>
    <s v="Corporate"/>
    <s v="Marketplace"/>
    <x v="2"/>
    <s v="Salesperson 15"/>
    <n v="2"/>
    <n v="34.020000000000003"/>
    <n v="0"/>
    <n v="0"/>
    <n v="68.040000000000006"/>
    <n v="53.6"/>
    <n v="34"/>
    <s v="Male"/>
    <n v="5"/>
  </r>
  <r>
    <s v="ORD101336"/>
    <x v="604"/>
    <x v="104"/>
    <x v="14"/>
    <x v="0"/>
    <x v="2"/>
    <s v="Pune"/>
    <s v="Consumer"/>
    <s v="Store"/>
    <x v="1"/>
    <s v="Salesperson 01"/>
    <n v="5"/>
    <n v="85.26"/>
    <n v="0.05"/>
    <n v="21.32"/>
    <n v="404.98"/>
    <n v="325.5"/>
    <n v="65"/>
    <s v="Male"/>
    <n v="3"/>
  </r>
  <r>
    <s v="ORD101337"/>
    <x v="184"/>
    <x v="958"/>
    <x v="15"/>
    <x v="0"/>
    <x v="4"/>
    <s v="Hyderabad"/>
    <s v="Small Business"/>
    <s v="Online"/>
    <x v="3"/>
    <s v="Salesperson 12"/>
    <n v="6"/>
    <n v="155.75"/>
    <n v="0.1"/>
    <n v="93.45"/>
    <n v="841.05"/>
    <n v="502.53"/>
    <n v="53"/>
    <s v="Male"/>
    <n v="4"/>
  </r>
  <r>
    <s v="ORD101338"/>
    <x v="505"/>
    <x v="1109"/>
    <x v="12"/>
    <x v="0"/>
    <x v="4"/>
    <s v="Bengaluru"/>
    <s v="Small Business"/>
    <s v="Store"/>
    <x v="3"/>
    <s v="Salesperson 12"/>
    <n v="9"/>
    <n v="133.5"/>
    <n v="0.05"/>
    <n v="60.08"/>
    <n v="1141.42"/>
    <n v="870.95"/>
    <n v="31"/>
    <s v="Female"/>
    <n v="5"/>
  </r>
  <r>
    <s v="ORD101339"/>
    <x v="605"/>
    <x v="1110"/>
    <x v="4"/>
    <x v="0"/>
    <x v="0"/>
    <s v="Bhubaneswar"/>
    <s v="Consumer"/>
    <s v="Store"/>
    <x v="1"/>
    <s v="Salesperson 06"/>
    <n v="10"/>
    <n v="87.03"/>
    <n v="0.1"/>
    <n v="87.03"/>
    <n v="783.27"/>
    <n v="576.65"/>
    <n v="30"/>
    <s v="Male"/>
    <n v="5"/>
  </r>
  <r>
    <s v="ORD101340"/>
    <x v="388"/>
    <x v="1111"/>
    <x v="15"/>
    <x v="0"/>
    <x v="2"/>
    <s v="Mumbai"/>
    <s v="Consumer"/>
    <s v="Marketplace"/>
    <x v="3"/>
    <s v="Salesperson 03"/>
    <n v="7"/>
    <n v="102.24"/>
    <n v="0.05"/>
    <n v="35.78"/>
    <n v="679.9"/>
    <n v="496.37"/>
    <n v="57"/>
    <s v="Female"/>
    <n v="4"/>
  </r>
  <r>
    <s v="ORD101341"/>
    <x v="554"/>
    <x v="813"/>
    <x v="0"/>
    <x v="0"/>
    <x v="3"/>
    <s v="Jaipur"/>
    <s v="Small Business"/>
    <s v="Marketplace"/>
    <x v="1"/>
    <s v="Salesperson 14"/>
    <n v="3"/>
    <n v="333.89"/>
    <n v="0.1"/>
    <n v="100.17"/>
    <n v="901.5"/>
    <n v="694.28"/>
    <n v="64"/>
    <s v="Other"/>
    <n v="5"/>
  </r>
  <r>
    <s v="ORD101342"/>
    <x v="564"/>
    <x v="1112"/>
    <x v="0"/>
    <x v="0"/>
    <x v="4"/>
    <s v="Chennai"/>
    <s v="Consumer"/>
    <s v="Online"/>
    <x v="1"/>
    <s v="Salesperson 01"/>
    <n v="1"/>
    <n v="666.13"/>
    <n v="0"/>
    <n v="0"/>
    <n v="666.13"/>
    <n v="382.02"/>
    <n v="44"/>
    <s v="Female"/>
    <n v="5"/>
  </r>
  <r>
    <s v="ORD101343"/>
    <x v="402"/>
    <x v="106"/>
    <x v="17"/>
    <x v="0"/>
    <x v="2"/>
    <s v="Ahmedabad"/>
    <s v="Small Business"/>
    <s v="Online"/>
    <x v="3"/>
    <s v="Salesperson 04"/>
    <n v="1"/>
    <n v="927.92"/>
    <n v="0.05"/>
    <n v="46.4"/>
    <n v="881.52"/>
    <n v="655.24"/>
    <n v="29"/>
    <s v="Male"/>
    <n v="5"/>
  </r>
  <r>
    <s v="ORD101344"/>
    <x v="423"/>
    <x v="327"/>
    <x v="3"/>
    <x v="3"/>
    <x v="4"/>
    <s v="Hyderabad"/>
    <s v="Consumer"/>
    <s v="Online"/>
    <x v="1"/>
    <s v="Salesperson 09"/>
    <n v="3"/>
    <n v="65.05"/>
    <n v="0.1"/>
    <n v="19.52"/>
    <n v="175.64"/>
    <n v="116.42"/>
    <n v="58"/>
    <s v="Female"/>
    <n v="3"/>
  </r>
  <r>
    <s v="ORD101345"/>
    <x v="82"/>
    <x v="1113"/>
    <x v="11"/>
    <x v="0"/>
    <x v="2"/>
    <s v="Surat"/>
    <s v="Corporate"/>
    <s v="Online"/>
    <x v="2"/>
    <s v="Salesperson 11"/>
    <n v="2"/>
    <n v="165.34"/>
    <n v="0.1"/>
    <n v="33.07"/>
    <n v="297.61"/>
    <n v="166.36"/>
    <n v="65"/>
    <s v="Male"/>
    <n v="4"/>
  </r>
  <r>
    <s v="ORD101346"/>
    <x v="555"/>
    <x v="1114"/>
    <x v="14"/>
    <x v="0"/>
    <x v="2"/>
    <s v="Ahmedabad"/>
    <s v="Corporate"/>
    <s v="Online"/>
    <x v="4"/>
    <s v="Salesperson 18"/>
    <n v="10"/>
    <n v="83.12"/>
    <n v="0"/>
    <n v="0"/>
    <n v="831.2"/>
    <n v="659.53"/>
    <n v="25"/>
    <s v="Male"/>
    <n v="4"/>
  </r>
  <r>
    <s v="ORD101347"/>
    <x v="257"/>
    <x v="358"/>
    <x v="8"/>
    <x v="2"/>
    <x v="4"/>
    <s v="Hyderabad"/>
    <s v="Consumer"/>
    <s v="Online"/>
    <x v="1"/>
    <s v="Salesperson 03"/>
    <n v="1"/>
    <n v="133.97"/>
    <n v="0.1"/>
    <n v="13.4"/>
    <n v="120.57"/>
    <n v="96.46"/>
    <n v="23"/>
    <s v="Female"/>
    <n v="2"/>
  </r>
  <r>
    <s v="ORD101348"/>
    <x v="365"/>
    <x v="1115"/>
    <x v="12"/>
    <x v="0"/>
    <x v="3"/>
    <s v="Chandigarh"/>
    <s v="Consumer"/>
    <s v="Online"/>
    <x v="4"/>
    <s v="Salesperson 02"/>
    <n v="9"/>
    <n v="272.45999999999998"/>
    <n v="0.05"/>
    <n v="122.61"/>
    <n v="2329.5300000000002"/>
    <n v="1812.14"/>
    <n v="22"/>
    <s v="Female"/>
    <n v="5"/>
  </r>
  <r>
    <s v="ORD101349"/>
    <x v="173"/>
    <x v="1116"/>
    <x v="14"/>
    <x v="0"/>
    <x v="3"/>
    <s v="Lucknow"/>
    <s v="Corporate"/>
    <s v="Marketplace"/>
    <x v="1"/>
    <s v="Salesperson 09"/>
    <n v="8"/>
    <n v="45.14"/>
    <n v="0.05"/>
    <n v="18.059999999999999"/>
    <n v="343.06"/>
    <n v="202.12"/>
    <n v="24"/>
    <s v="Female"/>
    <n v="1"/>
  </r>
  <r>
    <s v="ORD101350"/>
    <x v="199"/>
    <x v="1117"/>
    <x v="13"/>
    <x v="3"/>
    <x v="4"/>
    <s v="Coimbatore"/>
    <s v="Corporate"/>
    <s v="Marketplace"/>
    <x v="0"/>
    <s v="Salesperson 20"/>
    <n v="7"/>
    <n v="17.72"/>
    <n v="0"/>
    <n v="0"/>
    <n v="124.04"/>
    <n v="100.89"/>
    <n v="21"/>
    <s v="Male"/>
    <n v="4"/>
  </r>
  <r>
    <s v="ORD101351"/>
    <x v="234"/>
    <x v="1118"/>
    <x v="18"/>
    <x v="3"/>
    <x v="1"/>
    <s v="Bhopal"/>
    <s v="Consumer"/>
    <s v="Store"/>
    <x v="1"/>
    <s v="Salesperson 09"/>
    <n v="8"/>
    <n v="17.739999999999998"/>
    <n v="0"/>
    <n v="0"/>
    <n v="141.91999999999999"/>
    <n v="87.38"/>
    <n v="25"/>
    <s v="Male"/>
    <n v="5"/>
  </r>
  <r>
    <s v="ORD101352"/>
    <x v="606"/>
    <x v="1119"/>
    <x v="10"/>
    <x v="0"/>
    <x v="0"/>
    <s v="Bhubaneswar"/>
    <s v="Corporate"/>
    <s v="Online"/>
    <x v="3"/>
    <s v="Salesperson 18"/>
    <n v="10"/>
    <n v="51.83"/>
    <n v="0.02"/>
    <n v="10.37"/>
    <n v="507.93"/>
    <n v="282.42"/>
    <n v="29"/>
    <s v="Male"/>
    <n v="5"/>
  </r>
  <r>
    <s v="ORD101353"/>
    <x v="469"/>
    <x v="175"/>
    <x v="19"/>
    <x v="2"/>
    <x v="1"/>
    <s v="Indore"/>
    <s v="Consumer"/>
    <s v="Marketplace"/>
    <x v="1"/>
    <s v="Salesperson 19"/>
    <n v="3"/>
    <n v="36.75"/>
    <n v="0.1"/>
    <n v="11.02"/>
    <n v="99.22"/>
    <n v="65.5"/>
    <n v="38"/>
    <s v="Male"/>
    <n v="4"/>
  </r>
  <r>
    <s v="ORD101354"/>
    <x v="584"/>
    <x v="579"/>
    <x v="1"/>
    <x v="1"/>
    <x v="2"/>
    <s v="Mumbai"/>
    <s v="Consumer"/>
    <s v="Store"/>
    <x v="0"/>
    <s v="Salesperson 04"/>
    <n v="10"/>
    <n v="9.42"/>
    <n v="0.15"/>
    <n v="14.13"/>
    <n v="80.069999999999993"/>
    <n v="44.38"/>
    <n v="43"/>
    <s v="Male"/>
    <n v="1"/>
  </r>
  <r>
    <s v="ORD101355"/>
    <x v="504"/>
    <x v="1120"/>
    <x v="15"/>
    <x v="0"/>
    <x v="0"/>
    <s v="Kolkata"/>
    <s v="Consumer"/>
    <s v="Store"/>
    <x v="0"/>
    <s v="Salesperson 20"/>
    <n v="1"/>
    <n v="109.57"/>
    <n v="0.1"/>
    <n v="10.96"/>
    <n v="98.61"/>
    <n v="76.400000000000006"/>
    <n v="27"/>
    <s v="Male"/>
    <n v="4"/>
  </r>
  <r>
    <s v="ORD101356"/>
    <x v="16"/>
    <x v="1121"/>
    <x v="7"/>
    <x v="1"/>
    <x v="1"/>
    <s v="Nagpur"/>
    <s v="Consumer"/>
    <s v="Online"/>
    <x v="2"/>
    <s v="Salesperson 18"/>
    <n v="4"/>
    <n v="6.8"/>
    <n v="0.15"/>
    <n v="4.08"/>
    <n v="23.12"/>
    <n v="15.23"/>
    <n v="21"/>
    <s v="Male"/>
    <n v="1"/>
  </r>
  <r>
    <s v="ORD101357"/>
    <x v="607"/>
    <x v="1122"/>
    <x v="13"/>
    <x v="3"/>
    <x v="0"/>
    <s v="Kolkata"/>
    <s v="Consumer"/>
    <s v="Store"/>
    <x v="0"/>
    <s v="Salesperson 12"/>
    <n v="8"/>
    <n v="36.630000000000003"/>
    <n v="0.2"/>
    <n v="58.61"/>
    <n v="234.43"/>
    <n v="146.1"/>
    <n v="24"/>
    <s v="Female"/>
    <n v="5"/>
  </r>
  <r>
    <s v="ORD101358"/>
    <x v="330"/>
    <x v="1123"/>
    <x v="5"/>
    <x v="3"/>
    <x v="0"/>
    <s v="Ranchi"/>
    <s v="Corporate"/>
    <s v="Online"/>
    <x v="1"/>
    <s v="Salesperson 14"/>
    <n v="9"/>
    <n v="8.91"/>
    <n v="0"/>
    <n v="0"/>
    <n v="80.19"/>
    <n v="45.79"/>
    <n v="38"/>
    <s v="Male"/>
    <n v="4"/>
  </r>
  <r>
    <s v="ORD101359"/>
    <x v="501"/>
    <x v="1124"/>
    <x v="16"/>
    <x v="0"/>
    <x v="4"/>
    <s v="Coimbatore"/>
    <s v="Small Business"/>
    <s v="Store"/>
    <x v="3"/>
    <s v="Salesperson 04"/>
    <n v="2"/>
    <n v="162.74"/>
    <n v="0.05"/>
    <n v="16.27"/>
    <n v="309.20999999999998"/>
    <n v="204.48"/>
    <n v="45"/>
    <s v="Female"/>
    <n v="2"/>
  </r>
  <r>
    <s v="ORD101360"/>
    <x v="106"/>
    <x v="189"/>
    <x v="15"/>
    <x v="0"/>
    <x v="3"/>
    <s v="Chandigarh"/>
    <s v="Small Business"/>
    <s v="Online"/>
    <x v="1"/>
    <s v="Salesperson 09"/>
    <n v="2"/>
    <n v="166.57"/>
    <n v="0.1"/>
    <n v="33.31"/>
    <n v="299.83"/>
    <n v="200.42"/>
    <n v="62"/>
    <s v="Male"/>
    <n v="5"/>
  </r>
  <r>
    <s v="ORD101361"/>
    <x v="369"/>
    <x v="1125"/>
    <x v="7"/>
    <x v="1"/>
    <x v="1"/>
    <s v="Raipur"/>
    <s v="Small Business"/>
    <s v="Online"/>
    <x v="1"/>
    <s v="Salesperson 09"/>
    <n v="7"/>
    <n v="2.57"/>
    <n v="0.1"/>
    <n v="1.8"/>
    <n v="16.190000000000001"/>
    <n v="9.9600000000000009"/>
    <n v="18"/>
    <s v="Female"/>
    <n v="4"/>
  </r>
  <r>
    <s v="ORD101362"/>
    <x v="205"/>
    <x v="1126"/>
    <x v="9"/>
    <x v="1"/>
    <x v="3"/>
    <s v="Lucknow"/>
    <s v="Corporate"/>
    <s v="Marketplace"/>
    <x v="1"/>
    <s v="Salesperson 03"/>
    <n v="10"/>
    <n v="26.65"/>
    <n v="0.1"/>
    <n v="26.65"/>
    <n v="239.85"/>
    <n v="184.37"/>
    <n v="35"/>
    <s v="Male"/>
    <n v="4"/>
  </r>
  <r>
    <s v="ORD101363"/>
    <x v="9"/>
    <x v="1127"/>
    <x v="16"/>
    <x v="0"/>
    <x v="4"/>
    <s v="Chennai"/>
    <s v="Consumer"/>
    <s v="Online"/>
    <x v="4"/>
    <s v="Salesperson 16"/>
    <n v="5"/>
    <n v="190.16"/>
    <n v="0.2"/>
    <n v="190.16"/>
    <n v="760.64"/>
    <n v="510.94"/>
    <n v="31"/>
    <s v="Male"/>
    <n v="4"/>
  </r>
  <r>
    <s v="ORD101364"/>
    <x v="42"/>
    <x v="158"/>
    <x v="9"/>
    <x v="1"/>
    <x v="2"/>
    <s v="Pune"/>
    <s v="Small Business"/>
    <s v="Online"/>
    <x v="0"/>
    <s v="Salesperson 17"/>
    <n v="2"/>
    <n v="17.760000000000002"/>
    <n v="0.05"/>
    <n v="1.78"/>
    <n v="33.74"/>
    <n v="26.17"/>
    <n v="56"/>
    <s v="Female"/>
    <n v="4"/>
  </r>
  <r>
    <s v="ORD101365"/>
    <x v="587"/>
    <x v="1128"/>
    <x v="3"/>
    <x v="3"/>
    <x v="0"/>
    <s v="Bhubaneswar"/>
    <s v="Consumer"/>
    <s v="Online"/>
    <x v="1"/>
    <s v="Salesperson 02"/>
    <n v="4"/>
    <n v="20.48"/>
    <n v="0.02"/>
    <n v="1.64"/>
    <n v="80.28"/>
    <n v="55.81"/>
    <n v="33"/>
    <s v="Male"/>
    <n v="5"/>
  </r>
  <r>
    <s v="ORD101366"/>
    <x v="608"/>
    <x v="791"/>
    <x v="8"/>
    <x v="2"/>
    <x v="1"/>
    <s v="Indore"/>
    <s v="Small Business"/>
    <s v="Online"/>
    <x v="1"/>
    <s v="Salesperson 04"/>
    <n v="2"/>
    <n v="202.07"/>
    <n v="0.1"/>
    <n v="40.409999999999997"/>
    <n v="363.73"/>
    <n v="249.64"/>
    <n v="28"/>
    <s v="Male"/>
    <n v="5"/>
  </r>
  <r>
    <s v="ORD101367"/>
    <x v="249"/>
    <x v="1129"/>
    <x v="11"/>
    <x v="0"/>
    <x v="2"/>
    <s v="Ahmedabad"/>
    <s v="Corporate"/>
    <s v="Store"/>
    <x v="1"/>
    <s v="Salesperson 19"/>
    <n v="5"/>
    <n v="443.37"/>
    <n v="0"/>
    <n v="0"/>
    <n v="2216.85"/>
    <n v="1547.71"/>
    <n v="43"/>
    <s v="Male"/>
    <n v="3"/>
  </r>
  <r>
    <s v="ORD101368"/>
    <x v="609"/>
    <x v="933"/>
    <x v="18"/>
    <x v="3"/>
    <x v="4"/>
    <s v="Coimbatore"/>
    <s v="Corporate"/>
    <s v="Store"/>
    <x v="4"/>
    <s v="Salesperson 09"/>
    <n v="10"/>
    <n v="63.34"/>
    <n v="0.05"/>
    <n v="31.67"/>
    <n v="601.73"/>
    <n v="346.43"/>
    <n v="47"/>
    <s v="Female"/>
    <n v="4"/>
  </r>
  <r>
    <s v="ORD101369"/>
    <x v="112"/>
    <x v="1130"/>
    <x v="3"/>
    <x v="3"/>
    <x v="0"/>
    <s v="Bhubaneswar"/>
    <s v="Consumer"/>
    <s v="Store"/>
    <x v="2"/>
    <s v="Salesperson 11"/>
    <n v="3"/>
    <n v="52.91"/>
    <n v="0.08"/>
    <n v="12.7"/>
    <n v="146.03"/>
    <n v="112.43"/>
    <n v="41"/>
    <s v="Female"/>
    <n v="2"/>
  </r>
  <r>
    <s v="ORD101370"/>
    <x v="326"/>
    <x v="7"/>
    <x v="16"/>
    <x v="0"/>
    <x v="1"/>
    <s v="Indore"/>
    <s v="Small Business"/>
    <s v="Marketplace"/>
    <x v="0"/>
    <s v="Salesperson 09"/>
    <n v="7"/>
    <n v="397.02"/>
    <n v="0.1"/>
    <n v="277.91000000000003"/>
    <n v="2501.23"/>
    <n v="1789.59"/>
    <n v="57"/>
    <s v="Female"/>
    <n v="5"/>
  </r>
  <r>
    <s v="ORD101371"/>
    <x v="442"/>
    <x v="1131"/>
    <x v="8"/>
    <x v="2"/>
    <x v="2"/>
    <s v="Ahmedabad"/>
    <s v="Consumer"/>
    <s v="Online"/>
    <x v="3"/>
    <s v="Salesperson 08"/>
    <n v="4"/>
    <n v="208.13"/>
    <n v="0.15"/>
    <n v="124.88"/>
    <n v="707.64"/>
    <n v="464.52"/>
    <n v="49"/>
    <s v="Female"/>
    <n v="5"/>
  </r>
  <r>
    <s v="ORD101372"/>
    <x v="360"/>
    <x v="1132"/>
    <x v="12"/>
    <x v="0"/>
    <x v="2"/>
    <s v="Surat"/>
    <s v="Consumer"/>
    <s v="Marketplace"/>
    <x v="1"/>
    <s v="Salesperson 01"/>
    <n v="9"/>
    <n v="170.69"/>
    <n v="0.05"/>
    <n v="76.81"/>
    <n v="1459.4"/>
    <n v="889.08"/>
    <n v="54"/>
    <s v="Male"/>
    <n v="4"/>
  </r>
  <r>
    <s v="ORD101373"/>
    <x v="490"/>
    <x v="1133"/>
    <x v="16"/>
    <x v="0"/>
    <x v="2"/>
    <s v="Pune"/>
    <s v="Corporate"/>
    <s v="Online"/>
    <x v="2"/>
    <s v="Salesperson 03"/>
    <n v="5"/>
    <n v="179.32"/>
    <n v="0.05"/>
    <n v="44.83"/>
    <n v="851.77"/>
    <n v="502.74"/>
    <n v="65"/>
    <s v="Male"/>
    <n v="4"/>
  </r>
  <r>
    <s v="ORD101374"/>
    <x v="610"/>
    <x v="1134"/>
    <x v="0"/>
    <x v="0"/>
    <x v="4"/>
    <s v="Hyderabad"/>
    <s v="Consumer"/>
    <s v="Online"/>
    <x v="1"/>
    <s v="Salesperson 14"/>
    <n v="6"/>
    <n v="749.26"/>
    <n v="0.02"/>
    <n v="89.91"/>
    <n v="4405.6499999999996"/>
    <n v="2527.63"/>
    <n v="42"/>
    <s v="Female"/>
    <n v="5"/>
  </r>
  <r>
    <s v="ORD101375"/>
    <x v="82"/>
    <x v="1135"/>
    <x v="9"/>
    <x v="1"/>
    <x v="4"/>
    <s v="Bengaluru"/>
    <s v="Corporate"/>
    <s v="Online"/>
    <x v="2"/>
    <s v="Salesperson 13"/>
    <n v="4"/>
    <n v="35.82"/>
    <n v="0.02"/>
    <n v="2.87"/>
    <n v="140.41"/>
    <n v="106.57"/>
    <n v="39"/>
    <s v="Female"/>
    <n v="5"/>
  </r>
  <r>
    <s v="ORD101376"/>
    <x v="258"/>
    <x v="1136"/>
    <x v="0"/>
    <x v="0"/>
    <x v="0"/>
    <s v="Kolkata"/>
    <s v="Consumer"/>
    <s v="Online"/>
    <x v="0"/>
    <s v="Salesperson 07"/>
    <n v="5"/>
    <n v="729.97"/>
    <n v="0.08"/>
    <n v="291.99"/>
    <n v="3357.86"/>
    <n v="2674.77"/>
    <n v="20"/>
    <s v="Female"/>
    <n v="4"/>
  </r>
  <r>
    <s v="ORD101377"/>
    <x v="209"/>
    <x v="1137"/>
    <x v="2"/>
    <x v="2"/>
    <x v="4"/>
    <s v="Coimbatore"/>
    <s v="Small Business"/>
    <s v="Store"/>
    <x v="3"/>
    <s v="Salesperson 01"/>
    <n v="1"/>
    <n v="445.7"/>
    <n v="0.1"/>
    <n v="44.57"/>
    <n v="401.13"/>
    <n v="321.75"/>
    <n v="31"/>
    <s v="Male"/>
    <n v="3"/>
  </r>
  <r>
    <s v="ORD101378"/>
    <x v="87"/>
    <x v="1138"/>
    <x v="11"/>
    <x v="0"/>
    <x v="3"/>
    <s v="Chandigarh"/>
    <s v="Corporate"/>
    <s v="Online"/>
    <x v="1"/>
    <s v="Salesperson 06"/>
    <n v="9"/>
    <n v="204.99"/>
    <n v="0.08"/>
    <n v="147.59"/>
    <n v="1697.32"/>
    <n v="1295.82"/>
    <n v="46"/>
    <s v="Male"/>
    <n v="4"/>
  </r>
  <r>
    <s v="ORD101379"/>
    <x v="486"/>
    <x v="1139"/>
    <x v="15"/>
    <x v="0"/>
    <x v="1"/>
    <s v="Indore"/>
    <s v="Small Business"/>
    <s v="Online"/>
    <x v="3"/>
    <s v="Salesperson 04"/>
    <n v="4"/>
    <n v="162.61000000000001"/>
    <n v="0.08"/>
    <n v="52.04"/>
    <n v="598.4"/>
    <n v="387.17"/>
    <n v="48"/>
    <s v="Male"/>
    <n v="4"/>
  </r>
  <r>
    <s v="ORD101380"/>
    <x v="540"/>
    <x v="1140"/>
    <x v="18"/>
    <x v="3"/>
    <x v="2"/>
    <s v="Pune"/>
    <s v="Consumer"/>
    <s v="Online"/>
    <x v="2"/>
    <s v="Salesperson 13"/>
    <n v="1"/>
    <n v="47.26"/>
    <n v="0.05"/>
    <n v="2.36"/>
    <n v="44.9"/>
    <n v="35.659999999999997"/>
    <n v="46"/>
    <s v="Female"/>
    <n v="3"/>
  </r>
  <r>
    <s v="ORD101381"/>
    <x v="389"/>
    <x v="1141"/>
    <x v="0"/>
    <x v="0"/>
    <x v="0"/>
    <s v="Ranchi"/>
    <s v="Consumer"/>
    <s v="Marketplace"/>
    <x v="2"/>
    <s v="Salesperson 05"/>
    <n v="5"/>
    <n v="462.7"/>
    <n v="0.05"/>
    <n v="115.68"/>
    <n v="2197.8200000000002"/>
    <n v="1509.85"/>
    <n v="42"/>
    <s v="Female"/>
    <n v="5"/>
  </r>
  <r>
    <s v="ORD101382"/>
    <x v="383"/>
    <x v="1118"/>
    <x v="0"/>
    <x v="0"/>
    <x v="3"/>
    <s v="Delhi"/>
    <s v="Consumer"/>
    <s v="Marketplace"/>
    <x v="1"/>
    <s v="Salesperson 02"/>
    <n v="10"/>
    <n v="627.99"/>
    <n v="0.08"/>
    <n v="502.39"/>
    <n v="5777.51"/>
    <n v="3216.37"/>
    <n v="26"/>
    <s v="Female"/>
    <n v="5"/>
  </r>
  <r>
    <s v="ORD101383"/>
    <x v="281"/>
    <x v="1142"/>
    <x v="9"/>
    <x v="1"/>
    <x v="1"/>
    <s v="Nagpur"/>
    <s v="Small Business"/>
    <s v="Online"/>
    <x v="0"/>
    <s v="Salesperson 04"/>
    <n v="4"/>
    <n v="22.37"/>
    <n v="0.02"/>
    <n v="1.79"/>
    <n v="87.69"/>
    <n v="50.3"/>
    <n v="64"/>
    <s v="Female"/>
    <n v="5"/>
  </r>
  <r>
    <s v="ORD101384"/>
    <x v="17"/>
    <x v="1143"/>
    <x v="8"/>
    <x v="2"/>
    <x v="0"/>
    <s v="Ranchi"/>
    <s v="Corporate"/>
    <s v="Store"/>
    <x v="4"/>
    <s v="Salesperson 17"/>
    <n v="2"/>
    <n v="269.89999999999998"/>
    <n v="0.1"/>
    <n v="53.98"/>
    <n v="485.82"/>
    <n v="358.13"/>
    <n v="47"/>
    <s v="Male"/>
    <n v="4"/>
  </r>
  <r>
    <s v="ORD101385"/>
    <x v="611"/>
    <x v="191"/>
    <x v="5"/>
    <x v="3"/>
    <x v="4"/>
    <s v="Chennai"/>
    <s v="Consumer"/>
    <s v="Online"/>
    <x v="1"/>
    <s v="Salesperson 10"/>
    <n v="2"/>
    <n v="25.99"/>
    <n v="0.05"/>
    <n v="2.6"/>
    <n v="49.38"/>
    <n v="27.95"/>
    <n v="59"/>
    <s v="Male"/>
    <n v="2"/>
  </r>
  <r>
    <s v="ORD101386"/>
    <x v="426"/>
    <x v="1144"/>
    <x v="12"/>
    <x v="0"/>
    <x v="1"/>
    <s v="Bhopal"/>
    <s v="Consumer"/>
    <s v="Marketplace"/>
    <x v="1"/>
    <s v="Salesperson 10"/>
    <n v="8"/>
    <n v="108.71"/>
    <n v="0.1"/>
    <n v="86.97"/>
    <n v="782.71"/>
    <n v="546.03"/>
    <n v="43"/>
    <s v="Female"/>
    <n v="2"/>
  </r>
  <r>
    <s v="ORD101387"/>
    <x v="612"/>
    <x v="974"/>
    <x v="14"/>
    <x v="0"/>
    <x v="2"/>
    <s v="Surat"/>
    <s v="Consumer"/>
    <s v="Online"/>
    <x v="2"/>
    <s v="Salesperson 03"/>
    <n v="5"/>
    <n v="80.67"/>
    <n v="0.08"/>
    <n v="32.270000000000003"/>
    <n v="371.08"/>
    <n v="208.01"/>
    <n v="45"/>
    <s v="Other"/>
    <n v="4"/>
  </r>
  <r>
    <s v="ORD101388"/>
    <x v="259"/>
    <x v="687"/>
    <x v="8"/>
    <x v="2"/>
    <x v="2"/>
    <s v="Surat"/>
    <s v="Small Business"/>
    <s v="Store"/>
    <x v="4"/>
    <s v="Salesperson 02"/>
    <n v="10"/>
    <n v="233.71"/>
    <n v="0.05"/>
    <n v="116.86"/>
    <n v="2220.2399999999998"/>
    <n v="1443.88"/>
    <n v="65"/>
    <s v="Female"/>
    <n v="4"/>
  </r>
  <r>
    <s v="ORD101389"/>
    <x v="327"/>
    <x v="1145"/>
    <x v="15"/>
    <x v="0"/>
    <x v="2"/>
    <s v="Mumbai"/>
    <s v="Consumer"/>
    <s v="Marketplace"/>
    <x v="1"/>
    <s v="Salesperson 07"/>
    <n v="10"/>
    <n v="60.4"/>
    <n v="0.08"/>
    <n v="48.32"/>
    <n v="555.67999999999995"/>
    <n v="322.86"/>
    <n v="20"/>
    <s v="Male"/>
    <n v="2"/>
  </r>
  <r>
    <s v="ORD101390"/>
    <x v="547"/>
    <x v="845"/>
    <x v="5"/>
    <x v="3"/>
    <x v="1"/>
    <s v="Nagpur"/>
    <s v="Consumer"/>
    <s v="Store"/>
    <x v="1"/>
    <s v="Salesperson 08"/>
    <n v="2"/>
    <n v="9.44"/>
    <n v="0.2"/>
    <n v="3.78"/>
    <n v="15.1"/>
    <n v="10.79"/>
    <n v="53"/>
    <s v="Female"/>
    <n v="5"/>
  </r>
  <r>
    <s v="ORD101391"/>
    <x v="613"/>
    <x v="1146"/>
    <x v="18"/>
    <x v="3"/>
    <x v="3"/>
    <s v="Delhi"/>
    <s v="Corporate"/>
    <s v="Online"/>
    <x v="0"/>
    <s v="Salesperson 10"/>
    <n v="6"/>
    <n v="71.61"/>
    <n v="0.05"/>
    <n v="21.48"/>
    <n v="408.18"/>
    <n v="311.75"/>
    <n v="23"/>
    <s v="Male"/>
    <n v="4"/>
  </r>
  <r>
    <s v="ORD101392"/>
    <x v="489"/>
    <x v="1147"/>
    <x v="5"/>
    <x v="3"/>
    <x v="4"/>
    <s v="Hyderabad"/>
    <s v="Corporate"/>
    <s v="Online"/>
    <x v="3"/>
    <s v="Salesperson 04"/>
    <n v="8"/>
    <n v="34.36"/>
    <n v="0.1"/>
    <n v="27.49"/>
    <n v="247.39"/>
    <n v="199.95"/>
    <n v="27"/>
    <s v="Female"/>
    <n v="4"/>
  </r>
  <r>
    <s v="ORD101393"/>
    <x v="614"/>
    <x v="165"/>
    <x v="10"/>
    <x v="0"/>
    <x v="2"/>
    <s v="Pune"/>
    <s v="Small Business"/>
    <s v="Online"/>
    <x v="1"/>
    <s v="Salesperson 15"/>
    <n v="5"/>
    <n v="55.77"/>
    <n v="0"/>
    <n v="0"/>
    <n v="278.85000000000002"/>
    <n v="218.23"/>
    <n v="30"/>
    <s v="Male"/>
    <n v="1"/>
  </r>
  <r>
    <s v="ORD101394"/>
    <x v="123"/>
    <x v="1148"/>
    <x v="19"/>
    <x v="2"/>
    <x v="2"/>
    <s v="Pune"/>
    <s v="Consumer"/>
    <s v="Online"/>
    <x v="1"/>
    <s v="Salesperson 10"/>
    <n v="10"/>
    <n v="73.23"/>
    <n v="0.05"/>
    <n v="36.619999999999997"/>
    <n v="695.68"/>
    <n v="404.59"/>
    <n v="42"/>
    <s v="Female"/>
    <n v="5"/>
  </r>
  <r>
    <s v="ORD101395"/>
    <x v="615"/>
    <x v="1149"/>
    <x v="1"/>
    <x v="1"/>
    <x v="0"/>
    <s v="Kolkata"/>
    <s v="Corporate"/>
    <s v="Online"/>
    <x v="1"/>
    <s v="Salesperson 05"/>
    <n v="9"/>
    <n v="3.1"/>
    <n v="0.02"/>
    <n v="0.56000000000000005"/>
    <n v="27.34"/>
    <n v="21.54"/>
    <n v="23"/>
    <s v="Female"/>
    <n v="5"/>
  </r>
  <r>
    <s v="ORD101396"/>
    <x v="258"/>
    <x v="24"/>
    <x v="10"/>
    <x v="0"/>
    <x v="1"/>
    <s v="Indore"/>
    <s v="Consumer"/>
    <s v="Store"/>
    <x v="0"/>
    <s v="Salesperson 08"/>
    <n v="2"/>
    <n v="33.799999999999997"/>
    <n v="0.1"/>
    <n v="6.76"/>
    <n v="60.84"/>
    <n v="43.05"/>
    <n v="21"/>
    <s v="Female"/>
    <n v="2"/>
  </r>
  <r>
    <s v="ORD101397"/>
    <x v="430"/>
    <x v="1150"/>
    <x v="0"/>
    <x v="0"/>
    <x v="0"/>
    <s v="Kolkata"/>
    <s v="Corporate"/>
    <s v="Online"/>
    <x v="4"/>
    <s v="Salesperson 16"/>
    <n v="8"/>
    <n v="372.25"/>
    <n v="0.1"/>
    <n v="297.8"/>
    <n v="2680.2"/>
    <n v="1516.73"/>
    <n v="50"/>
    <s v="Female"/>
    <n v="5"/>
  </r>
  <r>
    <s v="ORD101398"/>
    <x v="386"/>
    <x v="1151"/>
    <x v="8"/>
    <x v="2"/>
    <x v="3"/>
    <s v="Lucknow"/>
    <s v="Corporate"/>
    <s v="Online"/>
    <x v="2"/>
    <s v="Salesperson 14"/>
    <n v="4"/>
    <n v="126.17"/>
    <n v="0.05"/>
    <n v="25.23"/>
    <n v="479.45"/>
    <n v="277.20999999999998"/>
    <n v="21"/>
    <s v="Female"/>
    <n v="5"/>
  </r>
  <r>
    <s v="ORD101399"/>
    <x v="174"/>
    <x v="1072"/>
    <x v="17"/>
    <x v="0"/>
    <x v="3"/>
    <s v="Jaipur"/>
    <s v="Consumer"/>
    <s v="Online"/>
    <x v="3"/>
    <s v="Salesperson 03"/>
    <n v="9"/>
    <n v="703.31"/>
    <n v="0.2"/>
    <n v="1265.96"/>
    <n v="5063.83"/>
    <n v="3911.26"/>
    <n v="33"/>
    <s v="Male"/>
    <n v="3"/>
  </r>
  <r>
    <s v="ORD101400"/>
    <x v="353"/>
    <x v="1152"/>
    <x v="19"/>
    <x v="2"/>
    <x v="3"/>
    <s v="Jaipur"/>
    <s v="Small Business"/>
    <s v="Online"/>
    <x v="3"/>
    <s v="Salesperson 03"/>
    <n v="10"/>
    <n v="49.06"/>
    <n v="0.1"/>
    <n v="49.06"/>
    <n v="441.54"/>
    <n v="332.53"/>
    <n v="61"/>
    <s v="Male"/>
    <n v="4"/>
  </r>
  <r>
    <s v="ORD101401"/>
    <x v="165"/>
    <x v="1153"/>
    <x v="12"/>
    <x v="0"/>
    <x v="4"/>
    <s v="Bengaluru"/>
    <s v="Consumer"/>
    <s v="Online"/>
    <x v="0"/>
    <s v="Salesperson 13"/>
    <n v="8"/>
    <n v="171.53"/>
    <n v="0.08"/>
    <n v="109.78"/>
    <n v="1262.46"/>
    <n v="847.65"/>
    <n v="58"/>
    <s v="Male"/>
    <n v="5"/>
  </r>
  <r>
    <s v="ORD101402"/>
    <x v="616"/>
    <x v="1154"/>
    <x v="2"/>
    <x v="2"/>
    <x v="1"/>
    <s v="Bhopal"/>
    <s v="Consumer"/>
    <s v="Store"/>
    <x v="2"/>
    <s v="Salesperson 16"/>
    <n v="4"/>
    <n v="388.87"/>
    <n v="0"/>
    <n v="0"/>
    <n v="1555.48"/>
    <n v="1207.69"/>
    <n v="30"/>
    <s v="Male"/>
    <n v="4"/>
  </r>
  <r>
    <s v="ORD101403"/>
    <x v="499"/>
    <x v="1155"/>
    <x v="16"/>
    <x v="0"/>
    <x v="1"/>
    <s v="Nagpur"/>
    <s v="Corporate"/>
    <s v="Online"/>
    <x v="1"/>
    <s v="Salesperson 06"/>
    <n v="8"/>
    <n v="127.32"/>
    <n v="0.08"/>
    <n v="81.48"/>
    <n v="937.08"/>
    <n v="743.64"/>
    <n v="32"/>
    <s v="Male"/>
    <n v="5"/>
  </r>
  <r>
    <s v="ORD101404"/>
    <x v="404"/>
    <x v="1050"/>
    <x v="0"/>
    <x v="0"/>
    <x v="0"/>
    <s v="Patna"/>
    <s v="Consumer"/>
    <s v="Online"/>
    <x v="0"/>
    <s v="Salesperson 11"/>
    <n v="3"/>
    <n v="457.98"/>
    <n v="0.1"/>
    <n v="137.38999999999999"/>
    <n v="1236.55"/>
    <n v="740.21"/>
    <n v="42"/>
    <s v="Female"/>
    <n v="5"/>
  </r>
  <r>
    <s v="ORD101405"/>
    <x v="565"/>
    <x v="1156"/>
    <x v="1"/>
    <x v="1"/>
    <x v="3"/>
    <s v="Delhi"/>
    <s v="Consumer"/>
    <s v="Store"/>
    <x v="0"/>
    <s v="Salesperson 03"/>
    <n v="2"/>
    <n v="14.97"/>
    <n v="0.1"/>
    <n v="2.99"/>
    <n v="26.95"/>
    <n v="17.760000000000002"/>
    <n v="43"/>
    <s v="Female"/>
    <n v="4"/>
  </r>
  <r>
    <s v="ORD101406"/>
    <x v="63"/>
    <x v="1157"/>
    <x v="12"/>
    <x v="0"/>
    <x v="1"/>
    <s v="Bhopal"/>
    <s v="Consumer"/>
    <s v="Marketplace"/>
    <x v="0"/>
    <s v="Salesperson 20"/>
    <n v="1"/>
    <n v="105.52"/>
    <n v="0.05"/>
    <n v="5.28"/>
    <n v="100.24"/>
    <n v="79.98"/>
    <n v="21"/>
    <s v="Male"/>
    <n v="5"/>
  </r>
  <r>
    <s v="ORD101407"/>
    <x v="79"/>
    <x v="1142"/>
    <x v="17"/>
    <x v="0"/>
    <x v="2"/>
    <s v="Ahmedabad"/>
    <s v="Corporate"/>
    <s v="Online"/>
    <x v="2"/>
    <s v="Salesperson 01"/>
    <n v="4"/>
    <n v="729.71"/>
    <n v="0.15"/>
    <n v="437.83"/>
    <n v="2481.0100000000002"/>
    <n v="1969.95"/>
    <n v="38"/>
    <s v="Male"/>
    <n v="5"/>
  </r>
  <r>
    <s v="ORD101408"/>
    <x v="44"/>
    <x v="1158"/>
    <x v="9"/>
    <x v="1"/>
    <x v="0"/>
    <s v="Kolkata"/>
    <s v="Consumer"/>
    <s v="Online"/>
    <x v="3"/>
    <s v="Salesperson 20"/>
    <n v="9"/>
    <n v="11.32"/>
    <n v="0"/>
    <n v="0"/>
    <n v="101.88"/>
    <n v="64.67"/>
    <n v="40"/>
    <s v="Female"/>
    <n v="4"/>
  </r>
  <r>
    <s v="ORD101409"/>
    <x v="168"/>
    <x v="1159"/>
    <x v="6"/>
    <x v="2"/>
    <x v="0"/>
    <s v="Bhubaneswar"/>
    <s v="Consumer"/>
    <s v="Store"/>
    <x v="0"/>
    <s v="Salesperson 13"/>
    <n v="2"/>
    <n v="248.75"/>
    <n v="0.2"/>
    <n v="99.5"/>
    <n v="398"/>
    <n v="320.39"/>
    <n v="42"/>
    <s v="Female"/>
    <n v="5"/>
  </r>
  <r>
    <s v="ORD101410"/>
    <x v="162"/>
    <x v="564"/>
    <x v="9"/>
    <x v="1"/>
    <x v="3"/>
    <s v="Chandigarh"/>
    <s v="Corporate"/>
    <s v="Online"/>
    <x v="1"/>
    <s v="Salesperson 20"/>
    <n v="3"/>
    <n v="9.65"/>
    <n v="0.05"/>
    <n v="1.45"/>
    <n v="27.5"/>
    <n v="19.350000000000001"/>
    <n v="24"/>
    <s v="Female"/>
    <n v="5"/>
  </r>
  <r>
    <s v="ORD101411"/>
    <x v="617"/>
    <x v="1160"/>
    <x v="9"/>
    <x v="1"/>
    <x v="3"/>
    <s v="Chandigarh"/>
    <s v="Consumer"/>
    <s v="Marketplace"/>
    <x v="0"/>
    <s v="Salesperson 05"/>
    <n v="8"/>
    <n v="33.020000000000003"/>
    <n v="0.02"/>
    <n v="5.28"/>
    <n v="258.88"/>
    <n v="161.86000000000001"/>
    <n v="29"/>
    <s v="Male"/>
    <n v="4"/>
  </r>
  <r>
    <s v="ORD101412"/>
    <x v="507"/>
    <x v="1161"/>
    <x v="18"/>
    <x v="3"/>
    <x v="0"/>
    <s v="Ranchi"/>
    <s v="Small Business"/>
    <s v="Marketplace"/>
    <x v="3"/>
    <s v="Salesperson 09"/>
    <n v="3"/>
    <n v="56.69"/>
    <n v="0.05"/>
    <n v="8.5"/>
    <n v="161.57"/>
    <n v="96.75"/>
    <n v="38"/>
    <s v="Female"/>
    <n v="4"/>
  </r>
  <r>
    <s v="ORD101413"/>
    <x v="487"/>
    <x v="1122"/>
    <x v="6"/>
    <x v="2"/>
    <x v="4"/>
    <s v="Chennai"/>
    <s v="Consumer"/>
    <s v="Online"/>
    <x v="0"/>
    <s v="Salesperson 04"/>
    <n v="3"/>
    <n v="249.28"/>
    <n v="0.1"/>
    <n v="74.78"/>
    <n v="673.06"/>
    <n v="455.31"/>
    <n v="38"/>
    <s v="Male"/>
    <n v="5"/>
  </r>
  <r>
    <s v="ORD101414"/>
    <x v="538"/>
    <x v="1162"/>
    <x v="5"/>
    <x v="3"/>
    <x v="3"/>
    <s v="Jaipur"/>
    <s v="Small Business"/>
    <s v="Online"/>
    <x v="0"/>
    <s v="Salesperson 16"/>
    <n v="1"/>
    <n v="19.78"/>
    <n v="0.1"/>
    <n v="1.98"/>
    <n v="17.8"/>
    <n v="13.16"/>
    <n v="56"/>
    <s v="Male"/>
    <n v="4"/>
  </r>
  <r>
    <s v="ORD101415"/>
    <x v="176"/>
    <x v="802"/>
    <x v="1"/>
    <x v="1"/>
    <x v="3"/>
    <s v="Chandigarh"/>
    <s v="Corporate"/>
    <s v="Store"/>
    <x v="1"/>
    <s v="Salesperson 11"/>
    <n v="2"/>
    <n v="14.47"/>
    <n v="0"/>
    <n v="0"/>
    <n v="28.94"/>
    <n v="22.5"/>
    <n v="53"/>
    <s v="Male"/>
    <n v="5"/>
  </r>
  <r>
    <s v="ORD101416"/>
    <x v="137"/>
    <x v="297"/>
    <x v="1"/>
    <x v="1"/>
    <x v="0"/>
    <s v="Ranchi"/>
    <s v="Consumer"/>
    <s v="Online"/>
    <x v="1"/>
    <s v="Salesperson 11"/>
    <n v="4"/>
    <n v="12.56"/>
    <n v="0.08"/>
    <n v="4.0199999999999996"/>
    <n v="46.22"/>
    <n v="28.59"/>
    <n v="62"/>
    <s v="Male"/>
    <n v="4"/>
  </r>
  <r>
    <s v="ORD101417"/>
    <x v="618"/>
    <x v="1163"/>
    <x v="17"/>
    <x v="0"/>
    <x v="2"/>
    <s v="Pune"/>
    <s v="Small Business"/>
    <s v="Store"/>
    <x v="0"/>
    <s v="Salesperson 03"/>
    <n v="7"/>
    <n v="891.91"/>
    <n v="0.08"/>
    <n v="499.47"/>
    <n v="5743.9"/>
    <n v="3275.94"/>
    <n v="34"/>
    <s v="Male"/>
    <n v="2"/>
  </r>
  <r>
    <s v="ORD101418"/>
    <x v="207"/>
    <x v="1089"/>
    <x v="6"/>
    <x v="2"/>
    <x v="3"/>
    <s v="Chandigarh"/>
    <s v="Corporate"/>
    <s v="Marketplace"/>
    <x v="1"/>
    <s v="Salesperson 13"/>
    <n v="6"/>
    <n v="152.47999999999999"/>
    <n v="0.08"/>
    <n v="73.19"/>
    <n v="841.69"/>
    <n v="483.22"/>
    <n v="46"/>
    <s v="Female"/>
    <n v="4"/>
  </r>
  <r>
    <s v="ORD101419"/>
    <x v="282"/>
    <x v="911"/>
    <x v="19"/>
    <x v="2"/>
    <x v="2"/>
    <s v="Mumbai"/>
    <s v="Consumer"/>
    <s v="Store"/>
    <x v="1"/>
    <s v="Salesperson 17"/>
    <n v="4"/>
    <n v="31.05"/>
    <n v="0.05"/>
    <n v="6.21"/>
    <n v="117.99"/>
    <n v="94.35"/>
    <n v="49"/>
    <s v="Female"/>
    <n v="5"/>
  </r>
  <r>
    <s v="ORD101420"/>
    <x v="303"/>
    <x v="853"/>
    <x v="2"/>
    <x v="2"/>
    <x v="3"/>
    <s v="Jaipur"/>
    <s v="Small Business"/>
    <s v="Store"/>
    <x v="2"/>
    <s v="Salesperson 06"/>
    <n v="1"/>
    <n v="327.93"/>
    <n v="0.1"/>
    <n v="32.79"/>
    <n v="295.14"/>
    <n v="238.98"/>
    <n v="19"/>
    <s v="Female"/>
    <n v="5"/>
  </r>
  <r>
    <s v="ORD101421"/>
    <x v="275"/>
    <x v="1164"/>
    <x v="15"/>
    <x v="0"/>
    <x v="3"/>
    <s v="Delhi"/>
    <s v="Consumer"/>
    <s v="Online"/>
    <x v="2"/>
    <s v="Salesperson 12"/>
    <n v="10"/>
    <n v="53.41"/>
    <n v="0.02"/>
    <n v="10.68"/>
    <n v="523.41999999999996"/>
    <n v="301.69"/>
    <n v="31"/>
    <s v="Male"/>
    <n v="4"/>
  </r>
  <r>
    <s v="ORD101422"/>
    <x v="342"/>
    <x v="818"/>
    <x v="4"/>
    <x v="0"/>
    <x v="2"/>
    <s v="Mumbai"/>
    <s v="Consumer"/>
    <s v="Marketplace"/>
    <x v="3"/>
    <s v="Salesperson 12"/>
    <n v="8"/>
    <n v="97.75"/>
    <n v="0.15"/>
    <n v="117.3"/>
    <n v="664.7"/>
    <n v="524.95000000000005"/>
    <n v="36"/>
    <s v="Male"/>
    <n v="4"/>
  </r>
  <r>
    <s v="ORD101423"/>
    <x v="206"/>
    <x v="779"/>
    <x v="1"/>
    <x v="1"/>
    <x v="1"/>
    <s v="Raipur"/>
    <s v="Consumer"/>
    <s v="Online"/>
    <x v="3"/>
    <s v="Salesperson 11"/>
    <n v="10"/>
    <n v="8.7200000000000006"/>
    <n v="0.1"/>
    <n v="8.7200000000000006"/>
    <n v="78.48"/>
    <n v="56.51"/>
    <n v="53"/>
    <s v="Female"/>
    <n v="4"/>
  </r>
  <r>
    <s v="ORD101424"/>
    <x v="191"/>
    <x v="1165"/>
    <x v="4"/>
    <x v="0"/>
    <x v="1"/>
    <s v="Raipur"/>
    <s v="Consumer"/>
    <s v="Online"/>
    <x v="0"/>
    <s v="Salesperson 15"/>
    <n v="10"/>
    <n v="86.55"/>
    <n v="0.08"/>
    <n v="69.239999999999995"/>
    <n v="796.26"/>
    <n v="644.71"/>
    <n v="42"/>
    <s v="Male"/>
    <n v="4"/>
  </r>
  <r>
    <s v="ORD101425"/>
    <x v="145"/>
    <x v="1166"/>
    <x v="6"/>
    <x v="2"/>
    <x v="0"/>
    <s v="Bhubaneswar"/>
    <s v="Consumer"/>
    <s v="Store"/>
    <x v="1"/>
    <s v="Salesperson 15"/>
    <n v="1"/>
    <n v="342.08"/>
    <n v="0"/>
    <n v="0"/>
    <n v="342.08"/>
    <n v="242.79"/>
    <n v="22"/>
    <s v="Male"/>
    <n v="4"/>
  </r>
  <r>
    <s v="ORD101426"/>
    <x v="463"/>
    <x v="1167"/>
    <x v="17"/>
    <x v="0"/>
    <x v="1"/>
    <s v="Raipur"/>
    <s v="Consumer"/>
    <s v="Store"/>
    <x v="3"/>
    <s v="Salesperson 04"/>
    <n v="2"/>
    <n v="687.94"/>
    <n v="0.1"/>
    <n v="137.59"/>
    <n v="1238.29"/>
    <n v="949.48"/>
    <n v="61"/>
    <s v="Male"/>
    <n v="5"/>
  </r>
  <r>
    <s v="ORD101427"/>
    <x v="543"/>
    <x v="1168"/>
    <x v="8"/>
    <x v="2"/>
    <x v="0"/>
    <s v="Bhubaneswar"/>
    <s v="Consumer"/>
    <s v="Online"/>
    <x v="2"/>
    <s v="Salesperson 08"/>
    <n v="9"/>
    <n v="163.11000000000001"/>
    <n v="0.1"/>
    <n v="146.80000000000001"/>
    <n v="1321.19"/>
    <n v="782.75"/>
    <n v="23"/>
    <s v="Male"/>
    <n v="4"/>
  </r>
  <r>
    <s v="ORD101428"/>
    <x v="470"/>
    <x v="1169"/>
    <x v="0"/>
    <x v="0"/>
    <x v="4"/>
    <s v="Bengaluru"/>
    <s v="Consumer"/>
    <s v="Store"/>
    <x v="1"/>
    <s v="Salesperson 03"/>
    <n v="3"/>
    <n v="436.77"/>
    <n v="0.15"/>
    <n v="196.55"/>
    <n v="1113.76"/>
    <n v="672.27"/>
    <n v="34"/>
    <s v="Female"/>
    <n v="2"/>
  </r>
  <r>
    <s v="ORD101429"/>
    <x v="602"/>
    <x v="1170"/>
    <x v="11"/>
    <x v="0"/>
    <x v="0"/>
    <s v="Bhubaneswar"/>
    <s v="Consumer"/>
    <s v="Marketplace"/>
    <x v="2"/>
    <s v="Salesperson 16"/>
    <n v="10"/>
    <n v="196.96"/>
    <n v="0.05"/>
    <n v="98.48"/>
    <n v="1871.12"/>
    <n v="1110.9000000000001"/>
    <n v="50"/>
    <s v="Male"/>
    <n v="5"/>
  </r>
  <r>
    <s v="ORD101430"/>
    <x v="396"/>
    <x v="1054"/>
    <x v="6"/>
    <x v="2"/>
    <x v="4"/>
    <s v="Hyderabad"/>
    <s v="Consumer"/>
    <s v="Online"/>
    <x v="3"/>
    <s v="Salesperson 11"/>
    <n v="10"/>
    <n v="247.88"/>
    <n v="0.1"/>
    <n v="247.88"/>
    <n v="2230.92"/>
    <n v="1660"/>
    <n v="37"/>
    <s v="Male"/>
    <n v="4"/>
  </r>
  <r>
    <s v="ORD101431"/>
    <x v="517"/>
    <x v="1171"/>
    <x v="13"/>
    <x v="3"/>
    <x v="0"/>
    <s v="Patna"/>
    <s v="Consumer"/>
    <s v="Marketplace"/>
    <x v="3"/>
    <s v="Salesperson 02"/>
    <n v="8"/>
    <n v="32.17"/>
    <n v="0.02"/>
    <n v="5.15"/>
    <n v="252.21"/>
    <n v="164.02"/>
    <n v="29"/>
    <s v="Other"/>
    <n v="3"/>
  </r>
  <r>
    <s v="ORD101432"/>
    <x v="243"/>
    <x v="1172"/>
    <x v="4"/>
    <x v="0"/>
    <x v="4"/>
    <s v="Coimbatore"/>
    <s v="Consumer"/>
    <s v="Online"/>
    <x v="4"/>
    <s v="Salesperson 04"/>
    <n v="1"/>
    <n v="129.65"/>
    <n v="0"/>
    <n v="0"/>
    <n v="129.65"/>
    <n v="104.71"/>
    <n v="22"/>
    <s v="Male"/>
    <n v="4"/>
  </r>
  <r>
    <s v="ORD101433"/>
    <x v="611"/>
    <x v="1173"/>
    <x v="15"/>
    <x v="0"/>
    <x v="2"/>
    <s v="Ahmedabad"/>
    <s v="Consumer"/>
    <s v="Marketplace"/>
    <x v="1"/>
    <s v="Salesperson 10"/>
    <n v="9"/>
    <n v="54.09"/>
    <n v="0.05"/>
    <n v="24.34"/>
    <n v="462.47"/>
    <n v="292.43"/>
    <n v="20"/>
    <s v="Male"/>
    <n v="3"/>
  </r>
  <r>
    <s v="ORD101434"/>
    <x v="79"/>
    <x v="1174"/>
    <x v="13"/>
    <x v="3"/>
    <x v="0"/>
    <s v="Ranchi"/>
    <s v="Consumer"/>
    <s v="Online"/>
    <x v="4"/>
    <s v="Salesperson 13"/>
    <n v="3"/>
    <n v="29.83"/>
    <n v="0.1"/>
    <n v="8.9499999999999993"/>
    <n v="80.540000000000006"/>
    <n v="46"/>
    <n v="22"/>
    <s v="Female"/>
    <n v="4"/>
  </r>
  <r>
    <s v="ORD101435"/>
    <x v="69"/>
    <x v="1175"/>
    <x v="17"/>
    <x v="0"/>
    <x v="2"/>
    <s v="Mumbai"/>
    <s v="Consumer"/>
    <s v="Online"/>
    <x v="1"/>
    <s v="Salesperson 10"/>
    <n v="7"/>
    <n v="669.15"/>
    <n v="0.2"/>
    <n v="936.81"/>
    <n v="3747.24"/>
    <n v="2692.58"/>
    <n v="26"/>
    <s v="Male"/>
    <n v="4"/>
  </r>
  <r>
    <s v="ORD101436"/>
    <x v="440"/>
    <x v="1176"/>
    <x v="9"/>
    <x v="1"/>
    <x v="1"/>
    <s v="Indore"/>
    <s v="Consumer"/>
    <s v="Online"/>
    <x v="0"/>
    <s v="Salesperson 01"/>
    <n v="8"/>
    <n v="33.81"/>
    <n v="0"/>
    <n v="0"/>
    <n v="270.48"/>
    <n v="163.18"/>
    <n v="30"/>
    <s v="Female"/>
    <n v="4"/>
  </r>
  <r>
    <s v="ORD101437"/>
    <x v="340"/>
    <x v="1177"/>
    <x v="17"/>
    <x v="0"/>
    <x v="2"/>
    <s v="Mumbai"/>
    <s v="Small Business"/>
    <s v="Online"/>
    <x v="4"/>
    <s v="Salesperson 13"/>
    <n v="10"/>
    <n v="913.05"/>
    <n v="0.05"/>
    <n v="456.52"/>
    <n v="8673.98"/>
    <n v="5724.68"/>
    <n v="33"/>
    <s v="Male"/>
    <n v="5"/>
  </r>
  <r>
    <s v="ORD101438"/>
    <x v="619"/>
    <x v="1178"/>
    <x v="7"/>
    <x v="1"/>
    <x v="4"/>
    <s v="Chennai"/>
    <s v="Consumer"/>
    <s v="Online"/>
    <x v="1"/>
    <s v="Salesperson 19"/>
    <n v="1"/>
    <n v="6.42"/>
    <n v="0.15"/>
    <n v="0.96"/>
    <n v="5.46"/>
    <n v="3.9"/>
    <n v="30"/>
    <s v="Female"/>
    <n v="5"/>
  </r>
  <r>
    <s v="ORD101439"/>
    <x v="71"/>
    <x v="1179"/>
    <x v="6"/>
    <x v="2"/>
    <x v="1"/>
    <s v="Indore"/>
    <s v="Consumer"/>
    <s v="Store"/>
    <x v="1"/>
    <s v="Salesperson 11"/>
    <n v="5"/>
    <n v="134.44999999999999"/>
    <n v="0.1"/>
    <n v="67.23"/>
    <n v="605.02"/>
    <n v="476.49"/>
    <n v="50"/>
    <s v="Male"/>
    <n v="5"/>
  </r>
  <r>
    <s v="ORD101440"/>
    <x v="514"/>
    <x v="1004"/>
    <x v="14"/>
    <x v="0"/>
    <x v="1"/>
    <s v="Raipur"/>
    <s v="Corporate"/>
    <s v="Online"/>
    <x v="2"/>
    <s v="Salesperson 19"/>
    <n v="6"/>
    <n v="73.819999999999993"/>
    <n v="0.15"/>
    <n v="66.44"/>
    <n v="376.48"/>
    <n v="244.15"/>
    <n v="62"/>
    <s v="Male"/>
    <n v="4"/>
  </r>
  <r>
    <s v="ORD101441"/>
    <x v="108"/>
    <x v="1180"/>
    <x v="11"/>
    <x v="0"/>
    <x v="1"/>
    <s v="Nagpur"/>
    <s v="Consumer"/>
    <s v="Online"/>
    <x v="1"/>
    <s v="Salesperson 14"/>
    <n v="9"/>
    <n v="506.96"/>
    <n v="0.02"/>
    <n v="91.25"/>
    <n v="4471.3900000000003"/>
    <n v="3446.13"/>
    <n v="40"/>
    <s v="Female"/>
    <n v="4"/>
  </r>
  <r>
    <s v="ORD101442"/>
    <x v="7"/>
    <x v="1181"/>
    <x v="3"/>
    <x v="3"/>
    <x v="2"/>
    <s v="Surat"/>
    <s v="Small Business"/>
    <s v="Marketplace"/>
    <x v="1"/>
    <s v="Salesperson 02"/>
    <n v="3"/>
    <n v="53.9"/>
    <n v="0.05"/>
    <n v="8.08"/>
    <n v="153.61000000000001"/>
    <n v="125.94"/>
    <n v="62"/>
    <s v="Male"/>
    <n v="2"/>
  </r>
  <r>
    <s v="ORD101443"/>
    <x v="373"/>
    <x v="1182"/>
    <x v="18"/>
    <x v="3"/>
    <x v="3"/>
    <s v="Jaipur"/>
    <s v="Consumer"/>
    <s v="Marketplace"/>
    <x v="3"/>
    <s v="Salesperson 13"/>
    <n v="10"/>
    <n v="68.11"/>
    <n v="0.05"/>
    <n v="34.06"/>
    <n v="647.04999999999995"/>
    <n v="487"/>
    <n v="35"/>
    <s v="Female"/>
    <n v="4"/>
  </r>
  <r>
    <s v="ORD101444"/>
    <x v="429"/>
    <x v="269"/>
    <x v="12"/>
    <x v="0"/>
    <x v="1"/>
    <s v="Bhopal"/>
    <s v="Consumer"/>
    <s v="Online"/>
    <x v="0"/>
    <s v="Salesperson 14"/>
    <n v="8"/>
    <n v="301.08"/>
    <n v="0.1"/>
    <n v="240.86"/>
    <n v="2167.7800000000002"/>
    <n v="1456.84"/>
    <n v="50"/>
    <s v="Male"/>
    <n v="5"/>
  </r>
  <r>
    <s v="ORD101445"/>
    <x v="551"/>
    <x v="1183"/>
    <x v="15"/>
    <x v="0"/>
    <x v="4"/>
    <s v="Hyderabad"/>
    <s v="Small Business"/>
    <s v="Online"/>
    <x v="1"/>
    <s v="Salesperson 18"/>
    <n v="4"/>
    <n v="71.959999999999994"/>
    <n v="0.15"/>
    <n v="43.18"/>
    <n v="244.66"/>
    <n v="179.98"/>
    <n v="65"/>
    <s v="Male"/>
    <n v="5"/>
  </r>
  <r>
    <s v="ORD101446"/>
    <x v="226"/>
    <x v="1184"/>
    <x v="5"/>
    <x v="3"/>
    <x v="1"/>
    <s v="Raipur"/>
    <s v="Consumer"/>
    <s v="Store"/>
    <x v="0"/>
    <s v="Salesperson 09"/>
    <n v="6"/>
    <n v="10.48"/>
    <n v="0.1"/>
    <n v="6.29"/>
    <n v="56.59"/>
    <n v="34.770000000000003"/>
    <n v="43"/>
    <s v="Male"/>
    <n v="4"/>
  </r>
  <r>
    <s v="ORD101447"/>
    <x v="149"/>
    <x v="1170"/>
    <x v="14"/>
    <x v="0"/>
    <x v="2"/>
    <s v="Surat"/>
    <s v="Small Business"/>
    <s v="Store"/>
    <x v="1"/>
    <s v="Salesperson 12"/>
    <n v="4"/>
    <n v="70.56"/>
    <n v="0.08"/>
    <n v="22.58"/>
    <n v="259.66000000000003"/>
    <n v="188.56"/>
    <n v="28"/>
    <s v="Male"/>
    <n v="2"/>
  </r>
  <r>
    <s v="ORD101448"/>
    <x v="88"/>
    <x v="1185"/>
    <x v="4"/>
    <x v="0"/>
    <x v="4"/>
    <s v="Hyderabad"/>
    <s v="Corporate"/>
    <s v="Store"/>
    <x v="2"/>
    <s v="Salesperson 13"/>
    <n v="4"/>
    <n v="117.97"/>
    <n v="0.15"/>
    <n v="70.78"/>
    <n v="401.1"/>
    <n v="222.19"/>
    <n v="42"/>
    <s v="Male"/>
    <n v="4"/>
  </r>
  <r>
    <s v="ORD101449"/>
    <x v="469"/>
    <x v="637"/>
    <x v="10"/>
    <x v="0"/>
    <x v="1"/>
    <s v="Indore"/>
    <s v="Consumer"/>
    <s v="Online"/>
    <x v="2"/>
    <s v="Salesperson 11"/>
    <n v="8"/>
    <n v="53.92"/>
    <n v="0.05"/>
    <n v="21.57"/>
    <n v="409.79"/>
    <n v="269.04000000000002"/>
    <n v="39"/>
    <s v="Female"/>
    <n v="4"/>
  </r>
  <r>
    <s v="ORD101450"/>
    <x v="17"/>
    <x v="1186"/>
    <x v="4"/>
    <x v="0"/>
    <x v="4"/>
    <s v="Hyderabad"/>
    <s v="Small Business"/>
    <s v="Marketplace"/>
    <x v="1"/>
    <s v="Salesperson 14"/>
    <n v="1"/>
    <n v="138.59"/>
    <n v="0.1"/>
    <n v="13.86"/>
    <n v="124.73"/>
    <n v="72.2"/>
    <n v="63"/>
    <s v="Male"/>
    <n v="4"/>
  </r>
  <r>
    <s v="ORD101451"/>
    <x v="138"/>
    <x v="1187"/>
    <x v="1"/>
    <x v="1"/>
    <x v="3"/>
    <s v="Delhi"/>
    <s v="Corporate"/>
    <s v="Marketplace"/>
    <x v="4"/>
    <s v="Salesperson 10"/>
    <n v="9"/>
    <n v="11.56"/>
    <n v="0"/>
    <n v="0"/>
    <n v="104.04"/>
    <n v="70.790000000000006"/>
    <n v="58"/>
    <s v="Female"/>
    <n v="4"/>
  </r>
  <r>
    <s v="ORD101452"/>
    <x v="479"/>
    <x v="1188"/>
    <x v="18"/>
    <x v="3"/>
    <x v="1"/>
    <s v="Bhopal"/>
    <s v="Consumer"/>
    <s v="Online"/>
    <x v="1"/>
    <s v="Salesperson 05"/>
    <n v="4"/>
    <n v="31.06"/>
    <n v="0.15"/>
    <n v="18.64"/>
    <n v="105.6"/>
    <n v="83.71"/>
    <n v="64"/>
    <s v="Female"/>
    <n v="1"/>
  </r>
  <r>
    <s v="ORD101453"/>
    <x v="594"/>
    <x v="1189"/>
    <x v="1"/>
    <x v="1"/>
    <x v="4"/>
    <s v="Bengaluru"/>
    <s v="Corporate"/>
    <s v="Store"/>
    <x v="1"/>
    <s v="Salesperson 10"/>
    <n v="1"/>
    <n v="9.06"/>
    <n v="0.08"/>
    <n v="0.72"/>
    <n v="8.34"/>
    <n v="4.95"/>
    <n v="31"/>
    <s v="Male"/>
    <n v="3"/>
  </r>
  <r>
    <s v="ORD101454"/>
    <x v="281"/>
    <x v="1190"/>
    <x v="4"/>
    <x v="0"/>
    <x v="1"/>
    <s v="Indore"/>
    <s v="Consumer"/>
    <s v="Online"/>
    <x v="4"/>
    <s v="Salesperson 07"/>
    <n v="3"/>
    <n v="75.790000000000006"/>
    <n v="0.02"/>
    <n v="4.55"/>
    <n v="222.82"/>
    <n v="136.02000000000001"/>
    <n v="54"/>
    <s v="Female"/>
    <n v="2"/>
  </r>
  <r>
    <s v="ORD101455"/>
    <x v="620"/>
    <x v="453"/>
    <x v="17"/>
    <x v="0"/>
    <x v="1"/>
    <s v="Indore"/>
    <s v="Small Business"/>
    <s v="Store"/>
    <x v="3"/>
    <s v="Salesperson 09"/>
    <n v="6"/>
    <n v="849.76"/>
    <n v="0.15"/>
    <n v="764.78"/>
    <n v="4333.78"/>
    <n v="2714.14"/>
    <n v="30"/>
    <s v="Male"/>
    <n v="3"/>
  </r>
  <r>
    <s v="ORD101456"/>
    <x v="174"/>
    <x v="1191"/>
    <x v="2"/>
    <x v="2"/>
    <x v="1"/>
    <s v="Indore"/>
    <s v="Consumer"/>
    <s v="Online"/>
    <x v="2"/>
    <s v="Salesperson 12"/>
    <n v="6"/>
    <n v="478.77"/>
    <n v="0.1"/>
    <n v="287.26"/>
    <n v="2585.36"/>
    <n v="1754.28"/>
    <n v="59"/>
    <s v="Female"/>
    <n v="1"/>
  </r>
  <r>
    <s v="ORD101457"/>
    <x v="255"/>
    <x v="1192"/>
    <x v="2"/>
    <x v="2"/>
    <x v="3"/>
    <s v="Delhi"/>
    <s v="Small Business"/>
    <s v="Online"/>
    <x v="3"/>
    <s v="Salesperson 09"/>
    <n v="10"/>
    <n v="386.99"/>
    <n v="0.1"/>
    <n v="386.99"/>
    <n v="3482.91"/>
    <n v="2208.11"/>
    <n v="58"/>
    <s v="Female"/>
    <n v="3"/>
  </r>
  <r>
    <s v="ORD101458"/>
    <x v="202"/>
    <x v="335"/>
    <x v="14"/>
    <x v="0"/>
    <x v="1"/>
    <s v="Raipur"/>
    <s v="Consumer"/>
    <s v="Store"/>
    <x v="1"/>
    <s v="Salesperson 09"/>
    <n v="10"/>
    <n v="80.31"/>
    <n v="0.05"/>
    <n v="40.159999999999997"/>
    <n v="762.94"/>
    <n v="499.09"/>
    <n v="27"/>
    <s v="Male"/>
    <n v="5"/>
  </r>
  <r>
    <s v="ORD101459"/>
    <x v="352"/>
    <x v="1193"/>
    <x v="2"/>
    <x v="2"/>
    <x v="2"/>
    <s v="Mumbai"/>
    <s v="Small Business"/>
    <s v="Marketplace"/>
    <x v="1"/>
    <s v="Salesperson 20"/>
    <n v="6"/>
    <n v="188.49"/>
    <n v="0.15"/>
    <n v="169.64"/>
    <n v="961.3"/>
    <n v="700.95"/>
    <n v="20"/>
    <s v="Male"/>
    <n v="4"/>
  </r>
  <r>
    <s v="ORD101460"/>
    <x v="621"/>
    <x v="1194"/>
    <x v="8"/>
    <x v="2"/>
    <x v="3"/>
    <s v="Lucknow"/>
    <s v="Consumer"/>
    <s v="Online"/>
    <x v="0"/>
    <s v="Salesperson 14"/>
    <n v="3"/>
    <n v="191.42"/>
    <n v="0"/>
    <n v="0"/>
    <n v="574.26"/>
    <n v="388.79"/>
    <n v="55"/>
    <s v="Female"/>
    <n v="5"/>
  </r>
  <r>
    <s v="ORD101461"/>
    <x v="26"/>
    <x v="574"/>
    <x v="6"/>
    <x v="2"/>
    <x v="0"/>
    <s v="Ranchi"/>
    <s v="Corporate"/>
    <s v="Online"/>
    <x v="3"/>
    <s v="Salesperson 18"/>
    <n v="2"/>
    <n v="274.64"/>
    <n v="0.15"/>
    <n v="82.39"/>
    <n v="466.89"/>
    <n v="285.88"/>
    <n v="58"/>
    <s v="Female"/>
    <n v="5"/>
  </r>
  <r>
    <s v="ORD101462"/>
    <x v="342"/>
    <x v="1195"/>
    <x v="6"/>
    <x v="2"/>
    <x v="3"/>
    <s v="Lucknow"/>
    <s v="Corporate"/>
    <s v="Store"/>
    <x v="1"/>
    <s v="Salesperson 17"/>
    <n v="9"/>
    <n v="266.49"/>
    <n v="0.1"/>
    <n v="239.84"/>
    <n v="2158.5700000000002"/>
    <n v="1293.75"/>
    <n v="44"/>
    <s v="Male"/>
    <n v="3"/>
  </r>
  <r>
    <s v="ORD101463"/>
    <x v="90"/>
    <x v="1196"/>
    <x v="9"/>
    <x v="1"/>
    <x v="0"/>
    <s v="Ranchi"/>
    <s v="Consumer"/>
    <s v="Store"/>
    <x v="1"/>
    <s v="Salesperson 17"/>
    <n v="7"/>
    <n v="22.61"/>
    <n v="0.02"/>
    <n v="3.17"/>
    <n v="155.1"/>
    <n v="96.75"/>
    <n v="40"/>
    <s v="Male"/>
    <n v="3"/>
  </r>
  <r>
    <s v="ORD101464"/>
    <x v="622"/>
    <x v="68"/>
    <x v="15"/>
    <x v="0"/>
    <x v="3"/>
    <s v="Delhi"/>
    <s v="Corporate"/>
    <s v="Store"/>
    <x v="4"/>
    <s v="Salesperson 15"/>
    <n v="10"/>
    <n v="178.74"/>
    <n v="0.08"/>
    <n v="142.99"/>
    <n v="1644.41"/>
    <n v="1159.0899999999999"/>
    <n v="21"/>
    <s v="Female"/>
    <n v="5"/>
  </r>
  <r>
    <s v="ORD101465"/>
    <x v="612"/>
    <x v="659"/>
    <x v="18"/>
    <x v="3"/>
    <x v="3"/>
    <s v="Lucknow"/>
    <s v="Small Business"/>
    <s v="Marketplace"/>
    <x v="3"/>
    <s v="Salesperson 02"/>
    <n v="5"/>
    <n v="37.799999999999997"/>
    <n v="0.08"/>
    <n v="15.12"/>
    <n v="173.88"/>
    <n v="130.52000000000001"/>
    <n v="55"/>
    <s v="Female"/>
    <n v="5"/>
  </r>
  <r>
    <s v="ORD101466"/>
    <x v="442"/>
    <x v="1197"/>
    <x v="14"/>
    <x v="0"/>
    <x v="1"/>
    <s v="Indore"/>
    <s v="Consumer"/>
    <s v="Online"/>
    <x v="4"/>
    <s v="Salesperson 04"/>
    <n v="6"/>
    <n v="70.89"/>
    <n v="0"/>
    <n v="0"/>
    <n v="425.34"/>
    <n v="247.32"/>
    <n v="38"/>
    <s v="Female"/>
    <n v="4"/>
  </r>
  <r>
    <s v="ORD101467"/>
    <x v="623"/>
    <x v="1198"/>
    <x v="3"/>
    <x v="3"/>
    <x v="0"/>
    <s v="Ranchi"/>
    <s v="Corporate"/>
    <s v="Online"/>
    <x v="0"/>
    <s v="Salesperson 12"/>
    <n v="3"/>
    <n v="46.84"/>
    <n v="0.1"/>
    <n v="14.05"/>
    <n v="126.47"/>
    <n v="85.73"/>
    <n v="64"/>
    <s v="Female"/>
    <n v="5"/>
  </r>
  <r>
    <s v="ORD101468"/>
    <x v="399"/>
    <x v="1199"/>
    <x v="6"/>
    <x v="2"/>
    <x v="3"/>
    <s v="Jaipur"/>
    <s v="Consumer"/>
    <s v="Store"/>
    <x v="1"/>
    <s v="Salesperson 10"/>
    <n v="4"/>
    <n v="344.82"/>
    <n v="0.08"/>
    <n v="110.34"/>
    <n v="1268.94"/>
    <n v="1039.19"/>
    <n v="30"/>
    <s v="Male"/>
    <n v="4"/>
  </r>
  <r>
    <s v="ORD101469"/>
    <x v="476"/>
    <x v="1200"/>
    <x v="19"/>
    <x v="2"/>
    <x v="4"/>
    <s v="Chennai"/>
    <s v="Corporate"/>
    <s v="Store"/>
    <x v="3"/>
    <s v="Salesperson 04"/>
    <n v="8"/>
    <n v="98.72"/>
    <n v="0"/>
    <n v="0"/>
    <n v="789.76"/>
    <n v="499.71"/>
    <n v="30"/>
    <s v="Female"/>
    <n v="5"/>
  </r>
  <r>
    <s v="ORD101470"/>
    <x v="22"/>
    <x v="570"/>
    <x v="0"/>
    <x v="0"/>
    <x v="2"/>
    <s v="Ahmedabad"/>
    <s v="Corporate"/>
    <s v="Store"/>
    <x v="0"/>
    <s v="Salesperson 08"/>
    <n v="3"/>
    <n v="691.81"/>
    <n v="0.08"/>
    <n v="166.03"/>
    <n v="1909.4"/>
    <n v="1204.45"/>
    <n v="65"/>
    <s v="Male"/>
    <n v="4"/>
  </r>
  <r>
    <s v="ORD101471"/>
    <x v="444"/>
    <x v="973"/>
    <x v="10"/>
    <x v="0"/>
    <x v="0"/>
    <s v="Ranchi"/>
    <s v="Corporate"/>
    <s v="Online"/>
    <x v="2"/>
    <s v="Salesperson 16"/>
    <n v="7"/>
    <n v="11.91"/>
    <n v="0.02"/>
    <n v="1.67"/>
    <n v="81.7"/>
    <n v="59.28"/>
    <n v="25"/>
    <s v="Female"/>
    <n v="4"/>
  </r>
  <r>
    <s v="ORD101472"/>
    <x v="557"/>
    <x v="1008"/>
    <x v="6"/>
    <x v="2"/>
    <x v="1"/>
    <s v="Indore"/>
    <s v="Consumer"/>
    <s v="Online"/>
    <x v="0"/>
    <s v="Salesperson 05"/>
    <n v="5"/>
    <n v="106.66"/>
    <n v="0.1"/>
    <n v="53.33"/>
    <n v="479.97"/>
    <n v="266.58"/>
    <n v="49"/>
    <s v="Female"/>
    <n v="4"/>
  </r>
  <r>
    <s v="ORD101473"/>
    <x v="47"/>
    <x v="1114"/>
    <x v="17"/>
    <x v="0"/>
    <x v="4"/>
    <s v="Chennai"/>
    <s v="Consumer"/>
    <s v="Marketplace"/>
    <x v="2"/>
    <s v="Salesperson 03"/>
    <n v="3"/>
    <n v="712.75"/>
    <n v="0.05"/>
    <n v="106.91"/>
    <n v="2031.34"/>
    <n v="1181.08"/>
    <n v="33"/>
    <s v="Other"/>
    <n v="4"/>
  </r>
  <r>
    <s v="ORD101474"/>
    <x v="185"/>
    <x v="1201"/>
    <x v="0"/>
    <x v="0"/>
    <x v="1"/>
    <s v="Raipur"/>
    <s v="Small Business"/>
    <s v="Store"/>
    <x v="1"/>
    <s v="Salesperson 06"/>
    <n v="6"/>
    <n v="377.18"/>
    <n v="0.05"/>
    <n v="113.15"/>
    <n v="2149.9299999999998"/>
    <n v="1745.59"/>
    <n v="20"/>
    <s v="Female"/>
    <n v="4"/>
  </r>
  <r>
    <s v="ORD101475"/>
    <x v="170"/>
    <x v="1202"/>
    <x v="2"/>
    <x v="2"/>
    <x v="0"/>
    <s v="Patna"/>
    <s v="Consumer"/>
    <s v="Online"/>
    <x v="2"/>
    <s v="Salesperson 08"/>
    <n v="4"/>
    <n v="266.13"/>
    <n v="0.05"/>
    <n v="53.23"/>
    <n v="1011.29"/>
    <n v="789.92"/>
    <n v="41"/>
    <s v="Male"/>
    <n v="5"/>
  </r>
  <r>
    <s v="ORD101476"/>
    <x v="281"/>
    <x v="544"/>
    <x v="7"/>
    <x v="1"/>
    <x v="1"/>
    <s v="Indore"/>
    <s v="Corporate"/>
    <s v="Store"/>
    <x v="3"/>
    <s v="Salesperson 01"/>
    <n v="7"/>
    <n v="3.16"/>
    <n v="0.08"/>
    <n v="1.77"/>
    <n v="20.350000000000001"/>
    <n v="13.44"/>
    <n v="40"/>
    <s v="Male"/>
    <n v="4"/>
  </r>
  <r>
    <s v="ORD101477"/>
    <x v="402"/>
    <x v="631"/>
    <x v="8"/>
    <x v="2"/>
    <x v="0"/>
    <s v="Kolkata"/>
    <s v="Small Business"/>
    <s v="Store"/>
    <x v="1"/>
    <s v="Salesperson 07"/>
    <n v="2"/>
    <n v="146.97999999999999"/>
    <n v="0.02"/>
    <n v="5.88"/>
    <n v="288.08"/>
    <n v="177.77"/>
    <n v="33"/>
    <s v="Female"/>
    <n v="5"/>
  </r>
  <r>
    <s v="ORD101478"/>
    <x v="69"/>
    <x v="599"/>
    <x v="13"/>
    <x v="3"/>
    <x v="3"/>
    <s v="Lucknow"/>
    <s v="Small Business"/>
    <s v="Online"/>
    <x v="0"/>
    <s v="Salesperson 06"/>
    <n v="6"/>
    <n v="29.75"/>
    <n v="0.08"/>
    <n v="14.28"/>
    <n v="164.22"/>
    <n v="114.42"/>
    <n v="46"/>
    <s v="Male"/>
    <n v="1"/>
  </r>
  <r>
    <s v="ORD101479"/>
    <x v="165"/>
    <x v="1203"/>
    <x v="14"/>
    <x v="0"/>
    <x v="4"/>
    <s v="Coimbatore"/>
    <s v="Consumer"/>
    <s v="Online"/>
    <x v="0"/>
    <s v="Salesperson 13"/>
    <n v="7"/>
    <n v="70.75"/>
    <n v="0.1"/>
    <n v="49.53"/>
    <n v="445.72"/>
    <n v="255.89"/>
    <n v="49"/>
    <s v="Female"/>
    <n v="4"/>
  </r>
  <r>
    <s v="ORD101480"/>
    <x v="624"/>
    <x v="578"/>
    <x v="1"/>
    <x v="1"/>
    <x v="1"/>
    <s v="Bhopal"/>
    <s v="Small Business"/>
    <s v="Store"/>
    <x v="0"/>
    <s v="Salesperson 03"/>
    <n v="10"/>
    <n v="8.68"/>
    <n v="0.08"/>
    <n v="6.94"/>
    <n v="79.86"/>
    <n v="63.05"/>
    <n v="26"/>
    <s v="Male"/>
    <n v="5"/>
  </r>
  <r>
    <s v="ORD101481"/>
    <x v="328"/>
    <x v="1204"/>
    <x v="15"/>
    <x v="0"/>
    <x v="1"/>
    <s v="Nagpur"/>
    <s v="Corporate"/>
    <s v="Marketplace"/>
    <x v="2"/>
    <s v="Salesperson 09"/>
    <n v="8"/>
    <n v="102.06"/>
    <n v="0.2"/>
    <n v="163.30000000000001"/>
    <n v="653.17999999999995"/>
    <n v="418.01"/>
    <n v="40"/>
    <s v="Male"/>
    <n v="5"/>
  </r>
  <r>
    <s v="ORD101482"/>
    <x v="320"/>
    <x v="701"/>
    <x v="1"/>
    <x v="1"/>
    <x v="1"/>
    <s v="Indore"/>
    <s v="Corporate"/>
    <s v="Store"/>
    <x v="1"/>
    <s v="Salesperson 15"/>
    <n v="5"/>
    <n v="14.54"/>
    <n v="0.15"/>
    <n v="10.9"/>
    <n v="61.79"/>
    <n v="35.799999999999997"/>
    <n v="44"/>
    <s v="Male"/>
    <n v="5"/>
  </r>
  <r>
    <s v="ORD101483"/>
    <x v="625"/>
    <x v="1079"/>
    <x v="16"/>
    <x v="0"/>
    <x v="4"/>
    <s v="Hyderabad"/>
    <s v="Consumer"/>
    <s v="Online"/>
    <x v="3"/>
    <s v="Salesperson 17"/>
    <n v="4"/>
    <n v="194.16"/>
    <n v="0.02"/>
    <n v="15.53"/>
    <n v="761.11"/>
    <n v="479.18"/>
    <n v="57"/>
    <s v="Female"/>
    <n v="4"/>
  </r>
  <r>
    <s v="ORD101484"/>
    <x v="448"/>
    <x v="1205"/>
    <x v="17"/>
    <x v="0"/>
    <x v="0"/>
    <s v="Bhubaneswar"/>
    <s v="Corporate"/>
    <s v="Online"/>
    <x v="1"/>
    <s v="Salesperson 16"/>
    <n v="7"/>
    <n v="707.34"/>
    <n v="0.1"/>
    <n v="495.14"/>
    <n v="4456.24"/>
    <n v="3197.87"/>
    <n v="45"/>
    <s v="Male"/>
    <n v="2"/>
  </r>
  <r>
    <s v="ORD101485"/>
    <x v="156"/>
    <x v="1206"/>
    <x v="3"/>
    <x v="3"/>
    <x v="3"/>
    <s v="Lucknow"/>
    <s v="Corporate"/>
    <s v="Marketplace"/>
    <x v="1"/>
    <s v="Salesperson 13"/>
    <n v="3"/>
    <n v="44.42"/>
    <n v="0.1"/>
    <n v="13.33"/>
    <n v="119.93"/>
    <n v="80.5"/>
    <n v="40"/>
    <s v="Male"/>
    <n v="5"/>
  </r>
  <r>
    <s v="ORD101486"/>
    <x v="626"/>
    <x v="811"/>
    <x v="7"/>
    <x v="1"/>
    <x v="1"/>
    <s v="Raipur"/>
    <s v="Consumer"/>
    <s v="Online"/>
    <x v="0"/>
    <s v="Salesperson 01"/>
    <n v="3"/>
    <n v="7.64"/>
    <n v="0"/>
    <n v="0"/>
    <n v="22.92"/>
    <n v="17.489999999999998"/>
    <n v="42"/>
    <s v="Female"/>
    <n v="5"/>
  </r>
  <r>
    <s v="ORD101487"/>
    <x v="161"/>
    <x v="1207"/>
    <x v="8"/>
    <x v="2"/>
    <x v="0"/>
    <s v="Kolkata"/>
    <s v="Corporate"/>
    <s v="Online"/>
    <x v="1"/>
    <s v="Salesperson 16"/>
    <n v="6"/>
    <n v="242.96"/>
    <n v="0.02"/>
    <n v="29.16"/>
    <n v="1428.6"/>
    <n v="965.83"/>
    <n v="21"/>
    <s v="Female"/>
    <n v="2"/>
  </r>
  <r>
    <s v="ORD101488"/>
    <x v="55"/>
    <x v="189"/>
    <x v="18"/>
    <x v="3"/>
    <x v="3"/>
    <s v="Jaipur"/>
    <s v="Consumer"/>
    <s v="Marketplace"/>
    <x v="0"/>
    <s v="Salesperson 18"/>
    <n v="8"/>
    <n v="45.64"/>
    <n v="0"/>
    <n v="0"/>
    <n v="365.12"/>
    <n v="258.04000000000002"/>
    <n v="54"/>
    <s v="Male"/>
    <n v="3"/>
  </r>
  <r>
    <s v="ORD101489"/>
    <x v="467"/>
    <x v="386"/>
    <x v="18"/>
    <x v="3"/>
    <x v="1"/>
    <s v="Bhopal"/>
    <s v="Corporate"/>
    <s v="Store"/>
    <x v="1"/>
    <s v="Salesperson 04"/>
    <n v="8"/>
    <n v="20.87"/>
    <n v="0.05"/>
    <n v="8.35"/>
    <n v="158.61000000000001"/>
    <n v="98.49"/>
    <n v="28"/>
    <s v="Male"/>
    <n v="2"/>
  </r>
  <r>
    <s v="ORD101490"/>
    <x v="348"/>
    <x v="1208"/>
    <x v="11"/>
    <x v="0"/>
    <x v="0"/>
    <s v="Patna"/>
    <s v="Corporate"/>
    <s v="Marketplace"/>
    <x v="2"/>
    <s v="Salesperson 02"/>
    <n v="2"/>
    <n v="443.14"/>
    <n v="0"/>
    <n v="0"/>
    <n v="886.28"/>
    <n v="653.84"/>
    <n v="53"/>
    <s v="Male"/>
    <n v="4"/>
  </r>
  <r>
    <s v="ORD101491"/>
    <x v="368"/>
    <x v="1209"/>
    <x v="10"/>
    <x v="0"/>
    <x v="0"/>
    <s v="Ranchi"/>
    <s v="Small Business"/>
    <s v="Marketplace"/>
    <x v="4"/>
    <s v="Salesperson 19"/>
    <n v="2"/>
    <n v="15.47"/>
    <n v="0.15"/>
    <n v="4.6399999999999997"/>
    <n v="26.3"/>
    <n v="19.489999999999998"/>
    <n v="30"/>
    <s v="Female"/>
    <n v="4"/>
  </r>
  <r>
    <s v="ORD101492"/>
    <x v="503"/>
    <x v="1210"/>
    <x v="13"/>
    <x v="3"/>
    <x v="4"/>
    <s v="Chennai"/>
    <s v="Small Business"/>
    <s v="Marketplace"/>
    <x v="0"/>
    <s v="Salesperson 02"/>
    <n v="1"/>
    <n v="43.86"/>
    <n v="0.05"/>
    <n v="2.19"/>
    <n v="41.67"/>
    <n v="32.020000000000003"/>
    <n v="61"/>
    <s v="Female"/>
    <n v="5"/>
  </r>
  <r>
    <s v="ORD101493"/>
    <x v="575"/>
    <x v="5"/>
    <x v="19"/>
    <x v="2"/>
    <x v="2"/>
    <s v="Surat"/>
    <s v="Corporate"/>
    <s v="Marketplace"/>
    <x v="1"/>
    <s v="Salesperson 04"/>
    <n v="9"/>
    <n v="98.05"/>
    <n v="0.15"/>
    <n v="132.37"/>
    <n v="750.08"/>
    <n v="499.16"/>
    <n v="55"/>
    <s v="Female"/>
    <n v="4"/>
  </r>
  <r>
    <s v="ORD101494"/>
    <x v="627"/>
    <x v="1211"/>
    <x v="13"/>
    <x v="3"/>
    <x v="2"/>
    <s v="Surat"/>
    <s v="Consumer"/>
    <s v="Online"/>
    <x v="2"/>
    <s v="Salesperson 03"/>
    <n v="10"/>
    <n v="21.34"/>
    <n v="0.08"/>
    <n v="17.07"/>
    <n v="196.33"/>
    <n v="153.94999999999999"/>
    <n v="38"/>
    <s v="Female"/>
    <n v="4"/>
  </r>
  <r>
    <s v="ORD101495"/>
    <x v="363"/>
    <x v="1209"/>
    <x v="13"/>
    <x v="3"/>
    <x v="4"/>
    <s v="Hyderabad"/>
    <s v="Consumer"/>
    <s v="Marketplace"/>
    <x v="1"/>
    <s v="Salesperson 01"/>
    <n v="8"/>
    <n v="29.67"/>
    <n v="0.05"/>
    <n v="11.87"/>
    <n v="225.49"/>
    <n v="162.82"/>
    <n v="65"/>
    <s v="Male"/>
    <n v="3"/>
  </r>
  <r>
    <s v="ORD101496"/>
    <x v="246"/>
    <x v="1212"/>
    <x v="7"/>
    <x v="1"/>
    <x v="4"/>
    <s v="Chennai"/>
    <s v="Consumer"/>
    <s v="Store"/>
    <x v="2"/>
    <s v="Salesperson 19"/>
    <n v="1"/>
    <n v="11.44"/>
    <n v="0.15"/>
    <n v="1.72"/>
    <n v="9.7200000000000006"/>
    <n v="6"/>
    <n v="33"/>
    <s v="Male"/>
    <n v="4"/>
  </r>
  <r>
    <s v="ORD101497"/>
    <x v="552"/>
    <x v="966"/>
    <x v="19"/>
    <x v="2"/>
    <x v="3"/>
    <s v="Lucknow"/>
    <s v="Consumer"/>
    <s v="Online"/>
    <x v="4"/>
    <s v="Salesperson 07"/>
    <n v="2"/>
    <n v="85.16"/>
    <n v="0.1"/>
    <n v="17.03"/>
    <n v="153.29"/>
    <n v="92.21"/>
    <n v="51"/>
    <s v="Female"/>
    <n v="2"/>
  </r>
  <r>
    <s v="ORD101498"/>
    <x v="446"/>
    <x v="752"/>
    <x v="10"/>
    <x v="0"/>
    <x v="1"/>
    <s v="Raipur"/>
    <s v="Consumer"/>
    <s v="Marketplace"/>
    <x v="0"/>
    <s v="Salesperson 18"/>
    <n v="8"/>
    <n v="48.16"/>
    <n v="0.1"/>
    <n v="38.53"/>
    <n v="346.75"/>
    <n v="267.5"/>
    <n v="23"/>
    <s v="Male"/>
    <n v="4"/>
  </r>
  <r>
    <s v="ORD101499"/>
    <x v="628"/>
    <x v="1213"/>
    <x v="11"/>
    <x v="0"/>
    <x v="0"/>
    <s v="Patna"/>
    <s v="Corporate"/>
    <s v="Online"/>
    <x v="1"/>
    <s v="Salesperson 01"/>
    <n v="3"/>
    <n v="151.63"/>
    <n v="0.02"/>
    <n v="9.1"/>
    <n v="445.79"/>
    <n v="287.41000000000003"/>
    <n v="30"/>
    <s v="Male"/>
    <n v="5"/>
  </r>
  <r>
    <s v="ORD101500"/>
    <x v="293"/>
    <x v="677"/>
    <x v="8"/>
    <x v="2"/>
    <x v="0"/>
    <s v="Patna"/>
    <s v="Consumer"/>
    <s v="Online"/>
    <x v="0"/>
    <s v="Salesperson 02"/>
    <n v="4"/>
    <n v="158.25"/>
    <n v="0.15"/>
    <n v="94.95"/>
    <n v="538.04999999999995"/>
    <n v="391.92"/>
    <n v="61"/>
    <s v="Male"/>
    <n v="5"/>
  </r>
  <r>
    <s v="ORD101501"/>
    <x v="333"/>
    <x v="1214"/>
    <x v="9"/>
    <x v="1"/>
    <x v="3"/>
    <s v="Chandigarh"/>
    <s v="Corporate"/>
    <s v="Online"/>
    <x v="1"/>
    <s v="Salesperson 11"/>
    <n v="3"/>
    <n v="14.59"/>
    <n v="0.1"/>
    <n v="4.38"/>
    <n v="39.39"/>
    <n v="21.75"/>
    <n v="23"/>
    <s v="Female"/>
    <n v="3"/>
  </r>
  <r>
    <s v="ORD101502"/>
    <x v="605"/>
    <x v="1215"/>
    <x v="16"/>
    <x v="0"/>
    <x v="4"/>
    <s v="Chennai"/>
    <s v="Corporate"/>
    <s v="Store"/>
    <x v="2"/>
    <s v="Salesperson 04"/>
    <n v="9"/>
    <n v="312"/>
    <n v="0.08"/>
    <n v="224.64"/>
    <n v="2583.36"/>
    <n v="1915"/>
    <n v="52"/>
    <s v="Male"/>
    <n v="2"/>
  </r>
  <r>
    <s v="ORD101503"/>
    <x v="629"/>
    <x v="1216"/>
    <x v="6"/>
    <x v="2"/>
    <x v="1"/>
    <s v="Nagpur"/>
    <s v="Corporate"/>
    <s v="Online"/>
    <x v="1"/>
    <s v="Salesperson 18"/>
    <n v="9"/>
    <n v="310.48"/>
    <n v="0.08"/>
    <n v="223.55"/>
    <n v="2570.77"/>
    <n v="1638.34"/>
    <n v="22"/>
    <s v="Female"/>
    <n v="4"/>
  </r>
  <r>
    <s v="ORD101504"/>
    <x v="630"/>
    <x v="865"/>
    <x v="2"/>
    <x v="2"/>
    <x v="4"/>
    <s v="Hyderabad"/>
    <s v="Consumer"/>
    <s v="Online"/>
    <x v="4"/>
    <s v="Salesperson 16"/>
    <n v="4"/>
    <n v="207.66"/>
    <n v="0.08"/>
    <n v="66.45"/>
    <n v="764.19"/>
    <n v="600.05999999999995"/>
    <n v="62"/>
    <s v="Male"/>
    <n v="3"/>
  </r>
  <r>
    <s v="ORD101505"/>
    <x v="20"/>
    <x v="1217"/>
    <x v="2"/>
    <x v="2"/>
    <x v="0"/>
    <s v="Patna"/>
    <s v="Small Business"/>
    <s v="Online"/>
    <x v="1"/>
    <s v="Salesperson 05"/>
    <n v="8"/>
    <n v="410.66"/>
    <n v="0.08"/>
    <n v="262.82"/>
    <n v="3022.46"/>
    <n v="2254.5300000000002"/>
    <n v="38"/>
    <s v="Female"/>
    <n v="5"/>
  </r>
  <r>
    <s v="ORD101506"/>
    <x v="528"/>
    <x v="1218"/>
    <x v="7"/>
    <x v="1"/>
    <x v="2"/>
    <s v="Mumbai"/>
    <s v="Consumer"/>
    <s v="Online"/>
    <x v="2"/>
    <s v="Salesperson 15"/>
    <n v="6"/>
    <n v="5.59"/>
    <n v="0.08"/>
    <n v="2.68"/>
    <n v="30.86"/>
    <n v="23.93"/>
    <n v="57"/>
    <s v="Female"/>
    <n v="4"/>
  </r>
  <r>
    <s v="ORD101507"/>
    <x v="199"/>
    <x v="1219"/>
    <x v="11"/>
    <x v="0"/>
    <x v="2"/>
    <s v="Surat"/>
    <s v="Consumer"/>
    <s v="Online"/>
    <x v="2"/>
    <s v="Salesperson 15"/>
    <n v="5"/>
    <n v="306.23"/>
    <n v="0.02"/>
    <n v="30.62"/>
    <n v="1500.53"/>
    <n v="1164.78"/>
    <n v="65"/>
    <s v="Female"/>
    <n v="3"/>
  </r>
  <r>
    <s v="ORD101508"/>
    <x v="486"/>
    <x v="1220"/>
    <x v="9"/>
    <x v="1"/>
    <x v="2"/>
    <s v="Mumbai"/>
    <s v="Consumer"/>
    <s v="Online"/>
    <x v="2"/>
    <s v="Salesperson 04"/>
    <n v="9"/>
    <n v="14.94"/>
    <n v="0.15"/>
    <n v="20.170000000000002"/>
    <n v="114.29"/>
    <n v="89.32"/>
    <n v="62"/>
    <s v="Female"/>
    <n v="3"/>
  </r>
  <r>
    <s v="ORD101509"/>
    <x v="89"/>
    <x v="1221"/>
    <x v="3"/>
    <x v="3"/>
    <x v="4"/>
    <s v="Bengaluru"/>
    <s v="Consumer"/>
    <s v="Online"/>
    <x v="1"/>
    <s v="Salesperson 13"/>
    <n v="9"/>
    <n v="51.73"/>
    <n v="0.08"/>
    <n v="37.25"/>
    <n v="428.32"/>
    <n v="321.48"/>
    <n v="54"/>
    <s v="Female"/>
    <n v="5"/>
  </r>
  <r>
    <s v="ORD101510"/>
    <x v="162"/>
    <x v="626"/>
    <x v="14"/>
    <x v="0"/>
    <x v="2"/>
    <s v="Ahmedabad"/>
    <s v="Consumer"/>
    <s v="Online"/>
    <x v="2"/>
    <s v="Salesperson 11"/>
    <n v="5"/>
    <n v="47.66"/>
    <n v="0.15"/>
    <n v="35.74"/>
    <n v="202.55"/>
    <n v="125.66"/>
    <n v="59"/>
    <s v="Male"/>
    <n v="4"/>
  </r>
  <r>
    <s v="ORD101511"/>
    <x v="625"/>
    <x v="1222"/>
    <x v="0"/>
    <x v="0"/>
    <x v="1"/>
    <s v="Bhopal"/>
    <s v="Consumer"/>
    <s v="Online"/>
    <x v="3"/>
    <s v="Salesperson 12"/>
    <n v="10"/>
    <n v="651.49"/>
    <n v="0.08"/>
    <n v="521.19000000000005"/>
    <n v="5993.71"/>
    <n v="4157.49"/>
    <n v="33"/>
    <s v="Male"/>
    <n v="4"/>
  </r>
  <r>
    <s v="ORD101512"/>
    <x v="534"/>
    <x v="1223"/>
    <x v="14"/>
    <x v="0"/>
    <x v="2"/>
    <s v="Mumbai"/>
    <s v="Small Business"/>
    <s v="Online"/>
    <x v="2"/>
    <s v="Salesperson 09"/>
    <n v="5"/>
    <n v="70.069999999999993"/>
    <n v="0.1"/>
    <n v="35.03"/>
    <n v="315.31"/>
    <n v="253.17"/>
    <n v="64"/>
    <s v="Male"/>
    <n v="5"/>
  </r>
  <r>
    <s v="ORD101513"/>
    <x v="263"/>
    <x v="939"/>
    <x v="13"/>
    <x v="3"/>
    <x v="4"/>
    <s v="Hyderabad"/>
    <s v="Corporate"/>
    <s v="Store"/>
    <x v="4"/>
    <s v="Salesperson 06"/>
    <n v="10"/>
    <n v="19.260000000000002"/>
    <n v="0.1"/>
    <n v="19.260000000000002"/>
    <n v="173.34"/>
    <n v="117.01"/>
    <n v="29"/>
    <s v="Male"/>
    <n v="4"/>
  </r>
  <r>
    <s v="ORD101514"/>
    <x v="20"/>
    <x v="1224"/>
    <x v="1"/>
    <x v="1"/>
    <x v="0"/>
    <s v="Ranchi"/>
    <s v="Small Business"/>
    <s v="Store"/>
    <x v="0"/>
    <s v="Salesperson 10"/>
    <n v="2"/>
    <n v="7.1"/>
    <n v="0.02"/>
    <n v="0.28000000000000003"/>
    <n v="13.92"/>
    <n v="10.52"/>
    <n v="51"/>
    <s v="Male"/>
    <n v="4"/>
  </r>
  <r>
    <s v="ORD101515"/>
    <x v="555"/>
    <x v="521"/>
    <x v="2"/>
    <x v="2"/>
    <x v="4"/>
    <s v="Coimbatore"/>
    <s v="Consumer"/>
    <s v="Online"/>
    <x v="1"/>
    <s v="Salesperson 14"/>
    <n v="1"/>
    <n v="301.29000000000002"/>
    <n v="0.15"/>
    <n v="45.19"/>
    <n v="256.10000000000002"/>
    <n v="160.86000000000001"/>
    <n v="64"/>
    <s v="Male"/>
    <n v="4"/>
  </r>
  <r>
    <s v="ORD101516"/>
    <x v="374"/>
    <x v="494"/>
    <x v="9"/>
    <x v="1"/>
    <x v="4"/>
    <s v="Bengaluru"/>
    <s v="Consumer"/>
    <s v="Store"/>
    <x v="1"/>
    <s v="Salesperson 18"/>
    <n v="8"/>
    <n v="15.31"/>
    <n v="0.02"/>
    <n v="2.4500000000000002"/>
    <n v="120.03"/>
    <n v="74.03"/>
    <n v="53"/>
    <s v="Male"/>
    <n v="5"/>
  </r>
  <r>
    <s v="ORD101517"/>
    <x v="252"/>
    <x v="153"/>
    <x v="15"/>
    <x v="0"/>
    <x v="0"/>
    <s v="Patna"/>
    <s v="Consumer"/>
    <s v="Marketplace"/>
    <x v="0"/>
    <s v="Salesperson 12"/>
    <n v="10"/>
    <n v="55.13"/>
    <n v="0"/>
    <n v="0"/>
    <n v="551.29999999999995"/>
    <n v="390.87"/>
    <n v="35"/>
    <s v="Female"/>
    <n v="5"/>
  </r>
  <r>
    <s v="ORD101518"/>
    <x v="236"/>
    <x v="166"/>
    <x v="3"/>
    <x v="3"/>
    <x v="2"/>
    <s v="Pune"/>
    <s v="Small Business"/>
    <s v="Store"/>
    <x v="0"/>
    <s v="Salesperson 09"/>
    <n v="10"/>
    <n v="52.84"/>
    <n v="0.08"/>
    <n v="42.27"/>
    <n v="486.13"/>
    <n v="394.32"/>
    <n v="60"/>
    <s v="Female"/>
    <n v="3"/>
  </r>
  <r>
    <s v="ORD101519"/>
    <x v="206"/>
    <x v="417"/>
    <x v="19"/>
    <x v="2"/>
    <x v="1"/>
    <s v="Bhopal"/>
    <s v="Small Business"/>
    <s v="Online"/>
    <x v="1"/>
    <s v="Salesperson 10"/>
    <n v="10"/>
    <n v="90.71"/>
    <n v="0.15"/>
    <n v="136.06"/>
    <n v="771.04"/>
    <n v="484.8"/>
    <n v="44"/>
    <s v="Female"/>
    <n v="5"/>
  </r>
  <r>
    <s v="ORD101520"/>
    <x v="135"/>
    <x v="556"/>
    <x v="1"/>
    <x v="1"/>
    <x v="4"/>
    <s v="Bengaluru"/>
    <s v="Corporate"/>
    <s v="Online"/>
    <x v="1"/>
    <s v="Salesperson 17"/>
    <n v="1"/>
    <n v="11.92"/>
    <n v="0.08"/>
    <n v="0.95"/>
    <n v="10.97"/>
    <n v="8.86"/>
    <n v="62"/>
    <s v="Male"/>
    <n v="4"/>
  </r>
  <r>
    <s v="ORD101521"/>
    <x v="618"/>
    <x v="1225"/>
    <x v="5"/>
    <x v="3"/>
    <x v="2"/>
    <s v="Ahmedabad"/>
    <s v="Consumer"/>
    <s v="Online"/>
    <x v="2"/>
    <s v="Salesperson 14"/>
    <n v="1"/>
    <n v="14.74"/>
    <n v="0.05"/>
    <n v="0.74"/>
    <n v="14"/>
    <n v="11.35"/>
    <n v="31"/>
    <s v="Female"/>
    <n v="4"/>
  </r>
  <r>
    <s v="ORD101522"/>
    <x v="631"/>
    <x v="1226"/>
    <x v="15"/>
    <x v="0"/>
    <x v="3"/>
    <s v="Lucknow"/>
    <s v="Corporate"/>
    <s v="Online"/>
    <x v="4"/>
    <s v="Salesperson 10"/>
    <n v="5"/>
    <n v="157.36000000000001"/>
    <n v="0.15"/>
    <n v="118.02"/>
    <n v="668.78"/>
    <n v="455.55"/>
    <n v="64"/>
    <s v="Female"/>
    <n v="4"/>
  </r>
  <r>
    <s v="ORD101523"/>
    <x v="203"/>
    <x v="1227"/>
    <x v="11"/>
    <x v="0"/>
    <x v="2"/>
    <s v="Ahmedabad"/>
    <s v="Consumer"/>
    <s v="Store"/>
    <x v="4"/>
    <s v="Salesperson 06"/>
    <n v="2"/>
    <n v="544.07000000000005"/>
    <n v="0.15"/>
    <n v="163.22"/>
    <n v="924.92"/>
    <n v="727.98"/>
    <n v="20"/>
    <s v="Female"/>
    <n v="2"/>
  </r>
  <r>
    <s v="ORD101524"/>
    <x v="133"/>
    <x v="1228"/>
    <x v="6"/>
    <x v="2"/>
    <x v="3"/>
    <s v="Chandigarh"/>
    <s v="Consumer"/>
    <s v="Marketplace"/>
    <x v="2"/>
    <s v="Salesperson 20"/>
    <n v="8"/>
    <n v="116.69"/>
    <n v="0"/>
    <n v="0"/>
    <n v="933.52"/>
    <n v="737.67"/>
    <n v="56"/>
    <s v="Female"/>
    <n v="4"/>
  </r>
  <r>
    <s v="ORD101525"/>
    <x v="606"/>
    <x v="32"/>
    <x v="10"/>
    <x v="0"/>
    <x v="3"/>
    <s v="Lucknow"/>
    <s v="Small Business"/>
    <s v="Marketplace"/>
    <x v="1"/>
    <s v="Salesperson 13"/>
    <n v="9"/>
    <n v="29.81"/>
    <n v="0.1"/>
    <n v="26.83"/>
    <n v="241.46"/>
    <n v="181.05"/>
    <n v="49"/>
    <s v="Female"/>
    <n v="5"/>
  </r>
  <r>
    <s v="ORD101526"/>
    <x v="144"/>
    <x v="948"/>
    <x v="19"/>
    <x v="2"/>
    <x v="0"/>
    <s v="Kolkata"/>
    <s v="Corporate"/>
    <s v="Marketplace"/>
    <x v="4"/>
    <s v="Salesperson 02"/>
    <n v="7"/>
    <n v="35.92"/>
    <n v="0.05"/>
    <n v="12.57"/>
    <n v="238.87"/>
    <n v="135.97"/>
    <n v="55"/>
    <s v="Female"/>
    <n v="4"/>
  </r>
  <r>
    <s v="ORD101527"/>
    <x v="90"/>
    <x v="1229"/>
    <x v="4"/>
    <x v="0"/>
    <x v="1"/>
    <s v="Raipur"/>
    <s v="Consumer"/>
    <s v="Online"/>
    <x v="2"/>
    <s v="Salesperson 19"/>
    <n v="7"/>
    <n v="26.91"/>
    <n v="0.05"/>
    <n v="9.42"/>
    <n v="178.95"/>
    <n v="145.38"/>
    <n v="53"/>
    <s v="Female"/>
    <n v="4"/>
  </r>
  <r>
    <s v="ORD101528"/>
    <x v="632"/>
    <x v="1230"/>
    <x v="4"/>
    <x v="0"/>
    <x v="0"/>
    <s v="Bhubaneswar"/>
    <s v="Corporate"/>
    <s v="Online"/>
    <x v="3"/>
    <s v="Salesperson 20"/>
    <n v="2"/>
    <n v="85.43"/>
    <n v="0.05"/>
    <n v="8.5399999999999991"/>
    <n v="162.32"/>
    <n v="111.73"/>
    <n v="59"/>
    <s v="Female"/>
    <n v="4"/>
  </r>
  <r>
    <s v="ORD101529"/>
    <x v="430"/>
    <x v="1231"/>
    <x v="13"/>
    <x v="3"/>
    <x v="1"/>
    <s v="Raipur"/>
    <s v="Small Business"/>
    <s v="Store"/>
    <x v="1"/>
    <s v="Salesperson 10"/>
    <n v="1"/>
    <n v="43.77"/>
    <n v="0.1"/>
    <n v="4.38"/>
    <n v="39.39"/>
    <n v="26.12"/>
    <n v="29"/>
    <s v="Female"/>
    <n v="4"/>
  </r>
  <r>
    <s v="ORD101530"/>
    <x v="3"/>
    <x v="1232"/>
    <x v="19"/>
    <x v="2"/>
    <x v="4"/>
    <s v="Bengaluru"/>
    <s v="Consumer"/>
    <s v="Online"/>
    <x v="0"/>
    <s v="Salesperson 04"/>
    <n v="10"/>
    <n v="33.39"/>
    <n v="0.08"/>
    <n v="26.71"/>
    <n v="307.19"/>
    <n v="211.32"/>
    <n v="59"/>
    <s v="Male"/>
    <n v="5"/>
  </r>
  <r>
    <s v="ORD101531"/>
    <x v="252"/>
    <x v="1233"/>
    <x v="9"/>
    <x v="1"/>
    <x v="3"/>
    <s v="Chandigarh"/>
    <s v="Consumer"/>
    <s v="Store"/>
    <x v="1"/>
    <s v="Salesperson 03"/>
    <n v="1"/>
    <n v="31.8"/>
    <n v="0"/>
    <n v="0"/>
    <n v="31.8"/>
    <n v="18.93"/>
    <n v="44"/>
    <s v="Female"/>
    <n v="5"/>
  </r>
  <r>
    <s v="ORD101532"/>
    <x v="126"/>
    <x v="96"/>
    <x v="5"/>
    <x v="3"/>
    <x v="0"/>
    <s v="Bhubaneswar"/>
    <s v="Corporate"/>
    <s v="Online"/>
    <x v="0"/>
    <s v="Salesperson 18"/>
    <n v="10"/>
    <n v="29.73"/>
    <n v="0.15"/>
    <n v="44.6"/>
    <n v="252.7"/>
    <n v="142.5"/>
    <n v="52"/>
    <s v="Male"/>
    <n v="5"/>
  </r>
  <r>
    <s v="ORD101533"/>
    <x v="151"/>
    <x v="1234"/>
    <x v="6"/>
    <x v="2"/>
    <x v="0"/>
    <s v="Bhubaneswar"/>
    <s v="Consumer"/>
    <s v="Online"/>
    <x v="0"/>
    <s v="Salesperson 03"/>
    <n v="8"/>
    <n v="181.45"/>
    <n v="0"/>
    <n v="0"/>
    <n v="1451.6"/>
    <n v="1053.6600000000001"/>
    <n v="26"/>
    <s v="Female"/>
    <n v="5"/>
  </r>
  <r>
    <s v="ORD101534"/>
    <x v="160"/>
    <x v="101"/>
    <x v="7"/>
    <x v="1"/>
    <x v="4"/>
    <s v="Coimbatore"/>
    <s v="Consumer"/>
    <s v="Online"/>
    <x v="4"/>
    <s v="Salesperson 08"/>
    <n v="5"/>
    <n v="2.56"/>
    <n v="0.15"/>
    <n v="1.92"/>
    <n v="10.88"/>
    <n v="6"/>
    <n v="45"/>
    <s v="Male"/>
    <n v="4"/>
  </r>
  <r>
    <s v="ORD101535"/>
    <x v="401"/>
    <x v="1235"/>
    <x v="19"/>
    <x v="2"/>
    <x v="1"/>
    <s v="Indore"/>
    <s v="Consumer"/>
    <s v="Store"/>
    <x v="3"/>
    <s v="Salesperson 14"/>
    <n v="8"/>
    <n v="36.33"/>
    <n v="0.05"/>
    <n v="14.53"/>
    <n v="276.11"/>
    <n v="156.72"/>
    <n v="58"/>
    <s v="Male"/>
    <n v="5"/>
  </r>
  <r>
    <s v="ORD101536"/>
    <x v="227"/>
    <x v="525"/>
    <x v="19"/>
    <x v="2"/>
    <x v="2"/>
    <s v="Ahmedabad"/>
    <s v="Small Business"/>
    <s v="Store"/>
    <x v="1"/>
    <s v="Salesperson 19"/>
    <n v="2"/>
    <n v="44.82"/>
    <n v="0"/>
    <n v="0"/>
    <n v="89.64"/>
    <n v="60.07"/>
    <n v="39"/>
    <s v="Male"/>
    <n v="4"/>
  </r>
  <r>
    <s v="ORD101537"/>
    <x v="303"/>
    <x v="1236"/>
    <x v="18"/>
    <x v="3"/>
    <x v="3"/>
    <s v="Delhi"/>
    <s v="Small Business"/>
    <s v="Store"/>
    <x v="3"/>
    <s v="Salesperson 20"/>
    <n v="1"/>
    <n v="56.71"/>
    <n v="0.1"/>
    <n v="5.67"/>
    <n v="51.04"/>
    <n v="39.369999999999997"/>
    <n v="49"/>
    <s v="Female"/>
    <n v="2"/>
  </r>
  <r>
    <s v="ORD101538"/>
    <x v="79"/>
    <x v="1237"/>
    <x v="13"/>
    <x v="3"/>
    <x v="4"/>
    <s v="Hyderabad"/>
    <s v="Consumer"/>
    <s v="Marketplace"/>
    <x v="0"/>
    <s v="Salesperson 06"/>
    <n v="7"/>
    <n v="27.86"/>
    <n v="0.1"/>
    <n v="19.5"/>
    <n v="175.52"/>
    <n v="134.91999999999999"/>
    <n v="55"/>
    <s v="Female"/>
    <n v="5"/>
  </r>
  <r>
    <s v="ORD101539"/>
    <x v="368"/>
    <x v="1238"/>
    <x v="7"/>
    <x v="1"/>
    <x v="4"/>
    <s v="Coimbatore"/>
    <s v="Small Business"/>
    <s v="Online"/>
    <x v="3"/>
    <s v="Salesperson 19"/>
    <n v="3"/>
    <n v="7.08"/>
    <n v="0.08"/>
    <n v="1.7"/>
    <n v="19.54"/>
    <n v="12.01"/>
    <n v="35"/>
    <s v="Female"/>
    <n v="4"/>
  </r>
  <r>
    <s v="ORD101540"/>
    <x v="95"/>
    <x v="1239"/>
    <x v="8"/>
    <x v="2"/>
    <x v="1"/>
    <s v="Raipur"/>
    <s v="Consumer"/>
    <s v="Store"/>
    <x v="0"/>
    <s v="Salesperson 20"/>
    <n v="10"/>
    <n v="204.61"/>
    <n v="0"/>
    <n v="0"/>
    <n v="2046.1"/>
    <n v="1660.16"/>
    <n v="58"/>
    <s v="Female"/>
    <n v="2"/>
  </r>
  <r>
    <s v="ORD101541"/>
    <x v="119"/>
    <x v="1240"/>
    <x v="4"/>
    <x v="0"/>
    <x v="2"/>
    <s v="Ahmedabad"/>
    <s v="Consumer"/>
    <s v="Store"/>
    <x v="1"/>
    <s v="Salesperson 04"/>
    <n v="8"/>
    <n v="79.680000000000007"/>
    <n v="0.15"/>
    <n v="95.62"/>
    <n v="541.82000000000005"/>
    <n v="354.05"/>
    <n v="54"/>
    <s v="Male"/>
    <n v="5"/>
  </r>
  <r>
    <s v="ORD101542"/>
    <x v="285"/>
    <x v="1135"/>
    <x v="4"/>
    <x v="0"/>
    <x v="3"/>
    <s v="Jaipur"/>
    <s v="Small Business"/>
    <s v="Online"/>
    <x v="1"/>
    <s v="Salesperson 04"/>
    <n v="8"/>
    <n v="107.45"/>
    <n v="0.1"/>
    <n v="85.96"/>
    <n v="773.64"/>
    <n v="470.02"/>
    <n v="50"/>
    <s v="Male"/>
    <n v="4"/>
  </r>
  <r>
    <s v="ORD101543"/>
    <x v="494"/>
    <x v="1241"/>
    <x v="7"/>
    <x v="1"/>
    <x v="2"/>
    <s v="Pune"/>
    <s v="Small Business"/>
    <s v="Store"/>
    <x v="0"/>
    <s v="Salesperson 03"/>
    <n v="5"/>
    <n v="5.9"/>
    <n v="0.1"/>
    <n v="2.95"/>
    <n v="26.55"/>
    <n v="16.72"/>
    <n v="49"/>
    <s v="Female"/>
    <n v="5"/>
  </r>
  <r>
    <s v="ORD101544"/>
    <x v="108"/>
    <x v="1205"/>
    <x v="8"/>
    <x v="2"/>
    <x v="0"/>
    <s v="Patna"/>
    <s v="Consumer"/>
    <s v="Online"/>
    <x v="3"/>
    <s v="Salesperson 13"/>
    <n v="1"/>
    <n v="178.79"/>
    <n v="0"/>
    <n v="0"/>
    <n v="178.79"/>
    <n v="146.30000000000001"/>
    <n v="42"/>
    <s v="Male"/>
    <n v="4"/>
  </r>
  <r>
    <s v="ORD101545"/>
    <x v="105"/>
    <x v="224"/>
    <x v="11"/>
    <x v="0"/>
    <x v="3"/>
    <s v="Lucknow"/>
    <s v="Small Business"/>
    <s v="Online"/>
    <x v="0"/>
    <s v="Salesperson 06"/>
    <n v="10"/>
    <n v="303"/>
    <n v="0"/>
    <n v="0"/>
    <n v="3030"/>
    <n v="2080"/>
    <n v="55"/>
    <s v="Female"/>
    <n v="4"/>
  </r>
  <r>
    <s v="ORD101546"/>
    <x v="345"/>
    <x v="892"/>
    <x v="1"/>
    <x v="1"/>
    <x v="3"/>
    <s v="Chandigarh"/>
    <s v="Consumer"/>
    <s v="Online"/>
    <x v="1"/>
    <s v="Salesperson 19"/>
    <n v="4"/>
    <n v="12.18"/>
    <n v="0.08"/>
    <n v="3.9"/>
    <n v="44.82"/>
    <n v="29.36"/>
    <n v="54"/>
    <s v="Female"/>
    <n v="5"/>
  </r>
  <r>
    <s v="ORD101547"/>
    <x v="374"/>
    <x v="1242"/>
    <x v="13"/>
    <x v="3"/>
    <x v="0"/>
    <s v="Patna"/>
    <s v="Consumer"/>
    <s v="Online"/>
    <x v="3"/>
    <s v="Salesperson 14"/>
    <n v="1"/>
    <n v="15.2"/>
    <n v="0.05"/>
    <n v="0.76"/>
    <n v="14.44"/>
    <n v="11.42"/>
    <n v="56"/>
    <s v="Female"/>
    <n v="5"/>
  </r>
  <r>
    <s v="ORD101548"/>
    <x v="437"/>
    <x v="1243"/>
    <x v="12"/>
    <x v="0"/>
    <x v="0"/>
    <s v="Kolkata"/>
    <s v="Corporate"/>
    <s v="Store"/>
    <x v="3"/>
    <s v="Salesperson 10"/>
    <n v="5"/>
    <n v="202.87"/>
    <n v="0"/>
    <n v="0"/>
    <n v="1014.35"/>
    <n v="729.54"/>
    <n v="50"/>
    <s v="Female"/>
    <n v="4"/>
  </r>
  <r>
    <s v="ORD101549"/>
    <x v="499"/>
    <x v="1244"/>
    <x v="9"/>
    <x v="1"/>
    <x v="2"/>
    <s v="Pune"/>
    <s v="Small Business"/>
    <s v="Marketplace"/>
    <x v="0"/>
    <s v="Salesperson 02"/>
    <n v="5"/>
    <n v="8.6999999999999993"/>
    <n v="0.08"/>
    <n v="3.48"/>
    <n v="40.020000000000003"/>
    <n v="32.69"/>
    <n v="65"/>
    <s v="Female"/>
    <n v="3"/>
  </r>
  <r>
    <s v="ORD101550"/>
    <x v="503"/>
    <x v="737"/>
    <x v="3"/>
    <x v="3"/>
    <x v="0"/>
    <s v="Ranchi"/>
    <s v="Small Business"/>
    <s v="Store"/>
    <x v="0"/>
    <s v="Salesperson 12"/>
    <n v="9"/>
    <n v="38.520000000000003"/>
    <n v="0.05"/>
    <n v="17.329999999999998"/>
    <n v="329.35"/>
    <n v="251.58"/>
    <n v="50"/>
    <s v="Male"/>
    <n v="5"/>
  </r>
  <r>
    <s v="ORD101551"/>
    <x v="142"/>
    <x v="1245"/>
    <x v="5"/>
    <x v="3"/>
    <x v="2"/>
    <s v="Surat"/>
    <s v="Consumer"/>
    <s v="Store"/>
    <x v="3"/>
    <s v="Salesperson 20"/>
    <n v="6"/>
    <n v="8.39"/>
    <n v="0.1"/>
    <n v="5.03"/>
    <n v="45.31"/>
    <n v="30.95"/>
    <n v="43"/>
    <s v="Male"/>
    <n v="5"/>
  </r>
  <r>
    <s v="ORD101552"/>
    <x v="228"/>
    <x v="538"/>
    <x v="10"/>
    <x v="0"/>
    <x v="2"/>
    <s v="Mumbai"/>
    <s v="Corporate"/>
    <s v="Online"/>
    <x v="2"/>
    <s v="Salesperson 05"/>
    <n v="4"/>
    <n v="37.89"/>
    <n v="0.15"/>
    <n v="22.73"/>
    <n v="128.83000000000001"/>
    <n v="77.25"/>
    <n v="59"/>
    <s v="Male"/>
    <n v="4"/>
  </r>
  <r>
    <s v="ORD101553"/>
    <x v="538"/>
    <x v="1246"/>
    <x v="3"/>
    <x v="3"/>
    <x v="4"/>
    <s v="Chennai"/>
    <s v="Corporate"/>
    <s v="Online"/>
    <x v="1"/>
    <s v="Salesperson 20"/>
    <n v="8"/>
    <n v="97.9"/>
    <n v="0.1"/>
    <n v="78.319999999999993"/>
    <n v="704.88"/>
    <n v="481.27"/>
    <n v="49"/>
    <s v="Male"/>
    <n v="4"/>
  </r>
  <r>
    <s v="ORD101554"/>
    <x v="535"/>
    <x v="437"/>
    <x v="4"/>
    <x v="0"/>
    <x v="1"/>
    <s v="Indore"/>
    <s v="Consumer"/>
    <s v="Store"/>
    <x v="2"/>
    <s v="Salesperson 14"/>
    <n v="9"/>
    <n v="80.19"/>
    <n v="0.05"/>
    <n v="36.090000000000003"/>
    <n v="685.62"/>
    <n v="388.2"/>
    <n v="62"/>
    <s v="Male"/>
    <n v="5"/>
  </r>
  <r>
    <s v="ORD101555"/>
    <x v="240"/>
    <x v="1247"/>
    <x v="7"/>
    <x v="1"/>
    <x v="2"/>
    <s v="Pune"/>
    <s v="Small Business"/>
    <s v="Store"/>
    <x v="1"/>
    <s v="Salesperson 09"/>
    <n v="6"/>
    <n v="2.98"/>
    <n v="0.1"/>
    <n v="1.79"/>
    <n v="16.09"/>
    <n v="9.6300000000000008"/>
    <n v="38"/>
    <s v="Female"/>
    <n v="4"/>
  </r>
  <r>
    <s v="ORD101556"/>
    <x v="336"/>
    <x v="811"/>
    <x v="16"/>
    <x v="0"/>
    <x v="1"/>
    <s v="Nagpur"/>
    <s v="Consumer"/>
    <s v="Marketplace"/>
    <x v="1"/>
    <s v="Salesperson 06"/>
    <n v="4"/>
    <n v="248.42"/>
    <n v="0.08"/>
    <n v="79.489999999999995"/>
    <n v="914.19"/>
    <n v="595.64"/>
    <n v="26"/>
    <s v="Female"/>
    <n v="4"/>
  </r>
  <r>
    <s v="ORD101557"/>
    <x v="194"/>
    <x v="305"/>
    <x v="18"/>
    <x v="3"/>
    <x v="0"/>
    <s v="Bhubaneswar"/>
    <s v="Consumer"/>
    <s v="Store"/>
    <x v="4"/>
    <s v="Salesperson 07"/>
    <n v="3"/>
    <n v="74.59"/>
    <n v="0.05"/>
    <n v="11.19"/>
    <n v="212.58"/>
    <n v="147.38999999999999"/>
    <n v="34"/>
    <s v="Female"/>
    <n v="5"/>
  </r>
  <r>
    <s v="ORD101558"/>
    <x v="633"/>
    <x v="1248"/>
    <x v="7"/>
    <x v="1"/>
    <x v="1"/>
    <s v="Raipur"/>
    <s v="Corporate"/>
    <s v="Store"/>
    <x v="0"/>
    <s v="Salesperson 06"/>
    <n v="2"/>
    <n v="5.09"/>
    <n v="0"/>
    <n v="0"/>
    <n v="10.18"/>
    <n v="6.25"/>
    <n v="59"/>
    <s v="Male"/>
    <n v="5"/>
  </r>
  <r>
    <s v="ORD101559"/>
    <x v="359"/>
    <x v="747"/>
    <x v="0"/>
    <x v="0"/>
    <x v="4"/>
    <s v="Chennai"/>
    <s v="Consumer"/>
    <s v="Marketplace"/>
    <x v="1"/>
    <s v="Salesperson 19"/>
    <n v="10"/>
    <n v="448.34"/>
    <n v="0.1"/>
    <n v="448.34"/>
    <n v="4035.06"/>
    <n v="2619.27"/>
    <n v="62"/>
    <s v="Female"/>
    <n v="4"/>
  </r>
  <r>
    <s v="ORD101560"/>
    <x v="269"/>
    <x v="1249"/>
    <x v="7"/>
    <x v="1"/>
    <x v="0"/>
    <s v="Ranchi"/>
    <s v="Small Business"/>
    <s v="Online"/>
    <x v="4"/>
    <s v="Salesperson 04"/>
    <n v="3"/>
    <n v="4.34"/>
    <n v="0.2"/>
    <n v="2.6"/>
    <n v="10.42"/>
    <n v="7.6"/>
    <n v="30"/>
    <s v="Female"/>
    <n v="5"/>
  </r>
  <r>
    <s v="ORD101561"/>
    <x v="550"/>
    <x v="1250"/>
    <x v="6"/>
    <x v="2"/>
    <x v="0"/>
    <s v="Kolkata"/>
    <s v="Corporate"/>
    <s v="Online"/>
    <x v="4"/>
    <s v="Salesperson 04"/>
    <n v="5"/>
    <n v="292.39999999999998"/>
    <n v="0.2"/>
    <n v="292.39999999999998"/>
    <n v="1169.5999999999999"/>
    <n v="958.45"/>
    <n v="57"/>
    <s v="Male"/>
    <n v="4"/>
  </r>
  <r>
    <s v="ORD101562"/>
    <x v="139"/>
    <x v="1251"/>
    <x v="18"/>
    <x v="3"/>
    <x v="3"/>
    <s v="Jaipur"/>
    <s v="Corporate"/>
    <s v="Online"/>
    <x v="1"/>
    <s v="Salesperson 13"/>
    <n v="6"/>
    <n v="40.369999999999997"/>
    <n v="0.08"/>
    <n v="19.38"/>
    <n v="222.84"/>
    <n v="153.05000000000001"/>
    <n v="29"/>
    <s v="Male"/>
    <n v="5"/>
  </r>
  <r>
    <s v="ORD101563"/>
    <x v="164"/>
    <x v="401"/>
    <x v="5"/>
    <x v="3"/>
    <x v="4"/>
    <s v="Hyderabad"/>
    <s v="Small Business"/>
    <s v="Online"/>
    <x v="2"/>
    <s v="Salesperson 03"/>
    <n v="8"/>
    <n v="12.98"/>
    <n v="0.1"/>
    <n v="10.38"/>
    <n v="93.46"/>
    <n v="66.52"/>
    <n v="55"/>
    <s v="Female"/>
    <n v="5"/>
  </r>
  <r>
    <s v="ORD101564"/>
    <x v="242"/>
    <x v="340"/>
    <x v="3"/>
    <x v="3"/>
    <x v="2"/>
    <s v="Surat"/>
    <s v="Consumer"/>
    <s v="Online"/>
    <x v="1"/>
    <s v="Salesperson 03"/>
    <n v="6"/>
    <n v="66.95"/>
    <n v="0.05"/>
    <n v="20.09"/>
    <n v="381.62"/>
    <n v="280.51"/>
    <n v="52"/>
    <s v="Male"/>
    <n v="4"/>
  </r>
  <r>
    <s v="ORD101565"/>
    <x v="634"/>
    <x v="1252"/>
    <x v="4"/>
    <x v="0"/>
    <x v="2"/>
    <s v="Ahmedabad"/>
    <s v="Consumer"/>
    <s v="Online"/>
    <x v="4"/>
    <s v="Salesperson 15"/>
    <n v="5"/>
    <n v="98.79"/>
    <n v="0.05"/>
    <n v="24.7"/>
    <n v="469.25"/>
    <n v="266.79000000000002"/>
    <n v="32"/>
    <s v="Male"/>
    <n v="5"/>
  </r>
  <r>
    <s v="ORD101566"/>
    <x v="399"/>
    <x v="965"/>
    <x v="10"/>
    <x v="0"/>
    <x v="3"/>
    <s v="Lucknow"/>
    <s v="Corporate"/>
    <s v="Marketplace"/>
    <x v="4"/>
    <s v="Salesperson 11"/>
    <n v="1"/>
    <n v="18.899999999999999"/>
    <n v="0.1"/>
    <n v="1.89"/>
    <n v="17.010000000000002"/>
    <n v="10.73"/>
    <n v="18"/>
    <s v="Female"/>
    <n v="5"/>
  </r>
  <r>
    <s v="ORD101567"/>
    <x v="95"/>
    <x v="944"/>
    <x v="2"/>
    <x v="2"/>
    <x v="2"/>
    <s v="Ahmedabad"/>
    <s v="Consumer"/>
    <s v="Online"/>
    <x v="1"/>
    <s v="Salesperson 16"/>
    <n v="7"/>
    <n v="395.83"/>
    <n v="0.1"/>
    <n v="277.08"/>
    <n v="2493.73"/>
    <n v="1788.39"/>
    <n v="30"/>
    <s v="Male"/>
    <n v="4"/>
  </r>
  <r>
    <s v="ORD101568"/>
    <x v="635"/>
    <x v="267"/>
    <x v="12"/>
    <x v="0"/>
    <x v="1"/>
    <s v="Nagpur"/>
    <s v="Corporate"/>
    <s v="Online"/>
    <x v="1"/>
    <s v="Salesperson 17"/>
    <n v="5"/>
    <n v="194"/>
    <n v="0.15"/>
    <n v="145.5"/>
    <n v="824.5"/>
    <n v="549.37"/>
    <n v="52"/>
    <s v="Male"/>
    <n v="5"/>
  </r>
  <r>
    <s v="ORD101569"/>
    <x v="519"/>
    <x v="1057"/>
    <x v="16"/>
    <x v="0"/>
    <x v="2"/>
    <s v="Pune"/>
    <s v="Corporate"/>
    <s v="Marketplace"/>
    <x v="2"/>
    <s v="Salesperson 17"/>
    <n v="3"/>
    <n v="153.02000000000001"/>
    <n v="0"/>
    <n v="0"/>
    <n v="459.06"/>
    <n v="291.02999999999997"/>
    <n v="32"/>
    <s v="Female"/>
    <n v="2"/>
  </r>
  <r>
    <s v="ORD101570"/>
    <x v="507"/>
    <x v="1253"/>
    <x v="2"/>
    <x v="2"/>
    <x v="1"/>
    <s v="Nagpur"/>
    <s v="Small Business"/>
    <s v="Online"/>
    <x v="1"/>
    <s v="Salesperson 06"/>
    <n v="6"/>
    <n v="192.97"/>
    <n v="0"/>
    <n v="0"/>
    <n v="1157.82"/>
    <n v="739.91"/>
    <n v="23"/>
    <s v="Male"/>
    <n v="5"/>
  </r>
  <r>
    <s v="ORD101571"/>
    <x v="531"/>
    <x v="1254"/>
    <x v="5"/>
    <x v="3"/>
    <x v="1"/>
    <s v="Bhopal"/>
    <s v="Small Business"/>
    <s v="Online"/>
    <x v="0"/>
    <s v="Salesperson 16"/>
    <n v="10"/>
    <n v="27.3"/>
    <n v="0.1"/>
    <n v="27.3"/>
    <n v="245.7"/>
    <n v="190.23"/>
    <n v="48"/>
    <s v="Male"/>
    <n v="4"/>
  </r>
  <r>
    <s v="ORD101572"/>
    <x v="636"/>
    <x v="113"/>
    <x v="6"/>
    <x v="2"/>
    <x v="4"/>
    <s v="Coimbatore"/>
    <s v="Corporate"/>
    <s v="Online"/>
    <x v="1"/>
    <s v="Salesperson 08"/>
    <n v="6"/>
    <n v="117.91"/>
    <n v="0.05"/>
    <n v="35.369999999999997"/>
    <n v="672.09"/>
    <n v="377.7"/>
    <n v="55"/>
    <s v="Male"/>
    <n v="2"/>
  </r>
  <r>
    <s v="ORD101573"/>
    <x v="252"/>
    <x v="727"/>
    <x v="11"/>
    <x v="0"/>
    <x v="3"/>
    <s v="Delhi"/>
    <s v="Small Business"/>
    <s v="Marketplace"/>
    <x v="4"/>
    <s v="Salesperson 09"/>
    <n v="8"/>
    <n v="288.66000000000003"/>
    <n v="0.08"/>
    <n v="184.74"/>
    <n v="2124.54"/>
    <n v="1456.5"/>
    <n v="64"/>
    <s v="Female"/>
    <n v="5"/>
  </r>
  <r>
    <s v="ORD101574"/>
    <x v="198"/>
    <x v="1255"/>
    <x v="14"/>
    <x v="0"/>
    <x v="0"/>
    <s v="Patna"/>
    <s v="Consumer"/>
    <s v="Online"/>
    <x v="4"/>
    <s v="Salesperson 13"/>
    <n v="4"/>
    <n v="22.88"/>
    <n v="0.1"/>
    <n v="9.15"/>
    <n v="82.37"/>
    <n v="50.08"/>
    <n v="43"/>
    <s v="Female"/>
    <n v="4"/>
  </r>
  <r>
    <s v="ORD101575"/>
    <x v="247"/>
    <x v="1256"/>
    <x v="13"/>
    <x v="3"/>
    <x v="3"/>
    <s v="Lucknow"/>
    <s v="Consumer"/>
    <s v="Online"/>
    <x v="1"/>
    <s v="Salesperson 20"/>
    <n v="10"/>
    <n v="39.24"/>
    <n v="0"/>
    <n v="0"/>
    <n v="392.4"/>
    <n v="252.72"/>
    <n v="63"/>
    <s v="Female"/>
    <n v="3"/>
  </r>
  <r>
    <s v="ORD101576"/>
    <x v="586"/>
    <x v="542"/>
    <x v="17"/>
    <x v="0"/>
    <x v="0"/>
    <s v="Bhubaneswar"/>
    <s v="Small Business"/>
    <s v="Online"/>
    <x v="1"/>
    <s v="Salesperson 07"/>
    <n v="7"/>
    <n v="708.65"/>
    <n v="0.2"/>
    <n v="992.11"/>
    <n v="3968.44"/>
    <n v="2348.19"/>
    <n v="52"/>
    <s v="Female"/>
    <n v="5"/>
  </r>
  <r>
    <s v="ORD101577"/>
    <x v="444"/>
    <x v="1257"/>
    <x v="19"/>
    <x v="2"/>
    <x v="4"/>
    <s v="Hyderabad"/>
    <s v="Consumer"/>
    <s v="Online"/>
    <x v="3"/>
    <s v="Salesperson 16"/>
    <n v="8"/>
    <n v="92.55"/>
    <n v="0.15"/>
    <n v="111.06"/>
    <n v="629.34"/>
    <n v="402.74"/>
    <n v="38"/>
    <s v="Male"/>
    <n v="2"/>
  </r>
  <r>
    <s v="ORD101578"/>
    <x v="280"/>
    <x v="1258"/>
    <x v="16"/>
    <x v="0"/>
    <x v="4"/>
    <s v="Bengaluru"/>
    <s v="Corporate"/>
    <s v="Online"/>
    <x v="1"/>
    <s v="Salesperson 06"/>
    <n v="2"/>
    <n v="336.24"/>
    <n v="0.05"/>
    <n v="33.619999999999997"/>
    <n v="638.86"/>
    <n v="384.49"/>
    <n v="23"/>
    <s v="Male"/>
    <n v="4"/>
  </r>
  <r>
    <s v="ORD101579"/>
    <x v="356"/>
    <x v="1228"/>
    <x v="9"/>
    <x v="1"/>
    <x v="2"/>
    <s v="Surat"/>
    <s v="Small Business"/>
    <s v="Online"/>
    <x v="1"/>
    <s v="Salesperson 09"/>
    <n v="9"/>
    <n v="12.25"/>
    <n v="0.02"/>
    <n v="2.2000000000000002"/>
    <n v="108.04"/>
    <n v="68.819999999999993"/>
    <n v="21"/>
    <s v="Male"/>
    <n v="4"/>
  </r>
  <r>
    <s v="ORD101580"/>
    <x v="637"/>
    <x v="1259"/>
    <x v="4"/>
    <x v="0"/>
    <x v="2"/>
    <s v="Pune"/>
    <s v="Small Business"/>
    <s v="Online"/>
    <x v="1"/>
    <s v="Salesperson 16"/>
    <n v="6"/>
    <n v="149.63"/>
    <n v="0.05"/>
    <n v="44.89"/>
    <n v="852.89"/>
    <n v="488.51"/>
    <n v="32"/>
    <s v="Female"/>
    <n v="5"/>
  </r>
  <r>
    <s v="ORD101581"/>
    <x v="221"/>
    <x v="1079"/>
    <x v="12"/>
    <x v="0"/>
    <x v="1"/>
    <s v="Nagpur"/>
    <s v="Consumer"/>
    <s v="Online"/>
    <x v="1"/>
    <s v="Salesperson 07"/>
    <n v="1"/>
    <n v="235.71"/>
    <n v="0"/>
    <n v="0"/>
    <n v="235.71"/>
    <n v="173.75"/>
    <n v="28"/>
    <s v="Female"/>
    <n v="2"/>
  </r>
  <r>
    <s v="ORD101582"/>
    <x v="50"/>
    <x v="1260"/>
    <x v="3"/>
    <x v="3"/>
    <x v="0"/>
    <s v="Patna"/>
    <s v="Corporate"/>
    <s v="Online"/>
    <x v="1"/>
    <s v="Salesperson 10"/>
    <n v="1"/>
    <n v="20.61"/>
    <n v="0"/>
    <n v="0"/>
    <n v="20.61"/>
    <n v="15.35"/>
    <n v="54"/>
    <s v="Male"/>
    <n v="4"/>
  </r>
  <r>
    <s v="ORD101583"/>
    <x v="243"/>
    <x v="1079"/>
    <x v="6"/>
    <x v="2"/>
    <x v="4"/>
    <s v="Coimbatore"/>
    <s v="Consumer"/>
    <s v="Store"/>
    <x v="1"/>
    <s v="Salesperson 03"/>
    <n v="9"/>
    <n v="132.97999999999999"/>
    <n v="0"/>
    <n v="0"/>
    <n v="1196.82"/>
    <n v="785.91"/>
    <n v="50"/>
    <s v="Female"/>
    <n v="3"/>
  </r>
  <r>
    <s v="ORD101584"/>
    <x v="102"/>
    <x v="1261"/>
    <x v="18"/>
    <x v="3"/>
    <x v="4"/>
    <s v="Bengaluru"/>
    <s v="Corporate"/>
    <s v="Online"/>
    <x v="0"/>
    <s v="Salesperson 07"/>
    <n v="4"/>
    <n v="57.44"/>
    <n v="0.02"/>
    <n v="4.5999999999999996"/>
    <n v="225.16"/>
    <n v="146.83000000000001"/>
    <n v="42"/>
    <s v="Female"/>
    <n v="4"/>
  </r>
  <r>
    <s v="ORD101585"/>
    <x v="580"/>
    <x v="1262"/>
    <x v="11"/>
    <x v="0"/>
    <x v="1"/>
    <s v="Nagpur"/>
    <s v="Consumer"/>
    <s v="Store"/>
    <x v="1"/>
    <s v="Salesperson 20"/>
    <n v="10"/>
    <n v="513.65"/>
    <n v="0.08"/>
    <n v="410.92"/>
    <n v="4725.58"/>
    <n v="2601.2399999999998"/>
    <n v="55"/>
    <s v="Male"/>
    <n v="5"/>
  </r>
  <r>
    <s v="ORD101586"/>
    <x v="519"/>
    <x v="1263"/>
    <x v="9"/>
    <x v="1"/>
    <x v="3"/>
    <s v="Lucknow"/>
    <s v="Consumer"/>
    <s v="Store"/>
    <x v="3"/>
    <s v="Salesperson 05"/>
    <n v="2"/>
    <n v="14.31"/>
    <n v="0"/>
    <n v="0"/>
    <n v="28.62"/>
    <n v="21.78"/>
    <n v="60"/>
    <s v="Female"/>
    <n v="3"/>
  </r>
  <r>
    <s v="ORD101587"/>
    <x v="408"/>
    <x v="1264"/>
    <x v="7"/>
    <x v="1"/>
    <x v="4"/>
    <s v="Coimbatore"/>
    <s v="Small Business"/>
    <s v="Online"/>
    <x v="3"/>
    <s v="Salesperson 18"/>
    <n v="6"/>
    <n v="7.32"/>
    <n v="0"/>
    <n v="0"/>
    <n v="43.92"/>
    <n v="29.2"/>
    <n v="40"/>
    <s v="Male"/>
    <n v="4"/>
  </r>
  <r>
    <s v="ORD101588"/>
    <x v="447"/>
    <x v="1265"/>
    <x v="11"/>
    <x v="0"/>
    <x v="1"/>
    <s v="Bhopal"/>
    <s v="Small Business"/>
    <s v="Online"/>
    <x v="1"/>
    <s v="Salesperson 01"/>
    <n v="5"/>
    <n v="470.74"/>
    <n v="0"/>
    <n v="0"/>
    <n v="2353.6999999999998"/>
    <n v="1376.55"/>
    <n v="25"/>
    <s v="Female"/>
    <n v="3"/>
  </r>
  <r>
    <s v="ORD101589"/>
    <x v="165"/>
    <x v="305"/>
    <x v="5"/>
    <x v="3"/>
    <x v="0"/>
    <s v="Patna"/>
    <s v="Consumer"/>
    <s v="Marketplace"/>
    <x v="1"/>
    <s v="Salesperson 01"/>
    <n v="9"/>
    <n v="29.73"/>
    <n v="0.05"/>
    <n v="13.38"/>
    <n v="254.19"/>
    <n v="200.4"/>
    <n v="30"/>
    <s v="Female"/>
    <n v="2"/>
  </r>
  <r>
    <s v="ORD101590"/>
    <x v="202"/>
    <x v="471"/>
    <x v="5"/>
    <x v="3"/>
    <x v="2"/>
    <s v="Surat"/>
    <s v="Consumer"/>
    <s v="Store"/>
    <x v="0"/>
    <s v="Salesperson 18"/>
    <n v="9"/>
    <n v="18.43"/>
    <n v="0.08"/>
    <n v="13.27"/>
    <n v="152.6"/>
    <n v="110.11"/>
    <n v="44"/>
    <s v="Male"/>
    <n v="2"/>
  </r>
  <r>
    <s v="ORD101591"/>
    <x v="358"/>
    <x v="552"/>
    <x v="6"/>
    <x v="2"/>
    <x v="0"/>
    <s v="Ranchi"/>
    <s v="Consumer"/>
    <s v="Store"/>
    <x v="0"/>
    <s v="Salesperson 10"/>
    <n v="9"/>
    <n v="144.57"/>
    <n v="0"/>
    <n v="0"/>
    <n v="1301.1300000000001"/>
    <n v="1009.69"/>
    <n v="60"/>
    <s v="Female"/>
    <n v="5"/>
  </r>
  <r>
    <s v="ORD101592"/>
    <x v="294"/>
    <x v="257"/>
    <x v="5"/>
    <x v="3"/>
    <x v="3"/>
    <s v="Jaipur"/>
    <s v="Consumer"/>
    <s v="Online"/>
    <x v="3"/>
    <s v="Salesperson 18"/>
    <n v="2"/>
    <n v="12.32"/>
    <n v="0.1"/>
    <n v="2.46"/>
    <n v="22.18"/>
    <n v="16.399999999999999"/>
    <n v="45"/>
    <s v="Male"/>
    <n v="5"/>
  </r>
  <r>
    <s v="ORD101593"/>
    <x v="269"/>
    <x v="428"/>
    <x v="18"/>
    <x v="3"/>
    <x v="2"/>
    <s v="Ahmedabad"/>
    <s v="Corporate"/>
    <s v="Online"/>
    <x v="0"/>
    <s v="Salesperson 15"/>
    <n v="8"/>
    <n v="50.42"/>
    <n v="0.08"/>
    <n v="32.270000000000003"/>
    <n v="371.09"/>
    <n v="291.70999999999998"/>
    <n v="46"/>
    <s v="Male"/>
    <n v="3"/>
  </r>
  <r>
    <s v="ORD101594"/>
    <x v="638"/>
    <x v="994"/>
    <x v="13"/>
    <x v="3"/>
    <x v="4"/>
    <s v="Bengaluru"/>
    <s v="Consumer"/>
    <s v="Online"/>
    <x v="0"/>
    <s v="Salesperson 04"/>
    <n v="3"/>
    <n v="19.32"/>
    <n v="0.05"/>
    <n v="2.9"/>
    <n v="55.06"/>
    <n v="43.22"/>
    <n v="47"/>
    <s v="Female"/>
    <n v="5"/>
  </r>
  <r>
    <s v="ORD101595"/>
    <x v="519"/>
    <x v="1266"/>
    <x v="13"/>
    <x v="3"/>
    <x v="4"/>
    <s v="Bengaluru"/>
    <s v="Consumer"/>
    <s v="Online"/>
    <x v="1"/>
    <s v="Salesperson 14"/>
    <n v="2"/>
    <n v="35.15"/>
    <n v="0.02"/>
    <n v="1.41"/>
    <n v="68.89"/>
    <n v="43.04"/>
    <n v="29"/>
    <s v="Male"/>
    <n v="4"/>
  </r>
  <r>
    <s v="ORD101596"/>
    <x v="519"/>
    <x v="1267"/>
    <x v="9"/>
    <x v="1"/>
    <x v="2"/>
    <s v="Surat"/>
    <s v="Small Business"/>
    <s v="Online"/>
    <x v="1"/>
    <s v="Salesperson 12"/>
    <n v="2"/>
    <n v="19.16"/>
    <n v="0.02"/>
    <n v="0.77"/>
    <n v="37.549999999999997"/>
    <n v="30.06"/>
    <n v="52"/>
    <s v="Female"/>
    <n v="4"/>
  </r>
  <r>
    <s v="ORD101597"/>
    <x v="106"/>
    <x v="1268"/>
    <x v="18"/>
    <x v="3"/>
    <x v="0"/>
    <s v="Bhubaneswar"/>
    <s v="Corporate"/>
    <s v="Online"/>
    <x v="3"/>
    <s v="Salesperson 10"/>
    <n v="1"/>
    <n v="51.61"/>
    <n v="0.05"/>
    <n v="2.58"/>
    <n v="49.03"/>
    <n v="32.659999999999997"/>
    <n v="50"/>
    <s v="Male"/>
    <n v="1"/>
  </r>
  <r>
    <s v="ORD101598"/>
    <x v="639"/>
    <x v="1057"/>
    <x v="17"/>
    <x v="0"/>
    <x v="1"/>
    <s v="Raipur"/>
    <s v="Small Business"/>
    <s v="Online"/>
    <x v="0"/>
    <s v="Salesperson 08"/>
    <n v="1"/>
    <n v="694.47"/>
    <n v="0.08"/>
    <n v="55.56"/>
    <n v="638.91"/>
    <n v="480.77"/>
    <n v="28"/>
    <s v="Female"/>
    <n v="4"/>
  </r>
  <r>
    <s v="ORD101599"/>
    <x v="499"/>
    <x v="1269"/>
    <x v="15"/>
    <x v="0"/>
    <x v="0"/>
    <s v="Bhubaneswar"/>
    <s v="Consumer"/>
    <s v="Online"/>
    <x v="1"/>
    <s v="Salesperson 14"/>
    <n v="1"/>
    <n v="145.57"/>
    <n v="0.05"/>
    <n v="7.28"/>
    <n v="138.29"/>
    <n v="91.35"/>
    <n v="48"/>
    <s v="Male"/>
    <n v="4"/>
  </r>
  <r>
    <s v="ORD101600"/>
    <x v="204"/>
    <x v="1270"/>
    <x v="14"/>
    <x v="0"/>
    <x v="1"/>
    <s v="Indore"/>
    <s v="Consumer"/>
    <s v="Store"/>
    <x v="0"/>
    <s v="Salesperson 13"/>
    <n v="5"/>
    <n v="88.09"/>
    <n v="0.1"/>
    <n v="44.05"/>
    <n v="396.4"/>
    <n v="311.61"/>
    <n v="49"/>
    <s v="Male"/>
    <n v="5"/>
  </r>
  <r>
    <s v="ORD101601"/>
    <x v="343"/>
    <x v="849"/>
    <x v="5"/>
    <x v="3"/>
    <x v="3"/>
    <s v="Chandigarh"/>
    <s v="Corporate"/>
    <s v="Online"/>
    <x v="2"/>
    <s v="Salesperson 19"/>
    <n v="10"/>
    <n v="24.43"/>
    <n v="0.15"/>
    <n v="36.65"/>
    <n v="207.66"/>
    <n v="159.97999999999999"/>
    <n v="30"/>
    <s v="Male"/>
    <n v="4"/>
  </r>
  <r>
    <s v="ORD101602"/>
    <x v="350"/>
    <x v="1271"/>
    <x v="14"/>
    <x v="0"/>
    <x v="1"/>
    <s v="Raipur"/>
    <s v="Corporate"/>
    <s v="Store"/>
    <x v="0"/>
    <s v="Salesperson 12"/>
    <n v="1"/>
    <n v="75.28"/>
    <n v="0.15"/>
    <n v="11.29"/>
    <n v="63.99"/>
    <n v="47.33"/>
    <n v="33"/>
    <s v="Male"/>
    <n v="2"/>
  </r>
  <r>
    <s v="ORD101603"/>
    <x v="56"/>
    <x v="1272"/>
    <x v="15"/>
    <x v="0"/>
    <x v="1"/>
    <s v="Bhopal"/>
    <s v="Corporate"/>
    <s v="Store"/>
    <x v="2"/>
    <s v="Salesperson 08"/>
    <n v="8"/>
    <n v="40.229999999999997"/>
    <n v="0.2"/>
    <n v="64.37"/>
    <n v="257.47000000000003"/>
    <n v="145.69"/>
    <n v="22"/>
    <s v="Female"/>
    <n v="5"/>
  </r>
  <r>
    <s v="ORD101604"/>
    <x v="640"/>
    <x v="1273"/>
    <x v="19"/>
    <x v="2"/>
    <x v="2"/>
    <s v="Surat"/>
    <s v="Consumer"/>
    <s v="Store"/>
    <x v="2"/>
    <s v="Salesperson 03"/>
    <n v="6"/>
    <n v="89.69"/>
    <n v="0.08"/>
    <n v="43.05"/>
    <n v="495.09"/>
    <n v="303.27999999999997"/>
    <n v="44"/>
    <s v="Male"/>
    <n v="5"/>
  </r>
  <r>
    <s v="ORD101605"/>
    <x v="618"/>
    <x v="1274"/>
    <x v="1"/>
    <x v="1"/>
    <x v="1"/>
    <s v="Bhopal"/>
    <s v="Consumer"/>
    <s v="Store"/>
    <x v="4"/>
    <s v="Salesperson 05"/>
    <n v="9"/>
    <n v="10.68"/>
    <n v="0"/>
    <n v="0"/>
    <n v="96.12"/>
    <n v="54.66"/>
    <n v="55"/>
    <s v="Male"/>
    <n v="4"/>
  </r>
  <r>
    <s v="ORD101606"/>
    <x v="618"/>
    <x v="1275"/>
    <x v="17"/>
    <x v="0"/>
    <x v="4"/>
    <s v="Coimbatore"/>
    <s v="Corporate"/>
    <s v="Marketplace"/>
    <x v="2"/>
    <s v="Salesperson 15"/>
    <n v="4"/>
    <n v="867.11"/>
    <n v="0.15"/>
    <n v="520.27"/>
    <n v="2948.17"/>
    <n v="1880.86"/>
    <n v="35"/>
    <s v="Male"/>
    <n v="5"/>
  </r>
  <r>
    <s v="ORD101607"/>
    <x v="239"/>
    <x v="801"/>
    <x v="8"/>
    <x v="2"/>
    <x v="0"/>
    <s v="Kolkata"/>
    <s v="Consumer"/>
    <s v="Store"/>
    <x v="1"/>
    <s v="Salesperson 08"/>
    <n v="6"/>
    <n v="268.85000000000002"/>
    <n v="0.15"/>
    <n v="241.96"/>
    <n v="1371.14"/>
    <n v="1015.35"/>
    <n v="55"/>
    <s v="Male"/>
    <n v="4"/>
  </r>
  <r>
    <s v="ORD101608"/>
    <x v="505"/>
    <x v="1148"/>
    <x v="8"/>
    <x v="2"/>
    <x v="3"/>
    <s v="Chandigarh"/>
    <s v="Consumer"/>
    <s v="Marketplace"/>
    <x v="3"/>
    <s v="Salesperson 16"/>
    <n v="10"/>
    <n v="85.04"/>
    <n v="0.05"/>
    <n v="42.52"/>
    <n v="807.88"/>
    <n v="623"/>
    <n v="28"/>
    <s v="Female"/>
    <n v="5"/>
  </r>
  <r>
    <s v="ORD101609"/>
    <x v="147"/>
    <x v="789"/>
    <x v="4"/>
    <x v="0"/>
    <x v="3"/>
    <s v="Delhi"/>
    <s v="Corporate"/>
    <s v="Online"/>
    <x v="4"/>
    <s v="Salesperson 10"/>
    <n v="6"/>
    <n v="121.11"/>
    <n v="0"/>
    <n v="0"/>
    <n v="726.66"/>
    <n v="528.47"/>
    <n v="20"/>
    <s v="Male"/>
    <n v="3"/>
  </r>
  <r>
    <s v="ORD101610"/>
    <x v="641"/>
    <x v="1276"/>
    <x v="2"/>
    <x v="2"/>
    <x v="3"/>
    <s v="Chandigarh"/>
    <s v="Consumer"/>
    <s v="Store"/>
    <x v="1"/>
    <s v="Salesperson 07"/>
    <n v="9"/>
    <n v="192.01"/>
    <n v="0.15"/>
    <n v="259.20999999999998"/>
    <n v="1468.88"/>
    <n v="1095.47"/>
    <n v="49"/>
    <s v="Male"/>
    <n v="2"/>
  </r>
  <r>
    <s v="ORD101611"/>
    <x v="388"/>
    <x v="253"/>
    <x v="4"/>
    <x v="0"/>
    <x v="3"/>
    <s v="Lucknow"/>
    <s v="Consumer"/>
    <s v="Online"/>
    <x v="0"/>
    <s v="Salesperson 02"/>
    <n v="4"/>
    <n v="128.75"/>
    <n v="0.05"/>
    <n v="25.75"/>
    <n v="489.25"/>
    <n v="331.52"/>
    <n v="25"/>
    <s v="Male"/>
    <n v="3"/>
  </r>
  <r>
    <s v="ORD101612"/>
    <x v="399"/>
    <x v="386"/>
    <x v="10"/>
    <x v="0"/>
    <x v="4"/>
    <s v="Coimbatore"/>
    <s v="Corporate"/>
    <s v="Online"/>
    <x v="0"/>
    <s v="Salesperson 16"/>
    <n v="2"/>
    <n v="28.22"/>
    <n v="0.02"/>
    <n v="1.1299999999999999"/>
    <n v="55.31"/>
    <n v="36.46"/>
    <n v="62"/>
    <s v="Female"/>
    <n v="5"/>
  </r>
  <r>
    <s v="ORD101613"/>
    <x v="560"/>
    <x v="1277"/>
    <x v="18"/>
    <x v="3"/>
    <x v="4"/>
    <s v="Chennai"/>
    <s v="Corporate"/>
    <s v="Store"/>
    <x v="1"/>
    <s v="Salesperson 19"/>
    <n v="10"/>
    <n v="40.17"/>
    <n v="0.1"/>
    <n v="40.17"/>
    <n v="361.53"/>
    <n v="255.81"/>
    <n v="32"/>
    <s v="Male"/>
    <n v="4"/>
  </r>
  <r>
    <s v="ORD101614"/>
    <x v="267"/>
    <x v="1278"/>
    <x v="11"/>
    <x v="0"/>
    <x v="1"/>
    <s v="Bhopal"/>
    <s v="Consumer"/>
    <s v="Store"/>
    <x v="4"/>
    <s v="Salesperson 17"/>
    <n v="6"/>
    <n v="329.6"/>
    <n v="0.15"/>
    <n v="296.64"/>
    <n v="1680.96"/>
    <n v="1029.3"/>
    <n v="34"/>
    <s v="Male"/>
    <n v="5"/>
  </r>
  <r>
    <s v="ORD101615"/>
    <x v="484"/>
    <x v="1279"/>
    <x v="8"/>
    <x v="2"/>
    <x v="2"/>
    <s v="Pune"/>
    <s v="Corporate"/>
    <s v="Online"/>
    <x v="1"/>
    <s v="Salesperson 03"/>
    <n v="10"/>
    <n v="204.35"/>
    <n v="0"/>
    <n v="0"/>
    <n v="2043.5"/>
    <n v="1474.36"/>
    <n v="26"/>
    <s v="Female"/>
    <n v="4"/>
  </r>
  <r>
    <s v="ORD101616"/>
    <x v="232"/>
    <x v="1280"/>
    <x v="8"/>
    <x v="2"/>
    <x v="4"/>
    <s v="Bengaluru"/>
    <s v="Small Business"/>
    <s v="Online"/>
    <x v="1"/>
    <s v="Salesperson 13"/>
    <n v="4"/>
    <n v="99.88"/>
    <n v="0.15"/>
    <n v="59.93"/>
    <n v="339.59"/>
    <n v="242.18"/>
    <n v="29"/>
    <s v="Female"/>
    <n v="4"/>
  </r>
  <r>
    <s v="ORD101617"/>
    <x v="37"/>
    <x v="1281"/>
    <x v="17"/>
    <x v="0"/>
    <x v="0"/>
    <s v="Bhubaneswar"/>
    <s v="Consumer"/>
    <s v="Store"/>
    <x v="1"/>
    <s v="Salesperson 06"/>
    <n v="8"/>
    <n v="756.43"/>
    <n v="0.15"/>
    <n v="907.72"/>
    <n v="5143.72"/>
    <n v="4110.8"/>
    <n v="64"/>
    <s v="Female"/>
    <n v="4"/>
  </r>
  <r>
    <s v="ORD101618"/>
    <x v="502"/>
    <x v="1282"/>
    <x v="17"/>
    <x v="0"/>
    <x v="2"/>
    <s v="Ahmedabad"/>
    <s v="Small Business"/>
    <s v="Online"/>
    <x v="2"/>
    <s v="Salesperson 16"/>
    <n v="10"/>
    <n v="657.24"/>
    <n v="0.05"/>
    <n v="328.62"/>
    <n v="6243.78"/>
    <n v="4169.55"/>
    <n v="32"/>
    <s v="Male"/>
    <n v="3"/>
  </r>
  <r>
    <s v="ORD101619"/>
    <x v="391"/>
    <x v="631"/>
    <x v="8"/>
    <x v="2"/>
    <x v="2"/>
    <s v="Mumbai"/>
    <s v="Corporate"/>
    <s v="Online"/>
    <x v="4"/>
    <s v="Salesperson 15"/>
    <n v="5"/>
    <n v="277.14999999999998"/>
    <n v="0.2"/>
    <n v="277.14999999999998"/>
    <n v="1108.5999999999999"/>
    <n v="733.89"/>
    <n v="57"/>
    <s v="Male"/>
    <n v="5"/>
  </r>
  <r>
    <s v="ORD101620"/>
    <x v="147"/>
    <x v="1228"/>
    <x v="7"/>
    <x v="1"/>
    <x v="0"/>
    <s v="Ranchi"/>
    <s v="Consumer"/>
    <s v="Online"/>
    <x v="0"/>
    <s v="Salesperson 05"/>
    <n v="6"/>
    <n v="6.8"/>
    <n v="0.08"/>
    <n v="3.26"/>
    <n v="37.54"/>
    <n v="29.5"/>
    <n v="29"/>
    <s v="Female"/>
    <n v="5"/>
  </r>
  <r>
    <s v="ORD101621"/>
    <x v="642"/>
    <x v="1205"/>
    <x v="1"/>
    <x v="1"/>
    <x v="1"/>
    <s v="Nagpur"/>
    <s v="Consumer"/>
    <s v="Online"/>
    <x v="0"/>
    <s v="Salesperson 15"/>
    <n v="2"/>
    <n v="10.7"/>
    <n v="0.1"/>
    <n v="2.14"/>
    <n v="19.260000000000002"/>
    <n v="13.75"/>
    <n v="30"/>
    <s v="Male"/>
    <n v="2"/>
  </r>
  <r>
    <s v="ORD101622"/>
    <x v="643"/>
    <x v="812"/>
    <x v="13"/>
    <x v="3"/>
    <x v="2"/>
    <s v="Pune"/>
    <s v="Consumer"/>
    <s v="Online"/>
    <x v="0"/>
    <s v="Salesperson 07"/>
    <n v="10"/>
    <n v="9.66"/>
    <n v="0.08"/>
    <n v="7.73"/>
    <n v="88.87"/>
    <n v="68.91"/>
    <n v="40"/>
    <s v="Female"/>
    <n v="5"/>
  </r>
  <r>
    <s v="ORD101623"/>
    <x v="622"/>
    <x v="1283"/>
    <x v="18"/>
    <x v="3"/>
    <x v="2"/>
    <s v="Surat"/>
    <s v="Corporate"/>
    <s v="Store"/>
    <x v="1"/>
    <s v="Salesperson 02"/>
    <n v="5"/>
    <n v="19.27"/>
    <n v="0.02"/>
    <n v="1.93"/>
    <n v="94.42"/>
    <n v="60.37"/>
    <n v="57"/>
    <s v="Female"/>
    <n v="5"/>
  </r>
  <r>
    <s v="ORD101624"/>
    <x v="366"/>
    <x v="1284"/>
    <x v="11"/>
    <x v="0"/>
    <x v="3"/>
    <s v="Jaipur"/>
    <s v="Consumer"/>
    <s v="Online"/>
    <x v="1"/>
    <s v="Salesperson 18"/>
    <n v="10"/>
    <n v="524.91"/>
    <n v="0.08"/>
    <n v="419.93"/>
    <n v="4829.17"/>
    <n v="3773.15"/>
    <n v="63"/>
    <s v="Male"/>
    <n v="4"/>
  </r>
  <r>
    <s v="ORD101625"/>
    <x v="169"/>
    <x v="1285"/>
    <x v="18"/>
    <x v="3"/>
    <x v="3"/>
    <s v="Delhi"/>
    <s v="Small Business"/>
    <s v="Online"/>
    <x v="3"/>
    <s v="Salesperson 03"/>
    <n v="3"/>
    <n v="46.35"/>
    <n v="0.02"/>
    <n v="2.78"/>
    <n v="136.27000000000001"/>
    <n v="109.44"/>
    <n v="23"/>
    <s v="Female"/>
    <n v="4"/>
  </r>
  <r>
    <s v="ORD101626"/>
    <x v="505"/>
    <x v="819"/>
    <x v="9"/>
    <x v="1"/>
    <x v="3"/>
    <s v="Jaipur"/>
    <s v="Consumer"/>
    <s v="Store"/>
    <x v="4"/>
    <s v="Salesperson 13"/>
    <n v="10"/>
    <n v="26.13"/>
    <n v="0.05"/>
    <n v="13.07"/>
    <n v="248.24"/>
    <n v="196.35"/>
    <n v="32"/>
    <s v="Female"/>
    <n v="5"/>
  </r>
  <r>
    <s v="ORD101627"/>
    <x v="453"/>
    <x v="1286"/>
    <x v="17"/>
    <x v="0"/>
    <x v="0"/>
    <s v="Patna"/>
    <s v="Small Business"/>
    <s v="Marketplace"/>
    <x v="1"/>
    <s v="Salesperson 07"/>
    <n v="1"/>
    <n v="701.92"/>
    <n v="0.1"/>
    <n v="70.19"/>
    <n v="631.73"/>
    <n v="443.58"/>
    <n v="43"/>
    <s v="Female"/>
    <n v="4"/>
  </r>
  <r>
    <s v="ORD101628"/>
    <x v="246"/>
    <x v="1287"/>
    <x v="0"/>
    <x v="0"/>
    <x v="2"/>
    <s v="Pune"/>
    <s v="Corporate"/>
    <s v="Marketplace"/>
    <x v="0"/>
    <s v="Salesperson 17"/>
    <n v="5"/>
    <n v="525"/>
    <n v="0.1"/>
    <n v="262.5"/>
    <n v="2362.5"/>
    <n v="1533.87"/>
    <n v="31"/>
    <s v="Female"/>
    <n v="5"/>
  </r>
  <r>
    <s v="ORD101629"/>
    <x v="208"/>
    <x v="1288"/>
    <x v="7"/>
    <x v="1"/>
    <x v="4"/>
    <s v="Chennai"/>
    <s v="Consumer"/>
    <s v="Online"/>
    <x v="2"/>
    <s v="Salesperson 09"/>
    <n v="7"/>
    <n v="11.83"/>
    <n v="0.08"/>
    <n v="6.62"/>
    <n v="76.19"/>
    <n v="46.05"/>
    <n v="65"/>
    <s v="Female"/>
    <n v="4"/>
  </r>
  <r>
    <s v="ORD101630"/>
    <x v="590"/>
    <x v="1289"/>
    <x v="13"/>
    <x v="3"/>
    <x v="3"/>
    <s v="Lucknow"/>
    <s v="Consumer"/>
    <s v="Store"/>
    <x v="2"/>
    <s v="Salesperson 05"/>
    <n v="3"/>
    <n v="10.84"/>
    <n v="0.15"/>
    <n v="4.88"/>
    <n v="27.64"/>
    <n v="19.66"/>
    <n v="29"/>
    <s v="Female"/>
    <n v="3"/>
  </r>
  <r>
    <s v="ORD101631"/>
    <x v="560"/>
    <x v="1290"/>
    <x v="3"/>
    <x v="3"/>
    <x v="4"/>
    <s v="Chennai"/>
    <s v="Small Business"/>
    <s v="Online"/>
    <x v="3"/>
    <s v="Salesperson 17"/>
    <n v="6"/>
    <n v="80.14"/>
    <n v="0.1"/>
    <n v="48.08"/>
    <n v="432.76"/>
    <n v="287.3"/>
    <n v="34"/>
    <s v="Female"/>
    <n v="4"/>
  </r>
  <r>
    <s v="ORD101632"/>
    <x v="344"/>
    <x v="360"/>
    <x v="3"/>
    <x v="3"/>
    <x v="3"/>
    <s v="Delhi"/>
    <s v="Consumer"/>
    <s v="Marketplace"/>
    <x v="4"/>
    <s v="Salesperson 03"/>
    <n v="8"/>
    <n v="84.7"/>
    <n v="0.08"/>
    <n v="54.21"/>
    <n v="623.39"/>
    <n v="344.51"/>
    <n v="37"/>
    <s v="Male"/>
    <n v="5"/>
  </r>
  <r>
    <s v="ORD101633"/>
    <x v="381"/>
    <x v="482"/>
    <x v="10"/>
    <x v="0"/>
    <x v="1"/>
    <s v="Nagpur"/>
    <s v="Consumer"/>
    <s v="Store"/>
    <x v="3"/>
    <s v="Salesperson 18"/>
    <n v="4"/>
    <n v="32.090000000000003"/>
    <n v="0.1"/>
    <n v="12.84"/>
    <n v="115.52"/>
    <n v="75.87"/>
    <n v="29"/>
    <s v="Female"/>
    <n v="3"/>
  </r>
  <r>
    <s v="ORD101634"/>
    <x v="644"/>
    <x v="1291"/>
    <x v="10"/>
    <x v="0"/>
    <x v="2"/>
    <s v="Ahmedabad"/>
    <s v="Consumer"/>
    <s v="Online"/>
    <x v="2"/>
    <s v="Salesperson 05"/>
    <n v="5"/>
    <n v="22.04"/>
    <n v="0.02"/>
    <n v="2.2000000000000002"/>
    <n v="108"/>
    <n v="81.459999999999994"/>
    <n v="40"/>
    <s v="Other"/>
    <n v="4"/>
  </r>
  <r>
    <s v="ORD101635"/>
    <x v="489"/>
    <x v="1292"/>
    <x v="14"/>
    <x v="0"/>
    <x v="2"/>
    <s v="Pune"/>
    <s v="Small Business"/>
    <s v="Store"/>
    <x v="1"/>
    <s v="Salesperson 03"/>
    <n v="3"/>
    <n v="69.010000000000005"/>
    <n v="0.2"/>
    <n v="41.41"/>
    <n v="165.62"/>
    <n v="94.4"/>
    <n v="22"/>
    <s v="Male"/>
    <n v="3"/>
  </r>
  <r>
    <s v="ORD101636"/>
    <x v="539"/>
    <x v="1293"/>
    <x v="17"/>
    <x v="0"/>
    <x v="2"/>
    <s v="Mumbai"/>
    <s v="Consumer"/>
    <s v="Online"/>
    <x v="0"/>
    <s v="Salesperson 02"/>
    <n v="6"/>
    <n v="911.18"/>
    <n v="0.02"/>
    <n v="109.34"/>
    <n v="5357.74"/>
    <n v="3939.71"/>
    <n v="38"/>
    <s v="Other"/>
    <n v="4"/>
  </r>
  <r>
    <s v="ORD101637"/>
    <x v="447"/>
    <x v="1294"/>
    <x v="5"/>
    <x v="3"/>
    <x v="4"/>
    <s v="Bengaluru"/>
    <s v="Consumer"/>
    <s v="Store"/>
    <x v="2"/>
    <s v="Salesperson 04"/>
    <n v="8"/>
    <n v="30.47"/>
    <n v="0.02"/>
    <n v="4.88"/>
    <n v="238.88"/>
    <n v="187.09"/>
    <n v="48"/>
    <s v="Female"/>
    <n v="3"/>
  </r>
  <r>
    <s v="ORD101638"/>
    <x v="141"/>
    <x v="1176"/>
    <x v="17"/>
    <x v="0"/>
    <x v="0"/>
    <s v="Kolkata"/>
    <s v="Consumer"/>
    <s v="Online"/>
    <x v="1"/>
    <s v="Salesperson 10"/>
    <n v="10"/>
    <n v="785.89"/>
    <n v="0.08"/>
    <n v="628.71"/>
    <n v="7230.19"/>
    <n v="4508.99"/>
    <n v="56"/>
    <s v="Other"/>
    <n v="5"/>
  </r>
  <r>
    <s v="ORD101639"/>
    <x v="261"/>
    <x v="1295"/>
    <x v="7"/>
    <x v="1"/>
    <x v="4"/>
    <s v="Coimbatore"/>
    <s v="Small Business"/>
    <s v="Store"/>
    <x v="4"/>
    <s v="Salesperson 17"/>
    <n v="1"/>
    <n v="8.74"/>
    <n v="0"/>
    <n v="0"/>
    <n v="8.74"/>
    <n v="6.19"/>
    <n v="27"/>
    <s v="Male"/>
    <n v="4"/>
  </r>
  <r>
    <s v="ORD101640"/>
    <x v="484"/>
    <x v="1296"/>
    <x v="9"/>
    <x v="1"/>
    <x v="1"/>
    <s v="Raipur"/>
    <s v="Consumer"/>
    <s v="Online"/>
    <x v="1"/>
    <s v="Salesperson 05"/>
    <n v="9"/>
    <n v="34.4"/>
    <n v="0.15"/>
    <n v="46.44"/>
    <n v="263.16000000000003"/>
    <n v="147.58000000000001"/>
    <n v="34"/>
    <s v="Male"/>
    <n v="4"/>
  </r>
  <r>
    <s v="ORD101641"/>
    <x v="173"/>
    <x v="193"/>
    <x v="14"/>
    <x v="0"/>
    <x v="1"/>
    <s v="Nagpur"/>
    <s v="Consumer"/>
    <s v="Store"/>
    <x v="3"/>
    <s v="Salesperson 01"/>
    <n v="4"/>
    <n v="69.06"/>
    <n v="0.02"/>
    <n v="5.52"/>
    <n v="270.72000000000003"/>
    <n v="196.97"/>
    <n v="57"/>
    <s v="Female"/>
    <n v="5"/>
  </r>
  <r>
    <s v="ORD101642"/>
    <x v="171"/>
    <x v="233"/>
    <x v="8"/>
    <x v="2"/>
    <x v="3"/>
    <s v="Chandigarh"/>
    <s v="Corporate"/>
    <s v="Online"/>
    <x v="1"/>
    <s v="Salesperson 04"/>
    <n v="5"/>
    <n v="147.12"/>
    <n v="0.1"/>
    <n v="73.56"/>
    <n v="662.04"/>
    <n v="462.79"/>
    <n v="27"/>
    <s v="Female"/>
    <n v="5"/>
  </r>
  <r>
    <s v="ORD101643"/>
    <x v="258"/>
    <x v="1297"/>
    <x v="11"/>
    <x v="0"/>
    <x v="4"/>
    <s v="Hyderabad"/>
    <s v="Consumer"/>
    <s v="Marketplace"/>
    <x v="1"/>
    <s v="Salesperson 12"/>
    <n v="3"/>
    <n v="435.48"/>
    <n v="0.02"/>
    <n v="26.13"/>
    <n v="1280.31"/>
    <n v="883.79"/>
    <n v="56"/>
    <s v="Female"/>
    <n v="3"/>
  </r>
  <r>
    <s v="ORD101644"/>
    <x v="481"/>
    <x v="1298"/>
    <x v="10"/>
    <x v="0"/>
    <x v="4"/>
    <s v="Bengaluru"/>
    <s v="Consumer"/>
    <s v="Marketplace"/>
    <x v="2"/>
    <s v="Salesperson 01"/>
    <n v="8"/>
    <n v="51.3"/>
    <n v="0"/>
    <n v="0"/>
    <n v="410.4"/>
    <n v="259.01"/>
    <n v="29"/>
    <s v="Male"/>
    <n v="4"/>
  </r>
  <r>
    <s v="ORD101645"/>
    <x v="340"/>
    <x v="1299"/>
    <x v="13"/>
    <x v="3"/>
    <x v="1"/>
    <s v="Indore"/>
    <s v="Consumer"/>
    <s v="Online"/>
    <x v="1"/>
    <s v="Salesperson 12"/>
    <n v="10"/>
    <n v="20.47"/>
    <n v="0.1"/>
    <n v="20.47"/>
    <n v="184.23"/>
    <n v="106.63"/>
    <n v="34"/>
    <s v="Male"/>
    <n v="5"/>
  </r>
  <r>
    <s v="ORD101646"/>
    <x v="37"/>
    <x v="950"/>
    <x v="4"/>
    <x v="0"/>
    <x v="4"/>
    <s v="Coimbatore"/>
    <s v="Consumer"/>
    <s v="Store"/>
    <x v="1"/>
    <s v="Salesperson 10"/>
    <n v="8"/>
    <n v="55.21"/>
    <n v="0.08"/>
    <n v="35.33"/>
    <n v="406.35"/>
    <n v="262.64999999999998"/>
    <n v="55"/>
    <s v="Female"/>
    <n v="1"/>
  </r>
  <r>
    <s v="ORD101647"/>
    <x v="545"/>
    <x v="1300"/>
    <x v="0"/>
    <x v="0"/>
    <x v="2"/>
    <s v="Surat"/>
    <s v="Small Business"/>
    <s v="Store"/>
    <x v="3"/>
    <s v="Salesperson 19"/>
    <n v="9"/>
    <n v="467.77"/>
    <n v="0.15"/>
    <n v="631.49"/>
    <n v="3578.44"/>
    <n v="2028.95"/>
    <n v="48"/>
    <s v="Male"/>
    <n v="3"/>
  </r>
  <r>
    <s v="ORD101648"/>
    <x v="249"/>
    <x v="1301"/>
    <x v="14"/>
    <x v="0"/>
    <x v="2"/>
    <s v="Pune"/>
    <s v="Consumer"/>
    <s v="Store"/>
    <x v="1"/>
    <s v="Salesperson 13"/>
    <n v="7"/>
    <n v="88.9"/>
    <n v="0.08"/>
    <n v="49.78"/>
    <n v="572.52"/>
    <n v="332.27"/>
    <n v="43"/>
    <s v="Female"/>
    <n v="4"/>
  </r>
  <r>
    <s v="ORD101649"/>
    <x v="104"/>
    <x v="1302"/>
    <x v="6"/>
    <x v="2"/>
    <x v="3"/>
    <s v="Chandigarh"/>
    <s v="Consumer"/>
    <s v="Store"/>
    <x v="1"/>
    <s v="Salesperson 07"/>
    <n v="9"/>
    <n v="311.13"/>
    <n v="0.08"/>
    <n v="224.01"/>
    <n v="2576.16"/>
    <n v="1993.57"/>
    <n v="43"/>
    <s v="Female"/>
    <n v="5"/>
  </r>
  <r>
    <s v="ORD101650"/>
    <x v="200"/>
    <x v="1303"/>
    <x v="6"/>
    <x v="2"/>
    <x v="4"/>
    <s v="Coimbatore"/>
    <s v="Corporate"/>
    <s v="Store"/>
    <x v="0"/>
    <s v="Salesperson 16"/>
    <n v="10"/>
    <n v="109.55"/>
    <n v="0.15"/>
    <n v="164.32"/>
    <n v="931.18"/>
    <n v="557.69000000000005"/>
    <n v="28"/>
    <s v="Male"/>
    <n v="5"/>
  </r>
  <r>
    <s v="ORD101651"/>
    <x v="9"/>
    <x v="144"/>
    <x v="3"/>
    <x v="3"/>
    <x v="1"/>
    <s v="Bhopal"/>
    <s v="Consumer"/>
    <s v="Store"/>
    <x v="3"/>
    <s v="Salesperson 13"/>
    <n v="5"/>
    <n v="83.59"/>
    <n v="0.08"/>
    <n v="33.44"/>
    <n v="384.51"/>
    <n v="289.14999999999998"/>
    <n v="53"/>
    <s v="Male"/>
    <n v="5"/>
  </r>
  <r>
    <s v="ORD101652"/>
    <x v="22"/>
    <x v="418"/>
    <x v="12"/>
    <x v="0"/>
    <x v="1"/>
    <s v="Nagpur"/>
    <s v="Consumer"/>
    <s v="Online"/>
    <x v="1"/>
    <s v="Salesperson 19"/>
    <n v="10"/>
    <n v="102.55"/>
    <n v="0.15"/>
    <n v="153.82"/>
    <n v="871.68"/>
    <n v="611.26"/>
    <n v="43"/>
    <s v="Female"/>
    <n v="3"/>
  </r>
  <r>
    <s v="ORD101653"/>
    <x v="58"/>
    <x v="1236"/>
    <x v="15"/>
    <x v="0"/>
    <x v="2"/>
    <s v="Mumbai"/>
    <s v="Corporate"/>
    <s v="Online"/>
    <x v="1"/>
    <s v="Salesperson 19"/>
    <n v="2"/>
    <n v="83.54"/>
    <n v="0.15"/>
    <n v="25.06"/>
    <n v="142.02000000000001"/>
    <n v="106.02"/>
    <n v="26"/>
    <s v="Female"/>
    <n v="5"/>
  </r>
  <r>
    <s v="ORD101654"/>
    <x v="645"/>
    <x v="559"/>
    <x v="18"/>
    <x v="3"/>
    <x v="3"/>
    <s v="Chandigarh"/>
    <s v="Corporate"/>
    <s v="Online"/>
    <x v="0"/>
    <s v="Salesperson 19"/>
    <n v="5"/>
    <n v="20.59"/>
    <n v="0.02"/>
    <n v="2.06"/>
    <n v="100.89"/>
    <n v="71.900000000000006"/>
    <n v="36"/>
    <s v="Male"/>
    <n v="2"/>
  </r>
  <r>
    <s v="ORD101655"/>
    <x v="171"/>
    <x v="1053"/>
    <x v="12"/>
    <x v="0"/>
    <x v="2"/>
    <s v="Ahmedabad"/>
    <s v="Small Business"/>
    <s v="Store"/>
    <x v="0"/>
    <s v="Salesperson 19"/>
    <n v="1"/>
    <n v="184.46"/>
    <n v="0"/>
    <n v="0"/>
    <n v="184.46"/>
    <n v="146.52000000000001"/>
    <n v="18"/>
    <s v="Female"/>
    <n v="4"/>
  </r>
  <r>
    <s v="ORD101656"/>
    <x v="447"/>
    <x v="1304"/>
    <x v="19"/>
    <x v="2"/>
    <x v="1"/>
    <s v="Indore"/>
    <s v="Consumer"/>
    <s v="Marketplace"/>
    <x v="1"/>
    <s v="Salesperson 13"/>
    <n v="2"/>
    <n v="36.159999999999997"/>
    <n v="0.1"/>
    <n v="7.23"/>
    <n v="65.09"/>
    <n v="43.59"/>
    <n v="43"/>
    <s v="Female"/>
    <n v="1"/>
  </r>
  <r>
    <s v="ORD101657"/>
    <x v="646"/>
    <x v="1305"/>
    <x v="16"/>
    <x v="0"/>
    <x v="1"/>
    <s v="Indore"/>
    <s v="Consumer"/>
    <s v="Online"/>
    <x v="4"/>
    <s v="Salesperson 09"/>
    <n v="2"/>
    <n v="383.66"/>
    <n v="0.1"/>
    <n v="76.73"/>
    <n v="690.59"/>
    <n v="483.7"/>
    <n v="48"/>
    <s v="Female"/>
    <n v="4"/>
  </r>
  <r>
    <s v="ORD101658"/>
    <x v="216"/>
    <x v="1306"/>
    <x v="12"/>
    <x v="0"/>
    <x v="1"/>
    <s v="Indore"/>
    <s v="Corporate"/>
    <s v="Online"/>
    <x v="1"/>
    <s v="Salesperson 15"/>
    <n v="7"/>
    <n v="200.22"/>
    <n v="0.05"/>
    <n v="70.08"/>
    <n v="1331.46"/>
    <n v="961.43"/>
    <n v="52"/>
    <s v="Male"/>
    <n v="5"/>
  </r>
  <r>
    <s v="ORD101659"/>
    <x v="470"/>
    <x v="1044"/>
    <x v="9"/>
    <x v="1"/>
    <x v="4"/>
    <s v="Hyderabad"/>
    <s v="Consumer"/>
    <s v="Store"/>
    <x v="1"/>
    <s v="Salesperson 10"/>
    <n v="1"/>
    <n v="21.75"/>
    <n v="0.1"/>
    <n v="2.1800000000000002"/>
    <n v="19.579999999999998"/>
    <n v="12.19"/>
    <n v="58"/>
    <s v="Male"/>
    <n v="5"/>
  </r>
  <r>
    <s v="ORD101660"/>
    <x v="581"/>
    <x v="120"/>
    <x v="1"/>
    <x v="1"/>
    <x v="1"/>
    <s v="Indore"/>
    <s v="Small Business"/>
    <s v="Online"/>
    <x v="4"/>
    <s v="Salesperson 07"/>
    <n v="4"/>
    <n v="14.83"/>
    <n v="0.05"/>
    <n v="2.97"/>
    <n v="56.35"/>
    <n v="36.340000000000003"/>
    <n v="53"/>
    <s v="Female"/>
    <n v="3"/>
  </r>
  <r>
    <s v="ORD101661"/>
    <x v="221"/>
    <x v="1307"/>
    <x v="15"/>
    <x v="0"/>
    <x v="1"/>
    <s v="Raipur"/>
    <s v="Corporate"/>
    <s v="Store"/>
    <x v="3"/>
    <s v="Salesperson 14"/>
    <n v="3"/>
    <n v="124.88"/>
    <n v="0.08"/>
    <n v="29.97"/>
    <n v="344.67"/>
    <n v="241.91"/>
    <n v="25"/>
    <s v="Male"/>
    <n v="5"/>
  </r>
  <r>
    <s v="ORD101662"/>
    <x v="599"/>
    <x v="1308"/>
    <x v="3"/>
    <x v="3"/>
    <x v="0"/>
    <s v="Kolkata"/>
    <s v="Consumer"/>
    <s v="Marketplace"/>
    <x v="2"/>
    <s v="Salesperson 15"/>
    <n v="9"/>
    <n v="22.15"/>
    <n v="0.1"/>
    <n v="19.940000000000001"/>
    <n v="179.42"/>
    <n v="137.69999999999999"/>
    <n v="45"/>
    <s v="Female"/>
    <n v="5"/>
  </r>
  <r>
    <s v="ORD101663"/>
    <x v="301"/>
    <x v="1309"/>
    <x v="19"/>
    <x v="2"/>
    <x v="1"/>
    <s v="Nagpur"/>
    <s v="Consumer"/>
    <s v="Store"/>
    <x v="0"/>
    <s v="Salesperson 07"/>
    <n v="1"/>
    <n v="99.14"/>
    <n v="0.15"/>
    <n v="14.87"/>
    <n v="84.27"/>
    <n v="55.37"/>
    <n v="47"/>
    <s v="Male"/>
    <n v="4"/>
  </r>
  <r>
    <s v="ORD101664"/>
    <x v="385"/>
    <x v="1310"/>
    <x v="19"/>
    <x v="2"/>
    <x v="1"/>
    <s v="Bhopal"/>
    <s v="Corporate"/>
    <s v="Online"/>
    <x v="0"/>
    <s v="Salesperson 14"/>
    <n v="3"/>
    <n v="90.73"/>
    <n v="0.15"/>
    <n v="40.83"/>
    <n v="231.36"/>
    <n v="152.81"/>
    <n v="21"/>
    <s v="Female"/>
    <n v="3"/>
  </r>
  <r>
    <s v="ORD101665"/>
    <x v="52"/>
    <x v="543"/>
    <x v="17"/>
    <x v="0"/>
    <x v="0"/>
    <s v="Ranchi"/>
    <s v="Consumer"/>
    <s v="Online"/>
    <x v="3"/>
    <s v="Salesperson 13"/>
    <n v="5"/>
    <n v="917.51"/>
    <n v="0.05"/>
    <n v="229.38"/>
    <n v="4358.17"/>
    <n v="3237.06"/>
    <n v="53"/>
    <s v="Female"/>
    <n v="5"/>
  </r>
  <r>
    <s v="ORD101666"/>
    <x v="552"/>
    <x v="731"/>
    <x v="9"/>
    <x v="1"/>
    <x v="0"/>
    <s v="Bhubaneswar"/>
    <s v="Consumer"/>
    <s v="Online"/>
    <x v="2"/>
    <s v="Salesperson 13"/>
    <n v="5"/>
    <n v="24.91"/>
    <n v="0.15"/>
    <n v="18.68"/>
    <n v="105.87"/>
    <n v="85.35"/>
    <n v="63"/>
    <s v="Female"/>
    <n v="3"/>
  </r>
  <r>
    <s v="ORD101667"/>
    <x v="24"/>
    <x v="1311"/>
    <x v="4"/>
    <x v="0"/>
    <x v="3"/>
    <s v="Chandigarh"/>
    <s v="Corporate"/>
    <s v="Online"/>
    <x v="1"/>
    <s v="Salesperson 05"/>
    <n v="1"/>
    <n v="39.270000000000003"/>
    <n v="0.1"/>
    <n v="3.93"/>
    <n v="35.340000000000003"/>
    <n v="27.3"/>
    <n v="45"/>
    <s v="Male"/>
    <n v="3"/>
  </r>
  <r>
    <s v="ORD101668"/>
    <x v="258"/>
    <x v="1312"/>
    <x v="14"/>
    <x v="0"/>
    <x v="2"/>
    <s v="Ahmedabad"/>
    <s v="Consumer"/>
    <s v="Online"/>
    <x v="2"/>
    <s v="Salesperson 12"/>
    <n v="10"/>
    <n v="89.28"/>
    <n v="0.15"/>
    <n v="133.91999999999999"/>
    <n v="758.88"/>
    <n v="513.41999999999996"/>
    <n v="59"/>
    <s v="Female"/>
    <n v="3"/>
  </r>
  <r>
    <s v="ORD101669"/>
    <x v="489"/>
    <x v="1313"/>
    <x v="15"/>
    <x v="0"/>
    <x v="2"/>
    <s v="Ahmedabad"/>
    <s v="Consumer"/>
    <s v="Store"/>
    <x v="2"/>
    <s v="Salesperson 10"/>
    <n v="9"/>
    <n v="86.73"/>
    <n v="0.08"/>
    <n v="62.45"/>
    <n v="718.12"/>
    <n v="571.38"/>
    <n v="50"/>
    <s v="Male"/>
    <n v="3"/>
  </r>
  <r>
    <s v="ORD101670"/>
    <x v="191"/>
    <x v="1092"/>
    <x v="16"/>
    <x v="0"/>
    <x v="2"/>
    <s v="Mumbai"/>
    <s v="Small Business"/>
    <s v="Store"/>
    <x v="0"/>
    <s v="Salesperson 04"/>
    <n v="1"/>
    <n v="322.58999999999997"/>
    <n v="0.05"/>
    <n v="16.13"/>
    <n v="306.45999999999998"/>
    <n v="170.42"/>
    <n v="18"/>
    <s v="Male"/>
    <n v="4"/>
  </r>
  <r>
    <s v="ORD101671"/>
    <x v="605"/>
    <x v="1314"/>
    <x v="15"/>
    <x v="0"/>
    <x v="0"/>
    <s v="Kolkata"/>
    <s v="Corporate"/>
    <s v="Store"/>
    <x v="1"/>
    <s v="Salesperson 10"/>
    <n v="7"/>
    <n v="126.84"/>
    <n v="0"/>
    <n v="0"/>
    <n v="887.88"/>
    <n v="514.14"/>
    <n v="46"/>
    <s v="Female"/>
    <n v="4"/>
  </r>
  <r>
    <s v="ORD101672"/>
    <x v="29"/>
    <x v="1182"/>
    <x v="0"/>
    <x v="0"/>
    <x v="1"/>
    <s v="Indore"/>
    <s v="Small Business"/>
    <s v="Online"/>
    <x v="4"/>
    <s v="Salesperson 05"/>
    <n v="10"/>
    <n v="738.97"/>
    <n v="0.08"/>
    <n v="591.17999999999995"/>
    <n v="6798.52"/>
    <n v="5161.24"/>
    <n v="41"/>
    <s v="Male"/>
    <n v="4"/>
  </r>
  <r>
    <s v="ORD101673"/>
    <x v="311"/>
    <x v="1010"/>
    <x v="7"/>
    <x v="1"/>
    <x v="1"/>
    <s v="Nagpur"/>
    <s v="Small Business"/>
    <s v="Store"/>
    <x v="2"/>
    <s v="Salesperson 13"/>
    <n v="10"/>
    <n v="9.35"/>
    <n v="0"/>
    <n v="0"/>
    <n v="93.5"/>
    <n v="71.569999999999993"/>
    <n v="31"/>
    <s v="Female"/>
    <n v="3"/>
  </r>
  <r>
    <s v="ORD101674"/>
    <x v="228"/>
    <x v="1315"/>
    <x v="1"/>
    <x v="1"/>
    <x v="2"/>
    <s v="Mumbai"/>
    <s v="Consumer"/>
    <s v="Store"/>
    <x v="1"/>
    <s v="Salesperson 20"/>
    <n v="4"/>
    <n v="7.33"/>
    <n v="0.08"/>
    <n v="2.35"/>
    <n v="26.97"/>
    <n v="21.23"/>
    <n v="54"/>
    <s v="Female"/>
    <n v="3"/>
  </r>
  <r>
    <s v="ORD101675"/>
    <x v="558"/>
    <x v="298"/>
    <x v="11"/>
    <x v="0"/>
    <x v="2"/>
    <s v="Ahmedabad"/>
    <s v="Consumer"/>
    <s v="Online"/>
    <x v="1"/>
    <s v="Salesperson 15"/>
    <n v="7"/>
    <n v="411.01"/>
    <n v="0.1"/>
    <n v="287.70999999999998"/>
    <n v="2589.36"/>
    <n v="1447.34"/>
    <n v="64"/>
    <s v="Male"/>
    <n v="3"/>
  </r>
  <r>
    <s v="ORD101676"/>
    <x v="465"/>
    <x v="831"/>
    <x v="0"/>
    <x v="0"/>
    <x v="1"/>
    <s v="Raipur"/>
    <s v="Consumer"/>
    <s v="Marketplace"/>
    <x v="3"/>
    <s v="Salesperson 06"/>
    <n v="6"/>
    <n v="458.57"/>
    <n v="0.1"/>
    <n v="275.14"/>
    <n v="2476.2800000000002"/>
    <n v="1533.98"/>
    <n v="39"/>
    <s v="Male"/>
    <n v="5"/>
  </r>
  <r>
    <s v="ORD101677"/>
    <x v="76"/>
    <x v="1316"/>
    <x v="3"/>
    <x v="3"/>
    <x v="3"/>
    <s v="Jaipur"/>
    <s v="Consumer"/>
    <s v="Online"/>
    <x v="2"/>
    <s v="Salesperson 07"/>
    <n v="10"/>
    <n v="52.64"/>
    <n v="0"/>
    <n v="0"/>
    <n v="526.4"/>
    <n v="323.20999999999998"/>
    <n v="50"/>
    <s v="Female"/>
    <n v="4"/>
  </r>
  <r>
    <s v="ORD101678"/>
    <x v="322"/>
    <x v="897"/>
    <x v="1"/>
    <x v="1"/>
    <x v="1"/>
    <s v="Raipur"/>
    <s v="Consumer"/>
    <s v="Online"/>
    <x v="2"/>
    <s v="Salesperson 05"/>
    <n v="4"/>
    <n v="9.75"/>
    <n v="0.15"/>
    <n v="5.85"/>
    <n v="33.15"/>
    <n v="18.41"/>
    <n v="30"/>
    <s v="Female"/>
    <n v="3"/>
  </r>
  <r>
    <s v="ORD101679"/>
    <x v="39"/>
    <x v="15"/>
    <x v="4"/>
    <x v="0"/>
    <x v="1"/>
    <s v="Bhopal"/>
    <s v="Corporate"/>
    <s v="Marketplace"/>
    <x v="1"/>
    <s v="Salesperson 10"/>
    <n v="3"/>
    <n v="139.97999999999999"/>
    <n v="0.08"/>
    <n v="33.6"/>
    <n v="386.34"/>
    <n v="231.9"/>
    <n v="28"/>
    <s v="Male"/>
    <n v="5"/>
  </r>
  <r>
    <s v="ORD101680"/>
    <x v="329"/>
    <x v="1317"/>
    <x v="8"/>
    <x v="2"/>
    <x v="0"/>
    <s v="Patna"/>
    <s v="Consumer"/>
    <s v="Online"/>
    <x v="0"/>
    <s v="Salesperson 12"/>
    <n v="4"/>
    <n v="79.92"/>
    <n v="0"/>
    <n v="0"/>
    <n v="319.68"/>
    <n v="181.08"/>
    <n v="55"/>
    <s v="Male"/>
    <n v="5"/>
  </r>
  <r>
    <s v="ORD101681"/>
    <x v="647"/>
    <x v="1318"/>
    <x v="17"/>
    <x v="0"/>
    <x v="2"/>
    <s v="Ahmedabad"/>
    <s v="Small Business"/>
    <s v="Online"/>
    <x v="3"/>
    <s v="Salesperson 16"/>
    <n v="6"/>
    <n v="832.19"/>
    <n v="0.15"/>
    <n v="748.97"/>
    <n v="4244.17"/>
    <n v="2818.17"/>
    <n v="28"/>
    <s v="Female"/>
    <n v="4"/>
  </r>
  <r>
    <s v="ORD101682"/>
    <x v="365"/>
    <x v="1319"/>
    <x v="13"/>
    <x v="3"/>
    <x v="0"/>
    <s v="Bhubaneswar"/>
    <s v="Corporate"/>
    <s v="Online"/>
    <x v="1"/>
    <s v="Salesperson 06"/>
    <n v="1"/>
    <n v="33.119999999999997"/>
    <n v="0.15"/>
    <n v="4.97"/>
    <n v="28.15"/>
    <n v="20.61"/>
    <n v="29"/>
    <s v="Female"/>
    <n v="2"/>
  </r>
  <r>
    <s v="ORD101683"/>
    <x v="234"/>
    <x v="925"/>
    <x v="13"/>
    <x v="3"/>
    <x v="2"/>
    <s v="Pune"/>
    <s v="Corporate"/>
    <s v="Online"/>
    <x v="1"/>
    <s v="Salesperson 06"/>
    <n v="7"/>
    <n v="37.69"/>
    <n v="0.1"/>
    <n v="26.38"/>
    <n v="237.45"/>
    <n v="177.71"/>
    <n v="60"/>
    <s v="Female"/>
    <n v="5"/>
  </r>
  <r>
    <s v="ORD101684"/>
    <x v="589"/>
    <x v="1320"/>
    <x v="4"/>
    <x v="0"/>
    <x v="3"/>
    <s v="Lucknow"/>
    <s v="Consumer"/>
    <s v="Store"/>
    <x v="4"/>
    <s v="Salesperson 05"/>
    <n v="1"/>
    <n v="148.22"/>
    <n v="0.15"/>
    <n v="22.23"/>
    <n v="125.99"/>
    <n v="98.85"/>
    <n v="40"/>
    <s v="Female"/>
    <n v="5"/>
  </r>
  <r>
    <s v="ORD101685"/>
    <x v="27"/>
    <x v="1321"/>
    <x v="14"/>
    <x v="0"/>
    <x v="0"/>
    <s v="Bhubaneswar"/>
    <s v="Consumer"/>
    <s v="Store"/>
    <x v="0"/>
    <s v="Salesperson 07"/>
    <n v="5"/>
    <n v="44.92"/>
    <n v="0.08"/>
    <n v="17.97"/>
    <n v="206.63"/>
    <n v="169.22"/>
    <n v="35"/>
    <s v="Female"/>
    <n v="4"/>
  </r>
  <r>
    <s v="ORD101686"/>
    <x v="502"/>
    <x v="1322"/>
    <x v="15"/>
    <x v="0"/>
    <x v="4"/>
    <s v="Chennai"/>
    <s v="Corporate"/>
    <s v="Marketplace"/>
    <x v="4"/>
    <s v="Salesperson 15"/>
    <n v="6"/>
    <n v="43.41"/>
    <n v="0.1"/>
    <n v="26.05"/>
    <n v="234.41"/>
    <n v="173.68"/>
    <n v="59"/>
    <s v="Male"/>
    <n v="4"/>
  </r>
  <r>
    <s v="ORD101687"/>
    <x v="402"/>
    <x v="1323"/>
    <x v="7"/>
    <x v="1"/>
    <x v="1"/>
    <s v="Nagpur"/>
    <s v="Consumer"/>
    <s v="Online"/>
    <x v="4"/>
    <s v="Salesperson 19"/>
    <n v="9"/>
    <n v="8.0299999999999994"/>
    <n v="0.05"/>
    <n v="3.61"/>
    <n v="68.66"/>
    <n v="45.48"/>
    <n v="47"/>
    <s v="Female"/>
    <n v="5"/>
  </r>
  <r>
    <s v="ORD101688"/>
    <x v="113"/>
    <x v="11"/>
    <x v="4"/>
    <x v="0"/>
    <x v="2"/>
    <s v="Mumbai"/>
    <s v="Consumer"/>
    <s v="Marketplace"/>
    <x v="1"/>
    <s v="Salesperson 09"/>
    <n v="1"/>
    <n v="113.96"/>
    <n v="0.05"/>
    <n v="5.7"/>
    <n v="108.26"/>
    <n v="88.16"/>
    <n v="52"/>
    <s v="Male"/>
    <n v="1"/>
  </r>
  <r>
    <s v="ORD101689"/>
    <x v="148"/>
    <x v="1324"/>
    <x v="14"/>
    <x v="0"/>
    <x v="1"/>
    <s v="Bhopal"/>
    <s v="Small Business"/>
    <s v="Marketplace"/>
    <x v="3"/>
    <s v="Salesperson 20"/>
    <n v="7"/>
    <n v="41.26"/>
    <n v="0.08"/>
    <n v="23.11"/>
    <n v="265.70999999999998"/>
    <n v="179.97"/>
    <n v="35"/>
    <s v="Male"/>
    <n v="4"/>
  </r>
  <r>
    <s v="ORD101690"/>
    <x v="648"/>
    <x v="1071"/>
    <x v="4"/>
    <x v="0"/>
    <x v="0"/>
    <s v="Ranchi"/>
    <s v="Consumer"/>
    <s v="Store"/>
    <x v="3"/>
    <s v="Salesperson 18"/>
    <n v="6"/>
    <n v="48.13"/>
    <n v="0"/>
    <n v="0"/>
    <n v="288.77999999999997"/>
    <n v="202.13"/>
    <n v="39"/>
    <s v="Male"/>
    <n v="5"/>
  </r>
  <r>
    <s v="ORD101691"/>
    <x v="12"/>
    <x v="1325"/>
    <x v="17"/>
    <x v="0"/>
    <x v="2"/>
    <s v="Pune"/>
    <s v="Consumer"/>
    <s v="Store"/>
    <x v="4"/>
    <s v="Salesperson 20"/>
    <n v="1"/>
    <n v="743.12"/>
    <n v="0.1"/>
    <n v="74.31"/>
    <n v="668.81"/>
    <n v="433.94"/>
    <n v="51"/>
    <s v="Male"/>
    <n v="4"/>
  </r>
  <r>
    <s v="ORD101692"/>
    <x v="272"/>
    <x v="168"/>
    <x v="8"/>
    <x v="2"/>
    <x v="2"/>
    <s v="Ahmedabad"/>
    <s v="Corporate"/>
    <s v="Store"/>
    <x v="1"/>
    <s v="Salesperson 17"/>
    <n v="4"/>
    <n v="136.88999999999999"/>
    <n v="0.02"/>
    <n v="10.95"/>
    <n v="536.61"/>
    <n v="384.27"/>
    <n v="47"/>
    <s v="Female"/>
    <n v="4"/>
  </r>
  <r>
    <s v="ORD101693"/>
    <x v="282"/>
    <x v="1119"/>
    <x v="7"/>
    <x v="1"/>
    <x v="3"/>
    <s v="Chandigarh"/>
    <s v="Corporate"/>
    <s v="Online"/>
    <x v="0"/>
    <s v="Salesperson 16"/>
    <n v="9"/>
    <n v="3.22"/>
    <n v="0.08"/>
    <n v="2.3199999999999998"/>
    <n v="26.66"/>
    <n v="16.22"/>
    <n v="28"/>
    <s v="Male"/>
    <n v="3"/>
  </r>
  <r>
    <s v="ORD101694"/>
    <x v="609"/>
    <x v="1326"/>
    <x v="15"/>
    <x v="0"/>
    <x v="2"/>
    <s v="Mumbai"/>
    <s v="Corporate"/>
    <s v="Online"/>
    <x v="2"/>
    <s v="Salesperson 01"/>
    <n v="4"/>
    <n v="132.91999999999999"/>
    <n v="0"/>
    <n v="0"/>
    <n v="531.67999999999995"/>
    <n v="424.59"/>
    <n v="41"/>
    <s v="Female"/>
    <n v="5"/>
  </r>
  <r>
    <s v="ORD101695"/>
    <x v="649"/>
    <x v="1170"/>
    <x v="5"/>
    <x v="3"/>
    <x v="4"/>
    <s v="Bengaluru"/>
    <s v="Consumer"/>
    <s v="Online"/>
    <x v="1"/>
    <s v="Salesperson 11"/>
    <n v="5"/>
    <n v="14.52"/>
    <n v="0.05"/>
    <n v="3.63"/>
    <n v="68.97"/>
    <n v="45.32"/>
    <n v="25"/>
    <s v="Female"/>
    <n v="5"/>
  </r>
  <r>
    <s v="ORD101696"/>
    <x v="329"/>
    <x v="1327"/>
    <x v="4"/>
    <x v="0"/>
    <x v="4"/>
    <s v="Chennai"/>
    <s v="Consumer"/>
    <s v="Online"/>
    <x v="0"/>
    <s v="Salesperson 18"/>
    <n v="10"/>
    <n v="105.07"/>
    <n v="0.05"/>
    <n v="52.54"/>
    <n v="998.16"/>
    <n v="560.73"/>
    <n v="36"/>
    <s v="Female"/>
    <n v="4"/>
  </r>
  <r>
    <s v="ORD101697"/>
    <x v="255"/>
    <x v="1328"/>
    <x v="11"/>
    <x v="0"/>
    <x v="0"/>
    <s v="Kolkata"/>
    <s v="Consumer"/>
    <s v="Online"/>
    <x v="3"/>
    <s v="Salesperson 09"/>
    <n v="1"/>
    <n v="491.73"/>
    <n v="0.08"/>
    <n v="39.340000000000003"/>
    <n v="452.39"/>
    <n v="279.60000000000002"/>
    <n v="24"/>
    <s v="Male"/>
    <n v="4"/>
  </r>
  <r>
    <s v="ORD101698"/>
    <x v="119"/>
    <x v="873"/>
    <x v="2"/>
    <x v="2"/>
    <x v="3"/>
    <s v="Lucknow"/>
    <s v="Consumer"/>
    <s v="Online"/>
    <x v="2"/>
    <s v="Salesperson 06"/>
    <n v="4"/>
    <n v="212.89"/>
    <n v="0.15"/>
    <n v="127.73"/>
    <n v="723.83"/>
    <n v="554.25"/>
    <n v="56"/>
    <s v="Male"/>
    <n v="4"/>
  </r>
  <r>
    <s v="ORD101699"/>
    <x v="352"/>
    <x v="1329"/>
    <x v="17"/>
    <x v="0"/>
    <x v="2"/>
    <s v="Pune"/>
    <s v="Consumer"/>
    <s v="Marketplace"/>
    <x v="3"/>
    <s v="Salesperson 17"/>
    <n v="1"/>
    <n v="757.87"/>
    <n v="0.15"/>
    <n v="113.68"/>
    <n v="644.19000000000005"/>
    <n v="369.83"/>
    <n v="19"/>
    <s v="Other"/>
    <n v="5"/>
  </r>
  <r>
    <s v="ORD101700"/>
    <x v="207"/>
    <x v="1330"/>
    <x v="0"/>
    <x v="0"/>
    <x v="2"/>
    <s v="Ahmedabad"/>
    <s v="Small Business"/>
    <s v="Online"/>
    <x v="2"/>
    <s v="Salesperson 19"/>
    <n v="6"/>
    <n v="402.83"/>
    <n v="0"/>
    <n v="0"/>
    <n v="2416.98"/>
    <n v="1579.78"/>
    <n v="65"/>
    <s v="Male"/>
    <n v="4"/>
  </r>
  <r>
    <s v="ORD101701"/>
    <x v="281"/>
    <x v="796"/>
    <x v="9"/>
    <x v="1"/>
    <x v="0"/>
    <s v="Patna"/>
    <s v="Consumer"/>
    <s v="Online"/>
    <x v="1"/>
    <s v="Salesperson 16"/>
    <n v="5"/>
    <n v="16.95"/>
    <n v="0"/>
    <n v="0"/>
    <n v="84.75"/>
    <n v="49.5"/>
    <n v="53"/>
    <s v="Female"/>
    <n v="5"/>
  </r>
  <r>
    <s v="ORD101702"/>
    <x v="2"/>
    <x v="38"/>
    <x v="13"/>
    <x v="3"/>
    <x v="0"/>
    <s v="Patna"/>
    <s v="Consumer"/>
    <s v="Online"/>
    <x v="1"/>
    <s v="Salesperson 14"/>
    <n v="7"/>
    <n v="17.54"/>
    <n v="0.05"/>
    <n v="6.14"/>
    <n v="116.64"/>
    <n v="79.22"/>
    <n v="32"/>
    <s v="Female"/>
    <n v="4"/>
  </r>
  <r>
    <s v="ORD101703"/>
    <x v="92"/>
    <x v="1331"/>
    <x v="12"/>
    <x v="0"/>
    <x v="4"/>
    <s v="Chennai"/>
    <s v="Corporate"/>
    <s v="Online"/>
    <x v="1"/>
    <s v="Salesperson 12"/>
    <n v="2"/>
    <n v="303.3"/>
    <n v="0.05"/>
    <n v="30.33"/>
    <n v="576.27"/>
    <n v="321.44"/>
    <n v="33"/>
    <s v="Male"/>
    <n v="5"/>
  </r>
  <r>
    <s v="ORD101704"/>
    <x v="361"/>
    <x v="839"/>
    <x v="7"/>
    <x v="1"/>
    <x v="2"/>
    <s v="Mumbai"/>
    <s v="Consumer"/>
    <s v="Marketplace"/>
    <x v="0"/>
    <s v="Salesperson 07"/>
    <n v="3"/>
    <n v="5.09"/>
    <n v="0.05"/>
    <n v="0.76"/>
    <n v="14.51"/>
    <n v="9.99"/>
    <n v="22"/>
    <s v="Male"/>
    <n v="4"/>
  </r>
  <r>
    <s v="ORD101705"/>
    <x v="184"/>
    <x v="1332"/>
    <x v="9"/>
    <x v="1"/>
    <x v="2"/>
    <s v="Ahmedabad"/>
    <s v="Small Business"/>
    <s v="Online"/>
    <x v="3"/>
    <s v="Salesperson 06"/>
    <n v="2"/>
    <n v="31.99"/>
    <n v="0.1"/>
    <n v="6.4"/>
    <n v="57.58"/>
    <n v="46.77"/>
    <n v="36"/>
    <s v="Female"/>
    <n v="3"/>
  </r>
  <r>
    <s v="ORD101706"/>
    <x v="39"/>
    <x v="1333"/>
    <x v="17"/>
    <x v="0"/>
    <x v="2"/>
    <s v="Ahmedabad"/>
    <s v="Consumer"/>
    <s v="Online"/>
    <x v="1"/>
    <s v="Salesperson 20"/>
    <n v="2"/>
    <n v="739.06"/>
    <n v="0.2"/>
    <n v="295.62"/>
    <n v="1182.5"/>
    <n v="874.69"/>
    <n v="38"/>
    <s v="Male"/>
    <n v="4"/>
  </r>
  <r>
    <s v="ORD101707"/>
    <x v="571"/>
    <x v="1334"/>
    <x v="7"/>
    <x v="1"/>
    <x v="1"/>
    <s v="Indore"/>
    <s v="Small Business"/>
    <s v="Online"/>
    <x v="4"/>
    <s v="Salesperson 14"/>
    <n v="4"/>
    <n v="4.3099999999999996"/>
    <n v="0"/>
    <n v="0"/>
    <n v="17.239999999999998"/>
    <n v="12.76"/>
    <n v="54"/>
    <s v="Other"/>
    <n v="3"/>
  </r>
  <r>
    <s v="ORD101708"/>
    <x v="29"/>
    <x v="1335"/>
    <x v="19"/>
    <x v="2"/>
    <x v="4"/>
    <s v="Hyderabad"/>
    <s v="Consumer"/>
    <s v="Marketplace"/>
    <x v="4"/>
    <s v="Salesperson 11"/>
    <n v="2"/>
    <n v="49.86"/>
    <n v="0.15"/>
    <n v="14.96"/>
    <n v="84.76"/>
    <n v="58.02"/>
    <n v="64"/>
    <s v="Female"/>
    <n v="5"/>
  </r>
  <r>
    <s v="ORD101709"/>
    <x v="12"/>
    <x v="1336"/>
    <x v="9"/>
    <x v="1"/>
    <x v="0"/>
    <s v="Patna"/>
    <s v="Consumer"/>
    <s v="Marketplace"/>
    <x v="1"/>
    <s v="Salesperson 14"/>
    <n v="6"/>
    <n v="9.39"/>
    <n v="0.15"/>
    <n v="8.4499999999999993"/>
    <n v="47.89"/>
    <n v="33.229999999999997"/>
    <n v="55"/>
    <s v="Male"/>
    <n v="3"/>
  </r>
  <r>
    <s v="ORD101710"/>
    <x v="650"/>
    <x v="1086"/>
    <x v="7"/>
    <x v="1"/>
    <x v="0"/>
    <s v="Kolkata"/>
    <s v="Corporate"/>
    <s v="Online"/>
    <x v="3"/>
    <s v="Salesperson 12"/>
    <n v="10"/>
    <n v="3.62"/>
    <n v="0.05"/>
    <n v="1.81"/>
    <n v="34.39"/>
    <n v="27.22"/>
    <n v="62"/>
    <s v="Female"/>
    <n v="5"/>
  </r>
  <r>
    <s v="ORD101711"/>
    <x v="593"/>
    <x v="1337"/>
    <x v="16"/>
    <x v="0"/>
    <x v="0"/>
    <s v="Bhubaneswar"/>
    <s v="Small Business"/>
    <s v="Store"/>
    <x v="1"/>
    <s v="Salesperson 03"/>
    <n v="3"/>
    <n v="170.79"/>
    <n v="0.05"/>
    <n v="25.62"/>
    <n v="486.75"/>
    <n v="353.84"/>
    <n v="61"/>
    <s v="Female"/>
    <n v="4"/>
  </r>
  <r>
    <s v="ORD101712"/>
    <x v="651"/>
    <x v="1338"/>
    <x v="16"/>
    <x v="0"/>
    <x v="0"/>
    <s v="Ranchi"/>
    <s v="Small Business"/>
    <s v="Online"/>
    <x v="1"/>
    <s v="Salesperson 12"/>
    <n v="6"/>
    <n v="358.63"/>
    <n v="0.02"/>
    <n v="43.04"/>
    <n v="2108.7399999999998"/>
    <n v="1670.79"/>
    <n v="18"/>
    <s v="Female"/>
    <n v="5"/>
  </r>
  <r>
    <s v="ORD101713"/>
    <x v="625"/>
    <x v="484"/>
    <x v="5"/>
    <x v="3"/>
    <x v="1"/>
    <s v="Bhopal"/>
    <s v="Corporate"/>
    <s v="Marketplace"/>
    <x v="1"/>
    <s v="Salesperson 13"/>
    <n v="10"/>
    <n v="23.03"/>
    <n v="0.15"/>
    <n v="34.54"/>
    <n v="195.76"/>
    <n v="116.98"/>
    <n v="51"/>
    <s v="Female"/>
    <n v="3"/>
  </r>
  <r>
    <s v="ORD101714"/>
    <x v="309"/>
    <x v="1339"/>
    <x v="9"/>
    <x v="1"/>
    <x v="4"/>
    <s v="Coimbatore"/>
    <s v="Consumer"/>
    <s v="Store"/>
    <x v="3"/>
    <s v="Salesperson 17"/>
    <n v="6"/>
    <n v="34.450000000000003"/>
    <n v="0.05"/>
    <n v="10.34"/>
    <n v="196.36"/>
    <n v="112.75"/>
    <n v="33"/>
    <s v="Female"/>
    <n v="5"/>
  </r>
  <r>
    <s v="ORD101715"/>
    <x v="6"/>
    <x v="1340"/>
    <x v="18"/>
    <x v="3"/>
    <x v="1"/>
    <s v="Raipur"/>
    <s v="Consumer"/>
    <s v="Store"/>
    <x v="3"/>
    <s v="Salesperson 01"/>
    <n v="1"/>
    <n v="16.84"/>
    <n v="0.1"/>
    <n v="1.68"/>
    <n v="15.16"/>
    <n v="10.37"/>
    <n v="21"/>
    <s v="Male"/>
    <n v="5"/>
  </r>
  <r>
    <s v="ORD101716"/>
    <x v="468"/>
    <x v="1341"/>
    <x v="6"/>
    <x v="2"/>
    <x v="4"/>
    <s v="Coimbatore"/>
    <s v="Small Business"/>
    <s v="Online"/>
    <x v="1"/>
    <s v="Salesperson 10"/>
    <n v="7"/>
    <n v="198.06"/>
    <n v="0.15"/>
    <n v="207.96"/>
    <n v="1178.46"/>
    <n v="713.68"/>
    <n v="64"/>
    <s v="Female"/>
    <n v="5"/>
  </r>
  <r>
    <s v="ORD101717"/>
    <x v="571"/>
    <x v="1342"/>
    <x v="14"/>
    <x v="0"/>
    <x v="1"/>
    <s v="Bhopal"/>
    <s v="Small Business"/>
    <s v="Marketplace"/>
    <x v="0"/>
    <s v="Salesperson 01"/>
    <n v="6"/>
    <n v="45.84"/>
    <n v="0.1"/>
    <n v="27.5"/>
    <n v="247.54"/>
    <n v="151.16"/>
    <n v="24"/>
    <s v="Female"/>
    <n v="5"/>
  </r>
  <r>
    <s v="ORD101718"/>
    <x v="223"/>
    <x v="213"/>
    <x v="6"/>
    <x v="2"/>
    <x v="3"/>
    <s v="Jaipur"/>
    <s v="Consumer"/>
    <s v="Marketplace"/>
    <x v="1"/>
    <s v="Salesperson 02"/>
    <n v="3"/>
    <n v="100.63"/>
    <n v="0.08"/>
    <n v="24.15"/>
    <n v="277.74"/>
    <n v="222.04"/>
    <n v="45"/>
    <s v="Male"/>
    <n v="4"/>
  </r>
  <r>
    <s v="ORD101719"/>
    <x v="220"/>
    <x v="1343"/>
    <x v="11"/>
    <x v="0"/>
    <x v="4"/>
    <s v="Bengaluru"/>
    <s v="Small Business"/>
    <s v="Marketplace"/>
    <x v="3"/>
    <s v="Salesperson 06"/>
    <n v="3"/>
    <n v="362.05"/>
    <n v="0.1"/>
    <n v="108.62"/>
    <n v="977.54"/>
    <n v="782.8"/>
    <n v="27"/>
    <s v="Male"/>
    <n v="4"/>
  </r>
  <r>
    <s v="ORD101720"/>
    <x v="178"/>
    <x v="1344"/>
    <x v="5"/>
    <x v="3"/>
    <x v="4"/>
    <s v="Chennai"/>
    <s v="Consumer"/>
    <s v="Store"/>
    <x v="3"/>
    <s v="Salesperson 05"/>
    <n v="5"/>
    <n v="33.479999999999997"/>
    <n v="0"/>
    <n v="0"/>
    <n v="167.4"/>
    <n v="115.31"/>
    <n v="51"/>
    <s v="Female"/>
    <n v="1"/>
  </r>
  <r>
    <s v="ORD101721"/>
    <x v="608"/>
    <x v="1345"/>
    <x v="6"/>
    <x v="2"/>
    <x v="1"/>
    <s v="Raipur"/>
    <s v="Consumer"/>
    <s v="Store"/>
    <x v="4"/>
    <s v="Salesperson 13"/>
    <n v="9"/>
    <n v="303.31"/>
    <n v="0.02"/>
    <n v="54.6"/>
    <n v="2675.19"/>
    <n v="1823.63"/>
    <n v="29"/>
    <s v="Female"/>
    <n v="5"/>
  </r>
  <r>
    <s v="ORD101722"/>
    <x v="497"/>
    <x v="143"/>
    <x v="19"/>
    <x v="2"/>
    <x v="0"/>
    <s v="Bhubaneswar"/>
    <s v="Consumer"/>
    <s v="Online"/>
    <x v="1"/>
    <s v="Salesperson 10"/>
    <n v="4"/>
    <n v="89.85"/>
    <n v="0.08"/>
    <n v="28.75"/>
    <n v="330.65"/>
    <n v="232"/>
    <n v="28"/>
    <s v="Female"/>
    <n v="5"/>
  </r>
  <r>
    <s v="ORD101723"/>
    <x v="272"/>
    <x v="1346"/>
    <x v="0"/>
    <x v="0"/>
    <x v="2"/>
    <s v="Pune"/>
    <s v="Small Business"/>
    <s v="Marketplace"/>
    <x v="3"/>
    <s v="Salesperson 09"/>
    <n v="8"/>
    <n v="330.77"/>
    <n v="0.08"/>
    <n v="211.69"/>
    <n v="2434.4699999999998"/>
    <n v="1775.42"/>
    <n v="56"/>
    <s v="Male"/>
    <n v="3"/>
  </r>
  <r>
    <s v="ORD101724"/>
    <x v="620"/>
    <x v="645"/>
    <x v="15"/>
    <x v="0"/>
    <x v="4"/>
    <s v="Hyderabad"/>
    <s v="Corporate"/>
    <s v="Online"/>
    <x v="3"/>
    <s v="Salesperson 11"/>
    <n v="7"/>
    <n v="115.01"/>
    <n v="0.02"/>
    <n v="16.100000000000001"/>
    <n v="788.97"/>
    <n v="495.37"/>
    <n v="54"/>
    <s v="Male"/>
    <n v="4"/>
  </r>
  <r>
    <s v="ORD101725"/>
    <x v="74"/>
    <x v="1347"/>
    <x v="9"/>
    <x v="1"/>
    <x v="1"/>
    <s v="Raipur"/>
    <s v="Consumer"/>
    <s v="Marketplace"/>
    <x v="4"/>
    <s v="Salesperson 03"/>
    <n v="8"/>
    <n v="13.85"/>
    <n v="0.15"/>
    <n v="16.62"/>
    <n v="94.18"/>
    <n v="61.39"/>
    <n v="22"/>
    <s v="Female"/>
    <n v="5"/>
  </r>
  <r>
    <s v="ORD101726"/>
    <x v="238"/>
    <x v="378"/>
    <x v="16"/>
    <x v="0"/>
    <x v="2"/>
    <s v="Pune"/>
    <s v="Consumer"/>
    <s v="Marketplace"/>
    <x v="1"/>
    <s v="Salesperson 20"/>
    <n v="8"/>
    <n v="354.8"/>
    <n v="0.1"/>
    <n v="283.83999999999997"/>
    <n v="2554.56"/>
    <n v="1456.1"/>
    <n v="35"/>
    <s v="Male"/>
    <n v="4"/>
  </r>
  <r>
    <s v="ORD101727"/>
    <x v="489"/>
    <x v="1348"/>
    <x v="18"/>
    <x v="3"/>
    <x v="2"/>
    <s v="Pune"/>
    <s v="Consumer"/>
    <s v="Marketplace"/>
    <x v="1"/>
    <s v="Salesperson 17"/>
    <n v="2"/>
    <n v="69.040000000000006"/>
    <n v="0.1"/>
    <n v="13.81"/>
    <n v="124.27"/>
    <n v="97.25"/>
    <n v="24"/>
    <s v="Male"/>
    <n v="5"/>
  </r>
  <r>
    <s v="ORD101728"/>
    <x v="2"/>
    <x v="1349"/>
    <x v="9"/>
    <x v="1"/>
    <x v="1"/>
    <s v="Raipur"/>
    <s v="Small Business"/>
    <s v="Online"/>
    <x v="1"/>
    <s v="Salesperson 11"/>
    <n v="4"/>
    <n v="26.33"/>
    <n v="0.08"/>
    <n v="8.43"/>
    <n v="96.89"/>
    <n v="59.98"/>
    <n v="32"/>
    <s v="Female"/>
    <n v="4"/>
  </r>
  <r>
    <s v="ORD101729"/>
    <x v="21"/>
    <x v="1350"/>
    <x v="13"/>
    <x v="3"/>
    <x v="2"/>
    <s v="Ahmedabad"/>
    <s v="Small Business"/>
    <s v="Online"/>
    <x v="1"/>
    <s v="Salesperson 04"/>
    <n v="4"/>
    <n v="21.67"/>
    <n v="0.08"/>
    <n v="6.93"/>
    <n v="79.75"/>
    <n v="63.62"/>
    <n v="54"/>
    <s v="Male"/>
    <n v="5"/>
  </r>
  <r>
    <s v="ORD101730"/>
    <x v="224"/>
    <x v="251"/>
    <x v="18"/>
    <x v="3"/>
    <x v="0"/>
    <s v="Kolkata"/>
    <s v="Consumer"/>
    <s v="Store"/>
    <x v="3"/>
    <s v="Salesperson 18"/>
    <n v="5"/>
    <n v="16.079999999999998"/>
    <n v="0.15"/>
    <n v="12.06"/>
    <n v="68.34"/>
    <n v="48.44"/>
    <n v="32"/>
    <s v="Male"/>
    <n v="4"/>
  </r>
  <r>
    <s v="ORD101731"/>
    <x v="650"/>
    <x v="1351"/>
    <x v="5"/>
    <x v="3"/>
    <x v="0"/>
    <s v="Ranchi"/>
    <s v="Corporate"/>
    <s v="Online"/>
    <x v="1"/>
    <s v="Salesperson 04"/>
    <n v="1"/>
    <n v="24.49"/>
    <n v="0.08"/>
    <n v="1.96"/>
    <n v="22.53"/>
    <n v="16.73"/>
    <n v="52"/>
    <s v="Male"/>
    <n v="5"/>
  </r>
  <r>
    <s v="ORD101732"/>
    <x v="631"/>
    <x v="1136"/>
    <x v="0"/>
    <x v="0"/>
    <x v="2"/>
    <s v="Mumbai"/>
    <s v="Corporate"/>
    <s v="Store"/>
    <x v="4"/>
    <s v="Salesperson 06"/>
    <n v="6"/>
    <n v="391.44"/>
    <n v="0.08"/>
    <n v="187.89"/>
    <n v="2160.75"/>
    <n v="1403.19"/>
    <n v="48"/>
    <s v="Male"/>
    <n v="5"/>
  </r>
  <r>
    <s v="ORD101733"/>
    <x v="652"/>
    <x v="1352"/>
    <x v="4"/>
    <x v="0"/>
    <x v="2"/>
    <s v="Surat"/>
    <s v="Consumer"/>
    <s v="Online"/>
    <x v="4"/>
    <s v="Salesperson 05"/>
    <n v="1"/>
    <n v="52.96"/>
    <n v="0.08"/>
    <n v="4.24"/>
    <n v="48.72"/>
    <n v="39.700000000000003"/>
    <n v="39"/>
    <s v="Female"/>
    <n v="5"/>
  </r>
  <r>
    <s v="ORD101734"/>
    <x v="649"/>
    <x v="459"/>
    <x v="1"/>
    <x v="1"/>
    <x v="0"/>
    <s v="Patna"/>
    <s v="Consumer"/>
    <s v="Online"/>
    <x v="1"/>
    <s v="Salesperson 13"/>
    <n v="2"/>
    <n v="5.62"/>
    <n v="0.1"/>
    <n v="1.1200000000000001"/>
    <n v="10.119999999999999"/>
    <n v="8.1999999999999993"/>
    <n v="28"/>
    <s v="Male"/>
    <n v="2"/>
  </r>
  <r>
    <s v="ORD101735"/>
    <x v="308"/>
    <x v="1353"/>
    <x v="9"/>
    <x v="1"/>
    <x v="3"/>
    <s v="Delhi"/>
    <s v="Small Business"/>
    <s v="Online"/>
    <x v="1"/>
    <s v="Salesperson 04"/>
    <n v="7"/>
    <n v="11.33"/>
    <n v="0.05"/>
    <n v="3.97"/>
    <n v="75.34"/>
    <n v="51.81"/>
    <n v="31"/>
    <s v="Male"/>
    <n v="3"/>
  </r>
  <r>
    <s v="ORD101736"/>
    <x v="355"/>
    <x v="1354"/>
    <x v="10"/>
    <x v="0"/>
    <x v="3"/>
    <s v="Lucknow"/>
    <s v="Consumer"/>
    <s v="Online"/>
    <x v="0"/>
    <s v="Salesperson 15"/>
    <n v="9"/>
    <n v="50.2"/>
    <n v="0.15"/>
    <n v="67.77"/>
    <n v="384.03"/>
    <n v="284.33"/>
    <n v="50"/>
    <s v="Male"/>
    <n v="5"/>
  </r>
  <r>
    <s v="ORD101737"/>
    <x v="19"/>
    <x v="1355"/>
    <x v="11"/>
    <x v="0"/>
    <x v="0"/>
    <s v="Kolkata"/>
    <s v="Consumer"/>
    <s v="Online"/>
    <x v="1"/>
    <s v="Salesperson 06"/>
    <n v="4"/>
    <n v="549.24"/>
    <n v="0.1"/>
    <n v="219.7"/>
    <n v="1977.26"/>
    <n v="1609.3"/>
    <n v="63"/>
    <s v="Male"/>
    <n v="5"/>
  </r>
  <r>
    <s v="ORD101738"/>
    <x v="480"/>
    <x v="1356"/>
    <x v="17"/>
    <x v="0"/>
    <x v="2"/>
    <s v="Ahmedabad"/>
    <s v="Corporate"/>
    <s v="Marketplace"/>
    <x v="1"/>
    <s v="Salesperson 01"/>
    <n v="9"/>
    <n v="906"/>
    <n v="0.08"/>
    <n v="652.32000000000005"/>
    <n v="7501.68"/>
    <n v="4967.6899999999996"/>
    <n v="65"/>
    <s v="Male"/>
    <n v="2"/>
  </r>
  <r>
    <s v="ORD101739"/>
    <x v="653"/>
    <x v="271"/>
    <x v="6"/>
    <x v="2"/>
    <x v="4"/>
    <s v="Bengaluru"/>
    <s v="Consumer"/>
    <s v="Store"/>
    <x v="0"/>
    <s v="Salesperson 11"/>
    <n v="7"/>
    <n v="220.27"/>
    <n v="0.1"/>
    <n v="154.19"/>
    <n v="1387.7"/>
    <n v="954.24"/>
    <n v="26"/>
    <s v="Male"/>
    <n v="4"/>
  </r>
  <r>
    <s v="ORD101740"/>
    <x v="251"/>
    <x v="1357"/>
    <x v="11"/>
    <x v="0"/>
    <x v="4"/>
    <s v="Hyderabad"/>
    <s v="Consumer"/>
    <s v="Store"/>
    <x v="1"/>
    <s v="Salesperson 11"/>
    <n v="6"/>
    <n v="460.73"/>
    <n v="0.1"/>
    <n v="276.44"/>
    <n v="2487.94"/>
    <n v="1459.96"/>
    <n v="22"/>
    <s v="Female"/>
    <n v="4"/>
  </r>
  <r>
    <s v="ORD101741"/>
    <x v="273"/>
    <x v="1358"/>
    <x v="19"/>
    <x v="2"/>
    <x v="2"/>
    <s v="Ahmedabad"/>
    <s v="Consumer"/>
    <s v="Online"/>
    <x v="1"/>
    <s v="Salesperson 17"/>
    <n v="7"/>
    <n v="85.07"/>
    <n v="0.15"/>
    <n v="89.32"/>
    <n v="506.17"/>
    <n v="316.19"/>
    <n v="62"/>
    <s v="Male"/>
    <n v="4"/>
  </r>
  <r>
    <s v="ORD101742"/>
    <x v="64"/>
    <x v="228"/>
    <x v="15"/>
    <x v="0"/>
    <x v="1"/>
    <s v="Bhopal"/>
    <s v="Corporate"/>
    <s v="Store"/>
    <x v="1"/>
    <s v="Salesperson 14"/>
    <n v="3"/>
    <n v="153.35"/>
    <n v="0.05"/>
    <n v="23"/>
    <n v="437.05"/>
    <n v="254.44"/>
    <n v="60"/>
    <s v="Female"/>
    <n v="4"/>
  </r>
  <r>
    <s v="ORD101743"/>
    <x v="654"/>
    <x v="1359"/>
    <x v="4"/>
    <x v="0"/>
    <x v="0"/>
    <s v="Patna"/>
    <s v="Corporate"/>
    <s v="Store"/>
    <x v="2"/>
    <s v="Salesperson 18"/>
    <n v="6"/>
    <n v="36.9"/>
    <n v="0.05"/>
    <n v="11.07"/>
    <n v="210.33"/>
    <n v="121.59"/>
    <n v="24"/>
    <s v="Female"/>
    <n v="4"/>
  </r>
  <r>
    <s v="ORD101744"/>
    <x v="178"/>
    <x v="1360"/>
    <x v="5"/>
    <x v="3"/>
    <x v="0"/>
    <s v="Patna"/>
    <s v="Consumer"/>
    <s v="Online"/>
    <x v="3"/>
    <s v="Salesperson 19"/>
    <n v="7"/>
    <n v="34.93"/>
    <n v="0.08"/>
    <n v="19.559999999999999"/>
    <n v="224.95"/>
    <n v="156.78"/>
    <n v="59"/>
    <s v="Male"/>
    <n v="2"/>
  </r>
  <r>
    <s v="ORD101745"/>
    <x v="202"/>
    <x v="1361"/>
    <x v="2"/>
    <x v="2"/>
    <x v="4"/>
    <s v="Bengaluru"/>
    <s v="Small Business"/>
    <s v="Online"/>
    <x v="0"/>
    <s v="Salesperson 19"/>
    <n v="9"/>
    <n v="126.23"/>
    <n v="0.08"/>
    <n v="90.89"/>
    <n v="1045.18"/>
    <n v="852.66"/>
    <n v="56"/>
    <s v="Female"/>
    <n v="4"/>
  </r>
  <r>
    <s v="ORD101746"/>
    <x v="388"/>
    <x v="1362"/>
    <x v="15"/>
    <x v="0"/>
    <x v="0"/>
    <s v="Bhubaneswar"/>
    <s v="Corporate"/>
    <s v="Store"/>
    <x v="2"/>
    <s v="Salesperson 11"/>
    <n v="7"/>
    <n v="153.49"/>
    <n v="0.2"/>
    <n v="214.89"/>
    <n v="859.54"/>
    <n v="692.68"/>
    <n v="29"/>
    <s v="Female"/>
    <n v="4"/>
  </r>
  <r>
    <s v="ORD101747"/>
    <x v="655"/>
    <x v="1270"/>
    <x v="8"/>
    <x v="2"/>
    <x v="0"/>
    <s v="Kolkata"/>
    <s v="Consumer"/>
    <s v="Online"/>
    <x v="1"/>
    <s v="Salesperson 12"/>
    <n v="5"/>
    <n v="197.98"/>
    <n v="0.15"/>
    <n v="148.47999999999999"/>
    <n v="841.42"/>
    <n v="519.30999999999995"/>
    <n v="61"/>
    <s v="Female"/>
    <n v="5"/>
  </r>
  <r>
    <s v="ORD101748"/>
    <x v="561"/>
    <x v="562"/>
    <x v="12"/>
    <x v="0"/>
    <x v="4"/>
    <s v="Bengaluru"/>
    <s v="Corporate"/>
    <s v="Marketplace"/>
    <x v="1"/>
    <s v="Salesperson 19"/>
    <n v="5"/>
    <n v="333.56"/>
    <n v="0.1"/>
    <n v="166.78"/>
    <n v="1501.02"/>
    <n v="937.05"/>
    <n v="24"/>
    <s v="Male"/>
    <n v="2"/>
  </r>
  <r>
    <s v="ORD101749"/>
    <x v="439"/>
    <x v="1022"/>
    <x v="1"/>
    <x v="1"/>
    <x v="4"/>
    <s v="Chennai"/>
    <s v="Corporate"/>
    <s v="Store"/>
    <x v="1"/>
    <s v="Salesperson 07"/>
    <n v="8"/>
    <n v="11.65"/>
    <n v="0.05"/>
    <n v="4.66"/>
    <n v="88.54"/>
    <n v="51.01"/>
    <n v="25"/>
    <s v="Male"/>
    <n v="4"/>
  </r>
  <r>
    <s v="ORD101750"/>
    <x v="620"/>
    <x v="691"/>
    <x v="11"/>
    <x v="0"/>
    <x v="3"/>
    <s v="Lucknow"/>
    <s v="Small Business"/>
    <s v="Marketplace"/>
    <x v="3"/>
    <s v="Salesperson 08"/>
    <n v="6"/>
    <n v="166.87"/>
    <n v="0.1"/>
    <n v="100.12"/>
    <n v="901.1"/>
    <n v="621.47"/>
    <n v="42"/>
    <s v="Female"/>
    <n v="4"/>
  </r>
  <r>
    <s v="ORD101751"/>
    <x v="236"/>
    <x v="1363"/>
    <x v="9"/>
    <x v="1"/>
    <x v="4"/>
    <s v="Bengaluru"/>
    <s v="Small Business"/>
    <s v="Online"/>
    <x v="1"/>
    <s v="Salesperson 12"/>
    <n v="3"/>
    <n v="9.39"/>
    <n v="0.05"/>
    <n v="1.41"/>
    <n v="26.76"/>
    <n v="15.21"/>
    <n v="36"/>
    <s v="Female"/>
    <n v="5"/>
  </r>
  <r>
    <s v="ORD101752"/>
    <x v="62"/>
    <x v="1364"/>
    <x v="13"/>
    <x v="3"/>
    <x v="1"/>
    <s v="Nagpur"/>
    <s v="Corporate"/>
    <s v="Online"/>
    <x v="1"/>
    <s v="Salesperson 18"/>
    <n v="5"/>
    <n v="40.090000000000003"/>
    <n v="0.05"/>
    <n v="10.02"/>
    <n v="190.43"/>
    <n v="138.69"/>
    <n v="21"/>
    <s v="Female"/>
    <n v="5"/>
  </r>
  <r>
    <s v="ORD101753"/>
    <x v="58"/>
    <x v="189"/>
    <x v="2"/>
    <x v="2"/>
    <x v="2"/>
    <s v="Ahmedabad"/>
    <s v="Consumer"/>
    <s v="Online"/>
    <x v="1"/>
    <s v="Salesperson 04"/>
    <n v="3"/>
    <n v="302.68"/>
    <n v="0"/>
    <n v="0"/>
    <n v="908.04"/>
    <n v="732.7"/>
    <n v="44"/>
    <s v="Female"/>
    <n v="5"/>
  </r>
  <r>
    <s v="ORD101754"/>
    <x v="373"/>
    <x v="1365"/>
    <x v="10"/>
    <x v="0"/>
    <x v="3"/>
    <s v="Jaipur"/>
    <s v="Consumer"/>
    <s v="Online"/>
    <x v="3"/>
    <s v="Salesperson 05"/>
    <n v="8"/>
    <n v="46.7"/>
    <n v="0.08"/>
    <n v="29.89"/>
    <n v="343.71"/>
    <n v="220.45"/>
    <n v="34"/>
    <s v="Male"/>
    <n v="5"/>
  </r>
  <r>
    <s v="ORD101755"/>
    <x v="466"/>
    <x v="1270"/>
    <x v="10"/>
    <x v="0"/>
    <x v="3"/>
    <s v="Delhi"/>
    <s v="Consumer"/>
    <s v="Store"/>
    <x v="0"/>
    <s v="Salesperson 04"/>
    <n v="5"/>
    <n v="10.97"/>
    <n v="0.05"/>
    <n v="2.74"/>
    <n v="52.11"/>
    <n v="38.65"/>
    <n v="63"/>
    <s v="Female"/>
    <n v="5"/>
  </r>
  <r>
    <s v="ORD101756"/>
    <x v="95"/>
    <x v="1322"/>
    <x v="15"/>
    <x v="0"/>
    <x v="4"/>
    <s v="Coimbatore"/>
    <s v="Consumer"/>
    <s v="Online"/>
    <x v="0"/>
    <s v="Salesperson 07"/>
    <n v="9"/>
    <n v="77.319999999999993"/>
    <n v="0.15"/>
    <n v="104.38"/>
    <n v="591.5"/>
    <n v="484.64"/>
    <n v="46"/>
    <s v="Female"/>
    <n v="5"/>
  </r>
  <r>
    <s v="ORD101757"/>
    <x v="582"/>
    <x v="1366"/>
    <x v="8"/>
    <x v="2"/>
    <x v="4"/>
    <s v="Coimbatore"/>
    <s v="Consumer"/>
    <s v="Store"/>
    <x v="4"/>
    <s v="Salesperson 12"/>
    <n v="7"/>
    <n v="141.21"/>
    <n v="0.1"/>
    <n v="98.85"/>
    <n v="889.62"/>
    <n v="541.99"/>
    <n v="42"/>
    <s v="Female"/>
    <n v="4"/>
  </r>
  <r>
    <s v="ORD101758"/>
    <x v="121"/>
    <x v="1103"/>
    <x v="17"/>
    <x v="0"/>
    <x v="4"/>
    <s v="Chennai"/>
    <s v="Small Business"/>
    <s v="Online"/>
    <x v="0"/>
    <s v="Salesperson 09"/>
    <n v="1"/>
    <n v="888.13"/>
    <n v="0.08"/>
    <n v="71.05"/>
    <n v="817.08"/>
    <n v="626.79999999999995"/>
    <n v="32"/>
    <s v="Male"/>
    <n v="4"/>
  </r>
  <r>
    <s v="ORD101759"/>
    <x v="360"/>
    <x v="1367"/>
    <x v="7"/>
    <x v="1"/>
    <x v="2"/>
    <s v="Surat"/>
    <s v="Corporate"/>
    <s v="Store"/>
    <x v="1"/>
    <s v="Salesperson 04"/>
    <n v="3"/>
    <n v="3.2"/>
    <n v="0.08"/>
    <n v="0.77"/>
    <n v="8.83"/>
    <n v="6.59"/>
    <n v="57"/>
    <s v="Male"/>
    <n v="4"/>
  </r>
  <r>
    <s v="ORD101760"/>
    <x v="312"/>
    <x v="1368"/>
    <x v="14"/>
    <x v="0"/>
    <x v="0"/>
    <s v="Kolkata"/>
    <s v="Consumer"/>
    <s v="Online"/>
    <x v="0"/>
    <s v="Salesperson 12"/>
    <n v="7"/>
    <n v="42.03"/>
    <n v="0.15"/>
    <n v="44.13"/>
    <n v="250.08"/>
    <n v="142.91"/>
    <n v="48"/>
    <s v="Female"/>
    <n v="5"/>
  </r>
  <r>
    <s v="ORD101761"/>
    <x v="23"/>
    <x v="1369"/>
    <x v="0"/>
    <x v="0"/>
    <x v="0"/>
    <s v="Kolkata"/>
    <s v="Corporate"/>
    <s v="Store"/>
    <x v="1"/>
    <s v="Salesperson 09"/>
    <n v="5"/>
    <n v="631.13"/>
    <n v="0.05"/>
    <n v="157.78"/>
    <n v="2997.87"/>
    <n v="1718.87"/>
    <n v="60"/>
    <s v="Male"/>
    <n v="4"/>
  </r>
  <r>
    <s v="ORD101762"/>
    <x v="20"/>
    <x v="1370"/>
    <x v="3"/>
    <x v="3"/>
    <x v="4"/>
    <s v="Chennai"/>
    <s v="Small Business"/>
    <s v="Online"/>
    <x v="2"/>
    <s v="Salesperson 19"/>
    <n v="1"/>
    <n v="46.1"/>
    <n v="0.08"/>
    <n v="3.69"/>
    <n v="42.41"/>
    <n v="30.1"/>
    <n v="34"/>
    <s v="Female"/>
    <n v="4"/>
  </r>
  <r>
    <s v="ORD101763"/>
    <x v="631"/>
    <x v="1371"/>
    <x v="14"/>
    <x v="0"/>
    <x v="4"/>
    <s v="Bengaluru"/>
    <s v="Consumer"/>
    <s v="Online"/>
    <x v="2"/>
    <s v="Salesperson 02"/>
    <n v="10"/>
    <n v="70.94"/>
    <n v="0.05"/>
    <n v="35.47"/>
    <n v="673.93"/>
    <n v="545.98"/>
    <n v="61"/>
    <s v="Male"/>
    <n v="4"/>
  </r>
  <r>
    <s v="ORD101764"/>
    <x v="636"/>
    <x v="186"/>
    <x v="10"/>
    <x v="0"/>
    <x v="3"/>
    <s v="Lucknow"/>
    <s v="Consumer"/>
    <s v="Marketplace"/>
    <x v="1"/>
    <s v="Salesperson 16"/>
    <n v="4"/>
    <n v="21.64"/>
    <n v="0.05"/>
    <n v="4.33"/>
    <n v="82.23"/>
    <n v="47.3"/>
    <n v="56"/>
    <s v="Male"/>
    <n v="4"/>
  </r>
  <r>
    <s v="ORD101765"/>
    <x v="656"/>
    <x v="1372"/>
    <x v="14"/>
    <x v="0"/>
    <x v="3"/>
    <s v="Lucknow"/>
    <s v="Consumer"/>
    <s v="Online"/>
    <x v="1"/>
    <s v="Salesperson 12"/>
    <n v="8"/>
    <n v="35.9"/>
    <n v="0.1"/>
    <n v="28.72"/>
    <n v="258.48"/>
    <n v="146.5"/>
    <n v="38"/>
    <s v="Female"/>
    <n v="5"/>
  </r>
  <r>
    <s v="ORD101766"/>
    <x v="458"/>
    <x v="1373"/>
    <x v="8"/>
    <x v="2"/>
    <x v="2"/>
    <s v="Surat"/>
    <s v="Corporate"/>
    <s v="Marketplace"/>
    <x v="3"/>
    <s v="Salesperson 10"/>
    <n v="6"/>
    <n v="243.99"/>
    <n v="0.05"/>
    <n v="73.2"/>
    <n v="1390.74"/>
    <n v="961.73"/>
    <n v="24"/>
    <s v="Female"/>
    <n v="3"/>
  </r>
  <r>
    <s v="ORD101767"/>
    <x v="596"/>
    <x v="1374"/>
    <x v="14"/>
    <x v="0"/>
    <x v="3"/>
    <s v="Lucknow"/>
    <s v="Consumer"/>
    <s v="Online"/>
    <x v="2"/>
    <s v="Salesperson 04"/>
    <n v="2"/>
    <n v="27.77"/>
    <n v="0.08"/>
    <n v="4.4400000000000004"/>
    <n v="51.1"/>
    <n v="33.520000000000003"/>
    <n v="22"/>
    <s v="Male"/>
    <n v="3"/>
  </r>
  <r>
    <s v="ORD101768"/>
    <x v="4"/>
    <x v="1375"/>
    <x v="2"/>
    <x v="2"/>
    <x v="0"/>
    <s v="Bhubaneswar"/>
    <s v="Consumer"/>
    <s v="Marketplace"/>
    <x v="2"/>
    <s v="Salesperson 04"/>
    <n v="4"/>
    <n v="461.36"/>
    <n v="0.1"/>
    <n v="184.54"/>
    <n v="1660.9"/>
    <n v="1015.7"/>
    <n v="64"/>
    <s v="Female"/>
    <n v="4"/>
  </r>
  <r>
    <s v="ORD101769"/>
    <x v="47"/>
    <x v="1376"/>
    <x v="19"/>
    <x v="2"/>
    <x v="2"/>
    <s v="Pune"/>
    <s v="Consumer"/>
    <s v="Online"/>
    <x v="1"/>
    <s v="Salesperson 17"/>
    <n v="1"/>
    <n v="42.04"/>
    <n v="0.2"/>
    <n v="8.41"/>
    <n v="33.630000000000003"/>
    <n v="22.18"/>
    <n v="35"/>
    <s v="Male"/>
    <n v="5"/>
  </r>
  <r>
    <s v="ORD101770"/>
    <x v="513"/>
    <x v="1092"/>
    <x v="0"/>
    <x v="0"/>
    <x v="0"/>
    <s v="Bhubaneswar"/>
    <s v="Corporate"/>
    <s v="Marketplace"/>
    <x v="0"/>
    <s v="Salesperson 05"/>
    <n v="6"/>
    <n v="626.66999999999996"/>
    <n v="0.08"/>
    <n v="300.8"/>
    <n v="3459.22"/>
    <n v="2526.89"/>
    <n v="25"/>
    <s v="Male"/>
    <n v="4"/>
  </r>
  <r>
    <s v="ORD101771"/>
    <x v="85"/>
    <x v="569"/>
    <x v="3"/>
    <x v="3"/>
    <x v="2"/>
    <s v="Mumbai"/>
    <s v="Consumer"/>
    <s v="Online"/>
    <x v="2"/>
    <s v="Salesperson 02"/>
    <n v="2"/>
    <n v="67.510000000000005"/>
    <n v="0.05"/>
    <n v="6.75"/>
    <n v="128.27000000000001"/>
    <n v="93.73"/>
    <n v="65"/>
    <s v="Male"/>
    <n v="5"/>
  </r>
  <r>
    <s v="ORD101772"/>
    <x v="632"/>
    <x v="1377"/>
    <x v="19"/>
    <x v="2"/>
    <x v="3"/>
    <s v="Delhi"/>
    <s v="Consumer"/>
    <s v="Online"/>
    <x v="2"/>
    <s v="Salesperson 03"/>
    <n v="6"/>
    <n v="22.19"/>
    <n v="0.02"/>
    <n v="2.66"/>
    <n v="130.47999999999999"/>
    <n v="92.36"/>
    <n v="52"/>
    <s v="Female"/>
    <n v="4"/>
  </r>
  <r>
    <s v="ORD101773"/>
    <x v="657"/>
    <x v="882"/>
    <x v="2"/>
    <x v="2"/>
    <x v="4"/>
    <s v="Chennai"/>
    <s v="Corporate"/>
    <s v="Store"/>
    <x v="0"/>
    <s v="Salesperson 14"/>
    <n v="1"/>
    <n v="264.92"/>
    <n v="0.15"/>
    <n v="39.74"/>
    <n v="225.18"/>
    <n v="137.81"/>
    <n v="46"/>
    <s v="Female"/>
    <n v="5"/>
  </r>
  <r>
    <s v="ORD101774"/>
    <x v="265"/>
    <x v="1378"/>
    <x v="19"/>
    <x v="2"/>
    <x v="2"/>
    <s v="Ahmedabad"/>
    <s v="Consumer"/>
    <s v="Store"/>
    <x v="2"/>
    <s v="Salesperson 16"/>
    <n v="8"/>
    <n v="30.65"/>
    <n v="0.1"/>
    <n v="24.52"/>
    <n v="220.68"/>
    <n v="147.16999999999999"/>
    <n v="37"/>
    <s v="Other"/>
    <n v="3"/>
  </r>
  <r>
    <s v="ORD101775"/>
    <x v="473"/>
    <x v="1379"/>
    <x v="7"/>
    <x v="1"/>
    <x v="4"/>
    <s v="Coimbatore"/>
    <s v="Corporate"/>
    <s v="Online"/>
    <x v="2"/>
    <s v="Salesperson 05"/>
    <n v="9"/>
    <n v="6.23"/>
    <n v="0.1"/>
    <n v="5.61"/>
    <n v="50.46"/>
    <n v="39.64"/>
    <n v="27"/>
    <s v="Male"/>
    <n v="5"/>
  </r>
  <r>
    <s v="ORD101776"/>
    <x v="658"/>
    <x v="608"/>
    <x v="19"/>
    <x v="2"/>
    <x v="3"/>
    <s v="Chandigarh"/>
    <s v="Consumer"/>
    <s v="Online"/>
    <x v="1"/>
    <s v="Salesperson 05"/>
    <n v="6"/>
    <n v="94.32"/>
    <n v="0"/>
    <n v="0"/>
    <n v="565.91999999999996"/>
    <n v="395.25"/>
    <n v="22"/>
    <s v="Male"/>
    <n v="4"/>
  </r>
  <r>
    <s v="ORD101777"/>
    <x v="555"/>
    <x v="861"/>
    <x v="1"/>
    <x v="1"/>
    <x v="2"/>
    <s v="Ahmedabad"/>
    <s v="Consumer"/>
    <s v="Marketplace"/>
    <x v="1"/>
    <s v="Salesperson 09"/>
    <n v="4"/>
    <n v="10.95"/>
    <n v="0.1"/>
    <n v="4.38"/>
    <n v="39.42"/>
    <n v="28.75"/>
    <n v="45"/>
    <s v="Female"/>
    <n v="3"/>
  </r>
  <r>
    <s v="ORD101778"/>
    <x v="408"/>
    <x v="1380"/>
    <x v="6"/>
    <x v="2"/>
    <x v="4"/>
    <s v="Bengaluru"/>
    <s v="Corporate"/>
    <s v="Online"/>
    <x v="1"/>
    <s v="Salesperson 05"/>
    <n v="3"/>
    <n v="189.94"/>
    <n v="0.15"/>
    <n v="85.47"/>
    <n v="484.35"/>
    <n v="326.47000000000003"/>
    <n v="39"/>
    <s v="Female"/>
    <n v="4"/>
  </r>
  <r>
    <s v="ORD101779"/>
    <x v="364"/>
    <x v="1381"/>
    <x v="15"/>
    <x v="0"/>
    <x v="2"/>
    <s v="Surat"/>
    <s v="Corporate"/>
    <s v="Online"/>
    <x v="1"/>
    <s v="Salesperson 05"/>
    <n v="6"/>
    <n v="111.99"/>
    <n v="0.08"/>
    <n v="53.76"/>
    <n v="618.17999999999995"/>
    <n v="353.16"/>
    <n v="26"/>
    <s v="Male"/>
    <n v="5"/>
  </r>
  <r>
    <s v="ORD101780"/>
    <x v="613"/>
    <x v="1359"/>
    <x v="1"/>
    <x v="1"/>
    <x v="2"/>
    <s v="Pune"/>
    <s v="Consumer"/>
    <s v="Marketplace"/>
    <x v="1"/>
    <s v="Salesperson 15"/>
    <n v="10"/>
    <n v="7.27"/>
    <n v="0.08"/>
    <n v="5.82"/>
    <n v="66.88"/>
    <n v="51.06"/>
    <n v="42"/>
    <s v="Male"/>
    <n v="1"/>
  </r>
  <r>
    <s v="ORD101781"/>
    <x v="512"/>
    <x v="1382"/>
    <x v="19"/>
    <x v="2"/>
    <x v="0"/>
    <s v="Kolkata"/>
    <s v="Consumer"/>
    <s v="Online"/>
    <x v="2"/>
    <s v="Salesperson 08"/>
    <n v="6"/>
    <n v="20.45"/>
    <n v="0.05"/>
    <n v="6.14"/>
    <n v="116.56"/>
    <n v="80.260000000000005"/>
    <n v="38"/>
    <s v="Female"/>
    <n v="4"/>
  </r>
  <r>
    <s v="ORD101782"/>
    <x v="103"/>
    <x v="171"/>
    <x v="3"/>
    <x v="3"/>
    <x v="2"/>
    <s v="Ahmedabad"/>
    <s v="Small Business"/>
    <s v="Online"/>
    <x v="2"/>
    <s v="Salesperson 15"/>
    <n v="10"/>
    <n v="23.43"/>
    <n v="0.1"/>
    <n v="23.43"/>
    <n v="210.87"/>
    <n v="166.07"/>
    <n v="60"/>
    <s v="Female"/>
    <n v="5"/>
  </r>
  <r>
    <s v="ORD101783"/>
    <x v="492"/>
    <x v="1383"/>
    <x v="14"/>
    <x v="0"/>
    <x v="2"/>
    <s v="Mumbai"/>
    <s v="Consumer"/>
    <s v="Store"/>
    <x v="3"/>
    <s v="Salesperson 15"/>
    <n v="2"/>
    <n v="65.17"/>
    <n v="0.08"/>
    <n v="10.43"/>
    <n v="119.91"/>
    <n v="70.11"/>
    <n v="55"/>
    <s v="Male"/>
    <n v="5"/>
  </r>
  <r>
    <s v="ORD101784"/>
    <x v="132"/>
    <x v="1384"/>
    <x v="6"/>
    <x v="2"/>
    <x v="1"/>
    <s v="Indore"/>
    <s v="Consumer"/>
    <s v="Store"/>
    <x v="1"/>
    <s v="Salesperson 10"/>
    <n v="3"/>
    <n v="204.82"/>
    <n v="0.1"/>
    <n v="61.45"/>
    <n v="553.01"/>
    <n v="312.31"/>
    <n v="59"/>
    <s v="Male"/>
    <n v="5"/>
  </r>
  <r>
    <s v="ORD101785"/>
    <x v="13"/>
    <x v="203"/>
    <x v="15"/>
    <x v="0"/>
    <x v="3"/>
    <s v="Delhi"/>
    <s v="Consumer"/>
    <s v="Store"/>
    <x v="0"/>
    <s v="Salesperson 06"/>
    <n v="7"/>
    <n v="40.4"/>
    <n v="0.15"/>
    <n v="42.42"/>
    <n v="240.38"/>
    <n v="135.55000000000001"/>
    <n v="18"/>
    <s v="Female"/>
    <n v="3"/>
  </r>
  <r>
    <s v="ORD101786"/>
    <x v="659"/>
    <x v="1385"/>
    <x v="10"/>
    <x v="0"/>
    <x v="4"/>
    <s v="Hyderabad"/>
    <s v="Consumer"/>
    <s v="Store"/>
    <x v="1"/>
    <s v="Salesperson 19"/>
    <n v="2"/>
    <n v="38.89"/>
    <n v="0.1"/>
    <n v="7.78"/>
    <n v="70"/>
    <n v="55.12"/>
    <n v="30"/>
    <s v="Female"/>
    <n v="4"/>
  </r>
  <r>
    <s v="ORD101787"/>
    <x v="191"/>
    <x v="1386"/>
    <x v="13"/>
    <x v="3"/>
    <x v="0"/>
    <s v="Ranchi"/>
    <s v="Consumer"/>
    <s v="Store"/>
    <x v="1"/>
    <s v="Salesperson 08"/>
    <n v="2"/>
    <n v="30.86"/>
    <n v="0.05"/>
    <n v="3.09"/>
    <n v="58.63"/>
    <n v="36.04"/>
    <n v="26"/>
    <s v="Female"/>
    <n v="3"/>
  </r>
  <r>
    <s v="ORD101788"/>
    <x v="394"/>
    <x v="739"/>
    <x v="13"/>
    <x v="3"/>
    <x v="2"/>
    <s v="Mumbai"/>
    <s v="Corporate"/>
    <s v="Store"/>
    <x v="3"/>
    <s v="Salesperson 20"/>
    <n v="2"/>
    <n v="9.4700000000000006"/>
    <n v="0.05"/>
    <n v="0.95"/>
    <n v="17.989999999999998"/>
    <n v="10.17"/>
    <n v="63"/>
    <s v="Female"/>
    <n v="4"/>
  </r>
  <r>
    <s v="ORD101789"/>
    <x v="261"/>
    <x v="647"/>
    <x v="18"/>
    <x v="3"/>
    <x v="0"/>
    <s v="Bhubaneswar"/>
    <s v="Corporate"/>
    <s v="Marketplace"/>
    <x v="1"/>
    <s v="Salesperson 08"/>
    <n v="10"/>
    <n v="63.29"/>
    <n v="0.08"/>
    <n v="50.63"/>
    <n v="582.27"/>
    <n v="442.81"/>
    <n v="27"/>
    <s v="Other"/>
    <n v="4"/>
  </r>
  <r>
    <s v="ORD101790"/>
    <x v="169"/>
    <x v="1387"/>
    <x v="6"/>
    <x v="2"/>
    <x v="4"/>
    <s v="Chennai"/>
    <s v="Consumer"/>
    <s v="Marketplace"/>
    <x v="2"/>
    <s v="Salesperson 19"/>
    <n v="8"/>
    <n v="257.83999999999997"/>
    <n v="0.1"/>
    <n v="206.27"/>
    <n v="1856.45"/>
    <n v="1402.49"/>
    <n v="45"/>
    <s v="Female"/>
    <n v="1"/>
  </r>
  <r>
    <s v="ORD101791"/>
    <x v="635"/>
    <x v="1388"/>
    <x v="19"/>
    <x v="2"/>
    <x v="1"/>
    <s v="Nagpur"/>
    <s v="Consumer"/>
    <s v="Marketplace"/>
    <x v="1"/>
    <s v="Salesperson 13"/>
    <n v="3"/>
    <n v="73.400000000000006"/>
    <n v="0.15"/>
    <n v="33.03"/>
    <n v="187.17"/>
    <n v="135.88999999999999"/>
    <n v="22"/>
    <s v="Female"/>
    <n v="4"/>
  </r>
  <r>
    <s v="ORD101792"/>
    <x v="616"/>
    <x v="1213"/>
    <x v="5"/>
    <x v="3"/>
    <x v="0"/>
    <s v="Patna"/>
    <s v="Consumer"/>
    <s v="Marketplace"/>
    <x v="0"/>
    <s v="Salesperson 01"/>
    <n v="4"/>
    <n v="23.21"/>
    <n v="0.02"/>
    <n v="1.86"/>
    <n v="90.98"/>
    <n v="57.78"/>
    <n v="21"/>
    <s v="Male"/>
    <n v="4"/>
  </r>
  <r>
    <s v="ORD101793"/>
    <x v="606"/>
    <x v="1389"/>
    <x v="6"/>
    <x v="2"/>
    <x v="2"/>
    <s v="Surat"/>
    <s v="Consumer"/>
    <s v="Store"/>
    <x v="1"/>
    <s v="Salesperson 12"/>
    <n v="4"/>
    <n v="214.8"/>
    <n v="0.02"/>
    <n v="17.18"/>
    <n v="842.02"/>
    <n v="689.01"/>
    <n v="41"/>
    <s v="Female"/>
    <n v="5"/>
  </r>
  <r>
    <s v="ORD101794"/>
    <x v="145"/>
    <x v="1390"/>
    <x v="7"/>
    <x v="1"/>
    <x v="4"/>
    <s v="Coimbatore"/>
    <s v="Small Business"/>
    <s v="Online"/>
    <x v="0"/>
    <s v="Salesperson 20"/>
    <n v="5"/>
    <n v="8.2100000000000009"/>
    <n v="0.08"/>
    <n v="3.28"/>
    <n v="37.770000000000003"/>
    <n v="22.86"/>
    <n v="63"/>
    <s v="Male"/>
    <n v="4"/>
  </r>
  <r>
    <s v="ORD101795"/>
    <x v="56"/>
    <x v="1391"/>
    <x v="1"/>
    <x v="1"/>
    <x v="4"/>
    <s v="Bengaluru"/>
    <s v="Consumer"/>
    <s v="Store"/>
    <x v="1"/>
    <s v="Salesperson 05"/>
    <n v="2"/>
    <n v="13.98"/>
    <n v="0"/>
    <n v="0"/>
    <n v="27.96"/>
    <n v="21.5"/>
    <n v="53"/>
    <s v="Male"/>
    <n v="5"/>
  </r>
  <r>
    <s v="ORD101796"/>
    <x v="203"/>
    <x v="471"/>
    <x v="5"/>
    <x v="3"/>
    <x v="1"/>
    <s v="Bhopal"/>
    <s v="Consumer"/>
    <s v="Store"/>
    <x v="4"/>
    <s v="Salesperson 11"/>
    <n v="6"/>
    <n v="12.37"/>
    <n v="0.08"/>
    <n v="5.94"/>
    <n v="68.28"/>
    <n v="51.78"/>
    <n v="47"/>
    <s v="Male"/>
    <n v="5"/>
  </r>
  <r>
    <s v="ORD101797"/>
    <x v="229"/>
    <x v="1392"/>
    <x v="1"/>
    <x v="1"/>
    <x v="0"/>
    <s v="Ranchi"/>
    <s v="Small Business"/>
    <s v="Online"/>
    <x v="1"/>
    <s v="Salesperson 17"/>
    <n v="7"/>
    <n v="3.89"/>
    <n v="0.08"/>
    <n v="2.1800000000000002"/>
    <n v="25.05"/>
    <n v="15.8"/>
    <n v="57"/>
    <s v="Male"/>
    <n v="5"/>
  </r>
  <r>
    <s v="ORD101798"/>
    <x v="413"/>
    <x v="1393"/>
    <x v="9"/>
    <x v="1"/>
    <x v="1"/>
    <s v="Bhopal"/>
    <s v="Corporate"/>
    <s v="Store"/>
    <x v="0"/>
    <s v="Salesperson 02"/>
    <n v="9"/>
    <n v="8.01"/>
    <n v="0.15"/>
    <n v="10.81"/>
    <n v="61.28"/>
    <n v="47.31"/>
    <n v="58"/>
    <s v="Male"/>
    <n v="4"/>
  </r>
  <r>
    <s v="ORD101799"/>
    <x v="52"/>
    <x v="1394"/>
    <x v="3"/>
    <x v="3"/>
    <x v="1"/>
    <s v="Bhopal"/>
    <s v="Small Business"/>
    <s v="Online"/>
    <x v="0"/>
    <s v="Salesperson 04"/>
    <n v="6"/>
    <n v="61.57"/>
    <n v="0.08"/>
    <n v="29.55"/>
    <n v="339.87"/>
    <n v="207.28"/>
    <n v="21"/>
    <s v="Male"/>
    <n v="3"/>
  </r>
  <r>
    <s v="ORD101800"/>
    <x v="65"/>
    <x v="1395"/>
    <x v="19"/>
    <x v="2"/>
    <x v="4"/>
    <s v="Chennai"/>
    <s v="Corporate"/>
    <s v="Online"/>
    <x v="0"/>
    <s v="Salesperson 01"/>
    <n v="2"/>
    <n v="59.82"/>
    <n v="0.05"/>
    <n v="5.98"/>
    <n v="113.66"/>
    <n v="93.11"/>
    <n v="57"/>
    <s v="Male"/>
    <n v="4"/>
  </r>
  <r>
    <s v="ORD101801"/>
    <x v="154"/>
    <x v="1396"/>
    <x v="8"/>
    <x v="2"/>
    <x v="3"/>
    <s v="Lucknow"/>
    <s v="Consumer"/>
    <s v="Online"/>
    <x v="2"/>
    <s v="Salesperson 19"/>
    <n v="7"/>
    <n v="121.76"/>
    <n v="0.08"/>
    <n v="68.19"/>
    <n v="784.13"/>
    <n v="501.44"/>
    <n v="23"/>
    <s v="Female"/>
    <n v="4"/>
  </r>
  <r>
    <s v="ORD101802"/>
    <x v="644"/>
    <x v="254"/>
    <x v="4"/>
    <x v="0"/>
    <x v="0"/>
    <s v="Patna"/>
    <s v="Small Business"/>
    <s v="Store"/>
    <x v="2"/>
    <s v="Salesperson 15"/>
    <n v="9"/>
    <n v="89.7"/>
    <n v="0.1"/>
    <n v="80.73"/>
    <n v="726.57"/>
    <n v="463.53"/>
    <n v="58"/>
    <s v="Female"/>
    <n v="5"/>
  </r>
  <r>
    <s v="ORD101803"/>
    <x v="266"/>
    <x v="1016"/>
    <x v="18"/>
    <x v="3"/>
    <x v="0"/>
    <s v="Kolkata"/>
    <s v="Corporate"/>
    <s v="Marketplace"/>
    <x v="1"/>
    <s v="Salesperson 03"/>
    <n v="1"/>
    <n v="40.049999999999997"/>
    <n v="0.02"/>
    <n v="0.8"/>
    <n v="39.25"/>
    <n v="24.39"/>
    <n v="65"/>
    <s v="Female"/>
    <n v="1"/>
  </r>
  <r>
    <s v="ORD101804"/>
    <x v="500"/>
    <x v="1397"/>
    <x v="2"/>
    <x v="2"/>
    <x v="1"/>
    <s v="Bhopal"/>
    <s v="Corporate"/>
    <s v="Store"/>
    <x v="4"/>
    <s v="Salesperson 18"/>
    <n v="1"/>
    <n v="208.58"/>
    <n v="0.1"/>
    <n v="20.86"/>
    <n v="187.72"/>
    <n v="125.93"/>
    <n v="35"/>
    <s v="Male"/>
    <n v="5"/>
  </r>
  <r>
    <s v="ORD101805"/>
    <x v="0"/>
    <x v="641"/>
    <x v="6"/>
    <x v="2"/>
    <x v="0"/>
    <s v="Kolkata"/>
    <s v="Corporate"/>
    <s v="Online"/>
    <x v="1"/>
    <s v="Salesperson 09"/>
    <n v="5"/>
    <n v="100.06"/>
    <n v="0.1"/>
    <n v="50.03"/>
    <n v="450.27"/>
    <n v="316"/>
    <n v="33"/>
    <s v="Male"/>
    <n v="5"/>
  </r>
  <r>
    <s v="ORD101806"/>
    <x v="400"/>
    <x v="1121"/>
    <x v="19"/>
    <x v="2"/>
    <x v="2"/>
    <s v="Pune"/>
    <s v="Consumer"/>
    <s v="Online"/>
    <x v="1"/>
    <s v="Salesperson 17"/>
    <n v="4"/>
    <n v="62.63"/>
    <n v="0.15"/>
    <n v="37.58"/>
    <n v="212.94"/>
    <n v="127.29"/>
    <n v="37"/>
    <s v="Female"/>
    <n v="5"/>
  </r>
  <r>
    <s v="ORD101807"/>
    <x v="473"/>
    <x v="1398"/>
    <x v="16"/>
    <x v="0"/>
    <x v="4"/>
    <s v="Hyderabad"/>
    <s v="Corporate"/>
    <s v="Store"/>
    <x v="2"/>
    <s v="Salesperson 14"/>
    <n v="2"/>
    <n v="326.45999999999998"/>
    <n v="0.05"/>
    <n v="32.65"/>
    <n v="620.27"/>
    <n v="428.75"/>
    <n v="40"/>
    <s v="Female"/>
    <n v="4"/>
  </r>
  <r>
    <s v="ORD101808"/>
    <x v="354"/>
    <x v="1335"/>
    <x v="0"/>
    <x v="0"/>
    <x v="4"/>
    <s v="Coimbatore"/>
    <s v="Small Business"/>
    <s v="Store"/>
    <x v="1"/>
    <s v="Salesperson 19"/>
    <n v="6"/>
    <n v="306.51"/>
    <n v="0"/>
    <n v="0"/>
    <n v="1839.06"/>
    <n v="1300.22"/>
    <n v="28"/>
    <s v="Female"/>
    <n v="5"/>
  </r>
  <r>
    <s v="ORD101809"/>
    <x v="273"/>
    <x v="1174"/>
    <x v="4"/>
    <x v="0"/>
    <x v="2"/>
    <s v="Ahmedabad"/>
    <s v="Consumer"/>
    <s v="Store"/>
    <x v="4"/>
    <s v="Salesperson 05"/>
    <n v="6"/>
    <n v="65.760000000000005"/>
    <n v="0.05"/>
    <n v="19.73"/>
    <n v="374.83"/>
    <n v="282.75"/>
    <n v="20"/>
    <s v="Female"/>
    <n v="5"/>
  </r>
  <r>
    <s v="ORD101810"/>
    <x v="8"/>
    <x v="1399"/>
    <x v="14"/>
    <x v="0"/>
    <x v="2"/>
    <s v="Mumbai"/>
    <s v="Consumer"/>
    <s v="Store"/>
    <x v="3"/>
    <s v="Salesperson 20"/>
    <n v="8"/>
    <n v="48.03"/>
    <n v="0.08"/>
    <n v="30.74"/>
    <n v="353.5"/>
    <n v="221.98"/>
    <n v="57"/>
    <s v="Female"/>
    <n v="4"/>
  </r>
  <r>
    <s v="ORD101811"/>
    <x v="290"/>
    <x v="1400"/>
    <x v="17"/>
    <x v="0"/>
    <x v="3"/>
    <s v="Jaipur"/>
    <s v="Consumer"/>
    <s v="Marketplace"/>
    <x v="2"/>
    <s v="Salesperson 17"/>
    <n v="4"/>
    <n v="684.83"/>
    <n v="0.02"/>
    <n v="54.79"/>
    <n v="2684.53"/>
    <n v="1725.91"/>
    <n v="56"/>
    <s v="Female"/>
    <n v="3"/>
  </r>
  <r>
    <s v="ORD101812"/>
    <x v="68"/>
    <x v="858"/>
    <x v="7"/>
    <x v="1"/>
    <x v="1"/>
    <s v="Bhopal"/>
    <s v="Corporate"/>
    <s v="Store"/>
    <x v="3"/>
    <s v="Salesperson 12"/>
    <n v="9"/>
    <n v="9.5399999999999991"/>
    <n v="0"/>
    <n v="0"/>
    <n v="85.86"/>
    <n v="56.35"/>
    <n v="45"/>
    <s v="Female"/>
    <n v="4"/>
  </r>
  <r>
    <s v="ORD101813"/>
    <x v="59"/>
    <x v="1401"/>
    <x v="6"/>
    <x v="2"/>
    <x v="1"/>
    <s v="Raipur"/>
    <s v="Small Business"/>
    <s v="Online"/>
    <x v="4"/>
    <s v="Salesperson 05"/>
    <n v="3"/>
    <n v="183.75"/>
    <n v="0.1"/>
    <n v="55.12"/>
    <n v="496.12"/>
    <n v="311.69"/>
    <n v="37"/>
    <s v="Female"/>
    <n v="4"/>
  </r>
  <r>
    <s v="ORD101814"/>
    <x v="298"/>
    <x v="1402"/>
    <x v="4"/>
    <x v="0"/>
    <x v="4"/>
    <s v="Chennai"/>
    <s v="Corporate"/>
    <s v="Online"/>
    <x v="3"/>
    <s v="Salesperson 13"/>
    <n v="9"/>
    <n v="108.75"/>
    <n v="0.05"/>
    <n v="48.94"/>
    <n v="929.81"/>
    <n v="608.28"/>
    <n v="35"/>
    <s v="Male"/>
    <n v="4"/>
  </r>
  <r>
    <s v="ORD101815"/>
    <x v="660"/>
    <x v="1403"/>
    <x v="7"/>
    <x v="1"/>
    <x v="2"/>
    <s v="Ahmedabad"/>
    <s v="Consumer"/>
    <s v="Store"/>
    <x v="1"/>
    <s v="Salesperson 07"/>
    <n v="5"/>
    <n v="9.75"/>
    <n v="0.02"/>
    <n v="0.98"/>
    <n v="47.78"/>
    <n v="29.6"/>
    <n v="27"/>
    <s v="Female"/>
    <n v="5"/>
  </r>
  <r>
    <s v="ORD101816"/>
    <x v="550"/>
    <x v="1404"/>
    <x v="7"/>
    <x v="1"/>
    <x v="1"/>
    <s v="Nagpur"/>
    <s v="Consumer"/>
    <s v="Online"/>
    <x v="1"/>
    <s v="Salesperson 08"/>
    <n v="7"/>
    <n v="4.18"/>
    <n v="0"/>
    <n v="0"/>
    <n v="29.26"/>
    <n v="23.4"/>
    <n v="37"/>
    <s v="Female"/>
    <n v="4"/>
  </r>
  <r>
    <s v="ORD101817"/>
    <x v="222"/>
    <x v="1405"/>
    <x v="0"/>
    <x v="0"/>
    <x v="4"/>
    <s v="Bengaluru"/>
    <s v="Small Business"/>
    <s v="Store"/>
    <x v="2"/>
    <s v="Salesperson 17"/>
    <n v="8"/>
    <n v="747.9"/>
    <n v="0.1"/>
    <n v="598.32000000000005"/>
    <n v="5384.88"/>
    <n v="4317.6400000000003"/>
    <n v="61"/>
    <s v="Female"/>
    <n v="5"/>
  </r>
  <r>
    <s v="ORD101818"/>
    <x v="490"/>
    <x v="1406"/>
    <x v="18"/>
    <x v="3"/>
    <x v="3"/>
    <s v="Jaipur"/>
    <s v="Consumer"/>
    <s v="Online"/>
    <x v="4"/>
    <s v="Salesperson 01"/>
    <n v="10"/>
    <n v="28.96"/>
    <n v="0.15"/>
    <n v="43.44"/>
    <n v="246.16"/>
    <n v="182.99"/>
    <n v="31"/>
    <s v="Female"/>
    <n v="5"/>
  </r>
  <r>
    <s v="ORD101819"/>
    <x v="161"/>
    <x v="1407"/>
    <x v="10"/>
    <x v="0"/>
    <x v="3"/>
    <s v="Delhi"/>
    <s v="Consumer"/>
    <s v="Online"/>
    <x v="1"/>
    <s v="Salesperson 19"/>
    <n v="5"/>
    <n v="22.33"/>
    <n v="0.05"/>
    <n v="5.58"/>
    <n v="106.07"/>
    <n v="66.540000000000006"/>
    <n v="19"/>
    <s v="Male"/>
    <n v="4"/>
  </r>
  <r>
    <s v="ORD101820"/>
    <x v="340"/>
    <x v="1340"/>
    <x v="5"/>
    <x v="3"/>
    <x v="1"/>
    <s v="Indore"/>
    <s v="Small Business"/>
    <s v="Store"/>
    <x v="3"/>
    <s v="Salesperson 14"/>
    <n v="7"/>
    <n v="17.829999999999998"/>
    <n v="0"/>
    <n v="0"/>
    <n v="124.81"/>
    <n v="74.599999999999994"/>
    <n v="49"/>
    <s v="Female"/>
    <n v="4"/>
  </r>
  <r>
    <s v="ORD101821"/>
    <x v="185"/>
    <x v="1265"/>
    <x v="3"/>
    <x v="3"/>
    <x v="4"/>
    <s v="Chennai"/>
    <s v="Consumer"/>
    <s v="Online"/>
    <x v="2"/>
    <s v="Salesperson 16"/>
    <n v="9"/>
    <n v="41.36"/>
    <n v="0.15"/>
    <n v="55.84"/>
    <n v="316.39999999999998"/>
    <n v="257.77"/>
    <n v="22"/>
    <s v="Female"/>
    <n v="4"/>
  </r>
  <r>
    <s v="ORD101822"/>
    <x v="659"/>
    <x v="1408"/>
    <x v="12"/>
    <x v="0"/>
    <x v="1"/>
    <s v="Nagpur"/>
    <s v="Small Business"/>
    <s v="Store"/>
    <x v="2"/>
    <s v="Salesperson 15"/>
    <n v="1"/>
    <n v="171.1"/>
    <n v="0"/>
    <n v="0"/>
    <n v="171.1"/>
    <n v="132.27000000000001"/>
    <n v="30"/>
    <s v="Male"/>
    <n v="4"/>
  </r>
  <r>
    <s v="ORD101823"/>
    <x v="306"/>
    <x v="1409"/>
    <x v="5"/>
    <x v="3"/>
    <x v="4"/>
    <s v="Bengaluru"/>
    <s v="Consumer"/>
    <s v="Online"/>
    <x v="0"/>
    <s v="Salesperson 06"/>
    <n v="6"/>
    <n v="32.26"/>
    <n v="0.05"/>
    <n v="9.68"/>
    <n v="183.88"/>
    <n v="120.37"/>
    <n v="57"/>
    <s v="Female"/>
    <n v="3"/>
  </r>
  <r>
    <s v="ORD101824"/>
    <x v="647"/>
    <x v="688"/>
    <x v="7"/>
    <x v="1"/>
    <x v="0"/>
    <s v="Ranchi"/>
    <s v="Consumer"/>
    <s v="Store"/>
    <x v="0"/>
    <s v="Salesperson 09"/>
    <n v="10"/>
    <n v="2.61"/>
    <n v="0.1"/>
    <n v="2.61"/>
    <n v="23.49"/>
    <n v="14.67"/>
    <n v="36"/>
    <s v="Female"/>
    <n v="5"/>
  </r>
  <r>
    <s v="ORD101825"/>
    <x v="300"/>
    <x v="1255"/>
    <x v="12"/>
    <x v="0"/>
    <x v="1"/>
    <s v="Indore"/>
    <s v="Consumer"/>
    <s v="Online"/>
    <x v="4"/>
    <s v="Salesperson 11"/>
    <n v="6"/>
    <n v="347.32"/>
    <n v="0.1"/>
    <n v="208.39"/>
    <n v="1875.53"/>
    <n v="1534.17"/>
    <n v="43"/>
    <s v="Male"/>
    <n v="5"/>
  </r>
  <r>
    <s v="ORD101826"/>
    <x v="345"/>
    <x v="668"/>
    <x v="0"/>
    <x v="0"/>
    <x v="2"/>
    <s v="Ahmedabad"/>
    <s v="Consumer"/>
    <s v="Marketplace"/>
    <x v="3"/>
    <s v="Salesperson 18"/>
    <n v="7"/>
    <n v="327.58999999999997"/>
    <n v="0.08"/>
    <n v="183.45"/>
    <n v="2109.6799999999998"/>
    <n v="1174.98"/>
    <n v="19"/>
    <s v="Female"/>
    <n v="4"/>
  </r>
  <r>
    <s v="ORD101827"/>
    <x v="165"/>
    <x v="1410"/>
    <x v="14"/>
    <x v="0"/>
    <x v="1"/>
    <s v="Indore"/>
    <s v="Small Business"/>
    <s v="Online"/>
    <x v="3"/>
    <s v="Salesperson 10"/>
    <n v="7"/>
    <n v="46.22"/>
    <n v="0.08"/>
    <n v="25.88"/>
    <n v="297.66000000000003"/>
    <n v="199.18"/>
    <n v="50"/>
    <s v="Male"/>
    <n v="5"/>
  </r>
  <r>
    <s v="ORD101828"/>
    <x v="571"/>
    <x v="1142"/>
    <x v="3"/>
    <x v="3"/>
    <x v="2"/>
    <s v="Mumbai"/>
    <s v="Consumer"/>
    <s v="Online"/>
    <x v="3"/>
    <s v="Salesperson 16"/>
    <n v="9"/>
    <n v="62.3"/>
    <n v="0.08"/>
    <n v="44.86"/>
    <n v="515.84"/>
    <n v="349.97"/>
    <n v="55"/>
    <s v="Male"/>
    <n v="3"/>
  </r>
  <r>
    <s v="ORD101829"/>
    <x v="165"/>
    <x v="1411"/>
    <x v="8"/>
    <x v="2"/>
    <x v="0"/>
    <s v="Bhubaneswar"/>
    <s v="Consumer"/>
    <s v="Online"/>
    <x v="3"/>
    <s v="Salesperson 04"/>
    <n v="7"/>
    <n v="75.430000000000007"/>
    <n v="0.05"/>
    <n v="26.4"/>
    <n v="501.61"/>
    <n v="368.31"/>
    <n v="30"/>
    <s v="Female"/>
    <n v="4"/>
  </r>
  <r>
    <s v="ORD101830"/>
    <x v="478"/>
    <x v="185"/>
    <x v="4"/>
    <x v="0"/>
    <x v="4"/>
    <s v="Chennai"/>
    <s v="Small Business"/>
    <s v="Store"/>
    <x v="0"/>
    <s v="Salesperson 10"/>
    <n v="3"/>
    <n v="74.44"/>
    <n v="0.15"/>
    <n v="33.5"/>
    <n v="189.82"/>
    <n v="130.71"/>
    <n v="29"/>
    <s v="Male"/>
    <n v="2"/>
  </r>
  <r>
    <s v="ORD101831"/>
    <x v="444"/>
    <x v="1412"/>
    <x v="17"/>
    <x v="0"/>
    <x v="3"/>
    <s v="Lucknow"/>
    <s v="Corporate"/>
    <s v="Marketplace"/>
    <x v="3"/>
    <s v="Salesperson 15"/>
    <n v="7"/>
    <n v="799.69"/>
    <n v="0.05"/>
    <n v="279.89"/>
    <n v="5317.94"/>
    <n v="3318.82"/>
    <n v="22"/>
    <s v="Female"/>
    <n v="2"/>
  </r>
  <r>
    <s v="ORD101832"/>
    <x v="661"/>
    <x v="1413"/>
    <x v="3"/>
    <x v="3"/>
    <x v="4"/>
    <s v="Chennai"/>
    <s v="Corporate"/>
    <s v="Online"/>
    <x v="1"/>
    <s v="Salesperson 09"/>
    <n v="2"/>
    <n v="85.59"/>
    <n v="0.1"/>
    <n v="17.12"/>
    <n v="154.06"/>
    <n v="85.75"/>
    <n v="33"/>
    <s v="Female"/>
    <n v="4"/>
  </r>
  <r>
    <s v="ORD101833"/>
    <x v="502"/>
    <x v="1100"/>
    <x v="19"/>
    <x v="2"/>
    <x v="0"/>
    <s v="Ranchi"/>
    <s v="Consumer"/>
    <s v="Store"/>
    <x v="0"/>
    <s v="Salesperson 14"/>
    <n v="6"/>
    <n v="47.09"/>
    <n v="0.1"/>
    <n v="28.25"/>
    <n v="254.29"/>
    <n v="159.81"/>
    <n v="37"/>
    <s v="Male"/>
    <n v="3"/>
  </r>
  <r>
    <s v="ORD101834"/>
    <x v="12"/>
    <x v="340"/>
    <x v="18"/>
    <x v="3"/>
    <x v="1"/>
    <s v="Raipur"/>
    <s v="Corporate"/>
    <s v="Online"/>
    <x v="3"/>
    <s v="Salesperson 12"/>
    <n v="9"/>
    <n v="46.54"/>
    <n v="0.1"/>
    <n v="41.89"/>
    <n v="376.97"/>
    <n v="264.36"/>
    <n v="58"/>
    <s v="Male"/>
    <n v="4"/>
  </r>
  <r>
    <s v="ORD101835"/>
    <x v="571"/>
    <x v="1414"/>
    <x v="18"/>
    <x v="3"/>
    <x v="1"/>
    <s v="Raipur"/>
    <s v="Consumer"/>
    <s v="Online"/>
    <x v="1"/>
    <s v="Salesperson 01"/>
    <n v="3"/>
    <n v="33.21"/>
    <n v="0.08"/>
    <n v="7.97"/>
    <n v="91.66"/>
    <n v="67.930000000000007"/>
    <n v="61"/>
    <s v="Female"/>
    <n v="4"/>
  </r>
  <r>
    <s v="ORD101836"/>
    <x v="224"/>
    <x v="1415"/>
    <x v="18"/>
    <x v="3"/>
    <x v="3"/>
    <s v="Delhi"/>
    <s v="Small Business"/>
    <s v="Store"/>
    <x v="3"/>
    <s v="Salesperson 05"/>
    <n v="2"/>
    <n v="25.36"/>
    <n v="0.2"/>
    <n v="10.14"/>
    <n v="40.58"/>
    <n v="30.29"/>
    <n v="43"/>
    <s v="Female"/>
    <n v="5"/>
  </r>
  <r>
    <s v="ORD101837"/>
    <x v="66"/>
    <x v="1416"/>
    <x v="19"/>
    <x v="2"/>
    <x v="2"/>
    <s v="Surat"/>
    <s v="Consumer"/>
    <s v="Online"/>
    <x v="1"/>
    <s v="Salesperson 03"/>
    <n v="7"/>
    <n v="78.91"/>
    <n v="0.05"/>
    <n v="27.62"/>
    <n v="524.75"/>
    <n v="305.73"/>
    <n v="42"/>
    <s v="Female"/>
    <n v="5"/>
  </r>
  <r>
    <s v="ORD101838"/>
    <x v="28"/>
    <x v="1417"/>
    <x v="17"/>
    <x v="0"/>
    <x v="0"/>
    <s v="Kolkata"/>
    <s v="Corporate"/>
    <s v="Store"/>
    <x v="0"/>
    <s v="Salesperson 10"/>
    <n v="4"/>
    <n v="779.21"/>
    <n v="0.15"/>
    <n v="467.53"/>
    <n v="2649.31"/>
    <n v="2055.67"/>
    <n v="21"/>
    <s v="Female"/>
    <n v="5"/>
  </r>
  <r>
    <s v="ORD101839"/>
    <x v="29"/>
    <x v="1418"/>
    <x v="12"/>
    <x v="0"/>
    <x v="1"/>
    <s v="Nagpur"/>
    <s v="Consumer"/>
    <s v="Online"/>
    <x v="3"/>
    <s v="Salesperson 08"/>
    <n v="9"/>
    <n v="316.33999999999997"/>
    <n v="0.1"/>
    <n v="284.70999999999998"/>
    <n v="2562.35"/>
    <n v="1503.11"/>
    <n v="36"/>
    <s v="Female"/>
    <n v="4"/>
  </r>
  <r>
    <s v="ORD101840"/>
    <x v="527"/>
    <x v="1419"/>
    <x v="18"/>
    <x v="3"/>
    <x v="2"/>
    <s v="Surat"/>
    <s v="Corporate"/>
    <s v="Store"/>
    <x v="1"/>
    <s v="Salesperson 10"/>
    <n v="1"/>
    <n v="65.92"/>
    <n v="0"/>
    <n v="0"/>
    <n v="65.92"/>
    <n v="50.15"/>
    <n v="32"/>
    <s v="Male"/>
    <n v="5"/>
  </r>
  <r>
    <s v="ORD101841"/>
    <x v="662"/>
    <x v="422"/>
    <x v="6"/>
    <x v="2"/>
    <x v="3"/>
    <s v="Chandigarh"/>
    <s v="Consumer"/>
    <s v="Online"/>
    <x v="2"/>
    <s v="Salesperson 17"/>
    <n v="10"/>
    <n v="258.62"/>
    <n v="0.1"/>
    <n v="258.62"/>
    <n v="2327.58"/>
    <n v="1337.14"/>
    <n v="28"/>
    <s v="Female"/>
    <n v="4"/>
  </r>
  <r>
    <s v="ORD101842"/>
    <x v="313"/>
    <x v="1420"/>
    <x v="10"/>
    <x v="0"/>
    <x v="4"/>
    <s v="Bengaluru"/>
    <s v="Consumer"/>
    <s v="Marketplace"/>
    <x v="4"/>
    <s v="Salesperson 10"/>
    <n v="10"/>
    <n v="25.07"/>
    <n v="0.2"/>
    <n v="50.14"/>
    <n v="200.56"/>
    <n v="151.38"/>
    <n v="31"/>
    <s v="Other"/>
    <n v="4"/>
  </r>
  <r>
    <s v="ORD101843"/>
    <x v="37"/>
    <x v="1421"/>
    <x v="10"/>
    <x v="0"/>
    <x v="4"/>
    <s v="Chennai"/>
    <s v="Small Business"/>
    <s v="Marketplace"/>
    <x v="3"/>
    <s v="Salesperson 11"/>
    <n v="8"/>
    <n v="25.95"/>
    <n v="0.15"/>
    <n v="31.14"/>
    <n v="176.46"/>
    <n v="128.09"/>
    <n v="34"/>
    <s v="Female"/>
    <n v="3"/>
  </r>
  <r>
    <s v="ORD101844"/>
    <x v="51"/>
    <x v="1422"/>
    <x v="13"/>
    <x v="3"/>
    <x v="3"/>
    <s v="Lucknow"/>
    <s v="Small Business"/>
    <s v="Online"/>
    <x v="1"/>
    <s v="Salesperson 11"/>
    <n v="10"/>
    <n v="36.51"/>
    <n v="0.1"/>
    <n v="36.51"/>
    <n v="328.59"/>
    <n v="253.54"/>
    <n v="30"/>
    <s v="Female"/>
    <n v="4"/>
  </r>
  <r>
    <s v="ORD101845"/>
    <x v="353"/>
    <x v="1423"/>
    <x v="14"/>
    <x v="0"/>
    <x v="2"/>
    <s v="Pune"/>
    <s v="Small Business"/>
    <s v="Online"/>
    <x v="0"/>
    <s v="Salesperson 14"/>
    <n v="8"/>
    <n v="29.24"/>
    <n v="0.2"/>
    <n v="46.78"/>
    <n v="187.14"/>
    <n v="104.62"/>
    <n v="46"/>
    <s v="Female"/>
    <n v="3"/>
  </r>
  <r>
    <s v="ORD101846"/>
    <x v="585"/>
    <x v="391"/>
    <x v="2"/>
    <x v="2"/>
    <x v="2"/>
    <s v="Pune"/>
    <s v="Corporate"/>
    <s v="Online"/>
    <x v="1"/>
    <s v="Salesperson 14"/>
    <n v="8"/>
    <n v="352.24"/>
    <n v="0.08"/>
    <n v="225.43"/>
    <n v="2592.4899999999998"/>
    <n v="2042.17"/>
    <n v="56"/>
    <s v="Male"/>
    <n v="3"/>
  </r>
  <r>
    <s v="ORD101847"/>
    <x v="489"/>
    <x v="119"/>
    <x v="15"/>
    <x v="0"/>
    <x v="3"/>
    <s v="Lucknow"/>
    <s v="Small Business"/>
    <s v="Marketplace"/>
    <x v="3"/>
    <s v="Salesperson 17"/>
    <n v="2"/>
    <n v="164.23"/>
    <n v="0.05"/>
    <n v="16.420000000000002"/>
    <n v="312.04000000000002"/>
    <n v="172.69"/>
    <n v="52"/>
    <s v="Female"/>
    <n v="4"/>
  </r>
  <r>
    <s v="ORD101848"/>
    <x v="507"/>
    <x v="1424"/>
    <x v="17"/>
    <x v="0"/>
    <x v="1"/>
    <s v="Nagpur"/>
    <s v="Consumer"/>
    <s v="Online"/>
    <x v="3"/>
    <s v="Salesperson 18"/>
    <n v="7"/>
    <n v="722.37"/>
    <n v="0.08"/>
    <n v="404.53"/>
    <n v="4652.0600000000004"/>
    <n v="3269.58"/>
    <n v="19"/>
    <s v="Male"/>
    <n v="4"/>
  </r>
  <r>
    <s v="ORD101849"/>
    <x v="408"/>
    <x v="1425"/>
    <x v="14"/>
    <x v="0"/>
    <x v="1"/>
    <s v="Raipur"/>
    <s v="Corporate"/>
    <s v="Marketplace"/>
    <x v="3"/>
    <s v="Salesperson 19"/>
    <n v="4"/>
    <n v="63.84"/>
    <n v="0.08"/>
    <n v="20.43"/>
    <n v="234.93"/>
    <n v="150.91999999999999"/>
    <n v="51"/>
    <s v="Male"/>
    <n v="2"/>
  </r>
  <r>
    <s v="ORD101850"/>
    <x v="144"/>
    <x v="380"/>
    <x v="15"/>
    <x v="0"/>
    <x v="0"/>
    <s v="Ranchi"/>
    <s v="Small Business"/>
    <s v="Online"/>
    <x v="1"/>
    <s v="Salesperson 06"/>
    <n v="7"/>
    <n v="139.35"/>
    <n v="0.08"/>
    <n v="78.040000000000006"/>
    <n v="897.41"/>
    <n v="620.34"/>
    <n v="50"/>
    <s v="Female"/>
    <n v="4"/>
  </r>
  <r>
    <s v="ORD101851"/>
    <x v="8"/>
    <x v="1426"/>
    <x v="10"/>
    <x v="0"/>
    <x v="1"/>
    <s v="Indore"/>
    <s v="Corporate"/>
    <s v="Online"/>
    <x v="4"/>
    <s v="Salesperson 07"/>
    <n v="8"/>
    <n v="45.81"/>
    <n v="0.02"/>
    <n v="7.33"/>
    <n v="359.15"/>
    <n v="268.29000000000002"/>
    <n v="32"/>
    <s v="Female"/>
    <n v="4"/>
  </r>
  <r>
    <s v="ORD101852"/>
    <x v="204"/>
    <x v="854"/>
    <x v="15"/>
    <x v="0"/>
    <x v="1"/>
    <s v="Indore"/>
    <s v="Consumer"/>
    <s v="Store"/>
    <x v="2"/>
    <s v="Salesperson 16"/>
    <n v="2"/>
    <n v="162.12"/>
    <n v="0.08"/>
    <n v="25.94"/>
    <n v="298.3"/>
    <n v="166.95"/>
    <n v="39"/>
    <s v="Male"/>
    <n v="5"/>
  </r>
  <r>
    <s v="ORD101853"/>
    <x v="41"/>
    <x v="105"/>
    <x v="8"/>
    <x v="2"/>
    <x v="3"/>
    <s v="Lucknow"/>
    <s v="Consumer"/>
    <s v="Online"/>
    <x v="3"/>
    <s v="Salesperson 18"/>
    <n v="6"/>
    <n v="111.05"/>
    <n v="0.15"/>
    <n v="99.94"/>
    <n v="566.36"/>
    <n v="359.8"/>
    <n v="46"/>
    <s v="Female"/>
    <n v="5"/>
  </r>
  <r>
    <s v="ORD101854"/>
    <x v="560"/>
    <x v="1427"/>
    <x v="16"/>
    <x v="0"/>
    <x v="2"/>
    <s v="Mumbai"/>
    <s v="Corporate"/>
    <s v="Marketplace"/>
    <x v="0"/>
    <s v="Salesperson 08"/>
    <n v="9"/>
    <n v="325.25"/>
    <n v="0.08"/>
    <n v="234.18"/>
    <n v="2693.07"/>
    <n v="1534.94"/>
    <n v="47"/>
    <s v="Female"/>
    <n v="4"/>
  </r>
  <r>
    <s v="ORD101855"/>
    <x v="284"/>
    <x v="1428"/>
    <x v="4"/>
    <x v="0"/>
    <x v="0"/>
    <s v="Patna"/>
    <s v="Corporate"/>
    <s v="Marketplace"/>
    <x v="1"/>
    <s v="Salesperson 05"/>
    <n v="4"/>
    <n v="111.94"/>
    <n v="0.05"/>
    <n v="22.39"/>
    <n v="425.37"/>
    <n v="299.41000000000003"/>
    <n v="20"/>
    <s v="Female"/>
    <n v="4"/>
  </r>
  <r>
    <s v="ORD101856"/>
    <x v="506"/>
    <x v="1429"/>
    <x v="3"/>
    <x v="3"/>
    <x v="2"/>
    <s v="Ahmedabad"/>
    <s v="Consumer"/>
    <s v="Online"/>
    <x v="1"/>
    <s v="Salesperson 01"/>
    <n v="2"/>
    <n v="59.52"/>
    <n v="0.1"/>
    <n v="11.9"/>
    <n v="107.14"/>
    <n v="71.59"/>
    <n v="45"/>
    <s v="Male"/>
    <n v="4"/>
  </r>
  <r>
    <s v="ORD101857"/>
    <x v="19"/>
    <x v="395"/>
    <x v="4"/>
    <x v="0"/>
    <x v="1"/>
    <s v="Nagpur"/>
    <s v="Corporate"/>
    <s v="Store"/>
    <x v="1"/>
    <s v="Salesperson 19"/>
    <n v="8"/>
    <n v="139.02000000000001"/>
    <n v="0.02"/>
    <n v="22.24"/>
    <n v="1089.92"/>
    <n v="694.01"/>
    <n v="51"/>
    <s v="Male"/>
    <n v="3"/>
  </r>
  <r>
    <s v="ORD101858"/>
    <x v="371"/>
    <x v="898"/>
    <x v="12"/>
    <x v="0"/>
    <x v="4"/>
    <s v="Chennai"/>
    <s v="Consumer"/>
    <s v="Store"/>
    <x v="1"/>
    <s v="Salesperson 15"/>
    <n v="5"/>
    <n v="233.21"/>
    <n v="0"/>
    <n v="0"/>
    <n v="1166.05"/>
    <n v="903.56"/>
    <n v="28"/>
    <s v="Male"/>
    <n v="5"/>
  </r>
  <r>
    <s v="ORD101859"/>
    <x v="275"/>
    <x v="1430"/>
    <x v="5"/>
    <x v="3"/>
    <x v="4"/>
    <s v="Bengaluru"/>
    <s v="Small Business"/>
    <s v="Marketplace"/>
    <x v="1"/>
    <s v="Salesperson 15"/>
    <n v="2"/>
    <n v="33.24"/>
    <n v="0.08"/>
    <n v="5.32"/>
    <n v="61.16"/>
    <n v="38.380000000000003"/>
    <n v="64"/>
    <s v="Male"/>
    <n v="4"/>
  </r>
  <r>
    <s v="ORD101860"/>
    <x v="663"/>
    <x v="245"/>
    <x v="14"/>
    <x v="0"/>
    <x v="2"/>
    <s v="Mumbai"/>
    <s v="Consumer"/>
    <s v="Online"/>
    <x v="0"/>
    <s v="Salesperson 08"/>
    <n v="7"/>
    <n v="77.81"/>
    <n v="0.1"/>
    <n v="54.47"/>
    <n v="490.2"/>
    <n v="355.07"/>
    <n v="27"/>
    <s v="Female"/>
    <n v="4"/>
  </r>
  <r>
    <s v="ORD101861"/>
    <x v="440"/>
    <x v="670"/>
    <x v="19"/>
    <x v="2"/>
    <x v="0"/>
    <s v="Patna"/>
    <s v="Consumer"/>
    <s v="Online"/>
    <x v="1"/>
    <s v="Salesperson 15"/>
    <n v="2"/>
    <n v="39.61"/>
    <n v="0.1"/>
    <n v="7.92"/>
    <n v="71.3"/>
    <n v="56.55"/>
    <n v="21"/>
    <s v="Male"/>
    <n v="3"/>
  </r>
  <r>
    <s v="ORD101862"/>
    <x v="573"/>
    <x v="883"/>
    <x v="3"/>
    <x v="3"/>
    <x v="3"/>
    <s v="Lucknow"/>
    <s v="Corporate"/>
    <s v="Online"/>
    <x v="1"/>
    <s v="Salesperson 18"/>
    <n v="7"/>
    <n v="43.66"/>
    <n v="0.05"/>
    <n v="15.28"/>
    <n v="290.33999999999997"/>
    <n v="181.39"/>
    <n v="65"/>
    <s v="Female"/>
    <n v="4"/>
  </r>
  <r>
    <s v="ORD101863"/>
    <x v="18"/>
    <x v="684"/>
    <x v="3"/>
    <x v="3"/>
    <x v="4"/>
    <s v="Coimbatore"/>
    <s v="Consumer"/>
    <s v="Marketplace"/>
    <x v="3"/>
    <s v="Salesperson 15"/>
    <n v="3"/>
    <n v="63.79"/>
    <n v="0"/>
    <n v="0"/>
    <n v="191.37"/>
    <n v="138.66"/>
    <n v="31"/>
    <s v="Female"/>
    <n v="5"/>
  </r>
  <r>
    <s v="ORD101864"/>
    <x v="664"/>
    <x v="1431"/>
    <x v="11"/>
    <x v="0"/>
    <x v="2"/>
    <s v="Pune"/>
    <s v="Consumer"/>
    <s v="Store"/>
    <x v="1"/>
    <s v="Salesperson 03"/>
    <n v="10"/>
    <n v="415.04"/>
    <n v="0.15"/>
    <n v="622.55999999999995"/>
    <n v="3527.84"/>
    <n v="2328.31"/>
    <n v="51"/>
    <s v="Female"/>
    <n v="2"/>
  </r>
  <r>
    <s v="ORD101865"/>
    <x v="665"/>
    <x v="1432"/>
    <x v="4"/>
    <x v="0"/>
    <x v="0"/>
    <s v="Bhubaneswar"/>
    <s v="Consumer"/>
    <s v="Online"/>
    <x v="4"/>
    <s v="Salesperson 10"/>
    <n v="10"/>
    <n v="53.47"/>
    <n v="0.15"/>
    <n v="80.2"/>
    <n v="454.5"/>
    <n v="363.33"/>
    <n v="49"/>
    <s v="Female"/>
    <n v="4"/>
  </r>
  <r>
    <s v="ORD101866"/>
    <x v="501"/>
    <x v="1430"/>
    <x v="12"/>
    <x v="0"/>
    <x v="0"/>
    <s v="Patna"/>
    <s v="Small Business"/>
    <s v="Online"/>
    <x v="1"/>
    <s v="Salesperson 07"/>
    <n v="7"/>
    <n v="307.69"/>
    <n v="0.15"/>
    <n v="323.07"/>
    <n v="1830.76"/>
    <n v="1267.9000000000001"/>
    <n v="31"/>
    <s v="Male"/>
    <n v="4"/>
  </r>
  <r>
    <s v="ORD101867"/>
    <x v="33"/>
    <x v="506"/>
    <x v="8"/>
    <x v="2"/>
    <x v="2"/>
    <s v="Pune"/>
    <s v="Consumer"/>
    <s v="Online"/>
    <x v="1"/>
    <s v="Salesperson 12"/>
    <n v="1"/>
    <n v="173.22"/>
    <n v="0.1"/>
    <n v="17.32"/>
    <n v="155.9"/>
    <n v="103.07"/>
    <n v="42"/>
    <s v="Male"/>
    <n v="5"/>
  </r>
  <r>
    <s v="ORD101868"/>
    <x v="124"/>
    <x v="1433"/>
    <x v="12"/>
    <x v="0"/>
    <x v="4"/>
    <s v="Hyderabad"/>
    <s v="Corporate"/>
    <s v="Store"/>
    <x v="0"/>
    <s v="Salesperson 12"/>
    <n v="1"/>
    <n v="268.83"/>
    <n v="0.02"/>
    <n v="5.38"/>
    <n v="263.45"/>
    <n v="210.84"/>
    <n v="46"/>
    <s v="Female"/>
    <n v="2"/>
  </r>
  <r>
    <s v="ORD101869"/>
    <x v="413"/>
    <x v="1434"/>
    <x v="10"/>
    <x v="0"/>
    <x v="0"/>
    <s v="Patna"/>
    <s v="Consumer"/>
    <s v="Online"/>
    <x v="1"/>
    <s v="Salesperson 13"/>
    <n v="3"/>
    <n v="12.83"/>
    <n v="0.08"/>
    <n v="3.08"/>
    <n v="35.409999999999997"/>
    <n v="26.7"/>
    <n v="58"/>
    <s v="Male"/>
    <n v="4"/>
  </r>
  <r>
    <s v="ORD101870"/>
    <x v="61"/>
    <x v="1435"/>
    <x v="0"/>
    <x v="0"/>
    <x v="2"/>
    <s v="Mumbai"/>
    <s v="Corporate"/>
    <s v="Marketplace"/>
    <x v="3"/>
    <s v="Salesperson 16"/>
    <n v="8"/>
    <n v="562.48"/>
    <n v="0.15"/>
    <n v="674.98"/>
    <n v="3824.86"/>
    <n v="2912.39"/>
    <n v="43"/>
    <s v="Female"/>
    <n v="3"/>
  </r>
  <r>
    <s v="ORD101871"/>
    <x v="379"/>
    <x v="1436"/>
    <x v="12"/>
    <x v="0"/>
    <x v="4"/>
    <s v="Bengaluru"/>
    <s v="Consumer"/>
    <s v="Store"/>
    <x v="1"/>
    <s v="Salesperson 05"/>
    <n v="2"/>
    <n v="302.70999999999998"/>
    <n v="0.05"/>
    <n v="30.27"/>
    <n v="575.15"/>
    <n v="451.64"/>
    <n v="22"/>
    <s v="Male"/>
    <n v="5"/>
  </r>
  <r>
    <s v="ORD101872"/>
    <x v="485"/>
    <x v="1437"/>
    <x v="10"/>
    <x v="0"/>
    <x v="4"/>
    <s v="Coimbatore"/>
    <s v="Corporate"/>
    <s v="Online"/>
    <x v="3"/>
    <s v="Salesperson 06"/>
    <n v="3"/>
    <n v="50.38"/>
    <n v="0.1"/>
    <n v="15.11"/>
    <n v="136.03"/>
    <n v="85.76"/>
    <n v="33"/>
    <s v="Female"/>
    <n v="5"/>
  </r>
  <r>
    <s v="ORD101873"/>
    <x v="129"/>
    <x v="708"/>
    <x v="15"/>
    <x v="0"/>
    <x v="1"/>
    <s v="Indore"/>
    <s v="Consumer"/>
    <s v="Online"/>
    <x v="0"/>
    <s v="Salesperson 09"/>
    <n v="6"/>
    <n v="174.92"/>
    <n v="0.08"/>
    <n v="83.96"/>
    <n v="965.56"/>
    <n v="630.15"/>
    <n v="60"/>
    <s v="Male"/>
    <n v="4"/>
  </r>
  <r>
    <s v="ORD101874"/>
    <x v="640"/>
    <x v="1438"/>
    <x v="7"/>
    <x v="1"/>
    <x v="4"/>
    <s v="Bengaluru"/>
    <s v="Corporate"/>
    <s v="Online"/>
    <x v="3"/>
    <s v="Salesperson 07"/>
    <n v="7"/>
    <n v="8.41"/>
    <n v="0.08"/>
    <n v="4.71"/>
    <n v="54.16"/>
    <n v="39.659999999999997"/>
    <n v="54"/>
    <s v="Male"/>
    <n v="4"/>
  </r>
  <r>
    <s v="ORD101875"/>
    <x v="634"/>
    <x v="721"/>
    <x v="0"/>
    <x v="0"/>
    <x v="2"/>
    <s v="Mumbai"/>
    <s v="Small Business"/>
    <s v="Online"/>
    <x v="1"/>
    <s v="Salesperson 17"/>
    <n v="5"/>
    <n v="661.49"/>
    <n v="0.1"/>
    <n v="330.74"/>
    <n v="2976.7"/>
    <n v="1989.88"/>
    <n v="55"/>
    <s v="Male"/>
    <n v="5"/>
  </r>
  <r>
    <s v="ORD101876"/>
    <x v="83"/>
    <x v="682"/>
    <x v="3"/>
    <x v="3"/>
    <x v="4"/>
    <s v="Hyderabad"/>
    <s v="Corporate"/>
    <s v="Online"/>
    <x v="4"/>
    <s v="Salesperson 20"/>
    <n v="7"/>
    <n v="88.95"/>
    <n v="0.08"/>
    <n v="49.81"/>
    <n v="572.84"/>
    <n v="469.68"/>
    <n v="19"/>
    <s v="Other"/>
    <n v="5"/>
  </r>
  <r>
    <s v="ORD101877"/>
    <x v="551"/>
    <x v="1439"/>
    <x v="9"/>
    <x v="1"/>
    <x v="1"/>
    <s v="Bhopal"/>
    <s v="Corporate"/>
    <s v="Marketplace"/>
    <x v="1"/>
    <s v="Salesperson 01"/>
    <n v="5"/>
    <n v="21.08"/>
    <n v="0.02"/>
    <n v="2.11"/>
    <n v="103.29"/>
    <n v="66.86"/>
    <n v="60"/>
    <s v="Female"/>
    <n v="2"/>
  </r>
  <r>
    <s v="ORD101878"/>
    <x v="666"/>
    <x v="1072"/>
    <x v="6"/>
    <x v="2"/>
    <x v="4"/>
    <s v="Hyderabad"/>
    <s v="Consumer"/>
    <s v="Online"/>
    <x v="2"/>
    <s v="Salesperson 15"/>
    <n v="7"/>
    <n v="265.67"/>
    <n v="0.05"/>
    <n v="92.98"/>
    <n v="1766.71"/>
    <n v="1002.93"/>
    <n v="20"/>
    <s v="Female"/>
    <n v="3"/>
  </r>
  <r>
    <s v="ORD101879"/>
    <x v="225"/>
    <x v="1440"/>
    <x v="12"/>
    <x v="0"/>
    <x v="2"/>
    <s v="Ahmedabad"/>
    <s v="Corporate"/>
    <s v="Marketplace"/>
    <x v="4"/>
    <s v="Salesperson 20"/>
    <n v="4"/>
    <n v="243.96"/>
    <n v="0.1"/>
    <n v="97.58"/>
    <n v="878.26"/>
    <n v="678.14"/>
    <n v="41"/>
    <s v="Female"/>
    <n v="5"/>
  </r>
  <r>
    <s v="ORD101880"/>
    <x v="255"/>
    <x v="1141"/>
    <x v="3"/>
    <x v="3"/>
    <x v="0"/>
    <s v="Kolkata"/>
    <s v="Small Business"/>
    <s v="Online"/>
    <x v="3"/>
    <s v="Salesperson 14"/>
    <n v="6"/>
    <n v="23.56"/>
    <n v="0.15"/>
    <n v="21.2"/>
    <n v="120.16"/>
    <n v="94.94"/>
    <n v="31"/>
    <s v="Male"/>
    <n v="4"/>
  </r>
  <r>
    <s v="ORD101881"/>
    <x v="594"/>
    <x v="312"/>
    <x v="15"/>
    <x v="0"/>
    <x v="1"/>
    <s v="Raipur"/>
    <s v="Consumer"/>
    <s v="Marketplace"/>
    <x v="3"/>
    <s v="Salesperson 18"/>
    <n v="6"/>
    <n v="144.68"/>
    <n v="0.05"/>
    <n v="43.4"/>
    <n v="824.68"/>
    <n v="492.61"/>
    <n v="55"/>
    <s v="Female"/>
    <n v="1"/>
  </r>
  <r>
    <s v="ORD101882"/>
    <x v="651"/>
    <x v="654"/>
    <x v="6"/>
    <x v="2"/>
    <x v="1"/>
    <s v="Bhopal"/>
    <s v="Small Business"/>
    <s v="Store"/>
    <x v="4"/>
    <s v="Salesperson 18"/>
    <n v="10"/>
    <n v="184.82"/>
    <n v="0.08"/>
    <n v="147.86000000000001"/>
    <n v="1700.34"/>
    <n v="1172.6400000000001"/>
    <n v="64"/>
    <s v="Male"/>
    <n v="5"/>
  </r>
  <r>
    <s v="ORD101883"/>
    <x v="427"/>
    <x v="315"/>
    <x v="4"/>
    <x v="0"/>
    <x v="3"/>
    <s v="Lucknow"/>
    <s v="Consumer"/>
    <s v="Online"/>
    <x v="1"/>
    <s v="Salesperson 06"/>
    <n v="4"/>
    <n v="85.81"/>
    <n v="0.08"/>
    <n v="27.46"/>
    <n v="315.77999999999997"/>
    <n v="214.97"/>
    <n v="45"/>
    <s v="Female"/>
    <n v="3"/>
  </r>
  <r>
    <s v="ORD101884"/>
    <x v="226"/>
    <x v="1441"/>
    <x v="1"/>
    <x v="1"/>
    <x v="2"/>
    <s v="Ahmedabad"/>
    <s v="Consumer"/>
    <s v="Marketplace"/>
    <x v="3"/>
    <s v="Salesperson 17"/>
    <n v="1"/>
    <n v="10.53"/>
    <n v="0.05"/>
    <n v="0.53"/>
    <n v="10"/>
    <n v="7.64"/>
    <n v="48"/>
    <s v="Male"/>
    <n v="4"/>
  </r>
  <r>
    <s v="ORD101885"/>
    <x v="64"/>
    <x v="1442"/>
    <x v="8"/>
    <x v="2"/>
    <x v="4"/>
    <s v="Hyderabad"/>
    <s v="Corporate"/>
    <s v="Store"/>
    <x v="3"/>
    <s v="Salesperson 04"/>
    <n v="8"/>
    <n v="150.94"/>
    <n v="0.15"/>
    <n v="181.13"/>
    <n v="1026.3900000000001"/>
    <n v="624.37"/>
    <n v="52"/>
    <s v="Female"/>
    <n v="3"/>
  </r>
  <r>
    <s v="ORD101886"/>
    <x v="368"/>
    <x v="1443"/>
    <x v="11"/>
    <x v="0"/>
    <x v="0"/>
    <s v="Bhubaneswar"/>
    <s v="Consumer"/>
    <s v="Online"/>
    <x v="1"/>
    <s v="Salesperson 06"/>
    <n v="5"/>
    <n v="351.39"/>
    <n v="0.08"/>
    <n v="140.56"/>
    <n v="1616.39"/>
    <n v="1287.81"/>
    <n v="40"/>
    <s v="Male"/>
    <n v="5"/>
  </r>
  <r>
    <s v="ORD101887"/>
    <x v="170"/>
    <x v="1125"/>
    <x v="3"/>
    <x v="3"/>
    <x v="1"/>
    <s v="Raipur"/>
    <s v="Consumer"/>
    <s v="Online"/>
    <x v="4"/>
    <s v="Salesperson 12"/>
    <n v="4"/>
    <n v="46.97"/>
    <n v="0.08"/>
    <n v="15.03"/>
    <n v="172.85"/>
    <n v="137.05000000000001"/>
    <n v="20"/>
    <s v="Female"/>
    <n v="4"/>
  </r>
  <r>
    <s v="ORD101888"/>
    <x v="359"/>
    <x v="1210"/>
    <x v="16"/>
    <x v="0"/>
    <x v="1"/>
    <s v="Nagpur"/>
    <s v="Corporate"/>
    <s v="Online"/>
    <x v="1"/>
    <s v="Salesperson 10"/>
    <n v="8"/>
    <n v="336.72"/>
    <n v="0.08"/>
    <n v="215.5"/>
    <n v="2478.2600000000002"/>
    <n v="1369.85"/>
    <n v="44"/>
    <s v="Male"/>
    <n v="5"/>
  </r>
  <r>
    <s v="ORD101889"/>
    <x v="231"/>
    <x v="1444"/>
    <x v="1"/>
    <x v="1"/>
    <x v="3"/>
    <s v="Jaipur"/>
    <s v="Small Business"/>
    <s v="Marketplace"/>
    <x v="1"/>
    <s v="Salesperson 03"/>
    <n v="10"/>
    <n v="9.4"/>
    <n v="0.2"/>
    <n v="18.8"/>
    <n v="75.2"/>
    <n v="50.4"/>
    <n v="41"/>
    <s v="Male"/>
    <n v="3"/>
  </r>
  <r>
    <s v="ORD101890"/>
    <x v="463"/>
    <x v="1445"/>
    <x v="2"/>
    <x v="2"/>
    <x v="4"/>
    <s v="Coimbatore"/>
    <s v="Consumer"/>
    <s v="Store"/>
    <x v="2"/>
    <s v="Salesperson 18"/>
    <n v="6"/>
    <n v="205.98"/>
    <n v="0.02"/>
    <n v="24.72"/>
    <n v="1211.1600000000001"/>
    <n v="911.97"/>
    <n v="23"/>
    <s v="Male"/>
    <n v="3"/>
  </r>
  <r>
    <s v="ORD101891"/>
    <x v="312"/>
    <x v="1446"/>
    <x v="13"/>
    <x v="3"/>
    <x v="4"/>
    <s v="Bengaluru"/>
    <s v="Consumer"/>
    <s v="Store"/>
    <x v="1"/>
    <s v="Salesperson 09"/>
    <n v="7"/>
    <n v="35.01"/>
    <n v="0.05"/>
    <n v="12.25"/>
    <n v="232.82"/>
    <n v="180.97"/>
    <n v="21"/>
    <s v="Female"/>
    <n v="5"/>
  </r>
  <r>
    <s v="ORD101892"/>
    <x v="257"/>
    <x v="1447"/>
    <x v="1"/>
    <x v="1"/>
    <x v="4"/>
    <s v="Chennai"/>
    <s v="Small Business"/>
    <s v="Online"/>
    <x v="2"/>
    <s v="Salesperson 07"/>
    <n v="3"/>
    <n v="13.2"/>
    <n v="0.15"/>
    <n v="5.94"/>
    <n v="33.659999999999997"/>
    <n v="19.54"/>
    <n v="41"/>
    <s v="Female"/>
    <n v="5"/>
  </r>
  <r>
    <s v="ORD101893"/>
    <x v="146"/>
    <x v="1448"/>
    <x v="2"/>
    <x v="2"/>
    <x v="4"/>
    <s v="Chennai"/>
    <s v="Consumer"/>
    <s v="Marketplace"/>
    <x v="0"/>
    <s v="Salesperson 07"/>
    <n v="2"/>
    <n v="326.72000000000003"/>
    <n v="0.05"/>
    <n v="32.67"/>
    <n v="620.77"/>
    <n v="378.65"/>
    <n v="42"/>
    <s v="Female"/>
    <n v="1"/>
  </r>
  <r>
    <s v="ORD101894"/>
    <x v="470"/>
    <x v="1327"/>
    <x v="10"/>
    <x v="0"/>
    <x v="0"/>
    <s v="Ranchi"/>
    <s v="Corporate"/>
    <s v="Online"/>
    <x v="0"/>
    <s v="Salesperson 12"/>
    <n v="10"/>
    <n v="24.85"/>
    <n v="0.1"/>
    <n v="24.85"/>
    <n v="223.65"/>
    <n v="145.80000000000001"/>
    <n v="58"/>
    <s v="Male"/>
    <n v="5"/>
  </r>
  <r>
    <s v="ORD101895"/>
    <x v="357"/>
    <x v="1089"/>
    <x v="8"/>
    <x v="2"/>
    <x v="3"/>
    <s v="Lucknow"/>
    <s v="Small Business"/>
    <s v="Store"/>
    <x v="2"/>
    <s v="Salesperson 16"/>
    <n v="1"/>
    <n v="209.71"/>
    <n v="0.08"/>
    <n v="16.78"/>
    <n v="192.93"/>
    <n v="150.13"/>
    <n v="54"/>
    <s v="Female"/>
    <n v="4"/>
  </r>
  <r>
    <s v="ORD101896"/>
    <x v="539"/>
    <x v="17"/>
    <x v="7"/>
    <x v="1"/>
    <x v="1"/>
    <s v="Nagpur"/>
    <s v="Consumer"/>
    <s v="Store"/>
    <x v="3"/>
    <s v="Salesperson 20"/>
    <n v="5"/>
    <n v="11.97"/>
    <n v="0.08"/>
    <n v="4.79"/>
    <n v="55.06"/>
    <n v="32.99"/>
    <n v="34"/>
    <s v="Female"/>
    <n v="4"/>
  </r>
  <r>
    <s v="ORD101897"/>
    <x v="564"/>
    <x v="1272"/>
    <x v="6"/>
    <x v="2"/>
    <x v="3"/>
    <s v="Jaipur"/>
    <s v="Consumer"/>
    <s v="Online"/>
    <x v="4"/>
    <s v="Salesperson 09"/>
    <n v="8"/>
    <n v="344.13"/>
    <n v="0.2"/>
    <n v="550.61"/>
    <n v="2202.4299999999998"/>
    <n v="1655.34"/>
    <n v="28"/>
    <s v="Female"/>
    <n v="4"/>
  </r>
  <r>
    <s v="ORD101898"/>
    <x v="390"/>
    <x v="1449"/>
    <x v="5"/>
    <x v="3"/>
    <x v="1"/>
    <s v="Nagpur"/>
    <s v="Consumer"/>
    <s v="Online"/>
    <x v="1"/>
    <s v="Salesperson 01"/>
    <n v="8"/>
    <n v="22.06"/>
    <n v="0.1"/>
    <n v="17.649999999999999"/>
    <n v="158.83000000000001"/>
    <n v="103.2"/>
    <n v="35"/>
    <s v="Male"/>
    <n v="4"/>
  </r>
  <r>
    <s v="ORD101899"/>
    <x v="279"/>
    <x v="1450"/>
    <x v="11"/>
    <x v="0"/>
    <x v="2"/>
    <s v="Surat"/>
    <s v="Small Business"/>
    <s v="Marketplace"/>
    <x v="1"/>
    <s v="Salesperson 18"/>
    <n v="1"/>
    <n v="156.57"/>
    <n v="0.05"/>
    <n v="7.83"/>
    <n v="148.74"/>
    <n v="110.55"/>
    <n v="56"/>
    <s v="Female"/>
    <n v="5"/>
  </r>
  <r>
    <s v="ORD101900"/>
    <x v="541"/>
    <x v="1451"/>
    <x v="12"/>
    <x v="0"/>
    <x v="4"/>
    <s v="Coimbatore"/>
    <s v="Small Business"/>
    <s v="Store"/>
    <x v="3"/>
    <s v="Salesperson 07"/>
    <n v="6"/>
    <n v="261.92"/>
    <n v="0.1"/>
    <n v="157.15"/>
    <n v="1414.37"/>
    <n v="1111.25"/>
    <n v="19"/>
    <s v="Female"/>
    <n v="4"/>
  </r>
  <r>
    <s v="ORD101901"/>
    <x v="176"/>
    <x v="1118"/>
    <x v="16"/>
    <x v="0"/>
    <x v="0"/>
    <s v="Bhubaneswar"/>
    <s v="Consumer"/>
    <s v="Online"/>
    <x v="1"/>
    <s v="Salesperson 15"/>
    <n v="1"/>
    <n v="222.81"/>
    <n v="0.15"/>
    <n v="33.42"/>
    <n v="189.39"/>
    <n v="129.29"/>
    <n v="33"/>
    <s v="Male"/>
    <n v="5"/>
  </r>
  <r>
    <s v="ORD101902"/>
    <x v="124"/>
    <x v="206"/>
    <x v="1"/>
    <x v="1"/>
    <x v="0"/>
    <s v="Kolkata"/>
    <s v="Corporate"/>
    <s v="Store"/>
    <x v="2"/>
    <s v="Salesperson 06"/>
    <n v="10"/>
    <n v="4.43"/>
    <n v="0.05"/>
    <n v="2.2200000000000002"/>
    <n v="42.08"/>
    <n v="23.57"/>
    <n v="18"/>
    <s v="Male"/>
    <n v="2"/>
  </r>
  <r>
    <s v="ORD101903"/>
    <x v="319"/>
    <x v="78"/>
    <x v="9"/>
    <x v="1"/>
    <x v="2"/>
    <s v="Surat"/>
    <s v="Corporate"/>
    <s v="Online"/>
    <x v="1"/>
    <s v="Salesperson 08"/>
    <n v="1"/>
    <n v="23.09"/>
    <n v="0"/>
    <n v="0"/>
    <n v="23.09"/>
    <n v="13.71"/>
    <n v="19"/>
    <s v="Male"/>
    <n v="4"/>
  </r>
  <r>
    <s v="ORD101904"/>
    <x v="667"/>
    <x v="430"/>
    <x v="15"/>
    <x v="0"/>
    <x v="3"/>
    <s v="Chandigarh"/>
    <s v="Consumer"/>
    <s v="Online"/>
    <x v="4"/>
    <s v="Salesperson 18"/>
    <n v="3"/>
    <n v="121.93"/>
    <n v="0.05"/>
    <n v="18.29"/>
    <n v="347.5"/>
    <n v="195.44"/>
    <n v="20"/>
    <s v="Female"/>
    <n v="1"/>
  </r>
  <r>
    <s v="ORD101905"/>
    <x v="598"/>
    <x v="801"/>
    <x v="1"/>
    <x v="1"/>
    <x v="2"/>
    <s v="Mumbai"/>
    <s v="Small Business"/>
    <s v="Online"/>
    <x v="4"/>
    <s v="Salesperson 14"/>
    <n v="9"/>
    <n v="5.01"/>
    <n v="0.2"/>
    <n v="9.02"/>
    <n v="36.07"/>
    <n v="24.25"/>
    <n v="55"/>
    <s v="Female"/>
    <n v="5"/>
  </r>
  <r>
    <s v="ORD101906"/>
    <x v="6"/>
    <x v="1452"/>
    <x v="1"/>
    <x v="1"/>
    <x v="0"/>
    <s v="Patna"/>
    <s v="Consumer"/>
    <s v="Online"/>
    <x v="1"/>
    <s v="Salesperson 15"/>
    <n v="4"/>
    <n v="8.81"/>
    <n v="0.15"/>
    <n v="5.29"/>
    <n v="29.95"/>
    <n v="20.52"/>
    <n v="57"/>
    <s v="Male"/>
    <n v="4"/>
  </r>
  <r>
    <s v="ORD101907"/>
    <x v="480"/>
    <x v="1453"/>
    <x v="17"/>
    <x v="0"/>
    <x v="1"/>
    <s v="Nagpur"/>
    <s v="Consumer"/>
    <s v="Store"/>
    <x v="1"/>
    <s v="Salesperson 07"/>
    <n v="2"/>
    <n v="837.26"/>
    <n v="0.05"/>
    <n v="83.73"/>
    <n v="1590.79"/>
    <n v="1157.68"/>
    <n v="64"/>
    <s v="Male"/>
    <n v="4"/>
  </r>
  <r>
    <s v="ORD101908"/>
    <x v="15"/>
    <x v="56"/>
    <x v="0"/>
    <x v="0"/>
    <x v="4"/>
    <s v="Chennai"/>
    <s v="Corporate"/>
    <s v="Online"/>
    <x v="1"/>
    <s v="Salesperson 18"/>
    <n v="5"/>
    <n v="670.29"/>
    <n v="0.05"/>
    <n v="167.57"/>
    <n v="3183.88"/>
    <n v="2264.17"/>
    <n v="39"/>
    <s v="Female"/>
    <n v="4"/>
  </r>
  <r>
    <s v="ORD101909"/>
    <x v="547"/>
    <x v="1454"/>
    <x v="12"/>
    <x v="0"/>
    <x v="2"/>
    <s v="Pune"/>
    <s v="Consumer"/>
    <s v="Online"/>
    <x v="1"/>
    <s v="Salesperson 13"/>
    <n v="2"/>
    <n v="267.68"/>
    <n v="0.1"/>
    <n v="53.54"/>
    <n v="481.82"/>
    <n v="370.26"/>
    <n v="31"/>
    <s v="Male"/>
    <n v="5"/>
  </r>
  <r>
    <s v="ORD101910"/>
    <x v="601"/>
    <x v="852"/>
    <x v="13"/>
    <x v="3"/>
    <x v="4"/>
    <s v="Bengaluru"/>
    <s v="Consumer"/>
    <s v="Store"/>
    <x v="0"/>
    <s v="Salesperson 04"/>
    <n v="10"/>
    <n v="11.25"/>
    <n v="0"/>
    <n v="0"/>
    <n v="112.5"/>
    <n v="82.32"/>
    <n v="56"/>
    <s v="Female"/>
    <n v="5"/>
  </r>
  <r>
    <s v="ORD101911"/>
    <x v="212"/>
    <x v="565"/>
    <x v="17"/>
    <x v="0"/>
    <x v="1"/>
    <s v="Indore"/>
    <s v="Consumer"/>
    <s v="Online"/>
    <x v="3"/>
    <s v="Salesperson 18"/>
    <n v="7"/>
    <n v="811.81"/>
    <n v="0.02"/>
    <n v="113.65"/>
    <n v="5569.02"/>
    <n v="3949.01"/>
    <n v="50"/>
    <s v="Male"/>
    <n v="5"/>
  </r>
  <r>
    <s v="ORD101912"/>
    <x v="429"/>
    <x v="416"/>
    <x v="8"/>
    <x v="2"/>
    <x v="4"/>
    <s v="Hyderabad"/>
    <s v="Corporate"/>
    <s v="Store"/>
    <x v="2"/>
    <s v="Salesperson 14"/>
    <n v="6"/>
    <n v="145.16999999999999"/>
    <n v="0.02"/>
    <n v="17.420000000000002"/>
    <n v="853.6"/>
    <n v="653.84"/>
    <n v="42"/>
    <s v="Male"/>
    <n v="5"/>
  </r>
  <r>
    <s v="ORD101913"/>
    <x v="536"/>
    <x v="1072"/>
    <x v="18"/>
    <x v="3"/>
    <x v="3"/>
    <s v="Chandigarh"/>
    <s v="Small Business"/>
    <s v="Online"/>
    <x v="1"/>
    <s v="Salesperson 03"/>
    <n v="4"/>
    <n v="67.739999999999995"/>
    <n v="0.05"/>
    <n v="13.55"/>
    <n v="257.41000000000003"/>
    <n v="170.06"/>
    <n v="53"/>
    <s v="Female"/>
    <n v="3"/>
  </r>
  <r>
    <s v="ORD101914"/>
    <x v="65"/>
    <x v="577"/>
    <x v="9"/>
    <x v="1"/>
    <x v="3"/>
    <s v="Chandigarh"/>
    <s v="Consumer"/>
    <s v="Online"/>
    <x v="1"/>
    <s v="Salesperson 05"/>
    <n v="4"/>
    <n v="38.54"/>
    <n v="0.05"/>
    <n v="7.71"/>
    <n v="146.44999999999999"/>
    <n v="80.78"/>
    <n v="19"/>
    <s v="Female"/>
    <n v="4"/>
  </r>
  <r>
    <s v="ORD101915"/>
    <x v="245"/>
    <x v="1455"/>
    <x v="16"/>
    <x v="0"/>
    <x v="0"/>
    <s v="Patna"/>
    <s v="Consumer"/>
    <s v="Online"/>
    <x v="1"/>
    <s v="Salesperson 14"/>
    <n v="8"/>
    <n v="127.67"/>
    <n v="0.02"/>
    <n v="20.43"/>
    <n v="1000.93"/>
    <n v="760.69"/>
    <n v="28"/>
    <s v="Female"/>
    <n v="5"/>
  </r>
  <r>
    <s v="ORD101916"/>
    <x v="628"/>
    <x v="1456"/>
    <x v="13"/>
    <x v="3"/>
    <x v="2"/>
    <s v="Ahmedabad"/>
    <s v="Small Business"/>
    <s v="Store"/>
    <x v="1"/>
    <s v="Salesperson 06"/>
    <n v="6"/>
    <n v="9.16"/>
    <n v="0"/>
    <n v="0"/>
    <n v="54.96"/>
    <n v="35.200000000000003"/>
    <n v="24"/>
    <s v="Male"/>
    <n v="1"/>
  </r>
  <r>
    <s v="ORD101917"/>
    <x v="659"/>
    <x v="1457"/>
    <x v="10"/>
    <x v="0"/>
    <x v="2"/>
    <s v="Ahmedabad"/>
    <s v="Consumer"/>
    <s v="Store"/>
    <x v="3"/>
    <s v="Salesperson 16"/>
    <n v="3"/>
    <n v="13.3"/>
    <n v="0"/>
    <n v="0"/>
    <n v="39.9"/>
    <n v="21.96"/>
    <n v="30"/>
    <s v="Female"/>
    <n v="5"/>
  </r>
  <r>
    <s v="ORD101918"/>
    <x v="165"/>
    <x v="1458"/>
    <x v="8"/>
    <x v="2"/>
    <x v="3"/>
    <s v="Lucknow"/>
    <s v="Small Business"/>
    <s v="Online"/>
    <x v="2"/>
    <s v="Salesperson 18"/>
    <n v="2"/>
    <n v="274.49"/>
    <n v="0.1"/>
    <n v="54.9"/>
    <n v="494.08"/>
    <n v="308.11"/>
    <n v="29"/>
    <s v="Male"/>
    <n v="4"/>
  </r>
  <r>
    <s v="ORD101919"/>
    <x v="436"/>
    <x v="1459"/>
    <x v="16"/>
    <x v="0"/>
    <x v="1"/>
    <s v="Raipur"/>
    <s v="Consumer"/>
    <s v="Online"/>
    <x v="2"/>
    <s v="Salesperson 18"/>
    <n v="7"/>
    <n v="140.02000000000001"/>
    <n v="0"/>
    <n v="0"/>
    <n v="980.14"/>
    <n v="549.30999999999995"/>
    <n v="39"/>
    <s v="Female"/>
    <n v="3"/>
  </r>
  <r>
    <s v="ORD101920"/>
    <x v="589"/>
    <x v="535"/>
    <x v="9"/>
    <x v="1"/>
    <x v="4"/>
    <s v="Bengaluru"/>
    <s v="Small Business"/>
    <s v="Online"/>
    <x v="0"/>
    <s v="Salesperson 03"/>
    <n v="2"/>
    <n v="13"/>
    <n v="0.05"/>
    <n v="1.3"/>
    <n v="24.7"/>
    <n v="20.23"/>
    <n v="30"/>
    <s v="Female"/>
    <n v="4"/>
  </r>
  <r>
    <s v="ORD101921"/>
    <x v="504"/>
    <x v="1460"/>
    <x v="16"/>
    <x v="0"/>
    <x v="2"/>
    <s v="Surat"/>
    <s v="Consumer"/>
    <s v="Store"/>
    <x v="0"/>
    <s v="Salesperson 19"/>
    <n v="9"/>
    <n v="225.57"/>
    <n v="0.02"/>
    <n v="40.6"/>
    <n v="1989.53"/>
    <n v="1409.3"/>
    <n v="48"/>
    <s v="Female"/>
    <n v="5"/>
  </r>
  <r>
    <s v="ORD101922"/>
    <x v="51"/>
    <x v="391"/>
    <x v="9"/>
    <x v="1"/>
    <x v="3"/>
    <s v="Chandigarh"/>
    <s v="Consumer"/>
    <s v="Online"/>
    <x v="1"/>
    <s v="Salesperson 08"/>
    <n v="8"/>
    <n v="23.72"/>
    <n v="0.08"/>
    <n v="15.18"/>
    <n v="174.58"/>
    <n v="96.31"/>
    <n v="65"/>
    <s v="Female"/>
    <n v="5"/>
  </r>
  <r>
    <s v="ORD101923"/>
    <x v="241"/>
    <x v="1107"/>
    <x v="18"/>
    <x v="3"/>
    <x v="3"/>
    <s v="Chandigarh"/>
    <s v="Consumer"/>
    <s v="Marketplace"/>
    <x v="4"/>
    <s v="Salesperson 09"/>
    <n v="6"/>
    <n v="57.11"/>
    <n v="0.1"/>
    <n v="34.270000000000003"/>
    <n v="308.39"/>
    <n v="175.49"/>
    <n v="27"/>
    <s v="Male"/>
    <n v="2"/>
  </r>
  <r>
    <s v="ORD101924"/>
    <x v="109"/>
    <x v="1461"/>
    <x v="16"/>
    <x v="0"/>
    <x v="4"/>
    <s v="Hyderabad"/>
    <s v="Consumer"/>
    <s v="Online"/>
    <x v="4"/>
    <s v="Salesperson 05"/>
    <n v="5"/>
    <n v="246.77"/>
    <n v="0.15"/>
    <n v="185.08"/>
    <n v="1048.77"/>
    <n v="657.44"/>
    <n v="18"/>
    <s v="Male"/>
    <n v="4"/>
  </r>
  <r>
    <s v="ORD101925"/>
    <x v="571"/>
    <x v="1462"/>
    <x v="15"/>
    <x v="0"/>
    <x v="1"/>
    <s v="Indore"/>
    <s v="Corporate"/>
    <s v="Store"/>
    <x v="1"/>
    <s v="Salesperson 14"/>
    <n v="10"/>
    <n v="168.08"/>
    <n v="0.05"/>
    <n v="84.04"/>
    <n v="1596.76"/>
    <n v="929.94"/>
    <n v="39"/>
    <s v="Female"/>
    <n v="5"/>
  </r>
  <r>
    <s v="ORD101926"/>
    <x v="184"/>
    <x v="51"/>
    <x v="6"/>
    <x v="2"/>
    <x v="0"/>
    <s v="Bhubaneswar"/>
    <s v="Corporate"/>
    <s v="Store"/>
    <x v="4"/>
    <s v="Salesperson 18"/>
    <n v="1"/>
    <n v="168.51"/>
    <n v="0.05"/>
    <n v="8.43"/>
    <n v="160.08000000000001"/>
    <n v="109.6"/>
    <n v="58"/>
    <s v="Male"/>
    <n v="2"/>
  </r>
  <r>
    <s v="ORD101927"/>
    <x v="437"/>
    <x v="1463"/>
    <x v="8"/>
    <x v="2"/>
    <x v="3"/>
    <s v="Chandigarh"/>
    <s v="Small Business"/>
    <s v="Marketplace"/>
    <x v="3"/>
    <s v="Salesperson 04"/>
    <n v="6"/>
    <n v="105.02"/>
    <n v="0.02"/>
    <n v="12.6"/>
    <n v="617.52"/>
    <n v="347.77"/>
    <n v="53"/>
    <s v="Male"/>
    <n v="5"/>
  </r>
  <r>
    <s v="ORD101928"/>
    <x v="110"/>
    <x v="1464"/>
    <x v="12"/>
    <x v="0"/>
    <x v="2"/>
    <s v="Pune"/>
    <s v="Corporate"/>
    <s v="Online"/>
    <x v="0"/>
    <s v="Salesperson 07"/>
    <n v="4"/>
    <n v="225.71"/>
    <n v="0.02"/>
    <n v="18.059999999999999"/>
    <n v="884.78"/>
    <n v="650.17999999999995"/>
    <n v="61"/>
    <s v="Male"/>
    <n v="3"/>
  </r>
  <r>
    <s v="ORD101929"/>
    <x v="668"/>
    <x v="498"/>
    <x v="16"/>
    <x v="0"/>
    <x v="2"/>
    <s v="Surat"/>
    <s v="Small Business"/>
    <s v="Store"/>
    <x v="0"/>
    <s v="Salesperson 14"/>
    <n v="3"/>
    <n v="161.51"/>
    <n v="0.08"/>
    <n v="38.76"/>
    <n v="445.77"/>
    <n v="289.29000000000002"/>
    <n v="63"/>
    <s v="Male"/>
    <n v="5"/>
  </r>
  <r>
    <s v="ORD101930"/>
    <x v="238"/>
    <x v="1465"/>
    <x v="18"/>
    <x v="3"/>
    <x v="1"/>
    <s v="Indore"/>
    <s v="Consumer"/>
    <s v="Store"/>
    <x v="0"/>
    <s v="Salesperson 15"/>
    <n v="1"/>
    <n v="35.47"/>
    <n v="0"/>
    <n v="0"/>
    <n v="35.47"/>
    <n v="27.28"/>
    <n v="20"/>
    <s v="Male"/>
    <n v="4"/>
  </r>
  <r>
    <s v="ORD101931"/>
    <x v="426"/>
    <x v="234"/>
    <x v="12"/>
    <x v="0"/>
    <x v="1"/>
    <s v="Raipur"/>
    <s v="Small Business"/>
    <s v="Online"/>
    <x v="4"/>
    <s v="Salesperson 03"/>
    <n v="4"/>
    <n v="308.14"/>
    <n v="0.08"/>
    <n v="98.6"/>
    <n v="1133.96"/>
    <n v="818.53"/>
    <n v="63"/>
    <s v="Female"/>
    <n v="5"/>
  </r>
  <r>
    <s v="ORD101932"/>
    <x v="531"/>
    <x v="1463"/>
    <x v="15"/>
    <x v="0"/>
    <x v="1"/>
    <s v="Indore"/>
    <s v="Consumer"/>
    <s v="Marketplace"/>
    <x v="4"/>
    <s v="Salesperson 05"/>
    <n v="5"/>
    <n v="136.78"/>
    <n v="0.05"/>
    <n v="34.200000000000003"/>
    <n v="649.70000000000005"/>
    <n v="503.05"/>
    <n v="62"/>
    <s v="Male"/>
    <n v="4"/>
  </r>
  <r>
    <s v="ORD101933"/>
    <x v="460"/>
    <x v="1064"/>
    <x v="0"/>
    <x v="0"/>
    <x v="3"/>
    <s v="Lucknow"/>
    <s v="Consumer"/>
    <s v="Store"/>
    <x v="4"/>
    <s v="Salesperson 15"/>
    <n v="9"/>
    <n v="455.26"/>
    <n v="0.15"/>
    <n v="614.6"/>
    <n v="3482.74"/>
    <n v="2819.87"/>
    <n v="55"/>
    <s v="Female"/>
    <n v="4"/>
  </r>
  <r>
    <s v="ORD101934"/>
    <x v="577"/>
    <x v="1466"/>
    <x v="7"/>
    <x v="1"/>
    <x v="2"/>
    <s v="Pune"/>
    <s v="Consumer"/>
    <s v="Store"/>
    <x v="1"/>
    <s v="Salesperson 04"/>
    <n v="7"/>
    <n v="10.89"/>
    <n v="0.08"/>
    <n v="6.1"/>
    <n v="70.13"/>
    <n v="55.61"/>
    <n v="23"/>
    <s v="Male"/>
    <n v="5"/>
  </r>
  <r>
    <s v="ORD101935"/>
    <x v="27"/>
    <x v="1467"/>
    <x v="19"/>
    <x v="2"/>
    <x v="1"/>
    <s v="Indore"/>
    <s v="Small Business"/>
    <s v="Online"/>
    <x v="2"/>
    <s v="Salesperson 08"/>
    <n v="1"/>
    <n v="69.56"/>
    <n v="0.15"/>
    <n v="10.43"/>
    <n v="59.13"/>
    <n v="47.33"/>
    <n v="38"/>
    <s v="Female"/>
    <n v="4"/>
  </r>
  <r>
    <s v="ORD101936"/>
    <x v="365"/>
    <x v="659"/>
    <x v="11"/>
    <x v="0"/>
    <x v="1"/>
    <s v="Bhopal"/>
    <s v="Small Business"/>
    <s v="Marketplace"/>
    <x v="1"/>
    <s v="Salesperson 16"/>
    <n v="2"/>
    <n v="433.73"/>
    <n v="0"/>
    <n v="0"/>
    <n v="867.46"/>
    <n v="565.09"/>
    <n v="18"/>
    <s v="Female"/>
    <n v="4"/>
  </r>
  <r>
    <s v="ORD101937"/>
    <x v="408"/>
    <x v="1468"/>
    <x v="16"/>
    <x v="0"/>
    <x v="4"/>
    <s v="Bengaluru"/>
    <s v="Corporate"/>
    <s v="Online"/>
    <x v="4"/>
    <s v="Salesperson 16"/>
    <n v="2"/>
    <n v="294.22000000000003"/>
    <n v="0.15"/>
    <n v="88.27"/>
    <n v="500.17"/>
    <n v="288.75"/>
    <n v="64"/>
    <s v="Male"/>
    <n v="4"/>
  </r>
  <r>
    <s v="ORD101938"/>
    <x v="468"/>
    <x v="1421"/>
    <x v="19"/>
    <x v="2"/>
    <x v="3"/>
    <s v="Chandigarh"/>
    <s v="Small Business"/>
    <s v="Online"/>
    <x v="0"/>
    <s v="Salesperson 12"/>
    <n v="2"/>
    <n v="24.58"/>
    <n v="0"/>
    <n v="0"/>
    <n v="49.16"/>
    <n v="31.72"/>
    <n v="60"/>
    <s v="Other"/>
    <n v="4"/>
  </r>
  <r>
    <s v="ORD101939"/>
    <x v="603"/>
    <x v="1469"/>
    <x v="11"/>
    <x v="0"/>
    <x v="2"/>
    <s v="Pune"/>
    <s v="Consumer"/>
    <s v="Online"/>
    <x v="1"/>
    <s v="Salesperson 06"/>
    <n v="8"/>
    <n v="588.25"/>
    <n v="0.05"/>
    <n v="235.3"/>
    <n v="4470.7"/>
    <n v="3087.95"/>
    <n v="59"/>
    <s v="Male"/>
    <n v="3"/>
  </r>
  <r>
    <s v="ORD101940"/>
    <x v="636"/>
    <x v="1470"/>
    <x v="12"/>
    <x v="0"/>
    <x v="0"/>
    <s v="Bhubaneswar"/>
    <s v="Corporate"/>
    <s v="Online"/>
    <x v="1"/>
    <s v="Salesperson 14"/>
    <n v="8"/>
    <n v="341.03"/>
    <n v="0.15"/>
    <n v="409.24"/>
    <n v="2319"/>
    <n v="1442.21"/>
    <n v="44"/>
    <s v="Female"/>
    <n v="4"/>
  </r>
  <r>
    <s v="ORD101941"/>
    <x v="443"/>
    <x v="1471"/>
    <x v="16"/>
    <x v="0"/>
    <x v="0"/>
    <s v="Patna"/>
    <s v="Small Business"/>
    <s v="Store"/>
    <x v="4"/>
    <s v="Salesperson 09"/>
    <n v="4"/>
    <n v="221.87"/>
    <n v="0.1"/>
    <n v="88.75"/>
    <n v="798.73"/>
    <n v="586.66999999999996"/>
    <n v="45"/>
    <s v="Female"/>
    <n v="3"/>
  </r>
  <r>
    <s v="ORD101942"/>
    <x v="593"/>
    <x v="1472"/>
    <x v="9"/>
    <x v="1"/>
    <x v="1"/>
    <s v="Bhopal"/>
    <s v="Consumer"/>
    <s v="Online"/>
    <x v="0"/>
    <s v="Salesperson 15"/>
    <n v="1"/>
    <n v="32.61"/>
    <n v="0.1"/>
    <n v="3.26"/>
    <n v="29.35"/>
    <n v="22.49"/>
    <n v="32"/>
    <s v="Female"/>
    <n v="4"/>
  </r>
  <r>
    <s v="ORD101943"/>
    <x v="572"/>
    <x v="1473"/>
    <x v="15"/>
    <x v="0"/>
    <x v="0"/>
    <s v="Patna"/>
    <s v="Consumer"/>
    <s v="Marketplace"/>
    <x v="2"/>
    <s v="Salesperson 04"/>
    <n v="7"/>
    <n v="120.29"/>
    <n v="0"/>
    <n v="0"/>
    <n v="842.03"/>
    <n v="589.92999999999995"/>
    <n v="48"/>
    <s v="Female"/>
    <n v="4"/>
  </r>
  <r>
    <s v="ORD101944"/>
    <x v="76"/>
    <x v="222"/>
    <x v="2"/>
    <x v="2"/>
    <x v="4"/>
    <s v="Chennai"/>
    <s v="Consumer"/>
    <s v="Store"/>
    <x v="1"/>
    <s v="Salesperson 09"/>
    <n v="7"/>
    <n v="164.49"/>
    <n v="0.08"/>
    <n v="92.11"/>
    <n v="1059.32"/>
    <n v="668.57"/>
    <n v="30"/>
    <s v="Female"/>
    <n v="5"/>
  </r>
  <r>
    <s v="ORD101945"/>
    <x v="616"/>
    <x v="1474"/>
    <x v="18"/>
    <x v="3"/>
    <x v="1"/>
    <s v="Bhopal"/>
    <s v="Corporate"/>
    <s v="Online"/>
    <x v="3"/>
    <s v="Salesperson 07"/>
    <n v="8"/>
    <n v="36.65"/>
    <n v="0.02"/>
    <n v="5.86"/>
    <n v="287.33999999999997"/>
    <n v="179.72"/>
    <n v="64"/>
    <s v="Female"/>
    <n v="2"/>
  </r>
  <r>
    <s v="ORD101946"/>
    <x v="355"/>
    <x v="662"/>
    <x v="1"/>
    <x v="1"/>
    <x v="3"/>
    <s v="Chandigarh"/>
    <s v="Consumer"/>
    <s v="Marketplace"/>
    <x v="2"/>
    <s v="Salesperson 17"/>
    <n v="8"/>
    <n v="13.46"/>
    <n v="0.15"/>
    <n v="16.149999999999999"/>
    <n v="91.53"/>
    <n v="68.97"/>
    <n v="23"/>
    <s v="Female"/>
    <n v="4"/>
  </r>
  <r>
    <s v="ORD101947"/>
    <x v="418"/>
    <x v="368"/>
    <x v="19"/>
    <x v="2"/>
    <x v="0"/>
    <s v="Bhubaneswar"/>
    <s v="Small Business"/>
    <s v="Store"/>
    <x v="3"/>
    <s v="Salesperson 09"/>
    <n v="7"/>
    <n v="54.44"/>
    <n v="0.05"/>
    <n v="19.05"/>
    <n v="362.03"/>
    <n v="291.58"/>
    <n v="43"/>
    <s v="Female"/>
    <n v="3"/>
  </r>
  <r>
    <s v="ORD101948"/>
    <x v="497"/>
    <x v="1243"/>
    <x v="16"/>
    <x v="0"/>
    <x v="0"/>
    <s v="Kolkata"/>
    <s v="Consumer"/>
    <s v="Store"/>
    <x v="2"/>
    <s v="Salesperson 15"/>
    <n v="6"/>
    <n v="278.25"/>
    <n v="0.05"/>
    <n v="83.48"/>
    <n v="1586.02"/>
    <n v="1053.3699999999999"/>
    <n v="49"/>
    <s v="Other"/>
    <n v="5"/>
  </r>
  <r>
    <s v="ORD101949"/>
    <x v="391"/>
    <x v="1475"/>
    <x v="16"/>
    <x v="0"/>
    <x v="1"/>
    <s v="Bhopal"/>
    <s v="Small Business"/>
    <s v="Marketplace"/>
    <x v="1"/>
    <s v="Salesperson 20"/>
    <n v="1"/>
    <n v="299.14999999999998"/>
    <n v="0.05"/>
    <n v="14.96"/>
    <n v="284.19"/>
    <n v="190.88"/>
    <n v="49"/>
    <s v="Male"/>
    <n v="5"/>
  </r>
  <r>
    <s v="ORD101950"/>
    <x v="669"/>
    <x v="1476"/>
    <x v="6"/>
    <x v="2"/>
    <x v="0"/>
    <s v="Ranchi"/>
    <s v="Corporate"/>
    <s v="Marketplace"/>
    <x v="1"/>
    <s v="Salesperson 15"/>
    <n v="7"/>
    <n v="291.75"/>
    <n v="0.02"/>
    <n v="40.840000000000003"/>
    <n v="2001.4"/>
    <n v="1570.91"/>
    <n v="25"/>
    <s v="Male"/>
    <n v="5"/>
  </r>
  <r>
    <s v="ORD101951"/>
    <x v="559"/>
    <x v="1477"/>
    <x v="9"/>
    <x v="1"/>
    <x v="2"/>
    <s v="Mumbai"/>
    <s v="Corporate"/>
    <s v="Online"/>
    <x v="3"/>
    <s v="Salesperson 10"/>
    <n v="5"/>
    <n v="10.53"/>
    <n v="0.15"/>
    <n v="7.9"/>
    <n v="44.75"/>
    <n v="31.08"/>
    <n v="29"/>
    <s v="Male"/>
    <n v="4"/>
  </r>
  <r>
    <s v="ORD101952"/>
    <x v="315"/>
    <x v="1115"/>
    <x v="8"/>
    <x v="2"/>
    <x v="4"/>
    <s v="Coimbatore"/>
    <s v="Consumer"/>
    <s v="Online"/>
    <x v="1"/>
    <s v="Salesperson 18"/>
    <n v="5"/>
    <n v="88"/>
    <n v="0.05"/>
    <n v="22"/>
    <n v="418"/>
    <n v="266.14999999999998"/>
    <n v="33"/>
    <s v="Other"/>
    <n v="4"/>
  </r>
  <r>
    <s v="ORD101953"/>
    <x v="567"/>
    <x v="1478"/>
    <x v="10"/>
    <x v="0"/>
    <x v="4"/>
    <s v="Coimbatore"/>
    <s v="Corporate"/>
    <s v="Online"/>
    <x v="2"/>
    <s v="Salesperson 09"/>
    <n v="8"/>
    <n v="46.12"/>
    <n v="0.1"/>
    <n v="36.9"/>
    <n v="332.06"/>
    <n v="228.08"/>
    <n v="32"/>
    <s v="Female"/>
    <n v="4"/>
  </r>
  <r>
    <s v="ORD101954"/>
    <x v="604"/>
    <x v="1479"/>
    <x v="12"/>
    <x v="0"/>
    <x v="4"/>
    <s v="Coimbatore"/>
    <s v="Small Business"/>
    <s v="Store"/>
    <x v="1"/>
    <s v="Salesperson 18"/>
    <n v="7"/>
    <n v="168.72"/>
    <n v="0.15"/>
    <n v="177.16"/>
    <n v="1003.88"/>
    <n v="605.52"/>
    <n v="24"/>
    <s v="Female"/>
    <n v="4"/>
  </r>
  <r>
    <s v="ORD101955"/>
    <x v="253"/>
    <x v="1480"/>
    <x v="6"/>
    <x v="2"/>
    <x v="2"/>
    <s v="Surat"/>
    <s v="Corporate"/>
    <s v="Marketplace"/>
    <x v="4"/>
    <s v="Salesperson 12"/>
    <n v="2"/>
    <n v="237.19"/>
    <n v="0.08"/>
    <n v="37.950000000000003"/>
    <n v="436.43"/>
    <n v="275.75"/>
    <n v="64"/>
    <s v="Male"/>
    <n v="3"/>
  </r>
  <r>
    <s v="ORD101956"/>
    <x v="491"/>
    <x v="1481"/>
    <x v="5"/>
    <x v="3"/>
    <x v="2"/>
    <s v="Ahmedabad"/>
    <s v="Consumer"/>
    <s v="Online"/>
    <x v="3"/>
    <s v="Salesperson 06"/>
    <n v="7"/>
    <n v="29.19"/>
    <n v="0"/>
    <n v="0"/>
    <n v="204.33"/>
    <n v="121.99"/>
    <n v="19"/>
    <s v="Male"/>
    <n v="4"/>
  </r>
  <r>
    <s v="ORD101957"/>
    <x v="3"/>
    <x v="1482"/>
    <x v="8"/>
    <x v="2"/>
    <x v="1"/>
    <s v="Bhopal"/>
    <s v="Consumer"/>
    <s v="Online"/>
    <x v="3"/>
    <s v="Salesperson 20"/>
    <n v="2"/>
    <n v="102.05"/>
    <n v="0.08"/>
    <n v="16.329999999999998"/>
    <n v="187.77"/>
    <n v="134.4"/>
    <n v="35"/>
    <s v="Female"/>
    <n v="4"/>
  </r>
  <r>
    <s v="ORD101958"/>
    <x v="39"/>
    <x v="720"/>
    <x v="18"/>
    <x v="3"/>
    <x v="2"/>
    <s v="Pune"/>
    <s v="Corporate"/>
    <s v="Store"/>
    <x v="1"/>
    <s v="Salesperson 08"/>
    <n v="10"/>
    <n v="53.24"/>
    <n v="0.08"/>
    <n v="42.59"/>
    <n v="489.81"/>
    <n v="344.98"/>
    <n v="63"/>
    <s v="Female"/>
    <n v="4"/>
  </r>
  <r>
    <s v="ORD101959"/>
    <x v="332"/>
    <x v="1483"/>
    <x v="9"/>
    <x v="1"/>
    <x v="3"/>
    <s v="Lucknow"/>
    <s v="Corporate"/>
    <s v="Online"/>
    <x v="4"/>
    <s v="Salesperson 19"/>
    <n v="2"/>
    <n v="33.39"/>
    <n v="0.05"/>
    <n v="3.34"/>
    <n v="63.44"/>
    <n v="48.43"/>
    <n v="49"/>
    <s v="Male"/>
    <n v="2"/>
  </r>
  <r>
    <s v="ORD101960"/>
    <x v="403"/>
    <x v="492"/>
    <x v="8"/>
    <x v="2"/>
    <x v="1"/>
    <s v="Indore"/>
    <s v="Small Business"/>
    <s v="Online"/>
    <x v="0"/>
    <s v="Salesperson 16"/>
    <n v="6"/>
    <n v="275.69"/>
    <n v="0.05"/>
    <n v="82.71"/>
    <n v="1571.43"/>
    <n v="1270.04"/>
    <n v="25"/>
    <s v="Male"/>
    <n v="4"/>
  </r>
  <r>
    <s v="ORD101961"/>
    <x v="298"/>
    <x v="1484"/>
    <x v="10"/>
    <x v="0"/>
    <x v="3"/>
    <s v="Jaipur"/>
    <s v="Corporate"/>
    <s v="Store"/>
    <x v="3"/>
    <s v="Salesperson 09"/>
    <n v="9"/>
    <n v="13.4"/>
    <n v="0.05"/>
    <n v="6.03"/>
    <n v="114.57"/>
    <n v="63.26"/>
    <n v="46"/>
    <s v="Female"/>
    <n v="4"/>
  </r>
  <r>
    <s v="ORD101962"/>
    <x v="174"/>
    <x v="1485"/>
    <x v="1"/>
    <x v="1"/>
    <x v="0"/>
    <s v="Bhubaneswar"/>
    <s v="Corporate"/>
    <s v="Marketplace"/>
    <x v="1"/>
    <s v="Salesperson 12"/>
    <n v="6"/>
    <n v="10.29"/>
    <n v="0"/>
    <n v="0"/>
    <n v="61.74"/>
    <n v="48.28"/>
    <n v="22"/>
    <s v="Male"/>
    <n v="5"/>
  </r>
  <r>
    <s v="ORD101963"/>
    <x v="595"/>
    <x v="1486"/>
    <x v="4"/>
    <x v="0"/>
    <x v="3"/>
    <s v="Lucknow"/>
    <s v="Small Business"/>
    <s v="Online"/>
    <x v="2"/>
    <s v="Salesperson 19"/>
    <n v="1"/>
    <n v="107.58"/>
    <n v="0.05"/>
    <n v="5.38"/>
    <n v="102.2"/>
    <n v="56.98"/>
    <n v="24"/>
    <s v="Female"/>
    <n v="5"/>
  </r>
  <r>
    <s v="ORD101964"/>
    <x v="73"/>
    <x v="1459"/>
    <x v="14"/>
    <x v="0"/>
    <x v="3"/>
    <s v="Delhi"/>
    <s v="Consumer"/>
    <s v="Online"/>
    <x v="0"/>
    <s v="Salesperson 10"/>
    <n v="4"/>
    <n v="42.58"/>
    <n v="0.05"/>
    <n v="8.52"/>
    <n v="161.80000000000001"/>
    <n v="121.22"/>
    <n v="61"/>
    <s v="Female"/>
    <n v="4"/>
  </r>
  <r>
    <s v="ORD101965"/>
    <x v="570"/>
    <x v="1487"/>
    <x v="14"/>
    <x v="0"/>
    <x v="2"/>
    <s v="Mumbai"/>
    <s v="Corporate"/>
    <s v="Marketplace"/>
    <x v="1"/>
    <s v="Salesperson 02"/>
    <n v="4"/>
    <n v="65.75"/>
    <n v="0.08"/>
    <n v="21.04"/>
    <n v="241.96"/>
    <n v="172.82"/>
    <n v="28"/>
    <s v="Female"/>
    <n v="5"/>
  </r>
  <r>
    <s v="ORD101966"/>
    <x v="57"/>
    <x v="912"/>
    <x v="9"/>
    <x v="1"/>
    <x v="1"/>
    <s v="Bhopal"/>
    <s v="Corporate"/>
    <s v="Online"/>
    <x v="3"/>
    <s v="Salesperson 18"/>
    <n v="2"/>
    <n v="8.27"/>
    <n v="0.08"/>
    <n v="1.32"/>
    <n v="15.22"/>
    <n v="8.6"/>
    <n v="30"/>
    <s v="Male"/>
    <n v="3"/>
  </r>
  <r>
    <s v="ORD101967"/>
    <x v="498"/>
    <x v="177"/>
    <x v="1"/>
    <x v="1"/>
    <x v="2"/>
    <s v="Mumbai"/>
    <s v="Consumer"/>
    <s v="Online"/>
    <x v="1"/>
    <s v="Salesperson 12"/>
    <n v="8"/>
    <n v="6.73"/>
    <n v="0.15"/>
    <n v="8.08"/>
    <n v="45.76"/>
    <n v="30.81"/>
    <n v="45"/>
    <s v="Male"/>
    <n v="3"/>
  </r>
  <r>
    <s v="ORD101968"/>
    <x v="149"/>
    <x v="1488"/>
    <x v="5"/>
    <x v="3"/>
    <x v="4"/>
    <s v="Coimbatore"/>
    <s v="Corporate"/>
    <s v="Online"/>
    <x v="2"/>
    <s v="Salesperson 02"/>
    <n v="10"/>
    <n v="21.42"/>
    <n v="0"/>
    <n v="0"/>
    <n v="214.2"/>
    <n v="153.29"/>
    <n v="32"/>
    <s v="Female"/>
    <n v="4"/>
  </r>
  <r>
    <s v="ORD101969"/>
    <x v="444"/>
    <x v="468"/>
    <x v="17"/>
    <x v="0"/>
    <x v="0"/>
    <s v="Kolkata"/>
    <s v="Consumer"/>
    <s v="Online"/>
    <x v="1"/>
    <s v="Salesperson 11"/>
    <n v="9"/>
    <n v="692.68"/>
    <n v="0.05"/>
    <n v="311.70999999999998"/>
    <n v="5922.41"/>
    <n v="4695.07"/>
    <n v="33"/>
    <s v="Female"/>
    <n v="5"/>
  </r>
  <r>
    <s v="ORD101970"/>
    <x v="536"/>
    <x v="1489"/>
    <x v="16"/>
    <x v="0"/>
    <x v="0"/>
    <s v="Bhubaneswar"/>
    <s v="Consumer"/>
    <s v="Marketplace"/>
    <x v="3"/>
    <s v="Salesperson 16"/>
    <n v="7"/>
    <n v="385.79"/>
    <n v="0.08"/>
    <n v="216.04"/>
    <n v="2484.4899999999998"/>
    <n v="1491.18"/>
    <n v="20"/>
    <s v="Female"/>
    <n v="5"/>
  </r>
  <r>
    <s v="ORD101971"/>
    <x v="180"/>
    <x v="1490"/>
    <x v="12"/>
    <x v="0"/>
    <x v="3"/>
    <s v="Lucknow"/>
    <s v="Corporate"/>
    <s v="Online"/>
    <x v="1"/>
    <s v="Salesperson 02"/>
    <n v="3"/>
    <n v="309.87"/>
    <n v="0.02"/>
    <n v="18.59"/>
    <n v="911.02"/>
    <n v="666.82"/>
    <n v="18"/>
    <s v="Male"/>
    <n v="2"/>
  </r>
  <r>
    <s v="ORD101972"/>
    <x v="34"/>
    <x v="1491"/>
    <x v="16"/>
    <x v="0"/>
    <x v="3"/>
    <s v="Jaipur"/>
    <s v="Small Business"/>
    <s v="Online"/>
    <x v="1"/>
    <s v="Salesperson 13"/>
    <n v="8"/>
    <n v="141.32"/>
    <n v="0.15"/>
    <n v="169.58"/>
    <n v="960.98"/>
    <n v="597.54"/>
    <n v="31"/>
    <s v="Male"/>
    <n v="3"/>
  </r>
  <r>
    <s v="ORD101973"/>
    <x v="628"/>
    <x v="1492"/>
    <x v="0"/>
    <x v="0"/>
    <x v="3"/>
    <s v="Lucknow"/>
    <s v="Consumer"/>
    <s v="Online"/>
    <x v="4"/>
    <s v="Salesperson 20"/>
    <n v="1"/>
    <n v="671.8"/>
    <n v="0.05"/>
    <n v="33.590000000000003"/>
    <n v="638.21"/>
    <n v="417.86"/>
    <n v="57"/>
    <s v="Male"/>
    <n v="5"/>
  </r>
  <r>
    <s v="ORD101974"/>
    <x v="285"/>
    <x v="1315"/>
    <x v="13"/>
    <x v="3"/>
    <x v="0"/>
    <s v="Ranchi"/>
    <s v="Small Business"/>
    <s v="Online"/>
    <x v="0"/>
    <s v="Salesperson 20"/>
    <n v="2"/>
    <n v="17.93"/>
    <n v="0.1"/>
    <n v="3.59"/>
    <n v="32.270000000000003"/>
    <n v="22.88"/>
    <n v="47"/>
    <s v="Male"/>
    <n v="4"/>
  </r>
  <r>
    <s v="ORD101975"/>
    <x v="449"/>
    <x v="1493"/>
    <x v="5"/>
    <x v="3"/>
    <x v="4"/>
    <s v="Chennai"/>
    <s v="Consumer"/>
    <s v="Online"/>
    <x v="4"/>
    <s v="Salesperson 04"/>
    <n v="4"/>
    <n v="23.91"/>
    <n v="0.05"/>
    <n v="4.78"/>
    <n v="90.86"/>
    <n v="58.98"/>
    <n v="27"/>
    <s v="Female"/>
    <n v="5"/>
  </r>
  <r>
    <s v="ORD101976"/>
    <x v="419"/>
    <x v="1359"/>
    <x v="6"/>
    <x v="2"/>
    <x v="4"/>
    <s v="Coimbatore"/>
    <s v="Small Business"/>
    <s v="Online"/>
    <x v="1"/>
    <s v="Salesperson 08"/>
    <n v="8"/>
    <n v="118.94"/>
    <n v="0.1"/>
    <n v="95.15"/>
    <n v="856.37"/>
    <n v="514.73"/>
    <n v="61"/>
    <s v="Female"/>
    <n v="3"/>
  </r>
  <r>
    <s v="ORD101977"/>
    <x v="445"/>
    <x v="412"/>
    <x v="0"/>
    <x v="0"/>
    <x v="1"/>
    <s v="Nagpur"/>
    <s v="Corporate"/>
    <s v="Store"/>
    <x v="1"/>
    <s v="Salesperson 16"/>
    <n v="8"/>
    <n v="672.94"/>
    <n v="0.05"/>
    <n v="269.18"/>
    <n v="5114.34"/>
    <n v="3960.11"/>
    <n v="37"/>
    <s v="Male"/>
    <n v="3"/>
  </r>
  <r>
    <s v="ORD101978"/>
    <x v="61"/>
    <x v="1494"/>
    <x v="13"/>
    <x v="3"/>
    <x v="0"/>
    <s v="Ranchi"/>
    <s v="Corporate"/>
    <s v="Marketplace"/>
    <x v="1"/>
    <s v="Salesperson 10"/>
    <n v="7"/>
    <n v="28.02"/>
    <n v="0.05"/>
    <n v="9.81"/>
    <n v="186.33"/>
    <n v="137.13999999999999"/>
    <n v="34"/>
    <s v="Male"/>
    <n v="4"/>
  </r>
  <r>
    <s v="ORD101979"/>
    <x v="195"/>
    <x v="1244"/>
    <x v="16"/>
    <x v="0"/>
    <x v="0"/>
    <s v="Bhubaneswar"/>
    <s v="Small Business"/>
    <s v="Online"/>
    <x v="1"/>
    <s v="Salesperson 13"/>
    <n v="5"/>
    <n v="189.87"/>
    <n v="0.08"/>
    <n v="75.95"/>
    <n v="873.4"/>
    <n v="587.62"/>
    <n v="61"/>
    <s v="Male"/>
    <n v="4"/>
  </r>
  <r>
    <s v="ORD101980"/>
    <x v="44"/>
    <x v="598"/>
    <x v="8"/>
    <x v="2"/>
    <x v="0"/>
    <s v="Patna"/>
    <s v="Corporate"/>
    <s v="Store"/>
    <x v="0"/>
    <s v="Salesperson 14"/>
    <n v="9"/>
    <n v="93.64"/>
    <n v="0.1"/>
    <n v="84.28"/>
    <n v="758.48"/>
    <n v="422.55"/>
    <n v="37"/>
    <s v="Female"/>
    <n v="4"/>
  </r>
  <r>
    <s v="ORD101981"/>
    <x v="33"/>
    <x v="1098"/>
    <x v="5"/>
    <x v="3"/>
    <x v="1"/>
    <s v="Raipur"/>
    <s v="Consumer"/>
    <s v="Online"/>
    <x v="1"/>
    <s v="Salesperson 09"/>
    <n v="9"/>
    <n v="27.98"/>
    <n v="0.05"/>
    <n v="12.59"/>
    <n v="239.23"/>
    <n v="184.83"/>
    <n v="37"/>
    <s v="Male"/>
    <n v="5"/>
  </r>
  <r>
    <s v="ORD101982"/>
    <x v="26"/>
    <x v="4"/>
    <x v="11"/>
    <x v="0"/>
    <x v="3"/>
    <s v="Chandigarh"/>
    <s v="Consumer"/>
    <s v="Marketplace"/>
    <x v="1"/>
    <s v="Salesperson 07"/>
    <n v="3"/>
    <n v="577.17999999999995"/>
    <n v="0.2"/>
    <n v="346.31"/>
    <n v="1385.23"/>
    <n v="772.25"/>
    <n v="55"/>
    <s v="Female"/>
    <n v="5"/>
  </r>
  <r>
    <s v="ORD101983"/>
    <x v="132"/>
    <x v="1399"/>
    <x v="8"/>
    <x v="2"/>
    <x v="3"/>
    <s v="Delhi"/>
    <s v="Consumer"/>
    <s v="Online"/>
    <x v="1"/>
    <s v="Salesperson 20"/>
    <n v="8"/>
    <n v="204.03"/>
    <n v="0.1"/>
    <n v="163.22"/>
    <n v="1469.02"/>
    <n v="1037.22"/>
    <n v="46"/>
    <s v="Female"/>
    <n v="4"/>
  </r>
  <r>
    <s v="ORD101984"/>
    <x v="62"/>
    <x v="1495"/>
    <x v="16"/>
    <x v="0"/>
    <x v="1"/>
    <s v="Raipur"/>
    <s v="Consumer"/>
    <s v="Store"/>
    <x v="0"/>
    <s v="Salesperson 14"/>
    <n v="2"/>
    <n v="308.77"/>
    <n v="0.1"/>
    <n v="61.75"/>
    <n v="555.79"/>
    <n v="398.22"/>
    <n v="50"/>
    <s v="Female"/>
    <n v="2"/>
  </r>
  <r>
    <s v="ORD101985"/>
    <x v="353"/>
    <x v="1496"/>
    <x v="11"/>
    <x v="0"/>
    <x v="1"/>
    <s v="Bhopal"/>
    <s v="Consumer"/>
    <s v="Store"/>
    <x v="0"/>
    <s v="Salesperson 16"/>
    <n v="7"/>
    <n v="234.81"/>
    <n v="0.15"/>
    <n v="246.55"/>
    <n v="1397.12"/>
    <n v="1092.72"/>
    <n v="23"/>
    <s v="Male"/>
    <n v="5"/>
  </r>
  <r>
    <s v="ORD101986"/>
    <x v="108"/>
    <x v="650"/>
    <x v="19"/>
    <x v="2"/>
    <x v="1"/>
    <s v="Raipur"/>
    <s v="Consumer"/>
    <s v="Online"/>
    <x v="1"/>
    <s v="Salesperson 01"/>
    <n v="9"/>
    <n v="43.17"/>
    <n v="0.08"/>
    <n v="31.08"/>
    <n v="357.45"/>
    <n v="228.13"/>
    <n v="34"/>
    <s v="Male"/>
    <n v="4"/>
  </r>
  <r>
    <s v="ORD101987"/>
    <x v="669"/>
    <x v="1497"/>
    <x v="17"/>
    <x v="0"/>
    <x v="0"/>
    <s v="Ranchi"/>
    <s v="Consumer"/>
    <s v="Store"/>
    <x v="3"/>
    <s v="Salesperson 19"/>
    <n v="8"/>
    <n v="836.64"/>
    <n v="0"/>
    <n v="0"/>
    <n v="6693.12"/>
    <n v="4321.24"/>
    <n v="56"/>
    <s v="Female"/>
    <n v="5"/>
  </r>
  <r>
    <s v="ORD101988"/>
    <x v="388"/>
    <x v="54"/>
    <x v="15"/>
    <x v="0"/>
    <x v="4"/>
    <s v="Bengaluru"/>
    <s v="Consumer"/>
    <s v="Store"/>
    <x v="3"/>
    <s v="Salesperson 12"/>
    <n v="3"/>
    <n v="143.1"/>
    <n v="0.08"/>
    <n v="34.340000000000003"/>
    <n v="394.96"/>
    <n v="262.95999999999998"/>
    <n v="35"/>
    <s v="Female"/>
    <n v="4"/>
  </r>
  <r>
    <s v="ORD101989"/>
    <x v="52"/>
    <x v="1498"/>
    <x v="16"/>
    <x v="0"/>
    <x v="1"/>
    <s v="Indore"/>
    <s v="Consumer"/>
    <s v="Marketplace"/>
    <x v="1"/>
    <s v="Salesperson 06"/>
    <n v="4"/>
    <n v="233.86"/>
    <n v="0.1"/>
    <n v="93.54"/>
    <n v="841.9"/>
    <n v="508.82"/>
    <n v="64"/>
    <s v="Female"/>
    <n v="4"/>
  </r>
  <r>
    <s v="ORD101990"/>
    <x v="499"/>
    <x v="1499"/>
    <x v="18"/>
    <x v="3"/>
    <x v="2"/>
    <s v="Pune"/>
    <s v="Consumer"/>
    <s v="Store"/>
    <x v="1"/>
    <s v="Salesperson 09"/>
    <n v="5"/>
    <n v="30.1"/>
    <n v="0"/>
    <n v="0"/>
    <n v="150.5"/>
    <n v="109.33"/>
    <n v="24"/>
    <s v="Female"/>
    <n v="4"/>
  </r>
  <r>
    <s v="ORD101991"/>
    <x v="444"/>
    <x v="597"/>
    <x v="2"/>
    <x v="2"/>
    <x v="2"/>
    <s v="Surat"/>
    <s v="Consumer"/>
    <s v="Online"/>
    <x v="0"/>
    <s v="Salesperson 19"/>
    <n v="5"/>
    <n v="402.97"/>
    <n v="0.15"/>
    <n v="302.23"/>
    <n v="1712.62"/>
    <n v="1062.27"/>
    <n v="63"/>
    <s v="Male"/>
    <n v="4"/>
  </r>
  <r>
    <s v="ORD101992"/>
    <x v="415"/>
    <x v="1500"/>
    <x v="15"/>
    <x v="0"/>
    <x v="4"/>
    <s v="Coimbatore"/>
    <s v="Small Business"/>
    <s v="Online"/>
    <x v="3"/>
    <s v="Salesperson 08"/>
    <n v="8"/>
    <n v="170.62"/>
    <n v="0.15"/>
    <n v="204.74"/>
    <n v="1160.22"/>
    <n v="810.93"/>
    <n v="54"/>
    <s v="Male"/>
    <n v="5"/>
  </r>
  <r>
    <s v="ORD101993"/>
    <x v="87"/>
    <x v="1501"/>
    <x v="5"/>
    <x v="3"/>
    <x v="4"/>
    <s v="Bengaluru"/>
    <s v="Consumer"/>
    <s v="Marketplace"/>
    <x v="1"/>
    <s v="Salesperson 03"/>
    <n v="8"/>
    <n v="29.18"/>
    <n v="0"/>
    <n v="0"/>
    <n v="233.44"/>
    <n v="176.25"/>
    <n v="45"/>
    <s v="Female"/>
    <n v="2"/>
  </r>
  <r>
    <s v="ORD101994"/>
    <x v="465"/>
    <x v="1502"/>
    <x v="15"/>
    <x v="0"/>
    <x v="0"/>
    <s v="Bhubaneswar"/>
    <s v="Small Business"/>
    <s v="Online"/>
    <x v="1"/>
    <s v="Salesperson 11"/>
    <n v="6"/>
    <n v="115.23"/>
    <n v="0.08"/>
    <n v="55.31"/>
    <n v="636.07000000000005"/>
    <n v="458.04"/>
    <n v="61"/>
    <s v="Female"/>
    <n v="4"/>
  </r>
  <r>
    <s v="ORD101995"/>
    <x v="670"/>
    <x v="1503"/>
    <x v="12"/>
    <x v="0"/>
    <x v="0"/>
    <s v="Patna"/>
    <s v="Consumer"/>
    <s v="Online"/>
    <x v="4"/>
    <s v="Salesperson 18"/>
    <n v="5"/>
    <n v="158.65"/>
    <n v="0.08"/>
    <n v="63.46"/>
    <n v="729.79"/>
    <n v="507.39"/>
    <n v="21"/>
    <s v="Male"/>
    <n v="4"/>
  </r>
  <r>
    <s v="ORD101996"/>
    <x v="281"/>
    <x v="1504"/>
    <x v="2"/>
    <x v="2"/>
    <x v="2"/>
    <s v="Mumbai"/>
    <s v="Small Business"/>
    <s v="Online"/>
    <x v="3"/>
    <s v="Salesperson 07"/>
    <n v="3"/>
    <n v="321.42"/>
    <n v="0.08"/>
    <n v="77.14"/>
    <n v="887.12"/>
    <n v="637.34"/>
    <n v="40"/>
    <s v="Female"/>
    <n v="4"/>
  </r>
  <r>
    <s v="ORD101997"/>
    <x v="340"/>
    <x v="664"/>
    <x v="11"/>
    <x v="0"/>
    <x v="4"/>
    <s v="Hyderabad"/>
    <s v="Corporate"/>
    <s v="Online"/>
    <x v="3"/>
    <s v="Salesperson 07"/>
    <n v="2"/>
    <n v="362.47"/>
    <n v="0"/>
    <n v="0"/>
    <n v="724.94"/>
    <n v="549.65"/>
    <n v="56"/>
    <s v="Female"/>
    <n v="4"/>
  </r>
  <r>
    <s v="ORD101998"/>
    <x v="189"/>
    <x v="1505"/>
    <x v="18"/>
    <x v="3"/>
    <x v="1"/>
    <s v="Raipur"/>
    <s v="Consumer"/>
    <s v="Marketplace"/>
    <x v="2"/>
    <s v="Salesperson 20"/>
    <n v="7"/>
    <n v="59.44"/>
    <n v="0.02"/>
    <n v="8.32"/>
    <n v="407.76"/>
    <n v="275.82"/>
    <n v="65"/>
    <s v="Female"/>
    <n v="5"/>
  </r>
  <r>
    <s v="ORD101999"/>
    <x v="657"/>
    <x v="347"/>
    <x v="16"/>
    <x v="0"/>
    <x v="4"/>
    <s v="Hyderabad"/>
    <s v="Consumer"/>
    <s v="Online"/>
    <x v="4"/>
    <s v="Salesperson 08"/>
    <n v="5"/>
    <n v="301.62"/>
    <n v="0.08"/>
    <n v="120.65"/>
    <n v="1387.45"/>
    <n v="976.79"/>
    <n v="28"/>
    <s v="Female"/>
    <n v="5"/>
  </r>
  <r>
    <s v="ORD102000"/>
    <x v="347"/>
    <x v="1506"/>
    <x v="0"/>
    <x v="0"/>
    <x v="2"/>
    <s v="Ahmedabad"/>
    <s v="Small Business"/>
    <s v="Online"/>
    <x v="0"/>
    <s v="Salesperson 07"/>
    <n v="1"/>
    <n v="411.07"/>
    <n v="0.08"/>
    <n v="32.89"/>
    <n v="378.18"/>
    <n v="224.91"/>
    <n v="32"/>
    <s v="Female"/>
    <n v="4"/>
  </r>
  <r>
    <s v="ORD102001"/>
    <x v="434"/>
    <x v="1507"/>
    <x v="13"/>
    <x v="3"/>
    <x v="0"/>
    <s v="Bhubaneswar"/>
    <s v="Consumer"/>
    <s v="Store"/>
    <x v="1"/>
    <s v="Salesperson 13"/>
    <n v="10"/>
    <n v="21.55"/>
    <n v="0.1"/>
    <n v="21.55"/>
    <n v="193.95"/>
    <n v="131.05000000000001"/>
    <n v="45"/>
    <s v="Male"/>
    <n v="1"/>
  </r>
  <r>
    <s v="ORD102002"/>
    <x v="59"/>
    <x v="1508"/>
    <x v="6"/>
    <x v="2"/>
    <x v="3"/>
    <s v="Delhi"/>
    <s v="Consumer"/>
    <s v="Marketplace"/>
    <x v="1"/>
    <s v="Salesperson 17"/>
    <n v="3"/>
    <n v="335.27"/>
    <n v="0.08"/>
    <n v="80.459999999999994"/>
    <n v="925.35"/>
    <n v="706.08"/>
    <n v="60"/>
    <s v="Female"/>
    <n v="4"/>
  </r>
  <r>
    <s v="ORD102003"/>
    <x v="192"/>
    <x v="1509"/>
    <x v="9"/>
    <x v="1"/>
    <x v="3"/>
    <s v="Delhi"/>
    <s v="Corporate"/>
    <s v="Store"/>
    <x v="3"/>
    <s v="Salesperson 03"/>
    <n v="6"/>
    <n v="38.020000000000003"/>
    <n v="0.15"/>
    <n v="34.22"/>
    <n v="193.9"/>
    <n v="141.51"/>
    <n v="41"/>
    <s v="Male"/>
    <n v="4"/>
  </r>
  <r>
    <s v="ORD102004"/>
    <x v="210"/>
    <x v="1341"/>
    <x v="18"/>
    <x v="3"/>
    <x v="1"/>
    <s v="Raipur"/>
    <s v="Small Business"/>
    <s v="Store"/>
    <x v="2"/>
    <s v="Salesperson 15"/>
    <n v="3"/>
    <n v="36.01"/>
    <n v="0.08"/>
    <n v="8.64"/>
    <n v="99.39"/>
    <n v="78.69"/>
    <n v="59"/>
    <s v="Male"/>
    <n v="4"/>
  </r>
  <r>
    <s v="ORD102005"/>
    <x v="382"/>
    <x v="1510"/>
    <x v="4"/>
    <x v="0"/>
    <x v="0"/>
    <s v="Ranchi"/>
    <s v="Corporate"/>
    <s v="Online"/>
    <x v="1"/>
    <s v="Salesperson 12"/>
    <n v="5"/>
    <n v="88.47"/>
    <n v="0.05"/>
    <n v="22.12"/>
    <n v="420.23"/>
    <n v="274.62"/>
    <n v="51"/>
    <s v="Female"/>
    <n v="5"/>
  </r>
  <r>
    <s v="ORD102006"/>
    <x v="183"/>
    <x v="1511"/>
    <x v="6"/>
    <x v="2"/>
    <x v="2"/>
    <s v="Surat"/>
    <s v="Consumer"/>
    <s v="Marketplace"/>
    <x v="0"/>
    <s v="Salesperson 14"/>
    <n v="1"/>
    <n v="169.9"/>
    <n v="0.1"/>
    <n v="16.989999999999998"/>
    <n v="152.91"/>
    <n v="84.66"/>
    <n v="20"/>
    <s v="Other"/>
    <n v="4"/>
  </r>
  <r>
    <s v="ORD102007"/>
    <x v="471"/>
    <x v="1512"/>
    <x v="14"/>
    <x v="0"/>
    <x v="2"/>
    <s v="Ahmedabad"/>
    <s v="Small Business"/>
    <s v="Marketplace"/>
    <x v="4"/>
    <s v="Salesperson 15"/>
    <n v="5"/>
    <n v="44.25"/>
    <n v="0.05"/>
    <n v="11.06"/>
    <n v="210.19"/>
    <n v="171.17"/>
    <n v="44"/>
    <s v="Male"/>
    <n v="3"/>
  </r>
  <r>
    <s v="ORD102008"/>
    <x v="343"/>
    <x v="1513"/>
    <x v="15"/>
    <x v="0"/>
    <x v="2"/>
    <s v="Mumbai"/>
    <s v="Consumer"/>
    <s v="Marketplace"/>
    <x v="1"/>
    <s v="Salesperson 03"/>
    <n v="6"/>
    <n v="101.18"/>
    <n v="0"/>
    <n v="0"/>
    <n v="607.08000000000004"/>
    <n v="436.55"/>
    <n v="64"/>
    <s v="Male"/>
    <n v="5"/>
  </r>
  <r>
    <s v="ORD102009"/>
    <x v="245"/>
    <x v="1514"/>
    <x v="9"/>
    <x v="1"/>
    <x v="4"/>
    <s v="Coimbatore"/>
    <s v="Small Business"/>
    <s v="Marketplace"/>
    <x v="0"/>
    <s v="Salesperson 03"/>
    <n v="5"/>
    <n v="35.24"/>
    <n v="0.05"/>
    <n v="8.81"/>
    <n v="167.39"/>
    <n v="133.97"/>
    <n v="35"/>
    <s v="Female"/>
    <n v="5"/>
  </r>
  <r>
    <s v="ORD102010"/>
    <x v="433"/>
    <x v="1108"/>
    <x v="0"/>
    <x v="0"/>
    <x v="2"/>
    <s v="Pune"/>
    <s v="Consumer"/>
    <s v="Online"/>
    <x v="0"/>
    <s v="Salesperson 04"/>
    <n v="5"/>
    <n v="692.36"/>
    <n v="0.15"/>
    <n v="519.27"/>
    <n v="2942.53"/>
    <n v="2116.3200000000002"/>
    <n v="65"/>
    <s v="Male"/>
    <n v="4"/>
  </r>
  <r>
    <s v="ORD102011"/>
    <x v="334"/>
    <x v="1515"/>
    <x v="7"/>
    <x v="1"/>
    <x v="4"/>
    <s v="Coimbatore"/>
    <s v="Corporate"/>
    <s v="Store"/>
    <x v="2"/>
    <s v="Salesperson 10"/>
    <n v="5"/>
    <n v="4.83"/>
    <n v="0.02"/>
    <n v="0.48"/>
    <n v="23.67"/>
    <n v="14.86"/>
    <n v="37"/>
    <s v="Female"/>
    <n v="4"/>
  </r>
  <r>
    <s v="ORD102012"/>
    <x v="96"/>
    <x v="418"/>
    <x v="7"/>
    <x v="1"/>
    <x v="1"/>
    <s v="Bhopal"/>
    <s v="Corporate"/>
    <s v="Online"/>
    <x v="4"/>
    <s v="Salesperson 11"/>
    <n v="1"/>
    <n v="9.8800000000000008"/>
    <n v="0.08"/>
    <n v="0.79"/>
    <n v="9.09"/>
    <n v="6.39"/>
    <n v="24"/>
    <s v="Male"/>
    <n v="5"/>
  </r>
  <r>
    <s v="ORD102013"/>
    <x v="546"/>
    <x v="1516"/>
    <x v="10"/>
    <x v="0"/>
    <x v="4"/>
    <s v="Coimbatore"/>
    <s v="Consumer"/>
    <s v="Store"/>
    <x v="0"/>
    <s v="Salesperson 08"/>
    <n v="3"/>
    <n v="51.14"/>
    <n v="0.15"/>
    <n v="23.01"/>
    <n v="130.41"/>
    <n v="81.739999999999995"/>
    <n v="50"/>
    <s v="Male"/>
    <n v="2"/>
  </r>
  <r>
    <s v="ORD102014"/>
    <x v="665"/>
    <x v="23"/>
    <x v="7"/>
    <x v="1"/>
    <x v="2"/>
    <s v="Surat"/>
    <s v="Consumer"/>
    <s v="Online"/>
    <x v="0"/>
    <s v="Salesperson 08"/>
    <n v="5"/>
    <n v="4.68"/>
    <n v="0.05"/>
    <n v="1.17"/>
    <n v="22.23"/>
    <n v="13.42"/>
    <n v="47"/>
    <s v="Female"/>
    <n v="3"/>
  </r>
  <r>
    <s v="ORD102015"/>
    <x v="431"/>
    <x v="1517"/>
    <x v="7"/>
    <x v="1"/>
    <x v="0"/>
    <s v="Bhubaneswar"/>
    <s v="Consumer"/>
    <s v="Online"/>
    <x v="2"/>
    <s v="Salesperson 06"/>
    <n v="9"/>
    <n v="9.19"/>
    <n v="0.15"/>
    <n v="12.41"/>
    <n v="70.3"/>
    <n v="50.86"/>
    <n v="39"/>
    <s v="Female"/>
    <n v="4"/>
  </r>
  <r>
    <s v="ORD102016"/>
    <x v="401"/>
    <x v="1316"/>
    <x v="0"/>
    <x v="0"/>
    <x v="3"/>
    <s v="Chandigarh"/>
    <s v="Corporate"/>
    <s v="Online"/>
    <x v="2"/>
    <s v="Salesperson 14"/>
    <n v="6"/>
    <n v="532.15"/>
    <n v="0.08"/>
    <n v="255.43"/>
    <n v="2937.47"/>
    <n v="2399.89"/>
    <n v="44"/>
    <s v="Female"/>
    <n v="5"/>
  </r>
  <r>
    <s v="ORD102017"/>
    <x v="657"/>
    <x v="1315"/>
    <x v="14"/>
    <x v="0"/>
    <x v="3"/>
    <s v="Lucknow"/>
    <s v="Small Business"/>
    <s v="Store"/>
    <x v="2"/>
    <s v="Salesperson 03"/>
    <n v="9"/>
    <n v="80.62"/>
    <n v="0"/>
    <n v="0"/>
    <n v="725.58"/>
    <n v="425.97"/>
    <n v="31"/>
    <s v="Male"/>
    <n v="4"/>
  </r>
  <r>
    <s v="ORD102018"/>
    <x v="145"/>
    <x v="1518"/>
    <x v="8"/>
    <x v="2"/>
    <x v="4"/>
    <s v="Coimbatore"/>
    <s v="Consumer"/>
    <s v="Online"/>
    <x v="4"/>
    <s v="Salesperson 16"/>
    <n v="4"/>
    <n v="223.36"/>
    <n v="0.02"/>
    <n v="17.87"/>
    <n v="875.57"/>
    <n v="624.91"/>
    <n v="45"/>
    <s v="Male"/>
    <n v="4"/>
  </r>
  <r>
    <s v="ORD102019"/>
    <x v="579"/>
    <x v="1519"/>
    <x v="18"/>
    <x v="3"/>
    <x v="4"/>
    <s v="Chennai"/>
    <s v="Consumer"/>
    <s v="Online"/>
    <x v="2"/>
    <s v="Salesperson 06"/>
    <n v="4"/>
    <n v="50.65"/>
    <n v="0.15"/>
    <n v="30.39"/>
    <n v="172.21"/>
    <n v="102.94"/>
    <n v="31"/>
    <s v="Female"/>
    <n v="5"/>
  </r>
  <r>
    <s v="ORD102020"/>
    <x v="671"/>
    <x v="1520"/>
    <x v="2"/>
    <x v="2"/>
    <x v="4"/>
    <s v="Hyderabad"/>
    <s v="Consumer"/>
    <s v="Marketplace"/>
    <x v="1"/>
    <s v="Salesperson 02"/>
    <n v="8"/>
    <n v="343.89"/>
    <n v="0.1"/>
    <n v="275.11"/>
    <n v="2476.0100000000002"/>
    <n v="1628.21"/>
    <n v="62"/>
    <s v="Male"/>
    <n v="4"/>
  </r>
  <r>
    <s v="ORD102021"/>
    <x v="623"/>
    <x v="1521"/>
    <x v="9"/>
    <x v="1"/>
    <x v="1"/>
    <s v="Nagpur"/>
    <s v="Corporate"/>
    <s v="Marketplace"/>
    <x v="2"/>
    <s v="Salesperson 01"/>
    <n v="4"/>
    <n v="21.97"/>
    <n v="0.08"/>
    <n v="7.03"/>
    <n v="80.849999999999994"/>
    <n v="62.1"/>
    <n v="25"/>
    <s v="Male"/>
    <n v="5"/>
  </r>
  <r>
    <s v="ORD102022"/>
    <x v="445"/>
    <x v="1522"/>
    <x v="10"/>
    <x v="0"/>
    <x v="2"/>
    <s v="Surat"/>
    <s v="Corporate"/>
    <s v="Online"/>
    <x v="2"/>
    <s v="Salesperson 12"/>
    <n v="9"/>
    <n v="58.36"/>
    <n v="0.02"/>
    <n v="10.5"/>
    <n v="514.74"/>
    <n v="353.61"/>
    <n v="35"/>
    <s v="Male"/>
    <n v="5"/>
  </r>
  <r>
    <s v="ORD102023"/>
    <x v="126"/>
    <x v="21"/>
    <x v="11"/>
    <x v="0"/>
    <x v="3"/>
    <s v="Delhi"/>
    <s v="Consumer"/>
    <s v="Store"/>
    <x v="0"/>
    <s v="Salesperson 11"/>
    <n v="3"/>
    <n v="508.84"/>
    <n v="0.15"/>
    <n v="228.98"/>
    <n v="1297.54"/>
    <n v="788.71"/>
    <n v="42"/>
    <s v="Female"/>
    <n v="5"/>
  </r>
  <r>
    <s v="ORD102024"/>
    <x v="347"/>
    <x v="1523"/>
    <x v="12"/>
    <x v="0"/>
    <x v="4"/>
    <s v="Hyderabad"/>
    <s v="Small Business"/>
    <s v="Marketplace"/>
    <x v="3"/>
    <s v="Salesperson 11"/>
    <n v="7"/>
    <n v="126.17"/>
    <n v="0.15"/>
    <n v="132.47999999999999"/>
    <n v="750.71"/>
    <n v="449.87"/>
    <n v="31"/>
    <s v="Male"/>
    <n v="3"/>
  </r>
  <r>
    <s v="ORD102025"/>
    <x v="22"/>
    <x v="1524"/>
    <x v="12"/>
    <x v="0"/>
    <x v="2"/>
    <s v="Mumbai"/>
    <s v="Consumer"/>
    <s v="Online"/>
    <x v="1"/>
    <s v="Salesperson 04"/>
    <n v="7"/>
    <n v="178.51"/>
    <n v="0.05"/>
    <n v="62.48"/>
    <n v="1187.0899999999999"/>
    <n v="730.39"/>
    <n v="40"/>
    <s v="Male"/>
    <n v="4"/>
  </r>
  <r>
    <s v="ORD102026"/>
    <x v="580"/>
    <x v="1525"/>
    <x v="1"/>
    <x v="1"/>
    <x v="1"/>
    <s v="Bhopal"/>
    <s v="Consumer"/>
    <s v="Marketplace"/>
    <x v="1"/>
    <s v="Salesperson 11"/>
    <n v="8"/>
    <n v="14.14"/>
    <n v="0"/>
    <n v="0"/>
    <n v="113.12"/>
    <n v="91.33"/>
    <n v="38"/>
    <s v="Male"/>
    <n v="5"/>
  </r>
  <r>
    <s v="ORD102027"/>
    <x v="437"/>
    <x v="1526"/>
    <x v="10"/>
    <x v="0"/>
    <x v="2"/>
    <s v="Ahmedabad"/>
    <s v="Consumer"/>
    <s v="Marketplace"/>
    <x v="1"/>
    <s v="Salesperson 03"/>
    <n v="10"/>
    <n v="48.15"/>
    <n v="0.15"/>
    <n v="72.22"/>
    <n v="409.28"/>
    <n v="262.24"/>
    <n v="46"/>
    <s v="Male"/>
    <n v="4"/>
  </r>
  <r>
    <s v="ORD102028"/>
    <x v="282"/>
    <x v="1030"/>
    <x v="19"/>
    <x v="2"/>
    <x v="0"/>
    <s v="Patna"/>
    <s v="Consumer"/>
    <s v="Online"/>
    <x v="1"/>
    <s v="Salesperson 04"/>
    <n v="2"/>
    <n v="55.68"/>
    <n v="0.02"/>
    <n v="2.23"/>
    <n v="109.13"/>
    <n v="69.48"/>
    <n v="39"/>
    <s v="Male"/>
    <n v="4"/>
  </r>
  <r>
    <s v="ORD102029"/>
    <x v="97"/>
    <x v="483"/>
    <x v="10"/>
    <x v="0"/>
    <x v="3"/>
    <s v="Delhi"/>
    <s v="Corporate"/>
    <s v="Online"/>
    <x v="1"/>
    <s v="Salesperson 08"/>
    <n v="6"/>
    <n v="32.19"/>
    <n v="0.1"/>
    <n v="19.309999999999999"/>
    <n v="173.83"/>
    <n v="121.63"/>
    <n v="41"/>
    <s v="Male"/>
    <n v="4"/>
  </r>
  <r>
    <s v="ORD102030"/>
    <x v="468"/>
    <x v="1527"/>
    <x v="15"/>
    <x v="0"/>
    <x v="2"/>
    <s v="Ahmedabad"/>
    <s v="Small Business"/>
    <s v="Online"/>
    <x v="3"/>
    <s v="Salesperson 09"/>
    <n v="10"/>
    <n v="59.76"/>
    <n v="0.08"/>
    <n v="47.81"/>
    <n v="549.79"/>
    <n v="420.69"/>
    <n v="49"/>
    <s v="Male"/>
    <n v="5"/>
  </r>
  <r>
    <s v="ORD102031"/>
    <x v="394"/>
    <x v="1528"/>
    <x v="15"/>
    <x v="0"/>
    <x v="1"/>
    <s v="Indore"/>
    <s v="Corporate"/>
    <s v="Store"/>
    <x v="0"/>
    <s v="Salesperson 15"/>
    <n v="1"/>
    <n v="106.93"/>
    <n v="0.05"/>
    <n v="5.35"/>
    <n v="101.58"/>
    <n v="73.91"/>
    <n v="32"/>
    <s v="Female"/>
    <n v="4"/>
  </r>
  <r>
    <s v="ORD102032"/>
    <x v="641"/>
    <x v="453"/>
    <x v="3"/>
    <x v="3"/>
    <x v="0"/>
    <s v="Bhubaneswar"/>
    <s v="Consumer"/>
    <s v="Online"/>
    <x v="1"/>
    <s v="Salesperson 01"/>
    <n v="7"/>
    <n v="63.88"/>
    <n v="0.15"/>
    <n v="67.069999999999993"/>
    <n v="380.09"/>
    <n v="292.92"/>
    <n v="42"/>
    <s v="Female"/>
    <n v="4"/>
  </r>
  <r>
    <s v="ORD102033"/>
    <x v="419"/>
    <x v="1529"/>
    <x v="17"/>
    <x v="0"/>
    <x v="0"/>
    <s v="Bhubaneswar"/>
    <s v="Corporate"/>
    <s v="Marketplace"/>
    <x v="2"/>
    <s v="Salesperson 14"/>
    <n v="1"/>
    <n v="732.46"/>
    <n v="0.15"/>
    <n v="109.87"/>
    <n v="622.59"/>
    <n v="415.92"/>
    <n v="41"/>
    <s v="Male"/>
    <n v="1"/>
  </r>
  <r>
    <s v="ORD102034"/>
    <x v="204"/>
    <x v="1184"/>
    <x v="2"/>
    <x v="2"/>
    <x v="0"/>
    <s v="Kolkata"/>
    <s v="Corporate"/>
    <s v="Online"/>
    <x v="4"/>
    <s v="Salesperson 10"/>
    <n v="9"/>
    <n v="437.49"/>
    <n v="0.08"/>
    <n v="314.99"/>
    <n v="3622.42"/>
    <n v="2821.03"/>
    <n v="23"/>
    <s v="Male"/>
    <n v="3"/>
  </r>
  <r>
    <s v="ORD102035"/>
    <x v="603"/>
    <x v="1530"/>
    <x v="5"/>
    <x v="3"/>
    <x v="4"/>
    <s v="Coimbatore"/>
    <s v="Small Business"/>
    <s v="Online"/>
    <x v="1"/>
    <s v="Salesperson 08"/>
    <n v="3"/>
    <n v="34.99"/>
    <n v="0.05"/>
    <n v="5.25"/>
    <n v="99.72"/>
    <n v="59.88"/>
    <n v="23"/>
    <s v="Female"/>
    <n v="1"/>
  </r>
  <r>
    <s v="ORD102036"/>
    <x v="288"/>
    <x v="1531"/>
    <x v="2"/>
    <x v="2"/>
    <x v="1"/>
    <s v="Raipur"/>
    <s v="Small Business"/>
    <s v="Store"/>
    <x v="1"/>
    <s v="Salesperson 01"/>
    <n v="5"/>
    <n v="230.38"/>
    <n v="0.15"/>
    <n v="172.78"/>
    <n v="979.12"/>
    <n v="565.29999999999995"/>
    <n v="49"/>
    <s v="Male"/>
    <n v="5"/>
  </r>
  <r>
    <s v="ORD102037"/>
    <x v="86"/>
    <x v="1515"/>
    <x v="14"/>
    <x v="0"/>
    <x v="4"/>
    <s v="Bengaluru"/>
    <s v="Consumer"/>
    <s v="Marketplace"/>
    <x v="1"/>
    <s v="Salesperson 08"/>
    <n v="9"/>
    <n v="35.619999999999997"/>
    <n v="0.05"/>
    <n v="16.03"/>
    <n v="304.55"/>
    <n v="237.95"/>
    <n v="23"/>
    <s v="Female"/>
    <n v="4"/>
  </r>
  <r>
    <s v="ORD102038"/>
    <x v="217"/>
    <x v="1532"/>
    <x v="16"/>
    <x v="0"/>
    <x v="3"/>
    <s v="Jaipur"/>
    <s v="Consumer"/>
    <s v="Online"/>
    <x v="4"/>
    <s v="Salesperson 12"/>
    <n v="5"/>
    <n v="274.57"/>
    <n v="0.05"/>
    <n v="68.64"/>
    <n v="1304.21"/>
    <n v="747.61"/>
    <n v="24"/>
    <s v="Female"/>
    <n v="1"/>
  </r>
  <r>
    <s v="ORD102039"/>
    <x v="330"/>
    <x v="1533"/>
    <x v="9"/>
    <x v="1"/>
    <x v="1"/>
    <s v="Nagpur"/>
    <s v="Consumer"/>
    <s v="Marketplace"/>
    <x v="1"/>
    <s v="Salesperson 09"/>
    <n v="4"/>
    <n v="25.46"/>
    <n v="0.05"/>
    <n v="5.09"/>
    <n v="96.75"/>
    <n v="55.23"/>
    <n v="35"/>
    <s v="Female"/>
    <n v="5"/>
  </r>
  <r>
    <s v="ORD102040"/>
    <x v="418"/>
    <x v="680"/>
    <x v="10"/>
    <x v="0"/>
    <x v="4"/>
    <s v="Coimbatore"/>
    <s v="Consumer"/>
    <s v="Online"/>
    <x v="3"/>
    <s v="Salesperson 16"/>
    <n v="6"/>
    <n v="43.07"/>
    <n v="0.05"/>
    <n v="12.92"/>
    <n v="245.5"/>
    <n v="198.09"/>
    <n v="24"/>
    <s v="Female"/>
    <n v="5"/>
  </r>
  <r>
    <s v="ORD102041"/>
    <x v="356"/>
    <x v="191"/>
    <x v="0"/>
    <x v="0"/>
    <x v="0"/>
    <s v="Patna"/>
    <s v="Consumer"/>
    <s v="Store"/>
    <x v="1"/>
    <s v="Salesperson 14"/>
    <n v="6"/>
    <n v="571.33000000000004"/>
    <n v="0.05"/>
    <n v="171.4"/>
    <n v="3256.58"/>
    <n v="2382.62"/>
    <n v="46"/>
    <s v="Female"/>
    <n v="5"/>
  </r>
  <r>
    <s v="ORD102042"/>
    <x v="181"/>
    <x v="1534"/>
    <x v="18"/>
    <x v="3"/>
    <x v="4"/>
    <s v="Bengaluru"/>
    <s v="Consumer"/>
    <s v="Online"/>
    <x v="0"/>
    <s v="Salesperson 13"/>
    <n v="10"/>
    <n v="67"/>
    <n v="0.1"/>
    <n v="67"/>
    <n v="603"/>
    <n v="413.03"/>
    <n v="22"/>
    <s v="Female"/>
    <n v="3"/>
  </r>
  <r>
    <s v="ORD102043"/>
    <x v="322"/>
    <x v="256"/>
    <x v="14"/>
    <x v="0"/>
    <x v="1"/>
    <s v="Nagpur"/>
    <s v="Consumer"/>
    <s v="Marketplace"/>
    <x v="0"/>
    <s v="Salesperson 06"/>
    <n v="3"/>
    <n v="89.32"/>
    <n v="0.08"/>
    <n v="21.44"/>
    <n v="246.52"/>
    <n v="137.72"/>
    <n v="40"/>
    <s v="Male"/>
    <n v="4"/>
  </r>
  <r>
    <s v="ORD102044"/>
    <x v="133"/>
    <x v="1535"/>
    <x v="6"/>
    <x v="2"/>
    <x v="1"/>
    <s v="Raipur"/>
    <s v="Consumer"/>
    <s v="Marketplace"/>
    <x v="1"/>
    <s v="Salesperson 09"/>
    <n v="6"/>
    <n v="288.89999999999998"/>
    <n v="0.08"/>
    <n v="138.66999999999999"/>
    <n v="1594.73"/>
    <n v="904.93"/>
    <n v="32"/>
    <s v="Male"/>
    <n v="4"/>
  </r>
  <r>
    <s v="ORD102045"/>
    <x v="629"/>
    <x v="1113"/>
    <x v="1"/>
    <x v="1"/>
    <x v="4"/>
    <s v="Chennai"/>
    <s v="Corporate"/>
    <s v="Online"/>
    <x v="0"/>
    <s v="Salesperson 04"/>
    <n v="6"/>
    <n v="8.41"/>
    <n v="0"/>
    <n v="0"/>
    <n v="50.46"/>
    <n v="37.200000000000003"/>
    <n v="33"/>
    <s v="Male"/>
    <n v="4"/>
  </r>
  <r>
    <s v="ORD102046"/>
    <x v="26"/>
    <x v="135"/>
    <x v="17"/>
    <x v="0"/>
    <x v="1"/>
    <s v="Indore"/>
    <s v="Small Business"/>
    <s v="Marketplace"/>
    <x v="3"/>
    <s v="Salesperson 07"/>
    <n v="10"/>
    <n v="814.07"/>
    <n v="0.1"/>
    <n v="814.07"/>
    <n v="7326.63"/>
    <n v="5937.96"/>
    <n v="51"/>
    <s v="Female"/>
    <n v="2"/>
  </r>
  <r>
    <s v="ORD102047"/>
    <x v="239"/>
    <x v="1536"/>
    <x v="16"/>
    <x v="0"/>
    <x v="0"/>
    <s v="Ranchi"/>
    <s v="Consumer"/>
    <s v="Online"/>
    <x v="0"/>
    <s v="Salesperson 03"/>
    <n v="4"/>
    <n v="331.15"/>
    <n v="0.05"/>
    <n v="66.23"/>
    <n v="1258.3699999999999"/>
    <n v="700.34"/>
    <n v="33"/>
    <s v="Male"/>
    <n v="5"/>
  </r>
  <r>
    <s v="ORD102048"/>
    <x v="538"/>
    <x v="1537"/>
    <x v="1"/>
    <x v="1"/>
    <x v="1"/>
    <s v="Bhopal"/>
    <s v="Corporate"/>
    <s v="Online"/>
    <x v="0"/>
    <s v="Salesperson 04"/>
    <n v="2"/>
    <n v="7.43"/>
    <n v="0.05"/>
    <n v="0.74"/>
    <n v="14.12"/>
    <n v="9.36"/>
    <n v="46"/>
    <s v="Male"/>
    <n v="4"/>
  </r>
  <r>
    <s v="ORD102049"/>
    <x v="243"/>
    <x v="1538"/>
    <x v="7"/>
    <x v="1"/>
    <x v="0"/>
    <s v="Ranchi"/>
    <s v="Corporate"/>
    <s v="Store"/>
    <x v="3"/>
    <s v="Salesperson 15"/>
    <n v="6"/>
    <n v="2.4500000000000002"/>
    <n v="0.15"/>
    <n v="2.2000000000000002"/>
    <n v="12.5"/>
    <n v="7.91"/>
    <n v="36"/>
    <s v="Male"/>
    <n v="5"/>
  </r>
  <r>
    <s v="ORD102050"/>
    <x v="629"/>
    <x v="387"/>
    <x v="14"/>
    <x v="0"/>
    <x v="1"/>
    <s v="Indore"/>
    <s v="Consumer"/>
    <s v="Online"/>
    <x v="0"/>
    <s v="Salesperson 06"/>
    <n v="9"/>
    <n v="70.349999999999994"/>
    <n v="0.05"/>
    <n v="31.66"/>
    <n v="601.49"/>
    <n v="453.24"/>
    <n v="51"/>
    <s v="Female"/>
    <n v="5"/>
  </r>
  <r>
    <s v="ORD102051"/>
    <x v="644"/>
    <x v="1539"/>
    <x v="15"/>
    <x v="0"/>
    <x v="0"/>
    <s v="Ranchi"/>
    <s v="Small Business"/>
    <s v="Online"/>
    <x v="4"/>
    <s v="Salesperson 19"/>
    <n v="6"/>
    <n v="143.72999999999999"/>
    <n v="0.05"/>
    <n v="43.12"/>
    <n v="819.26"/>
    <n v="555.49"/>
    <n v="35"/>
    <s v="Male"/>
    <n v="1"/>
  </r>
  <r>
    <s v="ORD102052"/>
    <x v="551"/>
    <x v="1540"/>
    <x v="19"/>
    <x v="2"/>
    <x v="2"/>
    <s v="Surat"/>
    <s v="Corporate"/>
    <s v="Marketplace"/>
    <x v="3"/>
    <s v="Salesperson 04"/>
    <n v="9"/>
    <n v="32.57"/>
    <n v="0.08"/>
    <n v="23.45"/>
    <n v="269.68"/>
    <n v="170.4"/>
    <n v="57"/>
    <s v="Male"/>
    <n v="4"/>
  </r>
  <r>
    <s v="ORD102053"/>
    <x v="207"/>
    <x v="1541"/>
    <x v="16"/>
    <x v="0"/>
    <x v="4"/>
    <s v="Hyderabad"/>
    <s v="Consumer"/>
    <s v="Store"/>
    <x v="0"/>
    <s v="Salesperson 15"/>
    <n v="4"/>
    <n v="131.22999999999999"/>
    <n v="0.02"/>
    <n v="10.5"/>
    <n v="514.41999999999996"/>
    <n v="330.62"/>
    <n v="21"/>
    <s v="Female"/>
    <n v="4"/>
  </r>
  <r>
    <s v="ORD102054"/>
    <x v="552"/>
    <x v="1542"/>
    <x v="6"/>
    <x v="2"/>
    <x v="2"/>
    <s v="Surat"/>
    <s v="Consumer"/>
    <s v="Store"/>
    <x v="1"/>
    <s v="Salesperson 15"/>
    <n v="1"/>
    <n v="341.84"/>
    <n v="0.15"/>
    <n v="51.28"/>
    <n v="290.56"/>
    <n v="195.39"/>
    <n v="30"/>
    <s v="Female"/>
    <n v="4"/>
  </r>
  <r>
    <s v="ORD102055"/>
    <x v="194"/>
    <x v="745"/>
    <x v="18"/>
    <x v="3"/>
    <x v="4"/>
    <s v="Hyderabad"/>
    <s v="Corporate"/>
    <s v="Marketplace"/>
    <x v="1"/>
    <s v="Salesperson 01"/>
    <n v="1"/>
    <n v="18.89"/>
    <n v="0.08"/>
    <n v="1.51"/>
    <n v="17.38"/>
    <n v="10.35"/>
    <n v="52"/>
    <s v="Female"/>
    <n v="4"/>
  </r>
  <r>
    <s v="ORD102056"/>
    <x v="589"/>
    <x v="1543"/>
    <x v="10"/>
    <x v="0"/>
    <x v="3"/>
    <s v="Delhi"/>
    <s v="Small Business"/>
    <s v="Online"/>
    <x v="0"/>
    <s v="Salesperson 17"/>
    <n v="5"/>
    <n v="47.11"/>
    <n v="0.08"/>
    <n v="18.84"/>
    <n v="216.71"/>
    <n v="163.89"/>
    <n v="36"/>
    <s v="Male"/>
    <n v="4"/>
  </r>
  <r>
    <s v="ORD102057"/>
    <x v="613"/>
    <x v="456"/>
    <x v="19"/>
    <x v="2"/>
    <x v="1"/>
    <s v="Indore"/>
    <s v="Small Business"/>
    <s v="Online"/>
    <x v="2"/>
    <s v="Salesperson 18"/>
    <n v="8"/>
    <n v="30.23"/>
    <n v="0.08"/>
    <n v="19.350000000000001"/>
    <n v="222.49"/>
    <n v="137.1"/>
    <n v="56"/>
    <s v="Male"/>
    <n v="5"/>
  </r>
  <r>
    <s v="ORD102058"/>
    <x v="600"/>
    <x v="703"/>
    <x v="6"/>
    <x v="2"/>
    <x v="2"/>
    <s v="Pune"/>
    <s v="Consumer"/>
    <s v="Store"/>
    <x v="2"/>
    <s v="Salesperson 15"/>
    <n v="10"/>
    <n v="345.67"/>
    <n v="0.08"/>
    <n v="276.54000000000002"/>
    <n v="3180.16"/>
    <n v="2474.8000000000002"/>
    <n v="48"/>
    <s v="Male"/>
    <n v="4"/>
  </r>
  <r>
    <s v="ORD102059"/>
    <x v="583"/>
    <x v="1544"/>
    <x v="8"/>
    <x v="2"/>
    <x v="1"/>
    <s v="Indore"/>
    <s v="Consumer"/>
    <s v="Online"/>
    <x v="2"/>
    <s v="Salesperson 18"/>
    <n v="9"/>
    <n v="190.53"/>
    <n v="0.08"/>
    <n v="137.18"/>
    <n v="1577.59"/>
    <n v="1064.8"/>
    <n v="65"/>
    <s v="Male"/>
    <n v="4"/>
  </r>
  <r>
    <s v="ORD102060"/>
    <x v="672"/>
    <x v="1259"/>
    <x v="2"/>
    <x v="2"/>
    <x v="4"/>
    <s v="Chennai"/>
    <s v="Small Business"/>
    <s v="Online"/>
    <x v="2"/>
    <s v="Salesperson 12"/>
    <n v="10"/>
    <n v="451.24"/>
    <n v="0.08"/>
    <n v="360.99"/>
    <n v="4151.41"/>
    <n v="2552.5500000000002"/>
    <n v="43"/>
    <s v="Male"/>
    <n v="4"/>
  </r>
  <r>
    <s v="ORD102061"/>
    <x v="376"/>
    <x v="1545"/>
    <x v="13"/>
    <x v="3"/>
    <x v="2"/>
    <s v="Surat"/>
    <s v="Consumer"/>
    <s v="Online"/>
    <x v="2"/>
    <s v="Salesperson 04"/>
    <n v="6"/>
    <n v="19.72"/>
    <n v="0.1"/>
    <n v="11.83"/>
    <n v="106.49"/>
    <n v="62.95"/>
    <n v="61"/>
    <s v="Male"/>
    <n v="5"/>
  </r>
  <r>
    <s v="ORD102062"/>
    <x v="637"/>
    <x v="1035"/>
    <x v="5"/>
    <x v="3"/>
    <x v="3"/>
    <s v="Chandigarh"/>
    <s v="Consumer"/>
    <s v="Store"/>
    <x v="3"/>
    <s v="Salesperson 18"/>
    <n v="6"/>
    <n v="23.92"/>
    <n v="0"/>
    <n v="0"/>
    <n v="143.52000000000001"/>
    <n v="89.87"/>
    <n v="23"/>
    <s v="Male"/>
    <n v="3"/>
  </r>
  <r>
    <s v="ORD102063"/>
    <x v="609"/>
    <x v="1546"/>
    <x v="12"/>
    <x v="0"/>
    <x v="4"/>
    <s v="Bengaluru"/>
    <s v="Consumer"/>
    <s v="Store"/>
    <x v="0"/>
    <s v="Salesperson 05"/>
    <n v="8"/>
    <n v="255.8"/>
    <n v="0.15"/>
    <n v="306.95999999999998"/>
    <n v="1739.44"/>
    <n v="989.38"/>
    <n v="50"/>
    <s v="Male"/>
    <n v="5"/>
  </r>
  <r>
    <s v="ORD102064"/>
    <x v="440"/>
    <x v="665"/>
    <x v="11"/>
    <x v="0"/>
    <x v="3"/>
    <s v="Jaipur"/>
    <s v="Small Business"/>
    <s v="Store"/>
    <x v="3"/>
    <s v="Salesperson 07"/>
    <n v="6"/>
    <n v="499.98"/>
    <n v="0.1"/>
    <n v="299.99"/>
    <n v="2699.89"/>
    <n v="2052.4"/>
    <n v="60"/>
    <s v="Female"/>
    <n v="5"/>
  </r>
  <r>
    <s v="ORD102065"/>
    <x v="352"/>
    <x v="937"/>
    <x v="18"/>
    <x v="3"/>
    <x v="3"/>
    <s v="Chandigarh"/>
    <s v="Corporate"/>
    <s v="Marketplace"/>
    <x v="1"/>
    <s v="Salesperson 15"/>
    <n v="1"/>
    <n v="72.87"/>
    <n v="0.08"/>
    <n v="5.83"/>
    <n v="67.040000000000006"/>
    <n v="53.58"/>
    <n v="36"/>
    <s v="Male"/>
    <n v="4"/>
  </r>
  <r>
    <s v="ORD102066"/>
    <x v="372"/>
    <x v="1547"/>
    <x v="10"/>
    <x v="0"/>
    <x v="1"/>
    <s v="Raipur"/>
    <s v="Corporate"/>
    <s v="Online"/>
    <x v="2"/>
    <s v="Salesperson 15"/>
    <n v="7"/>
    <n v="34.090000000000003"/>
    <n v="0.2"/>
    <n v="47.73"/>
    <n v="190.9"/>
    <n v="125.86"/>
    <n v="31"/>
    <s v="Male"/>
    <n v="4"/>
  </r>
  <r>
    <s v="ORD102067"/>
    <x v="249"/>
    <x v="1548"/>
    <x v="14"/>
    <x v="0"/>
    <x v="4"/>
    <s v="Hyderabad"/>
    <s v="Consumer"/>
    <s v="Online"/>
    <x v="1"/>
    <s v="Salesperson 19"/>
    <n v="4"/>
    <n v="82.52"/>
    <n v="0.08"/>
    <n v="26.41"/>
    <n v="303.67"/>
    <n v="229.32"/>
    <n v="62"/>
    <s v="Female"/>
    <n v="5"/>
  </r>
  <r>
    <s v="ORD102068"/>
    <x v="11"/>
    <x v="1549"/>
    <x v="8"/>
    <x v="2"/>
    <x v="4"/>
    <s v="Coimbatore"/>
    <s v="Small Business"/>
    <s v="Store"/>
    <x v="1"/>
    <s v="Salesperson 10"/>
    <n v="1"/>
    <n v="174.03"/>
    <n v="0.05"/>
    <n v="8.6999999999999993"/>
    <n v="165.33"/>
    <n v="133.59"/>
    <n v="62"/>
    <s v="Male"/>
    <n v="2"/>
  </r>
  <r>
    <s v="ORD102069"/>
    <x v="209"/>
    <x v="1550"/>
    <x v="0"/>
    <x v="0"/>
    <x v="3"/>
    <s v="Delhi"/>
    <s v="Small Business"/>
    <s v="Marketplace"/>
    <x v="2"/>
    <s v="Salesperson 11"/>
    <n v="2"/>
    <n v="703.71"/>
    <n v="0.08"/>
    <n v="112.59"/>
    <n v="1294.83"/>
    <n v="953.62"/>
    <n v="32"/>
    <s v="Female"/>
    <n v="5"/>
  </r>
  <r>
    <s v="ORD102070"/>
    <x v="20"/>
    <x v="1551"/>
    <x v="15"/>
    <x v="0"/>
    <x v="4"/>
    <s v="Bengaluru"/>
    <s v="Small Business"/>
    <s v="Store"/>
    <x v="1"/>
    <s v="Salesperson 17"/>
    <n v="2"/>
    <n v="38.19"/>
    <n v="0.05"/>
    <n v="3.82"/>
    <n v="72.56"/>
    <n v="44.39"/>
    <n v="35"/>
    <s v="Male"/>
    <n v="4"/>
  </r>
  <r>
    <s v="ORD102071"/>
    <x v="58"/>
    <x v="210"/>
    <x v="8"/>
    <x v="2"/>
    <x v="4"/>
    <s v="Coimbatore"/>
    <s v="Corporate"/>
    <s v="Online"/>
    <x v="4"/>
    <s v="Salesperson 03"/>
    <n v="7"/>
    <n v="97.97"/>
    <n v="0.1"/>
    <n v="68.58"/>
    <n v="617.21"/>
    <n v="473.52"/>
    <n v="56"/>
    <s v="Female"/>
    <n v="5"/>
  </r>
  <r>
    <s v="ORD102072"/>
    <x v="49"/>
    <x v="692"/>
    <x v="5"/>
    <x v="3"/>
    <x v="0"/>
    <s v="Patna"/>
    <s v="Corporate"/>
    <s v="Marketplace"/>
    <x v="4"/>
    <s v="Salesperson 01"/>
    <n v="8"/>
    <n v="16.61"/>
    <n v="0.1"/>
    <n v="13.29"/>
    <n v="119.59"/>
    <n v="81.67"/>
    <n v="38"/>
    <s v="Male"/>
    <n v="1"/>
  </r>
  <r>
    <s v="ORD102073"/>
    <x v="83"/>
    <x v="1552"/>
    <x v="8"/>
    <x v="2"/>
    <x v="0"/>
    <s v="Ranchi"/>
    <s v="Corporate"/>
    <s v="Online"/>
    <x v="1"/>
    <s v="Salesperson 08"/>
    <n v="5"/>
    <n v="165.55"/>
    <n v="0.15"/>
    <n v="124.16"/>
    <n v="703.59"/>
    <n v="480.48"/>
    <n v="24"/>
    <s v="Male"/>
    <n v="5"/>
  </r>
  <r>
    <s v="ORD102074"/>
    <x v="137"/>
    <x v="1553"/>
    <x v="19"/>
    <x v="2"/>
    <x v="0"/>
    <s v="Kolkata"/>
    <s v="Consumer"/>
    <s v="Store"/>
    <x v="0"/>
    <s v="Salesperson 01"/>
    <n v="5"/>
    <n v="55.16"/>
    <n v="0.05"/>
    <n v="13.79"/>
    <n v="262.01"/>
    <n v="168.76"/>
    <n v="64"/>
    <s v="Female"/>
    <n v="5"/>
  </r>
  <r>
    <s v="ORD102075"/>
    <x v="94"/>
    <x v="1554"/>
    <x v="0"/>
    <x v="0"/>
    <x v="0"/>
    <s v="Ranchi"/>
    <s v="Consumer"/>
    <s v="Store"/>
    <x v="2"/>
    <s v="Salesperson 15"/>
    <n v="2"/>
    <n v="401.66"/>
    <n v="0.02"/>
    <n v="16.07"/>
    <n v="787.25"/>
    <n v="514.71"/>
    <n v="26"/>
    <s v="Female"/>
    <n v="4"/>
  </r>
  <r>
    <s v="ORD102076"/>
    <x v="325"/>
    <x v="1555"/>
    <x v="15"/>
    <x v="0"/>
    <x v="3"/>
    <s v="Jaipur"/>
    <s v="Corporate"/>
    <s v="Store"/>
    <x v="1"/>
    <s v="Salesperson 09"/>
    <n v="1"/>
    <n v="59.25"/>
    <n v="0.1"/>
    <n v="5.93"/>
    <n v="53.32"/>
    <n v="40.22"/>
    <n v="63"/>
    <s v="Male"/>
    <n v="4"/>
  </r>
  <r>
    <s v="ORD102077"/>
    <x v="206"/>
    <x v="1556"/>
    <x v="16"/>
    <x v="0"/>
    <x v="4"/>
    <s v="Chennai"/>
    <s v="Small Business"/>
    <s v="Marketplace"/>
    <x v="1"/>
    <s v="Salesperson 13"/>
    <n v="7"/>
    <n v="215.48"/>
    <n v="0.1"/>
    <n v="150.84"/>
    <n v="1357.52"/>
    <n v="908.75"/>
    <n v="57"/>
    <s v="Female"/>
    <n v="5"/>
  </r>
  <r>
    <s v="ORD102078"/>
    <x v="290"/>
    <x v="1520"/>
    <x v="15"/>
    <x v="0"/>
    <x v="4"/>
    <s v="Coimbatore"/>
    <s v="Small Business"/>
    <s v="Store"/>
    <x v="1"/>
    <s v="Salesperson 17"/>
    <n v="4"/>
    <n v="79.69"/>
    <n v="0.1"/>
    <n v="31.88"/>
    <n v="286.88"/>
    <n v="205.54"/>
    <n v="24"/>
    <s v="Male"/>
    <n v="2"/>
  </r>
  <r>
    <s v="ORD102079"/>
    <x v="355"/>
    <x v="1557"/>
    <x v="4"/>
    <x v="0"/>
    <x v="3"/>
    <s v="Lucknow"/>
    <s v="Corporate"/>
    <s v="Online"/>
    <x v="0"/>
    <s v="Salesperson 18"/>
    <n v="10"/>
    <n v="34.61"/>
    <n v="0.08"/>
    <n v="27.69"/>
    <n v="318.41000000000003"/>
    <n v="235.9"/>
    <n v="21"/>
    <s v="Female"/>
    <n v="4"/>
  </r>
  <r>
    <s v="ORD102080"/>
    <x v="153"/>
    <x v="793"/>
    <x v="6"/>
    <x v="2"/>
    <x v="4"/>
    <s v="Hyderabad"/>
    <s v="Small Business"/>
    <s v="Marketplace"/>
    <x v="1"/>
    <s v="Salesperson 15"/>
    <n v="5"/>
    <n v="225.29"/>
    <n v="0.2"/>
    <n v="225.29"/>
    <n v="901.16"/>
    <n v="500.62"/>
    <n v="31"/>
    <s v="Male"/>
    <n v="4"/>
  </r>
  <r>
    <s v="ORD102081"/>
    <x v="349"/>
    <x v="1558"/>
    <x v="14"/>
    <x v="0"/>
    <x v="4"/>
    <s v="Bengaluru"/>
    <s v="Small Business"/>
    <s v="Online"/>
    <x v="4"/>
    <s v="Salesperson 16"/>
    <n v="9"/>
    <n v="37.69"/>
    <n v="0.15"/>
    <n v="50.88"/>
    <n v="288.33"/>
    <n v="165.76"/>
    <n v="57"/>
    <s v="Male"/>
    <n v="5"/>
  </r>
  <r>
    <s v="ORD102082"/>
    <x v="298"/>
    <x v="1559"/>
    <x v="10"/>
    <x v="0"/>
    <x v="4"/>
    <s v="Chennai"/>
    <s v="Consumer"/>
    <s v="Store"/>
    <x v="4"/>
    <s v="Salesperson 10"/>
    <n v="1"/>
    <n v="30.95"/>
    <n v="0.08"/>
    <n v="2.48"/>
    <n v="28.47"/>
    <n v="16.46"/>
    <n v="38"/>
    <s v="Female"/>
    <n v="4"/>
  </r>
  <r>
    <s v="ORD102083"/>
    <x v="174"/>
    <x v="1560"/>
    <x v="16"/>
    <x v="0"/>
    <x v="4"/>
    <s v="Bengaluru"/>
    <s v="Corporate"/>
    <s v="Store"/>
    <x v="4"/>
    <s v="Salesperson 04"/>
    <n v="6"/>
    <n v="144.85"/>
    <n v="0.05"/>
    <n v="43.46"/>
    <n v="825.64"/>
    <n v="656.93"/>
    <n v="24"/>
    <s v="Male"/>
    <n v="1"/>
  </r>
  <r>
    <s v="ORD102084"/>
    <x v="537"/>
    <x v="1561"/>
    <x v="18"/>
    <x v="3"/>
    <x v="4"/>
    <s v="Coimbatore"/>
    <s v="Corporate"/>
    <s v="Store"/>
    <x v="2"/>
    <s v="Salesperson 15"/>
    <n v="1"/>
    <n v="41.96"/>
    <n v="0.15"/>
    <n v="6.29"/>
    <n v="35.67"/>
    <n v="24.39"/>
    <n v="59"/>
    <s v="Male"/>
    <n v="3"/>
  </r>
  <r>
    <s v="ORD102085"/>
    <x v="613"/>
    <x v="1562"/>
    <x v="0"/>
    <x v="0"/>
    <x v="2"/>
    <s v="Surat"/>
    <s v="Small Business"/>
    <s v="Online"/>
    <x v="2"/>
    <s v="Salesperson 01"/>
    <n v="7"/>
    <n v="322.58"/>
    <n v="0.08"/>
    <n v="180.64"/>
    <n v="2077.42"/>
    <n v="1655.09"/>
    <n v="23"/>
    <s v="Male"/>
    <n v="4"/>
  </r>
  <r>
    <s v="ORD102086"/>
    <x v="633"/>
    <x v="1563"/>
    <x v="2"/>
    <x v="2"/>
    <x v="3"/>
    <s v="Chandigarh"/>
    <s v="Small Business"/>
    <s v="Store"/>
    <x v="2"/>
    <s v="Salesperson 10"/>
    <n v="7"/>
    <n v="224.86"/>
    <n v="0.05"/>
    <n v="78.7"/>
    <n v="1495.32"/>
    <n v="1151.8699999999999"/>
    <n v="28"/>
    <s v="Female"/>
    <n v="2"/>
  </r>
  <r>
    <s v="ORD102087"/>
    <x v="563"/>
    <x v="1564"/>
    <x v="0"/>
    <x v="0"/>
    <x v="4"/>
    <s v="Coimbatore"/>
    <s v="Small Business"/>
    <s v="Online"/>
    <x v="0"/>
    <s v="Salesperson 20"/>
    <n v="1"/>
    <n v="571.78"/>
    <n v="0.05"/>
    <n v="28.59"/>
    <n v="543.19000000000005"/>
    <n v="426.87"/>
    <n v="25"/>
    <s v="Female"/>
    <n v="4"/>
  </r>
  <r>
    <s v="ORD102088"/>
    <x v="503"/>
    <x v="1565"/>
    <x v="13"/>
    <x v="3"/>
    <x v="1"/>
    <s v="Nagpur"/>
    <s v="Corporate"/>
    <s v="Store"/>
    <x v="0"/>
    <s v="Salesperson 18"/>
    <n v="4"/>
    <n v="18.899999999999999"/>
    <n v="0.2"/>
    <n v="15.12"/>
    <n v="60.48"/>
    <n v="33.619999999999997"/>
    <n v="45"/>
    <s v="Female"/>
    <n v="5"/>
  </r>
  <r>
    <s v="ORD102089"/>
    <x v="456"/>
    <x v="1566"/>
    <x v="6"/>
    <x v="2"/>
    <x v="4"/>
    <s v="Chennai"/>
    <s v="Consumer"/>
    <s v="Store"/>
    <x v="1"/>
    <s v="Salesperson 15"/>
    <n v="10"/>
    <n v="178.95"/>
    <n v="0.05"/>
    <n v="89.48"/>
    <n v="1700.02"/>
    <n v="1123.8900000000001"/>
    <n v="47"/>
    <s v="Female"/>
    <n v="5"/>
  </r>
  <r>
    <s v="ORD102090"/>
    <x v="586"/>
    <x v="807"/>
    <x v="6"/>
    <x v="2"/>
    <x v="0"/>
    <s v="Kolkata"/>
    <s v="Small Business"/>
    <s v="Online"/>
    <x v="0"/>
    <s v="Salesperson 16"/>
    <n v="9"/>
    <n v="144.08000000000001"/>
    <n v="0.05"/>
    <n v="64.84"/>
    <n v="1231.8800000000001"/>
    <n v="758.96"/>
    <n v="45"/>
    <s v="Female"/>
    <n v="4"/>
  </r>
  <r>
    <s v="ORD102091"/>
    <x v="442"/>
    <x v="698"/>
    <x v="2"/>
    <x v="2"/>
    <x v="0"/>
    <s v="Patna"/>
    <s v="Small Business"/>
    <s v="Online"/>
    <x v="3"/>
    <s v="Salesperson 16"/>
    <n v="10"/>
    <n v="418.28"/>
    <n v="0"/>
    <n v="0"/>
    <n v="4182.8"/>
    <n v="3384.46"/>
    <n v="28"/>
    <s v="Female"/>
    <n v="4"/>
  </r>
  <r>
    <s v="ORD102092"/>
    <x v="637"/>
    <x v="871"/>
    <x v="7"/>
    <x v="1"/>
    <x v="3"/>
    <s v="Lucknow"/>
    <s v="Small Business"/>
    <s v="Marketplace"/>
    <x v="0"/>
    <s v="Salesperson 16"/>
    <n v="4"/>
    <n v="10.39"/>
    <n v="0.2"/>
    <n v="8.31"/>
    <n v="33.25"/>
    <n v="19.329999999999998"/>
    <n v="27"/>
    <s v="Female"/>
    <n v="2"/>
  </r>
  <r>
    <s v="ORD102093"/>
    <x v="602"/>
    <x v="1508"/>
    <x v="3"/>
    <x v="3"/>
    <x v="2"/>
    <s v="Pune"/>
    <s v="Consumer"/>
    <s v="Marketplace"/>
    <x v="3"/>
    <s v="Salesperson 16"/>
    <n v="10"/>
    <n v="81.34"/>
    <n v="0.02"/>
    <n v="16.27"/>
    <n v="797.13"/>
    <n v="604.76"/>
    <n v="65"/>
    <s v="Other"/>
    <n v="2"/>
  </r>
  <r>
    <s v="ORD102094"/>
    <x v="673"/>
    <x v="1567"/>
    <x v="2"/>
    <x v="2"/>
    <x v="4"/>
    <s v="Chennai"/>
    <s v="Small Business"/>
    <s v="Store"/>
    <x v="4"/>
    <s v="Salesperson 02"/>
    <n v="3"/>
    <n v="347.28"/>
    <n v="0"/>
    <n v="0"/>
    <n v="1041.8399999999999"/>
    <n v="720.49"/>
    <n v="34"/>
    <s v="Female"/>
    <n v="3"/>
  </r>
  <r>
    <s v="ORD102095"/>
    <x v="326"/>
    <x v="1568"/>
    <x v="15"/>
    <x v="0"/>
    <x v="4"/>
    <s v="Hyderabad"/>
    <s v="Consumer"/>
    <s v="Store"/>
    <x v="3"/>
    <s v="Salesperson 13"/>
    <n v="7"/>
    <n v="131.27000000000001"/>
    <n v="0.1"/>
    <n v="91.89"/>
    <n v="827"/>
    <n v="523.48"/>
    <n v="35"/>
    <s v="Female"/>
    <n v="3"/>
  </r>
  <r>
    <s v="ORD102096"/>
    <x v="293"/>
    <x v="1569"/>
    <x v="0"/>
    <x v="0"/>
    <x v="4"/>
    <s v="Hyderabad"/>
    <s v="Corporate"/>
    <s v="Marketplace"/>
    <x v="1"/>
    <s v="Salesperson 17"/>
    <n v="6"/>
    <n v="431.99"/>
    <n v="0"/>
    <n v="0"/>
    <n v="2591.94"/>
    <n v="1723.21"/>
    <n v="26"/>
    <s v="Male"/>
    <n v="4"/>
  </r>
  <r>
    <s v="ORD102097"/>
    <x v="353"/>
    <x v="828"/>
    <x v="14"/>
    <x v="0"/>
    <x v="0"/>
    <s v="Ranchi"/>
    <s v="Small Business"/>
    <s v="Online"/>
    <x v="1"/>
    <s v="Salesperson 07"/>
    <n v="2"/>
    <n v="34.24"/>
    <n v="0.1"/>
    <n v="6.85"/>
    <n v="61.63"/>
    <n v="35.520000000000003"/>
    <n v="44"/>
    <s v="Female"/>
    <n v="4"/>
  </r>
  <r>
    <s v="ORD102098"/>
    <x v="391"/>
    <x v="413"/>
    <x v="4"/>
    <x v="0"/>
    <x v="4"/>
    <s v="Hyderabad"/>
    <s v="Consumer"/>
    <s v="Online"/>
    <x v="0"/>
    <s v="Salesperson 11"/>
    <n v="7"/>
    <n v="127.33"/>
    <n v="0.05"/>
    <n v="44.57"/>
    <n v="846.74"/>
    <n v="614.41"/>
    <n v="18"/>
    <s v="Male"/>
    <n v="3"/>
  </r>
  <r>
    <s v="ORD102099"/>
    <x v="217"/>
    <x v="1570"/>
    <x v="17"/>
    <x v="0"/>
    <x v="1"/>
    <s v="Raipur"/>
    <s v="Corporate"/>
    <s v="Online"/>
    <x v="1"/>
    <s v="Salesperson 04"/>
    <n v="6"/>
    <n v="887.45"/>
    <n v="0.2"/>
    <n v="1064.94"/>
    <n v="4259.76"/>
    <n v="3250.98"/>
    <n v="63"/>
    <s v="Female"/>
    <n v="4"/>
  </r>
  <r>
    <s v="ORD102100"/>
    <x v="628"/>
    <x v="1571"/>
    <x v="15"/>
    <x v="0"/>
    <x v="3"/>
    <s v="Jaipur"/>
    <s v="Consumer"/>
    <s v="Store"/>
    <x v="0"/>
    <s v="Salesperson 02"/>
    <n v="5"/>
    <n v="99.15"/>
    <n v="0.02"/>
    <n v="9.92"/>
    <n v="485.84"/>
    <n v="332.41"/>
    <n v="23"/>
    <s v="Male"/>
    <n v="5"/>
  </r>
  <r>
    <s v="ORD102101"/>
    <x v="526"/>
    <x v="1572"/>
    <x v="11"/>
    <x v="0"/>
    <x v="2"/>
    <s v="Surat"/>
    <s v="Consumer"/>
    <s v="Store"/>
    <x v="1"/>
    <s v="Salesperson 05"/>
    <n v="9"/>
    <n v="267.72000000000003"/>
    <n v="0.2"/>
    <n v="481.9"/>
    <n v="1927.58"/>
    <n v="1141.51"/>
    <n v="60"/>
    <s v="Female"/>
    <n v="4"/>
  </r>
  <r>
    <s v="ORD102102"/>
    <x v="351"/>
    <x v="1011"/>
    <x v="1"/>
    <x v="1"/>
    <x v="0"/>
    <s v="Kolkata"/>
    <s v="Corporate"/>
    <s v="Online"/>
    <x v="1"/>
    <s v="Salesperson 12"/>
    <n v="2"/>
    <n v="14.37"/>
    <n v="0.08"/>
    <n v="2.2999999999999998"/>
    <n v="26.44"/>
    <n v="18.55"/>
    <n v="28"/>
    <s v="Female"/>
    <n v="1"/>
  </r>
  <r>
    <s v="ORD102103"/>
    <x v="674"/>
    <x v="1573"/>
    <x v="18"/>
    <x v="3"/>
    <x v="2"/>
    <s v="Ahmedabad"/>
    <s v="Consumer"/>
    <s v="Online"/>
    <x v="2"/>
    <s v="Salesperson 11"/>
    <n v="7"/>
    <n v="41.57"/>
    <n v="0.1"/>
    <n v="29.1"/>
    <n v="261.89"/>
    <n v="151.04"/>
    <n v="25"/>
    <s v="Male"/>
    <n v="3"/>
  </r>
  <r>
    <s v="ORD102104"/>
    <x v="200"/>
    <x v="1574"/>
    <x v="17"/>
    <x v="0"/>
    <x v="2"/>
    <s v="Ahmedabad"/>
    <s v="Consumer"/>
    <s v="Online"/>
    <x v="1"/>
    <s v="Salesperson 10"/>
    <n v="3"/>
    <n v="770.24"/>
    <n v="0.08"/>
    <n v="184.86"/>
    <n v="2125.86"/>
    <n v="1303.4100000000001"/>
    <n v="27"/>
    <s v="Female"/>
    <n v="3"/>
  </r>
  <r>
    <s v="ORD102105"/>
    <x v="611"/>
    <x v="1212"/>
    <x v="6"/>
    <x v="2"/>
    <x v="0"/>
    <s v="Patna"/>
    <s v="Consumer"/>
    <s v="Online"/>
    <x v="1"/>
    <s v="Salesperson 16"/>
    <n v="1"/>
    <n v="112.17"/>
    <n v="0.1"/>
    <n v="11.22"/>
    <n v="100.95"/>
    <n v="81.56"/>
    <n v="19"/>
    <s v="Male"/>
    <n v="4"/>
  </r>
  <r>
    <s v="ORD102106"/>
    <x v="594"/>
    <x v="1575"/>
    <x v="1"/>
    <x v="1"/>
    <x v="2"/>
    <s v="Mumbai"/>
    <s v="Consumer"/>
    <s v="Online"/>
    <x v="3"/>
    <s v="Salesperson 04"/>
    <n v="7"/>
    <n v="4.7699999999999996"/>
    <n v="0.08"/>
    <n v="2.67"/>
    <n v="30.72"/>
    <n v="18.88"/>
    <n v="53"/>
    <s v="Male"/>
    <n v="4"/>
  </r>
  <r>
    <s v="ORD102107"/>
    <x v="347"/>
    <x v="1522"/>
    <x v="10"/>
    <x v="0"/>
    <x v="3"/>
    <s v="Jaipur"/>
    <s v="Consumer"/>
    <s v="Marketplace"/>
    <x v="4"/>
    <s v="Salesperson 09"/>
    <n v="3"/>
    <n v="33.81"/>
    <n v="0.1"/>
    <n v="10.14"/>
    <n v="91.29"/>
    <n v="71.819999999999993"/>
    <n v="64"/>
    <s v="Male"/>
    <n v="3"/>
  </r>
  <r>
    <s v="ORD102108"/>
    <x v="6"/>
    <x v="1576"/>
    <x v="2"/>
    <x v="2"/>
    <x v="2"/>
    <s v="Ahmedabad"/>
    <s v="Corporate"/>
    <s v="Marketplace"/>
    <x v="3"/>
    <s v="Salesperson 04"/>
    <n v="1"/>
    <n v="199.64"/>
    <n v="0.1"/>
    <n v="19.96"/>
    <n v="179.68"/>
    <n v="103.73"/>
    <n v="30"/>
    <s v="Other"/>
    <n v="4"/>
  </r>
  <r>
    <s v="ORD102109"/>
    <x v="116"/>
    <x v="1577"/>
    <x v="13"/>
    <x v="3"/>
    <x v="0"/>
    <s v="Ranchi"/>
    <s v="Consumer"/>
    <s v="Online"/>
    <x v="1"/>
    <s v="Salesperson 04"/>
    <n v="5"/>
    <n v="34.299999999999997"/>
    <n v="0.08"/>
    <n v="13.72"/>
    <n v="157.78"/>
    <n v="119.58"/>
    <n v="48"/>
    <s v="Female"/>
    <n v="5"/>
  </r>
  <r>
    <s v="ORD102110"/>
    <x v="675"/>
    <x v="1578"/>
    <x v="19"/>
    <x v="2"/>
    <x v="3"/>
    <s v="Lucknow"/>
    <s v="Consumer"/>
    <s v="Store"/>
    <x v="3"/>
    <s v="Salesperson 14"/>
    <n v="8"/>
    <n v="58.9"/>
    <n v="0"/>
    <n v="0"/>
    <n v="471.2"/>
    <n v="373.55"/>
    <n v="54"/>
    <s v="Male"/>
    <n v="2"/>
  </r>
  <r>
    <s v="ORD102111"/>
    <x v="343"/>
    <x v="1579"/>
    <x v="7"/>
    <x v="1"/>
    <x v="4"/>
    <s v="Chennai"/>
    <s v="Corporate"/>
    <s v="Online"/>
    <x v="1"/>
    <s v="Salesperson 07"/>
    <n v="10"/>
    <n v="4.1500000000000004"/>
    <n v="0.15"/>
    <n v="6.22"/>
    <n v="35.28"/>
    <n v="21.87"/>
    <n v="37"/>
    <s v="Female"/>
    <n v="4"/>
  </r>
  <r>
    <s v="ORD102112"/>
    <x v="312"/>
    <x v="1580"/>
    <x v="10"/>
    <x v="0"/>
    <x v="3"/>
    <s v="Jaipur"/>
    <s v="Corporate"/>
    <s v="Store"/>
    <x v="4"/>
    <s v="Salesperson 10"/>
    <n v="10"/>
    <n v="54.94"/>
    <n v="0.05"/>
    <n v="27.47"/>
    <n v="521.92999999999995"/>
    <n v="315.37"/>
    <n v="32"/>
    <s v="Male"/>
    <n v="5"/>
  </r>
  <r>
    <s v="ORD102113"/>
    <x v="198"/>
    <x v="1581"/>
    <x v="18"/>
    <x v="3"/>
    <x v="4"/>
    <s v="Hyderabad"/>
    <s v="Corporate"/>
    <s v="Marketplace"/>
    <x v="0"/>
    <s v="Salesperson 03"/>
    <n v="10"/>
    <n v="59.07"/>
    <n v="0.1"/>
    <n v="59.07"/>
    <n v="531.63"/>
    <n v="344.31"/>
    <n v="61"/>
    <s v="Female"/>
    <n v="5"/>
  </r>
  <r>
    <s v="ORD102114"/>
    <x v="630"/>
    <x v="1582"/>
    <x v="0"/>
    <x v="0"/>
    <x v="4"/>
    <s v="Bengaluru"/>
    <s v="Consumer"/>
    <s v="Online"/>
    <x v="1"/>
    <s v="Salesperson 12"/>
    <n v="8"/>
    <n v="697.05"/>
    <n v="0.08"/>
    <n v="446.11"/>
    <n v="5130.29"/>
    <n v="3754.08"/>
    <n v="57"/>
    <s v="Female"/>
    <n v="3"/>
  </r>
  <r>
    <s v="ORD102115"/>
    <x v="525"/>
    <x v="1583"/>
    <x v="18"/>
    <x v="3"/>
    <x v="2"/>
    <s v="Pune"/>
    <s v="Consumer"/>
    <s v="Store"/>
    <x v="1"/>
    <s v="Salesperson 05"/>
    <n v="9"/>
    <n v="43.46"/>
    <n v="0.08"/>
    <n v="31.29"/>
    <n v="359.85"/>
    <n v="288.52"/>
    <n v="55"/>
    <s v="Male"/>
    <n v="5"/>
  </r>
  <r>
    <s v="ORD102116"/>
    <x v="292"/>
    <x v="1584"/>
    <x v="11"/>
    <x v="0"/>
    <x v="0"/>
    <s v="Kolkata"/>
    <s v="Consumer"/>
    <s v="Online"/>
    <x v="0"/>
    <s v="Salesperson 17"/>
    <n v="9"/>
    <n v="529.38"/>
    <n v="0"/>
    <n v="0"/>
    <n v="4764.42"/>
    <n v="2652.72"/>
    <n v="43"/>
    <s v="Female"/>
    <n v="4"/>
  </r>
  <r>
    <s v="ORD102117"/>
    <x v="552"/>
    <x v="1585"/>
    <x v="18"/>
    <x v="3"/>
    <x v="1"/>
    <s v="Bhopal"/>
    <s v="Consumer"/>
    <s v="Marketplace"/>
    <x v="1"/>
    <s v="Salesperson 04"/>
    <n v="6"/>
    <n v="79.069999999999993"/>
    <n v="0.08"/>
    <n v="37.950000000000003"/>
    <n v="436.47"/>
    <n v="325.12"/>
    <n v="63"/>
    <s v="Female"/>
    <n v="2"/>
  </r>
  <r>
    <s v="ORD102118"/>
    <x v="557"/>
    <x v="1586"/>
    <x v="14"/>
    <x v="0"/>
    <x v="3"/>
    <s v="Lucknow"/>
    <s v="Corporate"/>
    <s v="Online"/>
    <x v="2"/>
    <s v="Salesperson 17"/>
    <n v="10"/>
    <n v="49.94"/>
    <n v="0.08"/>
    <n v="39.950000000000003"/>
    <n v="459.45"/>
    <n v="296.85000000000002"/>
    <n v="47"/>
    <s v="Male"/>
    <n v="4"/>
  </r>
  <r>
    <s v="ORD102119"/>
    <x v="244"/>
    <x v="1587"/>
    <x v="19"/>
    <x v="2"/>
    <x v="3"/>
    <s v="Jaipur"/>
    <s v="Consumer"/>
    <s v="Store"/>
    <x v="1"/>
    <s v="Salesperson 11"/>
    <n v="1"/>
    <n v="81.67"/>
    <n v="0.05"/>
    <n v="4.08"/>
    <n v="77.59"/>
    <n v="53.59"/>
    <n v="40"/>
    <s v="Male"/>
    <n v="5"/>
  </r>
  <r>
    <s v="ORD102120"/>
    <x v="536"/>
    <x v="289"/>
    <x v="7"/>
    <x v="1"/>
    <x v="0"/>
    <s v="Bhubaneswar"/>
    <s v="Consumer"/>
    <s v="Online"/>
    <x v="0"/>
    <s v="Salesperson 20"/>
    <n v="4"/>
    <n v="5.86"/>
    <n v="0.2"/>
    <n v="4.6900000000000004"/>
    <n v="18.75"/>
    <n v="12.5"/>
    <n v="65"/>
    <s v="Female"/>
    <n v="5"/>
  </r>
  <r>
    <s v="ORD102121"/>
    <x v="14"/>
    <x v="1588"/>
    <x v="13"/>
    <x v="3"/>
    <x v="0"/>
    <s v="Kolkata"/>
    <s v="Corporate"/>
    <s v="Online"/>
    <x v="1"/>
    <s v="Salesperson 01"/>
    <n v="7"/>
    <n v="28.56"/>
    <n v="0.1"/>
    <n v="19.989999999999998"/>
    <n v="179.93"/>
    <n v="105.09"/>
    <n v="25"/>
    <s v="Female"/>
    <n v="5"/>
  </r>
  <r>
    <s v="ORD102122"/>
    <x v="135"/>
    <x v="1589"/>
    <x v="18"/>
    <x v="3"/>
    <x v="4"/>
    <s v="Bengaluru"/>
    <s v="Consumer"/>
    <s v="Store"/>
    <x v="1"/>
    <s v="Salesperson 07"/>
    <n v="8"/>
    <n v="77.87"/>
    <n v="0.05"/>
    <n v="31.15"/>
    <n v="591.80999999999995"/>
    <n v="394.99"/>
    <n v="34"/>
    <s v="Male"/>
    <n v="4"/>
  </r>
  <r>
    <s v="ORD102123"/>
    <x v="600"/>
    <x v="747"/>
    <x v="8"/>
    <x v="2"/>
    <x v="4"/>
    <s v="Bengaluru"/>
    <s v="Small Business"/>
    <s v="Online"/>
    <x v="3"/>
    <s v="Salesperson 14"/>
    <n v="5"/>
    <n v="225.04"/>
    <n v="0"/>
    <n v="0"/>
    <n v="1125.2"/>
    <n v="713.94"/>
    <n v="31"/>
    <s v="Female"/>
    <n v="4"/>
  </r>
  <r>
    <s v="ORD102124"/>
    <x v="650"/>
    <x v="317"/>
    <x v="9"/>
    <x v="1"/>
    <x v="4"/>
    <s v="Chennai"/>
    <s v="Consumer"/>
    <s v="Online"/>
    <x v="0"/>
    <s v="Salesperson 07"/>
    <n v="2"/>
    <n v="34.72"/>
    <n v="0.05"/>
    <n v="3.47"/>
    <n v="65.97"/>
    <n v="51.63"/>
    <n v="37"/>
    <s v="Male"/>
    <n v="5"/>
  </r>
  <r>
    <s v="ORD102125"/>
    <x v="546"/>
    <x v="1590"/>
    <x v="17"/>
    <x v="0"/>
    <x v="1"/>
    <s v="Nagpur"/>
    <s v="Small Business"/>
    <s v="Online"/>
    <x v="3"/>
    <s v="Salesperson 03"/>
    <n v="5"/>
    <n v="945.71"/>
    <n v="0.05"/>
    <n v="236.43"/>
    <n v="4492.12"/>
    <n v="3258.09"/>
    <n v="40"/>
    <s v="Female"/>
    <n v="5"/>
  </r>
  <r>
    <s v="ORD102126"/>
    <x v="570"/>
    <x v="1245"/>
    <x v="16"/>
    <x v="0"/>
    <x v="1"/>
    <s v="Raipur"/>
    <s v="Consumer"/>
    <s v="Marketplace"/>
    <x v="2"/>
    <s v="Salesperson 16"/>
    <n v="8"/>
    <n v="362.04"/>
    <n v="0.05"/>
    <n v="144.82"/>
    <n v="2751.5"/>
    <n v="1717.59"/>
    <n v="44"/>
    <s v="Male"/>
    <n v="4"/>
  </r>
  <r>
    <s v="ORD102127"/>
    <x v="537"/>
    <x v="1260"/>
    <x v="17"/>
    <x v="0"/>
    <x v="1"/>
    <s v="Bhopal"/>
    <s v="Consumer"/>
    <s v="Store"/>
    <x v="1"/>
    <s v="Salesperson 02"/>
    <n v="7"/>
    <n v="682.12"/>
    <n v="0.1"/>
    <n v="477.48"/>
    <n v="4297.3599999999997"/>
    <n v="2398.16"/>
    <n v="18"/>
    <s v="Male"/>
    <n v="4"/>
  </r>
  <r>
    <s v="ORD102128"/>
    <x v="97"/>
    <x v="1591"/>
    <x v="5"/>
    <x v="3"/>
    <x v="3"/>
    <s v="Jaipur"/>
    <s v="Consumer"/>
    <s v="Marketplace"/>
    <x v="3"/>
    <s v="Salesperson 12"/>
    <n v="4"/>
    <n v="23.88"/>
    <n v="0.02"/>
    <n v="1.91"/>
    <n v="93.61"/>
    <n v="59.67"/>
    <n v="58"/>
    <s v="Female"/>
    <n v="2"/>
  </r>
  <r>
    <s v="ORD102129"/>
    <x v="196"/>
    <x v="1043"/>
    <x v="1"/>
    <x v="1"/>
    <x v="2"/>
    <s v="Surat"/>
    <s v="Consumer"/>
    <s v="Marketplace"/>
    <x v="2"/>
    <s v="Salesperson 12"/>
    <n v="8"/>
    <n v="11.6"/>
    <n v="0.05"/>
    <n v="4.6399999999999997"/>
    <n v="88.16"/>
    <n v="65.53"/>
    <n v="48"/>
    <s v="Female"/>
    <n v="5"/>
  </r>
  <r>
    <s v="ORD102130"/>
    <x v="68"/>
    <x v="1592"/>
    <x v="1"/>
    <x v="1"/>
    <x v="4"/>
    <s v="Coimbatore"/>
    <s v="Consumer"/>
    <s v="Online"/>
    <x v="1"/>
    <s v="Salesperson 12"/>
    <n v="6"/>
    <n v="14.71"/>
    <n v="0.1"/>
    <n v="8.83"/>
    <n v="79.430000000000007"/>
    <n v="46.8"/>
    <n v="35"/>
    <s v="Male"/>
    <n v="4"/>
  </r>
  <r>
    <s v="ORD102131"/>
    <x v="231"/>
    <x v="245"/>
    <x v="7"/>
    <x v="1"/>
    <x v="1"/>
    <s v="Nagpur"/>
    <s v="Corporate"/>
    <s v="Online"/>
    <x v="1"/>
    <s v="Salesperson 17"/>
    <n v="8"/>
    <n v="8.5399999999999991"/>
    <n v="0.05"/>
    <n v="3.42"/>
    <n v="64.900000000000006"/>
    <n v="53"/>
    <n v="20"/>
    <s v="Male"/>
    <n v="4"/>
  </r>
  <r>
    <s v="ORD102132"/>
    <x v="246"/>
    <x v="1593"/>
    <x v="0"/>
    <x v="0"/>
    <x v="1"/>
    <s v="Bhopal"/>
    <s v="Consumer"/>
    <s v="Store"/>
    <x v="2"/>
    <s v="Salesperson 16"/>
    <n v="1"/>
    <n v="327.76"/>
    <n v="0.05"/>
    <n v="16.39"/>
    <n v="311.37"/>
    <n v="205.71"/>
    <n v="61"/>
    <s v="Female"/>
    <n v="4"/>
  </r>
  <r>
    <s v="ORD102133"/>
    <x v="393"/>
    <x v="1251"/>
    <x v="5"/>
    <x v="3"/>
    <x v="2"/>
    <s v="Surat"/>
    <s v="Consumer"/>
    <s v="Store"/>
    <x v="1"/>
    <s v="Salesperson 16"/>
    <n v="3"/>
    <n v="16.670000000000002"/>
    <n v="0.15"/>
    <n v="7.5"/>
    <n v="42.51"/>
    <n v="28.29"/>
    <n v="45"/>
    <s v="Male"/>
    <n v="4"/>
  </r>
  <r>
    <s v="ORD102134"/>
    <x v="65"/>
    <x v="1594"/>
    <x v="3"/>
    <x v="3"/>
    <x v="4"/>
    <s v="Hyderabad"/>
    <s v="Consumer"/>
    <s v="Online"/>
    <x v="3"/>
    <s v="Salesperson 16"/>
    <n v="8"/>
    <n v="70.33"/>
    <n v="0"/>
    <n v="0"/>
    <n v="562.64"/>
    <n v="458.64"/>
    <n v="30"/>
    <s v="Male"/>
    <n v="2"/>
  </r>
  <r>
    <s v="ORD102135"/>
    <x v="644"/>
    <x v="1595"/>
    <x v="16"/>
    <x v="0"/>
    <x v="0"/>
    <s v="Kolkata"/>
    <s v="Consumer"/>
    <s v="Store"/>
    <x v="2"/>
    <s v="Salesperson 02"/>
    <n v="8"/>
    <n v="237.83"/>
    <n v="0.08"/>
    <n v="152.21"/>
    <n v="1750.43"/>
    <n v="985.11"/>
    <n v="53"/>
    <s v="Male"/>
    <n v="4"/>
  </r>
  <r>
    <s v="ORD102136"/>
    <x v="583"/>
    <x v="1596"/>
    <x v="11"/>
    <x v="0"/>
    <x v="4"/>
    <s v="Coimbatore"/>
    <s v="Consumer"/>
    <s v="Marketplace"/>
    <x v="1"/>
    <s v="Salesperson 20"/>
    <n v="6"/>
    <n v="426.51"/>
    <n v="0.05"/>
    <n v="127.95"/>
    <n v="2431.11"/>
    <n v="1670.59"/>
    <n v="50"/>
    <s v="Female"/>
    <n v="4"/>
  </r>
  <r>
    <s v="ORD102137"/>
    <x v="354"/>
    <x v="1597"/>
    <x v="13"/>
    <x v="3"/>
    <x v="2"/>
    <s v="Mumbai"/>
    <s v="Small Business"/>
    <s v="Online"/>
    <x v="4"/>
    <s v="Salesperson 16"/>
    <n v="8"/>
    <n v="37.68"/>
    <n v="0.15"/>
    <n v="45.22"/>
    <n v="256.22000000000003"/>
    <n v="151.9"/>
    <n v="43"/>
    <s v="Female"/>
    <n v="5"/>
  </r>
  <r>
    <s v="ORD102138"/>
    <x v="641"/>
    <x v="1598"/>
    <x v="13"/>
    <x v="3"/>
    <x v="4"/>
    <s v="Bengaluru"/>
    <s v="Consumer"/>
    <s v="Store"/>
    <x v="3"/>
    <s v="Salesperson 11"/>
    <n v="9"/>
    <n v="8.99"/>
    <n v="0.15"/>
    <n v="12.14"/>
    <n v="68.77"/>
    <n v="38.200000000000003"/>
    <n v="25"/>
    <s v="Female"/>
    <n v="4"/>
  </r>
  <r>
    <s v="ORD102139"/>
    <x v="302"/>
    <x v="25"/>
    <x v="3"/>
    <x v="3"/>
    <x v="4"/>
    <s v="Bengaluru"/>
    <s v="Consumer"/>
    <s v="Store"/>
    <x v="4"/>
    <s v="Salesperson 09"/>
    <n v="3"/>
    <n v="45.41"/>
    <n v="0.08"/>
    <n v="10.9"/>
    <n v="125.33"/>
    <n v="89.59"/>
    <n v="25"/>
    <s v="Female"/>
    <n v="5"/>
  </r>
  <r>
    <s v="ORD102140"/>
    <x v="12"/>
    <x v="1599"/>
    <x v="8"/>
    <x v="2"/>
    <x v="0"/>
    <s v="Bhubaneswar"/>
    <s v="Consumer"/>
    <s v="Store"/>
    <x v="1"/>
    <s v="Salesperson 11"/>
    <n v="2"/>
    <n v="85.96"/>
    <n v="0"/>
    <n v="0"/>
    <n v="171.92"/>
    <n v="101.66"/>
    <n v="52"/>
    <s v="Male"/>
    <n v="4"/>
  </r>
  <r>
    <s v="ORD102141"/>
    <x v="214"/>
    <x v="1600"/>
    <x v="11"/>
    <x v="0"/>
    <x v="4"/>
    <s v="Coimbatore"/>
    <s v="Small Business"/>
    <s v="Online"/>
    <x v="0"/>
    <s v="Salesperson 12"/>
    <n v="4"/>
    <n v="394.79"/>
    <n v="0.02"/>
    <n v="31.58"/>
    <n v="1547.58"/>
    <n v="1179.96"/>
    <n v="37"/>
    <s v="Male"/>
    <n v="5"/>
  </r>
  <r>
    <s v="ORD102142"/>
    <x v="676"/>
    <x v="1601"/>
    <x v="13"/>
    <x v="3"/>
    <x v="3"/>
    <s v="Delhi"/>
    <s v="Small Business"/>
    <s v="Store"/>
    <x v="3"/>
    <s v="Salesperson 01"/>
    <n v="7"/>
    <n v="38.15"/>
    <n v="0.02"/>
    <n v="5.34"/>
    <n v="261.70999999999998"/>
    <n v="210.79"/>
    <n v="45"/>
    <s v="Female"/>
    <n v="5"/>
  </r>
  <r>
    <s v="ORD102143"/>
    <x v="612"/>
    <x v="1602"/>
    <x v="18"/>
    <x v="3"/>
    <x v="0"/>
    <s v="Patna"/>
    <s v="Consumer"/>
    <s v="Store"/>
    <x v="3"/>
    <s v="Salesperson 06"/>
    <n v="2"/>
    <n v="49.76"/>
    <n v="0.05"/>
    <n v="4.9800000000000004"/>
    <n v="94.54"/>
    <n v="71.81"/>
    <n v="59"/>
    <s v="Male"/>
    <n v="3"/>
  </r>
  <r>
    <s v="ORD102144"/>
    <x v="645"/>
    <x v="1603"/>
    <x v="10"/>
    <x v="0"/>
    <x v="3"/>
    <s v="Jaipur"/>
    <s v="Corporate"/>
    <s v="Online"/>
    <x v="0"/>
    <s v="Salesperson 19"/>
    <n v="5"/>
    <n v="39.04"/>
    <n v="0.05"/>
    <n v="9.76"/>
    <n v="185.44"/>
    <n v="106.92"/>
    <n v="53"/>
    <s v="Male"/>
    <n v="5"/>
  </r>
  <r>
    <s v="ORD102145"/>
    <x v="281"/>
    <x v="1604"/>
    <x v="9"/>
    <x v="1"/>
    <x v="1"/>
    <s v="Indore"/>
    <s v="Small Business"/>
    <s v="Online"/>
    <x v="4"/>
    <s v="Salesperson 04"/>
    <n v="9"/>
    <n v="39.64"/>
    <n v="0.1"/>
    <n v="35.68"/>
    <n v="321.08"/>
    <n v="238.08"/>
    <n v="37"/>
    <s v="Male"/>
    <n v="3"/>
  </r>
  <r>
    <s v="ORD102146"/>
    <x v="551"/>
    <x v="291"/>
    <x v="17"/>
    <x v="0"/>
    <x v="2"/>
    <s v="Surat"/>
    <s v="Small Business"/>
    <s v="Online"/>
    <x v="3"/>
    <s v="Salesperson 20"/>
    <n v="9"/>
    <n v="803.66"/>
    <n v="0.05"/>
    <n v="361.65"/>
    <n v="6871.29"/>
    <n v="5310.3"/>
    <n v="53"/>
    <s v="Female"/>
    <n v="4"/>
  </r>
  <r>
    <s v="ORD102147"/>
    <x v="677"/>
    <x v="796"/>
    <x v="13"/>
    <x v="3"/>
    <x v="0"/>
    <s v="Kolkata"/>
    <s v="Consumer"/>
    <s v="Online"/>
    <x v="1"/>
    <s v="Salesperson 16"/>
    <n v="3"/>
    <n v="26.67"/>
    <n v="0.08"/>
    <n v="6.4"/>
    <n v="73.61"/>
    <n v="56.74"/>
    <n v="30"/>
    <s v="Male"/>
    <n v="3"/>
  </r>
  <r>
    <s v="ORD102148"/>
    <x v="501"/>
    <x v="1605"/>
    <x v="5"/>
    <x v="3"/>
    <x v="4"/>
    <s v="Bengaluru"/>
    <s v="Consumer"/>
    <s v="Store"/>
    <x v="1"/>
    <s v="Salesperson 09"/>
    <n v="1"/>
    <n v="8.31"/>
    <n v="0.1"/>
    <n v="0.83"/>
    <n v="7.48"/>
    <n v="4.6500000000000004"/>
    <n v="61"/>
    <s v="Female"/>
    <n v="2"/>
  </r>
  <r>
    <s v="ORD102149"/>
    <x v="134"/>
    <x v="756"/>
    <x v="3"/>
    <x v="3"/>
    <x v="1"/>
    <s v="Raipur"/>
    <s v="Consumer"/>
    <s v="Online"/>
    <x v="1"/>
    <s v="Salesperson 10"/>
    <n v="3"/>
    <n v="35.619999999999997"/>
    <n v="0.08"/>
    <n v="8.5500000000000007"/>
    <n v="98.31"/>
    <n v="65.95"/>
    <n v="28"/>
    <s v="Female"/>
    <n v="5"/>
  </r>
  <r>
    <s v="ORD102150"/>
    <x v="379"/>
    <x v="242"/>
    <x v="1"/>
    <x v="1"/>
    <x v="1"/>
    <s v="Raipur"/>
    <s v="Consumer"/>
    <s v="Online"/>
    <x v="3"/>
    <s v="Salesperson 09"/>
    <n v="10"/>
    <n v="3.49"/>
    <n v="0.08"/>
    <n v="2.79"/>
    <n v="32.11"/>
    <n v="24.01"/>
    <n v="57"/>
    <s v="Male"/>
    <n v="3"/>
  </r>
  <r>
    <s v="ORD102151"/>
    <x v="212"/>
    <x v="1606"/>
    <x v="15"/>
    <x v="0"/>
    <x v="3"/>
    <s v="Chandigarh"/>
    <s v="Consumer"/>
    <s v="Online"/>
    <x v="0"/>
    <s v="Salesperson 01"/>
    <n v="3"/>
    <n v="81.150000000000006"/>
    <n v="0.1"/>
    <n v="24.35"/>
    <n v="219.1"/>
    <n v="160.43"/>
    <n v="22"/>
    <s v="Male"/>
    <n v="5"/>
  </r>
  <r>
    <s v="ORD102152"/>
    <x v="140"/>
    <x v="1607"/>
    <x v="2"/>
    <x v="2"/>
    <x v="0"/>
    <s v="Kolkata"/>
    <s v="Small Business"/>
    <s v="Store"/>
    <x v="3"/>
    <s v="Salesperson 15"/>
    <n v="5"/>
    <n v="395.37"/>
    <n v="0.08"/>
    <n v="158.15"/>
    <n v="1818.7"/>
    <n v="1070.1199999999999"/>
    <n v="55"/>
    <s v="Male"/>
    <n v="4"/>
  </r>
  <r>
    <s v="ORD102153"/>
    <x v="571"/>
    <x v="1608"/>
    <x v="11"/>
    <x v="0"/>
    <x v="2"/>
    <s v="Pune"/>
    <s v="Consumer"/>
    <s v="Marketplace"/>
    <x v="3"/>
    <s v="Salesperson 17"/>
    <n v="3"/>
    <n v="215.71"/>
    <n v="0.08"/>
    <n v="51.77"/>
    <n v="595.36"/>
    <n v="368.14"/>
    <n v="37"/>
    <s v="Female"/>
    <n v="4"/>
  </r>
  <r>
    <s v="ORD102154"/>
    <x v="588"/>
    <x v="1609"/>
    <x v="6"/>
    <x v="2"/>
    <x v="3"/>
    <s v="Lucknow"/>
    <s v="Small Business"/>
    <s v="Online"/>
    <x v="0"/>
    <s v="Salesperson 20"/>
    <n v="10"/>
    <n v="233.71"/>
    <n v="0.08"/>
    <n v="186.97"/>
    <n v="2150.13"/>
    <n v="1553.82"/>
    <n v="34"/>
    <s v="Male"/>
    <n v="4"/>
  </r>
  <r>
    <s v="ORD102155"/>
    <x v="155"/>
    <x v="635"/>
    <x v="10"/>
    <x v="0"/>
    <x v="2"/>
    <s v="Mumbai"/>
    <s v="Corporate"/>
    <s v="Marketplace"/>
    <x v="3"/>
    <s v="Salesperson 13"/>
    <n v="6"/>
    <n v="54.47"/>
    <n v="0.08"/>
    <n v="26.15"/>
    <n v="300.67"/>
    <n v="190.77"/>
    <n v="46"/>
    <s v="Female"/>
    <n v="4"/>
  </r>
  <r>
    <s v="ORD102156"/>
    <x v="259"/>
    <x v="1262"/>
    <x v="5"/>
    <x v="3"/>
    <x v="4"/>
    <s v="Chennai"/>
    <s v="Corporate"/>
    <s v="Store"/>
    <x v="1"/>
    <s v="Salesperson 11"/>
    <n v="10"/>
    <n v="8.82"/>
    <n v="0.2"/>
    <n v="17.64"/>
    <n v="70.56"/>
    <n v="40.99"/>
    <n v="60"/>
    <s v="Female"/>
    <n v="4"/>
  </r>
  <r>
    <s v="ORD102157"/>
    <x v="363"/>
    <x v="1599"/>
    <x v="14"/>
    <x v="0"/>
    <x v="4"/>
    <s v="Bengaluru"/>
    <s v="Small Business"/>
    <s v="Online"/>
    <x v="1"/>
    <s v="Salesperson 06"/>
    <n v="3"/>
    <n v="65.64"/>
    <n v="0.05"/>
    <n v="9.85"/>
    <n v="187.07"/>
    <n v="133.79"/>
    <n v="37"/>
    <s v="Male"/>
    <n v="4"/>
  </r>
  <r>
    <s v="ORD102158"/>
    <x v="284"/>
    <x v="532"/>
    <x v="15"/>
    <x v="0"/>
    <x v="1"/>
    <s v="Nagpur"/>
    <s v="Consumer"/>
    <s v="Marketplace"/>
    <x v="3"/>
    <s v="Salesperson 12"/>
    <n v="4"/>
    <n v="176.83"/>
    <n v="0.08"/>
    <n v="56.59"/>
    <n v="650.73"/>
    <n v="391.7"/>
    <n v="36"/>
    <s v="Male"/>
    <n v="5"/>
  </r>
  <r>
    <s v="ORD102159"/>
    <x v="678"/>
    <x v="617"/>
    <x v="12"/>
    <x v="0"/>
    <x v="4"/>
    <s v="Coimbatore"/>
    <s v="Small Business"/>
    <s v="Online"/>
    <x v="3"/>
    <s v="Salesperson 06"/>
    <n v="9"/>
    <n v="301.19"/>
    <n v="0.1"/>
    <n v="271.07"/>
    <n v="2439.64"/>
    <n v="1749.94"/>
    <n v="50"/>
    <s v="Male"/>
    <n v="4"/>
  </r>
  <r>
    <s v="ORD102160"/>
    <x v="529"/>
    <x v="1478"/>
    <x v="0"/>
    <x v="0"/>
    <x v="3"/>
    <s v="Lucknow"/>
    <s v="Corporate"/>
    <s v="Marketplace"/>
    <x v="0"/>
    <s v="Salesperson 09"/>
    <n v="5"/>
    <n v="637.92999999999995"/>
    <n v="0.1"/>
    <n v="318.95999999999998"/>
    <n v="2870.68"/>
    <n v="2326.63"/>
    <n v="28"/>
    <s v="Female"/>
    <n v="3"/>
  </r>
  <r>
    <s v="ORD102161"/>
    <x v="557"/>
    <x v="1610"/>
    <x v="11"/>
    <x v="0"/>
    <x v="0"/>
    <s v="Bhubaneswar"/>
    <s v="Small Business"/>
    <s v="Store"/>
    <x v="0"/>
    <s v="Salesperson 17"/>
    <n v="3"/>
    <n v="333.02"/>
    <n v="0.05"/>
    <n v="49.95"/>
    <n v="949.11"/>
    <n v="692.73"/>
    <n v="43"/>
    <s v="Male"/>
    <n v="5"/>
  </r>
  <r>
    <s v="ORD102162"/>
    <x v="316"/>
    <x v="539"/>
    <x v="8"/>
    <x v="2"/>
    <x v="1"/>
    <s v="Raipur"/>
    <s v="Consumer"/>
    <s v="Online"/>
    <x v="2"/>
    <s v="Salesperson 18"/>
    <n v="10"/>
    <n v="88.27"/>
    <n v="0.05"/>
    <n v="44.14"/>
    <n v="838.56"/>
    <n v="599.51"/>
    <n v="45"/>
    <s v="Male"/>
    <n v="4"/>
  </r>
  <r>
    <s v="ORD102163"/>
    <x v="25"/>
    <x v="1611"/>
    <x v="16"/>
    <x v="0"/>
    <x v="4"/>
    <s v="Bengaluru"/>
    <s v="Small Business"/>
    <s v="Online"/>
    <x v="1"/>
    <s v="Salesperson 06"/>
    <n v="5"/>
    <n v="385.84"/>
    <n v="0.2"/>
    <n v="385.84"/>
    <n v="1543.36"/>
    <n v="1186.18"/>
    <n v="44"/>
    <s v="Male"/>
    <n v="3"/>
  </r>
  <r>
    <s v="ORD102164"/>
    <x v="121"/>
    <x v="1612"/>
    <x v="15"/>
    <x v="0"/>
    <x v="4"/>
    <s v="Chennai"/>
    <s v="Consumer"/>
    <s v="Marketplace"/>
    <x v="1"/>
    <s v="Salesperson 05"/>
    <n v="10"/>
    <n v="58.35"/>
    <n v="0.02"/>
    <n v="11.67"/>
    <n v="571.83000000000004"/>
    <n v="426.44"/>
    <n v="22"/>
    <s v="Female"/>
    <n v="5"/>
  </r>
  <r>
    <s v="ORD102165"/>
    <x v="181"/>
    <x v="402"/>
    <x v="9"/>
    <x v="1"/>
    <x v="1"/>
    <s v="Nagpur"/>
    <s v="Small Business"/>
    <s v="Store"/>
    <x v="2"/>
    <s v="Salesperson 03"/>
    <n v="4"/>
    <n v="21.63"/>
    <n v="0.02"/>
    <n v="1.73"/>
    <n v="84.79"/>
    <n v="64.47"/>
    <n v="61"/>
    <s v="Female"/>
    <n v="3"/>
  </r>
  <r>
    <s v="ORD102166"/>
    <x v="496"/>
    <x v="1613"/>
    <x v="3"/>
    <x v="3"/>
    <x v="2"/>
    <s v="Ahmedabad"/>
    <s v="Consumer"/>
    <s v="Online"/>
    <x v="1"/>
    <s v="Salesperson 09"/>
    <n v="4"/>
    <n v="21.82"/>
    <n v="0.2"/>
    <n v="17.46"/>
    <n v="69.819999999999993"/>
    <n v="56.59"/>
    <n v="53"/>
    <s v="Male"/>
    <n v="5"/>
  </r>
  <r>
    <s v="ORD102167"/>
    <x v="95"/>
    <x v="1173"/>
    <x v="6"/>
    <x v="2"/>
    <x v="2"/>
    <s v="Pune"/>
    <s v="Corporate"/>
    <s v="Online"/>
    <x v="1"/>
    <s v="Salesperson 15"/>
    <n v="5"/>
    <n v="136.46"/>
    <n v="0"/>
    <n v="0"/>
    <n v="682.3"/>
    <n v="462.26"/>
    <n v="19"/>
    <s v="Female"/>
    <n v="4"/>
  </r>
  <r>
    <s v="ORD102168"/>
    <x v="443"/>
    <x v="1614"/>
    <x v="0"/>
    <x v="0"/>
    <x v="2"/>
    <s v="Ahmedabad"/>
    <s v="Corporate"/>
    <s v="Store"/>
    <x v="0"/>
    <s v="Salesperson 19"/>
    <n v="7"/>
    <n v="333.04"/>
    <n v="0.15"/>
    <n v="349.69"/>
    <n v="1981.59"/>
    <n v="1179.5899999999999"/>
    <n v="27"/>
    <s v="Male"/>
    <n v="4"/>
  </r>
  <r>
    <s v="ORD102169"/>
    <x v="561"/>
    <x v="1615"/>
    <x v="8"/>
    <x v="2"/>
    <x v="1"/>
    <s v="Indore"/>
    <s v="Consumer"/>
    <s v="Online"/>
    <x v="0"/>
    <s v="Salesperson 17"/>
    <n v="2"/>
    <n v="139.69"/>
    <n v="0.15"/>
    <n v="41.91"/>
    <n v="237.47"/>
    <n v="131.83000000000001"/>
    <n v="42"/>
    <s v="Female"/>
    <n v="4"/>
  </r>
  <r>
    <s v="ORD102170"/>
    <x v="158"/>
    <x v="101"/>
    <x v="4"/>
    <x v="0"/>
    <x v="3"/>
    <s v="Chandigarh"/>
    <s v="Corporate"/>
    <s v="Online"/>
    <x v="3"/>
    <s v="Salesperson 11"/>
    <n v="3"/>
    <n v="135.43"/>
    <n v="0.08"/>
    <n v="32.5"/>
    <n v="373.79"/>
    <n v="222.92"/>
    <n v="30"/>
    <s v="Male"/>
    <n v="5"/>
  </r>
  <r>
    <s v="ORD102171"/>
    <x v="541"/>
    <x v="724"/>
    <x v="11"/>
    <x v="0"/>
    <x v="1"/>
    <s v="Indore"/>
    <s v="Small Business"/>
    <s v="Marketplace"/>
    <x v="3"/>
    <s v="Salesperson 08"/>
    <n v="5"/>
    <n v="193.73"/>
    <n v="0.1"/>
    <n v="96.86"/>
    <n v="871.78"/>
    <n v="569.11"/>
    <n v="20"/>
    <s v="Male"/>
    <n v="5"/>
  </r>
  <r>
    <s v="ORD102172"/>
    <x v="35"/>
    <x v="1616"/>
    <x v="5"/>
    <x v="3"/>
    <x v="0"/>
    <s v="Patna"/>
    <s v="Consumer"/>
    <s v="Online"/>
    <x v="1"/>
    <s v="Salesperson 20"/>
    <n v="2"/>
    <n v="20.170000000000002"/>
    <n v="0.08"/>
    <n v="3.23"/>
    <n v="37.11"/>
    <n v="28.56"/>
    <n v="63"/>
    <s v="Male"/>
    <n v="5"/>
  </r>
  <r>
    <s v="ORD102173"/>
    <x v="631"/>
    <x v="586"/>
    <x v="15"/>
    <x v="0"/>
    <x v="3"/>
    <s v="Lucknow"/>
    <s v="Consumer"/>
    <s v="Store"/>
    <x v="0"/>
    <s v="Salesperson 19"/>
    <n v="9"/>
    <n v="141.86000000000001"/>
    <n v="0.02"/>
    <n v="25.53"/>
    <n v="1251.21"/>
    <n v="894.33"/>
    <n v="23"/>
    <s v="Female"/>
    <n v="5"/>
  </r>
  <r>
    <s v="ORD102174"/>
    <x v="226"/>
    <x v="1617"/>
    <x v="6"/>
    <x v="2"/>
    <x v="1"/>
    <s v="Nagpur"/>
    <s v="Small Business"/>
    <s v="Online"/>
    <x v="0"/>
    <s v="Salesperson 19"/>
    <n v="4"/>
    <n v="146.76"/>
    <n v="0.1"/>
    <n v="58.7"/>
    <n v="528.34"/>
    <n v="358.58"/>
    <n v="34"/>
    <s v="Female"/>
    <n v="1"/>
  </r>
  <r>
    <s v="ORD102175"/>
    <x v="84"/>
    <x v="1618"/>
    <x v="8"/>
    <x v="2"/>
    <x v="2"/>
    <s v="Ahmedabad"/>
    <s v="Consumer"/>
    <s v="Marketplace"/>
    <x v="1"/>
    <s v="Salesperson 14"/>
    <n v="6"/>
    <n v="177.31"/>
    <n v="0.15"/>
    <n v="159.58000000000001"/>
    <n v="904.28"/>
    <n v="675.49"/>
    <n v="22"/>
    <s v="Female"/>
    <n v="5"/>
  </r>
  <r>
    <s v="ORD102176"/>
    <x v="256"/>
    <x v="1619"/>
    <x v="0"/>
    <x v="0"/>
    <x v="3"/>
    <s v="Jaipur"/>
    <s v="Consumer"/>
    <s v="Store"/>
    <x v="1"/>
    <s v="Salesperson 11"/>
    <n v="5"/>
    <n v="384.63"/>
    <n v="0.15"/>
    <n v="288.47000000000003"/>
    <n v="1634.68"/>
    <n v="1176.95"/>
    <n v="62"/>
    <s v="Male"/>
    <n v="4"/>
  </r>
  <r>
    <s v="ORD102177"/>
    <x v="326"/>
    <x v="1620"/>
    <x v="15"/>
    <x v="0"/>
    <x v="1"/>
    <s v="Indore"/>
    <s v="Small Business"/>
    <s v="Store"/>
    <x v="3"/>
    <s v="Salesperson 09"/>
    <n v="9"/>
    <n v="125.73"/>
    <n v="0.2"/>
    <n v="226.31"/>
    <n v="905.26"/>
    <n v="625.70000000000005"/>
    <n v="57"/>
    <s v="Female"/>
    <n v="3"/>
  </r>
  <r>
    <s v="ORD102178"/>
    <x v="628"/>
    <x v="611"/>
    <x v="14"/>
    <x v="0"/>
    <x v="4"/>
    <s v="Coimbatore"/>
    <s v="Consumer"/>
    <s v="Marketplace"/>
    <x v="1"/>
    <s v="Salesperson 11"/>
    <n v="9"/>
    <n v="87.83"/>
    <n v="0.1"/>
    <n v="79.05"/>
    <n v="711.42"/>
    <n v="483.55"/>
    <n v="62"/>
    <s v="Female"/>
    <n v="5"/>
  </r>
  <r>
    <s v="ORD102179"/>
    <x v="240"/>
    <x v="1586"/>
    <x v="3"/>
    <x v="3"/>
    <x v="2"/>
    <s v="Surat"/>
    <s v="Consumer"/>
    <s v="Store"/>
    <x v="1"/>
    <s v="Salesperson 20"/>
    <n v="3"/>
    <n v="91.56"/>
    <n v="0.02"/>
    <n v="5.49"/>
    <n v="269.19"/>
    <n v="185.46"/>
    <n v="65"/>
    <s v="Male"/>
    <n v="1"/>
  </r>
  <r>
    <s v="ORD102180"/>
    <x v="679"/>
    <x v="1621"/>
    <x v="14"/>
    <x v="0"/>
    <x v="1"/>
    <s v="Bhopal"/>
    <s v="Consumer"/>
    <s v="Online"/>
    <x v="4"/>
    <s v="Salesperson 02"/>
    <n v="7"/>
    <n v="84.85"/>
    <n v="0"/>
    <n v="0"/>
    <n v="593.95000000000005"/>
    <n v="393.07"/>
    <n v="23"/>
    <s v="Male"/>
    <n v="4"/>
  </r>
  <r>
    <s v="ORD102181"/>
    <x v="16"/>
    <x v="1589"/>
    <x v="17"/>
    <x v="0"/>
    <x v="0"/>
    <s v="Patna"/>
    <s v="Consumer"/>
    <s v="Online"/>
    <x v="1"/>
    <s v="Salesperson 05"/>
    <n v="5"/>
    <n v="795.08"/>
    <n v="0.08"/>
    <n v="318.02999999999997"/>
    <n v="3657.37"/>
    <n v="2098.59"/>
    <n v="54"/>
    <s v="Male"/>
    <n v="2"/>
  </r>
  <r>
    <s v="ORD102182"/>
    <x v="414"/>
    <x v="1622"/>
    <x v="1"/>
    <x v="1"/>
    <x v="2"/>
    <s v="Pune"/>
    <s v="Consumer"/>
    <s v="Online"/>
    <x v="0"/>
    <s v="Salesperson 20"/>
    <n v="9"/>
    <n v="5.16"/>
    <n v="0.1"/>
    <n v="4.6399999999999997"/>
    <n v="41.8"/>
    <n v="25.27"/>
    <n v="37"/>
    <s v="Male"/>
    <n v="5"/>
  </r>
  <r>
    <s v="ORD102183"/>
    <x v="335"/>
    <x v="569"/>
    <x v="16"/>
    <x v="0"/>
    <x v="3"/>
    <s v="Delhi"/>
    <s v="Consumer"/>
    <s v="Online"/>
    <x v="1"/>
    <s v="Salesperson 15"/>
    <n v="7"/>
    <n v="285.14"/>
    <n v="0.05"/>
    <n v="99.8"/>
    <n v="1896.18"/>
    <n v="1128.8499999999999"/>
    <n v="65"/>
    <s v="Female"/>
    <n v="3"/>
  </r>
  <r>
    <s v="ORD102184"/>
    <x v="652"/>
    <x v="356"/>
    <x v="18"/>
    <x v="3"/>
    <x v="2"/>
    <s v="Surat"/>
    <s v="Corporate"/>
    <s v="Online"/>
    <x v="2"/>
    <s v="Salesperson 16"/>
    <n v="9"/>
    <n v="58.13"/>
    <n v="0"/>
    <n v="0"/>
    <n v="523.16999999999996"/>
    <n v="378.64"/>
    <n v="48"/>
    <s v="Female"/>
    <n v="4"/>
  </r>
  <r>
    <s v="ORD102185"/>
    <x v="46"/>
    <x v="1623"/>
    <x v="16"/>
    <x v="0"/>
    <x v="0"/>
    <s v="Bhubaneswar"/>
    <s v="Consumer"/>
    <s v="Online"/>
    <x v="1"/>
    <s v="Salesperson 01"/>
    <n v="1"/>
    <n v="232.38"/>
    <n v="0.02"/>
    <n v="4.6500000000000004"/>
    <n v="227.73"/>
    <n v="167.6"/>
    <n v="19"/>
    <s v="Male"/>
    <n v="4"/>
  </r>
  <r>
    <s v="ORD102186"/>
    <x v="75"/>
    <x v="1624"/>
    <x v="1"/>
    <x v="1"/>
    <x v="3"/>
    <s v="Delhi"/>
    <s v="Small Business"/>
    <s v="Store"/>
    <x v="3"/>
    <s v="Salesperson 16"/>
    <n v="6"/>
    <n v="13.16"/>
    <n v="0.15"/>
    <n v="11.84"/>
    <n v="67.12"/>
    <n v="48.14"/>
    <n v="42"/>
    <s v="Male"/>
    <n v="2"/>
  </r>
  <r>
    <s v="ORD102187"/>
    <x v="446"/>
    <x v="1025"/>
    <x v="3"/>
    <x v="3"/>
    <x v="1"/>
    <s v="Indore"/>
    <s v="Corporate"/>
    <s v="Online"/>
    <x v="0"/>
    <s v="Salesperson 19"/>
    <n v="4"/>
    <n v="85.64"/>
    <n v="0.02"/>
    <n v="6.85"/>
    <n v="335.71"/>
    <n v="226.42"/>
    <n v="54"/>
    <s v="Female"/>
    <n v="4"/>
  </r>
  <r>
    <s v="ORD102188"/>
    <x v="365"/>
    <x v="1625"/>
    <x v="12"/>
    <x v="0"/>
    <x v="4"/>
    <s v="Coimbatore"/>
    <s v="Corporate"/>
    <s v="Store"/>
    <x v="0"/>
    <s v="Salesperson 16"/>
    <n v="7"/>
    <n v="308.02"/>
    <n v="0.1"/>
    <n v="215.61"/>
    <n v="1940.53"/>
    <n v="1311.48"/>
    <n v="25"/>
    <s v="Male"/>
    <n v="5"/>
  </r>
  <r>
    <s v="ORD102189"/>
    <x v="187"/>
    <x v="1626"/>
    <x v="14"/>
    <x v="0"/>
    <x v="0"/>
    <s v="Kolkata"/>
    <s v="Consumer"/>
    <s v="Marketplace"/>
    <x v="3"/>
    <s v="Salesperson 04"/>
    <n v="4"/>
    <n v="30.71"/>
    <n v="0.08"/>
    <n v="9.83"/>
    <n v="113.01"/>
    <n v="65.03"/>
    <n v="35"/>
    <s v="Other"/>
    <n v="5"/>
  </r>
  <r>
    <s v="ORD102190"/>
    <x v="52"/>
    <x v="1326"/>
    <x v="9"/>
    <x v="1"/>
    <x v="4"/>
    <s v="Bengaluru"/>
    <s v="Small Business"/>
    <s v="Store"/>
    <x v="3"/>
    <s v="Salesperson 14"/>
    <n v="3"/>
    <n v="34.450000000000003"/>
    <n v="0.02"/>
    <n v="2.0699999999999998"/>
    <n v="101.28"/>
    <n v="65.92"/>
    <n v="55"/>
    <s v="Female"/>
    <n v="4"/>
  </r>
  <r>
    <s v="ORD102191"/>
    <x v="324"/>
    <x v="1627"/>
    <x v="2"/>
    <x v="2"/>
    <x v="0"/>
    <s v="Bhubaneswar"/>
    <s v="Small Business"/>
    <s v="Store"/>
    <x v="1"/>
    <s v="Salesperson 19"/>
    <n v="5"/>
    <n v="324.57"/>
    <n v="0.05"/>
    <n v="81.14"/>
    <n v="1541.71"/>
    <n v="991.94"/>
    <n v="25"/>
    <s v="Female"/>
    <n v="4"/>
  </r>
  <r>
    <s v="ORD102192"/>
    <x v="39"/>
    <x v="1210"/>
    <x v="4"/>
    <x v="0"/>
    <x v="3"/>
    <s v="Lucknow"/>
    <s v="Small Business"/>
    <s v="Online"/>
    <x v="1"/>
    <s v="Salesperson 16"/>
    <n v="2"/>
    <n v="102.07"/>
    <n v="0.1"/>
    <n v="20.41"/>
    <n v="183.73"/>
    <n v="116.34"/>
    <n v="61"/>
    <s v="Male"/>
    <n v="4"/>
  </r>
  <r>
    <s v="ORD102193"/>
    <x v="31"/>
    <x v="1628"/>
    <x v="14"/>
    <x v="0"/>
    <x v="2"/>
    <s v="Surat"/>
    <s v="Consumer"/>
    <s v="Online"/>
    <x v="4"/>
    <s v="Salesperson 19"/>
    <n v="4"/>
    <n v="52.94"/>
    <n v="0.1"/>
    <n v="21.18"/>
    <n v="190.58"/>
    <n v="110.13"/>
    <n v="64"/>
    <s v="Female"/>
    <n v="5"/>
  </r>
  <r>
    <s v="ORD102194"/>
    <x v="680"/>
    <x v="60"/>
    <x v="15"/>
    <x v="0"/>
    <x v="3"/>
    <s v="Jaipur"/>
    <s v="Small Business"/>
    <s v="Online"/>
    <x v="1"/>
    <s v="Salesperson 19"/>
    <n v="10"/>
    <n v="110.21"/>
    <n v="0.08"/>
    <n v="88.17"/>
    <n v="1013.93"/>
    <n v="768.68"/>
    <n v="30"/>
    <s v="Female"/>
    <n v="5"/>
  </r>
  <r>
    <s v="ORD102195"/>
    <x v="612"/>
    <x v="1629"/>
    <x v="15"/>
    <x v="0"/>
    <x v="3"/>
    <s v="Jaipur"/>
    <s v="Small Business"/>
    <s v="Store"/>
    <x v="2"/>
    <s v="Salesperson 09"/>
    <n v="3"/>
    <n v="137.04"/>
    <n v="0"/>
    <n v="0"/>
    <n v="411.12"/>
    <n v="238.95"/>
    <n v="45"/>
    <s v="Male"/>
    <n v="2"/>
  </r>
  <r>
    <s v="ORD102196"/>
    <x v="252"/>
    <x v="1630"/>
    <x v="7"/>
    <x v="1"/>
    <x v="2"/>
    <s v="Ahmedabad"/>
    <s v="Consumer"/>
    <s v="Online"/>
    <x v="4"/>
    <s v="Salesperson 08"/>
    <n v="1"/>
    <n v="2.57"/>
    <n v="0.08"/>
    <n v="0.21"/>
    <n v="2.36"/>
    <n v="1.82"/>
    <n v="61"/>
    <s v="Male"/>
    <n v="5"/>
  </r>
  <r>
    <s v="ORD102197"/>
    <x v="229"/>
    <x v="1631"/>
    <x v="7"/>
    <x v="1"/>
    <x v="0"/>
    <s v="Ranchi"/>
    <s v="Consumer"/>
    <s v="Marketplace"/>
    <x v="1"/>
    <s v="Salesperson 14"/>
    <n v="1"/>
    <n v="10.14"/>
    <n v="0.1"/>
    <n v="1.01"/>
    <n v="9.1300000000000008"/>
    <n v="6.09"/>
    <n v="65"/>
    <s v="Female"/>
    <n v="5"/>
  </r>
  <r>
    <s v="ORD102198"/>
    <x v="506"/>
    <x v="1632"/>
    <x v="13"/>
    <x v="3"/>
    <x v="0"/>
    <s v="Kolkata"/>
    <s v="Small Business"/>
    <s v="Store"/>
    <x v="0"/>
    <s v="Salesperson 09"/>
    <n v="10"/>
    <n v="38.03"/>
    <n v="0.1"/>
    <n v="38.03"/>
    <n v="342.27"/>
    <n v="261.92"/>
    <n v="53"/>
    <s v="Female"/>
    <n v="4"/>
  </r>
  <r>
    <s v="ORD102199"/>
    <x v="565"/>
    <x v="1633"/>
    <x v="19"/>
    <x v="2"/>
    <x v="2"/>
    <s v="Ahmedabad"/>
    <s v="Consumer"/>
    <s v="Online"/>
    <x v="0"/>
    <s v="Salesperson 16"/>
    <n v="5"/>
    <n v="22.91"/>
    <n v="0"/>
    <n v="0"/>
    <n v="114.55"/>
    <n v="66.510000000000005"/>
    <n v="44"/>
    <s v="Female"/>
    <n v="4"/>
  </r>
  <r>
    <s v="ORD102200"/>
    <x v="18"/>
    <x v="1540"/>
    <x v="12"/>
    <x v="0"/>
    <x v="4"/>
    <s v="Bengaluru"/>
    <s v="Consumer"/>
    <s v="Marketplace"/>
    <x v="4"/>
    <s v="Salesperson 09"/>
    <n v="6"/>
    <n v="204.1"/>
    <n v="0"/>
    <n v="0"/>
    <n v="1224.5999999999999"/>
    <n v="757.84"/>
    <n v="44"/>
    <s v="Female"/>
    <n v="3"/>
  </r>
  <r>
    <s v="ORD102201"/>
    <x v="333"/>
    <x v="408"/>
    <x v="15"/>
    <x v="0"/>
    <x v="4"/>
    <s v="Hyderabad"/>
    <s v="Small Business"/>
    <s v="Online"/>
    <x v="1"/>
    <s v="Salesperson 07"/>
    <n v="2"/>
    <n v="66.760000000000005"/>
    <n v="0.05"/>
    <n v="6.68"/>
    <n v="126.84"/>
    <n v="80.64"/>
    <n v="63"/>
    <s v="Male"/>
    <n v="4"/>
  </r>
  <r>
    <s v="ORD102202"/>
    <x v="137"/>
    <x v="1634"/>
    <x v="12"/>
    <x v="0"/>
    <x v="0"/>
    <s v="Ranchi"/>
    <s v="Consumer"/>
    <s v="Marketplace"/>
    <x v="1"/>
    <s v="Salesperson 04"/>
    <n v="1"/>
    <n v="302.58999999999997"/>
    <n v="0.05"/>
    <n v="15.13"/>
    <n v="287.45999999999998"/>
    <n v="216.22"/>
    <n v="32"/>
    <s v="Male"/>
    <n v="5"/>
  </r>
  <r>
    <s v="ORD102203"/>
    <x v="105"/>
    <x v="1635"/>
    <x v="5"/>
    <x v="3"/>
    <x v="3"/>
    <s v="Lucknow"/>
    <s v="Corporate"/>
    <s v="Marketplace"/>
    <x v="3"/>
    <s v="Salesperson 18"/>
    <n v="7"/>
    <n v="8.7200000000000006"/>
    <n v="0.02"/>
    <n v="1.22"/>
    <n v="59.82"/>
    <n v="40.25"/>
    <n v="28"/>
    <s v="Female"/>
    <n v="4"/>
  </r>
  <r>
    <s v="ORD102204"/>
    <x v="58"/>
    <x v="1329"/>
    <x v="5"/>
    <x v="3"/>
    <x v="0"/>
    <s v="Kolkata"/>
    <s v="Consumer"/>
    <s v="Store"/>
    <x v="2"/>
    <s v="Salesperson 03"/>
    <n v="9"/>
    <n v="17.11"/>
    <n v="0.15"/>
    <n v="23.1"/>
    <n v="130.88999999999999"/>
    <n v="74"/>
    <n v="50"/>
    <s v="Male"/>
    <n v="4"/>
  </r>
  <r>
    <s v="ORD102205"/>
    <x v="142"/>
    <x v="1636"/>
    <x v="13"/>
    <x v="3"/>
    <x v="0"/>
    <s v="Ranchi"/>
    <s v="Consumer"/>
    <s v="Online"/>
    <x v="2"/>
    <s v="Salesperson 08"/>
    <n v="10"/>
    <n v="31.81"/>
    <n v="0.02"/>
    <n v="6.36"/>
    <n v="311.74"/>
    <n v="227.88"/>
    <n v="53"/>
    <s v="Female"/>
    <n v="4"/>
  </r>
  <r>
    <s v="ORD102206"/>
    <x v="592"/>
    <x v="1158"/>
    <x v="3"/>
    <x v="3"/>
    <x v="2"/>
    <s v="Mumbai"/>
    <s v="Consumer"/>
    <s v="Marketplace"/>
    <x v="1"/>
    <s v="Salesperson 13"/>
    <n v="6"/>
    <n v="52.6"/>
    <n v="0.05"/>
    <n v="15.78"/>
    <n v="299.82"/>
    <n v="231.31"/>
    <n v="30"/>
    <s v="Male"/>
    <n v="4"/>
  </r>
  <r>
    <s v="ORD102207"/>
    <x v="532"/>
    <x v="844"/>
    <x v="1"/>
    <x v="1"/>
    <x v="0"/>
    <s v="Kolkata"/>
    <s v="Small Business"/>
    <s v="Online"/>
    <x v="3"/>
    <s v="Salesperson 11"/>
    <n v="8"/>
    <n v="13.84"/>
    <n v="0.05"/>
    <n v="5.54"/>
    <n v="105.18"/>
    <n v="59.53"/>
    <n v="22"/>
    <s v="Male"/>
    <n v="5"/>
  </r>
  <r>
    <s v="ORD102208"/>
    <x v="578"/>
    <x v="1241"/>
    <x v="19"/>
    <x v="2"/>
    <x v="1"/>
    <s v="Bhopal"/>
    <s v="Small Business"/>
    <s v="Online"/>
    <x v="2"/>
    <s v="Salesperson 17"/>
    <n v="7"/>
    <n v="70.81"/>
    <n v="0.15"/>
    <n v="74.349999999999994"/>
    <n v="421.32"/>
    <n v="326.11"/>
    <n v="27"/>
    <s v="Male"/>
    <n v="3"/>
  </r>
  <r>
    <s v="ORD102209"/>
    <x v="681"/>
    <x v="1637"/>
    <x v="7"/>
    <x v="1"/>
    <x v="3"/>
    <s v="Chandigarh"/>
    <s v="Corporate"/>
    <s v="Online"/>
    <x v="1"/>
    <s v="Salesperson 05"/>
    <n v="7"/>
    <n v="8.7200000000000006"/>
    <n v="0"/>
    <n v="0"/>
    <n v="61.04"/>
    <n v="36.96"/>
    <n v="58"/>
    <s v="Male"/>
    <n v="4"/>
  </r>
  <r>
    <s v="ORD102210"/>
    <x v="60"/>
    <x v="1638"/>
    <x v="17"/>
    <x v="0"/>
    <x v="1"/>
    <s v="Nagpur"/>
    <s v="Small Business"/>
    <s v="Online"/>
    <x v="2"/>
    <s v="Salesperson 16"/>
    <n v="8"/>
    <n v="746.76"/>
    <n v="0.08"/>
    <n v="477.93"/>
    <n v="5496.15"/>
    <n v="3464.18"/>
    <n v="56"/>
    <s v="Male"/>
    <n v="4"/>
  </r>
  <r>
    <s v="ORD102211"/>
    <x v="428"/>
    <x v="136"/>
    <x v="8"/>
    <x v="2"/>
    <x v="4"/>
    <s v="Bengaluru"/>
    <s v="Consumer"/>
    <s v="Store"/>
    <x v="2"/>
    <s v="Salesperson 07"/>
    <n v="3"/>
    <n v="174.12"/>
    <n v="0.02"/>
    <n v="10.45"/>
    <n v="511.91"/>
    <n v="293.62"/>
    <n v="42"/>
    <s v="Other"/>
    <n v="3"/>
  </r>
  <r>
    <s v="ORD102212"/>
    <x v="218"/>
    <x v="1639"/>
    <x v="7"/>
    <x v="1"/>
    <x v="0"/>
    <s v="Patna"/>
    <s v="Consumer"/>
    <s v="Store"/>
    <x v="1"/>
    <s v="Salesperson 06"/>
    <n v="2"/>
    <n v="4.1500000000000004"/>
    <n v="0"/>
    <n v="0"/>
    <n v="8.3000000000000007"/>
    <n v="6.04"/>
    <n v="27"/>
    <s v="Male"/>
    <n v="3"/>
  </r>
  <r>
    <s v="ORD102213"/>
    <x v="513"/>
    <x v="1640"/>
    <x v="0"/>
    <x v="0"/>
    <x v="4"/>
    <s v="Bengaluru"/>
    <s v="Corporate"/>
    <s v="Online"/>
    <x v="1"/>
    <s v="Salesperson 16"/>
    <n v="5"/>
    <n v="621.69000000000005"/>
    <n v="0.08"/>
    <n v="248.68"/>
    <n v="2859.77"/>
    <n v="2340.39"/>
    <n v="33"/>
    <s v="Female"/>
    <n v="4"/>
  </r>
  <r>
    <s v="ORD102214"/>
    <x v="214"/>
    <x v="1641"/>
    <x v="8"/>
    <x v="2"/>
    <x v="3"/>
    <s v="Chandigarh"/>
    <s v="Small Business"/>
    <s v="Store"/>
    <x v="1"/>
    <s v="Salesperson 13"/>
    <n v="7"/>
    <n v="116.91"/>
    <n v="0.05"/>
    <n v="40.92"/>
    <n v="777.45"/>
    <n v="429.75"/>
    <n v="34"/>
    <s v="Female"/>
    <n v="5"/>
  </r>
  <r>
    <s v="ORD102215"/>
    <x v="682"/>
    <x v="600"/>
    <x v="18"/>
    <x v="3"/>
    <x v="1"/>
    <s v="Bhopal"/>
    <s v="Corporate"/>
    <s v="Online"/>
    <x v="0"/>
    <s v="Salesperson 11"/>
    <n v="10"/>
    <n v="55.54"/>
    <n v="0.02"/>
    <n v="11.11"/>
    <n v="544.29"/>
    <n v="397.97"/>
    <n v="53"/>
    <s v="Male"/>
    <n v="3"/>
  </r>
  <r>
    <s v="ORD102216"/>
    <x v="393"/>
    <x v="1642"/>
    <x v="3"/>
    <x v="3"/>
    <x v="2"/>
    <s v="Ahmedabad"/>
    <s v="Small Business"/>
    <s v="Online"/>
    <x v="1"/>
    <s v="Salesperson 20"/>
    <n v="7"/>
    <n v="68.430000000000007"/>
    <n v="0"/>
    <n v="0"/>
    <n v="479.01"/>
    <n v="372.9"/>
    <n v="37"/>
    <s v="Female"/>
    <n v="4"/>
  </r>
  <r>
    <s v="ORD102217"/>
    <x v="130"/>
    <x v="807"/>
    <x v="0"/>
    <x v="0"/>
    <x v="1"/>
    <s v="Bhopal"/>
    <s v="Corporate"/>
    <s v="Store"/>
    <x v="1"/>
    <s v="Salesperson 07"/>
    <n v="7"/>
    <n v="395.41"/>
    <n v="0.15"/>
    <n v="415.18"/>
    <n v="2352.69"/>
    <n v="1752.96"/>
    <n v="20"/>
    <s v="Male"/>
    <n v="3"/>
  </r>
  <r>
    <s v="ORD102218"/>
    <x v="168"/>
    <x v="1079"/>
    <x v="12"/>
    <x v="0"/>
    <x v="2"/>
    <s v="Pune"/>
    <s v="Small Business"/>
    <s v="Online"/>
    <x v="2"/>
    <s v="Salesperson 01"/>
    <n v="6"/>
    <n v="287.79000000000002"/>
    <n v="0.02"/>
    <n v="34.53"/>
    <n v="1692.21"/>
    <n v="975.67"/>
    <n v="51"/>
    <s v="Female"/>
    <n v="3"/>
  </r>
  <r>
    <s v="ORD102219"/>
    <x v="541"/>
    <x v="754"/>
    <x v="9"/>
    <x v="1"/>
    <x v="2"/>
    <s v="Mumbai"/>
    <s v="Corporate"/>
    <s v="Store"/>
    <x v="1"/>
    <s v="Salesperson 18"/>
    <n v="8"/>
    <n v="20.71"/>
    <n v="0.1"/>
    <n v="16.57"/>
    <n v="149.11000000000001"/>
    <n v="97.98"/>
    <n v="65"/>
    <s v="Male"/>
    <n v="5"/>
  </r>
  <r>
    <s v="ORD102220"/>
    <x v="46"/>
    <x v="722"/>
    <x v="15"/>
    <x v="0"/>
    <x v="2"/>
    <s v="Pune"/>
    <s v="Consumer"/>
    <s v="Store"/>
    <x v="0"/>
    <s v="Salesperson 01"/>
    <n v="3"/>
    <n v="124.92"/>
    <n v="0.1"/>
    <n v="37.479999999999997"/>
    <n v="337.28"/>
    <n v="221.23"/>
    <n v="45"/>
    <s v="Female"/>
    <n v="5"/>
  </r>
  <r>
    <s v="ORD102221"/>
    <x v="12"/>
    <x v="78"/>
    <x v="12"/>
    <x v="0"/>
    <x v="4"/>
    <s v="Chennai"/>
    <s v="Corporate"/>
    <s v="Online"/>
    <x v="3"/>
    <s v="Salesperson 06"/>
    <n v="6"/>
    <n v="213.55"/>
    <n v="0.15"/>
    <n v="192.2"/>
    <n v="1089.1099999999999"/>
    <n v="831.2"/>
    <n v="35"/>
    <s v="Female"/>
    <n v="4"/>
  </r>
  <r>
    <s v="ORD102222"/>
    <x v="193"/>
    <x v="1643"/>
    <x v="2"/>
    <x v="2"/>
    <x v="1"/>
    <s v="Bhopal"/>
    <s v="Consumer"/>
    <s v="Marketplace"/>
    <x v="2"/>
    <s v="Salesperson 19"/>
    <n v="5"/>
    <n v="162.94"/>
    <n v="0.1"/>
    <n v="81.47"/>
    <n v="733.23"/>
    <n v="598.05999999999995"/>
    <n v="18"/>
    <s v="Female"/>
    <n v="4"/>
  </r>
  <r>
    <s v="ORD102223"/>
    <x v="37"/>
    <x v="1644"/>
    <x v="13"/>
    <x v="3"/>
    <x v="1"/>
    <s v="Bhopal"/>
    <s v="Small Business"/>
    <s v="Store"/>
    <x v="3"/>
    <s v="Salesperson 18"/>
    <n v="1"/>
    <n v="12.78"/>
    <n v="0.08"/>
    <n v="1.02"/>
    <n v="11.76"/>
    <n v="8.98"/>
    <n v="31"/>
    <s v="Male"/>
    <n v="5"/>
  </r>
  <r>
    <s v="ORD102224"/>
    <x v="263"/>
    <x v="1645"/>
    <x v="9"/>
    <x v="1"/>
    <x v="3"/>
    <s v="Lucknow"/>
    <s v="Corporate"/>
    <s v="Online"/>
    <x v="2"/>
    <s v="Salesperson 16"/>
    <n v="4"/>
    <n v="28.87"/>
    <n v="0.15"/>
    <n v="17.32"/>
    <n v="98.16"/>
    <n v="61.6"/>
    <n v="25"/>
    <s v="Male"/>
    <n v="4"/>
  </r>
  <r>
    <s v="ORD102225"/>
    <x v="414"/>
    <x v="1380"/>
    <x v="9"/>
    <x v="1"/>
    <x v="4"/>
    <s v="Hyderabad"/>
    <s v="Consumer"/>
    <s v="Online"/>
    <x v="2"/>
    <s v="Salesperson 09"/>
    <n v="10"/>
    <n v="15.27"/>
    <n v="0.05"/>
    <n v="7.64"/>
    <n v="145.06"/>
    <n v="81.2"/>
    <n v="46"/>
    <s v="Male"/>
    <n v="3"/>
  </r>
  <r>
    <s v="ORD102226"/>
    <x v="240"/>
    <x v="763"/>
    <x v="11"/>
    <x v="0"/>
    <x v="2"/>
    <s v="Ahmedabad"/>
    <s v="Consumer"/>
    <s v="Online"/>
    <x v="4"/>
    <s v="Salesperson 04"/>
    <n v="3"/>
    <n v="576.47"/>
    <n v="0.05"/>
    <n v="86.47"/>
    <n v="1642.94"/>
    <n v="1101.31"/>
    <n v="26"/>
    <s v="Male"/>
    <n v="1"/>
  </r>
  <r>
    <s v="ORD102227"/>
    <x v="126"/>
    <x v="1646"/>
    <x v="11"/>
    <x v="0"/>
    <x v="1"/>
    <s v="Indore"/>
    <s v="Corporate"/>
    <s v="Online"/>
    <x v="4"/>
    <s v="Salesperson 08"/>
    <n v="4"/>
    <n v="455.79"/>
    <n v="0.02"/>
    <n v="36.46"/>
    <n v="1786.7"/>
    <n v="1091.78"/>
    <n v="21"/>
    <s v="Female"/>
    <n v="4"/>
  </r>
  <r>
    <s v="ORD102228"/>
    <x v="613"/>
    <x v="1647"/>
    <x v="16"/>
    <x v="0"/>
    <x v="2"/>
    <s v="Pune"/>
    <s v="Consumer"/>
    <s v="Online"/>
    <x v="0"/>
    <s v="Salesperson 19"/>
    <n v="2"/>
    <n v="272.83999999999997"/>
    <n v="0.08"/>
    <n v="43.65"/>
    <n v="502.03"/>
    <n v="376.64"/>
    <n v="58"/>
    <s v="Female"/>
    <n v="5"/>
  </r>
  <r>
    <s v="ORD102229"/>
    <x v="130"/>
    <x v="1648"/>
    <x v="7"/>
    <x v="1"/>
    <x v="3"/>
    <s v="Lucknow"/>
    <s v="Consumer"/>
    <s v="Marketplace"/>
    <x v="1"/>
    <s v="Salesperson 04"/>
    <n v="10"/>
    <n v="7.29"/>
    <n v="0.05"/>
    <n v="3.65"/>
    <n v="69.260000000000005"/>
    <n v="39.21"/>
    <n v="29"/>
    <s v="Male"/>
    <n v="2"/>
  </r>
  <r>
    <s v="ORD102230"/>
    <x v="275"/>
    <x v="1649"/>
    <x v="19"/>
    <x v="2"/>
    <x v="2"/>
    <s v="Mumbai"/>
    <s v="Consumer"/>
    <s v="Marketplace"/>
    <x v="1"/>
    <s v="Salesperson 04"/>
    <n v="10"/>
    <n v="36.94"/>
    <n v="0.02"/>
    <n v="7.39"/>
    <n v="362.01"/>
    <n v="288.01"/>
    <n v="34"/>
    <s v="Male"/>
    <n v="1"/>
  </r>
  <r>
    <s v="ORD102231"/>
    <x v="46"/>
    <x v="1450"/>
    <x v="9"/>
    <x v="1"/>
    <x v="3"/>
    <s v="Lucknow"/>
    <s v="Consumer"/>
    <s v="Online"/>
    <x v="1"/>
    <s v="Salesperson 05"/>
    <n v="6"/>
    <n v="11.83"/>
    <n v="0.1"/>
    <n v="7.1"/>
    <n v="63.88"/>
    <n v="48.26"/>
    <n v="39"/>
    <s v="Female"/>
    <n v="4"/>
  </r>
  <r>
    <s v="ORD102232"/>
    <x v="683"/>
    <x v="106"/>
    <x v="15"/>
    <x v="0"/>
    <x v="1"/>
    <s v="Nagpur"/>
    <s v="Small Business"/>
    <s v="Marketplace"/>
    <x v="1"/>
    <s v="Salesperson 13"/>
    <n v="5"/>
    <n v="138.9"/>
    <n v="0.08"/>
    <n v="55.56"/>
    <n v="638.94000000000005"/>
    <n v="443.37"/>
    <n v="63"/>
    <s v="Female"/>
    <n v="5"/>
  </r>
  <r>
    <s v="ORD102233"/>
    <x v="140"/>
    <x v="758"/>
    <x v="9"/>
    <x v="1"/>
    <x v="3"/>
    <s v="Delhi"/>
    <s v="Consumer"/>
    <s v="Online"/>
    <x v="4"/>
    <s v="Salesperson 06"/>
    <n v="6"/>
    <n v="30.27"/>
    <n v="0.08"/>
    <n v="14.53"/>
    <n v="167.09"/>
    <n v="92.7"/>
    <n v="39"/>
    <s v="Male"/>
    <n v="4"/>
  </r>
  <r>
    <s v="ORD102234"/>
    <x v="640"/>
    <x v="1650"/>
    <x v="7"/>
    <x v="1"/>
    <x v="2"/>
    <s v="Surat"/>
    <s v="Corporate"/>
    <s v="Online"/>
    <x v="1"/>
    <s v="Salesperson 06"/>
    <n v="2"/>
    <n v="4.83"/>
    <n v="0.2"/>
    <n v="1.93"/>
    <n v="7.73"/>
    <n v="6.24"/>
    <n v="38"/>
    <s v="Male"/>
    <n v="1"/>
  </r>
  <r>
    <s v="ORD102235"/>
    <x v="365"/>
    <x v="1651"/>
    <x v="16"/>
    <x v="0"/>
    <x v="4"/>
    <s v="Coimbatore"/>
    <s v="Consumer"/>
    <s v="Store"/>
    <x v="1"/>
    <s v="Salesperson 12"/>
    <n v="3"/>
    <n v="225.24"/>
    <n v="0"/>
    <n v="0"/>
    <n v="675.72"/>
    <n v="372.76"/>
    <n v="33"/>
    <s v="Female"/>
    <n v="4"/>
  </r>
  <r>
    <s v="ORD102236"/>
    <x v="490"/>
    <x v="697"/>
    <x v="3"/>
    <x v="3"/>
    <x v="2"/>
    <s v="Surat"/>
    <s v="Consumer"/>
    <s v="Marketplace"/>
    <x v="1"/>
    <s v="Salesperson 19"/>
    <n v="2"/>
    <n v="81.14"/>
    <n v="0.15"/>
    <n v="24.34"/>
    <n v="137.94"/>
    <n v="109.94"/>
    <n v="30"/>
    <s v="Male"/>
    <n v="3"/>
  </r>
  <r>
    <s v="ORD102237"/>
    <x v="97"/>
    <x v="1652"/>
    <x v="13"/>
    <x v="3"/>
    <x v="4"/>
    <s v="Hyderabad"/>
    <s v="Small Business"/>
    <s v="Online"/>
    <x v="0"/>
    <s v="Salesperson 03"/>
    <n v="2"/>
    <n v="33.89"/>
    <n v="0.02"/>
    <n v="1.36"/>
    <n v="66.42"/>
    <n v="43.67"/>
    <n v="60"/>
    <s v="Male"/>
    <n v="3"/>
  </r>
  <r>
    <s v="ORD102238"/>
    <x v="640"/>
    <x v="1073"/>
    <x v="18"/>
    <x v="3"/>
    <x v="0"/>
    <s v="Ranchi"/>
    <s v="Small Business"/>
    <s v="Online"/>
    <x v="2"/>
    <s v="Salesperson 19"/>
    <n v="8"/>
    <n v="22.91"/>
    <n v="0.1"/>
    <n v="18.329999999999998"/>
    <n v="164.95"/>
    <n v="128.32"/>
    <n v="37"/>
    <s v="Male"/>
    <n v="3"/>
  </r>
  <r>
    <s v="ORD102239"/>
    <x v="410"/>
    <x v="178"/>
    <x v="19"/>
    <x v="2"/>
    <x v="1"/>
    <s v="Bhopal"/>
    <s v="Consumer"/>
    <s v="Marketplace"/>
    <x v="3"/>
    <s v="Salesperson 18"/>
    <n v="9"/>
    <n v="81.63"/>
    <n v="0.02"/>
    <n v="14.69"/>
    <n v="719.98"/>
    <n v="437.84"/>
    <n v="26"/>
    <s v="Female"/>
    <n v="4"/>
  </r>
  <r>
    <s v="ORD102240"/>
    <x v="512"/>
    <x v="1653"/>
    <x v="6"/>
    <x v="2"/>
    <x v="4"/>
    <s v="Chennai"/>
    <s v="Corporate"/>
    <s v="Online"/>
    <x v="4"/>
    <s v="Salesperson 12"/>
    <n v="3"/>
    <n v="214.87"/>
    <n v="0"/>
    <n v="0"/>
    <n v="644.61"/>
    <n v="464.3"/>
    <n v="45"/>
    <s v="Female"/>
    <n v="4"/>
  </r>
  <r>
    <s v="ORD102241"/>
    <x v="684"/>
    <x v="1654"/>
    <x v="13"/>
    <x v="3"/>
    <x v="3"/>
    <s v="Jaipur"/>
    <s v="Consumer"/>
    <s v="Online"/>
    <x v="0"/>
    <s v="Salesperson 07"/>
    <n v="5"/>
    <n v="9.09"/>
    <n v="0.2"/>
    <n v="9.09"/>
    <n v="36.36"/>
    <n v="27.03"/>
    <n v="52"/>
    <s v="Female"/>
    <n v="5"/>
  </r>
  <r>
    <s v="ORD102242"/>
    <x v="31"/>
    <x v="1655"/>
    <x v="16"/>
    <x v="0"/>
    <x v="2"/>
    <s v="Surat"/>
    <s v="Consumer"/>
    <s v="Online"/>
    <x v="0"/>
    <s v="Salesperson 15"/>
    <n v="7"/>
    <n v="361.71"/>
    <n v="0.05"/>
    <n v="126.6"/>
    <n v="2405.37"/>
    <n v="1736.49"/>
    <n v="65"/>
    <s v="Female"/>
    <n v="3"/>
  </r>
  <r>
    <s v="ORD102243"/>
    <x v="180"/>
    <x v="1656"/>
    <x v="6"/>
    <x v="2"/>
    <x v="1"/>
    <s v="Nagpur"/>
    <s v="Consumer"/>
    <s v="Online"/>
    <x v="2"/>
    <s v="Salesperson 16"/>
    <n v="4"/>
    <n v="226.03"/>
    <n v="0.1"/>
    <n v="90.41"/>
    <n v="813.71"/>
    <n v="629.20000000000005"/>
    <n v="33"/>
    <s v="Male"/>
    <n v="5"/>
  </r>
  <r>
    <s v="ORD102244"/>
    <x v="401"/>
    <x v="758"/>
    <x v="6"/>
    <x v="2"/>
    <x v="1"/>
    <s v="Bhopal"/>
    <s v="Consumer"/>
    <s v="Marketplace"/>
    <x v="0"/>
    <s v="Salesperson 09"/>
    <n v="2"/>
    <n v="339.87"/>
    <n v="0.08"/>
    <n v="54.38"/>
    <n v="625.36"/>
    <n v="369.22"/>
    <n v="65"/>
    <s v="Male"/>
    <n v="3"/>
  </r>
  <r>
    <s v="ORD102245"/>
    <x v="59"/>
    <x v="264"/>
    <x v="2"/>
    <x v="2"/>
    <x v="2"/>
    <s v="Pune"/>
    <s v="Consumer"/>
    <s v="Online"/>
    <x v="1"/>
    <s v="Salesperson 07"/>
    <n v="10"/>
    <n v="177.33"/>
    <n v="0.08"/>
    <n v="141.86000000000001"/>
    <n v="1631.44"/>
    <n v="1316.2"/>
    <n v="33"/>
    <s v="Female"/>
    <n v="4"/>
  </r>
  <r>
    <s v="ORD102246"/>
    <x v="650"/>
    <x v="1657"/>
    <x v="6"/>
    <x v="2"/>
    <x v="1"/>
    <s v="Bhopal"/>
    <s v="Consumer"/>
    <s v="Store"/>
    <x v="0"/>
    <s v="Salesperson 10"/>
    <n v="2"/>
    <n v="183.27"/>
    <n v="0.15"/>
    <n v="54.98"/>
    <n v="311.56"/>
    <n v="204.63"/>
    <n v="55"/>
    <s v="Female"/>
    <n v="2"/>
  </r>
  <r>
    <s v="ORD102247"/>
    <x v="142"/>
    <x v="1098"/>
    <x v="7"/>
    <x v="1"/>
    <x v="1"/>
    <s v="Bhopal"/>
    <s v="Corporate"/>
    <s v="Online"/>
    <x v="1"/>
    <s v="Salesperson 07"/>
    <n v="1"/>
    <n v="11.46"/>
    <n v="0.05"/>
    <n v="0.56999999999999995"/>
    <n v="10.89"/>
    <n v="6.92"/>
    <n v="22"/>
    <s v="Female"/>
    <n v="5"/>
  </r>
  <r>
    <s v="ORD102248"/>
    <x v="423"/>
    <x v="681"/>
    <x v="7"/>
    <x v="1"/>
    <x v="0"/>
    <s v="Patna"/>
    <s v="Small Business"/>
    <s v="Online"/>
    <x v="0"/>
    <s v="Salesperson 07"/>
    <n v="10"/>
    <n v="11.14"/>
    <n v="0.08"/>
    <n v="8.91"/>
    <n v="102.49"/>
    <n v="62.25"/>
    <n v="20"/>
    <s v="Female"/>
    <n v="5"/>
  </r>
  <r>
    <s v="ORD102249"/>
    <x v="248"/>
    <x v="1658"/>
    <x v="8"/>
    <x v="2"/>
    <x v="0"/>
    <s v="Patna"/>
    <s v="Corporate"/>
    <s v="Marketplace"/>
    <x v="1"/>
    <s v="Salesperson 07"/>
    <n v="1"/>
    <n v="170.05"/>
    <n v="0.08"/>
    <n v="13.6"/>
    <n v="156.44999999999999"/>
    <n v="98.94"/>
    <n v="57"/>
    <s v="Male"/>
    <n v="5"/>
  </r>
  <r>
    <s v="ORD102250"/>
    <x v="556"/>
    <x v="1431"/>
    <x v="13"/>
    <x v="3"/>
    <x v="0"/>
    <s v="Kolkata"/>
    <s v="Small Business"/>
    <s v="Marketplace"/>
    <x v="3"/>
    <s v="Salesperson 01"/>
    <n v="9"/>
    <n v="19.8"/>
    <n v="0.08"/>
    <n v="14.26"/>
    <n v="163.94"/>
    <n v="112.49"/>
    <n v="39"/>
    <s v="Female"/>
    <n v="5"/>
  </r>
  <r>
    <s v="ORD102251"/>
    <x v="64"/>
    <x v="1659"/>
    <x v="1"/>
    <x v="1"/>
    <x v="2"/>
    <s v="Surat"/>
    <s v="Consumer"/>
    <s v="Online"/>
    <x v="1"/>
    <s v="Salesperson 20"/>
    <n v="6"/>
    <n v="10.7"/>
    <n v="0.05"/>
    <n v="3.21"/>
    <n v="60.99"/>
    <n v="44.02"/>
    <n v="51"/>
    <s v="Female"/>
    <n v="4"/>
  </r>
  <r>
    <s v="ORD102252"/>
    <x v="509"/>
    <x v="1621"/>
    <x v="1"/>
    <x v="1"/>
    <x v="0"/>
    <s v="Kolkata"/>
    <s v="Consumer"/>
    <s v="Online"/>
    <x v="1"/>
    <s v="Salesperson 05"/>
    <n v="9"/>
    <n v="10.95"/>
    <n v="0.2"/>
    <n v="19.71"/>
    <n v="78.84"/>
    <n v="55.77"/>
    <n v="28"/>
    <s v="Male"/>
    <n v="4"/>
  </r>
  <r>
    <s v="ORD102253"/>
    <x v="589"/>
    <x v="1660"/>
    <x v="17"/>
    <x v="0"/>
    <x v="3"/>
    <s v="Jaipur"/>
    <s v="Consumer"/>
    <s v="Online"/>
    <x v="1"/>
    <s v="Salesperson 02"/>
    <n v="10"/>
    <n v="888.77"/>
    <n v="0.02"/>
    <n v="177.75"/>
    <n v="8709.9500000000007"/>
    <n v="5605.66"/>
    <n v="62"/>
    <s v="Female"/>
    <n v="4"/>
  </r>
  <r>
    <s v="ORD102254"/>
    <x v="310"/>
    <x v="1661"/>
    <x v="3"/>
    <x v="3"/>
    <x v="4"/>
    <s v="Coimbatore"/>
    <s v="Consumer"/>
    <s v="Online"/>
    <x v="3"/>
    <s v="Salesperson 13"/>
    <n v="10"/>
    <n v="23.41"/>
    <n v="0.02"/>
    <n v="4.68"/>
    <n v="229.42"/>
    <n v="156.27000000000001"/>
    <n v="58"/>
    <s v="Female"/>
    <n v="2"/>
  </r>
  <r>
    <s v="ORD102255"/>
    <x v="160"/>
    <x v="596"/>
    <x v="0"/>
    <x v="0"/>
    <x v="2"/>
    <s v="Ahmedabad"/>
    <s v="Consumer"/>
    <s v="Store"/>
    <x v="2"/>
    <s v="Salesperson 11"/>
    <n v="1"/>
    <n v="383.47"/>
    <n v="0.15"/>
    <n v="57.52"/>
    <n v="325.95"/>
    <n v="245.7"/>
    <n v="23"/>
    <s v="Female"/>
    <n v="4"/>
  </r>
  <r>
    <s v="ORD102256"/>
    <x v="297"/>
    <x v="1662"/>
    <x v="18"/>
    <x v="3"/>
    <x v="2"/>
    <s v="Ahmedabad"/>
    <s v="Corporate"/>
    <s v="Store"/>
    <x v="3"/>
    <s v="Salesperson 01"/>
    <n v="7"/>
    <n v="48.25"/>
    <n v="0.02"/>
    <n v="6.76"/>
    <n v="331"/>
    <n v="230.9"/>
    <n v="53"/>
    <s v="Male"/>
    <n v="3"/>
  </r>
  <r>
    <s v="ORD102257"/>
    <x v="184"/>
    <x v="1663"/>
    <x v="0"/>
    <x v="0"/>
    <x v="3"/>
    <s v="Chandigarh"/>
    <s v="Consumer"/>
    <s v="Marketplace"/>
    <x v="2"/>
    <s v="Salesperson 02"/>
    <n v="5"/>
    <n v="495.2"/>
    <n v="0.05"/>
    <n v="123.8"/>
    <n v="2352.1999999999998"/>
    <n v="1649.37"/>
    <n v="21"/>
    <s v="Male"/>
    <n v="3"/>
  </r>
  <r>
    <s v="ORD102258"/>
    <x v="79"/>
    <x v="1664"/>
    <x v="8"/>
    <x v="2"/>
    <x v="2"/>
    <s v="Ahmedabad"/>
    <s v="Consumer"/>
    <s v="Marketplace"/>
    <x v="1"/>
    <s v="Salesperson 20"/>
    <n v="3"/>
    <n v="105.72"/>
    <n v="0.02"/>
    <n v="6.34"/>
    <n v="310.82"/>
    <n v="184.61"/>
    <n v="62"/>
    <s v="Female"/>
    <n v="3"/>
  </r>
  <r>
    <s v="ORD102259"/>
    <x v="259"/>
    <x v="176"/>
    <x v="10"/>
    <x v="0"/>
    <x v="0"/>
    <s v="Kolkata"/>
    <s v="Consumer"/>
    <s v="Online"/>
    <x v="1"/>
    <s v="Salesperson 02"/>
    <n v="1"/>
    <n v="53.45"/>
    <n v="0.05"/>
    <n v="2.67"/>
    <n v="50.78"/>
    <n v="32.590000000000003"/>
    <n v="52"/>
    <s v="Female"/>
    <n v="3"/>
  </r>
  <r>
    <s v="ORD102260"/>
    <x v="672"/>
    <x v="1448"/>
    <x v="10"/>
    <x v="0"/>
    <x v="1"/>
    <s v="Indore"/>
    <s v="Small Business"/>
    <s v="Online"/>
    <x v="0"/>
    <s v="Salesperson 03"/>
    <n v="3"/>
    <n v="16.690000000000001"/>
    <n v="0.08"/>
    <n v="4.01"/>
    <n v="46.06"/>
    <n v="29.29"/>
    <n v="20"/>
    <s v="Male"/>
    <n v="5"/>
  </r>
  <r>
    <s v="ORD102261"/>
    <x v="597"/>
    <x v="1665"/>
    <x v="16"/>
    <x v="0"/>
    <x v="2"/>
    <s v="Mumbai"/>
    <s v="Consumer"/>
    <s v="Store"/>
    <x v="1"/>
    <s v="Salesperson 02"/>
    <n v="7"/>
    <n v="165.43"/>
    <n v="0.05"/>
    <n v="57.9"/>
    <n v="1100.1099999999999"/>
    <n v="627.79"/>
    <n v="63"/>
    <s v="Female"/>
    <n v="5"/>
  </r>
  <r>
    <s v="ORD102262"/>
    <x v="291"/>
    <x v="1666"/>
    <x v="10"/>
    <x v="0"/>
    <x v="0"/>
    <s v="Bhubaneswar"/>
    <s v="Consumer"/>
    <s v="Online"/>
    <x v="0"/>
    <s v="Salesperson 10"/>
    <n v="3"/>
    <n v="51"/>
    <n v="0.1"/>
    <n v="15.3"/>
    <n v="137.69999999999999"/>
    <n v="92.55"/>
    <n v="46"/>
    <s v="Male"/>
    <n v="2"/>
  </r>
  <r>
    <s v="ORD102263"/>
    <x v="289"/>
    <x v="1667"/>
    <x v="0"/>
    <x v="0"/>
    <x v="4"/>
    <s v="Bengaluru"/>
    <s v="Corporate"/>
    <s v="Online"/>
    <x v="1"/>
    <s v="Salesperson 01"/>
    <n v="4"/>
    <n v="622.37"/>
    <n v="0.15"/>
    <n v="373.42"/>
    <n v="2116.06"/>
    <n v="1501.22"/>
    <n v="34"/>
    <s v="Male"/>
    <n v="5"/>
  </r>
  <r>
    <s v="ORD102264"/>
    <x v="266"/>
    <x v="1668"/>
    <x v="10"/>
    <x v="0"/>
    <x v="1"/>
    <s v="Indore"/>
    <s v="Small Business"/>
    <s v="Online"/>
    <x v="3"/>
    <s v="Salesperson 05"/>
    <n v="10"/>
    <n v="49.19"/>
    <n v="0.1"/>
    <n v="49.19"/>
    <n v="442.71"/>
    <n v="328.8"/>
    <n v="54"/>
    <s v="Male"/>
    <n v="5"/>
  </r>
  <r>
    <s v="ORD102265"/>
    <x v="300"/>
    <x v="1669"/>
    <x v="16"/>
    <x v="0"/>
    <x v="4"/>
    <s v="Hyderabad"/>
    <s v="Small Business"/>
    <s v="Online"/>
    <x v="1"/>
    <s v="Salesperson 19"/>
    <n v="8"/>
    <n v="125.23"/>
    <n v="0.1"/>
    <n v="100.18"/>
    <n v="901.66"/>
    <n v="684.16"/>
    <n v="46"/>
    <s v="Male"/>
    <n v="5"/>
  </r>
  <r>
    <s v="ORD102266"/>
    <x v="18"/>
    <x v="1670"/>
    <x v="14"/>
    <x v="0"/>
    <x v="3"/>
    <s v="Lucknow"/>
    <s v="Small Business"/>
    <s v="Marketplace"/>
    <x v="4"/>
    <s v="Salesperson 04"/>
    <n v="6"/>
    <n v="41.78"/>
    <n v="0.05"/>
    <n v="12.53"/>
    <n v="238.15"/>
    <n v="182.76"/>
    <n v="27"/>
    <s v="Female"/>
    <n v="4"/>
  </r>
  <r>
    <s v="ORD102267"/>
    <x v="175"/>
    <x v="1671"/>
    <x v="5"/>
    <x v="3"/>
    <x v="0"/>
    <s v="Patna"/>
    <s v="Corporate"/>
    <s v="Store"/>
    <x v="1"/>
    <s v="Salesperson 15"/>
    <n v="2"/>
    <n v="16.559999999999999"/>
    <n v="0.1"/>
    <n v="3.31"/>
    <n v="29.81"/>
    <n v="21.28"/>
    <n v="18"/>
    <s v="Female"/>
    <n v="3"/>
  </r>
  <r>
    <s v="ORD102268"/>
    <x v="369"/>
    <x v="499"/>
    <x v="8"/>
    <x v="2"/>
    <x v="0"/>
    <s v="Ranchi"/>
    <s v="Consumer"/>
    <s v="Online"/>
    <x v="1"/>
    <s v="Salesperson 13"/>
    <n v="1"/>
    <n v="180.87"/>
    <n v="0"/>
    <n v="0"/>
    <n v="180.87"/>
    <n v="117.31"/>
    <n v="62"/>
    <s v="Male"/>
    <n v="4"/>
  </r>
  <r>
    <s v="ORD102269"/>
    <x v="220"/>
    <x v="1672"/>
    <x v="2"/>
    <x v="2"/>
    <x v="3"/>
    <s v="Lucknow"/>
    <s v="Small Business"/>
    <s v="Online"/>
    <x v="1"/>
    <s v="Salesperson 18"/>
    <n v="7"/>
    <n v="468.09"/>
    <n v="0.08"/>
    <n v="262.13"/>
    <n v="3014.5"/>
    <n v="2167.63"/>
    <n v="51"/>
    <s v="Female"/>
    <n v="5"/>
  </r>
  <r>
    <s v="ORD102270"/>
    <x v="69"/>
    <x v="1673"/>
    <x v="14"/>
    <x v="0"/>
    <x v="2"/>
    <s v="Mumbai"/>
    <s v="Small Business"/>
    <s v="Online"/>
    <x v="2"/>
    <s v="Salesperson 16"/>
    <n v="4"/>
    <n v="34.94"/>
    <n v="0.05"/>
    <n v="6.99"/>
    <n v="132.77000000000001"/>
    <n v="96.27"/>
    <n v="37"/>
    <s v="Male"/>
    <n v="4"/>
  </r>
  <r>
    <s v="ORD102271"/>
    <x v="603"/>
    <x v="1674"/>
    <x v="5"/>
    <x v="3"/>
    <x v="3"/>
    <s v="Lucknow"/>
    <s v="Corporate"/>
    <s v="Marketplace"/>
    <x v="2"/>
    <s v="Salesperson 08"/>
    <n v="8"/>
    <n v="23.29"/>
    <n v="0.02"/>
    <n v="3.73"/>
    <n v="182.59"/>
    <n v="111.21"/>
    <n v="52"/>
    <s v="Male"/>
    <n v="4"/>
  </r>
  <r>
    <s v="ORD102272"/>
    <x v="468"/>
    <x v="1255"/>
    <x v="2"/>
    <x v="2"/>
    <x v="3"/>
    <s v="Chandigarh"/>
    <s v="Corporate"/>
    <s v="Online"/>
    <x v="2"/>
    <s v="Salesperson 16"/>
    <n v="1"/>
    <n v="125.6"/>
    <n v="0.05"/>
    <n v="6.28"/>
    <n v="119.32"/>
    <n v="66.75"/>
    <n v="47"/>
    <s v="Female"/>
    <n v="5"/>
  </r>
  <r>
    <s v="ORD102273"/>
    <x v="623"/>
    <x v="1675"/>
    <x v="0"/>
    <x v="0"/>
    <x v="4"/>
    <s v="Bengaluru"/>
    <s v="Corporate"/>
    <s v="Online"/>
    <x v="0"/>
    <s v="Salesperson 03"/>
    <n v="2"/>
    <n v="712.09"/>
    <n v="0.2"/>
    <n v="284.83999999999997"/>
    <n v="1139.3399999999999"/>
    <n v="827.97"/>
    <n v="61"/>
    <s v="Female"/>
    <n v="4"/>
  </r>
  <r>
    <s v="ORD102274"/>
    <x v="224"/>
    <x v="1632"/>
    <x v="8"/>
    <x v="2"/>
    <x v="1"/>
    <s v="Nagpur"/>
    <s v="Consumer"/>
    <s v="Online"/>
    <x v="1"/>
    <s v="Salesperson 03"/>
    <n v="9"/>
    <n v="265.55"/>
    <n v="0.08"/>
    <n v="191.2"/>
    <n v="2198.75"/>
    <n v="1797.15"/>
    <n v="38"/>
    <s v="Male"/>
    <n v="4"/>
  </r>
  <r>
    <s v="ORD102275"/>
    <x v="685"/>
    <x v="1676"/>
    <x v="11"/>
    <x v="0"/>
    <x v="2"/>
    <s v="Mumbai"/>
    <s v="Small Business"/>
    <s v="Store"/>
    <x v="0"/>
    <s v="Salesperson 20"/>
    <n v="8"/>
    <n v="331.59"/>
    <n v="0.1"/>
    <n v="265.27"/>
    <n v="2387.4499999999998"/>
    <n v="1755.75"/>
    <n v="58"/>
    <s v="Male"/>
    <n v="2"/>
  </r>
  <r>
    <s v="ORD102276"/>
    <x v="459"/>
    <x v="1049"/>
    <x v="18"/>
    <x v="3"/>
    <x v="1"/>
    <s v="Nagpur"/>
    <s v="Corporate"/>
    <s v="Online"/>
    <x v="1"/>
    <s v="Salesperson 12"/>
    <n v="10"/>
    <n v="20.149999999999999"/>
    <n v="0.2"/>
    <n v="40.299999999999997"/>
    <n v="161.19999999999999"/>
    <n v="115.1"/>
    <n v="59"/>
    <s v="Female"/>
    <n v="4"/>
  </r>
  <r>
    <s v="ORD102277"/>
    <x v="246"/>
    <x v="1677"/>
    <x v="16"/>
    <x v="0"/>
    <x v="2"/>
    <s v="Surat"/>
    <s v="Small Business"/>
    <s v="Online"/>
    <x v="3"/>
    <s v="Salesperson 03"/>
    <n v="1"/>
    <n v="229.92"/>
    <n v="0.05"/>
    <n v="11.5"/>
    <n v="218.42"/>
    <n v="174.5"/>
    <n v="59"/>
    <s v="Female"/>
    <n v="2"/>
  </r>
  <r>
    <s v="ORD102278"/>
    <x v="158"/>
    <x v="207"/>
    <x v="3"/>
    <x v="3"/>
    <x v="2"/>
    <s v="Pune"/>
    <s v="Corporate"/>
    <s v="Online"/>
    <x v="0"/>
    <s v="Salesperson 19"/>
    <n v="9"/>
    <n v="60.88"/>
    <n v="0.1"/>
    <n v="54.79"/>
    <n v="493.13"/>
    <n v="302.33999999999997"/>
    <n v="62"/>
    <s v="Male"/>
    <n v="4"/>
  </r>
  <r>
    <s v="ORD102279"/>
    <x v="584"/>
    <x v="245"/>
    <x v="10"/>
    <x v="0"/>
    <x v="4"/>
    <s v="Hyderabad"/>
    <s v="Consumer"/>
    <s v="Store"/>
    <x v="0"/>
    <s v="Salesperson 14"/>
    <n v="4"/>
    <n v="35.14"/>
    <n v="0.08"/>
    <n v="11.24"/>
    <n v="129.32"/>
    <n v="83.69"/>
    <n v="29"/>
    <s v="Male"/>
    <n v="4"/>
  </r>
  <r>
    <s v="ORD102280"/>
    <x v="353"/>
    <x v="1063"/>
    <x v="11"/>
    <x v="0"/>
    <x v="1"/>
    <s v="Bhopal"/>
    <s v="Consumer"/>
    <s v="Online"/>
    <x v="1"/>
    <s v="Salesperson 13"/>
    <n v="3"/>
    <n v="563.55999999999995"/>
    <n v="0.05"/>
    <n v="84.53"/>
    <n v="1606.15"/>
    <n v="1023.63"/>
    <n v="23"/>
    <s v="Male"/>
    <n v="5"/>
  </r>
  <r>
    <s v="ORD102281"/>
    <x v="308"/>
    <x v="538"/>
    <x v="7"/>
    <x v="1"/>
    <x v="4"/>
    <s v="Hyderabad"/>
    <s v="Small Business"/>
    <s v="Online"/>
    <x v="1"/>
    <s v="Salesperson 08"/>
    <n v="7"/>
    <n v="10.02"/>
    <n v="0"/>
    <n v="0"/>
    <n v="70.14"/>
    <n v="54.13"/>
    <n v="43"/>
    <s v="Male"/>
    <n v="4"/>
  </r>
  <r>
    <s v="ORD102282"/>
    <x v="287"/>
    <x v="458"/>
    <x v="14"/>
    <x v="0"/>
    <x v="1"/>
    <s v="Indore"/>
    <s v="Consumer"/>
    <s v="Store"/>
    <x v="1"/>
    <s v="Salesperson 05"/>
    <n v="9"/>
    <n v="64.52"/>
    <n v="0.02"/>
    <n v="11.61"/>
    <n v="569.07000000000005"/>
    <n v="397.05"/>
    <n v="43"/>
    <s v="Male"/>
    <n v="5"/>
  </r>
  <r>
    <s v="ORD102283"/>
    <x v="97"/>
    <x v="380"/>
    <x v="16"/>
    <x v="0"/>
    <x v="0"/>
    <s v="Bhubaneswar"/>
    <s v="Consumer"/>
    <s v="Online"/>
    <x v="4"/>
    <s v="Salesperson 18"/>
    <n v="6"/>
    <n v="294.98"/>
    <n v="0.1"/>
    <n v="176.99"/>
    <n v="1592.89"/>
    <n v="1141.54"/>
    <n v="18"/>
    <s v="Male"/>
    <n v="1"/>
  </r>
  <r>
    <s v="ORD102284"/>
    <x v="662"/>
    <x v="1394"/>
    <x v="19"/>
    <x v="2"/>
    <x v="4"/>
    <s v="Bengaluru"/>
    <s v="Consumer"/>
    <s v="Store"/>
    <x v="3"/>
    <s v="Salesperson 06"/>
    <n v="2"/>
    <n v="71.930000000000007"/>
    <n v="0.2"/>
    <n v="28.77"/>
    <n v="115.09"/>
    <n v="74.989999999999995"/>
    <n v="35"/>
    <s v="Female"/>
    <n v="5"/>
  </r>
  <r>
    <s v="ORD102285"/>
    <x v="304"/>
    <x v="1678"/>
    <x v="3"/>
    <x v="3"/>
    <x v="4"/>
    <s v="Hyderabad"/>
    <s v="Small Business"/>
    <s v="Online"/>
    <x v="1"/>
    <s v="Salesperson 03"/>
    <n v="6"/>
    <n v="43.49"/>
    <n v="0.1"/>
    <n v="26.09"/>
    <n v="234.85"/>
    <n v="133.59"/>
    <n v="48"/>
    <s v="Male"/>
    <n v="1"/>
  </r>
  <r>
    <s v="ORD102286"/>
    <x v="474"/>
    <x v="1679"/>
    <x v="11"/>
    <x v="0"/>
    <x v="0"/>
    <s v="Ranchi"/>
    <s v="Consumer"/>
    <s v="Online"/>
    <x v="1"/>
    <s v="Salesperson 02"/>
    <n v="1"/>
    <n v="518.91999999999996"/>
    <n v="0.08"/>
    <n v="41.51"/>
    <n v="477.41"/>
    <n v="302.37"/>
    <n v="50"/>
    <s v="Male"/>
    <n v="4"/>
  </r>
  <r>
    <s v="ORD102287"/>
    <x v="319"/>
    <x v="768"/>
    <x v="12"/>
    <x v="0"/>
    <x v="0"/>
    <s v="Ranchi"/>
    <s v="Corporate"/>
    <s v="Online"/>
    <x v="1"/>
    <s v="Salesperson 14"/>
    <n v="2"/>
    <n v="171.84"/>
    <n v="0.05"/>
    <n v="17.18"/>
    <n v="326.5"/>
    <n v="208.54"/>
    <n v="26"/>
    <s v="Female"/>
    <n v="4"/>
  </r>
  <r>
    <s v="ORD102288"/>
    <x v="372"/>
    <x v="1680"/>
    <x v="14"/>
    <x v="0"/>
    <x v="3"/>
    <s v="Jaipur"/>
    <s v="Corporate"/>
    <s v="Store"/>
    <x v="0"/>
    <s v="Salesperson 04"/>
    <n v="2"/>
    <n v="89.2"/>
    <n v="0.05"/>
    <n v="8.92"/>
    <n v="169.48"/>
    <n v="125.48"/>
    <n v="22"/>
    <s v="Male"/>
    <n v="5"/>
  </r>
  <r>
    <s v="ORD102289"/>
    <x v="152"/>
    <x v="1246"/>
    <x v="17"/>
    <x v="0"/>
    <x v="1"/>
    <s v="Nagpur"/>
    <s v="Consumer"/>
    <s v="Online"/>
    <x v="3"/>
    <s v="Salesperson 02"/>
    <n v="9"/>
    <n v="931.17"/>
    <n v="0.1"/>
    <n v="838.05"/>
    <n v="7542.48"/>
    <n v="4714.2299999999996"/>
    <n v="42"/>
    <s v="Female"/>
    <n v="5"/>
  </r>
  <r>
    <s v="ORD102290"/>
    <x v="553"/>
    <x v="1681"/>
    <x v="1"/>
    <x v="1"/>
    <x v="0"/>
    <s v="Kolkata"/>
    <s v="Corporate"/>
    <s v="Marketplace"/>
    <x v="1"/>
    <s v="Salesperson 18"/>
    <n v="6"/>
    <n v="11.18"/>
    <n v="0.15"/>
    <n v="10.06"/>
    <n v="57.02"/>
    <n v="31.83"/>
    <n v="45"/>
    <s v="Female"/>
    <n v="3"/>
  </r>
  <r>
    <s v="ORD102291"/>
    <x v="233"/>
    <x v="1682"/>
    <x v="12"/>
    <x v="0"/>
    <x v="0"/>
    <s v="Bhubaneswar"/>
    <s v="Corporate"/>
    <s v="Online"/>
    <x v="1"/>
    <s v="Salesperson 11"/>
    <n v="3"/>
    <n v="334.16"/>
    <n v="0.08"/>
    <n v="80.2"/>
    <n v="922.28"/>
    <n v="558.12"/>
    <n v="25"/>
    <s v="Female"/>
    <n v="4"/>
  </r>
  <r>
    <s v="ORD102292"/>
    <x v="572"/>
    <x v="1683"/>
    <x v="19"/>
    <x v="2"/>
    <x v="0"/>
    <s v="Ranchi"/>
    <s v="Consumer"/>
    <s v="Marketplace"/>
    <x v="0"/>
    <s v="Salesperson 06"/>
    <n v="4"/>
    <n v="77.86"/>
    <n v="0.05"/>
    <n v="15.57"/>
    <n v="295.87"/>
    <n v="213.54"/>
    <n v="56"/>
    <s v="Male"/>
    <n v="5"/>
  </r>
  <r>
    <s v="ORD102293"/>
    <x v="401"/>
    <x v="1533"/>
    <x v="2"/>
    <x v="2"/>
    <x v="0"/>
    <s v="Kolkata"/>
    <s v="Consumer"/>
    <s v="Online"/>
    <x v="1"/>
    <s v="Salesperson 12"/>
    <n v="9"/>
    <n v="342.22"/>
    <n v="0.2"/>
    <n v="616"/>
    <n v="2463.98"/>
    <n v="1727.47"/>
    <n v="53"/>
    <s v="Male"/>
    <n v="3"/>
  </r>
  <r>
    <s v="ORD102294"/>
    <x v="686"/>
    <x v="1002"/>
    <x v="14"/>
    <x v="0"/>
    <x v="2"/>
    <s v="Surat"/>
    <s v="Consumer"/>
    <s v="Online"/>
    <x v="0"/>
    <s v="Salesperson 18"/>
    <n v="3"/>
    <n v="85.4"/>
    <n v="0.05"/>
    <n v="12.81"/>
    <n v="243.39"/>
    <n v="148.31"/>
    <n v="21"/>
    <s v="Male"/>
    <n v="4"/>
  </r>
  <r>
    <s v="ORD102295"/>
    <x v="594"/>
    <x v="1684"/>
    <x v="13"/>
    <x v="3"/>
    <x v="4"/>
    <s v="Bengaluru"/>
    <s v="Consumer"/>
    <s v="Store"/>
    <x v="1"/>
    <s v="Salesperson 08"/>
    <n v="9"/>
    <n v="38.159999999999997"/>
    <n v="0.02"/>
    <n v="6.87"/>
    <n v="336.57"/>
    <n v="247.16"/>
    <n v="53"/>
    <s v="Female"/>
    <n v="3"/>
  </r>
  <r>
    <s v="ORD102296"/>
    <x v="286"/>
    <x v="1685"/>
    <x v="15"/>
    <x v="0"/>
    <x v="2"/>
    <s v="Surat"/>
    <s v="Consumer"/>
    <s v="Store"/>
    <x v="1"/>
    <s v="Salesperson 03"/>
    <n v="9"/>
    <n v="65.510000000000005"/>
    <n v="0.08"/>
    <n v="47.17"/>
    <n v="542.41999999999996"/>
    <n v="406.04"/>
    <n v="57"/>
    <s v="Female"/>
    <n v="4"/>
  </r>
  <r>
    <s v="ORD102297"/>
    <x v="158"/>
    <x v="1686"/>
    <x v="0"/>
    <x v="0"/>
    <x v="0"/>
    <s v="Ranchi"/>
    <s v="Small Business"/>
    <s v="Store"/>
    <x v="4"/>
    <s v="Salesperson 13"/>
    <n v="7"/>
    <n v="553.16"/>
    <n v="0.2"/>
    <n v="774.42"/>
    <n v="3097.7"/>
    <n v="1791.05"/>
    <n v="32"/>
    <s v="Female"/>
    <n v="5"/>
  </r>
  <r>
    <s v="ORD102298"/>
    <x v="576"/>
    <x v="1687"/>
    <x v="0"/>
    <x v="0"/>
    <x v="0"/>
    <s v="Ranchi"/>
    <s v="Consumer"/>
    <s v="Online"/>
    <x v="3"/>
    <s v="Salesperson 18"/>
    <n v="7"/>
    <n v="473.83"/>
    <n v="0.05"/>
    <n v="165.84"/>
    <n v="3150.97"/>
    <n v="2100.79"/>
    <n v="62"/>
    <s v="Female"/>
    <n v="5"/>
  </r>
  <r>
    <s v="ORD102299"/>
    <x v="423"/>
    <x v="1688"/>
    <x v="5"/>
    <x v="3"/>
    <x v="0"/>
    <s v="Patna"/>
    <s v="Small Business"/>
    <s v="Online"/>
    <x v="0"/>
    <s v="Salesperson 08"/>
    <n v="8"/>
    <n v="15.54"/>
    <n v="0"/>
    <n v="0"/>
    <n v="124.32"/>
    <n v="97.24"/>
    <n v="55"/>
    <s v="Female"/>
    <n v="5"/>
  </r>
  <r>
    <s v="ORD102300"/>
    <x v="571"/>
    <x v="1335"/>
    <x v="18"/>
    <x v="3"/>
    <x v="4"/>
    <s v="Bengaluru"/>
    <s v="Consumer"/>
    <s v="Online"/>
    <x v="1"/>
    <s v="Salesperson 08"/>
    <n v="10"/>
    <n v="57.92"/>
    <n v="0.05"/>
    <n v="28.96"/>
    <n v="550.24"/>
    <n v="309.98"/>
    <n v="28"/>
    <s v="Male"/>
    <n v="4"/>
  </r>
  <r>
    <s v="ORD102301"/>
    <x v="607"/>
    <x v="977"/>
    <x v="1"/>
    <x v="1"/>
    <x v="3"/>
    <s v="Jaipur"/>
    <s v="Consumer"/>
    <s v="Marketplace"/>
    <x v="0"/>
    <s v="Salesperson 01"/>
    <n v="9"/>
    <n v="3.63"/>
    <n v="0.08"/>
    <n v="2.61"/>
    <n v="30.06"/>
    <n v="24.64"/>
    <n v="45"/>
    <s v="Male"/>
    <n v="5"/>
  </r>
  <r>
    <s v="ORD102302"/>
    <x v="77"/>
    <x v="334"/>
    <x v="5"/>
    <x v="3"/>
    <x v="2"/>
    <s v="Mumbai"/>
    <s v="Small Business"/>
    <s v="Online"/>
    <x v="1"/>
    <s v="Salesperson 13"/>
    <n v="6"/>
    <n v="26.37"/>
    <n v="0.08"/>
    <n v="12.66"/>
    <n v="145.56"/>
    <n v="106.68"/>
    <n v="27"/>
    <s v="Female"/>
    <n v="2"/>
  </r>
  <r>
    <s v="ORD102303"/>
    <x v="26"/>
    <x v="1560"/>
    <x v="1"/>
    <x v="1"/>
    <x v="0"/>
    <s v="Bhubaneswar"/>
    <s v="Consumer"/>
    <s v="Store"/>
    <x v="3"/>
    <s v="Salesperson 06"/>
    <n v="8"/>
    <n v="4.03"/>
    <n v="0.02"/>
    <n v="0.64"/>
    <n v="31.6"/>
    <n v="21.75"/>
    <n v="23"/>
    <s v="Male"/>
    <n v="4"/>
  </r>
  <r>
    <s v="ORD102304"/>
    <x v="27"/>
    <x v="599"/>
    <x v="12"/>
    <x v="0"/>
    <x v="0"/>
    <s v="Patna"/>
    <s v="Consumer"/>
    <s v="Store"/>
    <x v="3"/>
    <s v="Salesperson 13"/>
    <n v="8"/>
    <n v="141.62"/>
    <n v="0.05"/>
    <n v="56.65"/>
    <n v="1076.31"/>
    <n v="630.89"/>
    <n v="26"/>
    <s v="Male"/>
    <n v="5"/>
  </r>
  <r>
    <s v="ORD102305"/>
    <x v="530"/>
    <x v="1689"/>
    <x v="0"/>
    <x v="0"/>
    <x v="3"/>
    <s v="Chandigarh"/>
    <s v="Corporate"/>
    <s v="Online"/>
    <x v="1"/>
    <s v="Salesperson 03"/>
    <n v="10"/>
    <n v="712.47"/>
    <n v="0.1"/>
    <n v="712.47"/>
    <n v="6412.23"/>
    <n v="3597.03"/>
    <n v="18"/>
    <s v="Female"/>
    <n v="4"/>
  </r>
  <r>
    <s v="ORD102306"/>
    <x v="406"/>
    <x v="555"/>
    <x v="8"/>
    <x v="2"/>
    <x v="4"/>
    <s v="Hyderabad"/>
    <s v="Small Business"/>
    <s v="Online"/>
    <x v="2"/>
    <s v="Salesperson 11"/>
    <n v="2"/>
    <n v="270.58999999999997"/>
    <n v="0.02"/>
    <n v="10.82"/>
    <n v="530.36"/>
    <n v="332.89"/>
    <n v="57"/>
    <s v="Male"/>
    <n v="5"/>
  </r>
  <r>
    <s v="ORD102307"/>
    <x v="60"/>
    <x v="1690"/>
    <x v="9"/>
    <x v="1"/>
    <x v="1"/>
    <s v="Bhopal"/>
    <s v="Corporate"/>
    <s v="Online"/>
    <x v="3"/>
    <s v="Salesperson 13"/>
    <n v="2"/>
    <n v="37.04"/>
    <n v="0.08"/>
    <n v="5.93"/>
    <n v="68.150000000000006"/>
    <n v="46.94"/>
    <n v="54"/>
    <s v="Female"/>
    <n v="4"/>
  </r>
  <r>
    <s v="ORD102308"/>
    <x v="288"/>
    <x v="1691"/>
    <x v="17"/>
    <x v="0"/>
    <x v="2"/>
    <s v="Surat"/>
    <s v="Consumer"/>
    <s v="Marketplace"/>
    <x v="2"/>
    <s v="Salesperson 16"/>
    <n v="8"/>
    <n v="751.32"/>
    <n v="0.05"/>
    <n v="300.52999999999997"/>
    <n v="5710.03"/>
    <n v="4517.2700000000004"/>
    <n v="58"/>
    <s v="Male"/>
    <n v="5"/>
  </r>
  <r>
    <s v="ORD102309"/>
    <x v="254"/>
    <x v="1692"/>
    <x v="3"/>
    <x v="3"/>
    <x v="0"/>
    <s v="Bhubaneswar"/>
    <s v="Corporate"/>
    <s v="Store"/>
    <x v="4"/>
    <s v="Salesperson 03"/>
    <n v="8"/>
    <n v="30.5"/>
    <n v="0.1"/>
    <n v="24.4"/>
    <n v="219.6"/>
    <n v="123.1"/>
    <n v="20"/>
    <s v="Female"/>
    <n v="3"/>
  </r>
  <r>
    <s v="ORD102310"/>
    <x v="276"/>
    <x v="603"/>
    <x v="0"/>
    <x v="0"/>
    <x v="0"/>
    <s v="Patna"/>
    <s v="Consumer"/>
    <s v="Online"/>
    <x v="0"/>
    <s v="Salesperson 09"/>
    <n v="3"/>
    <n v="630.69000000000005"/>
    <n v="0.1"/>
    <n v="189.21"/>
    <n v="1702.86"/>
    <n v="1179.28"/>
    <n v="24"/>
    <s v="Male"/>
    <n v="4"/>
  </r>
  <r>
    <s v="ORD102311"/>
    <x v="580"/>
    <x v="1693"/>
    <x v="17"/>
    <x v="0"/>
    <x v="4"/>
    <s v="Chennai"/>
    <s v="Consumer"/>
    <s v="Online"/>
    <x v="1"/>
    <s v="Salesperson 05"/>
    <n v="2"/>
    <n v="948.26"/>
    <n v="0.05"/>
    <n v="94.83"/>
    <n v="1801.69"/>
    <n v="1295.96"/>
    <n v="42"/>
    <s v="Male"/>
    <n v="4"/>
  </r>
  <r>
    <s v="ORD102312"/>
    <x v="146"/>
    <x v="1694"/>
    <x v="0"/>
    <x v="0"/>
    <x v="4"/>
    <s v="Bengaluru"/>
    <s v="Consumer"/>
    <s v="Marketplace"/>
    <x v="0"/>
    <s v="Salesperson 12"/>
    <n v="6"/>
    <n v="304.68"/>
    <n v="0.15"/>
    <n v="274.20999999999998"/>
    <n v="1553.87"/>
    <n v="905.03"/>
    <n v="44"/>
    <s v="Male"/>
    <n v="1"/>
  </r>
  <r>
    <s v="ORD102313"/>
    <x v="418"/>
    <x v="1546"/>
    <x v="9"/>
    <x v="1"/>
    <x v="4"/>
    <s v="Hyderabad"/>
    <s v="Consumer"/>
    <s v="Store"/>
    <x v="3"/>
    <s v="Salesperson 08"/>
    <n v="3"/>
    <n v="24.5"/>
    <n v="0.1"/>
    <n v="7.35"/>
    <n v="66.150000000000006"/>
    <n v="41.66"/>
    <n v="30"/>
    <s v="Male"/>
    <n v="3"/>
  </r>
  <r>
    <s v="ORD102314"/>
    <x v="334"/>
    <x v="721"/>
    <x v="8"/>
    <x v="2"/>
    <x v="1"/>
    <s v="Bhopal"/>
    <s v="Consumer"/>
    <s v="Store"/>
    <x v="0"/>
    <s v="Salesperson 12"/>
    <n v="4"/>
    <n v="270.56"/>
    <n v="0.15"/>
    <n v="162.34"/>
    <n v="919.9"/>
    <n v="569.22"/>
    <n v="34"/>
    <s v="Female"/>
    <n v="5"/>
  </r>
  <r>
    <s v="ORD102315"/>
    <x v="460"/>
    <x v="1695"/>
    <x v="0"/>
    <x v="0"/>
    <x v="3"/>
    <s v="Lucknow"/>
    <s v="Corporate"/>
    <s v="Marketplace"/>
    <x v="1"/>
    <s v="Salesperson 06"/>
    <n v="6"/>
    <n v="501.51"/>
    <n v="0.05"/>
    <n v="150.44999999999999"/>
    <n v="2858.61"/>
    <n v="2163.7399999999998"/>
    <n v="28"/>
    <s v="Male"/>
    <n v="5"/>
  </r>
  <r>
    <s v="ORD102316"/>
    <x v="339"/>
    <x v="1696"/>
    <x v="9"/>
    <x v="1"/>
    <x v="2"/>
    <s v="Ahmedabad"/>
    <s v="Consumer"/>
    <s v="Online"/>
    <x v="1"/>
    <s v="Salesperson 13"/>
    <n v="1"/>
    <n v="8.09"/>
    <n v="0.08"/>
    <n v="0.65"/>
    <n v="7.44"/>
    <n v="4.87"/>
    <n v="49"/>
    <s v="Male"/>
    <n v="4"/>
  </r>
  <r>
    <s v="ORD102317"/>
    <x v="81"/>
    <x v="498"/>
    <x v="11"/>
    <x v="0"/>
    <x v="2"/>
    <s v="Ahmedabad"/>
    <s v="Consumer"/>
    <s v="Marketplace"/>
    <x v="4"/>
    <s v="Salesperson 20"/>
    <n v="9"/>
    <n v="401.56"/>
    <n v="0.15"/>
    <n v="542.11"/>
    <n v="3071.93"/>
    <n v="1894.66"/>
    <n v="25"/>
    <s v="Female"/>
    <n v="3"/>
  </r>
  <r>
    <s v="ORD102318"/>
    <x v="116"/>
    <x v="1697"/>
    <x v="9"/>
    <x v="1"/>
    <x v="0"/>
    <s v="Ranchi"/>
    <s v="Corporate"/>
    <s v="Store"/>
    <x v="0"/>
    <s v="Salesperson 16"/>
    <n v="10"/>
    <n v="26.35"/>
    <n v="0.1"/>
    <n v="26.35"/>
    <n v="237.15"/>
    <n v="171.26"/>
    <n v="34"/>
    <s v="Male"/>
    <n v="3"/>
  </r>
  <r>
    <s v="ORD102319"/>
    <x v="500"/>
    <x v="1343"/>
    <x v="8"/>
    <x v="2"/>
    <x v="1"/>
    <s v="Raipur"/>
    <s v="Corporate"/>
    <s v="Online"/>
    <x v="1"/>
    <s v="Salesperson 05"/>
    <n v="4"/>
    <n v="147.16999999999999"/>
    <n v="0.15"/>
    <n v="88.3"/>
    <n v="500.38"/>
    <n v="321.60000000000002"/>
    <n v="30"/>
    <s v="Female"/>
    <n v="5"/>
  </r>
  <r>
    <s v="ORD102320"/>
    <x v="301"/>
    <x v="1698"/>
    <x v="16"/>
    <x v="0"/>
    <x v="2"/>
    <s v="Pune"/>
    <s v="Consumer"/>
    <s v="Store"/>
    <x v="3"/>
    <s v="Salesperson 20"/>
    <n v="10"/>
    <n v="136.15"/>
    <n v="0.02"/>
    <n v="27.23"/>
    <n v="1334.27"/>
    <n v="899.55"/>
    <n v="34"/>
    <s v="Female"/>
    <n v="5"/>
  </r>
  <r>
    <s v="ORD102321"/>
    <x v="487"/>
    <x v="1401"/>
    <x v="1"/>
    <x v="1"/>
    <x v="4"/>
    <s v="Bengaluru"/>
    <s v="Consumer"/>
    <s v="Store"/>
    <x v="0"/>
    <s v="Salesperson 05"/>
    <n v="4"/>
    <n v="12.01"/>
    <n v="0.15"/>
    <n v="7.21"/>
    <n v="40.83"/>
    <n v="23.62"/>
    <n v="64"/>
    <s v="Female"/>
    <n v="4"/>
  </r>
  <r>
    <s v="ORD102322"/>
    <x v="623"/>
    <x v="1699"/>
    <x v="12"/>
    <x v="0"/>
    <x v="2"/>
    <s v="Pune"/>
    <s v="Small Business"/>
    <s v="Store"/>
    <x v="1"/>
    <s v="Salesperson 07"/>
    <n v="4"/>
    <n v="259.64999999999998"/>
    <n v="0.05"/>
    <n v="51.93"/>
    <n v="986.67"/>
    <n v="748.05"/>
    <n v="23"/>
    <s v="Male"/>
    <n v="4"/>
  </r>
  <r>
    <s v="ORD102323"/>
    <x v="639"/>
    <x v="1700"/>
    <x v="18"/>
    <x v="3"/>
    <x v="3"/>
    <s v="Delhi"/>
    <s v="Small Business"/>
    <s v="Marketplace"/>
    <x v="0"/>
    <s v="Salesperson 07"/>
    <n v="7"/>
    <n v="71.87"/>
    <n v="0.1"/>
    <n v="50.31"/>
    <n v="452.78"/>
    <n v="271.63"/>
    <n v="53"/>
    <s v="Female"/>
    <n v="4"/>
  </r>
  <r>
    <s v="ORD102324"/>
    <x v="105"/>
    <x v="1512"/>
    <x v="13"/>
    <x v="3"/>
    <x v="2"/>
    <s v="Pune"/>
    <s v="Consumer"/>
    <s v="Online"/>
    <x v="1"/>
    <s v="Salesperson 14"/>
    <n v="1"/>
    <n v="29.3"/>
    <n v="0.1"/>
    <n v="2.93"/>
    <n v="26.37"/>
    <n v="14.96"/>
    <n v="34"/>
    <s v="Female"/>
    <n v="3"/>
  </r>
  <r>
    <s v="ORD102325"/>
    <x v="607"/>
    <x v="1168"/>
    <x v="8"/>
    <x v="2"/>
    <x v="2"/>
    <s v="Ahmedabad"/>
    <s v="Consumer"/>
    <s v="Online"/>
    <x v="1"/>
    <s v="Salesperson 02"/>
    <n v="5"/>
    <n v="186.64"/>
    <n v="0.1"/>
    <n v="93.32"/>
    <n v="839.88"/>
    <n v="540.4"/>
    <n v="51"/>
    <s v="Male"/>
    <n v="5"/>
  </r>
  <r>
    <s v="ORD102326"/>
    <x v="290"/>
    <x v="665"/>
    <x v="7"/>
    <x v="1"/>
    <x v="1"/>
    <s v="Raipur"/>
    <s v="Consumer"/>
    <s v="Online"/>
    <x v="2"/>
    <s v="Salesperson 18"/>
    <n v="10"/>
    <n v="10.119999999999999"/>
    <n v="0.08"/>
    <n v="8.1"/>
    <n v="93.1"/>
    <n v="52.21"/>
    <n v="18"/>
    <s v="Male"/>
    <n v="5"/>
  </r>
  <r>
    <s v="ORD102327"/>
    <x v="297"/>
    <x v="1625"/>
    <x v="18"/>
    <x v="3"/>
    <x v="2"/>
    <s v="Surat"/>
    <s v="Consumer"/>
    <s v="Marketplace"/>
    <x v="1"/>
    <s v="Salesperson 01"/>
    <n v="8"/>
    <n v="58.48"/>
    <n v="0.15"/>
    <n v="70.180000000000007"/>
    <n v="397.66"/>
    <n v="261.39"/>
    <n v="49"/>
    <s v="Male"/>
    <n v="4"/>
  </r>
  <r>
    <s v="ORD102328"/>
    <x v="50"/>
    <x v="1250"/>
    <x v="9"/>
    <x v="1"/>
    <x v="0"/>
    <s v="Patna"/>
    <s v="Consumer"/>
    <s v="Online"/>
    <x v="1"/>
    <s v="Salesperson 09"/>
    <n v="6"/>
    <n v="13.46"/>
    <n v="0"/>
    <n v="0"/>
    <n v="80.760000000000005"/>
    <n v="57.92"/>
    <n v="53"/>
    <s v="Other"/>
    <n v="5"/>
  </r>
  <r>
    <s v="ORD102329"/>
    <x v="687"/>
    <x v="1344"/>
    <x v="12"/>
    <x v="0"/>
    <x v="2"/>
    <s v="Surat"/>
    <s v="Consumer"/>
    <s v="Store"/>
    <x v="3"/>
    <s v="Salesperson 16"/>
    <n v="9"/>
    <n v="349.74"/>
    <n v="0.15"/>
    <n v="472.15"/>
    <n v="2675.51"/>
    <n v="2025.71"/>
    <n v="18"/>
    <s v="Female"/>
    <n v="2"/>
  </r>
  <r>
    <s v="ORD102330"/>
    <x v="42"/>
    <x v="1536"/>
    <x v="16"/>
    <x v="0"/>
    <x v="3"/>
    <s v="Delhi"/>
    <s v="Corporate"/>
    <s v="Store"/>
    <x v="0"/>
    <s v="Salesperson 06"/>
    <n v="10"/>
    <n v="170.92"/>
    <n v="0.1"/>
    <n v="170.92"/>
    <n v="1538.28"/>
    <n v="928.72"/>
    <n v="46"/>
    <s v="Male"/>
    <n v="4"/>
  </r>
  <r>
    <s v="ORD102331"/>
    <x v="108"/>
    <x v="1701"/>
    <x v="16"/>
    <x v="0"/>
    <x v="3"/>
    <s v="Lucknow"/>
    <s v="Corporate"/>
    <s v="Online"/>
    <x v="4"/>
    <s v="Salesperson 13"/>
    <n v="3"/>
    <n v="236.66"/>
    <n v="0.08"/>
    <n v="56.8"/>
    <n v="653.17999999999995"/>
    <n v="383.03"/>
    <n v="59"/>
    <s v="Female"/>
    <n v="2"/>
  </r>
  <r>
    <s v="ORD102332"/>
    <x v="353"/>
    <x v="889"/>
    <x v="10"/>
    <x v="0"/>
    <x v="0"/>
    <s v="Kolkata"/>
    <s v="Corporate"/>
    <s v="Store"/>
    <x v="1"/>
    <s v="Salesperson 17"/>
    <n v="4"/>
    <n v="31.18"/>
    <n v="0"/>
    <n v="0"/>
    <n v="124.72"/>
    <n v="90.41"/>
    <n v="55"/>
    <s v="Male"/>
    <n v="3"/>
  </r>
  <r>
    <s v="ORD102333"/>
    <x v="448"/>
    <x v="1702"/>
    <x v="7"/>
    <x v="1"/>
    <x v="2"/>
    <s v="Pune"/>
    <s v="Consumer"/>
    <s v="Online"/>
    <x v="1"/>
    <s v="Salesperson 16"/>
    <n v="9"/>
    <n v="7.77"/>
    <n v="0.15"/>
    <n v="10.49"/>
    <n v="59.44"/>
    <n v="36.869999999999997"/>
    <n v="44"/>
    <s v="Female"/>
    <n v="4"/>
  </r>
  <r>
    <s v="ORD102334"/>
    <x v="31"/>
    <x v="1703"/>
    <x v="2"/>
    <x v="2"/>
    <x v="3"/>
    <s v="Delhi"/>
    <s v="Corporate"/>
    <s v="Store"/>
    <x v="0"/>
    <s v="Salesperson 06"/>
    <n v="5"/>
    <n v="494.23"/>
    <n v="0.08"/>
    <n v="197.69"/>
    <n v="2273.46"/>
    <n v="1801.55"/>
    <n v="37"/>
    <s v="Female"/>
    <n v="4"/>
  </r>
  <r>
    <s v="ORD102335"/>
    <x v="389"/>
    <x v="1704"/>
    <x v="4"/>
    <x v="0"/>
    <x v="4"/>
    <s v="Bengaluru"/>
    <s v="Consumer"/>
    <s v="Online"/>
    <x v="1"/>
    <s v="Salesperson 14"/>
    <n v="7"/>
    <n v="64.05"/>
    <n v="0.08"/>
    <n v="35.869999999999997"/>
    <n v="412.48"/>
    <n v="229.45"/>
    <n v="21"/>
    <s v="Female"/>
    <n v="5"/>
  </r>
  <r>
    <s v="ORD102336"/>
    <x v="582"/>
    <x v="1705"/>
    <x v="7"/>
    <x v="1"/>
    <x v="2"/>
    <s v="Surat"/>
    <s v="Corporate"/>
    <s v="Online"/>
    <x v="1"/>
    <s v="Salesperson 02"/>
    <n v="10"/>
    <n v="5.9"/>
    <n v="0.08"/>
    <n v="4.72"/>
    <n v="54.28"/>
    <n v="42.43"/>
    <n v="57"/>
    <s v="Female"/>
    <n v="1"/>
  </r>
  <r>
    <s v="ORD102337"/>
    <x v="440"/>
    <x v="1706"/>
    <x v="16"/>
    <x v="0"/>
    <x v="2"/>
    <s v="Mumbai"/>
    <s v="Consumer"/>
    <s v="Online"/>
    <x v="4"/>
    <s v="Salesperson 16"/>
    <n v="9"/>
    <n v="219.42"/>
    <n v="0"/>
    <n v="0"/>
    <n v="1974.78"/>
    <n v="1403.19"/>
    <n v="40"/>
    <s v="Male"/>
    <n v="5"/>
  </r>
  <r>
    <s v="ORD102338"/>
    <x v="575"/>
    <x v="1707"/>
    <x v="2"/>
    <x v="2"/>
    <x v="0"/>
    <s v="Bhubaneswar"/>
    <s v="Consumer"/>
    <s v="Marketplace"/>
    <x v="1"/>
    <s v="Salesperson 08"/>
    <n v="10"/>
    <n v="414.02"/>
    <n v="0.15"/>
    <n v="621.03"/>
    <n v="3519.17"/>
    <n v="2453.37"/>
    <n v="37"/>
    <s v="Male"/>
    <n v="4"/>
  </r>
  <r>
    <s v="ORD102339"/>
    <x v="260"/>
    <x v="1471"/>
    <x v="9"/>
    <x v="1"/>
    <x v="2"/>
    <s v="Pune"/>
    <s v="Consumer"/>
    <s v="Online"/>
    <x v="3"/>
    <s v="Salesperson 09"/>
    <n v="3"/>
    <n v="30.31"/>
    <n v="0.15"/>
    <n v="13.64"/>
    <n v="77.290000000000006"/>
    <n v="48.98"/>
    <n v="18"/>
    <s v="Female"/>
    <n v="4"/>
  </r>
  <r>
    <s v="ORD102340"/>
    <x v="499"/>
    <x v="659"/>
    <x v="17"/>
    <x v="0"/>
    <x v="4"/>
    <s v="Coimbatore"/>
    <s v="Corporate"/>
    <s v="Online"/>
    <x v="2"/>
    <s v="Salesperson 06"/>
    <n v="9"/>
    <n v="886.53"/>
    <n v="0.05"/>
    <n v="398.94"/>
    <n v="7579.83"/>
    <n v="6104.42"/>
    <n v="63"/>
    <s v="Female"/>
    <n v="4"/>
  </r>
  <r>
    <s v="ORD102341"/>
    <x v="246"/>
    <x v="1708"/>
    <x v="8"/>
    <x v="2"/>
    <x v="1"/>
    <s v="Nagpur"/>
    <s v="Consumer"/>
    <s v="Online"/>
    <x v="3"/>
    <s v="Salesperson 19"/>
    <n v="6"/>
    <n v="249.5"/>
    <n v="0.08"/>
    <n v="119.76"/>
    <n v="1377.24"/>
    <n v="873.26"/>
    <n v="18"/>
    <s v="Male"/>
    <n v="5"/>
  </r>
  <r>
    <s v="ORD102342"/>
    <x v="78"/>
    <x v="370"/>
    <x v="11"/>
    <x v="0"/>
    <x v="0"/>
    <s v="Patna"/>
    <s v="Consumer"/>
    <s v="Store"/>
    <x v="3"/>
    <s v="Salesperson 14"/>
    <n v="3"/>
    <n v="201.64"/>
    <n v="0.02"/>
    <n v="12.1"/>
    <n v="592.82000000000005"/>
    <n v="391.24"/>
    <n v="45"/>
    <s v="Male"/>
    <n v="4"/>
  </r>
  <r>
    <s v="ORD102343"/>
    <x v="422"/>
    <x v="136"/>
    <x v="10"/>
    <x v="0"/>
    <x v="4"/>
    <s v="Hyderabad"/>
    <s v="Small Business"/>
    <s v="Marketplace"/>
    <x v="1"/>
    <s v="Salesperson 01"/>
    <n v="10"/>
    <n v="46.39"/>
    <n v="0.08"/>
    <n v="37.11"/>
    <n v="426.79"/>
    <n v="290.33"/>
    <n v="62"/>
    <s v="Male"/>
    <n v="3"/>
  </r>
  <r>
    <s v="ORD102344"/>
    <x v="509"/>
    <x v="1291"/>
    <x v="3"/>
    <x v="3"/>
    <x v="4"/>
    <s v="Chennai"/>
    <s v="Consumer"/>
    <s v="Marketplace"/>
    <x v="3"/>
    <s v="Salesperson 17"/>
    <n v="1"/>
    <n v="78.05"/>
    <n v="0.15"/>
    <n v="11.71"/>
    <n v="66.34"/>
    <n v="37.5"/>
    <n v="49"/>
    <s v="Female"/>
    <n v="4"/>
  </r>
  <r>
    <s v="ORD102345"/>
    <x v="502"/>
    <x v="1709"/>
    <x v="8"/>
    <x v="2"/>
    <x v="3"/>
    <s v="Delhi"/>
    <s v="Consumer"/>
    <s v="Store"/>
    <x v="3"/>
    <s v="Salesperson 02"/>
    <n v="7"/>
    <n v="99.93"/>
    <n v="0.05"/>
    <n v="34.979999999999997"/>
    <n v="664.53"/>
    <n v="486.1"/>
    <n v="54"/>
    <s v="Male"/>
    <n v="5"/>
  </r>
  <r>
    <s v="ORD102346"/>
    <x v="429"/>
    <x v="1710"/>
    <x v="16"/>
    <x v="0"/>
    <x v="2"/>
    <s v="Surat"/>
    <s v="Consumer"/>
    <s v="Online"/>
    <x v="1"/>
    <s v="Salesperson 12"/>
    <n v="8"/>
    <n v="398.07"/>
    <n v="0.08"/>
    <n v="254.76"/>
    <n v="2929.8"/>
    <n v="1709.73"/>
    <n v="60"/>
    <s v="Male"/>
    <n v="4"/>
  </r>
  <r>
    <s v="ORD102347"/>
    <x v="490"/>
    <x v="1711"/>
    <x v="14"/>
    <x v="0"/>
    <x v="3"/>
    <s v="Jaipur"/>
    <s v="Consumer"/>
    <s v="Online"/>
    <x v="3"/>
    <s v="Salesperson 14"/>
    <n v="7"/>
    <n v="73.819999999999993"/>
    <n v="0.15"/>
    <n v="77.510000000000005"/>
    <n v="439.23"/>
    <n v="262.45"/>
    <n v="63"/>
    <s v="Male"/>
    <n v="5"/>
  </r>
  <r>
    <s v="ORD102348"/>
    <x v="630"/>
    <x v="1279"/>
    <x v="0"/>
    <x v="0"/>
    <x v="2"/>
    <s v="Surat"/>
    <s v="Corporate"/>
    <s v="Marketplace"/>
    <x v="1"/>
    <s v="Salesperson 14"/>
    <n v="10"/>
    <n v="487.53"/>
    <n v="0.1"/>
    <n v="487.53"/>
    <n v="4387.7700000000004"/>
    <n v="2734.1"/>
    <n v="47"/>
    <s v="Male"/>
    <n v="5"/>
  </r>
  <r>
    <s v="ORD102349"/>
    <x v="451"/>
    <x v="1712"/>
    <x v="5"/>
    <x v="3"/>
    <x v="3"/>
    <s v="Chandigarh"/>
    <s v="Consumer"/>
    <s v="Online"/>
    <x v="3"/>
    <s v="Salesperson 02"/>
    <n v="6"/>
    <n v="22.89"/>
    <n v="0.08"/>
    <n v="10.99"/>
    <n v="126.35"/>
    <n v="69.599999999999994"/>
    <n v="22"/>
    <s v="Female"/>
    <n v="5"/>
  </r>
  <r>
    <s v="ORD102350"/>
    <x v="104"/>
    <x v="617"/>
    <x v="4"/>
    <x v="0"/>
    <x v="2"/>
    <s v="Ahmedabad"/>
    <s v="Corporate"/>
    <s v="Online"/>
    <x v="2"/>
    <s v="Salesperson 13"/>
    <n v="7"/>
    <n v="124.61"/>
    <n v="0.1"/>
    <n v="87.23"/>
    <n v="785.04"/>
    <n v="476.59"/>
    <n v="55"/>
    <s v="Female"/>
    <n v="5"/>
  </r>
  <r>
    <s v="ORD102351"/>
    <x v="146"/>
    <x v="29"/>
    <x v="16"/>
    <x v="0"/>
    <x v="3"/>
    <s v="Jaipur"/>
    <s v="Consumer"/>
    <s v="Online"/>
    <x v="2"/>
    <s v="Salesperson 10"/>
    <n v="4"/>
    <n v="385.11"/>
    <n v="0.08"/>
    <n v="123.24"/>
    <n v="1417.2"/>
    <n v="908.68"/>
    <n v="50"/>
    <s v="Female"/>
    <n v="4"/>
  </r>
  <r>
    <s v="ORD102352"/>
    <x v="184"/>
    <x v="1713"/>
    <x v="0"/>
    <x v="0"/>
    <x v="0"/>
    <s v="Ranchi"/>
    <s v="Corporate"/>
    <s v="Store"/>
    <x v="3"/>
    <s v="Salesperson 06"/>
    <n v="2"/>
    <n v="555.13"/>
    <n v="0.15"/>
    <n v="166.54"/>
    <n v="943.72"/>
    <n v="600.94000000000005"/>
    <n v="33"/>
    <s v="Female"/>
    <n v="2"/>
  </r>
  <r>
    <s v="ORD102353"/>
    <x v="487"/>
    <x v="1590"/>
    <x v="13"/>
    <x v="3"/>
    <x v="2"/>
    <s v="Pune"/>
    <s v="Consumer"/>
    <s v="Marketplace"/>
    <x v="0"/>
    <s v="Salesperson 11"/>
    <n v="4"/>
    <n v="15.23"/>
    <n v="0.15"/>
    <n v="9.14"/>
    <n v="51.78"/>
    <n v="39.590000000000003"/>
    <n v="63"/>
    <s v="Male"/>
    <n v="4"/>
  </r>
  <r>
    <s v="ORD102354"/>
    <x v="62"/>
    <x v="1714"/>
    <x v="19"/>
    <x v="2"/>
    <x v="4"/>
    <s v="Bengaluru"/>
    <s v="Consumer"/>
    <s v="Marketplace"/>
    <x v="3"/>
    <s v="Salesperson 20"/>
    <n v="6"/>
    <n v="49.81"/>
    <n v="0"/>
    <n v="0"/>
    <n v="298.86"/>
    <n v="197.21"/>
    <n v="53"/>
    <s v="Female"/>
    <n v="5"/>
  </r>
  <r>
    <s v="ORD102355"/>
    <x v="626"/>
    <x v="1715"/>
    <x v="1"/>
    <x v="1"/>
    <x v="4"/>
    <s v="Bengaluru"/>
    <s v="Small Business"/>
    <s v="Online"/>
    <x v="1"/>
    <s v="Salesperson 12"/>
    <n v="10"/>
    <n v="10.6"/>
    <n v="0.1"/>
    <n v="10.6"/>
    <n v="95.4"/>
    <n v="77.66"/>
    <n v="27"/>
    <s v="Female"/>
    <n v="4"/>
  </r>
  <r>
    <s v="ORD102356"/>
    <x v="507"/>
    <x v="879"/>
    <x v="2"/>
    <x v="2"/>
    <x v="3"/>
    <s v="Lucknow"/>
    <s v="Consumer"/>
    <s v="Online"/>
    <x v="3"/>
    <s v="Salesperson 11"/>
    <n v="2"/>
    <n v="274.76"/>
    <n v="0"/>
    <n v="0"/>
    <n v="549.52"/>
    <n v="442.81"/>
    <n v="37"/>
    <s v="Male"/>
    <n v="4"/>
  </r>
  <r>
    <s v="ORD102357"/>
    <x v="30"/>
    <x v="1716"/>
    <x v="0"/>
    <x v="0"/>
    <x v="0"/>
    <s v="Kolkata"/>
    <s v="Consumer"/>
    <s v="Online"/>
    <x v="0"/>
    <s v="Salesperson 09"/>
    <n v="2"/>
    <n v="476.39"/>
    <n v="0.1"/>
    <n v="95.28"/>
    <n v="857.5"/>
    <n v="602.41999999999996"/>
    <n v="53"/>
    <s v="Female"/>
    <n v="5"/>
  </r>
  <r>
    <s v="ORD102358"/>
    <x v="106"/>
    <x v="417"/>
    <x v="12"/>
    <x v="0"/>
    <x v="2"/>
    <s v="Surat"/>
    <s v="Corporate"/>
    <s v="Online"/>
    <x v="1"/>
    <s v="Salesperson 19"/>
    <n v="8"/>
    <n v="304.37"/>
    <n v="0"/>
    <n v="0"/>
    <n v="2434.96"/>
    <n v="1818.88"/>
    <n v="48"/>
    <s v="Female"/>
    <n v="5"/>
  </r>
  <r>
    <s v="ORD102359"/>
    <x v="688"/>
    <x v="1717"/>
    <x v="1"/>
    <x v="1"/>
    <x v="3"/>
    <s v="Jaipur"/>
    <s v="Corporate"/>
    <s v="Online"/>
    <x v="0"/>
    <s v="Salesperson 19"/>
    <n v="4"/>
    <n v="8.5299999999999994"/>
    <n v="0.02"/>
    <n v="0.68"/>
    <n v="33.44"/>
    <n v="22.36"/>
    <n v="34"/>
    <s v="Female"/>
    <n v="3"/>
  </r>
  <r>
    <s v="ORD102360"/>
    <x v="462"/>
    <x v="1718"/>
    <x v="2"/>
    <x v="2"/>
    <x v="3"/>
    <s v="Chandigarh"/>
    <s v="Small Business"/>
    <s v="Online"/>
    <x v="4"/>
    <s v="Salesperson 18"/>
    <n v="9"/>
    <n v="194.6"/>
    <n v="0.02"/>
    <n v="35.03"/>
    <n v="1716.37"/>
    <n v="1305.31"/>
    <n v="54"/>
    <s v="Female"/>
    <n v="5"/>
  </r>
  <r>
    <s v="ORD102361"/>
    <x v="689"/>
    <x v="462"/>
    <x v="4"/>
    <x v="0"/>
    <x v="1"/>
    <s v="Bhopal"/>
    <s v="Small Business"/>
    <s v="Online"/>
    <x v="1"/>
    <s v="Salesperson 09"/>
    <n v="10"/>
    <n v="61.8"/>
    <n v="0.02"/>
    <n v="12.36"/>
    <n v="605.64"/>
    <n v="381.59"/>
    <n v="63"/>
    <s v="Female"/>
    <n v="4"/>
  </r>
  <r>
    <s v="ORD102362"/>
    <x v="343"/>
    <x v="1719"/>
    <x v="8"/>
    <x v="2"/>
    <x v="4"/>
    <s v="Bengaluru"/>
    <s v="Consumer"/>
    <s v="Online"/>
    <x v="0"/>
    <s v="Salesperson 04"/>
    <n v="5"/>
    <n v="118.47"/>
    <n v="0.05"/>
    <n v="29.62"/>
    <n v="562.73"/>
    <n v="343.22"/>
    <n v="20"/>
    <s v="Female"/>
    <n v="5"/>
  </r>
  <r>
    <s v="ORD102363"/>
    <x v="690"/>
    <x v="1720"/>
    <x v="15"/>
    <x v="0"/>
    <x v="3"/>
    <s v="Chandigarh"/>
    <s v="Small Business"/>
    <s v="Online"/>
    <x v="0"/>
    <s v="Salesperson 12"/>
    <n v="5"/>
    <n v="84.9"/>
    <n v="0.15"/>
    <n v="63.68"/>
    <n v="360.82"/>
    <n v="284.85000000000002"/>
    <n v="36"/>
    <s v="Female"/>
    <n v="4"/>
  </r>
  <r>
    <s v="ORD102364"/>
    <x v="589"/>
    <x v="9"/>
    <x v="0"/>
    <x v="0"/>
    <x v="3"/>
    <s v="Delhi"/>
    <s v="Consumer"/>
    <s v="Online"/>
    <x v="0"/>
    <s v="Salesperson 06"/>
    <n v="10"/>
    <n v="690.47"/>
    <n v="0.15"/>
    <n v="1035.71"/>
    <n v="5869"/>
    <n v="4001.53"/>
    <n v="53"/>
    <s v="Male"/>
    <n v="4"/>
  </r>
  <r>
    <s v="ORD102365"/>
    <x v="1"/>
    <x v="1721"/>
    <x v="0"/>
    <x v="0"/>
    <x v="4"/>
    <s v="Chennai"/>
    <s v="Consumer"/>
    <s v="Store"/>
    <x v="1"/>
    <s v="Salesperson 09"/>
    <n v="5"/>
    <n v="499.51"/>
    <n v="0"/>
    <n v="0"/>
    <n v="2497.5500000000002"/>
    <n v="1823.97"/>
    <n v="30"/>
    <s v="Male"/>
    <n v="3"/>
  </r>
  <r>
    <s v="ORD102366"/>
    <x v="680"/>
    <x v="1722"/>
    <x v="14"/>
    <x v="0"/>
    <x v="2"/>
    <s v="Pune"/>
    <s v="Consumer"/>
    <s v="Online"/>
    <x v="2"/>
    <s v="Salesperson 14"/>
    <n v="9"/>
    <n v="53.26"/>
    <n v="0.05"/>
    <n v="23.97"/>
    <n v="455.37"/>
    <n v="256.87"/>
    <n v="28"/>
    <s v="Male"/>
    <n v="3"/>
  </r>
  <r>
    <s v="ORD102367"/>
    <x v="383"/>
    <x v="980"/>
    <x v="4"/>
    <x v="0"/>
    <x v="4"/>
    <s v="Coimbatore"/>
    <s v="Consumer"/>
    <s v="Marketplace"/>
    <x v="3"/>
    <s v="Salesperson 11"/>
    <n v="1"/>
    <n v="104.23"/>
    <n v="0.05"/>
    <n v="5.21"/>
    <n v="99.02"/>
    <n v="54.91"/>
    <n v="27"/>
    <s v="Male"/>
    <n v="4"/>
  </r>
  <r>
    <s v="ORD102368"/>
    <x v="398"/>
    <x v="1312"/>
    <x v="0"/>
    <x v="0"/>
    <x v="3"/>
    <s v="Chandigarh"/>
    <s v="Corporate"/>
    <s v="Marketplace"/>
    <x v="4"/>
    <s v="Salesperson 10"/>
    <n v="1"/>
    <n v="431.31"/>
    <n v="0.1"/>
    <n v="43.13"/>
    <n v="388.18"/>
    <n v="300.02999999999997"/>
    <n v="38"/>
    <s v="Female"/>
    <n v="5"/>
  </r>
  <r>
    <s v="ORD102369"/>
    <x v="312"/>
    <x v="1723"/>
    <x v="0"/>
    <x v="0"/>
    <x v="0"/>
    <s v="Ranchi"/>
    <s v="Corporate"/>
    <s v="Store"/>
    <x v="0"/>
    <s v="Salesperson 15"/>
    <n v="6"/>
    <n v="432.62"/>
    <n v="0"/>
    <n v="0"/>
    <n v="2595.7199999999998"/>
    <n v="2044.24"/>
    <n v="46"/>
    <s v="Female"/>
    <n v="2"/>
  </r>
  <r>
    <s v="ORD102370"/>
    <x v="609"/>
    <x v="1724"/>
    <x v="10"/>
    <x v="0"/>
    <x v="3"/>
    <s v="Chandigarh"/>
    <s v="Consumer"/>
    <s v="Store"/>
    <x v="1"/>
    <s v="Salesperson 19"/>
    <n v="1"/>
    <n v="36.19"/>
    <n v="0.08"/>
    <n v="2.9"/>
    <n v="33.29"/>
    <n v="19.399999999999999"/>
    <n v="30"/>
    <s v="Male"/>
    <n v="4"/>
  </r>
  <r>
    <s v="ORD102371"/>
    <x v="103"/>
    <x v="1298"/>
    <x v="16"/>
    <x v="0"/>
    <x v="3"/>
    <s v="Jaipur"/>
    <s v="Corporate"/>
    <s v="Online"/>
    <x v="1"/>
    <s v="Salesperson 03"/>
    <n v="4"/>
    <n v="355.85"/>
    <n v="0.1"/>
    <n v="142.34"/>
    <n v="1281.06"/>
    <n v="1044.68"/>
    <n v="61"/>
    <s v="Female"/>
    <n v="5"/>
  </r>
  <r>
    <s v="ORD102372"/>
    <x v="507"/>
    <x v="344"/>
    <x v="18"/>
    <x v="3"/>
    <x v="4"/>
    <s v="Chennai"/>
    <s v="Corporate"/>
    <s v="Online"/>
    <x v="3"/>
    <s v="Salesperson 17"/>
    <n v="8"/>
    <n v="77.44"/>
    <n v="0.02"/>
    <n v="12.39"/>
    <n v="607.13"/>
    <n v="380.06"/>
    <n v="35"/>
    <s v="Male"/>
    <n v="4"/>
  </r>
  <r>
    <s v="ORD102373"/>
    <x v="648"/>
    <x v="1725"/>
    <x v="2"/>
    <x v="2"/>
    <x v="4"/>
    <s v="Chennai"/>
    <s v="Consumer"/>
    <s v="Store"/>
    <x v="3"/>
    <s v="Salesperson 14"/>
    <n v="8"/>
    <n v="382.75"/>
    <n v="0"/>
    <n v="0"/>
    <n v="3062"/>
    <n v="2169.1999999999998"/>
    <n v="49"/>
    <s v="Female"/>
    <n v="5"/>
  </r>
  <r>
    <s v="ORD102374"/>
    <x v="240"/>
    <x v="1726"/>
    <x v="12"/>
    <x v="0"/>
    <x v="2"/>
    <s v="Ahmedabad"/>
    <s v="Corporate"/>
    <s v="Marketplace"/>
    <x v="1"/>
    <s v="Salesperson 15"/>
    <n v="9"/>
    <n v="301.75"/>
    <n v="0.08"/>
    <n v="217.26"/>
    <n v="2498.4899999999998"/>
    <n v="1549.32"/>
    <n v="39"/>
    <s v="Male"/>
    <n v="4"/>
  </r>
  <r>
    <s v="ORD102375"/>
    <x v="417"/>
    <x v="907"/>
    <x v="2"/>
    <x v="2"/>
    <x v="3"/>
    <s v="Delhi"/>
    <s v="Consumer"/>
    <s v="Online"/>
    <x v="1"/>
    <s v="Salesperson 17"/>
    <n v="10"/>
    <n v="124.7"/>
    <n v="0.02"/>
    <n v="24.94"/>
    <n v="1222.06"/>
    <n v="775.66"/>
    <n v="35"/>
    <s v="Male"/>
    <n v="5"/>
  </r>
  <r>
    <s v="ORD102376"/>
    <x v="353"/>
    <x v="1727"/>
    <x v="3"/>
    <x v="3"/>
    <x v="1"/>
    <s v="Indore"/>
    <s v="Small Business"/>
    <s v="Store"/>
    <x v="2"/>
    <s v="Salesperson 02"/>
    <n v="5"/>
    <n v="50.14"/>
    <n v="0.15"/>
    <n v="37.6"/>
    <n v="213.1"/>
    <n v="158.26"/>
    <n v="22"/>
    <s v="Male"/>
    <n v="3"/>
  </r>
  <r>
    <s v="ORD102377"/>
    <x v="270"/>
    <x v="1166"/>
    <x v="6"/>
    <x v="2"/>
    <x v="2"/>
    <s v="Surat"/>
    <s v="Consumer"/>
    <s v="Store"/>
    <x v="1"/>
    <s v="Salesperson 16"/>
    <n v="4"/>
    <n v="119.88"/>
    <n v="0.05"/>
    <n v="23.98"/>
    <n v="455.54"/>
    <n v="287.95999999999998"/>
    <n v="27"/>
    <s v="Female"/>
    <n v="4"/>
  </r>
  <r>
    <s v="ORD102378"/>
    <x v="170"/>
    <x v="764"/>
    <x v="12"/>
    <x v="0"/>
    <x v="0"/>
    <s v="Ranchi"/>
    <s v="Small Business"/>
    <s v="Online"/>
    <x v="1"/>
    <s v="Salesperson 18"/>
    <n v="2"/>
    <n v="291.08"/>
    <n v="0.15"/>
    <n v="87.32"/>
    <n v="494.84"/>
    <n v="349.41"/>
    <n v="35"/>
    <s v="Male"/>
    <n v="5"/>
  </r>
  <r>
    <s v="ORD102379"/>
    <x v="56"/>
    <x v="1453"/>
    <x v="7"/>
    <x v="1"/>
    <x v="2"/>
    <s v="Mumbai"/>
    <s v="Consumer"/>
    <s v="Online"/>
    <x v="3"/>
    <s v="Salesperson 16"/>
    <n v="5"/>
    <n v="11.22"/>
    <n v="0.15"/>
    <n v="8.41"/>
    <n v="47.68"/>
    <n v="32.74"/>
    <n v="47"/>
    <s v="Male"/>
    <n v="5"/>
  </r>
  <r>
    <s v="ORD102380"/>
    <x v="398"/>
    <x v="1728"/>
    <x v="11"/>
    <x v="0"/>
    <x v="0"/>
    <s v="Ranchi"/>
    <s v="Small Business"/>
    <s v="Online"/>
    <x v="2"/>
    <s v="Salesperson 12"/>
    <n v="4"/>
    <n v="528.38"/>
    <n v="0.1"/>
    <n v="211.35"/>
    <n v="1902.17"/>
    <n v="1498.23"/>
    <n v="52"/>
    <s v="Male"/>
    <n v="5"/>
  </r>
  <r>
    <s v="ORD102381"/>
    <x v="518"/>
    <x v="926"/>
    <x v="5"/>
    <x v="3"/>
    <x v="4"/>
    <s v="Hyderabad"/>
    <s v="Corporate"/>
    <s v="Online"/>
    <x v="1"/>
    <s v="Salesperson 20"/>
    <n v="4"/>
    <n v="26.35"/>
    <n v="0.1"/>
    <n v="10.54"/>
    <n v="94.86"/>
    <n v="67.56"/>
    <n v="41"/>
    <s v="Female"/>
    <n v="5"/>
  </r>
  <r>
    <s v="ORD102382"/>
    <x v="427"/>
    <x v="1120"/>
    <x v="13"/>
    <x v="3"/>
    <x v="4"/>
    <s v="Coimbatore"/>
    <s v="Corporate"/>
    <s v="Online"/>
    <x v="0"/>
    <s v="Salesperson 01"/>
    <n v="5"/>
    <n v="18.45"/>
    <n v="0.05"/>
    <n v="4.6100000000000003"/>
    <n v="87.64"/>
    <n v="68.650000000000006"/>
    <n v="37"/>
    <s v="Female"/>
    <n v="4"/>
  </r>
  <r>
    <s v="ORD102383"/>
    <x v="393"/>
    <x v="1729"/>
    <x v="0"/>
    <x v="0"/>
    <x v="4"/>
    <s v="Hyderabad"/>
    <s v="Corporate"/>
    <s v="Online"/>
    <x v="1"/>
    <s v="Salesperson 18"/>
    <n v="8"/>
    <n v="359.38"/>
    <n v="0.15"/>
    <n v="431.26"/>
    <n v="2443.7800000000002"/>
    <n v="1837.19"/>
    <n v="27"/>
    <s v="Male"/>
    <n v="4"/>
  </r>
  <r>
    <s v="ORD102384"/>
    <x v="323"/>
    <x v="1730"/>
    <x v="11"/>
    <x v="0"/>
    <x v="4"/>
    <s v="Hyderabad"/>
    <s v="Small Business"/>
    <s v="Marketplace"/>
    <x v="0"/>
    <s v="Salesperson 18"/>
    <n v="4"/>
    <n v="583.85"/>
    <n v="0.2"/>
    <n v="467.08"/>
    <n v="1868.32"/>
    <n v="1242.55"/>
    <n v="30"/>
    <s v="Female"/>
    <n v="3"/>
  </r>
  <r>
    <s v="ORD102385"/>
    <x v="66"/>
    <x v="951"/>
    <x v="0"/>
    <x v="0"/>
    <x v="1"/>
    <s v="Indore"/>
    <s v="Small Business"/>
    <s v="Marketplace"/>
    <x v="1"/>
    <s v="Salesperson 14"/>
    <n v="4"/>
    <n v="526.37"/>
    <n v="0"/>
    <n v="0"/>
    <n v="2105.48"/>
    <n v="1575.93"/>
    <n v="33"/>
    <s v="Female"/>
    <n v="5"/>
  </r>
  <r>
    <s v="ORD102386"/>
    <x v="169"/>
    <x v="86"/>
    <x v="12"/>
    <x v="0"/>
    <x v="2"/>
    <s v="Surat"/>
    <s v="Corporate"/>
    <s v="Online"/>
    <x v="1"/>
    <s v="Salesperson 03"/>
    <n v="7"/>
    <n v="283.01"/>
    <n v="0.08"/>
    <n v="158.49"/>
    <n v="1822.58"/>
    <n v="1439.82"/>
    <n v="22"/>
    <s v="Female"/>
    <n v="5"/>
  </r>
  <r>
    <s v="ORD102387"/>
    <x v="351"/>
    <x v="1731"/>
    <x v="17"/>
    <x v="0"/>
    <x v="0"/>
    <s v="Ranchi"/>
    <s v="Small Business"/>
    <s v="Online"/>
    <x v="1"/>
    <s v="Salesperson 19"/>
    <n v="4"/>
    <n v="798.43"/>
    <n v="0.15"/>
    <n v="479.06"/>
    <n v="2714.66"/>
    <n v="2022.98"/>
    <n v="26"/>
    <s v="Female"/>
    <n v="4"/>
  </r>
  <r>
    <s v="ORD102388"/>
    <x v="218"/>
    <x v="1732"/>
    <x v="5"/>
    <x v="3"/>
    <x v="3"/>
    <s v="Delhi"/>
    <s v="Corporate"/>
    <s v="Marketplace"/>
    <x v="0"/>
    <s v="Salesperson 20"/>
    <n v="2"/>
    <n v="13.47"/>
    <n v="0.08"/>
    <n v="2.16"/>
    <n v="24.78"/>
    <n v="15.06"/>
    <n v="49"/>
    <s v="Female"/>
    <n v="5"/>
  </r>
  <r>
    <s v="ORD102389"/>
    <x v="184"/>
    <x v="1127"/>
    <x v="7"/>
    <x v="1"/>
    <x v="1"/>
    <s v="Raipur"/>
    <s v="Corporate"/>
    <s v="Store"/>
    <x v="0"/>
    <s v="Salesperson 03"/>
    <n v="4"/>
    <n v="4.78"/>
    <n v="0.05"/>
    <n v="0.96"/>
    <n v="18.16"/>
    <n v="13.84"/>
    <n v="46"/>
    <s v="Male"/>
    <n v="4"/>
  </r>
  <r>
    <s v="ORD102390"/>
    <x v="652"/>
    <x v="1733"/>
    <x v="18"/>
    <x v="3"/>
    <x v="2"/>
    <s v="Ahmedabad"/>
    <s v="Consumer"/>
    <s v="Store"/>
    <x v="3"/>
    <s v="Salesperson 18"/>
    <n v="10"/>
    <n v="75.709999999999994"/>
    <n v="0.08"/>
    <n v="60.57"/>
    <n v="696.53"/>
    <n v="428.33"/>
    <n v="41"/>
    <s v="Male"/>
    <n v="5"/>
  </r>
  <r>
    <s v="ORD102391"/>
    <x v="276"/>
    <x v="1421"/>
    <x v="15"/>
    <x v="0"/>
    <x v="3"/>
    <s v="Lucknow"/>
    <s v="Consumer"/>
    <s v="Online"/>
    <x v="1"/>
    <s v="Salesperson 11"/>
    <n v="5"/>
    <n v="63.76"/>
    <n v="0.02"/>
    <n v="6.38"/>
    <n v="312.42"/>
    <n v="182.85"/>
    <n v="53"/>
    <s v="Female"/>
    <n v="2"/>
  </r>
  <r>
    <s v="ORD102392"/>
    <x v="9"/>
    <x v="1726"/>
    <x v="8"/>
    <x v="2"/>
    <x v="3"/>
    <s v="Jaipur"/>
    <s v="Small Business"/>
    <s v="Marketplace"/>
    <x v="1"/>
    <s v="Salesperson 05"/>
    <n v="8"/>
    <n v="155.22"/>
    <n v="0.15"/>
    <n v="186.26"/>
    <n v="1055.5"/>
    <n v="759.15"/>
    <n v="60"/>
    <s v="Male"/>
    <n v="4"/>
  </r>
  <r>
    <s v="ORD102393"/>
    <x v="603"/>
    <x v="1691"/>
    <x v="11"/>
    <x v="0"/>
    <x v="2"/>
    <s v="Mumbai"/>
    <s v="Small Business"/>
    <s v="Store"/>
    <x v="2"/>
    <s v="Salesperson 09"/>
    <n v="2"/>
    <n v="347.01"/>
    <n v="0.15"/>
    <n v="104.1"/>
    <n v="589.91999999999996"/>
    <n v="386.96"/>
    <n v="22"/>
    <s v="Female"/>
    <n v="5"/>
  </r>
  <r>
    <s v="ORD102394"/>
    <x v="401"/>
    <x v="1734"/>
    <x v="16"/>
    <x v="0"/>
    <x v="0"/>
    <s v="Bhubaneswar"/>
    <s v="Corporate"/>
    <s v="Store"/>
    <x v="1"/>
    <s v="Salesperson 19"/>
    <n v="5"/>
    <n v="150.49"/>
    <n v="0.05"/>
    <n v="37.619999999999997"/>
    <n v="714.83"/>
    <n v="499.38"/>
    <n v="51"/>
    <s v="Other"/>
    <n v="5"/>
  </r>
  <r>
    <s v="ORD102395"/>
    <x v="9"/>
    <x v="45"/>
    <x v="12"/>
    <x v="0"/>
    <x v="2"/>
    <s v="Ahmedabad"/>
    <s v="Small Business"/>
    <s v="Online"/>
    <x v="3"/>
    <s v="Salesperson 01"/>
    <n v="8"/>
    <n v="124.52"/>
    <n v="0"/>
    <n v="0"/>
    <n v="996.16"/>
    <n v="761.41"/>
    <n v="29"/>
    <s v="Female"/>
    <n v="5"/>
  </r>
  <r>
    <s v="ORD102396"/>
    <x v="641"/>
    <x v="1735"/>
    <x v="1"/>
    <x v="1"/>
    <x v="4"/>
    <s v="Coimbatore"/>
    <s v="Small Business"/>
    <s v="Online"/>
    <x v="1"/>
    <s v="Salesperson 03"/>
    <n v="7"/>
    <n v="8.84"/>
    <n v="0.08"/>
    <n v="4.95"/>
    <n v="56.93"/>
    <n v="35.950000000000003"/>
    <n v="24"/>
    <s v="Female"/>
    <n v="4"/>
  </r>
  <r>
    <s v="ORD102397"/>
    <x v="180"/>
    <x v="1736"/>
    <x v="2"/>
    <x v="2"/>
    <x v="1"/>
    <s v="Nagpur"/>
    <s v="Consumer"/>
    <s v="Marketplace"/>
    <x v="1"/>
    <s v="Salesperson 15"/>
    <n v="6"/>
    <n v="204.14"/>
    <n v="0.05"/>
    <n v="61.24"/>
    <n v="1163.5999999999999"/>
    <n v="908.11"/>
    <n v="38"/>
    <s v="Female"/>
    <n v="4"/>
  </r>
  <r>
    <s v="ORD102398"/>
    <x v="651"/>
    <x v="1737"/>
    <x v="13"/>
    <x v="3"/>
    <x v="2"/>
    <s v="Surat"/>
    <s v="Consumer"/>
    <s v="Online"/>
    <x v="4"/>
    <s v="Salesperson 06"/>
    <n v="5"/>
    <n v="28.31"/>
    <n v="0.1"/>
    <n v="14.16"/>
    <n v="127.39"/>
    <n v="93.23"/>
    <n v="49"/>
    <s v="Female"/>
    <n v="5"/>
  </r>
  <r>
    <s v="ORD102399"/>
    <x v="345"/>
    <x v="1738"/>
    <x v="14"/>
    <x v="0"/>
    <x v="0"/>
    <s v="Bhubaneswar"/>
    <s v="Corporate"/>
    <s v="Online"/>
    <x v="1"/>
    <s v="Salesperson 05"/>
    <n v="1"/>
    <n v="80.05"/>
    <n v="0.02"/>
    <n v="1.6"/>
    <n v="78.45"/>
    <n v="63.61"/>
    <n v="50"/>
    <s v="Female"/>
    <n v="5"/>
  </r>
  <r>
    <s v="ORD102400"/>
    <x v="30"/>
    <x v="620"/>
    <x v="16"/>
    <x v="0"/>
    <x v="1"/>
    <s v="Raipur"/>
    <s v="Corporate"/>
    <s v="Marketplace"/>
    <x v="0"/>
    <s v="Salesperson 20"/>
    <n v="4"/>
    <n v="121.9"/>
    <n v="0.08"/>
    <n v="39.01"/>
    <n v="448.59"/>
    <n v="335.62"/>
    <n v="37"/>
    <s v="Female"/>
    <n v="4"/>
  </r>
  <r>
    <s v="ORD102401"/>
    <x v="493"/>
    <x v="276"/>
    <x v="10"/>
    <x v="0"/>
    <x v="1"/>
    <s v="Bhopal"/>
    <s v="Corporate"/>
    <s v="Store"/>
    <x v="4"/>
    <s v="Salesperson 01"/>
    <n v="1"/>
    <n v="14.22"/>
    <n v="0.1"/>
    <n v="1.42"/>
    <n v="12.8"/>
    <n v="8.8699999999999992"/>
    <n v="38"/>
    <s v="Female"/>
    <n v="4"/>
  </r>
  <r>
    <s v="ORD102402"/>
    <x v="635"/>
    <x v="251"/>
    <x v="18"/>
    <x v="3"/>
    <x v="1"/>
    <s v="Bhopal"/>
    <s v="Corporate"/>
    <s v="Online"/>
    <x v="4"/>
    <s v="Salesperson 02"/>
    <n v="4"/>
    <n v="33.619999999999997"/>
    <n v="0.15"/>
    <n v="20.170000000000002"/>
    <n v="114.31"/>
    <n v="73.239999999999995"/>
    <n v="32"/>
    <s v="Male"/>
    <n v="5"/>
  </r>
  <r>
    <s v="ORD102403"/>
    <x v="367"/>
    <x v="1380"/>
    <x v="12"/>
    <x v="0"/>
    <x v="0"/>
    <s v="Patna"/>
    <s v="Consumer"/>
    <s v="Marketplace"/>
    <x v="1"/>
    <s v="Salesperson 07"/>
    <n v="3"/>
    <n v="133.35"/>
    <n v="0.08"/>
    <n v="32"/>
    <n v="368.05"/>
    <n v="251.5"/>
    <n v="53"/>
    <s v="Male"/>
    <n v="4"/>
  </r>
  <r>
    <s v="ORD102404"/>
    <x v="455"/>
    <x v="1739"/>
    <x v="12"/>
    <x v="0"/>
    <x v="0"/>
    <s v="Ranchi"/>
    <s v="Consumer"/>
    <s v="Online"/>
    <x v="3"/>
    <s v="Salesperson 16"/>
    <n v="5"/>
    <n v="242.08"/>
    <n v="0.05"/>
    <n v="60.52"/>
    <n v="1149.8800000000001"/>
    <n v="778.89"/>
    <n v="29"/>
    <s v="Female"/>
    <n v="4"/>
  </r>
  <r>
    <s v="ORD102405"/>
    <x v="119"/>
    <x v="1012"/>
    <x v="1"/>
    <x v="1"/>
    <x v="0"/>
    <s v="Kolkata"/>
    <s v="Consumer"/>
    <s v="Store"/>
    <x v="1"/>
    <s v="Salesperson 04"/>
    <n v="4"/>
    <n v="12.94"/>
    <n v="0.05"/>
    <n v="2.59"/>
    <n v="49.17"/>
    <n v="36.46"/>
    <n v="51"/>
    <s v="Female"/>
    <n v="4"/>
  </r>
  <r>
    <s v="ORD102406"/>
    <x v="423"/>
    <x v="1142"/>
    <x v="1"/>
    <x v="1"/>
    <x v="4"/>
    <s v="Bengaluru"/>
    <s v="Small Business"/>
    <s v="Store"/>
    <x v="1"/>
    <s v="Salesperson 19"/>
    <n v="7"/>
    <n v="14.93"/>
    <n v="0.05"/>
    <n v="5.23"/>
    <n v="99.28"/>
    <n v="73.930000000000007"/>
    <n v="30"/>
    <s v="Female"/>
    <n v="4"/>
  </r>
  <r>
    <s v="ORD102407"/>
    <x v="535"/>
    <x v="746"/>
    <x v="3"/>
    <x v="3"/>
    <x v="1"/>
    <s v="Nagpur"/>
    <s v="Consumer"/>
    <s v="Online"/>
    <x v="4"/>
    <s v="Salesperson 03"/>
    <n v="6"/>
    <n v="41.79"/>
    <n v="0.1"/>
    <n v="25.07"/>
    <n v="225.67"/>
    <n v="138.58000000000001"/>
    <n v="51"/>
    <s v="Male"/>
    <n v="4"/>
  </r>
  <r>
    <s v="ORD102408"/>
    <x v="570"/>
    <x v="1740"/>
    <x v="5"/>
    <x v="3"/>
    <x v="1"/>
    <s v="Indore"/>
    <s v="Corporate"/>
    <s v="Online"/>
    <x v="1"/>
    <s v="Salesperson 10"/>
    <n v="4"/>
    <n v="18.12"/>
    <n v="0.1"/>
    <n v="7.25"/>
    <n v="65.23"/>
    <n v="53.44"/>
    <n v="49"/>
    <s v="Male"/>
    <n v="1"/>
  </r>
  <r>
    <s v="ORD102409"/>
    <x v="38"/>
    <x v="475"/>
    <x v="18"/>
    <x v="3"/>
    <x v="0"/>
    <s v="Patna"/>
    <s v="Consumer"/>
    <s v="Store"/>
    <x v="1"/>
    <s v="Salesperson 15"/>
    <n v="1"/>
    <n v="46.83"/>
    <n v="0.15"/>
    <n v="7.02"/>
    <n v="39.81"/>
    <n v="24.76"/>
    <n v="31"/>
    <s v="Female"/>
    <n v="4"/>
  </r>
  <r>
    <s v="ORD102410"/>
    <x v="600"/>
    <x v="586"/>
    <x v="16"/>
    <x v="0"/>
    <x v="1"/>
    <s v="Bhopal"/>
    <s v="Corporate"/>
    <s v="Marketplace"/>
    <x v="1"/>
    <s v="Salesperson 10"/>
    <n v="10"/>
    <n v="265.23"/>
    <n v="0.15"/>
    <n v="397.84"/>
    <n v="2254.46"/>
    <n v="1585.57"/>
    <n v="29"/>
    <s v="Female"/>
    <n v="5"/>
  </r>
  <r>
    <s v="ORD102411"/>
    <x v="214"/>
    <x v="1393"/>
    <x v="9"/>
    <x v="1"/>
    <x v="1"/>
    <s v="Raipur"/>
    <s v="Small Business"/>
    <s v="Store"/>
    <x v="1"/>
    <s v="Salesperson 08"/>
    <n v="5"/>
    <n v="12.55"/>
    <n v="0.15"/>
    <n v="9.41"/>
    <n v="53.34"/>
    <n v="37.130000000000003"/>
    <n v="33"/>
    <s v="Female"/>
    <n v="5"/>
  </r>
  <r>
    <s v="ORD102412"/>
    <x v="424"/>
    <x v="153"/>
    <x v="6"/>
    <x v="2"/>
    <x v="0"/>
    <s v="Patna"/>
    <s v="Consumer"/>
    <s v="Online"/>
    <x v="1"/>
    <s v="Salesperson 07"/>
    <n v="7"/>
    <n v="190.31"/>
    <n v="0.1"/>
    <n v="133.22"/>
    <n v="1198.95"/>
    <n v="840.23"/>
    <n v="62"/>
    <s v="Female"/>
    <n v="2"/>
  </r>
  <r>
    <s v="ORD102413"/>
    <x v="287"/>
    <x v="1741"/>
    <x v="4"/>
    <x v="0"/>
    <x v="1"/>
    <s v="Raipur"/>
    <s v="Corporate"/>
    <s v="Online"/>
    <x v="1"/>
    <s v="Salesperson 13"/>
    <n v="1"/>
    <n v="52.92"/>
    <n v="0.1"/>
    <n v="5.29"/>
    <n v="47.63"/>
    <n v="31.14"/>
    <n v="46"/>
    <s v="Female"/>
    <n v="5"/>
  </r>
  <r>
    <s v="ORD102414"/>
    <x v="197"/>
    <x v="245"/>
    <x v="0"/>
    <x v="0"/>
    <x v="2"/>
    <s v="Surat"/>
    <s v="Consumer"/>
    <s v="Online"/>
    <x v="3"/>
    <s v="Salesperson 15"/>
    <n v="5"/>
    <n v="734.73"/>
    <n v="0.08"/>
    <n v="293.89"/>
    <n v="3379.76"/>
    <n v="2324.52"/>
    <n v="39"/>
    <s v="Female"/>
    <n v="5"/>
  </r>
  <r>
    <s v="ORD102415"/>
    <x v="691"/>
    <x v="1742"/>
    <x v="6"/>
    <x v="2"/>
    <x v="3"/>
    <s v="Chandigarh"/>
    <s v="Consumer"/>
    <s v="Marketplace"/>
    <x v="4"/>
    <s v="Salesperson 03"/>
    <n v="8"/>
    <n v="199.02"/>
    <n v="0.08"/>
    <n v="127.37"/>
    <n v="1464.79"/>
    <n v="997.48"/>
    <n v="18"/>
    <s v="Male"/>
    <n v="5"/>
  </r>
  <r>
    <s v="ORD102416"/>
    <x v="7"/>
    <x v="642"/>
    <x v="17"/>
    <x v="0"/>
    <x v="0"/>
    <s v="Patna"/>
    <s v="Consumer"/>
    <s v="Store"/>
    <x v="2"/>
    <s v="Salesperson 05"/>
    <n v="1"/>
    <n v="893.16"/>
    <n v="0.02"/>
    <n v="17.86"/>
    <n v="875.3"/>
    <n v="589.42999999999995"/>
    <n v="57"/>
    <s v="Female"/>
    <n v="4"/>
  </r>
  <r>
    <s v="ORD102417"/>
    <x v="598"/>
    <x v="1743"/>
    <x v="9"/>
    <x v="1"/>
    <x v="4"/>
    <s v="Hyderabad"/>
    <s v="Consumer"/>
    <s v="Marketplace"/>
    <x v="0"/>
    <s v="Salesperson 13"/>
    <n v="8"/>
    <n v="17.07"/>
    <n v="0.08"/>
    <n v="10.92"/>
    <n v="125.64"/>
    <n v="92.25"/>
    <n v="39"/>
    <s v="Male"/>
    <n v="5"/>
  </r>
  <r>
    <s v="ORD102418"/>
    <x v="687"/>
    <x v="284"/>
    <x v="6"/>
    <x v="2"/>
    <x v="0"/>
    <s v="Patna"/>
    <s v="Corporate"/>
    <s v="Store"/>
    <x v="2"/>
    <s v="Salesperson 09"/>
    <n v="7"/>
    <n v="348.26"/>
    <n v="0.15"/>
    <n v="365.67"/>
    <n v="2072.15"/>
    <n v="1495.03"/>
    <n v="41"/>
    <s v="Male"/>
    <n v="5"/>
  </r>
  <r>
    <s v="ORD102419"/>
    <x v="161"/>
    <x v="1491"/>
    <x v="18"/>
    <x v="3"/>
    <x v="3"/>
    <s v="Jaipur"/>
    <s v="Small Business"/>
    <s v="Store"/>
    <x v="2"/>
    <s v="Salesperson 03"/>
    <n v="3"/>
    <n v="16.22"/>
    <n v="0.08"/>
    <n v="3.89"/>
    <n v="44.77"/>
    <n v="32.11"/>
    <n v="44"/>
    <s v="Female"/>
    <n v="4"/>
  </r>
  <r>
    <s v="ORD102420"/>
    <x v="89"/>
    <x v="1664"/>
    <x v="1"/>
    <x v="1"/>
    <x v="4"/>
    <s v="Chennai"/>
    <s v="Consumer"/>
    <s v="Store"/>
    <x v="1"/>
    <s v="Salesperson 10"/>
    <n v="8"/>
    <n v="11.05"/>
    <n v="0.2"/>
    <n v="17.68"/>
    <n v="70.72"/>
    <n v="57.98"/>
    <n v="61"/>
    <s v="Female"/>
    <n v="5"/>
  </r>
  <r>
    <s v="ORD102421"/>
    <x v="673"/>
    <x v="664"/>
    <x v="10"/>
    <x v="0"/>
    <x v="3"/>
    <s v="Lucknow"/>
    <s v="Consumer"/>
    <s v="Store"/>
    <x v="3"/>
    <s v="Salesperson 19"/>
    <n v="7"/>
    <n v="23.82"/>
    <n v="0.05"/>
    <n v="8.34"/>
    <n v="158.4"/>
    <n v="126.85"/>
    <n v="64"/>
    <s v="Female"/>
    <n v="4"/>
  </r>
  <r>
    <s v="ORD102422"/>
    <x v="231"/>
    <x v="1744"/>
    <x v="0"/>
    <x v="0"/>
    <x v="1"/>
    <s v="Indore"/>
    <s v="Consumer"/>
    <s v="Marketplace"/>
    <x v="1"/>
    <s v="Salesperson 18"/>
    <n v="10"/>
    <n v="468.08"/>
    <n v="0.08"/>
    <n v="374.46"/>
    <n v="4306.34"/>
    <n v="2596.2199999999998"/>
    <n v="56"/>
    <s v="Female"/>
    <n v="5"/>
  </r>
  <r>
    <s v="ORD102423"/>
    <x v="198"/>
    <x v="1630"/>
    <x v="7"/>
    <x v="1"/>
    <x v="3"/>
    <s v="Lucknow"/>
    <s v="Corporate"/>
    <s v="Online"/>
    <x v="0"/>
    <s v="Salesperson 18"/>
    <n v="1"/>
    <n v="8.09"/>
    <n v="0"/>
    <n v="0"/>
    <n v="8.09"/>
    <n v="5.79"/>
    <n v="26"/>
    <s v="Female"/>
    <n v="5"/>
  </r>
  <r>
    <s v="ORD102424"/>
    <x v="232"/>
    <x v="1745"/>
    <x v="0"/>
    <x v="0"/>
    <x v="0"/>
    <s v="Kolkata"/>
    <s v="Consumer"/>
    <s v="Online"/>
    <x v="0"/>
    <s v="Salesperson 11"/>
    <n v="8"/>
    <n v="319.01"/>
    <n v="0.2"/>
    <n v="510.42"/>
    <n v="2041.66"/>
    <n v="1320.91"/>
    <n v="62"/>
    <s v="Female"/>
    <n v="3"/>
  </r>
  <r>
    <s v="ORD102425"/>
    <x v="109"/>
    <x v="637"/>
    <x v="2"/>
    <x v="2"/>
    <x v="0"/>
    <s v="Bhubaneswar"/>
    <s v="Consumer"/>
    <s v="Online"/>
    <x v="2"/>
    <s v="Salesperson 11"/>
    <n v="4"/>
    <n v="322.08999999999997"/>
    <n v="0.05"/>
    <n v="64.42"/>
    <n v="1223.94"/>
    <n v="732.07"/>
    <n v="61"/>
    <s v="Male"/>
    <n v="5"/>
  </r>
  <r>
    <s v="ORD102426"/>
    <x v="345"/>
    <x v="856"/>
    <x v="14"/>
    <x v="0"/>
    <x v="0"/>
    <s v="Bhubaneswar"/>
    <s v="Small Business"/>
    <s v="Online"/>
    <x v="3"/>
    <s v="Salesperson 06"/>
    <n v="4"/>
    <n v="54.24"/>
    <n v="0.02"/>
    <n v="4.34"/>
    <n v="212.62"/>
    <n v="156.71"/>
    <n v="50"/>
    <s v="Female"/>
    <n v="4"/>
  </r>
  <r>
    <s v="ORD102427"/>
    <x v="99"/>
    <x v="834"/>
    <x v="13"/>
    <x v="3"/>
    <x v="3"/>
    <s v="Lucknow"/>
    <s v="Consumer"/>
    <s v="Online"/>
    <x v="1"/>
    <s v="Salesperson 10"/>
    <n v="2"/>
    <n v="16.809999999999999"/>
    <n v="0.2"/>
    <n v="6.72"/>
    <n v="26.9"/>
    <n v="20.48"/>
    <n v="24"/>
    <s v="Female"/>
    <n v="5"/>
  </r>
  <r>
    <s v="ORD102428"/>
    <x v="44"/>
    <x v="1746"/>
    <x v="8"/>
    <x v="2"/>
    <x v="4"/>
    <s v="Coimbatore"/>
    <s v="Consumer"/>
    <s v="Store"/>
    <x v="4"/>
    <s v="Salesperson 04"/>
    <n v="2"/>
    <n v="128.56"/>
    <n v="0.02"/>
    <n v="5.14"/>
    <n v="251.98"/>
    <n v="157.16"/>
    <n v="43"/>
    <s v="Male"/>
    <n v="5"/>
  </r>
  <r>
    <s v="ORD102429"/>
    <x v="159"/>
    <x v="1747"/>
    <x v="10"/>
    <x v="0"/>
    <x v="0"/>
    <s v="Ranchi"/>
    <s v="Corporate"/>
    <s v="Online"/>
    <x v="1"/>
    <s v="Salesperson 18"/>
    <n v="5"/>
    <n v="53.79"/>
    <n v="0.02"/>
    <n v="5.38"/>
    <n v="263.57"/>
    <n v="186.76"/>
    <n v="31"/>
    <s v="Male"/>
    <n v="5"/>
  </r>
  <r>
    <s v="ORD102430"/>
    <x v="70"/>
    <x v="1748"/>
    <x v="7"/>
    <x v="1"/>
    <x v="0"/>
    <s v="Ranchi"/>
    <s v="Small Business"/>
    <s v="Online"/>
    <x v="3"/>
    <s v="Salesperson 10"/>
    <n v="7"/>
    <n v="10.11"/>
    <n v="0.08"/>
    <n v="5.66"/>
    <n v="65.11"/>
    <n v="43.77"/>
    <n v="18"/>
    <s v="Male"/>
    <n v="5"/>
  </r>
  <r>
    <s v="ORD102431"/>
    <x v="117"/>
    <x v="1721"/>
    <x v="17"/>
    <x v="0"/>
    <x v="3"/>
    <s v="Delhi"/>
    <s v="Small Business"/>
    <s v="Online"/>
    <x v="1"/>
    <s v="Salesperson 04"/>
    <n v="7"/>
    <n v="815.88"/>
    <n v="0.05"/>
    <n v="285.56"/>
    <n v="5425.6"/>
    <n v="3487.36"/>
    <n v="19"/>
    <s v="Female"/>
    <n v="5"/>
  </r>
  <r>
    <s v="ORD102432"/>
    <x v="680"/>
    <x v="1749"/>
    <x v="14"/>
    <x v="0"/>
    <x v="3"/>
    <s v="Lucknow"/>
    <s v="Corporate"/>
    <s v="Store"/>
    <x v="1"/>
    <s v="Salesperson 13"/>
    <n v="1"/>
    <n v="63.02"/>
    <n v="0.05"/>
    <n v="3.15"/>
    <n v="59.87"/>
    <n v="40.68"/>
    <n v="61"/>
    <s v="Male"/>
    <n v="4"/>
  </r>
  <r>
    <s v="ORD102433"/>
    <x v="396"/>
    <x v="1750"/>
    <x v="8"/>
    <x v="2"/>
    <x v="1"/>
    <s v="Nagpur"/>
    <s v="Consumer"/>
    <s v="Online"/>
    <x v="1"/>
    <s v="Salesperson 19"/>
    <n v="1"/>
    <n v="201.91"/>
    <n v="0"/>
    <n v="0"/>
    <n v="201.91"/>
    <n v="157.72999999999999"/>
    <n v="43"/>
    <s v="Female"/>
    <n v="2"/>
  </r>
  <r>
    <s v="ORD102434"/>
    <x v="278"/>
    <x v="1751"/>
    <x v="9"/>
    <x v="1"/>
    <x v="4"/>
    <s v="Chennai"/>
    <s v="Consumer"/>
    <s v="Marketplace"/>
    <x v="2"/>
    <s v="Salesperson 14"/>
    <n v="8"/>
    <n v="17.25"/>
    <n v="0.2"/>
    <n v="27.6"/>
    <n v="110.4"/>
    <n v="64.92"/>
    <n v="42"/>
    <s v="Male"/>
    <n v="3"/>
  </r>
  <r>
    <s v="ORD102435"/>
    <x v="56"/>
    <x v="40"/>
    <x v="11"/>
    <x v="0"/>
    <x v="1"/>
    <s v="Indore"/>
    <s v="Corporate"/>
    <s v="Marketplace"/>
    <x v="2"/>
    <s v="Salesperson 10"/>
    <n v="7"/>
    <n v="252.57"/>
    <n v="0.15"/>
    <n v="265.2"/>
    <n v="1502.79"/>
    <n v="1130.71"/>
    <n v="55"/>
    <s v="Female"/>
    <n v="3"/>
  </r>
  <r>
    <s v="ORD102436"/>
    <x v="429"/>
    <x v="389"/>
    <x v="6"/>
    <x v="2"/>
    <x v="2"/>
    <s v="Mumbai"/>
    <s v="Small Business"/>
    <s v="Online"/>
    <x v="0"/>
    <s v="Salesperson 11"/>
    <n v="5"/>
    <n v="328.79"/>
    <n v="0"/>
    <n v="0"/>
    <n v="1643.95"/>
    <n v="998.53"/>
    <n v="40"/>
    <s v="Male"/>
    <n v="5"/>
  </r>
  <r>
    <s v="ORD102437"/>
    <x v="58"/>
    <x v="1752"/>
    <x v="6"/>
    <x v="2"/>
    <x v="2"/>
    <s v="Pune"/>
    <s v="Small Business"/>
    <s v="Online"/>
    <x v="4"/>
    <s v="Salesperson 01"/>
    <n v="8"/>
    <n v="240.14"/>
    <n v="0.05"/>
    <n v="96.06"/>
    <n v="1825.06"/>
    <n v="1319.11"/>
    <n v="51"/>
    <s v="Female"/>
    <n v="4"/>
  </r>
  <r>
    <s v="ORD102438"/>
    <x v="549"/>
    <x v="1753"/>
    <x v="4"/>
    <x v="0"/>
    <x v="1"/>
    <s v="Bhopal"/>
    <s v="Consumer"/>
    <s v="Online"/>
    <x v="1"/>
    <s v="Salesperson 08"/>
    <n v="1"/>
    <n v="99.85"/>
    <n v="0.08"/>
    <n v="7.99"/>
    <n v="91.86"/>
    <n v="66.44"/>
    <n v="36"/>
    <s v="Female"/>
    <n v="4"/>
  </r>
  <r>
    <s v="ORD102439"/>
    <x v="452"/>
    <x v="306"/>
    <x v="10"/>
    <x v="0"/>
    <x v="3"/>
    <s v="Jaipur"/>
    <s v="Consumer"/>
    <s v="Store"/>
    <x v="0"/>
    <s v="Salesperson 09"/>
    <n v="7"/>
    <n v="48.22"/>
    <n v="0.05"/>
    <n v="16.88"/>
    <n v="320.66000000000003"/>
    <n v="199.01"/>
    <n v="55"/>
    <s v="Male"/>
    <n v="3"/>
  </r>
  <r>
    <s v="ORD102440"/>
    <x v="177"/>
    <x v="832"/>
    <x v="15"/>
    <x v="0"/>
    <x v="2"/>
    <s v="Pune"/>
    <s v="Small Business"/>
    <s v="Online"/>
    <x v="1"/>
    <s v="Salesperson 02"/>
    <n v="3"/>
    <n v="105.53"/>
    <n v="0.2"/>
    <n v="63.32"/>
    <n v="253.27"/>
    <n v="193.79"/>
    <n v="19"/>
    <s v="Female"/>
    <n v="5"/>
  </r>
  <r>
    <s v="ORD102441"/>
    <x v="479"/>
    <x v="1190"/>
    <x v="4"/>
    <x v="0"/>
    <x v="1"/>
    <s v="Raipur"/>
    <s v="Consumer"/>
    <s v="Online"/>
    <x v="2"/>
    <s v="Salesperson 01"/>
    <n v="10"/>
    <n v="144.54"/>
    <n v="0.1"/>
    <n v="144.54"/>
    <n v="1300.8599999999999"/>
    <n v="1052.43"/>
    <n v="21"/>
    <s v="Male"/>
    <n v="2"/>
  </r>
  <r>
    <s v="ORD102442"/>
    <x v="23"/>
    <x v="1213"/>
    <x v="15"/>
    <x v="0"/>
    <x v="1"/>
    <s v="Bhopal"/>
    <s v="Corporate"/>
    <s v="Online"/>
    <x v="1"/>
    <s v="Salesperson 17"/>
    <n v="10"/>
    <n v="47.33"/>
    <n v="0.02"/>
    <n v="9.4700000000000006"/>
    <n v="463.83"/>
    <n v="295.25"/>
    <n v="42"/>
    <s v="Male"/>
    <n v="2"/>
  </r>
  <r>
    <s v="ORD102443"/>
    <x v="117"/>
    <x v="811"/>
    <x v="6"/>
    <x v="2"/>
    <x v="3"/>
    <s v="Delhi"/>
    <s v="Consumer"/>
    <s v="Online"/>
    <x v="1"/>
    <s v="Salesperson 05"/>
    <n v="1"/>
    <n v="282.77999999999997"/>
    <n v="0.02"/>
    <n v="5.66"/>
    <n v="277.12"/>
    <n v="172.04"/>
    <n v="30"/>
    <s v="Male"/>
    <n v="2"/>
  </r>
  <r>
    <s v="ORD102444"/>
    <x v="451"/>
    <x v="561"/>
    <x v="7"/>
    <x v="1"/>
    <x v="1"/>
    <s v="Bhopal"/>
    <s v="Corporate"/>
    <s v="Store"/>
    <x v="1"/>
    <s v="Salesperson 12"/>
    <n v="1"/>
    <n v="2.74"/>
    <n v="0.08"/>
    <n v="0.22"/>
    <n v="2.52"/>
    <n v="2.0099999999999998"/>
    <n v="26"/>
    <s v="Female"/>
    <n v="5"/>
  </r>
  <r>
    <s v="ORD102445"/>
    <x v="279"/>
    <x v="1754"/>
    <x v="19"/>
    <x v="2"/>
    <x v="0"/>
    <s v="Bhubaneswar"/>
    <s v="Small Business"/>
    <s v="Store"/>
    <x v="1"/>
    <s v="Salesperson 09"/>
    <n v="8"/>
    <n v="39.32"/>
    <n v="0.05"/>
    <n v="15.73"/>
    <n v="298.83"/>
    <n v="196.14"/>
    <n v="40"/>
    <s v="Female"/>
    <n v="5"/>
  </r>
  <r>
    <s v="ORD102446"/>
    <x v="653"/>
    <x v="836"/>
    <x v="2"/>
    <x v="2"/>
    <x v="2"/>
    <s v="Surat"/>
    <s v="Small Business"/>
    <s v="Marketplace"/>
    <x v="1"/>
    <s v="Salesperson 12"/>
    <n v="1"/>
    <n v="352.5"/>
    <n v="0.1"/>
    <n v="35.25"/>
    <n v="317.25"/>
    <n v="242.3"/>
    <n v="42"/>
    <s v="Male"/>
    <n v="5"/>
  </r>
  <r>
    <s v="ORD102447"/>
    <x v="565"/>
    <x v="1412"/>
    <x v="14"/>
    <x v="0"/>
    <x v="4"/>
    <s v="Hyderabad"/>
    <s v="Consumer"/>
    <s v="Online"/>
    <x v="0"/>
    <s v="Salesperson 12"/>
    <n v="1"/>
    <n v="38.630000000000003"/>
    <n v="0.1"/>
    <n v="3.86"/>
    <n v="34.770000000000003"/>
    <n v="22.63"/>
    <n v="45"/>
    <s v="Male"/>
    <n v="4"/>
  </r>
  <r>
    <s v="ORD102448"/>
    <x v="532"/>
    <x v="263"/>
    <x v="19"/>
    <x v="2"/>
    <x v="4"/>
    <s v="Coimbatore"/>
    <s v="Small Business"/>
    <s v="Store"/>
    <x v="4"/>
    <s v="Salesperson 12"/>
    <n v="5"/>
    <n v="24.45"/>
    <n v="0.02"/>
    <n v="2.44"/>
    <n v="119.8"/>
    <n v="94.93"/>
    <n v="45"/>
    <s v="Female"/>
    <n v="3"/>
  </r>
  <r>
    <s v="ORD102449"/>
    <x v="289"/>
    <x v="178"/>
    <x v="5"/>
    <x v="3"/>
    <x v="2"/>
    <s v="Surat"/>
    <s v="Consumer"/>
    <s v="Store"/>
    <x v="0"/>
    <s v="Salesperson 18"/>
    <n v="7"/>
    <n v="11.18"/>
    <n v="0.1"/>
    <n v="7.83"/>
    <n v="70.430000000000007"/>
    <n v="46.04"/>
    <n v="20"/>
    <s v="Other"/>
    <n v="1"/>
  </r>
  <r>
    <s v="ORD102450"/>
    <x v="692"/>
    <x v="1625"/>
    <x v="7"/>
    <x v="1"/>
    <x v="0"/>
    <s v="Patna"/>
    <s v="Consumer"/>
    <s v="Online"/>
    <x v="1"/>
    <s v="Salesperson 14"/>
    <n v="10"/>
    <n v="8.08"/>
    <n v="0.02"/>
    <n v="1.62"/>
    <n v="79.180000000000007"/>
    <n v="58.39"/>
    <n v="44"/>
    <s v="Male"/>
    <n v="3"/>
  </r>
  <r>
    <s v="ORD102451"/>
    <x v="94"/>
    <x v="1025"/>
    <x v="8"/>
    <x v="2"/>
    <x v="2"/>
    <s v="Pune"/>
    <s v="Small Business"/>
    <s v="Online"/>
    <x v="4"/>
    <s v="Salesperson 16"/>
    <n v="3"/>
    <n v="217.21"/>
    <n v="0.1"/>
    <n v="65.16"/>
    <n v="586.47"/>
    <n v="362.04"/>
    <n v="24"/>
    <s v="Male"/>
    <n v="5"/>
  </r>
  <r>
    <s v="ORD102452"/>
    <x v="533"/>
    <x v="1755"/>
    <x v="13"/>
    <x v="3"/>
    <x v="4"/>
    <s v="Bengaluru"/>
    <s v="Consumer"/>
    <s v="Store"/>
    <x v="0"/>
    <s v="Salesperson 01"/>
    <n v="6"/>
    <n v="29.74"/>
    <n v="0.2"/>
    <n v="35.69"/>
    <n v="142.75"/>
    <n v="102.51"/>
    <n v="28"/>
    <s v="Female"/>
    <n v="3"/>
  </r>
  <r>
    <s v="ORD102453"/>
    <x v="425"/>
    <x v="209"/>
    <x v="15"/>
    <x v="0"/>
    <x v="1"/>
    <s v="Nagpur"/>
    <s v="Corporate"/>
    <s v="Marketplace"/>
    <x v="4"/>
    <s v="Salesperson 09"/>
    <n v="6"/>
    <n v="171.73"/>
    <n v="0.15"/>
    <n v="154.56"/>
    <n v="875.82"/>
    <n v="704.02"/>
    <n v="32"/>
    <s v="Male"/>
    <n v="2"/>
  </r>
  <r>
    <s v="ORD102454"/>
    <x v="52"/>
    <x v="1756"/>
    <x v="19"/>
    <x v="2"/>
    <x v="3"/>
    <s v="Delhi"/>
    <s v="Small Business"/>
    <s v="Online"/>
    <x v="4"/>
    <s v="Salesperson 09"/>
    <n v="5"/>
    <n v="34.130000000000003"/>
    <n v="0.08"/>
    <n v="13.65"/>
    <n v="157"/>
    <n v="103.12"/>
    <n v="23"/>
    <s v="Male"/>
    <n v="2"/>
  </r>
  <r>
    <s v="ORD102455"/>
    <x v="90"/>
    <x v="1745"/>
    <x v="16"/>
    <x v="0"/>
    <x v="2"/>
    <s v="Surat"/>
    <s v="Corporate"/>
    <s v="Store"/>
    <x v="0"/>
    <s v="Salesperson 14"/>
    <n v="9"/>
    <n v="222.01"/>
    <n v="0.08"/>
    <n v="159.85"/>
    <n v="1838.24"/>
    <n v="1066.8399999999999"/>
    <n v="42"/>
    <s v="Male"/>
    <n v="5"/>
  </r>
  <r>
    <s v="ORD102456"/>
    <x v="425"/>
    <x v="1757"/>
    <x v="19"/>
    <x v="2"/>
    <x v="2"/>
    <s v="Mumbai"/>
    <s v="Small Business"/>
    <s v="Store"/>
    <x v="1"/>
    <s v="Salesperson 17"/>
    <n v="4"/>
    <n v="31.66"/>
    <n v="0.08"/>
    <n v="10.130000000000001"/>
    <n v="116.51"/>
    <n v="91.34"/>
    <n v="24"/>
    <s v="Male"/>
    <n v="5"/>
  </r>
  <r>
    <s v="ORD102457"/>
    <x v="388"/>
    <x v="500"/>
    <x v="16"/>
    <x v="0"/>
    <x v="3"/>
    <s v="Jaipur"/>
    <s v="Consumer"/>
    <s v="Store"/>
    <x v="0"/>
    <s v="Salesperson 05"/>
    <n v="9"/>
    <n v="215.75"/>
    <n v="0.1"/>
    <n v="194.18"/>
    <n v="1747.58"/>
    <n v="1026.81"/>
    <n v="39"/>
    <s v="Female"/>
    <n v="4"/>
  </r>
  <r>
    <s v="ORD102458"/>
    <x v="85"/>
    <x v="1734"/>
    <x v="9"/>
    <x v="1"/>
    <x v="1"/>
    <s v="Indore"/>
    <s v="Corporate"/>
    <s v="Store"/>
    <x v="1"/>
    <s v="Salesperson 20"/>
    <n v="5"/>
    <n v="27.95"/>
    <n v="0.08"/>
    <n v="11.18"/>
    <n v="128.57"/>
    <n v="82.45"/>
    <n v="43"/>
    <s v="Female"/>
    <n v="5"/>
  </r>
  <r>
    <s v="ORD102459"/>
    <x v="417"/>
    <x v="1408"/>
    <x v="2"/>
    <x v="2"/>
    <x v="0"/>
    <s v="Ranchi"/>
    <s v="Consumer"/>
    <s v="Marketplace"/>
    <x v="4"/>
    <s v="Salesperson 07"/>
    <n v="6"/>
    <n v="278.98"/>
    <n v="0.08"/>
    <n v="133.91"/>
    <n v="1539.97"/>
    <n v="1223.67"/>
    <n v="39"/>
    <s v="Male"/>
    <n v="5"/>
  </r>
  <r>
    <s v="ORD102460"/>
    <x v="169"/>
    <x v="609"/>
    <x v="4"/>
    <x v="0"/>
    <x v="4"/>
    <s v="Bengaluru"/>
    <s v="Consumer"/>
    <s v="Online"/>
    <x v="2"/>
    <s v="Salesperson 02"/>
    <n v="7"/>
    <n v="107.74"/>
    <n v="0.02"/>
    <n v="15.08"/>
    <n v="739.1"/>
    <n v="602.94000000000005"/>
    <n v="44"/>
    <s v="Male"/>
    <n v="3"/>
  </r>
  <r>
    <s v="ORD102461"/>
    <x v="688"/>
    <x v="1758"/>
    <x v="1"/>
    <x v="1"/>
    <x v="0"/>
    <s v="Bhubaneswar"/>
    <s v="Consumer"/>
    <s v="Online"/>
    <x v="0"/>
    <s v="Salesperson 01"/>
    <n v="1"/>
    <n v="14.19"/>
    <n v="0.08"/>
    <n v="1.1399999999999999"/>
    <n v="13.05"/>
    <n v="8.75"/>
    <n v="34"/>
    <s v="Male"/>
    <n v="4"/>
  </r>
  <r>
    <s v="ORD102462"/>
    <x v="693"/>
    <x v="181"/>
    <x v="10"/>
    <x v="0"/>
    <x v="0"/>
    <s v="Ranchi"/>
    <s v="Consumer"/>
    <s v="Marketplace"/>
    <x v="1"/>
    <s v="Salesperson 03"/>
    <n v="8"/>
    <n v="14.51"/>
    <n v="0"/>
    <n v="0"/>
    <n v="116.08"/>
    <n v="84.51"/>
    <n v="55"/>
    <s v="Female"/>
    <n v="4"/>
  </r>
  <r>
    <s v="ORD102463"/>
    <x v="174"/>
    <x v="1759"/>
    <x v="10"/>
    <x v="0"/>
    <x v="4"/>
    <s v="Hyderabad"/>
    <s v="Small Business"/>
    <s v="Online"/>
    <x v="4"/>
    <s v="Salesperson 11"/>
    <n v="9"/>
    <n v="30.1"/>
    <n v="0.08"/>
    <n v="21.67"/>
    <n v="249.23"/>
    <n v="176.15"/>
    <n v="32"/>
    <s v="Male"/>
    <n v="4"/>
  </r>
  <r>
    <s v="ORD102464"/>
    <x v="37"/>
    <x v="606"/>
    <x v="17"/>
    <x v="0"/>
    <x v="2"/>
    <s v="Mumbai"/>
    <s v="Corporate"/>
    <s v="Online"/>
    <x v="1"/>
    <s v="Salesperson 15"/>
    <n v="10"/>
    <n v="869.68"/>
    <n v="0.2"/>
    <n v="1739.36"/>
    <n v="6957.44"/>
    <n v="4611.2"/>
    <n v="34"/>
    <s v="Male"/>
    <n v="4"/>
  </r>
  <r>
    <s v="ORD102465"/>
    <x v="636"/>
    <x v="1760"/>
    <x v="8"/>
    <x v="2"/>
    <x v="0"/>
    <s v="Patna"/>
    <s v="Consumer"/>
    <s v="Online"/>
    <x v="3"/>
    <s v="Salesperson 16"/>
    <n v="4"/>
    <n v="234.28"/>
    <n v="0.15"/>
    <n v="140.57"/>
    <n v="796.55"/>
    <n v="560.97"/>
    <n v="60"/>
    <s v="Male"/>
    <n v="4"/>
  </r>
  <r>
    <s v="ORD102466"/>
    <x v="70"/>
    <x v="1761"/>
    <x v="11"/>
    <x v="0"/>
    <x v="4"/>
    <s v="Chennai"/>
    <s v="Consumer"/>
    <s v="Online"/>
    <x v="0"/>
    <s v="Salesperson 19"/>
    <n v="9"/>
    <n v="172.95"/>
    <n v="0.08"/>
    <n v="124.52"/>
    <n v="1432.03"/>
    <n v="1109.94"/>
    <n v="34"/>
    <s v="Female"/>
    <n v="4"/>
  </r>
  <r>
    <s v="ORD102467"/>
    <x v="471"/>
    <x v="264"/>
    <x v="14"/>
    <x v="0"/>
    <x v="4"/>
    <s v="Coimbatore"/>
    <s v="Corporate"/>
    <s v="Marketplace"/>
    <x v="4"/>
    <s v="Salesperson 06"/>
    <n v="5"/>
    <n v="88.37"/>
    <n v="0.08"/>
    <n v="35.35"/>
    <n v="406.5"/>
    <n v="261.89999999999998"/>
    <n v="18"/>
    <s v="Female"/>
    <n v="4"/>
  </r>
  <r>
    <s v="ORD102468"/>
    <x v="479"/>
    <x v="1294"/>
    <x v="13"/>
    <x v="3"/>
    <x v="2"/>
    <s v="Mumbai"/>
    <s v="Small Business"/>
    <s v="Marketplace"/>
    <x v="2"/>
    <s v="Salesperson 04"/>
    <n v="1"/>
    <n v="36.520000000000003"/>
    <n v="0.08"/>
    <n v="2.92"/>
    <n v="33.6"/>
    <n v="25.09"/>
    <n v="40"/>
    <s v="Female"/>
    <n v="2"/>
  </r>
  <r>
    <s v="ORD102469"/>
    <x v="602"/>
    <x v="1762"/>
    <x v="7"/>
    <x v="1"/>
    <x v="0"/>
    <s v="Bhubaneswar"/>
    <s v="Corporate"/>
    <s v="Online"/>
    <x v="2"/>
    <s v="Salesperson 04"/>
    <n v="10"/>
    <n v="11.19"/>
    <n v="0"/>
    <n v="0"/>
    <n v="111.9"/>
    <n v="82.32"/>
    <n v="52"/>
    <s v="Male"/>
    <n v="4"/>
  </r>
  <r>
    <s v="ORD102470"/>
    <x v="177"/>
    <x v="1763"/>
    <x v="1"/>
    <x v="1"/>
    <x v="2"/>
    <s v="Surat"/>
    <s v="Consumer"/>
    <s v="Store"/>
    <x v="4"/>
    <s v="Salesperson 11"/>
    <n v="2"/>
    <n v="3.24"/>
    <n v="0.08"/>
    <n v="0.52"/>
    <n v="5.96"/>
    <n v="3.46"/>
    <n v="46"/>
    <s v="Female"/>
    <n v="5"/>
  </r>
  <r>
    <s v="ORD102471"/>
    <x v="684"/>
    <x v="788"/>
    <x v="3"/>
    <x v="3"/>
    <x v="4"/>
    <s v="Chennai"/>
    <s v="Consumer"/>
    <s v="Store"/>
    <x v="2"/>
    <s v="Salesperson 14"/>
    <n v="6"/>
    <n v="98.1"/>
    <n v="0.15"/>
    <n v="88.29"/>
    <n v="500.31"/>
    <n v="288.47000000000003"/>
    <n v="34"/>
    <s v="Female"/>
    <n v="5"/>
  </r>
  <r>
    <s v="ORD102472"/>
    <x v="476"/>
    <x v="1764"/>
    <x v="0"/>
    <x v="0"/>
    <x v="1"/>
    <s v="Bhopal"/>
    <s v="Consumer"/>
    <s v="Store"/>
    <x v="1"/>
    <s v="Salesperson 14"/>
    <n v="8"/>
    <n v="302.48"/>
    <n v="0.05"/>
    <n v="120.99"/>
    <n v="2298.85"/>
    <n v="1569.11"/>
    <n v="47"/>
    <s v="Male"/>
    <n v="3"/>
  </r>
  <r>
    <s v="ORD102473"/>
    <x v="135"/>
    <x v="1765"/>
    <x v="16"/>
    <x v="0"/>
    <x v="3"/>
    <s v="Delhi"/>
    <s v="Consumer"/>
    <s v="Store"/>
    <x v="1"/>
    <s v="Salesperson 20"/>
    <n v="8"/>
    <n v="261.94"/>
    <n v="0.05"/>
    <n v="104.78"/>
    <n v="1990.74"/>
    <n v="1350.45"/>
    <n v="54"/>
    <s v="Male"/>
    <n v="5"/>
  </r>
  <r>
    <s v="ORD102474"/>
    <x v="215"/>
    <x v="159"/>
    <x v="12"/>
    <x v="0"/>
    <x v="1"/>
    <s v="Bhopal"/>
    <s v="Consumer"/>
    <s v="Marketplace"/>
    <x v="1"/>
    <s v="Salesperson 02"/>
    <n v="1"/>
    <n v="205.13"/>
    <n v="0.02"/>
    <n v="4.0999999999999996"/>
    <n v="201.03"/>
    <n v="161.49"/>
    <n v="58"/>
    <s v="Male"/>
    <n v="4"/>
  </r>
  <r>
    <s v="ORD102475"/>
    <x v="440"/>
    <x v="1428"/>
    <x v="19"/>
    <x v="2"/>
    <x v="2"/>
    <s v="Mumbai"/>
    <s v="Corporate"/>
    <s v="Store"/>
    <x v="2"/>
    <s v="Salesperson 08"/>
    <n v="7"/>
    <n v="95.14"/>
    <n v="0.05"/>
    <n v="33.299999999999997"/>
    <n v="632.67999999999995"/>
    <n v="464.13"/>
    <n v="36"/>
    <s v="Female"/>
    <n v="4"/>
  </r>
  <r>
    <s v="ORD102476"/>
    <x v="234"/>
    <x v="1766"/>
    <x v="17"/>
    <x v="0"/>
    <x v="4"/>
    <s v="Coimbatore"/>
    <s v="Corporate"/>
    <s v="Store"/>
    <x v="1"/>
    <s v="Salesperson 14"/>
    <n v="2"/>
    <n v="669.26"/>
    <n v="0.08"/>
    <n v="107.08"/>
    <n v="1231.44"/>
    <n v="795.79"/>
    <n v="57"/>
    <s v="Male"/>
    <n v="4"/>
  </r>
  <r>
    <s v="ORD102477"/>
    <x v="1"/>
    <x v="1152"/>
    <x v="7"/>
    <x v="1"/>
    <x v="0"/>
    <s v="Kolkata"/>
    <s v="Consumer"/>
    <s v="Online"/>
    <x v="1"/>
    <s v="Salesperson 11"/>
    <n v="1"/>
    <n v="11.82"/>
    <n v="0.02"/>
    <n v="0.24"/>
    <n v="11.58"/>
    <n v="7.06"/>
    <n v="57"/>
    <s v="Male"/>
    <n v="2"/>
  </r>
  <r>
    <s v="ORD102478"/>
    <x v="232"/>
    <x v="471"/>
    <x v="7"/>
    <x v="1"/>
    <x v="1"/>
    <s v="Raipur"/>
    <s v="Small Business"/>
    <s v="Store"/>
    <x v="2"/>
    <s v="Salesperson 05"/>
    <n v="5"/>
    <n v="3.75"/>
    <n v="0.08"/>
    <n v="1.5"/>
    <n v="17.25"/>
    <n v="14.03"/>
    <n v="62"/>
    <s v="Female"/>
    <n v="4"/>
  </r>
  <r>
    <s v="ORD102479"/>
    <x v="130"/>
    <x v="156"/>
    <x v="4"/>
    <x v="0"/>
    <x v="2"/>
    <s v="Ahmedabad"/>
    <s v="Consumer"/>
    <s v="Online"/>
    <x v="1"/>
    <s v="Salesperson 08"/>
    <n v="3"/>
    <n v="64.040000000000006"/>
    <n v="0.08"/>
    <n v="15.37"/>
    <n v="176.75"/>
    <n v="97.66"/>
    <n v="23"/>
    <s v="Female"/>
    <n v="4"/>
  </r>
  <r>
    <s v="ORD102480"/>
    <x v="6"/>
    <x v="1767"/>
    <x v="16"/>
    <x v="0"/>
    <x v="1"/>
    <s v="Bhopal"/>
    <s v="Consumer"/>
    <s v="Online"/>
    <x v="0"/>
    <s v="Salesperson 03"/>
    <n v="1"/>
    <n v="219.31"/>
    <n v="0.08"/>
    <n v="17.54"/>
    <n v="201.77"/>
    <n v="123.39"/>
    <n v="47"/>
    <s v="Female"/>
    <n v="4"/>
  </r>
  <r>
    <s v="ORD102481"/>
    <x v="130"/>
    <x v="1768"/>
    <x v="17"/>
    <x v="0"/>
    <x v="4"/>
    <s v="Hyderabad"/>
    <s v="Consumer"/>
    <s v="Online"/>
    <x v="2"/>
    <s v="Salesperson 12"/>
    <n v="8"/>
    <n v="768.75"/>
    <n v="0.02"/>
    <n v="123"/>
    <n v="6027"/>
    <n v="4080.03"/>
    <n v="31"/>
    <s v="Male"/>
    <n v="3"/>
  </r>
  <r>
    <s v="ORD102482"/>
    <x v="352"/>
    <x v="713"/>
    <x v="4"/>
    <x v="0"/>
    <x v="0"/>
    <s v="Patna"/>
    <s v="Consumer"/>
    <s v="Marketplace"/>
    <x v="4"/>
    <s v="Salesperson 14"/>
    <n v="2"/>
    <n v="34.93"/>
    <n v="0.1"/>
    <n v="6.99"/>
    <n v="62.87"/>
    <n v="43.95"/>
    <n v="54"/>
    <s v="Male"/>
    <n v="2"/>
  </r>
  <r>
    <s v="ORD102483"/>
    <x v="179"/>
    <x v="1675"/>
    <x v="11"/>
    <x v="0"/>
    <x v="0"/>
    <s v="Ranchi"/>
    <s v="Corporate"/>
    <s v="Online"/>
    <x v="1"/>
    <s v="Salesperson 06"/>
    <n v="8"/>
    <n v="389.55"/>
    <n v="0.2"/>
    <n v="623.28"/>
    <n v="2493.12"/>
    <n v="1396.07"/>
    <n v="61"/>
    <s v="Male"/>
    <n v="5"/>
  </r>
  <r>
    <s v="ORD102484"/>
    <x v="450"/>
    <x v="1214"/>
    <x v="3"/>
    <x v="3"/>
    <x v="1"/>
    <s v="Nagpur"/>
    <s v="Consumer"/>
    <s v="Online"/>
    <x v="4"/>
    <s v="Salesperson 13"/>
    <n v="8"/>
    <n v="85.84"/>
    <n v="0.15"/>
    <n v="103.01"/>
    <n v="583.71"/>
    <n v="438.6"/>
    <n v="25"/>
    <s v="Female"/>
    <n v="3"/>
  </r>
  <r>
    <s v="ORD102485"/>
    <x v="24"/>
    <x v="1769"/>
    <x v="18"/>
    <x v="3"/>
    <x v="4"/>
    <s v="Hyderabad"/>
    <s v="Corporate"/>
    <s v="Online"/>
    <x v="1"/>
    <s v="Salesperson 20"/>
    <n v="10"/>
    <n v="76.38"/>
    <n v="0.08"/>
    <n v="61.1"/>
    <n v="702.7"/>
    <n v="485.03"/>
    <n v="53"/>
    <s v="Female"/>
    <n v="4"/>
  </r>
  <r>
    <s v="ORD102486"/>
    <x v="258"/>
    <x v="733"/>
    <x v="2"/>
    <x v="2"/>
    <x v="0"/>
    <s v="Kolkata"/>
    <s v="Consumer"/>
    <s v="Online"/>
    <x v="1"/>
    <s v="Salesperson 01"/>
    <n v="5"/>
    <n v="150.02000000000001"/>
    <n v="0.15"/>
    <n v="112.52"/>
    <n v="637.58000000000004"/>
    <n v="397.4"/>
    <n v="42"/>
    <s v="Female"/>
    <n v="4"/>
  </r>
  <r>
    <s v="ORD102487"/>
    <x v="228"/>
    <x v="1770"/>
    <x v="16"/>
    <x v="0"/>
    <x v="1"/>
    <s v="Nagpur"/>
    <s v="Consumer"/>
    <s v="Marketplace"/>
    <x v="1"/>
    <s v="Salesperson 09"/>
    <n v="7"/>
    <n v="246.22"/>
    <n v="0.02"/>
    <n v="34.47"/>
    <n v="1689.07"/>
    <n v="1046.33"/>
    <n v="45"/>
    <s v="Male"/>
    <n v="2"/>
  </r>
  <r>
    <s v="ORD102488"/>
    <x v="128"/>
    <x v="1771"/>
    <x v="0"/>
    <x v="0"/>
    <x v="2"/>
    <s v="Ahmedabad"/>
    <s v="Consumer"/>
    <s v="Online"/>
    <x v="1"/>
    <s v="Salesperson 13"/>
    <n v="2"/>
    <n v="629.21"/>
    <n v="0.15"/>
    <n v="188.76"/>
    <n v="1069.6600000000001"/>
    <n v="869.71"/>
    <n v="34"/>
    <s v="Female"/>
    <n v="4"/>
  </r>
  <r>
    <s v="ORD102489"/>
    <x v="512"/>
    <x v="1620"/>
    <x v="2"/>
    <x v="2"/>
    <x v="3"/>
    <s v="Jaipur"/>
    <s v="Consumer"/>
    <s v="Online"/>
    <x v="1"/>
    <s v="Salesperson 02"/>
    <n v="9"/>
    <n v="189.47"/>
    <n v="0.02"/>
    <n v="34.1"/>
    <n v="1671.13"/>
    <n v="1358.42"/>
    <n v="19"/>
    <s v="Female"/>
    <n v="5"/>
  </r>
  <r>
    <s v="ORD102490"/>
    <x v="96"/>
    <x v="1772"/>
    <x v="0"/>
    <x v="0"/>
    <x v="1"/>
    <s v="Raipur"/>
    <s v="Corporate"/>
    <s v="Online"/>
    <x v="2"/>
    <s v="Salesperson 10"/>
    <n v="1"/>
    <n v="569.98"/>
    <n v="0.15"/>
    <n v="85.5"/>
    <n v="484.48"/>
    <n v="299.82"/>
    <n v="47"/>
    <s v="Male"/>
    <n v="4"/>
  </r>
  <r>
    <s v="ORD102491"/>
    <x v="184"/>
    <x v="1182"/>
    <x v="14"/>
    <x v="0"/>
    <x v="1"/>
    <s v="Raipur"/>
    <s v="Consumer"/>
    <s v="Online"/>
    <x v="1"/>
    <s v="Salesperson 17"/>
    <n v="3"/>
    <n v="63.76"/>
    <n v="0.2"/>
    <n v="38.26"/>
    <n v="153.02000000000001"/>
    <n v="85.85"/>
    <n v="42"/>
    <s v="Male"/>
    <n v="4"/>
  </r>
  <r>
    <s v="ORD102492"/>
    <x v="216"/>
    <x v="1715"/>
    <x v="17"/>
    <x v="0"/>
    <x v="0"/>
    <s v="Bhubaneswar"/>
    <s v="Consumer"/>
    <s v="Store"/>
    <x v="1"/>
    <s v="Salesperson 04"/>
    <n v="1"/>
    <n v="908.82"/>
    <n v="0"/>
    <n v="0"/>
    <n v="908.82"/>
    <n v="501.57"/>
    <n v="61"/>
    <s v="Female"/>
    <n v="5"/>
  </r>
  <r>
    <s v="ORD102493"/>
    <x v="317"/>
    <x v="1700"/>
    <x v="9"/>
    <x v="1"/>
    <x v="3"/>
    <s v="Jaipur"/>
    <s v="Consumer"/>
    <s v="Online"/>
    <x v="0"/>
    <s v="Salesperson 10"/>
    <n v="3"/>
    <n v="11.7"/>
    <n v="0.02"/>
    <n v="0.7"/>
    <n v="34.4"/>
    <n v="24.2"/>
    <n v="45"/>
    <s v="Female"/>
    <n v="5"/>
  </r>
  <r>
    <s v="ORD102494"/>
    <x v="402"/>
    <x v="899"/>
    <x v="2"/>
    <x v="2"/>
    <x v="0"/>
    <s v="Patna"/>
    <s v="Consumer"/>
    <s v="Marketplace"/>
    <x v="1"/>
    <s v="Salesperson 03"/>
    <n v="6"/>
    <n v="437.62"/>
    <n v="0.05"/>
    <n v="131.29"/>
    <n v="2494.4299999999998"/>
    <n v="1460.51"/>
    <n v="56"/>
    <s v="Female"/>
    <n v="5"/>
  </r>
  <r>
    <s v="ORD102495"/>
    <x v="548"/>
    <x v="1050"/>
    <x v="9"/>
    <x v="1"/>
    <x v="4"/>
    <s v="Chennai"/>
    <s v="Corporate"/>
    <s v="Online"/>
    <x v="4"/>
    <s v="Salesperson 01"/>
    <n v="3"/>
    <n v="30.7"/>
    <n v="0.08"/>
    <n v="7.37"/>
    <n v="84.73"/>
    <n v="48.4"/>
    <n v="34"/>
    <s v="Male"/>
    <n v="2"/>
  </r>
  <r>
    <s v="ORD102496"/>
    <x v="443"/>
    <x v="657"/>
    <x v="1"/>
    <x v="1"/>
    <x v="2"/>
    <s v="Pune"/>
    <s v="Small Business"/>
    <s v="Online"/>
    <x v="1"/>
    <s v="Salesperson 11"/>
    <n v="1"/>
    <n v="12.34"/>
    <n v="0.15"/>
    <n v="1.85"/>
    <n v="10.49"/>
    <n v="5.79"/>
    <n v="31"/>
    <s v="Female"/>
    <n v="5"/>
  </r>
  <r>
    <s v="ORD102497"/>
    <x v="52"/>
    <x v="1773"/>
    <x v="8"/>
    <x v="2"/>
    <x v="4"/>
    <s v="Hyderabad"/>
    <s v="Corporate"/>
    <s v="Store"/>
    <x v="2"/>
    <s v="Salesperson 03"/>
    <n v="7"/>
    <n v="248.96"/>
    <n v="0.15"/>
    <n v="261.41000000000003"/>
    <n v="1481.31"/>
    <n v="1170.21"/>
    <n v="58"/>
    <s v="Male"/>
    <n v="3"/>
  </r>
  <r>
    <s v="ORD102498"/>
    <x v="694"/>
    <x v="579"/>
    <x v="19"/>
    <x v="2"/>
    <x v="3"/>
    <s v="Chandigarh"/>
    <s v="Consumer"/>
    <s v="Online"/>
    <x v="1"/>
    <s v="Salesperson 04"/>
    <n v="10"/>
    <n v="39.49"/>
    <n v="0.02"/>
    <n v="7.9"/>
    <n v="387"/>
    <n v="300.14"/>
    <n v="28"/>
    <s v="Female"/>
    <n v="5"/>
  </r>
  <r>
    <s v="ORD102499"/>
    <x v="253"/>
    <x v="1774"/>
    <x v="2"/>
    <x v="2"/>
    <x v="3"/>
    <s v="Chandigarh"/>
    <s v="Consumer"/>
    <s v="Store"/>
    <x v="1"/>
    <s v="Salesperson 11"/>
    <n v="9"/>
    <n v="464.18"/>
    <n v="0.15"/>
    <n v="626.64"/>
    <n v="3550.98"/>
    <n v="2904.53"/>
    <n v="31"/>
    <s v="Male"/>
    <n v="5"/>
  </r>
  <r>
    <s v="ORD102500"/>
    <x v="525"/>
    <x v="1775"/>
    <x v="2"/>
    <x v="2"/>
    <x v="2"/>
    <s v="Pune"/>
    <s v="Corporate"/>
    <s v="Online"/>
    <x v="4"/>
    <s v="Salesperson 02"/>
    <n v="5"/>
    <n v="121.68"/>
    <n v="0.05"/>
    <n v="30.42"/>
    <n v="577.98"/>
    <n v="448.57"/>
    <n v="20"/>
    <s v="Female"/>
    <n v="4"/>
  </r>
  <r>
    <s v="ORD102501"/>
    <x v="121"/>
    <x v="1776"/>
    <x v="2"/>
    <x v="2"/>
    <x v="4"/>
    <s v="Coimbatore"/>
    <s v="Small Business"/>
    <s v="Online"/>
    <x v="1"/>
    <s v="Salesperson 02"/>
    <n v="2"/>
    <n v="174.22"/>
    <n v="0.08"/>
    <n v="27.88"/>
    <n v="320.56"/>
    <n v="244.14"/>
    <n v="65"/>
    <s v="Female"/>
    <n v="5"/>
  </r>
  <r>
    <s v="ORD102502"/>
    <x v="617"/>
    <x v="1777"/>
    <x v="16"/>
    <x v="0"/>
    <x v="0"/>
    <s v="Ranchi"/>
    <s v="Consumer"/>
    <s v="Marketplace"/>
    <x v="0"/>
    <s v="Salesperson 06"/>
    <n v="6"/>
    <n v="272.85000000000002"/>
    <n v="0.2"/>
    <n v="327.42"/>
    <n v="1309.68"/>
    <n v="920.18"/>
    <n v="61"/>
    <s v="Male"/>
    <n v="5"/>
  </r>
  <r>
    <s v="ORD102503"/>
    <x v="648"/>
    <x v="730"/>
    <x v="15"/>
    <x v="0"/>
    <x v="4"/>
    <s v="Hyderabad"/>
    <s v="Consumer"/>
    <s v="Store"/>
    <x v="2"/>
    <s v="Salesperson 07"/>
    <n v="9"/>
    <n v="91.5"/>
    <n v="0.15"/>
    <n v="123.52"/>
    <n v="699.98"/>
    <n v="391.99"/>
    <n v="27"/>
    <s v="Female"/>
    <n v="4"/>
  </r>
  <r>
    <s v="ORD102504"/>
    <x v="417"/>
    <x v="1136"/>
    <x v="15"/>
    <x v="0"/>
    <x v="4"/>
    <s v="Bengaluru"/>
    <s v="Consumer"/>
    <s v="Marketplace"/>
    <x v="0"/>
    <s v="Salesperson 12"/>
    <n v="4"/>
    <n v="174.4"/>
    <n v="0.2"/>
    <n v="139.52000000000001"/>
    <n v="558.08000000000004"/>
    <n v="312.73"/>
    <n v="60"/>
    <s v="Female"/>
    <n v="5"/>
  </r>
  <r>
    <s v="ORD102505"/>
    <x v="9"/>
    <x v="1027"/>
    <x v="12"/>
    <x v="0"/>
    <x v="4"/>
    <s v="Chennai"/>
    <s v="Small Business"/>
    <s v="Online"/>
    <x v="2"/>
    <s v="Salesperson 20"/>
    <n v="7"/>
    <n v="190.42"/>
    <n v="0.05"/>
    <n v="66.650000000000006"/>
    <n v="1266.29"/>
    <n v="902.01"/>
    <n v="48"/>
    <s v="Female"/>
    <n v="5"/>
  </r>
  <r>
    <s v="ORD102506"/>
    <x v="324"/>
    <x v="384"/>
    <x v="19"/>
    <x v="2"/>
    <x v="2"/>
    <s v="Ahmedabad"/>
    <s v="Consumer"/>
    <s v="Online"/>
    <x v="1"/>
    <s v="Salesperson 19"/>
    <n v="3"/>
    <n v="44.16"/>
    <n v="0.08"/>
    <n v="10.6"/>
    <n v="121.88"/>
    <n v="67.53"/>
    <n v="40"/>
    <s v="Female"/>
    <n v="4"/>
  </r>
  <r>
    <s v="ORD102507"/>
    <x v="185"/>
    <x v="1778"/>
    <x v="2"/>
    <x v="2"/>
    <x v="1"/>
    <s v="Raipur"/>
    <s v="Corporate"/>
    <s v="Marketplace"/>
    <x v="0"/>
    <s v="Salesperson 02"/>
    <n v="8"/>
    <n v="485.56"/>
    <n v="0.1"/>
    <n v="388.45"/>
    <n v="3496.03"/>
    <n v="2732.48"/>
    <n v="36"/>
    <s v="Female"/>
    <n v="4"/>
  </r>
  <r>
    <s v="ORD102508"/>
    <x v="460"/>
    <x v="1650"/>
    <x v="5"/>
    <x v="3"/>
    <x v="4"/>
    <s v="Chennai"/>
    <s v="Consumer"/>
    <s v="Online"/>
    <x v="1"/>
    <s v="Salesperson 08"/>
    <n v="10"/>
    <n v="22.46"/>
    <n v="0.2"/>
    <n v="44.92"/>
    <n v="179.68"/>
    <n v="120.37"/>
    <n v="54"/>
    <s v="Female"/>
    <n v="5"/>
  </r>
  <r>
    <s v="ORD102509"/>
    <x v="585"/>
    <x v="168"/>
    <x v="19"/>
    <x v="2"/>
    <x v="2"/>
    <s v="Pune"/>
    <s v="Corporate"/>
    <s v="Marketplace"/>
    <x v="4"/>
    <s v="Salesperson 07"/>
    <n v="6"/>
    <n v="25.64"/>
    <n v="0.1"/>
    <n v="15.38"/>
    <n v="138.46"/>
    <n v="101.8"/>
    <n v="52"/>
    <s v="Male"/>
    <n v="4"/>
  </r>
  <r>
    <s v="ORD102510"/>
    <x v="687"/>
    <x v="1779"/>
    <x v="11"/>
    <x v="0"/>
    <x v="4"/>
    <s v="Chennai"/>
    <s v="Small Business"/>
    <s v="Store"/>
    <x v="0"/>
    <s v="Salesperson 13"/>
    <n v="2"/>
    <n v="578.29"/>
    <n v="0.2"/>
    <n v="231.32"/>
    <n v="925.26"/>
    <n v="584.46"/>
    <n v="32"/>
    <s v="Male"/>
    <n v="5"/>
  </r>
  <r>
    <s v="ORD102511"/>
    <x v="433"/>
    <x v="1780"/>
    <x v="15"/>
    <x v="0"/>
    <x v="1"/>
    <s v="Indore"/>
    <s v="Small Business"/>
    <s v="Marketplace"/>
    <x v="1"/>
    <s v="Salesperson 02"/>
    <n v="8"/>
    <n v="65.53"/>
    <n v="0.08"/>
    <n v="41.94"/>
    <n v="482.3"/>
    <n v="342.98"/>
    <n v="46"/>
    <s v="Female"/>
    <n v="1"/>
  </r>
  <r>
    <s v="ORD102512"/>
    <x v="617"/>
    <x v="1781"/>
    <x v="19"/>
    <x v="2"/>
    <x v="3"/>
    <s v="Delhi"/>
    <s v="Consumer"/>
    <s v="Online"/>
    <x v="0"/>
    <s v="Salesperson 13"/>
    <n v="4"/>
    <n v="98.3"/>
    <n v="0.02"/>
    <n v="7.86"/>
    <n v="385.34"/>
    <n v="298.35000000000002"/>
    <n v="36"/>
    <s v="Male"/>
    <n v="3"/>
  </r>
  <r>
    <s v="ORD102513"/>
    <x v="43"/>
    <x v="302"/>
    <x v="18"/>
    <x v="3"/>
    <x v="2"/>
    <s v="Ahmedabad"/>
    <s v="Consumer"/>
    <s v="Online"/>
    <x v="1"/>
    <s v="Salesperson 06"/>
    <n v="7"/>
    <n v="32.39"/>
    <n v="0.02"/>
    <n v="4.53"/>
    <n v="222.2"/>
    <n v="146.36000000000001"/>
    <n v="51"/>
    <s v="Male"/>
    <n v="4"/>
  </r>
  <r>
    <s v="ORD102514"/>
    <x v="585"/>
    <x v="1782"/>
    <x v="18"/>
    <x v="3"/>
    <x v="0"/>
    <s v="Patna"/>
    <s v="Consumer"/>
    <s v="Online"/>
    <x v="3"/>
    <s v="Salesperson 09"/>
    <n v="6"/>
    <n v="57.86"/>
    <n v="0.2"/>
    <n v="69.430000000000007"/>
    <n v="277.73"/>
    <n v="214.23"/>
    <n v="20"/>
    <s v="Female"/>
    <n v="5"/>
  </r>
  <r>
    <s v="ORD102515"/>
    <x v="351"/>
    <x v="879"/>
    <x v="13"/>
    <x v="3"/>
    <x v="2"/>
    <s v="Mumbai"/>
    <s v="Consumer"/>
    <s v="Marketplace"/>
    <x v="1"/>
    <s v="Salesperson 15"/>
    <n v="1"/>
    <n v="17.41"/>
    <n v="0.1"/>
    <n v="1.74"/>
    <n v="15.67"/>
    <n v="9.48"/>
    <n v="49"/>
    <s v="Male"/>
    <n v="5"/>
  </r>
  <r>
    <s v="ORD102516"/>
    <x v="155"/>
    <x v="1783"/>
    <x v="10"/>
    <x v="0"/>
    <x v="1"/>
    <s v="Raipur"/>
    <s v="Consumer"/>
    <s v="Marketplace"/>
    <x v="0"/>
    <s v="Salesperson 01"/>
    <n v="10"/>
    <n v="13.56"/>
    <n v="0.05"/>
    <n v="6.78"/>
    <n v="128.82"/>
    <n v="83.22"/>
    <n v="53"/>
    <s v="Male"/>
    <n v="4"/>
  </r>
  <r>
    <s v="ORD102517"/>
    <x v="683"/>
    <x v="1132"/>
    <x v="15"/>
    <x v="0"/>
    <x v="2"/>
    <s v="Pune"/>
    <s v="Consumer"/>
    <s v="Online"/>
    <x v="1"/>
    <s v="Salesperson 06"/>
    <n v="2"/>
    <n v="163.41999999999999"/>
    <n v="0.1"/>
    <n v="32.68"/>
    <n v="294.16000000000003"/>
    <n v="164.58"/>
    <n v="41"/>
    <s v="Male"/>
    <n v="2"/>
  </r>
  <r>
    <s v="ORD102518"/>
    <x v="327"/>
    <x v="1784"/>
    <x v="18"/>
    <x v="3"/>
    <x v="1"/>
    <s v="Indore"/>
    <s v="Small Business"/>
    <s v="Marketplace"/>
    <x v="1"/>
    <s v="Salesperson 15"/>
    <n v="4"/>
    <n v="39.659999999999997"/>
    <n v="0.08"/>
    <n v="12.69"/>
    <n v="145.94999999999999"/>
    <n v="119.47"/>
    <n v="56"/>
    <s v="Male"/>
    <n v="4"/>
  </r>
  <r>
    <s v="ORD102519"/>
    <x v="283"/>
    <x v="1785"/>
    <x v="14"/>
    <x v="0"/>
    <x v="3"/>
    <s v="Jaipur"/>
    <s v="Small Business"/>
    <s v="Store"/>
    <x v="2"/>
    <s v="Salesperson 05"/>
    <n v="2"/>
    <n v="76.17"/>
    <n v="0.1"/>
    <n v="15.23"/>
    <n v="137.11000000000001"/>
    <n v="84.95"/>
    <n v="25"/>
    <s v="Female"/>
    <n v="5"/>
  </r>
  <r>
    <s v="ORD102520"/>
    <x v="680"/>
    <x v="1193"/>
    <x v="10"/>
    <x v="0"/>
    <x v="2"/>
    <s v="Mumbai"/>
    <s v="Corporate"/>
    <s v="Online"/>
    <x v="0"/>
    <s v="Salesperson 18"/>
    <n v="9"/>
    <n v="23.17"/>
    <n v="0.1"/>
    <n v="20.85"/>
    <n v="187.68"/>
    <n v="123.99"/>
    <n v="53"/>
    <s v="Female"/>
    <n v="4"/>
  </r>
  <r>
    <s v="ORD102521"/>
    <x v="16"/>
    <x v="1786"/>
    <x v="4"/>
    <x v="0"/>
    <x v="2"/>
    <s v="Mumbai"/>
    <s v="Corporate"/>
    <s v="Online"/>
    <x v="3"/>
    <s v="Salesperson 01"/>
    <n v="8"/>
    <n v="123.05"/>
    <n v="0.1"/>
    <n v="98.44"/>
    <n v="885.96"/>
    <n v="647.41"/>
    <n v="21"/>
    <s v="Male"/>
    <n v="3"/>
  </r>
  <r>
    <s v="ORD102522"/>
    <x v="258"/>
    <x v="648"/>
    <x v="8"/>
    <x v="2"/>
    <x v="2"/>
    <s v="Pune"/>
    <s v="Consumer"/>
    <s v="Store"/>
    <x v="4"/>
    <s v="Salesperson 15"/>
    <n v="8"/>
    <n v="193.86"/>
    <n v="0.08"/>
    <n v="124.07"/>
    <n v="1426.81"/>
    <n v="827.25"/>
    <n v="38"/>
    <s v="Male"/>
    <n v="5"/>
  </r>
  <r>
    <s v="ORD102523"/>
    <x v="452"/>
    <x v="1787"/>
    <x v="4"/>
    <x v="0"/>
    <x v="4"/>
    <s v="Bengaluru"/>
    <s v="Consumer"/>
    <s v="Marketplace"/>
    <x v="1"/>
    <s v="Salesperson 05"/>
    <n v="8"/>
    <n v="98.58"/>
    <n v="0.02"/>
    <n v="15.77"/>
    <n v="772.87"/>
    <n v="476.86"/>
    <n v="47"/>
    <s v="Male"/>
    <n v="5"/>
  </r>
  <r>
    <s v="ORD102524"/>
    <x v="205"/>
    <x v="1788"/>
    <x v="15"/>
    <x v="0"/>
    <x v="1"/>
    <s v="Raipur"/>
    <s v="Corporate"/>
    <s v="Online"/>
    <x v="2"/>
    <s v="Salesperson 18"/>
    <n v="4"/>
    <n v="143.22"/>
    <n v="0.1"/>
    <n v="57.29"/>
    <n v="515.59"/>
    <n v="412.3"/>
    <n v="24"/>
    <s v="Female"/>
    <n v="4"/>
  </r>
  <r>
    <s v="ORD102525"/>
    <x v="25"/>
    <x v="1789"/>
    <x v="8"/>
    <x v="2"/>
    <x v="1"/>
    <s v="Bhopal"/>
    <s v="Consumer"/>
    <s v="Marketplace"/>
    <x v="3"/>
    <s v="Salesperson 13"/>
    <n v="3"/>
    <n v="236.83"/>
    <n v="0.15"/>
    <n v="106.57"/>
    <n v="603.91999999999996"/>
    <n v="475.01"/>
    <n v="33"/>
    <s v="Male"/>
    <n v="5"/>
  </r>
  <r>
    <s v="ORD102526"/>
    <x v="694"/>
    <x v="1548"/>
    <x v="12"/>
    <x v="0"/>
    <x v="3"/>
    <s v="Delhi"/>
    <s v="Consumer"/>
    <s v="Online"/>
    <x v="3"/>
    <s v="Salesperson 04"/>
    <n v="2"/>
    <n v="176.68"/>
    <n v="0.02"/>
    <n v="7.07"/>
    <n v="346.29"/>
    <n v="203.89"/>
    <n v="37"/>
    <s v="Male"/>
    <n v="4"/>
  </r>
  <r>
    <s v="ORD102527"/>
    <x v="632"/>
    <x v="1790"/>
    <x v="19"/>
    <x v="2"/>
    <x v="0"/>
    <s v="Bhubaneswar"/>
    <s v="Corporate"/>
    <s v="Online"/>
    <x v="1"/>
    <s v="Salesperson 15"/>
    <n v="8"/>
    <n v="21.67"/>
    <n v="0.15"/>
    <n v="26"/>
    <n v="147.36000000000001"/>
    <n v="85.47"/>
    <n v="36"/>
    <s v="Male"/>
    <n v="4"/>
  </r>
  <r>
    <s v="ORD102528"/>
    <x v="510"/>
    <x v="1791"/>
    <x v="16"/>
    <x v="0"/>
    <x v="0"/>
    <s v="Patna"/>
    <s v="Consumer"/>
    <s v="Online"/>
    <x v="1"/>
    <s v="Salesperson 19"/>
    <n v="6"/>
    <n v="281.08"/>
    <n v="0.05"/>
    <n v="84.32"/>
    <n v="1602.16"/>
    <n v="994.19"/>
    <n v="61"/>
    <s v="Male"/>
    <n v="5"/>
  </r>
  <r>
    <s v="ORD102529"/>
    <x v="695"/>
    <x v="1792"/>
    <x v="1"/>
    <x v="1"/>
    <x v="2"/>
    <s v="Pune"/>
    <s v="Consumer"/>
    <s v="Online"/>
    <x v="0"/>
    <s v="Salesperson 12"/>
    <n v="4"/>
    <n v="13.49"/>
    <n v="0.1"/>
    <n v="5.4"/>
    <n v="48.56"/>
    <n v="38"/>
    <n v="58"/>
    <s v="Male"/>
    <n v="4"/>
  </r>
  <r>
    <s v="ORD102530"/>
    <x v="1"/>
    <x v="1793"/>
    <x v="3"/>
    <x v="3"/>
    <x v="3"/>
    <s v="Lucknow"/>
    <s v="Corporate"/>
    <s v="Online"/>
    <x v="1"/>
    <s v="Salesperson 19"/>
    <n v="7"/>
    <n v="37.950000000000003"/>
    <n v="0.08"/>
    <n v="21.25"/>
    <n v="244.4"/>
    <n v="151.03"/>
    <n v="63"/>
    <s v="Female"/>
    <n v="5"/>
  </r>
  <r>
    <s v="ORD102531"/>
    <x v="630"/>
    <x v="1794"/>
    <x v="14"/>
    <x v="0"/>
    <x v="0"/>
    <s v="Bhubaneswar"/>
    <s v="Corporate"/>
    <s v="Store"/>
    <x v="0"/>
    <s v="Salesperson 03"/>
    <n v="3"/>
    <n v="35.57"/>
    <n v="0.15"/>
    <n v="16.010000000000002"/>
    <n v="90.7"/>
    <n v="54"/>
    <n v="62"/>
    <s v="Female"/>
    <n v="3"/>
  </r>
  <r>
    <s v="ORD102532"/>
    <x v="696"/>
    <x v="1795"/>
    <x v="10"/>
    <x v="0"/>
    <x v="3"/>
    <s v="Delhi"/>
    <s v="Consumer"/>
    <s v="Online"/>
    <x v="2"/>
    <s v="Salesperson 17"/>
    <n v="5"/>
    <n v="38.47"/>
    <n v="0"/>
    <n v="0"/>
    <n v="192.35"/>
    <n v="129.21"/>
    <n v="59"/>
    <s v="Male"/>
    <n v="4"/>
  </r>
  <r>
    <s v="ORD102533"/>
    <x v="543"/>
    <x v="1796"/>
    <x v="11"/>
    <x v="0"/>
    <x v="3"/>
    <s v="Chandigarh"/>
    <s v="Consumer"/>
    <s v="Marketplace"/>
    <x v="0"/>
    <s v="Salesperson 15"/>
    <n v="4"/>
    <n v="309.93"/>
    <n v="0.02"/>
    <n v="24.79"/>
    <n v="1214.93"/>
    <n v="984.39"/>
    <n v="56"/>
    <s v="Female"/>
    <n v="4"/>
  </r>
  <r>
    <s v="ORD102534"/>
    <x v="101"/>
    <x v="1797"/>
    <x v="1"/>
    <x v="1"/>
    <x v="3"/>
    <s v="Lucknow"/>
    <s v="Small Business"/>
    <s v="Online"/>
    <x v="3"/>
    <s v="Salesperson 08"/>
    <n v="10"/>
    <n v="11.99"/>
    <n v="0.08"/>
    <n v="9.59"/>
    <n v="110.31"/>
    <n v="61.81"/>
    <n v="44"/>
    <s v="Male"/>
    <n v="5"/>
  </r>
  <r>
    <s v="ORD102535"/>
    <x v="435"/>
    <x v="1085"/>
    <x v="7"/>
    <x v="1"/>
    <x v="4"/>
    <s v="Bengaluru"/>
    <s v="Small Business"/>
    <s v="Store"/>
    <x v="0"/>
    <s v="Salesperson 02"/>
    <n v="10"/>
    <n v="11.16"/>
    <n v="0.1"/>
    <n v="11.16"/>
    <n v="100.44"/>
    <n v="73.14"/>
    <n v="57"/>
    <s v="Female"/>
    <n v="2"/>
  </r>
  <r>
    <s v="ORD102536"/>
    <x v="40"/>
    <x v="1798"/>
    <x v="4"/>
    <x v="0"/>
    <x v="0"/>
    <s v="Kolkata"/>
    <s v="Consumer"/>
    <s v="Online"/>
    <x v="1"/>
    <s v="Salesperson 08"/>
    <n v="2"/>
    <n v="135.01"/>
    <n v="0.1"/>
    <n v="27"/>
    <n v="243.02"/>
    <n v="185.22"/>
    <n v="64"/>
    <s v="Male"/>
    <n v="4"/>
  </r>
  <r>
    <s v="ORD102537"/>
    <x v="587"/>
    <x v="1799"/>
    <x v="12"/>
    <x v="0"/>
    <x v="4"/>
    <s v="Bengaluru"/>
    <s v="Small Business"/>
    <s v="Online"/>
    <x v="1"/>
    <s v="Salesperson 16"/>
    <n v="5"/>
    <n v="255.98"/>
    <n v="0.05"/>
    <n v="64"/>
    <n v="1215.9000000000001"/>
    <n v="903.02"/>
    <n v="25"/>
    <s v="Male"/>
    <n v="5"/>
  </r>
  <r>
    <s v="ORD102538"/>
    <x v="175"/>
    <x v="702"/>
    <x v="15"/>
    <x v="0"/>
    <x v="2"/>
    <s v="Mumbai"/>
    <s v="Small Business"/>
    <s v="Online"/>
    <x v="1"/>
    <s v="Salesperson 12"/>
    <n v="4"/>
    <n v="40.1"/>
    <n v="0.05"/>
    <n v="8.02"/>
    <n v="152.38"/>
    <n v="101.28"/>
    <n v="47"/>
    <s v="Male"/>
    <n v="4"/>
  </r>
  <r>
    <s v="ORD102539"/>
    <x v="531"/>
    <x v="1540"/>
    <x v="5"/>
    <x v="3"/>
    <x v="1"/>
    <s v="Nagpur"/>
    <s v="Corporate"/>
    <s v="Marketplace"/>
    <x v="4"/>
    <s v="Salesperson 11"/>
    <n v="3"/>
    <n v="16.309999999999999"/>
    <n v="0.08"/>
    <n v="3.91"/>
    <n v="45.02"/>
    <n v="32.69"/>
    <n v="52"/>
    <s v="Female"/>
    <n v="5"/>
  </r>
  <r>
    <s v="ORD102540"/>
    <x v="302"/>
    <x v="1116"/>
    <x v="17"/>
    <x v="0"/>
    <x v="2"/>
    <s v="Surat"/>
    <s v="Consumer"/>
    <s v="Store"/>
    <x v="1"/>
    <s v="Salesperson 04"/>
    <n v="1"/>
    <n v="807.88"/>
    <n v="0.08"/>
    <n v="64.63"/>
    <n v="743.25"/>
    <n v="493.93"/>
    <n v="48"/>
    <s v="Male"/>
    <n v="4"/>
  </r>
  <r>
    <s v="ORD102541"/>
    <x v="665"/>
    <x v="1800"/>
    <x v="2"/>
    <x v="2"/>
    <x v="2"/>
    <s v="Pune"/>
    <s v="Small Business"/>
    <s v="Store"/>
    <x v="3"/>
    <s v="Salesperson 08"/>
    <n v="9"/>
    <n v="410.86"/>
    <n v="0.08"/>
    <n v="295.82"/>
    <n v="3401.92"/>
    <n v="2589.8000000000002"/>
    <n v="56"/>
    <s v="Male"/>
    <n v="5"/>
  </r>
  <r>
    <s v="ORD102542"/>
    <x v="480"/>
    <x v="1801"/>
    <x v="6"/>
    <x v="2"/>
    <x v="2"/>
    <s v="Pune"/>
    <s v="Consumer"/>
    <s v="Store"/>
    <x v="3"/>
    <s v="Salesperson 11"/>
    <n v="3"/>
    <n v="245.94"/>
    <n v="0.1"/>
    <n v="73.78"/>
    <n v="664.04"/>
    <n v="411.09"/>
    <n v="48"/>
    <s v="Female"/>
    <n v="5"/>
  </r>
  <r>
    <s v="ORD102543"/>
    <x v="513"/>
    <x v="1802"/>
    <x v="15"/>
    <x v="0"/>
    <x v="3"/>
    <s v="Lucknow"/>
    <s v="Consumer"/>
    <s v="Store"/>
    <x v="0"/>
    <s v="Salesperson 02"/>
    <n v="4"/>
    <n v="59.44"/>
    <n v="0.05"/>
    <n v="11.89"/>
    <n v="225.87"/>
    <n v="156.54"/>
    <n v="39"/>
    <s v="Female"/>
    <n v="1"/>
  </r>
  <r>
    <s v="ORD102544"/>
    <x v="475"/>
    <x v="48"/>
    <x v="11"/>
    <x v="0"/>
    <x v="0"/>
    <s v="Ranchi"/>
    <s v="Corporate"/>
    <s v="Online"/>
    <x v="1"/>
    <s v="Salesperson 18"/>
    <n v="9"/>
    <n v="221.34"/>
    <n v="0.08"/>
    <n v="159.36000000000001"/>
    <n v="1832.7"/>
    <n v="1163.99"/>
    <n v="46"/>
    <s v="Male"/>
    <n v="4"/>
  </r>
  <r>
    <s v="ORD102545"/>
    <x v="530"/>
    <x v="1803"/>
    <x v="6"/>
    <x v="2"/>
    <x v="0"/>
    <s v="Patna"/>
    <s v="Corporate"/>
    <s v="Online"/>
    <x v="2"/>
    <s v="Salesperson 17"/>
    <n v="8"/>
    <n v="220.26"/>
    <n v="0.08"/>
    <n v="140.97"/>
    <n v="1621.11"/>
    <n v="1307.0899999999999"/>
    <n v="29"/>
    <s v="Male"/>
    <n v="4"/>
  </r>
  <r>
    <s v="ORD102546"/>
    <x v="504"/>
    <x v="1804"/>
    <x v="18"/>
    <x v="3"/>
    <x v="2"/>
    <s v="Mumbai"/>
    <s v="Small Business"/>
    <s v="Store"/>
    <x v="0"/>
    <s v="Salesperson 12"/>
    <n v="1"/>
    <n v="50.26"/>
    <n v="0.2"/>
    <n v="10.050000000000001"/>
    <n v="40.21"/>
    <n v="26.71"/>
    <n v="62"/>
    <s v="Female"/>
    <n v="4"/>
  </r>
  <r>
    <s v="ORD102547"/>
    <x v="697"/>
    <x v="1805"/>
    <x v="9"/>
    <x v="1"/>
    <x v="3"/>
    <s v="Lucknow"/>
    <s v="Corporate"/>
    <s v="Marketplace"/>
    <x v="1"/>
    <s v="Salesperson 12"/>
    <n v="3"/>
    <n v="11.89"/>
    <n v="0.1"/>
    <n v="3.57"/>
    <n v="32.1"/>
    <n v="18.77"/>
    <n v="61"/>
    <s v="Female"/>
    <n v="5"/>
  </r>
  <r>
    <s v="ORD102548"/>
    <x v="181"/>
    <x v="674"/>
    <x v="16"/>
    <x v="0"/>
    <x v="0"/>
    <s v="Bhubaneswar"/>
    <s v="Consumer"/>
    <s v="Marketplace"/>
    <x v="0"/>
    <s v="Salesperson 06"/>
    <n v="3"/>
    <n v="318.77"/>
    <n v="0.05"/>
    <n v="47.82"/>
    <n v="908.49"/>
    <n v="637.35"/>
    <n v="24"/>
    <s v="Female"/>
    <n v="5"/>
  </r>
  <r>
    <s v="ORD102549"/>
    <x v="495"/>
    <x v="199"/>
    <x v="18"/>
    <x v="3"/>
    <x v="1"/>
    <s v="Bhopal"/>
    <s v="Consumer"/>
    <s v="Store"/>
    <x v="0"/>
    <s v="Salesperson 03"/>
    <n v="7"/>
    <n v="42.48"/>
    <n v="0.15"/>
    <n v="44.6"/>
    <n v="252.76"/>
    <n v="192.45"/>
    <n v="45"/>
    <s v="Female"/>
    <n v="4"/>
  </r>
  <r>
    <s v="ORD102550"/>
    <x v="340"/>
    <x v="1003"/>
    <x v="8"/>
    <x v="2"/>
    <x v="3"/>
    <s v="Jaipur"/>
    <s v="Small Business"/>
    <s v="Store"/>
    <x v="0"/>
    <s v="Salesperson 12"/>
    <n v="10"/>
    <n v="169.24"/>
    <n v="0.15"/>
    <n v="253.86"/>
    <n v="1438.54"/>
    <n v="1081.95"/>
    <n v="50"/>
    <s v="Male"/>
    <n v="2"/>
  </r>
  <r>
    <s v="ORD102551"/>
    <x v="97"/>
    <x v="1786"/>
    <x v="15"/>
    <x v="0"/>
    <x v="1"/>
    <s v="Indore"/>
    <s v="Corporate"/>
    <s v="Store"/>
    <x v="0"/>
    <s v="Salesperson 12"/>
    <n v="6"/>
    <n v="152.12"/>
    <n v="0.1"/>
    <n v="91.27"/>
    <n v="821.45"/>
    <n v="605.96"/>
    <n v="36"/>
    <s v="Female"/>
    <n v="5"/>
  </r>
  <r>
    <s v="ORD102552"/>
    <x v="481"/>
    <x v="477"/>
    <x v="2"/>
    <x v="2"/>
    <x v="3"/>
    <s v="Chandigarh"/>
    <s v="Small Business"/>
    <s v="Store"/>
    <x v="1"/>
    <s v="Salesperson 06"/>
    <n v="3"/>
    <n v="311.06"/>
    <n v="0.05"/>
    <n v="46.66"/>
    <n v="886.52"/>
    <n v="488.4"/>
    <n v="47"/>
    <s v="Male"/>
    <n v="5"/>
  </r>
  <r>
    <s v="ORD102553"/>
    <x v="535"/>
    <x v="590"/>
    <x v="4"/>
    <x v="0"/>
    <x v="3"/>
    <s v="Chandigarh"/>
    <s v="Consumer"/>
    <s v="Store"/>
    <x v="1"/>
    <s v="Salesperson 02"/>
    <n v="3"/>
    <n v="47.29"/>
    <n v="0.02"/>
    <n v="2.84"/>
    <n v="139.03"/>
    <n v="90.02"/>
    <n v="34"/>
    <s v="Male"/>
    <n v="2"/>
  </r>
  <r>
    <s v="ORD102554"/>
    <x v="635"/>
    <x v="1806"/>
    <x v="14"/>
    <x v="0"/>
    <x v="1"/>
    <s v="Indore"/>
    <s v="Corporate"/>
    <s v="Online"/>
    <x v="0"/>
    <s v="Salesperson 18"/>
    <n v="3"/>
    <n v="58.05"/>
    <n v="0"/>
    <n v="0"/>
    <n v="174.15"/>
    <n v="117.62"/>
    <n v="18"/>
    <s v="Male"/>
    <n v="3"/>
  </r>
  <r>
    <s v="ORD102555"/>
    <x v="31"/>
    <x v="1807"/>
    <x v="2"/>
    <x v="2"/>
    <x v="1"/>
    <s v="Raipur"/>
    <s v="Consumer"/>
    <s v="Online"/>
    <x v="0"/>
    <s v="Salesperson 04"/>
    <n v="8"/>
    <n v="487.94"/>
    <n v="0.1"/>
    <n v="390.35"/>
    <n v="3513.17"/>
    <n v="2264.89"/>
    <n v="61"/>
    <s v="Male"/>
    <n v="5"/>
  </r>
  <r>
    <s v="ORD102556"/>
    <x v="651"/>
    <x v="230"/>
    <x v="5"/>
    <x v="3"/>
    <x v="1"/>
    <s v="Indore"/>
    <s v="Corporate"/>
    <s v="Marketplace"/>
    <x v="0"/>
    <s v="Salesperson 18"/>
    <n v="2"/>
    <n v="23.56"/>
    <n v="0.02"/>
    <n v="0.94"/>
    <n v="46.18"/>
    <n v="27.15"/>
    <n v="30"/>
    <s v="Female"/>
    <n v="5"/>
  </r>
  <r>
    <s v="ORD102557"/>
    <x v="578"/>
    <x v="1808"/>
    <x v="6"/>
    <x v="2"/>
    <x v="0"/>
    <s v="Bhubaneswar"/>
    <s v="Corporate"/>
    <s v="Store"/>
    <x v="1"/>
    <s v="Salesperson 09"/>
    <n v="5"/>
    <n v="295.39999999999998"/>
    <n v="0.08"/>
    <n v="118.16"/>
    <n v="1358.84"/>
    <n v="896.16"/>
    <n v="25"/>
    <s v="Male"/>
    <n v="3"/>
  </r>
  <r>
    <s v="ORD102558"/>
    <x v="359"/>
    <x v="7"/>
    <x v="0"/>
    <x v="0"/>
    <x v="4"/>
    <s v="Coimbatore"/>
    <s v="Consumer"/>
    <s v="Marketplace"/>
    <x v="2"/>
    <s v="Salesperson 05"/>
    <n v="3"/>
    <n v="428.78"/>
    <n v="0.15"/>
    <n v="192.95"/>
    <n v="1093.3900000000001"/>
    <n v="614.48"/>
    <n v="65"/>
    <s v="Female"/>
    <n v="3"/>
  </r>
  <r>
    <s v="ORD102559"/>
    <x v="698"/>
    <x v="1809"/>
    <x v="15"/>
    <x v="0"/>
    <x v="2"/>
    <s v="Pune"/>
    <s v="Consumer"/>
    <s v="Online"/>
    <x v="3"/>
    <s v="Salesperson 02"/>
    <n v="1"/>
    <n v="157.12"/>
    <n v="0.2"/>
    <n v="31.42"/>
    <n v="125.7"/>
    <n v="80.23"/>
    <n v="55"/>
    <s v="Male"/>
    <n v="5"/>
  </r>
  <r>
    <s v="ORD102560"/>
    <x v="87"/>
    <x v="1228"/>
    <x v="17"/>
    <x v="0"/>
    <x v="4"/>
    <s v="Chennai"/>
    <s v="Corporate"/>
    <s v="Store"/>
    <x v="4"/>
    <s v="Salesperson 03"/>
    <n v="4"/>
    <n v="690.47"/>
    <n v="0.08"/>
    <n v="220.95"/>
    <n v="2540.9299999999998"/>
    <n v="1817.98"/>
    <n v="61"/>
    <s v="Male"/>
    <n v="5"/>
  </r>
  <r>
    <s v="ORD102561"/>
    <x v="561"/>
    <x v="1810"/>
    <x v="13"/>
    <x v="3"/>
    <x v="3"/>
    <s v="Jaipur"/>
    <s v="Consumer"/>
    <s v="Store"/>
    <x v="1"/>
    <s v="Salesperson 07"/>
    <n v="3"/>
    <n v="20.239999999999998"/>
    <n v="0.15"/>
    <n v="9.11"/>
    <n v="51.61"/>
    <n v="37.840000000000003"/>
    <n v="31"/>
    <s v="Male"/>
    <n v="4"/>
  </r>
  <r>
    <s v="ORD102562"/>
    <x v="445"/>
    <x v="1811"/>
    <x v="9"/>
    <x v="1"/>
    <x v="0"/>
    <s v="Kolkata"/>
    <s v="Consumer"/>
    <s v="Store"/>
    <x v="0"/>
    <s v="Salesperson 08"/>
    <n v="10"/>
    <n v="25.18"/>
    <n v="0.05"/>
    <n v="12.59"/>
    <n v="239.21"/>
    <n v="133.41"/>
    <n v="28"/>
    <s v="Female"/>
    <n v="3"/>
  </r>
  <r>
    <s v="ORD102563"/>
    <x v="38"/>
    <x v="1812"/>
    <x v="13"/>
    <x v="3"/>
    <x v="4"/>
    <s v="Bengaluru"/>
    <s v="Corporate"/>
    <s v="Online"/>
    <x v="1"/>
    <s v="Salesperson 20"/>
    <n v="3"/>
    <n v="9.57"/>
    <n v="0.05"/>
    <n v="1.44"/>
    <n v="27.27"/>
    <n v="20.32"/>
    <n v="28"/>
    <s v="Female"/>
    <n v="5"/>
  </r>
  <r>
    <s v="ORD102564"/>
    <x v="306"/>
    <x v="1813"/>
    <x v="1"/>
    <x v="1"/>
    <x v="1"/>
    <s v="Bhopal"/>
    <s v="Consumer"/>
    <s v="Online"/>
    <x v="0"/>
    <s v="Salesperson 18"/>
    <n v="5"/>
    <n v="4.96"/>
    <n v="0.1"/>
    <n v="2.48"/>
    <n v="22.32"/>
    <n v="18.04"/>
    <n v="54"/>
    <s v="Female"/>
    <n v="4"/>
  </r>
  <r>
    <s v="ORD102565"/>
    <x v="423"/>
    <x v="1814"/>
    <x v="4"/>
    <x v="0"/>
    <x v="2"/>
    <s v="Mumbai"/>
    <s v="Consumer"/>
    <s v="Marketplace"/>
    <x v="1"/>
    <s v="Salesperson 02"/>
    <n v="4"/>
    <n v="118.03"/>
    <n v="0.2"/>
    <n v="94.42"/>
    <n v="377.7"/>
    <n v="301.45"/>
    <n v="39"/>
    <s v="Other"/>
    <n v="5"/>
  </r>
  <r>
    <s v="ORD102566"/>
    <x v="365"/>
    <x v="1815"/>
    <x v="1"/>
    <x v="1"/>
    <x v="1"/>
    <s v="Bhopal"/>
    <s v="Consumer"/>
    <s v="Online"/>
    <x v="1"/>
    <s v="Salesperson 15"/>
    <n v="5"/>
    <n v="7.65"/>
    <n v="0.02"/>
    <n v="0.76"/>
    <n v="37.479999999999997"/>
    <n v="25.09"/>
    <n v="37"/>
    <s v="Male"/>
    <n v="5"/>
  </r>
  <r>
    <s v="ORD102567"/>
    <x v="219"/>
    <x v="1329"/>
    <x v="6"/>
    <x v="2"/>
    <x v="4"/>
    <s v="Hyderabad"/>
    <s v="Corporate"/>
    <s v="Online"/>
    <x v="0"/>
    <s v="Salesperson 09"/>
    <n v="4"/>
    <n v="327.16000000000003"/>
    <n v="0.05"/>
    <n v="65.430000000000007"/>
    <n v="1243.21"/>
    <n v="925.33"/>
    <n v="59"/>
    <s v="Female"/>
    <n v="4"/>
  </r>
  <r>
    <s v="ORD102568"/>
    <x v="318"/>
    <x v="1023"/>
    <x v="6"/>
    <x v="2"/>
    <x v="3"/>
    <s v="Lucknow"/>
    <s v="Consumer"/>
    <s v="Online"/>
    <x v="0"/>
    <s v="Salesperson 10"/>
    <n v="8"/>
    <n v="328.98"/>
    <n v="0.15"/>
    <n v="394.78"/>
    <n v="2237.06"/>
    <n v="1615.24"/>
    <n v="19"/>
    <s v="Male"/>
    <n v="3"/>
  </r>
  <r>
    <s v="ORD102569"/>
    <x v="168"/>
    <x v="1816"/>
    <x v="1"/>
    <x v="1"/>
    <x v="4"/>
    <s v="Chennai"/>
    <s v="Corporate"/>
    <s v="Online"/>
    <x v="0"/>
    <s v="Salesperson 04"/>
    <n v="6"/>
    <n v="11.28"/>
    <n v="0.1"/>
    <n v="6.77"/>
    <n v="60.91"/>
    <n v="43.26"/>
    <n v="20"/>
    <s v="Male"/>
    <n v="5"/>
  </r>
  <r>
    <s v="ORD102570"/>
    <x v="388"/>
    <x v="576"/>
    <x v="5"/>
    <x v="3"/>
    <x v="0"/>
    <s v="Kolkata"/>
    <s v="Consumer"/>
    <s v="Online"/>
    <x v="4"/>
    <s v="Salesperson 17"/>
    <n v="3"/>
    <n v="26.25"/>
    <n v="0.08"/>
    <n v="6.3"/>
    <n v="72.45"/>
    <n v="58.03"/>
    <n v="19"/>
    <s v="Female"/>
    <n v="4"/>
  </r>
  <r>
    <s v="ORD102571"/>
    <x v="142"/>
    <x v="899"/>
    <x v="4"/>
    <x v="0"/>
    <x v="3"/>
    <s v="Chandigarh"/>
    <s v="Small Business"/>
    <s v="Store"/>
    <x v="4"/>
    <s v="Salesperson 13"/>
    <n v="4"/>
    <n v="80.91"/>
    <n v="0.05"/>
    <n v="16.18"/>
    <n v="307.45999999999998"/>
    <n v="186.07"/>
    <n v="62"/>
    <s v="Female"/>
    <n v="4"/>
  </r>
  <r>
    <s v="ORD102572"/>
    <x v="676"/>
    <x v="1817"/>
    <x v="14"/>
    <x v="0"/>
    <x v="0"/>
    <s v="Kolkata"/>
    <s v="Small Business"/>
    <s v="Marketplace"/>
    <x v="4"/>
    <s v="Salesperson 06"/>
    <n v="7"/>
    <n v="83.01"/>
    <n v="0.08"/>
    <n v="46.49"/>
    <n v="534.58000000000004"/>
    <n v="375.79"/>
    <n v="37"/>
    <s v="Female"/>
    <n v="5"/>
  </r>
  <r>
    <s v="ORD102573"/>
    <x v="275"/>
    <x v="1818"/>
    <x v="10"/>
    <x v="0"/>
    <x v="3"/>
    <s v="Lucknow"/>
    <s v="Consumer"/>
    <s v="Online"/>
    <x v="2"/>
    <s v="Salesperson 15"/>
    <n v="4"/>
    <n v="29.91"/>
    <n v="0"/>
    <n v="0"/>
    <n v="119.64"/>
    <n v="83.54"/>
    <n v="58"/>
    <s v="Female"/>
    <n v="4"/>
  </r>
  <r>
    <s v="ORD102574"/>
    <x v="275"/>
    <x v="385"/>
    <x v="6"/>
    <x v="2"/>
    <x v="0"/>
    <s v="Kolkata"/>
    <s v="Consumer"/>
    <s v="Store"/>
    <x v="2"/>
    <s v="Salesperson 13"/>
    <n v="3"/>
    <n v="147"/>
    <n v="0.15"/>
    <n v="66.150000000000006"/>
    <n v="374.85"/>
    <n v="230.08"/>
    <n v="51"/>
    <s v="Female"/>
    <n v="3"/>
  </r>
  <r>
    <s v="ORD102575"/>
    <x v="252"/>
    <x v="1819"/>
    <x v="14"/>
    <x v="0"/>
    <x v="3"/>
    <s v="Delhi"/>
    <s v="Corporate"/>
    <s v="Store"/>
    <x v="2"/>
    <s v="Salesperson 09"/>
    <n v="6"/>
    <n v="42.78"/>
    <n v="0.1"/>
    <n v="25.67"/>
    <n v="231.01"/>
    <n v="158.94"/>
    <n v="35"/>
    <s v="Female"/>
    <n v="5"/>
  </r>
  <r>
    <s v="ORD102576"/>
    <x v="592"/>
    <x v="1820"/>
    <x v="0"/>
    <x v="0"/>
    <x v="1"/>
    <s v="Raipur"/>
    <s v="Corporate"/>
    <s v="Store"/>
    <x v="0"/>
    <s v="Salesperson 16"/>
    <n v="10"/>
    <n v="749.67"/>
    <n v="0"/>
    <n v="0"/>
    <n v="7496.7"/>
    <n v="5273.11"/>
    <n v="22"/>
    <s v="Male"/>
    <n v="5"/>
  </r>
  <r>
    <s v="ORD102577"/>
    <x v="338"/>
    <x v="1821"/>
    <x v="17"/>
    <x v="0"/>
    <x v="3"/>
    <s v="Lucknow"/>
    <s v="Consumer"/>
    <s v="Online"/>
    <x v="3"/>
    <s v="Salesperson 10"/>
    <n v="7"/>
    <n v="729.35"/>
    <n v="0.02"/>
    <n v="102.11"/>
    <n v="5003.34"/>
    <n v="2892.57"/>
    <n v="56"/>
    <s v="Female"/>
    <n v="3"/>
  </r>
  <r>
    <s v="ORD102578"/>
    <x v="373"/>
    <x v="1822"/>
    <x v="3"/>
    <x v="3"/>
    <x v="3"/>
    <s v="Lucknow"/>
    <s v="Corporate"/>
    <s v="Online"/>
    <x v="2"/>
    <s v="Salesperson 11"/>
    <n v="9"/>
    <n v="93.16"/>
    <n v="0.05"/>
    <n v="41.92"/>
    <n v="796.52"/>
    <n v="556.32000000000005"/>
    <n v="22"/>
    <s v="Male"/>
    <n v="3"/>
  </r>
  <r>
    <s v="ORD102579"/>
    <x v="71"/>
    <x v="795"/>
    <x v="14"/>
    <x v="0"/>
    <x v="2"/>
    <s v="Pune"/>
    <s v="Small Business"/>
    <s v="Store"/>
    <x v="0"/>
    <s v="Salesperson 08"/>
    <n v="10"/>
    <n v="72.36"/>
    <n v="0.05"/>
    <n v="36.18"/>
    <n v="687.42"/>
    <n v="490.21"/>
    <n v="19"/>
    <s v="Female"/>
    <n v="5"/>
  </r>
  <r>
    <s v="ORD102580"/>
    <x v="479"/>
    <x v="1823"/>
    <x v="17"/>
    <x v="0"/>
    <x v="4"/>
    <s v="Coimbatore"/>
    <s v="Consumer"/>
    <s v="Online"/>
    <x v="3"/>
    <s v="Salesperson 07"/>
    <n v="7"/>
    <n v="880.58"/>
    <n v="0.1"/>
    <n v="616.41"/>
    <n v="5547.65"/>
    <n v="4007.84"/>
    <n v="22"/>
    <s v="Male"/>
    <n v="5"/>
  </r>
  <r>
    <s v="ORD102581"/>
    <x v="293"/>
    <x v="1824"/>
    <x v="11"/>
    <x v="0"/>
    <x v="1"/>
    <s v="Indore"/>
    <s v="Consumer"/>
    <s v="Online"/>
    <x v="1"/>
    <s v="Salesperson 14"/>
    <n v="2"/>
    <n v="422.21"/>
    <n v="0"/>
    <n v="0"/>
    <n v="844.42"/>
    <n v="655.08000000000004"/>
    <n v="44"/>
    <s v="Female"/>
    <n v="5"/>
  </r>
  <r>
    <s v="ORD102582"/>
    <x v="318"/>
    <x v="1825"/>
    <x v="9"/>
    <x v="1"/>
    <x v="4"/>
    <s v="Coimbatore"/>
    <s v="Consumer"/>
    <s v="Marketplace"/>
    <x v="1"/>
    <s v="Salesperson 06"/>
    <n v="8"/>
    <n v="31.23"/>
    <n v="0.15"/>
    <n v="37.479999999999997"/>
    <n v="212.36"/>
    <n v="166.27"/>
    <n v="23"/>
    <s v="Male"/>
    <n v="5"/>
  </r>
  <r>
    <s v="ORD102583"/>
    <x v="198"/>
    <x v="46"/>
    <x v="12"/>
    <x v="0"/>
    <x v="2"/>
    <s v="Surat"/>
    <s v="Consumer"/>
    <s v="Store"/>
    <x v="1"/>
    <s v="Salesperson 03"/>
    <n v="5"/>
    <n v="127.77"/>
    <n v="0.1"/>
    <n v="63.89"/>
    <n v="574.96"/>
    <n v="433.92"/>
    <n v="23"/>
    <s v="Male"/>
    <n v="2"/>
  </r>
  <r>
    <s v="ORD102584"/>
    <x v="274"/>
    <x v="1271"/>
    <x v="11"/>
    <x v="0"/>
    <x v="1"/>
    <s v="Nagpur"/>
    <s v="Consumer"/>
    <s v="Marketplace"/>
    <x v="3"/>
    <s v="Salesperson 14"/>
    <n v="7"/>
    <n v="195.24"/>
    <n v="0.08"/>
    <n v="109.33"/>
    <n v="1257.3499999999999"/>
    <n v="813.11"/>
    <n v="59"/>
    <s v="Female"/>
    <n v="5"/>
  </r>
  <r>
    <s v="ORD102585"/>
    <x v="22"/>
    <x v="1654"/>
    <x v="15"/>
    <x v="0"/>
    <x v="4"/>
    <s v="Hyderabad"/>
    <s v="Small Business"/>
    <s v="Marketplace"/>
    <x v="1"/>
    <s v="Salesperson 09"/>
    <n v="7"/>
    <n v="98.64"/>
    <n v="0"/>
    <n v="0"/>
    <n v="690.48"/>
    <n v="498.02"/>
    <n v="60"/>
    <s v="Male"/>
    <n v="5"/>
  </r>
  <r>
    <s v="ORD102586"/>
    <x v="83"/>
    <x v="896"/>
    <x v="12"/>
    <x v="0"/>
    <x v="0"/>
    <s v="Bhubaneswar"/>
    <s v="Small Business"/>
    <s v="Online"/>
    <x v="1"/>
    <s v="Salesperson 11"/>
    <n v="2"/>
    <n v="152.53"/>
    <n v="0.1"/>
    <n v="30.51"/>
    <n v="274.55"/>
    <n v="189.33"/>
    <n v="62"/>
    <s v="Male"/>
    <n v="2"/>
  </r>
  <r>
    <s v="ORD102587"/>
    <x v="259"/>
    <x v="1826"/>
    <x v="9"/>
    <x v="1"/>
    <x v="1"/>
    <s v="Nagpur"/>
    <s v="Small Business"/>
    <s v="Store"/>
    <x v="1"/>
    <s v="Salesperson 08"/>
    <n v="8"/>
    <n v="15.78"/>
    <n v="0"/>
    <n v="0"/>
    <n v="126.24"/>
    <n v="80.69"/>
    <n v="44"/>
    <s v="Female"/>
    <n v="4"/>
  </r>
  <r>
    <s v="ORD102588"/>
    <x v="275"/>
    <x v="1437"/>
    <x v="8"/>
    <x v="2"/>
    <x v="2"/>
    <s v="Surat"/>
    <s v="Corporate"/>
    <s v="Marketplace"/>
    <x v="3"/>
    <s v="Salesperson 16"/>
    <n v="10"/>
    <n v="228.54"/>
    <n v="0.02"/>
    <n v="45.71"/>
    <n v="2239.69"/>
    <n v="1603.15"/>
    <n v="53"/>
    <s v="Male"/>
    <n v="4"/>
  </r>
  <r>
    <s v="ORD102589"/>
    <x v="327"/>
    <x v="1827"/>
    <x v="19"/>
    <x v="2"/>
    <x v="4"/>
    <s v="Coimbatore"/>
    <s v="Small Business"/>
    <s v="Store"/>
    <x v="1"/>
    <s v="Salesperson 17"/>
    <n v="7"/>
    <n v="95.15"/>
    <n v="0.05"/>
    <n v="33.299999999999997"/>
    <n v="632.75"/>
    <n v="477.76"/>
    <n v="65"/>
    <s v="Female"/>
    <n v="5"/>
  </r>
  <r>
    <s v="ORD102590"/>
    <x v="273"/>
    <x v="1828"/>
    <x v="6"/>
    <x v="2"/>
    <x v="2"/>
    <s v="Surat"/>
    <s v="Corporate"/>
    <s v="Store"/>
    <x v="4"/>
    <s v="Salesperson 09"/>
    <n v="6"/>
    <n v="220.84"/>
    <n v="0.2"/>
    <n v="265.01"/>
    <n v="1060.03"/>
    <n v="682.91"/>
    <n v="53"/>
    <s v="Female"/>
    <n v="3"/>
  </r>
  <r>
    <s v="ORD102591"/>
    <x v="173"/>
    <x v="1829"/>
    <x v="18"/>
    <x v="3"/>
    <x v="0"/>
    <s v="Patna"/>
    <s v="Small Business"/>
    <s v="Online"/>
    <x v="2"/>
    <s v="Salesperson 04"/>
    <n v="1"/>
    <n v="71"/>
    <n v="0.08"/>
    <n v="5.68"/>
    <n v="65.319999999999993"/>
    <n v="36.840000000000003"/>
    <n v="23"/>
    <s v="Female"/>
    <n v="1"/>
  </r>
  <r>
    <s v="ORD102592"/>
    <x v="8"/>
    <x v="221"/>
    <x v="9"/>
    <x v="1"/>
    <x v="3"/>
    <s v="Delhi"/>
    <s v="Consumer"/>
    <s v="Online"/>
    <x v="2"/>
    <s v="Salesperson 16"/>
    <n v="9"/>
    <n v="38.32"/>
    <n v="0.05"/>
    <n v="17.239999999999998"/>
    <n v="327.64"/>
    <n v="182.16"/>
    <n v="18"/>
    <s v="Male"/>
    <n v="4"/>
  </r>
  <r>
    <s v="ORD102593"/>
    <x v="658"/>
    <x v="1830"/>
    <x v="11"/>
    <x v="0"/>
    <x v="0"/>
    <s v="Kolkata"/>
    <s v="Consumer"/>
    <s v="Online"/>
    <x v="3"/>
    <s v="Salesperson 20"/>
    <n v="10"/>
    <n v="589.28"/>
    <n v="0.08"/>
    <n v="471.42"/>
    <n v="5421.38"/>
    <n v="3055.33"/>
    <n v="59"/>
    <s v="Female"/>
    <n v="5"/>
  </r>
  <r>
    <s v="ORD102594"/>
    <x v="581"/>
    <x v="1810"/>
    <x v="19"/>
    <x v="2"/>
    <x v="1"/>
    <s v="Indore"/>
    <s v="Small Business"/>
    <s v="Online"/>
    <x v="2"/>
    <s v="Salesperson 04"/>
    <n v="4"/>
    <n v="50.79"/>
    <n v="0.15"/>
    <n v="30.47"/>
    <n v="172.69"/>
    <n v="97.53"/>
    <n v="38"/>
    <s v="Male"/>
    <n v="4"/>
  </r>
  <r>
    <s v="ORD102595"/>
    <x v="506"/>
    <x v="1831"/>
    <x v="5"/>
    <x v="3"/>
    <x v="1"/>
    <s v="Bhopal"/>
    <s v="Small Business"/>
    <s v="Online"/>
    <x v="4"/>
    <s v="Salesperson 19"/>
    <n v="10"/>
    <n v="10.73"/>
    <n v="0.08"/>
    <n v="8.58"/>
    <n v="98.72"/>
    <n v="65.13"/>
    <n v="22"/>
    <s v="Male"/>
    <n v="5"/>
  </r>
  <r>
    <s v="ORD102596"/>
    <x v="281"/>
    <x v="1470"/>
    <x v="16"/>
    <x v="0"/>
    <x v="1"/>
    <s v="Nagpur"/>
    <s v="Corporate"/>
    <s v="Online"/>
    <x v="0"/>
    <s v="Salesperson 12"/>
    <n v="4"/>
    <n v="193.29"/>
    <n v="0"/>
    <n v="0"/>
    <n v="773.16"/>
    <n v="512.52"/>
    <n v="43"/>
    <s v="Male"/>
    <n v="4"/>
  </r>
  <r>
    <s v="ORD102597"/>
    <x v="174"/>
    <x v="609"/>
    <x v="11"/>
    <x v="0"/>
    <x v="1"/>
    <s v="Indore"/>
    <s v="Corporate"/>
    <s v="Online"/>
    <x v="3"/>
    <s v="Salesperson 05"/>
    <n v="1"/>
    <n v="221.29"/>
    <n v="0.02"/>
    <n v="4.43"/>
    <n v="216.86"/>
    <n v="151.91999999999999"/>
    <n v="52"/>
    <s v="Male"/>
    <n v="4"/>
  </r>
  <r>
    <s v="ORD102598"/>
    <x v="171"/>
    <x v="1632"/>
    <x v="4"/>
    <x v="0"/>
    <x v="2"/>
    <s v="Mumbai"/>
    <s v="Small Business"/>
    <s v="Online"/>
    <x v="1"/>
    <s v="Salesperson 16"/>
    <n v="7"/>
    <n v="117.57"/>
    <n v="0.15"/>
    <n v="123.45"/>
    <n v="699.54"/>
    <n v="452.91"/>
    <n v="38"/>
    <s v="Female"/>
    <n v="5"/>
  </r>
  <r>
    <s v="ORD102599"/>
    <x v="667"/>
    <x v="1832"/>
    <x v="17"/>
    <x v="0"/>
    <x v="4"/>
    <s v="Coimbatore"/>
    <s v="Consumer"/>
    <s v="Online"/>
    <x v="3"/>
    <s v="Salesperson 17"/>
    <n v="7"/>
    <n v="781.35"/>
    <n v="0.1"/>
    <n v="546.95000000000005"/>
    <n v="4922.5"/>
    <n v="3992.95"/>
    <n v="29"/>
    <s v="Female"/>
    <n v="4"/>
  </r>
  <r>
    <s v="ORD102600"/>
    <x v="423"/>
    <x v="1688"/>
    <x v="4"/>
    <x v="0"/>
    <x v="0"/>
    <s v="Ranchi"/>
    <s v="Consumer"/>
    <s v="Online"/>
    <x v="0"/>
    <s v="Salesperson 05"/>
    <n v="5"/>
    <n v="146.85"/>
    <n v="0.08"/>
    <n v="58.74"/>
    <n v="675.51"/>
    <n v="395.16"/>
    <n v="22"/>
    <s v="Male"/>
    <n v="4"/>
  </r>
  <r>
    <s v="ORD102601"/>
    <x v="352"/>
    <x v="1833"/>
    <x v="11"/>
    <x v="0"/>
    <x v="2"/>
    <s v="Mumbai"/>
    <s v="Consumer"/>
    <s v="Store"/>
    <x v="2"/>
    <s v="Salesperson 02"/>
    <n v="3"/>
    <n v="481.97"/>
    <n v="0.08"/>
    <n v="115.67"/>
    <n v="1330.24"/>
    <n v="771.07"/>
    <n v="34"/>
    <s v="Female"/>
    <n v="3"/>
  </r>
  <r>
    <s v="ORD102602"/>
    <x v="565"/>
    <x v="514"/>
    <x v="5"/>
    <x v="3"/>
    <x v="2"/>
    <s v="Surat"/>
    <s v="Consumer"/>
    <s v="Online"/>
    <x v="4"/>
    <s v="Salesperson 17"/>
    <n v="2"/>
    <n v="27.51"/>
    <n v="0.15"/>
    <n v="8.25"/>
    <n v="46.77"/>
    <n v="34.67"/>
    <n v="54"/>
    <s v="Female"/>
    <n v="5"/>
  </r>
  <r>
    <s v="ORD102603"/>
    <x v="183"/>
    <x v="376"/>
    <x v="18"/>
    <x v="3"/>
    <x v="3"/>
    <s v="Lucknow"/>
    <s v="Corporate"/>
    <s v="Online"/>
    <x v="1"/>
    <s v="Salesperson 04"/>
    <n v="10"/>
    <n v="63.97"/>
    <n v="0.1"/>
    <n v="63.97"/>
    <n v="575.73"/>
    <n v="346.57"/>
    <n v="60"/>
    <s v="Male"/>
    <n v="5"/>
  </r>
  <r>
    <s v="ORD102604"/>
    <x v="263"/>
    <x v="1440"/>
    <x v="13"/>
    <x v="3"/>
    <x v="0"/>
    <s v="Ranchi"/>
    <s v="Small Business"/>
    <s v="Store"/>
    <x v="1"/>
    <s v="Salesperson 14"/>
    <n v="4"/>
    <n v="15.68"/>
    <n v="0.1"/>
    <n v="6.27"/>
    <n v="56.45"/>
    <n v="45.57"/>
    <n v="49"/>
    <s v="Male"/>
    <n v="4"/>
  </r>
  <r>
    <s v="ORD102605"/>
    <x v="481"/>
    <x v="1834"/>
    <x v="9"/>
    <x v="1"/>
    <x v="0"/>
    <s v="Patna"/>
    <s v="Consumer"/>
    <s v="Store"/>
    <x v="0"/>
    <s v="Salesperson 10"/>
    <n v="8"/>
    <n v="8.0399999999999991"/>
    <n v="0.15"/>
    <n v="9.65"/>
    <n v="54.67"/>
    <n v="36.78"/>
    <n v="32"/>
    <s v="Female"/>
    <n v="1"/>
  </r>
  <r>
    <s v="ORD102606"/>
    <x v="690"/>
    <x v="809"/>
    <x v="5"/>
    <x v="3"/>
    <x v="3"/>
    <s v="Delhi"/>
    <s v="Consumer"/>
    <s v="Marketplace"/>
    <x v="1"/>
    <s v="Salesperson 12"/>
    <n v="1"/>
    <n v="8.85"/>
    <n v="0.1"/>
    <n v="0.88"/>
    <n v="7.96"/>
    <n v="5.53"/>
    <n v="18"/>
    <s v="Female"/>
    <n v="4"/>
  </r>
  <r>
    <s v="ORD102607"/>
    <x v="45"/>
    <x v="1835"/>
    <x v="10"/>
    <x v="0"/>
    <x v="0"/>
    <s v="Bhubaneswar"/>
    <s v="Consumer"/>
    <s v="Marketplace"/>
    <x v="1"/>
    <s v="Salesperson 10"/>
    <n v="8"/>
    <n v="10.5"/>
    <n v="0.15"/>
    <n v="12.6"/>
    <n v="71.400000000000006"/>
    <n v="49.01"/>
    <n v="27"/>
    <s v="Female"/>
    <n v="1"/>
  </r>
  <r>
    <s v="ORD102608"/>
    <x v="276"/>
    <x v="1836"/>
    <x v="11"/>
    <x v="0"/>
    <x v="2"/>
    <s v="Ahmedabad"/>
    <s v="Consumer"/>
    <s v="Store"/>
    <x v="1"/>
    <s v="Salesperson 18"/>
    <n v="9"/>
    <n v="246.19"/>
    <n v="0.1"/>
    <n v="221.57"/>
    <n v="1994.14"/>
    <n v="1112"/>
    <n v="34"/>
    <s v="Male"/>
    <n v="4"/>
  </r>
  <r>
    <s v="ORD102609"/>
    <x v="466"/>
    <x v="1837"/>
    <x v="0"/>
    <x v="0"/>
    <x v="2"/>
    <s v="Surat"/>
    <s v="Corporate"/>
    <s v="Online"/>
    <x v="1"/>
    <s v="Salesperson 03"/>
    <n v="7"/>
    <n v="366.95"/>
    <n v="0.15"/>
    <n v="385.3"/>
    <n v="2183.35"/>
    <n v="1668.64"/>
    <n v="49"/>
    <s v="Male"/>
    <n v="2"/>
  </r>
  <r>
    <s v="ORD102610"/>
    <x v="188"/>
    <x v="1543"/>
    <x v="7"/>
    <x v="1"/>
    <x v="4"/>
    <s v="Coimbatore"/>
    <s v="Consumer"/>
    <s v="Online"/>
    <x v="1"/>
    <s v="Salesperson 12"/>
    <n v="7"/>
    <n v="4.2699999999999996"/>
    <n v="0"/>
    <n v="0"/>
    <n v="29.89"/>
    <n v="20.96"/>
    <n v="28"/>
    <s v="Female"/>
    <n v="5"/>
  </r>
  <r>
    <s v="ORD102611"/>
    <x v="268"/>
    <x v="88"/>
    <x v="1"/>
    <x v="1"/>
    <x v="0"/>
    <s v="Bhubaneswar"/>
    <s v="Consumer"/>
    <s v="Online"/>
    <x v="0"/>
    <s v="Salesperson 13"/>
    <n v="9"/>
    <n v="4.8899999999999997"/>
    <n v="0.15"/>
    <n v="6.6"/>
    <n v="37.409999999999997"/>
    <n v="27.57"/>
    <n v="56"/>
    <s v="Female"/>
    <n v="4"/>
  </r>
  <r>
    <s v="ORD102612"/>
    <x v="549"/>
    <x v="1423"/>
    <x v="11"/>
    <x v="0"/>
    <x v="1"/>
    <s v="Bhopal"/>
    <s v="Consumer"/>
    <s v="Store"/>
    <x v="2"/>
    <s v="Salesperson 15"/>
    <n v="8"/>
    <n v="526.97"/>
    <n v="0.08"/>
    <n v="337.26"/>
    <n v="3878.5"/>
    <n v="2966.92"/>
    <n v="47"/>
    <s v="Male"/>
    <n v="4"/>
  </r>
  <r>
    <s v="ORD102613"/>
    <x v="18"/>
    <x v="1418"/>
    <x v="1"/>
    <x v="1"/>
    <x v="2"/>
    <s v="Ahmedabad"/>
    <s v="Small Business"/>
    <s v="Online"/>
    <x v="4"/>
    <s v="Salesperson 14"/>
    <n v="4"/>
    <n v="4.84"/>
    <n v="0.1"/>
    <n v="1.94"/>
    <n v="17.420000000000002"/>
    <n v="9.7799999999999994"/>
    <n v="46"/>
    <s v="Female"/>
    <n v="4"/>
  </r>
  <r>
    <s v="ORD102614"/>
    <x v="392"/>
    <x v="1838"/>
    <x v="1"/>
    <x v="1"/>
    <x v="0"/>
    <s v="Kolkata"/>
    <s v="Consumer"/>
    <s v="Online"/>
    <x v="1"/>
    <s v="Salesperson 03"/>
    <n v="1"/>
    <n v="13.03"/>
    <n v="0.08"/>
    <n v="1.04"/>
    <n v="11.99"/>
    <n v="7.91"/>
    <n v="35"/>
    <s v="Male"/>
    <n v="4"/>
  </r>
  <r>
    <s v="ORD102615"/>
    <x v="641"/>
    <x v="1839"/>
    <x v="10"/>
    <x v="0"/>
    <x v="3"/>
    <s v="Chandigarh"/>
    <s v="Consumer"/>
    <s v="Online"/>
    <x v="4"/>
    <s v="Salesperson 04"/>
    <n v="6"/>
    <n v="59.63"/>
    <n v="0.15"/>
    <n v="53.67"/>
    <n v="304.11"/>
    <n v="222.35"/>
    <n v="30"/>
    <s v="Female"/>
    <n v="4"/>
  </r>
  <r>
    <s v="ORD102616"/>
    <x v="488"/>
    <x v="144"/>
    <x v="2"/>
    <x v="2"/>
    <x v="1"/>
    <s v="Bhopal"/>
    <s v="Consumer"/>
    <s v="Online"/>
    <x v="1"/>
    <s v="Salesperson 07"/>
    <n v="6"/>
    <n v="300.38"/>
    <n v="0.05"/>
    <n v="90.11"/>
    <n v="1712.17"/>
    <n v="1191.27"/>
    <n v="45"/>
    <s v="Male"/>
    <n v="5"/>
  </r>
  <r>
    <s v="ORD102617"/>
    <x v="487"/>
    <x v="47"/>
    <x v="19"/>
    <x v="2"/>
    <x v="1"/>
    <s v="Indore"/>
    <s v="Corporate"/>
    <s v="Marketplace"/>
    <x v="3"/>
    <s v="Salesperson 20"/>
    <n v="7"/>
    <n v="64.61"/>
    <n v="0.1"/>
    <n v="45.23"/>
    <n v="407.04"/>
    <n v="230.01"/>
    <n v="58"/>
    <s v="Male"/>
    <n v="5"/>
  </r>
  <r>
    <s v="ORD102618"/>
    <x v="139"/>
    <x v="1840"/>
    <x v="3"/>
    <x v="3"/>
    <x v="4"/>
    <s v="Chennai"/>
    <s v="Consumer"/>
    <s v="Marketplace"/>
    <x v="2"/>
    <s v="Salesperson 14"/>
    <n v="3"/>
    <n v="63.96"/>
    <n v="0"/>
    <n v="0"/>
    <n v="191.88"/>
    <n v="114.65"/>
    <n v="27"/>
    <s v="Male"/>
    <n v="4"/>
  </r>
  <r>
    <s v="ORD102619"/>
    <x v="425"/>
    <x v="1841"/>
    <x v="16"/>
    <x v="0"/>
    <x v="2"/>
    <s v="Surat"/>
    <s v="Consumer"/>
    <s v="Online"/>
    <x v="3"/>
    <s v="Salesperson 14"/>
    <n v="1"/>
    <n v="220.05"/>
    <n v="0.15"/>
    <n v="33.01"/>
    <n v="187.04"/>
    <n v="142.86000000000001"/>
    <n v="57"/>
    <s v="Male"/>
    <n v="5"/>
  </r>
  <r>
    <s v="ORD102620"/>
    <x v="635"/>
    <x v="1218"/>
    <x v="5"/>
    <x v="3"/>
    <x v="3"/>
    <s v="Lucknow"/>
    <s v="Corporate"/>
    <s v="Store"/>
    <x v="2"/>
    <s v="Salesperson 18"/>
    <n v="6"/>
    <n v="28.61"/>
    <n v="0"/>
    <n v="0"/>
    <n v="171.66"/>
    <n v="113.55"/>
    <n v="26"/>
    <s v="Female"/>
    <n v="4"/>
  </r>
  <r>
    <s v="ORD102621"/>
    <x v="1"/>
    <x v="1229"/>
    <x v="13"/>
    <x v="3"/>
    <x v="0"/>
    <s v="Bhubaneswar"/>
    <s v="Consumer"/>
    <s v="Store"/>
    <x v="0"/>
    <s v="Salesperson 14"/>
    <n v="8"/>
    <n v="37.28"/>
    <n v="0.2"/>
    <n v="59.65"/>
    <n v="238.59"/>
    <n v="169.7"/>
    <n v="61"/>
    <s v="Female"/>
    <n v="5"/>
  </r>
  <r>
    <s v="ORD102622"/>
    <x v="157"/>
    <x v="1842"/>
    <x v="3"/>
    <x v="3"/>
    <x v="2"/>
    <s v="Ahmedabad"/>
    <s v="Consumer"/>
    <s v="Marketplace"/>
    <x v="1"/>
    <s v="Salesperson 18"/>
    <n v="6"/>
    <n v="40.46"/>
    <n v="0.08"/>
    <n v="19.420000000000002"/>
    <n v="223.34"/>
    <n v="182.32"/>
    <n v="47"/>
    <s v="Female"/>
    <n v="4"/>
  </r>
  <r>
    <s v="ORD102623"/>
    <x v="64"/>
    <x v="7"/>
    <x v="8"/>
    <x v="2"/>
    <x v="2"/>
    <s v="Pune"/>
    <s v="Small Business"/>
    <s v="Online"/>
    <x v="0"/>
    <s v="Salesperson 16"/>
    <n v="5"/>
    <n v="139.02000000000001"/>
    <n v="0.2"/>
    <n v="139.02000000000001"/>
    <n v="556.08000000000004"/>
    <n v="437.33"/>
    <n v="21"/>
    <s v="Male"/>
    <n v="2"/>
  </r>
  <r>
    <s v="ORD102624"/>
    <x v="265"/>
    <x v="1234"/>
    <x v="1"/>
    <x v="1"/>
    <x v="2"/>
    <s v="Pune"/>
    <s v="Consumer"/>
    <s v="Store"/>
    <x v="3"/>
    <s v="Salesperson 06"/>
    <n v="9"/>
    <n v="12.5"/>
    <n v="0.02"/>
    <n v="2.25"/>
    <n v="110.25"/>
    <n v="70.62"/>
    <n v="41"/>
    <s v="Male"/>
    <n v="4"/>
  </r>
  <r>
    <s v="ORD102625"/>
    <x v="635"/>
    <x v="1843"/>
    <x v="18"/>
    <x v="3"/>
    <x v="2"/>
    <s v="Ahmedabad"/>
    <s v="Consumer"/>
    <s v="Store"/>
    <x v="2"/>
    <s v="Salesperson 08"/>
    <n v="1"/>
    <n v="32.85"/>
    <n v="0.02"/>
    <n v="0.66"/>
    <n v="32.19"/>
    <n v="19.010000000000002"/>
    <n v="45"/>
    <s v="Female"/>
    <n v="4"/>
  </r>
  <r>
    <s v="ORD102626"/>
    <x v="116"/>
    <x v="160"/>
    <x v="7"/>
    <x v="1"/>
    <x v="1"/>
    <s v="Indore"/>
    <s v="Small Business"/>
    <s v="Online"/>
    <x v="0"/>
    <s v="Salesperson 17"/>
    <n v="10"/>
    <n v="4.43"/>
    <n v="0.1"/>
    <n v="4.43"/>
    <n v="39.869999999999997"/>
    <n v="31.42"/>
    <n v="37"/>
    <s v="Female"/>
    <n v="5"/>
  </r>
  <r>
    <s v="ORD102627"/>
    <x v="13"/>
    <x v="1844"/>
    <x v="0"/>
    <x v="0"/>
    <x v="3"/>
    <s v="Delhi"/>
    <s v="Consumer"/>
    <s v="Store"/>
    <x v="0"/>
    <s v="Salesperson 17"/>
    <n v="3"/>
    <n v="562.71"/>
    <n v="0.05"/>
    <n v="84.41"/>
    <n v="1603.72"/>
    <n v="995.94"/>
    <n v="21"/>
    <s v="Female"/>
    <n v="4"/>
  </r>
  <r>
    <s v="ORD102628"/>
    <x v="615"/>
    <x v="1845"/>
    <x v="8"/>
    <x v="2"/>
    <x v="0"/>
    <s v="Patna"/>
    <s v="Consumer"/>
    <s v="Store"/>
    <x v="2"/>
    <s v="Salesperson 03"/>
    <n v="3"/>
    <n v="169.07"/>
    <n v="0.1"/>
    <n v="50.72"/>
    <n v="456.49"/>
    <n v="310.33"/>
    <n v="53"/>
    <s v="Male"/>
    <n v="5"/>
  </r>
  <r>
    <s v="ORD102629"/>
    <x v="131"/>
    <x v="871"/>
    <x v="13"/>
    <x v="3"/>
    <x v="3"/>
    <s v="Jaipur"/>
    <s v="Consumer"/>
    <s v="Online"/>
    <x v="2"/>
    <s v="Salesperson 16"/>
    <n v="2"/>
    <n v="42.96"/>
    <n v="0.08"/>
    <n v="6.87"/>
    <n v="79.05"/>
    <n v="57.34"/>
    <n v="63"/>
    <s v="Female"/>
    <n v="5"/>
  </r>
  <r>
    <s v="ORD102630"/>
    <x v="599"/>
    <x v="1846"/>
    <x v="0"/>
    <x v="0"/>
    <x v="3"/>
    <s v="Lucknow"/>
    <s v="Small Business"/>
    <s v="Store"/>
    <x v="1"/>
    <s v="Salesperson 13"/>
    <n v="7"/>
    <n v="525.01"/>
    <n v="0.15"/>
    <n v="551.26"/>
    <n v="3123.81"/>
    <n v="2397.36"/>
    <n v="41"/>
    <s v="Male"/>
    <n v="5"/>
  </r>
  <r>
    <s v="ORD102631"/>
    <x v="559"/>
    <x v="1357"/>
    <x v="4"/>
    <x v="0"/>
    <x v="1"/>
    <s v="Bhopal"/>
    <s v="Corporate"/>
    <s v="Marketplace"/>
    <x v="1"/>
    <s v="Salesperson 03"/>
    <n v="8"/>
    <n v="86.88"/>
    <n v="0.05"/>
    <n v="34.75"/>
    <n v="660.29"/>
    <n v="404.08"/>
    <n v="35"/>
    <s v="Female"/>
    <n v="5"/>
  </r>
  <r>
    <s v="ORD102632"/>
    <x v="699"/>
    <x v="1641"/>
    <x v="2"/>
    <x v="2"/>
    <x v="2"/>
    <s v="Pune"/>
    <s v="Consumer"/>
    <s v="Store"/>
    <x v="4"/>
    <s v="Salesperson 06"/>
    <n v="8"/>
    <n v="255.68"/>
    <n v="0.08"/>
    <n v="163.63999999999999"/>
    <n v="1881.8"/>
    <n v="1487.25"/>
    <n v="24"/>
    <s v="Male"/>
    <n v="4"/>
  </r>
  <r>
    <s v="ORD102633"/>
    <x v="5"/>
    <x v="1847"/>
    <x v="6"/>
    <x v="2"/>
    <x v="3"/>
    <s v="Delhi"/>
    <s v="Consumer"/>
    <s v="Online"/>
    <x v="1"/>
    <s v="Salesperson 04"/>
    <n v="6"/>
    <n v="346.79"/>
    <n v="0.15"/>
    <n v="312.11"/>
    <n v="1768.63"/>
    <n v="1310.54"/>
    <n v="58"/>
    <s v="Male"/>
    <n v="4"/>
  </r>
  <r>
    <s v="ORD102634"/>
    <x v="640"/>
    <x v="1247"/>
    <x v="19"/>
    <x v="2"/>
    <x v="2"/>
    <s v="Surat"/>
    <s v="Small Business"/>
    <s v="Store"/>
    <x v="1"/>
    <s v="Salesperson 07"/>
    <n v="10"/>
    <n v="45.12"/>
    <n v="0.05"/>
    <n v="22.56"/>
    <n v="428.64"/>
    <n v="351.03"/>
    <n v="25"/>
    <s v="Female"/>
    <n v="4"/>
  </r>
  <r>
    <s v="ORD102635"/>
    <x v="482"/>
    <x v="1234"/>
    <x v="17"/>
    <x v="0"/>
    <x v="3"/>
    <s v="Lucknow"/>
    <s v="Corporate"/>
    <s v="Online"/>
    <x v="1"/>
    <s v="Salesperson 12"/>
    <n v="2"/>
    <n v="815.01"/>
    <n v="0.02"/>
    <n v="32.6"/>
    <n v="1597.42"/>
    <n v="957.9"/>
    <n v="40"/>
    <s v="Female"/>
    <n v="4"/>
  </r>
  <r>
    <s v="ORD102636"/>
    <x v="662"/>
    <x v="195"/>
    <x v="6"/>
    <x v="2"/>
    <x v="4"/>
    <s v="Coimbatore"/>
    <s v="Corporate"/>
    <s v="Online"/>
    <x v="3"/>
    <s v="Salesperson 14"/>
    <n v="7"/>
    <n v="165.88"/>
    <n v="0.2"/>
    <n v="232.23"/>
    <n v="928.93"/>
    <n v="567.58000000000004"/>
    <n v="65"/>
    <s v="Male"/>
    <n v="4"/>
  </r>
  <r>
    <s v="ORD102637"/>
    <x v="70"/>
    <x v="316"/>
    <x v="5"/>
    <x v="3"/>
    <x v="0"/>
    <s v="Ranchi"/>
    <s v="Consumer"/>
    <s v="Online"/>
    <x v="4"/>
    <s v="Salesperson 11"/>
    <n v="3"/>
    <n v="10.27"/>
    <n v="0.1"/>
    <n v="3.08"/>
    <n v="27.73"/>
    <n v="18.86"/>
    <n v="56"/>
    <s v="Male"/>
    <n v="4"/>
  </r>
  <r>
    <s v="ORD102638"/>
    <x v="572"/>
    <x v="383"/>
    <x v="17"/>
    <x v="0"/>
    <x v="3"/>
    <s v="Chandigarh"/>
    <s v="Corporate"/>
    <s v="Store"/>
    <x v="2"/>
    <s v="Salesperson 08"/>
    <n v="8"/>
    <n v="909.69"/>
    <n v="0.15"/>
    <n v="1091.6300000000001"/>
    <n v="6185.89"/>
    <n v="4839.8"/>
    <n v="49"/>
    <s v="Female"/>
    <n v="3"/>
  </r>
  <r>
    <s v="ORD102639"/>
    <x v="376"/>
    <x v="1848"/>
    <x v="8"/>
    <x v="2"/>
    <x v="4"/>
    <s v="Bengaluru"/>
    <s v="Consumer"/>
    <s v="Marketplace"/>
    <x v="0"/>
    <s v="Salesperson 15"/>
    <n v="8"/>
    <n v="156.85"/>
    <n v="0.02"/>
    <n v="25.1"/>
    <n v="1229.7"/>
    <n v="997.91"/>
    <n v="54"/>
    <s v="Male"/>
    <n v="3"/>
  </r>
  <r>
    <s v="ORD102640"/>
    <x v="337"/>
    <x v="1849"/>
    <x v="12"/>
    <x v="0"/>
    <x v="4"/>
    <s v="Coimbatore"/>
    <s v="Consumer"/>
    <s v="Online"/>
    <x v="4"/>
    <s v="Salesperson 16"/>
    <n v="10"/>
    <n v="103.02"/>
    <n v="0.08"/>
    <n v="82.42"/>
    <n v="947.78"/>
    <n v="655.05999999999995"/>
    <n v="54"/>
    <s v="Male"/>
    <n v="5"/>
  </r>
  <r>
    <s v="ORD102641"/>
    <x v="362"/>
    <x v="1850"/>
    <x v="9"/>
    <x v="1"/>
    <x v="2"/>
    <s v="Surat"/>
    <s v="Corporate"/>
    <s v="Store"/>
    <x v="0"/>
    <s v="Salesperson 11"/>
    <n v="9"/>
    <n v="15.83"/>
    <n v="0.05"/>
    <n v="7.12"/>
    <n v="135.35"/>
    <n v="88.57"/>
    <n v="46"/>
    <s v="Male"/>
    <n v="5"/>
  </r>
  <r>
    <s v="ORD102642"/>
    <x v="700"/>
    <x v="1851"/>
    <x v="0"/>
    <x v="0"/>
    <x v="4"/>
    <s v="Coimbatore"/>
    <s v="Small Business"/>
    <s v="Marketplace"/>
    <x v="2"/>
    <s v="Salesperson 09"/>
    <n v="3"/>
    <n v="623.16999999999996"/>
    <n v="0.02"/>
    <n v="37.39"/>
    <n v="1832.12"/>
    <n v="1277.08"/>
    <n v="43"/>
    <s v="Female"/>
    <n v="4"/>
  </r>
  <r>
    <s v="ORD102643"/>
    <x v="612"/>
    <x v="1852"/>
    <x v="9"/>
    <x v="1"/>
    <x v="3"/>
    <s v="Jaipur"/>
    <s v="Corporate"/>
    <s v="Online"/>
    <x v="4"/>
    <s v="Salesperson 15"/>
    <n v="6"/>
    <n v="24.5"/>
    <n v="0.1"/>
    <n v="14.7"/>
    <n v="132.30000000000001"/>
    <n v="103.79"/>
    <n v="18"/>
    <s v="Other"/>
    <n v="5"/>
  </r>
  <r>
    <s v="ORD102644"/>
    <x v="57"/>
    <x v="1219"/>
    <x v="2"/>
    <x v="2"/>
    <x v="4"/>
    <s v="Bengaluru"/>
    <s v="Consumer"/>
    <s v="Marketplace"/>
    <x v="1"/>
    <s v="Salesperson 11"/>
    <n v="5"/>
    <n v="291.98"/>
    <n v="0.15"/>
    <n v="218.98"/>
    <n v="1240.92"/>
    <n v="816.09"/>
    <n v="19"/>
    <s v="Female"/>
    <n v="4"/>
  </r>
  <r>
    <s v="ORD102645"/>
    <x v="483"/>
    <x v="1219"/>
    <x v="1"/>
    <x v="1"/>
    <x v="0"/>
    <s v="Kolkata"/>
    <s v="Consumer"/>
    <s v="Marketplace"/>
    <x v="0"/>
    <s v="Salesperson 13"/>
    <n v="7"/>
    <n v="8.5500000000000007"/>
    <n v="0.05"/>
    <n v="2.99"/>
    <n v="56.86"/>
    <n v="32.68"/>
    <n v="19"/>
    <s v="Male"/>
    <n v="1"/>
  </r>
  <r>
    <s v="ORD102646"/>
    <x v="270"/>
    <x v="550"/>
    <x v="4"/>
    <x v="0"/>
    <x v="0"/>
    <s v="Kolkata"/>
    <s v="Consumer"/>
    <s v="Online"/>
    <x v="4"/>
    <s v="Salesperson 12"/>
    <n v="6"/>
    <n v="32.78"/>
    <n v="0.1"/>
    <n v="19.670000000000002"/>
    <n v="177.01"/>
    <n v="123.17"/>
    <n v="44"/>
    <s v="Female"/>
    <n v="4"/>
  </r>
  <r>
    <s v="ORD102647"/>
    <x v="426"/>
    <x v="421"/>
    <x v="0"/>
    <x v="0"/>
    <x v="3"/>
    <s v="Delhi"/>
    <s v="Consumer"/>
    <s v="Online"/>
    <x v="0"/>
    <s v="Salesperson 07"/>
    <n v="10"/>
    <n v="739.48"/>
    <n v="0.15"/>
    <n v="1109.22"/>
    <n v="6285.58"/>
    <n v="3748.94"/>
    <n v="44"/>
    <s v="Male"/>
    <n v="2"/>
  </r>
  <r>
    <s v="ORD102648"/>
    <x v="478"/>
    <x v="1821"/>
    <x v="3"/>
    <x v="3"/>
    <x v="4"/>
    <s v="Chennai"/>
    <s v="Consumer"/>
    <s v="Online"/>
    <x v="2"/>
    <s v="Salesperson 08"/>
    <n v="4"/>
    <n v="63.28"/>
    <n v="0.02"/>
    <n v="5.0599999999999996"/>
    <n v="248.06"/>
    <n v="165.64"/>
    <n v="47"/>
    <s v="Female"/>
    <n v="5"/>
  </r>
  <r>
    <s v="ORD102649"/>
    <x v="701"/>
    <x v="1853"/>
    <x v="2"/>
    <x v="2"/>
    <x v="1"/>
    <s v="Raipur"/>
    <s v="Consumer"/>
    <s v="Store"/>
    <x v="3"/>
    <s v="Salesperson 09"/>
    <n v="5"/>
    <n v="377.89"/>
    <n v="0.1"/>
    <n v="188.94"/>
    <n v="1700.5"/>
    <n v="1051.43"/>
    <n v="60"/>
    <s v="Male"/>
    <n v="4"/>
  </r>
  <r>
    <s v="ORD102650"/>
    <x v="678"/>
    <x v="1794"/>
    <x v="18"/>
    <x v="3"/>
    <x v="3"/>
    <s v="Lucknow"/>
    <s v="Small Business"/>
    <s v="Store"/>
    <x v="2"/>
    <s v="Salesperson 12"/>
    <n v="5"/>
    <n v="31.05"/>
    <n v="0.15"/>
    <n v="23.29"/>
    <n v="131.96"/>
    <n v="85.64"/>
    <n v="36"/>
    <s v="Male"/>
    <n v="5"/>
  </r>
  <r>
    <s v="ORD102651"/>
    <x v="390"/>
    <x v="1854"/>
    <x v="10"/>
    <x v="0"/>
    <x v="4"/>
    <s v="Hyderabad"/>
    <s v="Consumer"/>
    <s v="Store"/>
    <x v="1"/>
    <s v="Salesperson 12"/>
    <n v="1"/>
    <n v="19.96"/>
    <n v="0.2"/>
    <n v="3.99"/>
    <n v="15.97"/>
    <n v="12.07"/>
    <n v="46"/>
    <s v="Male"/>
    <n v="5"/>
  </r>
  <r>
    <s v="ORD102652"/>
    <x v="304"/>
    <x v="1855"/>
    <x v="8"/>
    <x v="2"/>
    <x v="4"/>
    <s v="Hyderabad"/>
    <s v="Small Business"/>
    <s v="Store"/>
    <x v="3"/>
    <s v="Salesperson 07"/>
    <n v="1"/>
    <n v="117.44"/>
    <n v="0.08"/>
    <n v="9.4"/>
    <n v="108.04"/>
    <n v="85.95"/>
    <n v="52"/>
    <s v="Female"/>
    <n v="5"/>
  </r>
  <r>
    <s v="ORD102653"/>
    <x v="631"/>
    <x v="48"/>
    <x v="0"/>
    <x v="0"/>
    <x v="4"/>
    <s v="Bengaluru"/>
    <s v="Consumer"/>
    <s v="Online"/>
    <x v="2"/>
    <s v="Salesperson 06"/>
    <n v="1"/>
    <n v="588.54"/>
    <n v="0.1"/>
    <n v="58.85"/>
    <n v="529.69000000000005"/>
    <n v="298.8"/>
    <n v="49"/>
    <s v="Male"/>
    <n v="3"/>
  </r>
  <r>
    <s v="ORD102654"/>
    <x v="96"/>
    <x v="1856"/>
    <x v="10"/>
    <x v="0"/>
    <x v="4"/>
    <s v="Chennai"/>
    <s v="Consumer"/>
    <s v="Marketplace"/>
    <x v="4"/>
    <s v="Salesperson 12"/>
    <n v="8"/>
    <n v="48.75"/>
    <n v="0.05"/>
    <n v="19.5"/>
    <n v="370.5"/>
    <n v="250.34"/>
    <n v="25"/>
    <s v="Male"/>
    <n v="4"/>
  </r>
  <r>
    <s v="ORD102655"/>
    <x v="531"/>
    <x v="1857"/>
    <x v="7"/>
    <x v="1"/>
    <x v="1"/>
    <s v="Raipur"/>
    <s v="Consumer"/>
    <s v="Marketplace"/>
    <x v="1"/>
    <s v="Salesperson 09"/>
    <n v="2"/>
    <n v="10.82"/>
    <n v="0.08"/>
    <n v="1.73"/>
    <n v="19.91"/>
    <n v="12.96"/>
    <n v="41"/>
    <s v="Female"/>
    <n v="4"/>
  </r>
  <r>
    <s v="ORD102656"/>
    <x v="662"/>
    <x v="1858"/>
    <x v="10"/>
    <x v="0"/>
    <x v="4"/>
    <s v="Coimbatore"/>
    <s v="Consumer"/>
    <s v="Store"/>
    <x v="1"/>
    <s v="Salesperson 05"/>
    <n v="4"/>
    <n v="31.31"/>
    <n v="0.05"/>
    <n v="6.26"/>
    <n v="118.98"/>
    <n v="96.72"/>
    <n v="19"/>
    <s v="Male"/>
    <n v="4"/>
  </r>
  <r>
    <s v="ORD102657"/>
    <x v="460"/>
    <x v="1859"/>
    <x v="15"/>
    <x v="0"/>
    <x v="2"/>
    <s v="Mumbai"/>
    <s v="Consumer"/>
    <s v="Online"/>
    <x v="3"/>
    <s v="Salesperson 12"/>
    <n v="1"/>
    <n v="159.29"/>
    <n v="0.15"/>
    <n v="23.89"/>
    <n v="135.4"/>
    <n v="104.88"/>
    <n v="57"/>
    <s v="Female"/>
    <n v="3"/>
  </r>
  <r>
    <s v="ORD102658"/>
    <x v="233"/>
    <x v="151"/>
    <x v="0"/>
    <x v="0"/>
    <x v="4"/>
    <s v="Bengaluru"/>
    <s v="Consumer"/>
    <s v="Store"/>
    <x v="3"/>
    <s v="Salesperson 14"/>
    <n v="8"/>
    <n v="528.76"/>
    <n v="0.08"/>
    <n v="338.41"/>
    <n v="3891.67"/>
    <n v="2395.81"/>
    <n v="48"/>
    <s v="Male"/>
    <n v="5"/>
  </r>
  <r>
    <s v="ORD102659"/>
    <x v="680"/>
    <x v="1860"/>
    <x v="14"/>
    <x v="0"/>
    <x v="2"/>
    <s v="Ahmedabad"/>
    <s v="Consumer"/>
    <s v="Online"/>
    <x v="3"/>
    <s v="Salesperson 08"/>
    <n v="3"/>
    <n v="51.35"/>
    <n v="0.2"/>
    <n v="30.81"/>
    <n v="123.24"/>
    <n v="83.34"/>
    <n v="47"/>
    <s v="Female"/>
    <n v="4"/>
  </r>
  <r>
    <s v="ORD102660"/>
    <x v="447"/>
    <x v="52"/>
    <x v="1"/>
    <x v="1"/>
    <x v="0"/>
    <s v="Bhubaneswar"/>
    <s v="Corporate"/>
    <s v="Store"/>
    <x v="1"/>
    <s v="Salesperson 01"/>
    <n v="7"/>
    <n v="3.83"/>
    <n v="0.05"/>
    <n v="1.34"/>
    <n v="25.47"/>
    <n v="17.600000000000001"/>
    <n v="60"/>
    <s v="Male"/>
    <n v="5"/>
  </r>
  <r>
    <s v="ORD102661"/>
    <x v="587"/>
    <x v="1084"/>
    <x v="10"/>
    <x v="0"/>
    <x v="0"/>
    <s v="Bhubaneswar"/>
    <s v="Small Business"/>
    <s v="Store"/>
    <x v="3"/>
    <s v="Salesperson 13"/>
    <n v="3"/>
    <n v="19.29"/>
    <n v="0"/>
    <n v="0"/>
    <n v="57.87"/>
    <n v="36.729999999999997"/>
    <n v="58"/>
    <s v="Female"/>
    <n v="4"/>
  </r>
  <r>
    <s v="ORD102662"/>
    <x v="153"/>
    <x v="1861"/>
    <x v="13"/>
    <x v="3"/>
    <x v="0"/>
    <s v="Patna"/>
    <s v="Consumer"/>
    <s v="Store"/>
    <x v="3"/>
    <s v="Salesperson 19"/>
    <n v="8"/>
    <n v="39.840000000000003"/>
    <n v="0.05"/>
    <n v="15.94"/>
    <n v="302.77999999999997"/>
    <n v="240.49"/>
    <n v="24"/>
    <s v="Male"/>
    <n v="3"/>
  </r>
  <r>
    <s v="ORD102663"/>
    <x v="443"/>
    <x v="1862"/>
    <x v="12"/>
    <x v="0"/>
    <x v="3"/>
    <s v="Jaipur"/>
    <s v="Consumer"/>
    <s v="Online"/>
    <x v="1"/>
    <s v="Salesperson 04"/>
    <n v="4"/>
    <n v="217.99"/>
    <n v="0.1"/>
    <n v="87.2"/>
    <n v="784.76"/>
    <n v="578.04999999999995"/>
    <n v="25"/>
    <s v="Female"/>
    <n v="4"/>
  </r>
  <r>
    <s v="ORD102664"/>
    <x v="451"/>
    <x v="1400"/>
    <x v="7"/>
    <x v="1"/>
    <x v="3"/>
    <s v="Delhi"/>
    <s v="Corporate"/>
    <s v="Online"/>
    <x v="1"/>
    <s v="Salesperson 09"/>
    <n v="9"/>
    <n v="9.5299999999999994"/>
    <n v="0.08"/>
    <n v="6.86"/>
    <n v="78.91"/>
    <n v="52.04"/>
    <n v="53"/>
    <s v="Male"/>
    <n v="5"/>
  </r>
  <r>
    <s v="ORD102665"/>
    <x v="263"/>
    <x v="1863"/>
    <x v="0"/>
    <x v="0"/>
    <x v="2"/>
    <s v="Ahmedabad"/>
    <s v="Small Business"/>
    <s v="Store"/>
    <x v="4"/>
    <s v="Salesperson 17"/>
    <n v="7"/>
    <n v="502.64"/>
    <n v="0.15"/>
    <n v="527.77"/>
    <n v="2990.71"/>
    <n v="1918.01"/>
    <n v="23"/>
    <s v="Male"/>
    <n v="5"/>
  </r>
  <r>
    <s v="ORD102666"/>
    <x v="109"/>
    <x v="1864"/>
    <x v="4"/>
    <x v="0"/>
    <x v="4"/>
    <s v="Chennai"/>
    <s v="Corporate"/>
    <s v="Marketplace"/>
    <x v="3"/>
    <s v="Salesperson 15"/>
    <n v="5"/>
    <n v="100.48"/>
    <n v="0.05"/>
    <n v="25.12"/>
    <n v="477.28"/>
    <n v="309.57"/>
    <n v="42"/>
    <s v="Male"/>
    <n v="3"/>
  </r>
  <r>
    <s v="ORD102667"/>
    <x v="668"/>
    <x v="1865"/>
    <x v="9"/>
    <x v="1"/>
    <x v="0"/>
    <s v="Ranchi"/>
    <s v="Consumer"/>
    <s v="Online"/>
    <x v="1"/>
    <s v="Salesperson 07"/>
    <n v="8"/>
    <n v="35.909999999999997"/>
    <n v="0.15"/>
    <n v="43.09"/>
    <n v="244.19"/>
    <n v="199.83"/>
    <n v="37"/>
    <s v="Female"/>
    <n v="4"/>
  </r>
  <r>
    <s v="ORD102668"/>
    <x v="235"/>
    <x v="1604"/>
    <x v="18"/>
    <x v="3"/>
    <x v="4"/>
    <s v="Bengaluru"/>
    <s v="Consumer"/>
    <s v="Online"/>
    <x v="2"/>
    <s v="Salesperson 14"/>
    <n v="1"/>
    <n v="65.7"/>
    <n v="0.08"/>
    <n v="5.26"/>
    <n v="60.44"/>
    <n v="41.58"/>
    <n v="52"/>
    <s v="Other"/>
    <n v="2"/>
  </r>
  <r>
    <s v="ORD102669"/>
    <x v="533"/>
    <x v="1866"/>
    <x v="9"/>
    <x v="1"/>
    <x v="1"/>
    <s v="Bhopal"/>
    <s v="Consumer"/>
    <s v="Online"/>
    <x v="2"/>
    <s v="Salesperson 03"/>
    <n v="1"/>
    <n v="12.56"/>
    <n v="0.08"/>
    <n v="1"/>
    <n v="11.56"/>
    <n v="9.43"/>
    <n v="55"/>
    <s v="Female"/>
    <n v="5"/>
  </r>
  <r>
    <s v="ORD102670"/>
    <x v="128"/>
    <x v="1867"/>
    <x v="14"/>
    <x v="0"/>
    <x v="0"/>
    <s v="Kolkata"/>
    <s v="Consumer"/>
    <s v="Store"/>
    <x v="2"/>
    <s v="Salesperson 12"/>
    <n v="10"/>
    <n v="55.94"/>
    <n v="0.08"/>
    <n v="44.75"/>
    <n v="514.65"/>
    <n v="365.35"/>
    <n v="21"/>
    <s v="Male"/>
    <n v="5"/>
  </r>
  <r>
    <s v="ORD102671"/>
    <x v="406"/>
    <x v="1302"/>
    <x v="5"/>
    <x v="3"/>
    <x v="1"/>
    <s v="Bhopal"/>
    <s v="Corporate"/>
    <s v="Store"/>
    <x v="2"/>
    <s v="Salesperson 17"/>
    <n v="2"/>
    <n v="10.050000000000001"/>
    <n v="0.15"/>
    <n v="3.02"/>
    <n v="17.079999999999998"/>
    <n v="10.73"/>
    <n v="49"/>
    <s v="Female"/>
    <n v="5"/>
  </r>
  <r>
    <s v="ORD102672"/>
    <x v="549"/>
    <x v="1868"/>
    <x v="4"/>
    <x v="0"/>
    <x v="2"/>
    <s v="Mumbai"/>
    <s v="Small Business"/>
    <s v="Online"/>
    <x v="3"/>
    <s v="Salesperson 18"/>
    <n v="3"/>
    <n v="129.82"/>
    <n v="0.02"/>
    <n v="7.79"/>
    <n v="381.67"/>
    <n v="247.08"/>
    <n v="53"/>
    <s v="Female"/>
    <n v="4"/>
  </r>
  <r>
    <s v="ORD102673"/>
    <x v="167"/>
    <x v="319"/>
    <x v="6"/>
    <x v="2"/>
    <x v="1"/>
    <s v="Raipur"/>
    <s v="Consumer"/>
    <s v="Online"/>
    <x v="0"/>
    <s v="Salesperson 12"/>
    <n v="5"/>
    <n v="192.65"/>
    <n v="0.02"/>
    <n v="19.260000000000002"/>
    <n v="943.98"/>
    <n v="554.76"/>
    <n v="22"/>
    <s v="Male"/>
    <n v="5"/>
  </r>
  <r>
    <s v="ORD102674"/>
    <x v="356"/>
    <x v="564"/>
    <x v="13"/>
    <x v="3"/>
    <x v="0"/>
    <s v="Kolkata"/>
    <s v="Consumer"/>
    <s v="Online"/>
    <x v="3"/>
    <s v="Salesperson 10"/>
    <n v="10"/>
    <n v="30.62"/>
    <n v="0.05"/>
    <n v="15.31"/>
    <n v="290.89"/>
    <n v="204.32"/>
    <n v="52"/>
    <s v="Male"/>
    <n v="4"/>
  </r>
  <r>
    <s v="ORD102675"/>
    <x v="28"/>
    <x v="1869"/>
    <x v="12"/>
    <x v="0"/>
    <x v="4"/>
    <s v="Coimbatore"/>
    <s v="Consumer"/>
    <s v="Online"/>
    <x v="1"/>
    <s v="Salesperson 14"/>
    <n v="3"/>
    <n v="339.72"/>
    <n v="0.1"/>
    <n v="101.92"/>
    <n v="917.24"/>
    <n v="506.43"/>
    <n v="62"/>
    <s v="Female"/>
    <n v="4"/>
  </r>
  <r>
    <s v="ORD102676"/>
    <x v="67"/>
    <x v="1870"/>
    <x v="15"/>
    <x v="0"/>
    <x v="0"/>
    <s v="Patna"/>
    <s v="Consumer"/>
    <s v="Online"/>
    <x v="0"/>
    <s v="Salesperson 18"/>
    <n v="7"/>
    <n v="145.57"/>
    <n v="0.1"/>
    <n v="101.9"/>
    <n v="917.09"/>
    <n v="684.12"/>
    <n v="53"/>
    <s v="Male"/>
    <n v="5"/>
  </r>
  <r>
    <s v="ORD102677"/>
    <x v="353"/>
    <x v="1871"/>
    <x v="11"/>
    <x v="0"/>
    <x v="1"/>
    <s v="Bhopal"/>
    <s v="Consumer"/>
    <s v="Online"/>
    <x v="3"/>
    <s v="Salesperson 02"/>
    <n v="1"/>
    <n v="547.88"/>
    <n v="0.2"/>
    <n v="109.58"/>
    <n v="438.3"/>
    <n v="246.98"/>
    <n v="62"/>
    <s v="Male"/>
    <n v="4"/>
  </r>
  <r>
    <s v="ORD102678"/>
    <x v="597"/>
    <x v="1872"/>
    <x v="4"/>
    <x v="0"/>
    <x v="1"/>
    <s v="Bhopal"/>
    <s v="Consumer"/>
    <s v="Marketplace"/>
    <x v="0"/>
    <s v="Salesperson 02"/>
    <n v="7"/>
    <n v="70.430000000000007"/>
    <n v="0.02"/>
    <n v="9.86"/>
    <n v="483.15"/>
    <n v="325.14999999999998"/>
    <n v="23"/>
    <s v="Female"/>
    <n v="5"/>
  </r>
  <r>
    <s v="ORD102679"/>
    <x v="51"/>
    <x v="1510"/>
    <x v="11"/>
    <x v="0"/>
    <x v="3"/>
    <s v="Delhi"/>
    <s v="Small Business"/>
    <s v="Online"/>
    <x v="3"/>
    <s v="Salesperson 01"/>
    <n v="3"/>
    <n v="202.92"/>
    <n v="0"/>
    <n v="0"/>
    <n v="608.76"/>
    <n v="404.47"/>
    <n v="65"/>
    <s v="Male"/>
    <n v="4"/>
  </r>
  <r>
    <s v="ORD102680"/>
    <x v="158"/>
    <x v="1873"/>
    <x v="7"/>
    <x v="1"/>
    <x v="3"/>
    <s v="Delhi"/>
    <s v="Consumer"/>
    <s v="Marketplace"/>
    <x v="1"/>
    <s v="Salesperson 05"/>
    <n v="10"/>
    <n v="5.42"/>
    <n v="0.05"/>
    <n v="2.71"/>
    <n v="51.49"/>
    <n v="41.05"/>
    <n v="36"/>
    <s v="Female"/>
    <n v="5"/>
  </r>
  <r>
    <s v="ORD102681"/>
    <x v="357"/>
    <x v="1874"/>
    <x v="9"/>
    <x v="1"/>
    <x v="3"/>
    <s v="Jaipur"/>
    <s v="Small Business"/>
    <s v="Store"/>
    <x v="0"/>
    <s v="Salesperson 17"/>
    <n v="2"/>
    <n v="30.72"/>
    <n v="0.1"/>
    <n v="6.14"/>
    <n v="55.3"/>
    <n v="33.090000000000003"/>
    <n v="52"/>
    <s v="Other"/>
    <n v="4"/>
  </r>
  <r>
    <s v="ORD102682"/>
    <x v="453"/>
    <x v="202"/>
    <x v="14"/>
    <x v="0"/>
    <x v="2"/>
    <s v="Surat"/>
    <s v="Small Business"/>
    <s v="Online"/>
    <x v="2"/>
    <s v="Salesperson 18"/>
    <n v="2"/>
    <n v="25.09"/>
    <n v="0.15"/>
    <n v="7.53"/>
    <n v="42.65"/>
    <n v="26.84"/>
    <n v="40"/>
    <s v="Male"/>
    <n v="4"/>
  </r>
  <r>
    <s v="ORD102683"/>
    <x v="156"/>
    <x v="905"/>
    <x v="15"/>
    <x v="0"/>
    <x v="2"/>
    <s v="Surat"/>
    <s v="Consumer"/>
    <s v="Online"/>
    <x v="3"/>
    <s v="Salesperson 12"/>
    <n v="10"/>
    <n v="143.07"/>
    <n v="0.1"/>
    <n v="143.07"/>
    <n v="1287.6300000000001"/>
    <n v="730.67"/>
    <n v="27"/>
    <s v="Male"/>
    <n v="3"/>
  </r>
  <r>
    <s v="ORD102684"/>
    <x v="285"/>
    <x v="803"/>
    <x v="15"/>
    <x v="0"/>
    <x v="4"/>
    <s v="Hyderabad"/>
    <s v="Small Business"/>
    <s v="Store"/>
    <x v="1"/>
    <s v="Salesperson 13"/>
    <n v="1"/>
    <n v="154.9"/>
    <n v="0.05"/>
    <n v="7.75"/>
    <n v="147.16"/>
    <n v="100.19"/>
    <n v="50"/>
    <s v="Male"/>
    <n v="2"/>
  </r>
  <r>
    <s v="ORD102685"/>
    <x v="230"/>
    <x v="1875"/>
    <x v="12"/>
    <x v="0"/>
    <x v="1"/>
    <s v="Raipur"/>
    <s v="Consumer"/>
    <s v="Online"/>
    <x v="1"/>
    <s v="Salesperson 07"/>
    <n v="2"/>
    <n v="266.72000000000003"/>
    <n v="0.05"/>
    <n v="26.67"/>
    <n v="506.77"/>
    <n v="398.88"/>
    <n v="19"/>
    <s v="Male"/>
    <n v="5"/>
  </r>
  <r>
    <s v="ORD102686"/>
    <x v="410"/>
    <x v="1876"/>
    <x v="14"/>
    <x v="0"/>
    <x v="0"/>
    <s v="Ranchi"/>
    <s v="Consumer"/>
    <s v="Online"/>
    <x v="1"/>
    <s v="Salesperson 16"/>
    <n v="4"/>
    <n v="77.45"/>
    <n v="0.08"/>
    <n v="24.78"/>
    <n v="285.02"/>
    <n v="177.15"/>
    <n v="41"/>
    <s v="Male"/>
    <n v="1"/>
  </r>
  <r>
    <s v="ORD102687"/>
    <x v="696"/>
    <x v="1877"/>
    <x v="3"/>
    <x v="3"/>
    <x v="1"/>
    <s v="Nagpur"/>
    <s v="Corporate"/>
    <s v="Online"/>
    <x v="0"/>
    <s v="Salesperson 13"/>
    <n v="6"/>
    <n v="78.209999999999994"/>
    <n v="0.05"/>
    <n v="23.46"/>
    <n v="445.8"/>
    <n v="364.32"/>
    <n v="37"/>
    <s v="Male"/>
    <n v="2"/>
  </r>
  <r>
    <s v="ORD102688"/>
    <x v="687"/>
    <x v="1149"/>
    <x v="3"/>
    <x v="3"/>
    <x v="1"/>
    <s v="Bhopal"/>
    <s v="Small Business"/>
    <s v="Online"/>
    <x v="1"/>
    <s v="Salesperson 15"/>
    <n v="2"/>
    <n v="71.72"/>
    <n v="0.08"/>
    <n v="11.48"/>
    <n v="131.96"/>
    <n v="97.22"/>
    <n v="27"/>
    <s v="Male"/>
    <n v="4"/>
  </r>
  <r>
    <s v="ORD102689"/>
    <x v="294"/>
    <x v="1878"/>
    <x v="1"/>
    <x v="1"/>
    <x v="4"/>
    <s v="Chennai"/>
    <s v="Corporate"/>
    <s v="Online"/>
    <x v="1"/>
    <s v="Salesperson 01"/>
    <n v="9"/>
    <n v="5.31"/>
    <n v="0.2"/>
    <n v="9.56"/>
    <n v="38.229999999999997"/>
    <n v="25.31"/>
    <n v="63"/>
    <s v="Female"/>
    <n v="4"/>
  </r>
  <r>
    <s v="ORD102690"/>
    <x v="409"/>
    <x v="1879"/>
    <x v="19"/>
    <x v="2"/>
    <x v="3"/>
    <s v="Jaipur"/>
    <s v="Consumer"/>
    <s v="Store"/>
    <x v="1"/>
    <s v="Salesperson 04"/>
    <n v="6"/>
    <n v="65.790000000000006"/>
    <n v="0.05"/>
    <n v="19.739999999999998"/>
    <n v="375"/>
    <n v="277.52999999999997"/>
    <n v="61"/>
    <s v="Female"/>
    <n v="4"/>
  </r>
  <r>
    <s v="ORD102691"/>
    <x v="504"/>
    <x v="1864"/>
    <x v="17"/>
    <x v="0"/>
    <x v="1"/>
    <s v="Bhopal"/>
    <s v="Consumer"/>
    <s v="Marketplace"/>
    <x v="1"/>
    <s v="Salesperson 17"/>
    <n v="10"/>
    <n v="938.51"/>
    <n v="0.1"/>
    <n v="938.51"/>
    <n v="8446.59"/>
    <n v="6539.69"/>
    <n v="27"/>
    <s v="Male"/>
    <n v="5"/>
  </r>
  <r>
    <s v="ORD102692"/>
    <x v="589"/>
    <x v="1785"/>
    <x v="17"/>
    <x v="0"/>
    <x v="1"/>
    <s v="Raipur"/>
    <s v="Consumer"/>
    <s v="Store"/>
    <x v="0"/>
    <s v="Salesperson 06"/>
    <n v="6"/>
    <n v="679.09"/>
    <n v="0.1"/>
    <n v="407.45"/>
    <n v="3667.09"/>
    <n v="2038.43"/>
    <n v="35"/>
    <s v="Female"/>
    <n v="5"/>
  </r>
  <r>
    <s v="ORD102693"/>
    <x v="409"/>
    <x v="1880"/>
    <x v="7"/>
    <x v="1"/>
    <x v="1"/>
    <s v="Bhopal"/>
    <s v="Consumer"/>
    <s v="Online"/>
    <x v="1"/>
    <s v="Salesperson 13"/>
    <n v="4"/>
    <n v="11.28"/>
    <n v="0.15"/>
    <n v="6.77"/>
    <n v="38.35"/>
    <n v="28.62"/>
    <n v="29"/>
    <s v="Female"/>
    <n v="5"/>
  </r>
  <r>
    <s v="ORD102694"/>
    <x v="285"/>
    <x v="770"/>
    <x v="12"/>
    <x v="0"/>
    <x v="4"/>
    <s v="Chennai"/>
    <s v="Consumer"/>
    <s v="Online"/>
    <x v="3"/>
    <s v="Salesperson 04"/>
    <n v="1"/>
    <n v="252.86"/>
    <n v="0.08"/>
    <n v="20.23"/>
    <n v="232.63"/>
    <n v="175.39"/>
    <n v="48"/>
    <s v="Male"/>
    <n v="5"/>
  </r>
  <r>
    <s v="ORD102695"/>
    <x v="655"/>
    <x v="1881"/>
    <x v="16"/>
    <x v="0"/>
    <x v="2"/>
    <s v="Surat"/>
    <s v="Corporate"/>
    <s v="Online"/>
    <x v="1"/>
    <s v="Salesperson 08"/>
    <n v="3"/>
    <n v="359.99"/>
    <n v="0.08"/>
    <n v="86.4"/>
    <n v="993.57"/>
    <n v="562.39"/>
    <n v="58"/>
    <s v="Other"/>
    <n v="4"/>
  </r>
  <r>
    <s v="ORD102696"/>
    <x v="234"/>
    <x v="1882"/>
    <x v="19"/>
    <x v="2"/>
    <x v="0"/>
    <s v="Patna"/>
    <s v="Consumer"/>
    <s v="Store"/>
    <x v="1"/>
    <s v="Salesperson 15"/>
    <n v="1"/>
    <n v="34.479999999999997"/>
    <n v="0.15"/>
    <n v="5.17"/>
    <n v="29.31"/>
    <n v="23.51"/>
    <n v="41"/>
    <s v="Male"/>
    <n v="5"/>
  </r>
  <r>
    <s v="ORD102697"/>
    <x v="326"/>
    <x v="1883"/>
    <x v="16"/>
    <x v="0"/>
    <x v="0"/>
    <s v="Bhubaneswar"/>
    <s v="Consumer"/>
    <s v="Marketplace"/>
    <x v="4"/>
    <s v="Salesperson 17"/>
    <n v="7"/>
    <n v="320.98"/>
    <n v="0.08"/>
    <n v="179.75"/>
    <n v="2067.11"/>
    <n v="1615.84"/>
    <n v="18"/>
    <s v="Male"/>
    <n v="4"/>
  </r>
  <r>
    <s v="ORD102698"/>
    <x v="384"/>
    <x v="1884"/>
    <x v="6"/>
    <x v="2"/>
    <x v="2"/>
    <s v="Mumbai"/>
    <s v="Consumer"/>
    <s v="Online"/>
    <x v="2"/>
    <s v="Salesperson 16"/>
    <n v="4"/>
    <n v="185.33"/>
    <n v="0.2"/>
    <n v="148.26"/>
    <n v="593.05999999999995"/>
    <n v="441.28"/>
    <n v="56"/>
    <s v="Female"/>
    <n v="4"/>
  </r>
  <r>
    <s v="ORD102699"/>
    <x v="451"/>
    <x v="176"/>
    <x v="0"/>
    <x v="0"/>
    <x v="0"/>
    <s v="Kolkata"/>
    <s v="Consumer"/>
    <s v="Online"/>
    <x v="3"/>
    <s v="Salesperson 11"/>
    <n v="8"/>
    <n v="391.32"/>
    <n v="0.02"/>
    <n v="62.61"/>
    <n v="3067.95"/>
    <n v="2206.06"/>
    <n v="62"/>
    <s v="Female"/>
    <n v="4"/>
  </r>
  <r>
    <s v="ORD102700"/>
    <x v="75"/>
    <x v="1885"/>
    <x v="4"/>
    <x v="0"/>
    <x v="4"/>
    <s v="Bengaluru"/>
    <s v="Consumer"/>
    <s v="Online"/>
    <x v="3"/>
    <s v="Salesperson 19"/>
    <n v="1"/>
    <n v="45.71"/>
    <n v="0.08"/>
    <n v="3.66"/>
    <n v="42.05"/>
    <n v="26.96"/>
    <n v="37"/>
    <s v="Male"/>
    <n v="4"/>
  </r>
  <r>
    <s v="ORD102701"/>
    <x v="247"/>
    <x v="1886"/>
    <x v="1"/>
    <x v="1"/>
    <x v="0"/>
    <s v="Ranchi"/>
    <s v="Small Business"/>
    <s v="Marketplace"/>
    <x v="0"/>
    <s v="Salesperson 14"/>
    <n v="5"/>
    <n v="14.49"/>
    <n v="0"/>
    <n v="0"/>
    <n v="72.45"/>
    <n v="47.61"/>
    <n v="57"/>
    <s v="Female"/>
    <n v="5"/>
  </r>
  <r>
    <s v="ORD102702"/>
    <x v="88"/>
    <x v="1357"/>
    <x v="13"/>
    <x v="3"/>
    <x v="4"/>
    <s v="Coimbatore"/>
    <s v="Consumer"/>
    <s v="Store"/>
    <x v="2"/>
    <s v="Salesperson 07"/>
    <n v="1"/>
    <n v="10.4"/>
    <n v="0.08"/>
    <n v="0.83"/>
    <n v="9.57"/>
    <n v="5.47"/>
    <n v="45"/>
    <s v="Female"/>
    <n v="4"/>
  </r>
  <r>
    <s v="ORD102703"/>
    <x v="702"/>
    <x v="1320"/>
    <x v="6"/>
    <x v="2"/>
    <x v="3"/>
    <s v="Chandigarh"/>
    <s v="Consumer"/>
    <s v="Online"/>
    <x v="0"/>
    <s v="Salesperson 20"/>
    <n v="8"/>
    <n v="228.23"/>
    <n v="0.05"/>
    <n v="91.29"/>
    <n v="1734.55"/>
    <n v="1331.38"/>
    <n v="27"/>
    <s v="Male"/>
    <n v="5"/>
  </r>
  <r>
    <s v="ORD102704"/>
    <x v="285"/>
    <x v="866"/>
    <x v="3"/>
    <x v="3"/>
    <x v="4"/>
    <s v="Coimbatore"/>
    <s v="Consumer"/>
    <s v="Online"/>
    <x v="1"/>
    <s v="Salesperson 14"/>
    <n v="4"/>
    <n v="99.5"/>
    <n v="0.08"/>
    <n v="31.84"/>
    <n v="366.16"/>
    <n v="266.27999999999997"/>
    <n v="34"/>
    <s v="Female"/>
    <n v="4"/>
  </r>
  <r>
    <s v="ORD102705"/>
    <x v="373"/>
    <x v="977"/>
    <x v="1"/>
    <x v="1"/>
    <x v="4"/>
    <s v="Bengaluru"/>
    <s v="Small Business"/>
    <s v="Online"/>
    <x v="1"/>
    <s v="Salesperson 06"/>
    <n v="1"/>
    <n v="14.55"/>
    <n v="0.08"/>
    <n v="1.1599999999999999"/>
    <n v="13.39"/>
    <n v="10.83"/>
    <n v="22"/>
    <s v="Female"/>
    <n v="3"/>
  </r>
  <r>
    <s v="ORD102706"/>
    <x v="445"/>
    <x v="1278"/>
    <x v="1"/>
    <x v="1"/>
    <x v="4"/>
    <s v="Coimbatore"/>
    <s v="Consumer"/>
    <s v="Marketplace"/>
    <x v="4"/>
    <s v="Salesperson 17"/>
    <n v="1"/>
    <n v="11.2"/>
    <n v="0.05"/>
    <n v="0.56000000000000005"/>
    <n v="10.64"/>
    <n v="8.35"/>
    <n v="29"/>
    <s v="Male"/>
    <n v="2"/>
  </r>
  <r>
    <s v="ORD102707"/>
    <x v="677"/>
    <x v="272"/>
    <x v="19"/>
    <x v="2"/>
    <x v="0"/>
    <s v="Kolkata"/>
    <s v="Corporate"/>
    <s v="Online"/>
    <x v="4"/>
    <s v="Salesperson 04"/>
    <n v="5"/>
    <n v="62.52"/>
    <n v="0.05"/>
    <n v="15.63"/>
    <n v="296.97000000000003"/>
    <n v="181.04"/>
    <n v="32"/>
    <s v="Male"/>
    <n v="4"/>
  </r>
  <r>
    <s v="ORD102708"/>
    <x v="255"/>
    <x v="1887"/>
    <x v="15"/>
    <x v="0"/>
    <x v="3"/>
    <s v="Delhi"/>
    <s v="Corporate"/>
    <s v="Marketplace"/>
    <x v="1"/>
    <s v="Salesperson 17"/>
    <n v="7"/>
    <n v="115.44"/>
    <n v="0.15"/>
    <n v="121.21"/>
    <n v="686.87"/>
    <n v="403.49"/>
    <n v="34"/>
    <s v="Female"/>
    <n v="4"/>
  </r>
  <r>
    <s v="ORD102709"/>
    <x v="673"/>
    <x v="1450"/>
    <x v="15"/>
    <x v="0"/>
    <x v="2"/>
    <s v="Surat"/>
    <s v="Consumer"/>
    <s v="Store"/>
    <x v="1"/>
    <s v="Salesperson 18"/>
    <n v="1"/>
    <n v="109.29"/>
    <n v="0.08"/>
    <n v="8.74"/>
    <n v="100.55"/>
    <n v="70.900000000000006"/>
    <n v="52"/>
    <s v="Male"/>
    <n v="3"/>
  </r>
  <r>
    <s v="ORD102710"/>
    <x v="429"/>
    <x v="474"/>
    <x v="0"/>
    <x v="0"/>
    <x v="3"/>
    <s v="Delhi"/>
    <s v="Corporate"/>
    <s v="Marketplace"/>
    <x v="3"/>
    <s v="Salesperson 05"/>
    <n v="8"/>
    <n v="353.89"/>
    <n v="0.08"/>
    <n v="226.49"/>
    <n v="2604.63"/>
    <n v="1875.96"/>
    <n v="50"/>
    <s v="Female"/>
    <n v="3"/>
  </r>
  <r>
    <s v="ORD102711"/>
    <x v="662"/>
    <x v="1888"/>
    <x v="11"/>
    <x v="0"/>
    <x v="2"/>
    <s v="Ahmedabad"/>
    <s v="Consumer"/>
    <s v="Marketplace"/>
    <x v="1"/>
    <s v="Salesperson 07"/>
    <n v="9"/>
    <n v="219.9"/>
    <n v="0.08"/>
    <n v="158.33000000000001"/>
    <n v="1820.77"/>
    <n v="1480.49"/>
    <n v="20"/>
    <s v="Male"/>
    <n v="4"/>
  </r>
  <r>
    <s v="ORD102712"/>
    <x v="118"/>
    <x v="1889"/>
    <x v="6"/>
    <x v="2"/>
    <x v="2"/>
    <s v="Pune"/>
    <s v="Consumer"/>
    <s v="Marketplace"/>
    <x v="1"/>
    <s v="Salesperson 08"/>
    <n v="5"/>
    <n v="104.97"/>
    <n v="0.05"/>
    <n v="26.24"/>
    <n v="498.61"/>
    <n v="377.01"/>
    <n v="40"/>
    <s v="Female"/>
    <n v="5"/>
  </r>
  <r>
    <s v="ORD102713"/>
    <x v="343"/>
    <x v="1108"/>
    <x v="5"/>
    <x v="3"/>
    <x v="3"/>
    <s v="Chandigarh"/>
    <s v="Consumer"/>
    <s v="Online"/>
    <x v="4"/>
    <s v="Salesperson 03"/>
    <n v="6"/>
    <n v="25.69"/>
    <n v="0.05"/>
    <n v="7.71"/>
    <n v="146.43"/>
    <n v="117.2"/>
    <n v="42"/>
    <s v="Female"/>
    <n v="4"/>
  </r>
  <r>
    <s v="ORD102714"/>
    <x v="294"/>
    <x v="1890"/>
    <x v="5"/>
    <x v="3"/>
    <x v="1"/>
    <s v="Raipur"/>
    <s v="Consumer"/>
    <s v="Online"/>
    <x v="3"/>
    <s v="Salesperson 06"/>
    <n v="2"/>
    <n v="27.08"/>
    <n v="0.05"/>
    <n v="2.71"/>
    <n v="51.45"/>
    <n v="32.840000000000003"/>
    <n v="30"/>
    <s v="Female"/>
    <n v="5"/>
  </r>
  <r>
    <s v="ORD102715"/>
    <x v="584"/>
    <x v="850"/>
    <x v="14"/>
    <x v="0"/>
    <x v="3"/>
    <s v="Jaipur"/>
    <s v="Consumer"/>
    <s v="Marketplace"/>
    <x v="1"/>
    <s v="Salesperson 03"/>
    <n v="3"/>
    <n v="69.459999999999994"/>
    <n v="0"/>
    <n v="0"/>
    <n v="208.38"/>
    <n v="141.97999999999999"/>
    <n v="34"/>
    <s v="Female"/>
    <n v="4"/>
  </r>
  <r>
    <s v="ORD102716"/>
    <x v="406"/>
    <x v="1891"/>
    <x v="19"/>
    <x v="2"/>
    <x v="3"/>
    <s v="Lucknow"/>
    <s v="Consumer"/>
    <s v="Online"/>
    <x v="4"/>
    <s v="Salesperson 08"/>
    <n v="6"/>
    <n v="40.1"/>
    <n v="0.1"/>
    <n v="24.06"/>
    <n v="216.54"/>
    <n v="168.64"/>
    <n v="27"/>
    <s v="Female"/>
    <n v="5"/>
  </r>
  <r>
    <s v="ORD102717"/>
    <x v="655"/>
    <x v="1324"/>
    <x v="3"/>
    <x v="3"/>
    <x v="0"/>
    <s v="Ranchi"/>
    <s v="Consumer"/>
    <s v="Marketplace"/>
    <x v="1"/>
    <s v="Salesperson 05"/>
    <n v="9"/>
    <n v="60.33"/>
    <n v="0.08"/>
    <n v="43.44"/>
    <n v="499.53"/>
    <n v="371.94"/>
    <n v="54"/>
    <s v="Female"/>
    <n v="4"/>
  </r>
  <r>
    <s v="ORD102718"/>
    <x v="74"/>
    <x v="1892"/>
    <x v="7"/>
    <x v="1"/>
    <x v="0"/>
    <s v="Kolkata"/>
    <s v="Corporate"/>
    <s v="Online"/>
    <x v="1"/>
    <s v="Salesperson 01"/>
    <n v="1"/>
    <n v="5.83"/>
    <n v="0.15"/>
    <n v="0.87"/>
    <n v="4.96"/>
    <n v="2.73"/>
    <n v="61"/>
    <s v="Male"/>
    <n v="2"/>
  </r>
  <r>
    <s v="ORD102719"/>
    <x v="246"/>
    <x v="1646"/>
    <x v="9"/>
    <x v="1"/>
    <x v="4"/>
    <s v="Bengaluru"/>
    <s v="Consumer"/>
    <s v="Online"/>
    <x v="0"/>
    <s v="Salesperson 17"/>
    <n v="6"/>
    <n v="34.83"/>
    <n v="0.08"/>
    <n v="16.72"/>
    <n v="192.26"/>
    <n v="122.52"/>
    <n v="31"/>
    <s v="Male"/>
    <n v="5"/>
  </r>
  <r>
    <s v="ORD102720"/>
    <x v="440"/>
    <x v="1893"/>
    <x v="5"/>
    <x v="3"/>
    <x v="4"/>
    <s v="Chennai"/>
    <s v="Consumer"/>
    <s v="Online"/>
    <x v="1"/>
    <s v="Salesperson 19"/>
    <n v="8"/>
    <n v="29.74"/>
    <n v="0"/>
    <n v="0"/>
    <n v="237.92"/>
    <n v="134.88"/>
    <n v="40"/>
    <s v="Male"/>
    <n v="4"/>
  </r>
  <r>
    <s v="ORD102721"/>
    <x v="551"/>
    <x v="1894"/>
    <x v="6"/>
    <x v="2"/>
    <x v="3"/>
    <s v="Chandigarh"/>
    <s v="Consumer"/>
    <s v="Marketplace"/>
    <x v="1"/>
    <s v="Salesperson 18"/>
    <n v="4"/>
    <n v="130.71"/>
    <n v="0"/>
    <n v="0"/>
    <n v="522.84"/>
    <n v="301.42"/>
    <n v="18"/>
    <s v="Male"/>
    <n v="4"/>
  </r>
  <r>
    <s v="ORD102722"/>
    <x v="88"/>
    <x v="1895"/>
    <x v="17"/>
    <x v="0"/>
    <x v="3"/>
    <s v="Delhi"/>
    <s v="Small Business"/>
    <s v="Marketplace"/>
    <x v="0"/>
    <s v="Salesperson 20"/>
    <n v="6"/>
    <n v="665.39"/>
    <n v="0"/>
    <n v="0"/>
    <n v="3992.34"/>
    <n v="2323.56"/>
    <n v="33"/>
    <s v="Female"/>
    <n v="2"/>
  </r>
  <r>
    <s v="ORD102723"/>
    <x v="652"/>
    <x v="742"/>
    <x v="1"/>
    <x v="1"/>
    <x v="4"/>
    <s v="Hyderabad"/>
    <s v="Small Business"/>
    <s v="Marketplace"/>
    <x v="3"/>
    <s v="Salesperson 20"/>
    <n v="6"/>
    <n v="14.97"/>
    <n v="0.15"/>
    <n v="13.47"/>
    <n v="76.349999999999994"/>
    <n v="48.38"/>
    <n v="40"/>
    <s v="Male"/>
    <n v="5"/>
  </r>
  <r>
    <s v="ORD102724"/>
    <x v="534"/>
    <x v="1700"/>
    <x v="5"/>
    <x v="3"/>
    <x v="3"/>
    <s v="Lucknow"/>
    <s v="Consumer"/>
    <s v="Online"/>
    <x v="4"/>
    <s v="Salesperson 09"/>
    <n v="1"/>
    <n v="26.18"/>
    <n v="0.08"/>
    <n v="2.09"/>
    <n v="24.09"/>
    <n v="17.47"/>
    <n v="63"/>
    <s v="Female"/>
    <n v="4"/>
  </r>
  <r>
    <s v="ORD102725"/>
    <x v="696"/>
    <x v="1896"/>
    <x v="11"/>
    <x v="0"/>
    <x v="1"/>
    <s v="Indore"/>
    <s v="Consumer"/>
    <s v="Store"/>
    <x v="0"/>
    <s v="Salesperson 14"/>
    <n v="3"/>
    <n v="491.67"/>
    <n v="0"/>
    <n v="0"/>
    <n v="1475.01"/>
    <n v="1081.67"/>
    <n v="22"/>
    <s v="Female"/>
    <n v="5"/>
  </r>
  <r>
    <s v="ORD102726"/>
    <x v="607"/>
    <x v="1897"/>
    <x v="1"/>
    <x v="1"/>
    <x v="2"/>
    <s v="Mumbai"/>
    <s v="Consumer"/>
    <s v="Online"/>
    <x v="2"/>
    <s v="Salesperson 11"/>
    <n v="9"/>
    <n v="10.68"/>
    <n v="0.02"/>
    <n v="1.92"/>
    <n v="94.2"/>
    <n v="58.86"/>
    <n v="54"/>
    <s v="Female"/>
    <n v="5"/>
  </r>
  <r>
    <s v="ORD102727"/>
    <x v="16"/>
    <x v="247"/>
    <x v="1"/>
    <x v="1"/>
    <x v="0"/>
    <s v="Kolkata"/>
    <s v="Consumer"/>
    <s v="Store"/>
    <x v="1"/>
    <s v="Salesperson 09"/>
    <n v="5"/>
    <n v="5.94"/>
    <n v="0.08"/>
    <n v="2.38"/>
    <n v="27.32"/>
    <n v="20.25"/>
    <n v="63"/>
    <s v="Male"/>
    <n v="5"/>
  </r>
  <r>
    <s v="ORD102728"/>
    <x v="387"/>
    <x v="176"/>
    <x v="18"/>
    <x v="3"/>
    <x v="2"/>
    <s v="Mumbai"/>
    <s v="Corporate"/>
    <s v="Online"/>
    <x v="1"/>
    <s v="Salesperson 08"/>
    <n v="7"/>
    <n v="68.959999999999994"/>
    <n v="0.02"/>
    <n v="9.65"/>
    <n v="473.07"/>
    <n v="372.16"/>
    <n v="18"/>
    <s v="Male"/>
    <n v="4"/>
  </r>
  <r>
    <s v="ORD102729"/>
    <x v="325"/>
    <x v="813"/>
    <x v="1"/>
    <x v="1"/>
    <x v="0"/>
    <s v="Bhubaneswar"/>
    <s v="Small Business"/>
    <s v="Online"/>
    <x v="4"/>
    <s v="Salesperson 06"/>
    <n v="6"/>
    <n v="6.3"/>
    <n v="0"/>
    <n v="0"/>
    <n v="37.799999999999997"/>
    <n v="22.01"/>
    <n v="39"/>
    <s v="Male"/>
    <n v="4"/>
  </r>
  <r>
    <s v="ORD102730"/>
    <x v="474"/>
    <x v="1345"/>
    <x v="9"/>
    <x v="1"/>
    <x v="4"/>
    <s v="Hyderabad"/>
    <s v="Consumer"/>
    <s v="Online"/>
    <x v="4"/>
    <s v="Salesperson 12"/>
    <n v="5"/>
    <n v="30.07"/>
    <n v="0.05"/>
    <n v="7.52"/>
    <n v="142.83000000000001"/>
    <n v="84.21"/>
    <n v="56"/>
    <s v="Male"/>
    <n v="5"/>
  </r>
  <r>
    <s v="ORD102731"/>
    <x v="28"/>
    <x v="1466"/>
    <x v="4"/>
    <x v="0"/>
    <x v="0"/>
    <s v="Patna"/>
    <s v="Small Business"/>
    <s v="Online"/>
    <x v="4"/>
    <s v="Salesperson 05"/>
    <n v="4"/>
    <n v="143.36000000000001"/>
    <n v="0.05"/>
    <n v="28.67"/>
    <n v="544.77"/>
    <n v="433.98"/>
    <n v="47"/>
    <s v="Female"/>
    <n v="4"/>
  </r>
  <r>
    <s v="ORD102732"/>
    <x v="312"/>
    <x v="1898"/>
    <x v="13"/>
    <x v="3"/>
    <x v="4"/>
    <s v="Coimbatore"/>
    <s v="Consumer"/>
    <s v="Store"/>
    <x v="2"/>
    <s v="Salesperson 13"/>
    <n v="1"/>
    <n v="42.14"/>
    <n v="0.08"/>
    <n v="3.37"/>
    <n v="38.770000000000003"/>
    <n v="25.78"/>
    <n v="62"/>
    <s v="Male"/>
    <n v="4"/>
  </r>
  <r>
    <s v="ORD102733"/>
    <x v="322"/>
    <x v="1899"/>
    <x v="14"/>
    <x v="0"/>
    <x v="3"/>
    <s v="Jaipur"/>
    <s v="Small Business"/>
    <s v="Online"/>
    <x v="4"/>
    <s v="Salesperson 06"/>
    <n v="4"/>
    <n v="41.56"/>
    <n v="0.15"/>
    <n v="24.94"/>
    <n v="141.30000000000001"/>
    <n v="113.84"/>
    <n v="22"/>
    <s v="Male"/>
    <n v="4"/>
  </r>
  <r>
    <s v="ORD102734"/>
    <x v="376"/>
    <x v="1900"/>
    <x v="13"/>
    <x v="3"/>
    <x v="1"/>
    <s v="Raipur"/>
    <s v="Consumer"/>
    <s v="Online"/>
    <x v="1"/>
    <s v="Salesperson 16"/>
    <n v="7"/>
    <n v="34.229999999999997"/>
    <n v="0"/>
    <n v="0"/>
    <n v="239.61"/>
    <n v="155.62"/>
    <n v="27"/>
    <s v="Male"/>
    <n v="5"/>
  </r>
  <r>
    <s v="ORD102735"/>
    <x v="333"/>
    <x v="631"/>
    <x v="8"/>
    <x v="2"/>
    <x v="1"/>
    <s v="Indore"/>
    <s v="Corporate"/>
    <s v="Store"/>
    <x v="3"/>
    <s v="Salesperson 15"/>
    <n v="8"/>
    <n v="82.15"/>
    <n v="0.1"/>
    <n v="65.72"/>
    <n v="591.48"/>
    <n v="471.18"/>
    <n v="44"/>
    <s v="Female"/>
    <n v="4"/>
  </r>
  <r>
    <s v="ORD102736"/>
    <x v="284"/>
    <x v="1901"/>
    <x v="5"/>
    <x v="3"/>
    <x v="1"/>
    <s v="Nagpur"/>
    <s v="Small Business"/>
    <s v="Marketplace"/>
    <x v="0"/>
    <s v="Salesperson 09"/>
    <n v="3"/>
    <n v="33.69"/>
    <n v="0.08"/>
    <n v="8.09"/>
    <n v="92.98"/>
    <n v="68.650000000000006"/>
    <n v="45"/>
    <s v="Male"/>
    <n v="4"/>
  </r>
  <r>
    <s v="ORD102737"/>
    <x v="302"/>
    <x v="1258"/>
    <x v="19"/>
    <x v="2"/>
    <x v="2"/>
    <s v="Surat"/>
    <s v="Consumer"/>
    <s v="Online"/>
    <x v="2"/>
    <s v="Salesperson 11"/>
    <n v="7"/>
    <n v="34.28"/>
    <n v="0.08"/>
    <n v="19.2"/>
    <n v="220.76"/>
    <n v="156.71"/>
    <n v="42"/>
    <s v="Male"/>
    <n v="4"/>
  </r>
  <r>
    <s v="ORD102738"/>
    <x v="479"/>
    <x v="1902"/>
    <x v="11"/>
    <x v="0"/>
    <x v="1"/>
    <s v="Raipur"/>
    <s v="Consumer"/>
    <s v="Store"/>
    <x v="0"/>
    <s v="Salesperson 14"/>
    <n v="7"/>
    <n v="275.04000000000002"/>
    <n v="0.1"/>
    <n v="192.53"/>
    <n v="1732.75"/>
    <n v="1153.24"/>
    <n v="35"/>
    <s v="Female"/>
    <n v="5"/>
  </r>
  <r>
    <s v="ORD102739"/>
    <x v="173"/>
    <x v="1903"/>
    <x v="11"/>
    <x v="0"/>
    <x v="3"/>
    <s v="Chandigarh"/>
    <s v="Consumer"/>
    <s v="Store"/>
    <x v="3"/>
    <s v="Salesperson 13"/>
    <n v="4"/>
    <n v="495.63"/>
    <n v="0.05"/>
    <n v="99.13"/>
    <n v="1883.39"/>
    <n v="1229.17"/>
    <n v="61"/>
    <s v="Female"/>
    <n v="4"/>
  </r>
  <r>
    <s v="ORD102740"/>
    <x v="479"/>
    <x v="1713"/>
    <x v="2"/>
    <x v="2"/>
    <x v="0"/>
    <s v="Kolkata"/>
    <s v="Consumer"/>
    <s v="Marketplace"/>
    <x v="2"/>
    <s v="Salesperson 01"/>
    <n v="4"/>
    <n v="418.66"/>
    <n v="0"/>
    <n v="0"/>
    <n v="1674.64"/>
    <n v="1184"/>
    <n v="44"/>
    <s v="Male"/>
    <n v="3"/>
  </r>
  <r>
    <s v="ORD102741"/>
    <x v="254"/>
    <x v="1904"/>
    <x v="1"/>
    <x v="1"/>
    <x v="3"/>
    <s v="Jaipur"/>
    <s v="Consumer"/>
    <s v="Online"/>
    <x v="4"/>
    <s v="Salesperson 08"/>
    <n v="8"/>
    <n v="14.6"/>
    <n v="0.15"/>
    <n v="17.52"/>
    <n v="99.28"/>
    <n v="80.13"/>
    <n v="56"/>
    <s v="Male"/>
    <n v="5"/>
  </r>
  <r>
    <s v="ORD102742"/>
    <x v="446"/>
    <x v="762"/>
    <x v="6"/>
    <x v="2"/>
    <x v="2"/>
    <s v="Pune"/>
    <s v="Consumer"/>
    <s v="Online"/>
    <x v="4"/>
    <s v="Salesperson 17"/>
    <n v="8"/>
    <n v="123.13"/>
    <n v="0.08"/>
    <n v="78.8"/>
    <n v="906.24"/>
    <n v="632.5"/>
    <n v="26"/>
    <s v="Male"/>
    <n v="5"/>
  </r>
  <r>
    <s v="ORD102743"/>
    <x v="159"/>
    <x v="1905"/>
    <x v="18"/>
    <x v="3"/>
    <x v="1"/>
    <s v="Nagpur"/>
    <s v="Corporate"/>
    <s v="Online"/>
    <x v="3"/>
    <s v="Salesperson 07"/>
    <n v="4"/>
    <n v="17.11"/>
    <n v="0"/>
    <n v="0"/>
    <n v="68.44"/>
    <n v="47.13"/>
    <n v="31"/>
    <s v="Male"/>
    <n v="5"/>
  </r>
  <r>
    <s v="ORD102744"/>
    <x v="173"/>
    <x v="1906"/>
    <x v="15"/>
    <x v="0"/>
    <x v="0"/>
    <s v="Kolkata"/>
    <s v="Small Business"/>
    <s v="Online"/>
    <x v="1"/>
    <s v="Salesperson 10"/>
    <n v="6"/>
    <n v="94.48"/>
    <n v="0.15"/>
    <n v="85.03"/>
    <n v="481.85"/>
    <n v="290.89"/>
    <n v="60"/>
    <s v="Male"/>
    <n v="4"/>
  </r>
  <r>
    <s v="ORD102745"/>
    <x v="36"/>
    <x v="1907"/>
    <x v="15"/>
    <x v="0"/>
    <x v="3"/>
    <s v="Chandigarh"/>
    <s v="Small Business"/>
    <s v="Online"/>
    <x v="1"/>
    <s v="Salesperson 09"/>
    <n v="3"/>
    <n v="46.69"/>
    <n v="0.15"/>
    <n v="21.01"/>
    <n v="119.06"/>
    <n v="69.36"/>
    <n v="62"/>
    <s v="Female"/>
    <n v="3"/>
  </r>
  <r>
    <s v="ORD102746"/>
    <x v="468"/>
    <x v="812"/>
    <x v="14"/>
    <x v="0"/>
    <x v="0"/>
    <s v="Patna"/>
    <s v="Small Business"/>
    <s v="Online"/>
    <x v="4"/>
    <s v="Salesperson 17"/>
    <n v="10"/>
    <n v="49.05"/>
    <n v="0.08"/>
    <n v="39.24"/>
    <n v="451.26"/>
    <n v="268.04000000000002"/>
    <n v="60"/>
    <s v="Male"/>
    <n v="2"/>
  </r>
  <r>
    <s v="ORD102747"/>
    <x v="316"/>
    <x v="1908"/>
    <x v="17"/>
    <x v="0"/>
    <x v="1"/>
    <s v="Bhopal"/>
    <s v="Small Business"/>
    <s v="Marketplace"/>
    <x v="1"/>
    <s v="Salesperson 19"/>
    <n v="9"/>
    <n v="782.48"/>
    <n v="0.08"/>
    <n v="563.39"/>
    <n v="6478.93"/>
    <n v="4240.3500000000004"/>
    <n v="27"/>
    <s v="Female"/>
    <n v="5"/>
  </r>
  <r>
    <s v="ORD102748"/>
    <x v="26"/>
    <x v="1909"/>
    <x v="7"/>
    <x v="1"/>
    <x v="3"/>
    <s v="Delhi"/>
    <s v="Corporate"/>
    <s v="Online"/>
    <x v="1"/>
    <s v="Salesperson 19"/>
    <n v="10"/>
    <n v="11.3"/>
    <n v="0.02"/>
    <n v="2.2599999999999998"/>
    <n v="110.74"/>
    <n v="87.31"/>
    <n v="31"/>
    <s v="Male"/>
    <n v="4"/>
  </r>
  <r>
    <s v="ORD102749"/>
    <x v="191"/>
    <x v="521"/>
    <x v="11"/>
    <x v="0"/>
    <x v="0"/>
    <s v="Patna"/>
    <s v="Corporate"/>
    <s v="Online"/>
    <x v="1"/>
    <s v="Salesperson 07"/>
    <n v="8"/>
    <n v="592.12"/>
    <n v="0.05"/>
    <n v="236.85"/>
    <n v="4500.1099999999997"/>
    <n v="3224.39"/>
    <n v="39"/>
    <s v="Male"/>
    <n v="5"/>
  </r>
  <r>
    <s v="ORD102750"/>
    <x v="195"/>
    <x v="1910"/>
    <x v="17"/>
    <x v="0"/>
    <x v="4"/>
    <s v="Bengaluru"/>
    <s v="Consumer"/>
    <s v="Online"/>
    <x v="3"/>
    <s v="Salesperson 04"/>
    <n v="9"/>
    <n v="850"/>
    <n v="0.08"/>
    <n v="612"/>
    <n v="7038"/>
    <n v="5302.5"/>
    <n v="28"/>
    <s v="Female"/>
    <n v="4"/>
  </r>
  <r>
    <s v="ORD102751"/>
    <x v="691"/>
    <x v="1094"/>
    <x v="17"/>
    <x v="0"/>
    <x v="0"/>
    <s v="Patna"/>
    <s v="Corporate"/>
    <s v="Online"/>
    <x v="2"/>
    <s v="Salesperson 06"/>
    <n v="9"/>
    <n v="660.13"/>
    <n v="0.05"/>
    <n v="297.06"/>
    <n v="5644.11"/>
    <n v="3143.51"/>
    <n v="18"/>
    <s v="Male"/>
    <n v="2"/>
  </r>
  <r>
    <s v="ORD102752"/>
    <x v="203"/>
    <x v="1911"/>
    <x v="12"/>
    <x v="0"/>
    <x v="0"/>
    <s v="Patna"/>
    <s v="Consumer"/>
    <s v="Store"/>
    <x v="1"/>
    <s v="Salesperson 12"/>
    <n v="7"/>
    <n v="118.15"/>
    <n v="0.08"/>
    <n v="66.16"/>
    <n v="760.89"/>
    <n v="438.55"/>
    <n v="24"/>
    <s v="Male"/>
    <n v="4"/>
  </r>
  <r>
    <s v="ORD102753"/>
    <x v="303"/>
    <x v="1912"/>
    <x v="3"/>
    <x v="3"/>
    <x v="4"/>
    <s v="Bengaluru"/>
    <s v="Small Business"/>
    <s v="Store"/>
    <x v="3"/>
    <s v="Salesperson 20"/>
    <n v="4"/>
    <n v="25.75"/>
    <n v="0.1"/>
    <n v="10.3"/>
    <n v="92.7"/>
    <n v="60.96"/>
    <n v="40"/>
    <s v="Female"/>
    <n v="5"/>
  </r>
  <r>
    <s v="ORD102754"/>
    <x v="630"/>
    <x v="1913"/>
    <x v="14"/>
    <x v="0"/>
    <x v="0"/>
    <s v="Bhubaneswar"/>
    <s v="Consumer"/>
    <s v="Online"/>
    <x v="4"/>
    <s v="Salesperson 19"/>
    <n v="1"/>
    <n v="55.59"/>
    <n v="0.08"/>
    <n v="4.45"/>
    <n v="51.14"/>
    <n v="38.659999999999997"/>
    <n v="49"/>
    <s v="Male"/>
    <n v="4"/>
  </r>
  <r>
    <s v="ORD102755"/>
    <x v="162"/>
    <x v="1003"/>
    <x v="8"/>
    <x v="2"/>
    <x v="4"/>
    <s v="Bengaluru"/>
    <s v="Consumer"/>
    <s v="Marketplace"/>
    <x v="2"/>
    <s v="Salesperson 03"/>
    <n v="4"/>
    <n v="104.61"/>
    <n v="0.05"/>
    <n v="20.92"/>
    <n v="397.52"/>
    <n v="255.87"/>
    <n v="33"/>
    <s v="Female"/>
    <n v="4"/>
  </r>
  <r>
    <s v="ORD102756"/>
    <x v="529"/>
    <x v="107"/>
    <x v="4"/>
    <x v="0"/>
    <x v="1"/>
    <s v="Nagpur"/>
    <s v="Consumer"/>
    <s v="Online"/>
    <x v="2"/>
    <s v="Salesperson 16"/>
    <n v="4"/>
    <n v="145.06"/>
    <n v="0.15"/>
    <n v="87.04"/>
    <n v="493.2"/>
    <n v="289.91000000000003"/>
    <n v="26"/>
    <s v="Male"/>
    <n v="4"/>
  </r>
  <r>
    <s v="ORD102757"/>
    <x v="457"/>
    <x v="1914"/>
    <x v="17"/>
    <x v="0"/>
    <x v="0"/>
    <s v="Ranchi"/>
    <s v="Consumer"/>
    <s v="Online"/>
    <x v="4"/>
    <s v="Salesperson 05"/>
    <n v="1"/>
    <n v="856.69"/>
    <n v="0.08"/>
    <n v="68.540000000000006"/>
    <n v="788.15"/>
    <n v="546.20000000000005"/>
    <n v="39"/>
    <s v="Male"/>
    <n v="5"/>
  </r>
  <r>
    <s v="ORD102758"/>
    <x v="198"/>
    <x v="1915"/>
    <x v="3"/>
    <x v="3"/>
    <x v="4"/>
    <s v="Bengaluru"/>
    <s v="Corporate"/>
    <s v="Marketplace"/>
    <x v="3"/>
    <s v="Salesperson 03"/>
    <n v="5"/>
    <n v="49.66"/>
    <n v="0.1"/>
    <n v="24.83"/>
    <n v="223.47"/>
    <n v="172.2"/>
    <n v="56"/>
    <s v="Female"/>
    <n v="4"/>
  </r>
  <r>
    <s v="ORD102759"/>
    <x v="361"/>
    <x v="1022"/>
    <x v="18"/>
    <x v="3"/>
    <x v="2"/>
    <s v="Pune"/>
    <s v="Consumer"/>
    <s v="Online"/>
    <x v="0"/>
    <s v="Salesperson 15"/>
    <n v="9"/>
    <n v="78.53"/>
    <n v="0.05"/>
    <n v="35.340000000000003"/>
    <n v="671.43"/>
    <n v="423.18"/>
    <n v="26"/>
    <s v="Male"/>
    <n v="4"/>
  </r>
  <r>
    <s v="ORD102760"/>
    <x v="517"/>
    <x v="1916"/>
    <x v="6"/>
    <x v="2"/>
    <x v="2"/>
    <s v="Surat"/>
    <s v="Small Business"/>
    <s v="Marketplace"/>
    <x v="1"/>
    <s v="Salesperson 14"/>
    <n v="3"/>
    <n v="169.56"/>
    <n v="0.1"/>
    <n v="50.87"/>
    <n v="457.81"/>
    <n v="325.02999999999997"/>
    <n v="28"/>
    <s v="Male"/>
    <n v="4"/>
  </r>
  <r>
    <s v="ORD102761"/>
    <x v="356"/>
    <x v="1917"/>
    <x v="12"/>
    <x v="0"/>
    <x v="3"/>
    <s v="Delhi"/>
    <s v="Small Business"/>
    <s v="Store"/>
    <x v="3"/>
    <s v="Salesperson 08"/>
    <n v="1"/>
    <n v="327.44"/>
    <n v="0.08"/>
    <n v="26.2"/>
    <n v="301.24"/>
    <n v="167.09"/>
    <n v="21"/>
    <s v="Female"/>
    <n v="4"/>
  </r>
  <r>
    <s v="ORD102762"/>
    <x v="287"/>
    <x v="62"/>
    <x v="5"/>
    <x v="3"/>
    <x v="3"/>
    <s v="Chandigarh"/>
    <s v="Consumer"/>
    <s v="Store"/>
    <x v="2"/>
    <s v="Salesperson 03"/>
    <n v="4"/>
    <n v="19.57"/>
    <n v="0.15"/>
    <n v="11.74"/>
    <n v="66.540000000000006"/>
    <n v="46.82"/>
    <n v="33"/>
    <s v="Female"/>
    <n v="4"/>
  </r>
  <r>
    <s v="ORD102763"/>
    <x v="43"/>
    <x v="1918"/>
    <x v="19"/>
    <x v="2"/>
    <x v="2"/>
    <s v="Ahmedabad"/>
    <s v="Corporate"/>
    <s v="Marketplace"/>
    <x v="4"/>
    <s v="Salesperson 19"/>
    <n v="2"/>
    <n v="89.62"/>
    <n v="0.1"/>
    <n v="17.920000000000002"/>
    <n v="161.32"/>
    <n v="101.59"/>
    <n v="50"/>
    <s v="Male"/>
    <n v="5"/>
  </r>
  <r>
    <s v="ORD102764"/>
    <x v="406"/>
    <x v="1580"/>
    <x v="8"/>
    <x v="2"/>
    <x v="4"/>
    <s v="Hyderabad"/>
    <s v="Consumer"/>
    <s v="Online"/>
    <x v="1"/>
    <s v="Salesperson 17"/>
    <n v="8"/>
    <n v="104.5"/>
    <n v="0.05"/>
    <n v="41.8"/>
    <n v="794.2"/>
    <n v="482.45"/>
    <n v="59"/>
    <s v="Female"/>
    <n v="4"/>
  </r>
  <r>
    <s v="ORD102765"/>
    <x v="494"/>
    <x v="1504"/>
    <x v="8"/>
    <x v="2"/>
    <x v="3"/>
    <s v="Jaipur"/>
    <s v="Consumer"/>
    <s v="Online"/>
    <x v="1"/>
    <s v="Salesperson 12"/>
    <n v="7"/>
    <n v="116.34"/>
    <n v="0.1"/>
    <n v="81.44"/>
    <n v="732.94"/>
    <n v="584.13"/>
    <n v="23"/>
    <s v="Female"/>
    <n v="5"/>
  </r>
  <r>
    <s v="ORD102766"/>
    <x v="475"/>
    <x v="1919"/>
    <x v="15"/>
    <x v="0"/>
    <x v="4"/>
    <s v="Chennai"/>
    <s v="Consumer"/>
    <s v="Marketplace"/>
    <x v="3"/>
    <s v="Salesperson 14"/>
    <n v="4"/>
    <n v="113.69"/>
    <n v="0.1"/>
    <n v="45.48"/>
    <n v="409.28"/>
    <n v="234.34"/>
    <n v="25"/>
    <s v="Female"/>
    <n v="1"/>
  </r>
  <r>
    <s v="ORD102767"/>
    <x v="679"/>
    <x v="1920"/>
    <x v="9"/>
    <x v="1"/>
    <x v="2"/>
    <s v="Ahmedabad"/>
    <s v="Consumer"/>
    <s v="Store"/>
    <x v="1"/>
    <s v="Salesperson 15"/>
    <n v="10"/>
    <n v="25.08"/>
    <n v="0.05"/>
    <n v="12.54"/>
    <n v="238.26"/>
    <n v="133.91"/>
    <n v="49"/>
    <s v="Male"/>
    <n v="5"/>
  </r>
  <r>
    <s v="ORD102768"/>
    <x v="675"/>
    <x v="43"/>
    <x v="9"/>
    <x v="1"/>
    <x v="1"/>
    <s v="Raipur"/>
    <s v="Consumer"/>
    <s v="Store"/>
    <x v="1"/>
    <s v="Salesperson 05"/>
    <n v="2"/>
    <n v="9.61"/>
    <n v="0.15"/>
    <n v="2.88"/>
    <n v="16.34"/>
    <n v="9.61"/>
    <n v="59"/>
    <s v="Male"/>
    <n v="2"/>
  </r>
  <r>
    <s v="ORD102769"/>
    <x v="179"/>
    <x v="1921"/>
    <x v="9"/>
    <x v="1"/>
    <x v="1"/>
    <s v="Indore"/>
    <s v="Corporate"/>
    <s v="Online"/>
    <x v="0"/>
    <s v="Salesperson 16"/>
    <n v="8"/>
    <n v="20.76"/>
    <n v="0.15"/>
    <n v="24.91"/>
    <n v="141.16999999999999"/>
    <n v="104.52"/>
    <n v="59"/>
    <s v="Female"/>
    <n v="5"/>
  </r>
  <r>
    <s v="ORD102770"/>
    <x v="218"/>
    <x v="41"/>
    <x v="12"/>
    <x v="0"/>
    <x v="1"/>
    <s v="Raipur"/>
    <s v="Small Business"/>
    <s v="Online"/>
    <x v="1"/>
    <s v="Salesperson 10"/>
    <n v="6"/>
    <n v="104.6"/>
    <n v="0.1"/>
    <n v="62.76"/>
    <n v="564.84"/>
    <n v="402.89"/>
    <n v="20"/>
    <s v="Female"/>
    <n v="4"/>
  </r>
  <r>
    <s v="ORD102771"/>
    <x v="572"/>
    <x v="1575"/>
    <x v="16"/>
    <x v="0"/>
    <x v="2"/>
    <s v="Surat"/>
    <s v="Consumer"/>
    <s v="Online"/>
    <x v="1"/>
    <s v="Salesperson 10"/>
    <n v="3"/>
    <n v="377.11"/>
    <n v="0.08"/>
    <n v="90.51"/>
    <n v="1040.82"/>
    <n v="751.79"/>
    <n v="41"/>
    <s v="Male"/>
    <n v="4"/>
  </r>
  <r>
    <s v="ORD102772"/>
    <x v="162"/>
    <x v="1922"/>
    <x v="16"/>
    <x v="0"/>
    <x v="0"/>
    <s v="Ranchi"/>
    <s v="Corporate"/>
    <s v="Marketplace"/>
    <x v="2"/>
    <s v="Salesperson 09"/>
    <n v="5"/>
    <n v="126.94"/>
    <n v="0.15"/>
    <n v="95.2"/>
    <n v="539.5"/>
    <n v="377.68"/>
    <n v="26"/>
    <s v="Male"/>
    <n v="4"/>
  </r>
  <r>
    <s v="ORD102773"/>
    <x v="40"/>
    <x v="1604"/>
    <x v="1"/>
    <x v="1"/>
    <x v="0"/>
    <s v="Kolkata"/>
    <s v="Consumer"/>
    <s v="Online"/>
    <x v="0"/>
    <s v="Salesperson 16"/>
    <n v="5"/>
    <n v="13.54"/>
    <n v="0.02"/>
    <n v="1.35"/>
    <n v="66.349999999999994"/>
    <n v="37.520000000000003"/>
    <n v="26"/>
    <s v="Male"/>
    <n v="5"/>
  </r>
  <r>
    <s v="ORD102774"/>
    <x v="622"/>
    <x v="1923"/>
    <x v="9"/>
    <x v="1"/>
    <x v="4"/>
    <s v="Hyderabad"/>
    <s v="Small Business"/>
    <s v="Online"/>
    <x v="1"/>
    <s v="Salesperson 13"/>
    <n v="3"/>
    <n v="26.02"/>
    <n v="0.08"/>
    <n v="6.24"/>
    <n v="71.819999999999993"/>
    <n v="40.58"/>
    <n v="33"/>
    <s v="Female"/>
    <n v="5"/>
  </r>
  <r>
    <s v="ORD102775"/>
    <x v="122"/>
    <x v="1924"/>
    <x v="7"/>
    <x v="1"/>
    <x v="0"/>
    <s v="Patna"/>
    <s v="Consumer"/>
    <s v="Marketplace"/>
    <x v="0"/>
    <s v="Salesperson 08"/>
    <n v="2"/>
    <n v="11.32"/>
    <n v="0"/>
    <n v="0"/>
    <n v="22.64"/>
    <n v="12.83"/>
    <n v="50"/>
    <s v="Male"/>
    <n v="4"/>
  </r>
  <r>
    <s v="ORD102776"/>
    <x v="263"/>
    <x v="1511"/>
    <x v="11"/>
    <x v="0"/>
    <x v="0"/>
    <s v="Ranchi"/>
    <s v="Corporate"/>
    <s v="Marketplace"/>
    <x v="4"/>
    <s v="Salesperson 18"/>
    <n v="4"/>
    <n v="474.51"/>
    <n v="0.08"/>
    <n v="151.84"/>
    <n v="1746.2"/>
    <n v="1318.7"/>
    <n v="57"/>
    <s v="Male"/>
    <n v="5"/>
  </r>
  <r>
    <s v="ORD102777"/>
    <x v="324"/>
    <x v="1331"/>
    <x v="17"/>
    <x v="0"/>
    <x v="1"/>
    <s v="Indore"/>
    <s v="Small Business"/>
    <s v="Store"/>
    <x v="2"/>
    <s v="Salesperson 16"/>
    <n v="7"/>
    <n v="658.08"/>
    <n v="0"/>
    <n v="0"/>
    <n v="4606.5600000000004"/>
    <n v="3409.55"/>
    <n v="42"/>
    <s v="Male"/>
    <n v="4"/>
  </r>
  <r>
    <s v="ORD102778"/>
    <x v="202"/>
    <x v="66"/>
    <x v="0"/>
    <x v="0"/>
    <x v="0"/>
    <s v="Ranchi"/>
    <s v="Small Business"/>
    <s v="Store"/>
    <x v="3"/>
    <s v="Salesperson 09"/>
    <n v="7"/>
    <n v="626.07000000000005"/>
    <n v="0.05"/>
    <n v="219.12"/>
    <n v="4163.37"/>
    <n v="2422.86"/>
    <n v="64"/>
    <s v="Female"/>
    <n v="4"/>
  </r>
  <r>
    <s v="ORD102779"/>
    <x v="256"/>
    <x v="1925"/>
    <x v="9"/>
    <x v="1"/>
    <x v="3"/>
    <s v="Delhi"/>
    <s v="Consumer"/>
    <s v="Marketplace"/>
    <x v="1"/>
    <s v="Salesperson 19"/>
    <n v="10"/>
    <n v="31.9"/>
    <n v="0.1"/>
    <n v="31.9"/>
    <n v="287.10000000000002"/>
    <n v="176.9"/>
    <n v="47"/>
    <s v="Female"/>
    <n v="5"/>
  </r>
  <r>
    <s v="ORD102780"/>
    <x v="395"/>
    <x v="1348"/>
    <x v="12"/>
    <x v="0"/>
    <x v="0"/>
    <s v="Kolkata"/>
    <s v="Corporate"/>
    <s v="Store"/>
    <x v="2"/>
    <s v="Salesperson 16"/>
    <n v="8"/>
    <n v="129.32"/>
    <n v="0"/>
    <n v="0"/>
    <n v="1034.56"/>
    <n v="636.64"/>
    <n v="52"/>
    <s v="Male"/>
    <n v="3"/>
  </r>
  <r>
    <s v="ORD102781"/>
    <x v="322"/>
    <x v="1496"/>
    <x v="12"/>
    <x v="0"/>
    <x v="2"/>
    <s v="Mumbai"/>
    <s v="Corporate"/>
    <s v="Online"/>
    <x v="1"/>
    <s v="Salesperson 12"/>
    <n v="10"/>
    <n v="283.51"/>
    <n v="0"/>
    <n v="0"/>
    <n v="2835.1"/>
    <n v="1783.08"/>
    <n v="41"/>
    <s v="Female"/>
    <n v="3"/>
  </r>
  <r>
    <s v="ORD102782"/>
    <x v="531"/>
    <x v="1926"/>
    <x v="13"/>
    <x v="3"/>
    <x v="4"/>
    <s v="Chennai"/>
    <s v="Corporate"/>
    <s v="Online"/>
    <x v="0"/>
    <s v="Salesperson 15"/>
    <n v="5"/>
    <n v="10.65"/>
    <n v="0.08"/>
    <n v="4.26"/>
    <n v="48.99"/>
    <n v="29.38"/>
    <n v="59"/>
    <s v="Male"/>
    <n v="5"/>
  </r>
  <r>
    <s v="ORD102783"/>
    <x v="560"/>
    <x v="219"/>
    <x v="16"/>
    <x v="0"/>
    <x v="1"/>
    <s v="Raipur"/>
    <s v="Consumer"/>
    <s v="Store"/>
    <x v="3"/>
    <s v="Salesperson 17"/>
    <n v="4"/>
    <n v="381.6"/>
    <n v="0.05"/>
    <n v="76.319999999999993"/>
    <n v="1450.08"/>
    <n v="1173.6099999999999"/>
    <n v="23"/>
    <s v="Male"/>
    <n v="4"/>
  </r>
  <r>
    <s v="ORD102784"/>
    <x v="516"/>
    <x v="1927"/>
    <x v="6"/>
    <x v="2"/>
    <x v="2"/>
    <s v="Ahmedabad"/>
    <s v="Consumer"/>
    <s v="Online"/>
    <x v="2"/>
    <s v="Salesperson 01"/>
    <n v="10"/>
    <n v="281.33999999999997"/>
    <n v="0.08"/>
    <n v="225.07"/>
    <n v="2588.33"/>
    <n v="1555.85"/>
    <n v="55"/>
    <s v="Male"/>
    <n v="5"/>
  </r>
  <r>
    <s v="ORD102785"/>
    <x v="356"/>
    <x v="1928"/>
    <x v="4"/>
    <x v="0"/>
    <x v="1"/>
    <s v="Nagpur"/>
    <s v="Consumer"/>
    <s v="Online"/>
    <x v="0"/>
    <s v="Salesperson 16"/>
    <n v="10"/>
    <n v="119.68"/>
    <n v="0.08"/>
    <n v="95.74"/>
    <n v="1101.06"/>
    <n v="671.07"/>
    <n v="22"/>
    <s v="Female"/>
    <n v="4"/>
  </r>
  <r>
    <s v="ORD102786"/>
    <x v="691"/>
    <x v="767"/>
    <x v="17"/>
    <x v="0"/>
    <x v="4"/>
    <s v="Coimbatore"/>
    <s v="Corporate"/>
    <s v="Store"/>
    <x v="4"/>
    <s v="Salesperson 01"/>
    <n v="4"/>
    <n v="739.14"/>
    <n v="0.02"/>
    <n v="59.13"/>
    <n v="2897.43"/>
    <n v="2276.8000000000002"/>
    <n v="64"/>
    <s v="Male"/>
    <n v="3"/>
  </r>
  <r>
    <s v="ORD102787"/>
    <x v="183"/>
    <x v="1929"/>
    <x v="19"/>
    <x v="2"/>
    <x v="1"/>
    <s v="Nagpur"/>
    <s v="Consumer"/>
    <s v="Online"/>
    <x v="3"/>
    <s v="Salesperson 10"/>
    <n v="3"/>
    <n v="48.98"/>
    <n v="0.2"/>
    <n v="29.39"/>
    <n v="117.55"/>
    <n v="70.599999999999994"/>
    <n v="37"/>
    <s v="Female"/>
    <n v="1"/>
  </r>
  <r>
    <s v="ORD102788"/>
    <x v="539"/>
    <x v="1930"/>
    <x v="19"/>
    <x v="2"/>
    <x v="0"/>
    <s v="Ranchi"/>
    <s v="Consumer"/>
    <s v="Online"/>
    <x v="0"/>
    <s v="Salesperson 14"/>
    <n v="9"/>
    <n v="49.13"/>
    <n v="0.08"/>
    <n v="35.369999999999997"/>
    <n v="406.8"/>
    <n v="318.98"/>
    <n v="19"/>
    <s v="Female"/>
    <n v="4"/>
  </r>
  <r>
    <s v="ORD102789"/>
    <x v="209"/>
    <x v="6"/>
    <x v="6"/>
    <x v="2"/>
    <x v="3"/>
    <s v="Jaipur"/>
    <s v="Consumer"/>
    <s v="Marketplace"/>
    <x v="1"/>
    <s v="Salesperson 02"/>
    <n v="8"/>
    <n v="273.97000000000003"/>
    <n v="0.05"/>
    <n v="109.59"/>
    <n v="2082.17"/>
    <n v="1624.36"/>
    <n v="64"/>
    <s v="Male"/>
    <n v="5"/>
  </r>
  <r>
    <s v="ORD102790"/>
    <x v="567"/>
    <x v="1931"/>
    <x v="13"/>
    <x v="3"/>
    <x v="4"/>
    <s v="Hyderabad"/>
    <s v="Corporate"/>
    <s v="Store"/>
    <x v="1"/>
    <s v="Salesperson 14"/>
    <n v="6"/>
    <n v="39.119999999999997"/>
    <n v="0.1"/>
    <n v="23.47"/>
    <n v="211.25"/>
    <n v="141.76"/>
    <n v="33"/>
    <s v="Male"/>
    <n v="2"/>
  </r>
  <r>
    <s v="ORD102791"/>
    <x v="335"/>
    <x v="1932"/>
    <x v="18"/>
    <x v="3"/>
    <x v="4"/>
    <s v="Chennai"/>
    <s v="Consumer"/>
    <s v="Online"/>
    <x v="1"/>
    <s v="Salesperson 10"/>
    <n v="7"/>
    <n v="57.56"/>
    <n v="0.02"/>
    <n v="8.06"/>
    <n v="394.86"/>
    <n v="259.02"/>
    <n v="35"/>
    <s v="Female"/>
    <n v="5"/>
  </r>
  <r>
    <s v="ORD102792"/>
    <x v="411"/>
    <x v="1307"/>
    <x v="13"/>
    <x v="3"/>
    <x v="1"/>
    <s v="Nagpur"/>
    <s v="Consumer"/>
    <s v="Store"/>
    <x v="0"/>
    <s v="Salesperson 04"/>
    <n v="10"/>
    <n v="31.15"/>
    <n v="0.05"/>
    <n v="15.58"/>
    <n v="295.92"/>
    <n v="224.47"/>
    <n v="19"/>
    <s v="Female"/>
    <n v="4"/>
  </r>
  <r>
    <s v="ORD102793"/>
    <x v="273"/>
    <x v="762"/>
    <x v="1"/>
    <x v="1"/>
    <x v="2"/>
    <s v="Ahmedabad"/>
    <s v="Consumer"/>
    <s v="Online"/>
    <x v="1"/>
    <s v="Salesperson 07"/>
    <n v="1"/>
    <n v="5.31"/>
    <n v="0.15"/>
    <n v="0.8"/>
    <n v="4.51"/>
    <n v="2.5"/>
    <n v="40"/>
    <s v="Male"/>
    <n v="5"/>
  </r>
  <r>
    <s v="ORD102794"/>
    <x v="594"/>
    <x v="1933"/>
    <x v="15"/>
    <x v="0"/>
    <x v="3"/>
    <s v="Lucknow"/>
    <s v="Consumer"/>
    <s v="Online"/>
    <x v="1"/>
    <s v="Salesperson 03"/>
    <n v="3"/>
    <n v="173.85"/>
    <n v="0.2"/>
    <n v="104.31"/>
    <n v="417.24"/>
    <n v="313.27"/>
    <n v="31"/>
    <s v="Male"/>
    <n v="4"/>
  </r>
  <r>
    <s v="ORD102795"/>
    <x v="88"/>
    <x v="1934"/>
    <x v="8"/>
    <x v="2"/>
    <x v="4"/>
    <s v="Bengaluru"/>
    <s v="Consumer"/>
    <s v="Store"/>
    <x v="0"/>
    <s v="Salesperson 14"/>
    <n v="8"/>
    <n v="74.62"/>
    <n v="0.15"/>
    <n v="89.54"/>
    <n v="507.42"/>
    <n v="318.42"/>
    <n v="18"/>
    <s v="Other"/>
    <n v="4"/>
  </r>
  <r>
    <s v="ORD102796"/>
    <x v="386"/>
    <x v="1935"/>
    <x v="1"/>
    <x v="1"/>
    <x v="4"/>
    <s v="Bengaluru"/>
    <s v="Consumer"/>
    <s v="Store"/>
    <x v="1"/>
    <s v="Salesperson 06"/>
    <n v="2"/>
    <n v="11.17"/>
    <n v="0.1"/>
    <n v="2.23"/>
    <n v="20.11"/>
    <n v="13.72"/>
    <n v="23"/>
    <s v="Male"/>
    <n v="4"/>
  </r>
  <r>
    <s v="ORD102797"/>
    <x v="518"/>
    <x v="744"/>
    <x v="9"/>
    <x v="1"/>
    <x v="3"/>
    <s v="Chandigarh"/>
    <s v="Small Business"/>
    <s v="Online"/>
    <x v="1"/>
    <s v="Salesperson 01"/>
    <n v="1"/>
    <n v="29.08"/>
    <n v="0.08"/>
    <n v="2.33"/>
    <n v="26.75"/>
    <n v="20.239999999999998"/>
    <n v="28"/>
    <s v="Female"/>
    <n v="4"/>
  </r>
  <r>
    <s v="ORD102798"/>
    <x v="375"/>
    <x v="1936"/>
    <x v="16"/>
    <x v="0"/>
    <x v="0"/>
    <s v="Patna"/>
    <s v="Corporate"/>
    <s v="Online"/>
    <x v="1"/>
    <s v="Salesperson 09"/>
    <n v="4"/>
    <n v="336.91"/>
    <n v="0.08"/>
    <n v="107.81"/>
    <n v="1239.83"/>
    <n v="996.39"/>
    <n v="40"/>
    <s v="Female"/>
    <n v="4"/>
  </r>
  <r>
    <s v="ORD102799"/>
    <x v="16"/>
    <x v="1937"/>
    <x v="1"/>
    <x v="1"/>
    <x v="0"/>
    <s v="Patna"/>
    <s v="Small Business"/>
    <s v="Online"/>
    <x v="1"/>
    <s v="Salesperson 18"/>
    <n v="6"/>
    <n v="13.32"/>
    <n v="0"/>
    <n v="0"/>
    <n v="79.92"/>
    <n v="56.15"/>
    <n v="23"/>
    <s v="Female"/>
    <n v="3"/>
  </r>
  <r>
    <s v="ORD102800"/>
    <x v="369"/>
    <x v="1938"/>
    <x v="1"/>
    <x v="1"/>
    <x v="1"/>
    <s v="Bhopal"/>
    <s v="Corporate"/>
    <s v="Store"/>
    <x v="1"/>
    <s v="Salesperson 17"/>
    <n v="6"/>
    <n v="4.3899999999999997"/>
    <n v="0"/>
    <n v="0"/>
    <n v="26.34"/>
    <n v="15.31"/>
    <n v="52"/>
    <s v="Male"/>
    <n v="4"/>
  </r>
  <r>
    <s v="ORD102801"/>
    <x v="83"/>
    <x v="330"/>
    <x v="8"/>
    <x v="2"/>
    <x v="0"/>
    <s v="Kolkata"/>
    <s v="Corporate"/>
    <s v="Online"/>
    <x v="1"/>
    <s v="Salesperson 04"/>
    <n v="3"/>
    <n v="233.27"/>
    <n v="0.02"/>
    <n v="14"/>
    <n v="685.81"/>
    <n v="396.81"/>
    <n v="20"/>
    <s v="Male"/>
    <n v="4"/>
  </r>
  <r>
    <s v="ORD102802"/>
    <x v="283"/>
    <x v="1696"/>
    <x v="14"/>
    <x v="0"/>
    <x v="2"/>
    <s v="Surat"/>
    <s v="Consumer"/>
    <s v="Online"/>
    <x v="1"/>
    <s v="Salesperson 13"/>
    <n v="9"/>
    <n v="34.81"/>
    <n v="0.1"/>
    <n v="31.33"/>
    <n v="281.95999999999998"/>
    <n v="163.75"/>
    <n v="22"/>
    <s v="Male"/>
    <n v="5"/>
  </r>
  <r>
    <s v="ORD102803"/>
    <x v="685"/>
    <x v="1888"/>
    <x v="9"/>
    <x v="1"/>
    <x v="0"/>
    <s v="Bhubaneswar"/>
    <s v="Corporate"/>
    <s v="Store"/>
    <x v="1"/>
    <s v="Salesperson 06"/>
    <n v="6"/>
    <n v="8.25"/>
    <n v="0.05"/>
    <n v="2.48"/>
    <n v="47.02"/>
    <n v="27.25"/>
    <n v="62"/>
    <s v="Male"/>
    <n v="5"/>
  </r>
  <r>
    <s v="ORD102804"/>
    <x v="22"/>
    <x v="1939"/>
    <x v="1"/>
    <x v="1"/>
    <x v="3"/>
    <s v="Jaipur"/>
    <s v="Small Business"/>
    <s v="Marketplace"/>
    <x v="1"/>
    <s v="Salesperson 03"/>
    <n v="2"/>
    <n v="8.86"/>
    <n v="0.1"/>
    <n v="1.77"/>
    <n v="15.95"/>
    <n v="9.42"/>
    <n v="46"/>
    <s v="Male"/>
    <n v="5"/>
  </r>
  <r>
    <s v="ORD102805"/>
    <x v="297"/>
    <x v="1454"/>
    <x v="0"/>
    <x v="0"/>
    <x v="1"/>
    <s v="Raipur"/>
    <s v="Corporate"/>
    <s v="Online"/>
    <x v="1"/>
    <s v="Salesperson 06"/>
    <n v="8"/>
    <n v="471.66"/>
    <n v="0.15"/>
    <n v="565.99"/>
    <n v="3207.29"/>
    <n v="2438.61"/>
    <n v="58"/>
    <s v="Female"/>
    <n v="3"/>
  </r>
  <r>
    <s v="ORD102806"/>
    <x v="181"/>
    <x v="1509"/>
    <x v="6"/>
    <x v="2"/>
    <x v="1"/>
    <s v="Raipur"/>
    <s v="Small Business"/>
    <s v="Online"/>
    <x v="0"/>
    <s v="Salesperson 12"/>
    <n v="9"/>
    <n v="119.21"/>
    <n v="0"/>
    <n v="0"/>
    <n v="1072.8900000000001"/>
    <n v="787.83"/>
    <n v="63"/>
    <s v="Female"/>
    <n v="4"/>
  </r>
  <r>
    <s v="ORD102807"/>
    <x v="238"/>
    <x v="1388"/>
    <x v="13"/>
    <x v="3"/>
    <x v="4"/>
    <s v="Coimbatore"/>
    <s v="Consumer"/>
    <s v="Marketplace"/>
    <x v="1"/>
    <s v="Salesperson 18"/>
    <n v="5"/>
    <n v="21.23"/>
    <n v="0"/>
    <n v="0"/>
    <n v="106.15"/>
    <n v="67.900000000000006"/>
    <n v="58"/>
    <s v="Female"/>
    <n v="5"/>
  </r>
  <r>
    <s v="ORD102808"/>
    <x v="181"/>
    <x v="954"/>
    <x v="9"/>
    <x v="1"/>
    <x v="2"/>
    <s v="Pune"/>
    <s v="Corporate"/>
    <s v="Online"/>
    <x v="1"/>
    <s v="Salesperson 14"/>
    <n v="10"/>
    <n v="15.44"/>
    <n v="0.15"/>
    <n v="23.16"/>
    <n v="131.24"/>
    <n v="105.85"/>
    <n v="57"/>
    <s v="Other"/>
    <n v="3"/>
  </r>
  <r>
    <s v="ORD102809"/>
    <x v="76"/>
    <x v="831"/>
    <x v="15"/>
    <x v="0"/>
    <x v="2"/>
    <s v="Ahmedabad"/>
    <s v="Corporate"/>
    <s v="Online"/>
    <x v="0"/>
    <s v="Salesperson 16"/>
    <n v="7"/>
    <n v="90.5"/>
    <n v="0"/>
    <n v="0"/>
    <n v="633.5"/>
    <n v="409.36"/>
    <n v="30"/>
    <s v="Male"/>
    <n v="3"/>
  </r>
  <r>
    <s v="ORD102810"/>
    <x v="595"/>
    <x v="57"/>
    <x v="10"/>
    <x v="0"/>
    <x v="1"/>
    <s v="Bhopal"/>
    <s v="Small Business"/>
    <s v="Store"/>
    <x v="1"/>
    <s v="Salesperson 02"/>
    <n v="6"/>
    <n v="18.16"/>
    <n v="0.08"/>
    <n v="8.7200000000000006"/>
    <n v="100.24"/>
    <n v="66.86"/>
    <n v="46"/>
    <s v="Male"/>
    <n v="3"/>
  </r>
  <r>
    <s v="ORD102811"/>
    <x v="287"/>
    <x v="1894"/>
    <x v="15"/>
    <x v="0"/>
    <x v="2"/>
    <s v="Pune"/>
    <s v="Corporate"/>
    <s v="Store"/>
    <x v="1"/>
    <s v="Salesperson 02"/>
    <n v="10"/>
    <n v="128.9"/>
    <n v="0.2"/>
    <n v="257.8"/>
    <n v="1031.2"/>
    <n v="836.51"/>
    <n v="56"/>
    <s v="Male"/>
    <n v="4"/>
  </r>
  <r>
    <s v="ORD102812"/>
    <x v="411"/>
    <x v="1940"/>
    <x v="4"/>
    <x v="0"/>
    <x v="2"/>
    <s v="Mumbai"/>
    <s v="Consumer"/>
    <s v="Online"/>
    <x v="1"/>
    <s v="Salesperson 17"/>
    <n v="9"/>
    <n v="42.87"/>
    <n v="0.15"/>
    <n v="57.87"/>
    <n v="327.96"/>
    <n v="189.91"/>
    <n v="54"/>
    <s v="Female"/>
    <n v="3"/>
  </r>
  <r>
    <s v="ORD102813"/>
    <x v="685"/>
    <x v="1941"/>
    <x v="2"/>
    <x v="2"/>
    <x v="1"/>
    <s v="Indore"/>
    <s v="Consumer"/>
    <s v="Store"/>
    <x v="1"/>
    <s v="Salesperson 12"/>
    <n v="4"/>
    <n v="161"/>
    <n v="0.2"/>
    <n v="128.80000000000001"/>
    <n v="515.20000000000005"/>
    <n v="291.45"/>
    <n v="51"/>
    <s v="Male"/>
    <n v="1"/>
  </r>
  <r>
    <s v="ORD102814"/>
    <x v="364"/>
    <x v="213"/>
    <x v="13"/>
    <x v="3"/>
    <x v="1"/>
    <s v="Nagpur"/>
    <s v="Small Business"/>
    <s v="Online"/>
    <x v="2"/>
    <s v="Salesperson 19"/>
    <n v="3"/>
    <n v="35.72"/>
    <n v="0.15"/>
    <n v="16.07"/>
    <n v="91.09"/>
    <n v="72.27"/>
    <n v="53"/>
    <s v="Male"/>
    <n v="4"/>
  </r>
  <r>
    <s v="ORD102815"/>
    <x v="477"/>
    <x v="221"/>
    <x v="10"/>
    <x v="0"/>
    <x v="2"/>
    <s v="Surat"/>
    <s v="Small Business"/>
    <s v="Marketplace"/>
    <x v="3"/>
    <s v="Salesperson 01"/>
    <n v="7"/>
    <n v="45.03"/>
    <n v="0.02"/>
    <n v="6.3"/>
    <n v="308.91000000000003"/>
    <n v="203.03"/>
    <n v="22"/>
    <s v="Female"/>
    <n v="4"/>
  </r>
  <r>
    <s v="ORD102816"/>
    <x v="516"/>
    <x v="42"/>
    <x v="4"/>
    <x v="0"/>
    <x v="4"/>
    <s v="Coimbatore"/>
    <s v="Consumer"/>
    <s v="Online"/>
    <x v="1"/>
    <s v="Salesperson 15"/>
    <n v="3"/>
    <n v="115.51"/>
    <n v="0.05"/>
    <n v="17.329999999999998"/>
    <n v="329.2"/>
    <n v="222.19"/>
    <n v="31"/>
    <s v="Male"/>
    <n v="4"/>
  </r>
  <r>
    <s v="ORD102817"/>
    <x v="73"/>
    <x v="694"/>
    <x v="7"/>
    <x v="1"/>
    <x v="4"/>
    <s v="Hyderabad"/>
    <s v="Small Business"/>
    <s v="Marketplace"/>
    <x v="1"/>
    <s v="Salesperson 10"/>
    <n v="8"/>
    <n v="4.43"/>
    <n v="0"/>
    <n v="0"/>
    <n v="35.44"/>
    <n v="26.13"/>
    <n v="43"/>
    <s v="Female"/>
    <n v="4"/>
  </r>
  <r>
    <s v="ORD102818"/>
    <x v="510"/>
    <x v="1636"/>
    <x v="8"/>
    <x v="2"/>
    <x v="3"/>
    <s v="Chandigarh"/>
    <s v="Small Business"/>
    <s v="Online"/>
    <x v="0"/>
    <s v="Salesperson 08"/>
    <n v="5"/>
    <n v="233.83"/>
    <n v="0.15"/>
    <n v="175.37"/>
    <n v="993.78"/>
    <n v="805.15"/>
    <n v="36"/>
    <s v="Male"/>
    <n v="2"/>
  </r>
  <r>
    <s v="ORD102819"/>
    <x v="482"/>
    <x v="920"/>
    <x v="7"/>
    <x v="1"/>
    <x v="4"/>
    <s v="Bengaluru"/>
    <s v="Small Business"/>
    <s v="Online"/>
    <x v="1"/>
    <s v="Salesperson 16"/>
    <n v="5"/>
    <n v="5.16"/>
    <n v="0.2"/>
    <n v="5.16"/>
    <n v="20.64"/>
    <n v="13.01"/>
    <n v="31"/>
    <s v="Male"/>
    <n v="5"/>
  </r>
  <r>
    <s v="ORD102820"/>
    <x v="675"/>
    <x v="1942"/>
    <x v="14"/>
    <x v="0"/>
    <x v="2"/>
    <s v="Surat"/>
    <s v="Consumer"/>
    <s v="Online"/>
    <x v="3"/>
    <s v="Salesperson 01"/>
    <n v="10"/>
    <n v="77.25"/>
    <n v="0.1"/>
    <n v="77.25"/>
    <n v="695.25"/>
    <n v="561.86"/>
    <n v="41"/>
    <s v="Female"/>
    <n v="4"/>
  </r>
  <r>
    <s v="ORD102821"/>
    <x v="375"/>
    <x v="1943"/>
    <x v="1"/>
    <x v="1"/>
    <x v="0"/>
    <s v="Kolkata"/>
    <s v="Corporate"/>
    <s v="Marketplace"/>
    <x v="3"/>
    <s v="Salesperson 16"/>
    <n v="10"/>
    <n v="4.3499999999999996"/>
    <n v="0"/>
    <n v="0"/>
    <n v="43.5"/>
    <n v="28.72"/>
    <n v="52"/>
    <s v="Male"/>
    <n v="4"/>
  </r>
  <r>
    <s v="ORD102822"/>
    <x v="463"/>
    <x v="1390"/>
    <x v="13"/>
    <x v="3"/>
    <x v="3"/>
    <s v="Delhi"/>
    <s v="Consumer"/>
    <s v="Store"/>
    <x v="0"/>
    <s v="Salesperson 04"/>
    <n v="9"/>
    <n v="44.95"/>
    <n v="0.1"/>
    <n v="40.46"/>
    <n v="364.1"/>
    <n v="224.88"/>
    <n v="58"/>
    <s v="Male"/>
    <n v="5"/>
  </r>
  <r>
    <s v="ORD102823"/>
    <x v="428"/>
    <x v="112"/>
    <x v="14"/>
    <x v="0"/>
    <x v="4"/>
    <s v="Chennai"/>
    <s v="Consumer"/>
    <s v="Marketplace"/>
    <x v="4"/>
    <s v="Salesperson 03"/>
    <n v="6"/>
    <n v="37.6"/>
    <n v="0.05"/>
    <n v="11.28"/>
    <n v="214.32"/>
    <n v="135.46"/>
    <n v="22"/>
    <s v="Male"/>
    <n v="4"/>
  </r>
  <r>
    <s v="ORD102824"/>
    <x v="703"/>
    <x v="1918"/>
    <x v="8"/>
    <x v="2"/>
    <x v="4"/>
    <s v="Chennai"/>
    <s v="Corporate"/>
    <s v="Store"/>
    <x v="0"/>
    <s v="Salesperson 19"/>
    <n v="2"/>
    <n v="107.32"/>
    <n v="0.1"/>
    <n v="21.46"/>
    <n v="193.18"/>
    <n v="145.99"/>
    <n v="25"/>
    <s v="Male"/>
    <n v="5"/>
  </r>
  <r>
    <s v="ORD102825"/>
    <x v="301"/>
    <x v="1289"/>
    <x v="19"/>
    <x v="2"/>
    <x v="0"/>
    <s v="Patna"/>
    <s v="Corporate"/>
    <s v="Store"/>
    <x v="3"/>
    <s v="Salesperson 13"/>
    <n v="10"/>
    <n v="40.01"/>
    <n v="0.2"/>
    <n v="80.02"/>
    <n v="320.08"/>
    <n v="240.75"/>
    <n v="56"/>
    <s v="Female"/>
    <n v="5"/>
  </r>
  <r>
    <s v="ORD102826"/>
    <x v="345"/>
    <x v="1944"/>
    <x v="7"/>
    <x v="1"/>
    <x v="3"/>
    <s v="Delhi"/>
    <s v="Small Business"/>
    <s v="Online"/>
    <x v="0"/>
    <s v="Salesperson 04"/>
    <n v="7"/>
    <n v="11.54"/>
    <n v="0.08"/>
    <n v="6.46"/>
    <n v="74.319999999999993"/>
    <n v="43.1"/>
    <n v="52"/>
    <s v="Female"/>
    <n v="2"/>
  </r>
  <r>
    <s v="ORD102827"/>
    <x v="396"/>
    <x v="933"/>
    <x v="18"/>
    <x v="3"/>
    <x v="4"/>
    <s v="Chennai"/>
    <s v="Small Business"/>
    <s v="Marketplace"/>
    <x v="1"/>
    <s v="Salesperson 05"/>
    <n v="2"/>
    <n v="57.08"/>
    <n v="0"/>
    <n v="0"/>
    <n v="114.16"/>
    <n v="74.319999999999993"/>
    <n v="28"/>
    <s v="Male"/>
    <n v="5"/>
  </r>
  <r>
    <s v="ORD102828"/>
    <x v="410"/>
    <x v="1722"/>
    <x v="14"/>
    <x v="0"/>
    <x v="4"/>
    <s v="Coimbatore"/>
    <s v="Small Business"/>
    <s v="Marketplace"/>
    <x v="0"/>
    <s v="Salesperson 18"/>
    <n v="10"/>
    <n v="41.85"/>
    <n v="0.15"/>
    <n v="62.78"/>
    <n v="355.72"/>
    <n v="271.2"/>
    <n v="57"/>
    <s v="Male"/>
    <n v="4"/>
  </r>
  <r>
    <s v="ORD102829"/>
    <x v="277"/>
    <x v="580"/>
    <x v="12"/>
    <x v="0"/>
    <x v="4"/>
    <s v="Coimbatore"/>
    <s v="Corporate"/>
    <s v="Online"/>
    <x v="1"/>
    <s v="Salesperson 19"/>
    <n v="5"/>
    <n v="167.97"/>
    <n v="0"/>
    <n v="0"/>
    <n v="839.85"/>
    <n v="481.78"/>
    <n v="61"/>
    <s v="Female"/>
    <n v="4"/>
  </r>
  <r>
    <s v="ORD102830"/>
    <x v="630"/>
    <x v="1945"/>
    <x v="14"/>
    <x v="0"/>
    <x v="4"/>
    <s v="Coimbatore"/>
    <s v="Consumer"/>
    <s v="Online"/>
    <x v="4"/>
    <s v="Salesperson 13"/>
    <n v="6"/>
    <n v="40.97"/>
    <n v="0.02"/>
    <n v="4.92"/>
    <n v="240.9"/>
    <n v="137.05000000000001"/>
    <n v="65"/>
    <s v="Female"/>
    <n v="5"/>
  </r>
  <r>
    <s v="ORD102831"/>
    <x v="169"/>
    <x v="1946"/>
    <x v="2"/>
    <x v="2"/>
    <x v="2"/>
    <s v="Mumbai"/>
    <s v="Consumer"/>
    <s v="Online"/>
    <x v="2"/>
    <s v="Salesperson 19"/>
    <n v="5"/>
    <n v="345.72"/>
    <n v="0"/>
    <n v="0"/>
    <n v="1728.6"/>
    <n v="1215.56"/>
    <n v="57"/>
    <s v="Female"/>
    <n v="5"/>
  </r>
  <r>
    <s v="ORD102832"/>
    <x v="188"/>
    <x v="1947"/>
    <x v="6"/>
    <x v="2"/>
    <x v="0"/>
    <s v="Bhubaneswar"/>
    <s v="Consumer"/>
    <s v="Store"/>
    <x v="1"/>
    <s v="Salesperson 20"/>
    <n v="7"/>
    <n v="177.81"/>
    <n v="0.1"/>
    <n v="124.47"/>
    <n v="1120.2"/>
    <n v="693.94"/>
    <n v="47"/>
    <s v="Female"/>
    <n v="4"/>
  </r>
  <r>
    <s v="ORD102833"/>
    <x v="205"/>
    <x v="1489"/>
    <x v="3"/>
    <x v="3"/>
    <x v="3"/>
    <s v="Delhi"/>
    <s v="Corporate"/>
    <s v="Store"/>
    <x v="3"/>
    <s v="Salesperson 13"/>
    <n v="3"/>
    <n v="95.9"/>
    <n v="0.2"/>
    <n v="57.54"/>
    <n v="230.16"/>
    <n v="167.7"/>
    <n v="25"/>
    <s v="Male"/>
    <n v="2"/>
  </r>
  <r>
    <s v="ORD102834"/>
    <x v="98"/>
    <x v="1293"/>
    <x v="13"/>
    <x v="3"/>
    <x v="3"/>
    <s v="Chandigarh"/>
    <s v="Consumer"/>
    <s v="Marketplace"/>
    <x v="0"/>
    <s v="Salesperson 05"/>
    <n v="6"/>
    <n v="8.3000000000000007"/>
    <n v="0.2"/>
    <n v="9.9600000000000009"/>
    <n v="39.840000000000003"/>
    <n v="30.78"/>
    <n v="39"/>
    <s v="Female"/>
    <n v="4"/>
  </r>
  <r>
    <s v="ORD102835"/>
    <x v="137"/>
    <x v="327"/>
    <x v="1"/>
    <x v="1"/>
    <x v="0"/>
    <s v="Ranchi"/>
    <s v="Consumer"/>
    <s v="Marketplace"/>
    <x v="3"/>
    <s v="Salesperson 19"/>
    <n v="8"/>
    <n v="14.49"/>
    <n v="0.08"/>
    <n v="9.27"/>
    <n v="106.65"/>
    <n v="61.77"/>
    <n v="49"/>
    <s v="Male"/>
    <n v="4"/>
  </r>
  <r>
    <s v="ORD102836"/>
    <x v="654"/>
    <x v="1948"/>
    <x v="0"/>
    <x v="0"/>
    <x v="2"/>
    <s v="Pune"/>
    <s v="Corporate"/>
    <s v="Marketplace"/>
    <x v="3"/>
    <s v="Salesperson 10"/>
    <n v="2"/>
    <n v="399.92"/>
    <n v="0.2"/>
    <n v="159.97"/>
    <n v="639.87"/>
    <n v="485.32"/>
    <n v="64"/>
    <s v="Male"/>
    <n v="5"/>
  </r>
  <r>
    <s v="ORD102837"/>
    <x v="622"/>
    <x v="1949"/>
    <x v="0"/>
    <x v="0"/>
    <x v="4"/>
    <s v="Chennai"/>
    <s v="Consumer"/>
    <s v="Online"/>
    <x v="0"/>
    <s v="Salesperson 19"/>
    <n v="3"/>
    <n v="605.84"/>
    <n v="0.15"/>
    <n v="272.63"/>
    <n v="1544.89"/>
    <n v="929.17"/>
    <n v="30"/>
    <s v="Male"/>
    <n v="5"/>
  </r>
  <r>
    <s v="ORD102838"/>
    <x v="500"/>
    <x v="866"/>
    <x v="10"/>
    <x v="0"/>
    <x v="0"/>
    <s v="Ranchi"/>
    <s v="Corporate"/>
    <s v="Store"/>
    <x v="4"/>
    <s v="Salesperson 18"/>
    <n v="9"/>
    <n v="10.18"/>
    <n v="0.08"/>
    <n v="7.33"/>
    <n v="84.29"/>
    <n v="59.99"/>
    <n v="44"/>
    <s v="Female"/>
    <n v="4"/>
  </r>
  <r>
    <s v="ORD102839"/>
    <x v="21"/>
    <x v="1950"/>
    <x v="16"/>
    <x v="0"/>
    <x v="4"/>
    <s v="Hyderabad"/>
    <s v="Consumer"/>
    <s v="Online"/>
    <x v="3"/>
    <s v="Salesperson 04"/>
    <n v="9"/>
    <n v="261.7"/>
    <n v="0.05"/>
    <n v="117.76"/>
    <n v="2237.54"/>
    <n v="1761.17"/>
    <n v="57"/>
    <s v="Male"/>
    <n v="4"/>
  </r>
  <r>
    <s v="ORD102840"/>
    <x v="627"/>
    <x v="1951"/>
    <x v="6"/>
    <x v="2"/>
    <x v="0"/>
    <s v="Patna"/>
    <s v="Consumer"/>
    <s v="Online"/>
    <x v="1"/>
    <s v="Salesperson 20"/>
    <n v="5"/>
    <n v="309.5"/>
    <n v="0.15"/>
    <n v="232.12"/>
    <n v="1315.38"/>
    <n v="819.4"/>
    <n v="60"/>
    <s v="Male"/>
    <n v="4"/>
  </r>
  <r>
    <s v="ORD102841"/>
    <x v="567"/>
    <x v="1193"/>
    <x v="16"/>
    <x v="0"/>
    <x v="4"/>
    <s v="Bengaluru"/>
    <s v="Small Business"/>
    <s v="Store"/>
    <x v="2"/>
    <s v="Salesperson 11"/>
    <n v="9"/>
    <n v="398.49"/>
    <n v="0.1"/>
    <n v="358.64"/>
    <n v="3227.77"/>
    <n v="2081.69"/>
    <n v="23"/>
    <s v="Male"/>
    <n v="5"/>
  </r>
  <r>
    <s v="ORD102842"/>
    <x v="403"/>
    <x v="1858"/>
    <x v="9"/>
    <x v="1"/>
    <x v="2"/>
    <s v="Surat"/>
    <s v="Consumer"/>
    <s v="Store"/>
    <x v="3"/>
    <s v="Salesperson 18"/>
    <n v="2"/>
    <n v="23.41"/>
    <n v="0.1"/>
    <n v="4.68"/>
    <n v="42.14"/>
    <n v="27.49"/>
    <n v="37"/>
    <s v="Male"/>
    <n v="5"/>
  </r>
  <r>
    <s v="ORD102843"/>
    <x v="28"/>
    <x v="1819"/>
    <x v="6"/>
    <x v="2"/>
    <x v="0"/>
    <s v="Patna"/>
    <s v="Small Business"/>
    <s v="Online"/>
    <x v="0"/>
    <s v="Salesperson 16"/>
    <n v="1"/>
    <n v="252.96"/>
    <n v="0.08"/>
    <n v="20.239999999999998"/>
    <n v="232.72"/>
    <n v="137.24"/>
    <n v="34"/>
    <s v="Female"/>
    <n v="4"/>
  </r>
  <r>
    <s v="ORD102844"/>
    <x v="6"/>
    <x v="1952"/>
    <x v="8"/>
    <x v="2"/>
    <x v="0"/>
    <s v="Bhubaneswar"/>
    <s v="Consumer"/>
    <s v="Store"/>
    <x v="4"/>
    <s v="Salesperson 10"/>
    <n v="3"/>
    <n v="268.64999999999998"/>
    <n v="0.08"/>
    <n v="64.48"/>
    <n v="741.47"/>
    <n v="486.06"/>
    <n v="62"/>
    <s v="Female"/>
    <n v="4"/>
  </r>
  <r>
    <s v="ORD102845"/>
    <x v="590"/>
    <x v="1059"/>
    <x v="9"/>
    <x v="1"/>
    <x v="1"/>
    <s v="Bhopal"/>
    <s v="Consumer"/>
    <s v="Store"/>
    <x v="1"/>
    <s v="Salesperson 06"/>
    <n v="7"/>
    <n v="17.66"/>
    <n v="0.08"/>
    <n v="9.89"/>
    <n v="113.73"/>
    <n v="65.349999999999994"/>
    <n v="22"/>
    <s v="Female"/>
    <n v="5"/>
  </r>
  <r>
    <s v="ORD102846"/>
    <x v="324"/>
    <x v="1285"/>
    <x v="8"/>
    <x v="2"/>
    <x v="2"/>
    <s v="Mumbai"/>
    <s v="Corporate"/>
    <s v="Marketplace"/>
    <x v="3"/>
    <s v="Salesperson 16"/>
    <n v="9"/>
    <n v="276.83"/>
    <n v="0.1"/>
    <n v="249.15"/>
    <n v="2242.3200000000002"/>
    <n v="1497.96"/>
    <n v="18"/>
    <s v="Female"/>
    <n v="5"/>
  </r>
  <r>
    <s v="ORD102847"/>
    <x v="17"/>
    <x v="753"/>
    <x v="4"/>
    <x v="0"/>
    <x v="4"/>
    <s v="Chennai"/>
    <s v="Corporate"/>
    <s v="Online"/>
    <x v="3"/>
    <s v="Salesperson 16"/>
    <n v="9"/>
    <n v="124.7"/>
    <n v="0"/>
    <n v="0"/>
    <n v="1122.3"/>
    <n v="739.09"/>
    <n v="22"/>
    <s v="Male"/>
    <n v="3"/>
  </r>
  <r>
    <s v="ORD102848"/>
    <x v="601"/>
    <x v="1953"/>
    <x v="8"/>
    <x v="2"/>
    <x v="3"/>
    <s v="Jaipur"/>
    <s v="Consumer"/>
    <s v="Online"/>
    <x v="1"/>
    <s v="Salesperson 05"/>
    <n v="8"/>
    <n v="228.24"/>
    <n v="0.08"/>
    <n v="146.07"/>
    <n v="1679.85"/>
    <n v="1353.26"/>
    <n v="52"/>
    <s v="Male"/>
    <n v="5"/>
  </r>
  <r>
    <s v="ORD102849"/>
    <x v="72"/>
    <x v="848"/>
    <x v="5"/>
    <x v="3"/>
    <x v="1"/>
    <s v="Bhopal"/>
    <s v="Consumer"/>
    <s v="Online"/>
    <x v="1"/>
    <s v="Salesperson 20"/>
    <n v="8"/>
    <n v="29.16"/>
    <n v="0.08"/>
    <n v="18.66"/>
    <n v="214.62"/>
    <n v="139.86000000000001"/>
    <n v="45"/>
    <s v="Male"/>
    <n v="3"/>
  </r>
  <r>
    <s v="ORD102850"/>
    <x v="298"/>
    <x v="171"/>
    <x v="11"/>
    <x v="0"/>
    <x v="0"/>
    <s v="Patna"/>
    <s v="Corporate"/>
    <s v="Store"/>
    <x v="4"/>
    <s v="Salesperson 09"/>
    <n v="3"/>
    <n v="287.05"/>
    <n v="0.08"/>
    <n v="68.89"/>
    <n v="792.26"/>
    <n v="582.98"/>
    <n v="60"/>
    <s v="Male"/>
    <n v="4"/>
  </r>
  <r>
    <s v="ORD102851"/>
    <x v="564"/>
    <x v="998"/>
    <x v="13"/>
    <x v="3"/>
    <x v="0"/>
    <s v="Kolkata"/>
    <s v="Consumer"/>
    <s v="Online"/>
    <x v="2"/>
    <s v="Salesperson 13"/>
    <n v="9"/>
    <n v="30.22"/>
    <n v="0.08"/>
    <n v="21.76"/>
    <n v="250.22"/>
    <n v="148.08000000000001"/>
    <n v="44"/>
    <s v="Male"/>
    <n v="4"/>
  </r>
  <r>
    <s v="ORD102852"/>
    <x v="382"/>
    <x v="1531"/>
    <x v="3"/>
    <x v="3"/>
    <x v="3"/>
    <s v="Jaipur"/>
    <s v="Corporate"/>
    <s v="Store"/>
    <x v="3"/>
    <s v="Salesperson 02"/>
    <n v="3"/>
    <n v="44.73"/>
    <n v="0.05"/>
    <n v="6.71"/>
    <n v="127.48"/>
    <n v="97.02"/>
    <n v="60"/>
    <s v="Male"/>
    <n v="4"/>
  </r>
  <r>
    <s v="ORD102853"/>
    <x v="379"/>
    <x v="1448"/>
    <x v="17"/>
    <x v="0"/>
    <x v="3"/>
    <s v="Chandigarh"/>
    <s v="Small Business"/>
    <s v="Online"/>
    <x v="3"/>
    <s v="Salesperson 19"/>
    <n v="6"/>
    <n v="793.68"/>
    <n v="0.2"/>
    <n v="952.42"/>
    <n v="3809.66"/>
    <n v="2124.62"/>
    <n v="20"/>
    <s v="Female"/>
    <n v="4"/>
  </r>
  <r>
    <s v="ORD102854"/>
    <x v="512"/>
    <x v="338"/>
    <x v="0"/>
    <x v="0"/>
    <x v="3"/>
    <s v="Chandigarh"/>
    <s v="Consumer"/>
    <s v="Store"/>
    <x v="1"/>
    <s v="Salesperson 07"/>
    <n v="10"/>
    <n v="594.04"/>
    <n v="0.1"/>
    <n v="594.04"/>
    <n v="5346.36"/>
    <n v="4296.3"/>
    <n v="22"/>
    <s v="Male"/>
    <n v="4"/>
  </r>
  <r>
    <s v="ORD102855"/>
    <x v="26"/>
    <x v="1249"/>
    <x v="10"/>
    <x v="0"/>
    <x v="4"/>
    <s v="Chennai"/>
    <s v="Corporate"/>
    <s v="Store"/>
    <x v="1"/>
    <s v="Salesperson 14"/>
    <n v="7"/>
    <n v="52.37"/>
    <n v="0.1"/>
    <n v="36.659999999999997"/>
    <n v="329.93"/>
    <n v="185.87"/>
    <n v="37"/>
    <s v="Other"/>
    <n v="5"/>
  </r>
  <r>
    <s v="ORD102856"/>
    <x v="434"/>
    <x v="1954"/>
    <x v="1"/>
    <x v="1"/>
    <x v="0"/>
    <s v="Ranchi"/>
    <s v="Corporate"/>
    <s v="Online"/>
    <x v="0"/>
    <s v="Salesperson 19"/>
    <n v="8"/>
    <n v="14.98"/>
    <n v="0.08"/>
    <n v="9.59"/>
    <n v="110.25"/>
    <n v="88.64"/>
    <n v="40"/>
    <s v="Male"/>
    <n v="4"/>
  </r>
  <r>
    <s v="ORD102857"/>
    <x v="602"/>
    <x v="1955"/>
    <x v="5"/>
    <x v="3"/>
    <x v="1"/>
    <s v="Raipur"/>
    <s v="Consumer"/>
    <s v="Online"/>
    <x v="0"/>
    <s v="Salesperson 05"/>
    <n v="9"/>
    <n v="19.350000000000001"/>
    <n v="0.05"/>
    <n v="8.7100000000000009"/>
    <n v="165.44"/>
    <n v="115.02"/>
    <n v="62"/>
    <s v="Male"/>
    <n v="5"/>
  </r>
  <r>
    <s v="ORD102858"/>
    <x v="684"/>
    <x v="456"/>
    <x v="7"/>
    <x v="1"/>
    <x v="1"/>
    <s v="Nagpur"/>
    <s v="Consumer"/>
    <s v="Online"/>
    <x v="1"/>
    <s v="Salesperson 15"/>
    <n v="7"/>
    <n v="11.12"/>
    <n v="0.05"/>
    <n v="3.89"/>
    <n v="73.95"/>
    <n v="59.71"/>
    <n v="37"/>
    <s v="Female"/>
    <n v="3"/>
  </r>
  <r>
    <s v="ORD102859"/>
    <x v="108"/>
    <x v="1956"/>
    <x v="6"/>
    <x v="2"/>
    <x v="3"/>
    <s v="Jaipur"/>
    <s v="Small Business"/>
    <s v="Online"/>
    <x v="1"/>
    <s v="Salesperson 03"/>
    <n v="9"/>
    <n v="200.43"/>
    <n v="0.2"/>
    <n v="360.77"/>
    <n v="1443.1"/>
    <n v="800.98"/>
    <n v="58"/>
    <s v="Female"/>
    <n v="4"/>
  </r>
  <r>
    <s v="ORD102860"/>
    <x v="407"/>
    <x v="703"/>
    <x v="4"/>
    <x v="0"/>
    <x v="4"/>
    <s v="Coimbatore"/>
    <s v="Consumer"/>
    <s v="Store"/>
    <x v="3"/>
    <s v="Salesperson 12"/>
    <n v="8"/>
    <n v="94.49"/>
    <n v="0.05"/>
    <n v="37.799999999999997"/>
    <n v="718.12"/>
    <n v="441.37"/>
    <n v="31"/>
    <s v="Female"/>
    <n v="3"/>
  </r>
  <r>
    <s v="ORD102861"/>
    <x v="549"/>
    <x v="1957"/>
    <x v="12"/>
    <x v="0"/>
    <x v="2"/>
    <s v="Ahmedabad"/>
    <s v="Consumer"/>
    <s v="Online"/>
    <x v="1"/>
    <s v="Salesperson 02"/>
    <n v="7"/>
    <n v="252.75"/>
    <n v="0.02"/>
    <n v="35.380000000000003"/>
    <n v="1733.86"/>
    <n v="1147.43"/>
    <n v="55"/>
    <s v="Female"/>
    <n v="4"/>
  </r>
  <r>
    <s v="ORD102862"/>
    <x v="106"/>
    <x v="1786"/>
    <x v="6"/>
    <x v="2"/>
    <x v="1"/>
    <s v="Indore"/>
    <s v="Corporate"/>
    <s v="Store"/>
    <x v="4"/>
    <s v="Salesperson 10"/>
    <n v="5"/>
    <n v="306.73"/>
    <n v="0.08"/>
    <n v="122.69"/>
    <n v="1410.96"/>
    <n v="809.07"/>
    <n v="21"/>
    <s v="Other"/>
    <n v="4"/>
  </r>
  <r>
    <s v="ORD102863"/>
    <x v="102"/>
    <x v="1232"/>
    <x v="5"/>
    <x v="3"/>
    <x v="3"/>
    <s v="Jaipur"/>
    <s v="Corporate"/>
    <s v="Marketplace"/>
    <x v="1"/>
    <s v="Salesperson 14"/>
    <n v="3"/>
    <n v="9.17"/>
    <n v="0.05"/>
    <n v="1.38"/>
    <n v="26.13"/>
    <n v="21.01"/>
    <n v="57"/>
    <s v="Male"/>
    <n v="4"/>
  </r>
  <r>
    <s v="ORD102864"/>
    <x v="16"/>
    <x v="699"/>
    <x v="0"/>
    <x v="0"/>
    <x v="4"/>
    <s v="Hyderabad"/>
    <s v="Small Business"/>
    <s v="Online"/>
    <x v="0"/>
    <s v="Salesperson 16"/>
    <n v="2"/>
    <n v="716.9"/>
    <n v="0.08"/>
    <n v="114.7"/>
    <n v="1319.1"/>
    <n v="932.92"/>
    <n v="35"/>
    <s v="Female"/>
    <n v="3"/>
  </r>
  <r>
    <s v="ORD102865"/>
    <x v="494"/>
    <x v="1019"/>
    <x v="7"/>
    <x v="1"/>
    <x v="4"/>
    <s v="Bengaluru"/>
    <s v="Consumer"/>
    <s v="Online"/>
    <x v="2"/>
    <s v="Salesperson 18"/>
    <n v="8"/>
    <n v="9.51"/>
    <n v="0"/>
    <n v="0"/>
    <n v="76.08"/>
    <n v="46.01"/>
    <n v="55"/>
    <s v="Male"/>
    <n v="4"/>
  </r>
  <r>
    <s v="ORD102866"/>
    <x v="494"/>
    <x v="1958"/>
    <x v="9"/>
    <x v="1"/>
    <x v="0"/>
    <s v="Bhubaneswar"/>
    <s v="Consumer"/>
    <s v="Store"/>
    <x v="3"/>
    <s v="Salesperson 19"/>
    <n v="4"/>
    <n v="29.31"/>
    <n v="0.15"/>
    <n v="17.59"/>
    <n v="99.65"/>
    <n v="80.569999999999993"/>
    <n v="49"/>
    <s v="Female"/>
    <n v="2"/>
  </r>
  <r>
    <s v="ORD102867"/>
    <x v="291"/>
    <x v="1767"/>
    <x v="17"/>
    <x v="0"/>
    <x v="3"/>
    <s v="Delhi"/>
    <s v="Consumer"/>
    <s v="Online"/>
    <x v="1"/>
    <s v="Salesperson 08"/>
    <n v="2"/>
    <n v="655.75"/>
    <n v="0.05"/>
    <n v="65.58"/>
    <n v="1245.92"/>
    <n v="788.33"/>
    <n v="60"/>
    <s v="Male"/>
    <n v="2"/>
  </r>
  <r>
    <s v="ORD102868"/>
    <x v="110"/>
    <x v="209"/>
    <x v="7"/>
    <x v="1"/>
    <x v="2"/>
    <s v="Mumbai"/>
    <s v="Consumer"/>
    <s v="Online"/>
    <x v="4"/>
    <s v="Salesperson 09"/>
    <n v="8"/>
    <n v="10.23"/>
    <n v="0.15"/>
    <n v="12.28"/>
    <n v="69.56"/>
    <n v="56.81"/>
    <n v="59"/>
    <s v="Female"/>
    <n v="4"/>
  </r>
  <r>
    <s v="ORD102869"/>
    <x v="351"/>
    <x v="1959"/>
    <x v="4"/>
    <x v="0"/>
    <x v="2"/>
    <s v="Surat"/>
    <s v="Corporate"/>
    <s v="Online"/>
    <x v="0"/>
    <s v="Salesperson 10"/>
    <n v="8"/>
    <n v="53.87"/>
    <n v="0.05"/>
    <n v="21.55"/>
    <n v="409.41"/>
    <n v="242.71"/>
    <n v="32"/>
    <s v="Female"/>
    <n v="5"/>
  </r>
  <r>
    <s v="ORD102870"/>
    <x v="239"/>
    <x v="1452"/>
    <x v="19"/>
    <x v="2"/>
    <x v="0"/>
    <s v="Kolkata"/>
    <s v="Consumer"/>
    <s v="Store"/>
    <x v="1"/>
    <s v="Salesperson 05"/>
    <n v="2"/>
    <n v="58.16"/>
    <n v="0.15"/>
    <n v="17.45"/>
    <n v="98.87"/>
    <n v="65.06"/>
    <n v="65"/>
    <s v="Female"/>
    <n v="3"/>
  </r>
  <r>
    <s v="ORD102871"/>
    <x v="692"/>
    <x v="1960"/>
    <x v="7"/>
    <x v="1"/>
    <x v="2"/>
    <s v="Surat"/>
    <s v="Small Business"/>
    <s v="Store"/>
    <x v="0"/>
    <s v="Salesperson 09"/>
    <n v="1"/>
    <n v="8.81"/>
    <n v="0.15"/>
    <n v="1.32"/>
    <n v="7.49"/>
    <n v="5.6"/>
    <n v="58"/>
    <s v="Male"/>
    <n v="5"/>
  </r>
  <r>
    <s v="ORD102872"/>
    <x v="549"/>
    <x v="1961"/>
    <x v="3"/>
    <x v="3"/>
    <x v="4"/>
    <s v="Chennai"/>
    <s v="Consumer"/>
    <s v="Online"/>
    <x v="1"/>
    <s v="Salesperson 18"/>
    <n v="4"/>
    <n v="41.59"/>
    <n v="0.08"/>
    <n v="13.31"/>
    <n v="153.05000000000001"/>
    <n v="96.1"/>
    <n v="63"/>
    <s v="Male"/>
    <n v="3"/>
  </r>
  <r>
    <s v="ORD102873"/>
    <x v="377"/>
    <x v="483"/>
    <x v="6"/>
    <x v="2"/>
    <x v="2"/>
    <s v="Ahmedabad"/>
    <s v="Consumer"/>
    <s v="Online"/>
    <x v="4"/>
    <s v="Salesperson 19"/>
    <n v="5"/>
    <n v="211.74"/>
    <n v="0"/>
    <n v="0"/>
    <n v="1058.7"/>
    <n v="816.07"/>
    <n v="40"/>
    <s v="Male"/>
    <n v="1"/>
  </r>
  <r>
    <s v="ORD102874"/>
    <x v="569"/>
    <x v="1962"/>
    <x v="19"/>
    <x v="2"/>
    <x v="0"/>
    <s v="Patna"/>
    <s v="Consumer"/>
    <s v="Online"/>
    <x v="1"/>
    <s v="Salesperson 15"/>
    <n v="10"/>
    <n v="99.36"/>
    <n v="0.05"/>
    <n v="49.68"/>
    <n v="943.92"/>
    <n v="571.45000000000005"/>
    <n v="48"/>
    <s v="Male"/>
    <n v="4"/>
  </r>
  <r>
    <s v="ORD102875"/>
    <x v="194"/>
    <x v="1963"/>
    <x v="18"/>
    <x v="3"/>
    <x v="4"/>
    <s v="Bengaluru"/>
    <s v="Consumer"/>
    <s v="Marketplace"/>
    <x v="2"/>
    <s v="Salesperson 04"/>
    <n v="8"/>
    <n v="24.44"/>
    <n v="0.02"/>
    <n v="3.91"/>
    <n v="191.61"/>
    <n v="141.56"/>
    <n v="59"/>
    <s v="Female"/>
    <n v="3"/>
  </r>
  <r>
    <s v="ORD102876"/>
    <x v="600"/>
    <x v="1308"/>
    <x v="14"/>
    <x v="0"/>
    <x v="3"/>
    <s v="Delhi"/>
    <s v="Consumer"/>
    <s v="Online"/>
    <x v="1"/>
    <s v="Salesperson 16"/>
    <n v="5"/>
    <n v="44.17"/>
    <n v="0.1"/>
    <n v="22.09"/>
    <n v="198.76"/>
    <n v="142.99"/>
    <n v="39"/>
    <s v="Female"/>
    <n v="3"/>
  </r>
  <r>
    <s v="ORD102877"/>
    <x v="195"/>
    <x v="995"/>
    <x v="7"/>
    <x v="1"/>
    <x v="1"/>
    <s v="Bhopal"/>
    <s v="Corporate"/>
    <s v="Marketplace"/>
    <x v="1"/>
    <s v="Salesperson 08"/>
    <n v="7"/>
    <n v="3.74"/>
    <n v="0.15"/>
    <n v="3.93"/>
    <n v="22.25"/>
    <n v="15.22"/>
    <n v="25"/>
    <s v="Male"/>
    <n v="4"/>
  </r>
  <r>
    <s v="ORD102878"/>
    <x v="194"/>
    <x v="1182"/>
    <x v="4"/>
    <x v="0"/>
    <x v="1"/>
    <s v="Indore"/>
    <s v="Corporate"/>
    <s v="Online"/>
    <x v="3"/>
    <s v="Salesperson 13"/>
    <n v="1"/>
    <n v="65.180000000000007"/>
    <n v="0.02"/>
    <n v="1.3"/>
    <n v="63.88"/>
    <n v="41.9"/>
    <n v="44"/>
    <s v="Female"/>
    <n v="5"/>
  </r>
  <r>
    <s v="ORD102879"/>
    <x v="348"/>
    <x v="1964"/>
    <x v="1"/>
    <x v="1"/>
    <x v="0"/>
    <s v="Ranchi"/>
    <s v="Small Business"/>
    <s v="Online"/>
    <x v="1"/>
    <s v="Salesperson 18"/>
    <n v="10"/>
    <n v="10.61"/>
    <n v="0.15"/>
    <n v="15.92"/>
    <n v="90.18"/>
    <n v="53.64"/>
    <n v="46"/>
    <s v="Female"/>
    <n v="4"/>
  </r>
  <r>
    <s v="ORD102880"/>
    <x v="401"/>
    <x v="1407"/>
    <x v="15"/>
    <x v="0"/>
    <x v="2"/>
    <s v="Ahmedabad"/>
    <s v="Small Business"/>
    <s v="Online"/>
    <x v="0"/>
    <s v="Salesperson 20"/>
    <n v="1"/>
    <n v="165.89"/>
    <n v="0.08"/>
    <n v="13.27"/>
    <n v="152.62"/>
    <n v="101.16"/>
    <n v="23"/>
    <s v="Female"/>
    <n v="5"/>
  </r>
  <r>
    <s v="ORD102881"/>
    <x v="591"/>
    <x v="1965"/>
    <x v="19"/>
    <x v="2"/>
    <x v="3"/>
    <s v="Chandigarh"/>
    <s v="Small Business"/>
    <s v="Store"/>
    <x v="1"/>
    <s v="Salesperson 01"/>
    <n v="2"/>
    <n v="90.63"/>
    <n v="0.08"/>
    <n v="14.5"/>
    <n v="166.76"/>
    <n v="122.66"/>
    <n v="22"/>
    <s v="Female"/>
    <n v="4"/>
  </r>
  <r>
    <s v="ORD102882"/>
    <x v="29"/>
    <x v="1814"/>
    <x v="10"/>
    <x v="0"/>
    <x v="2"/>
    <s v="Ahmedabad"/>
    <s v="Corporate"/>
    <s v="Online"/>
    <x v="1"/>
    <s v="Salesperson 18"/>
    <n v="9"/>
    <n v="30.92"/>
    <n v="0.02"/>
    <n v="5.57"/>
    <n v="272.70999999999998"/>
    <n v="173.53"/>
    <n v="63"/>
    <s v="Female"/>
    <n v="5"/>
  </r>
  <r>
    <s v="ORD102883"/>
    <x v="235"/>
    <x v="1966"/>
    <x v="15"/>
    <x v="0"/>
    <x v="1"/>
    <s v="Raipur"/>
    <s v="Consumer"/>
    <s v="Online"/>
    <x v="2"/>
    <s v="Salesperson 15"/>
    <n v="7"/>
    <n v="83.33"/>
    <n v="0.1"/>
    <n v="58.33"/>
    <n v="524.98"/>
    <n v="306.31"/>
    <n v="27"/>
    <s v="Female"/>
    <n v="5"/>
  </r>
  <r>
    <s v="ORD102884"/>
    <x v="702"/>
    <x v="1589"/>
    <x v="0"/>
    <x v="0"/>
    <x v="0"/>
    <s v="Ranchi"/>
    <s v="Consumer"/>
    <s v="Marketplace"/>
    <x v="1"/>
    <s v="Salesperson 02"/>
    <n v="1"/>
    <n v="461.4"/>
    <n v="0"/>
    <n v="0"/>
    <n v="461.4"/>
    <n v="291.95"/>
    <n v="40"/>
    <s v="Female"/>
    <n v="2"/>
  </r>
  <r>
    <s v="ORD102885"/>
    <x v="668"/>
    <x v="1724"/>
    <x v="3"/>
    <x v="3"/>
    <x v="3"/>
    <s v="Chandigarh"/>
    <s v="Consumer"/>
    <s v="Store"/>
    <x v="2"/>
    <s v="Salesperson 09"/>
    <n v="9"/>
    <n v="35.42"/>
    <n v="0.08"/>
    <n v="25.5"/>
    <n v="293.27999999999997"/>
    <n v="228.9"/>
    <n v="51"/>
    <s v="Female"/>
    <n v="2"/>
  </r>
  <r>
    <s v="ORD102886"/>
    <x v="469"/>
    <x v="1"/>
    <x v="1"/>
    <x v="1"/>
    <x v="1"/>
    <s v="Nagpur"/>
    <s v="Small Business"/>
    <s v="Online"/>
    <x v="1"/>
    <s v="Salesperson 15"/>
    <n v="1"/>
    <n v="9.59"/>
    <n v="0.05"/>
    <n v="0.48"/>
    <n v="9.11"/>
    <n v="7.17"/>
    <n v="50"/>
    <s v="Male"/>
    <n v="4"/>
  </r>
  <r>
    <s v="ORD102887"/>
    <x v="196"/>
    <x v="1617"/>
    <x v="4"/>
    <x v="0"/>
    <x v="0"/>
    <s v="Bhubaneswar"/>
    <s v="Consumer"/>
    <s v="Online"/>
    <x v="3"/>
    <s v="Salesperson 02"/>
    <n v="6"/>
    <n v="61.87"/>
    <n v="0"/>
    <n v="0"/>
    <n v="371.22"/>
    <n v="281.11"/>
    <n v="65"/>
    <s v="Male"/>
    <n v="3"/>
  </r>
  <r>
    <s v="ORD102888"/>
    <x v="327"/>
    <x v="1872"/>
    <x v="18"/>
    <x v="3"/>
    <x v="3"/>
    <s v="Delhi"/>
    <s v="Small Business"/>
    <s v="Marketplace"/>
    <x v="0"/>
    <s v="Salesperson 16"/>
    <n v="6"/>
    <n v="77.010000000000005"/>
    <n v="0.05"/>
    <n v="23.1"/>
    <n v="438.96"/>
    <n v="275.68"/>
    <n v="23"/>
    <s v="Female"/>
    <n v="4"/>
  </r>
  <r>
    <s v="ORD102889"/>
    <x v="541"/>
    <x v="1967"/>
    <x v="13"/>
    <x v="3"/>
    <x v="0"/>
    <s v="Patna"/>
    <s v="Consumer"/>
    <s v="Marketplace"/>
    <x v="4"/>
    <s v="Salesperson 10"/>
    <n v="10"/>
    <n v="34.74"/>
    <n v="0.05"/>
    <n v="17.37"/>
    <n v="330.03"/>
    <n v="268.05"/>
    <n v="32"/>
    <s v="Male"/>
    <n v="4"/>
  </r>
  <r>
    <s v="ORD102890"/>
    <x v="704"/>
    <x v="628"/>
    <x v="14"/>
    <x v="0"/>
    <x v="2"/>
    <s v="Pune"/>
    <s v="Corporate"/>
    <s v="Online"/>
    <x v="1"/>
    <s v="Salesperson 05"/>
    <n v="9"/>
    <n v="61.29"/>
    <n v="0.1"/>
    <n v="55.16"/>
    <n v="496.45"/>
    <n v="305.27"/>
    <n v="40"/>
    <s v="Male"/>
    <n v="4"/>
  </r>
  <r>
    <s v="ORD102891"/>
    <x v="145"/>
    <x v="1183"/>
    <x v="0"/>
    <x v="0"/>
    <x v="0"/>
    <s v="Ranchi"/>
    <s v="Consumer"/>
    <s v="Store"/>
    <x v="4"/>
    <s v="Salesperson 11"/>
    <n v="3"/>
    <n v="310.32"/>
    <n v="0.2"/>
    <n v="186.19"/>
    <n v="744.77"/>
    <n v="538.97"/>
    <n v="35"/>
    <s v="Male"/>
    <n v="4"/>
  </r>
  <r>
    <s v="ORD102892"/>
    <x v="394"/>
    <x v="1968"/>
    <x v="18"/>
    <x v="3"/>
    <x v="3"/>
    <s v="Lucknow"/>
    <s v="Consumer"/>
    <s v="Marketplace"/>
    <x v="0"/>
    <s v="Salesperson 06"/>
    <n v="3"/>
    <n v="15.88"/>
    <n v="0.15"/>
    <n v="7.15"/>
    <n v="40.49"/>
    <n v="32.619999999999997"/>
    <n v="51"/>
    <s v="Male"/>
    <n v="4"/>
  </r>
  <r>
    <s v="ORD102893"/>
    <x v="20"/>
    <x v="483"/>
    <x v="4"/>
    <x v="0"/>
    <x v="4"/>
    <s v="Coimbatore"/>
    <s v="Small Business"/>
    <s v="Store"/>
    <x v="0"/>
    <s v="Salesperson 17"/>
    <n v="1"/>
    <n v="88.6"/>
    <n v="0.08"/>
    <n v="7.09"/>
    <n v="81.510000000000005"/>
    <n v="57.58"/>
    <n v="24"/>
    <s v="Other"/>
    <n v="5"/>
  </r>
  <r>
    <s v="ORD102894"/>
    <x v="192"/>
    <x v="1969"/>
    <x v="5"/>
    <x v="3"/>
    <x v="0"/>
    <s v="Ranchi"/>
    <s v="Consumer"/>
    <s v="Online"/>
    <x v="2"/>
    <s v="Salesperson 03"/>
    <n v="9"/>
    <n v="18.86"/>
    <n v="0"/>
    <n v="0"/>
    <n v="169.74"/>
    <n v="94.56"/>
    <n v="53"/>
    <s v="Male"/>
    <n v="4"/>
  </r>
  <r>
    <s v="ORD102895"/>
    <x v="618"/>
    <x v="462"/>
    <x v="8"/>
    <x v="2"/>
    <x v="2"/>
    <s v="Pune"/>
    <s v="Consumer"/>
    <s v="Marketplace"/>
    <x v="2"/>
    <s v="Salesperson 12"/>
    <n v="10"/>
    <n v="170.3"/>
    <n v="0.08"/>
    <n v="136.24"/>
    <n v="1566.76"/>
    <n v="1085.54"/>
    <n v="23"/>
    <s v="Male"/>
    <n v="4"/>
  </r>
  <r>
    <s v="ORD102896"/>
    <x v="532"/>
    <x v="1643"/>
    <x v="15"/>
    <x v="0"/>
    <x v="0"/>
    <s v="Ranchi"/>
    <s v="Consumer"/>
    <s v="Store"/>
    <x v="1"/>
    <s v="Salesperson 05"/>
    <n v="6"/>
    <n v="165.42"/>
    <n v="0"/>
    <n v="0"/>
    <n v="992.52"/>
    <n v="615.63"/>
    <n v="33"/>
    <s v="Female"/>
    <n v="3"/>
  </r>
  <r>
    <s v="ORD102897"/>
    <x v="213"/>
    <x v="1970"/>
    <x v="8"/>
    <x v="2"/>
    <x v="4"/>
    <s v="Coimbatore"/>
    <s v="Corporate"/>
    <s v="Online"/>
    <x v="4"/>
    <s v="Salesperson 16"/>
    <n v="5"/>
    <n v="245.45"/>
    <n v="0"/>
    <n v="0"/>
    <n v="1227.25"/>
    <n v="889.69"/>
    <n v="57"/>
    <s v="Male"/>
    <n v="5"/>
  </r>
  <r>
    <s v="ORD102898"/>
    <x v="322"/>
    <x v="691"/>
    <x v="8"/>
    <x v="2"/>
    <x v="0"/>
    <s v="Ranchi"/>
    <s v="Small Business"/>
    <s v="Online"/>
    <x v="0"/>
    <s v="Salesperson 03"/>
    <n v="7"/>
    <n v="89.42"/>
    <n v="0"/>
    <n v="0"/>
    <n v="625.94000000000005"/>
    <n v="508.12"/>
    <n v="54"/>
    <s v="Female"/>
    <n v="4"/>
  </r>
  <r>
    <s v="ORD102899"/>
    <x v="144"/>
    <x v="1971"/>
    <x v="4"/>
    <x v="0"/>
    <x v="2"/>
    <s v="Pune"/>
    <s v="Consumer"/>
    <s v="Online"/>
    <x v="0"/>
    <s v="Salesperson 05"/>
    <n v="6"/>
    <n v="78.94"/>
    <n v="0"/>
    <n v="0"/>
    <n v="473.64"/>
    <n v="354.36"/>
    <n v="38"/>
    <s v="Female"/>
    <n v="4"/>
  </r>
  <r>
    <s v="ORD102900"/>
    <x v="31"/>
    <x v="1972"/>
    <x v="8"/>
    <x v="2"/>
    <x v="1"/>
    <s v="Raipur"/>
    <s v="Consumer"/>
    <s v="Online"/>
    <x v="1"/>
    <s v="Salesperson 03"/>
    <n v="10"/>
    <n v="97.42"/>
    <n v="0.05"/>
    <n v="48.71"/>
    <n v="925.49"/>
    <n v="656.28"/>
    <n v="65"/>
    <s v="Female"/>
    <n v="4"/>
  </r>
  <r>
    <s v="ORD102901"/>
    <x v="574"/>
    <x v="1532"/>
    <x v="10"/>
    <x v="0"/>
    <x v="3"/>
    <s v="Jaipur"/>
    <s v="Corporate"/>
    <s v="Store"/>
    <x v="1"/>
    <s v="Salesperson 20"/>
    <n v="5"/>
    <n v="20.56"/>
    <n v="0"/>
    <n v="0"/>
    <n v="102.8"/>
    <n v="64.19"/>
    <n v="31"/>
    <s v="Male"/>
    <n v="4"/>
  </r>
  <r>
    <s v="ORD102902"/>
    <x v="543"/>
    <x v="31"/>
    <x v="0"/>
    <x v="0"/>
    <x v="3"/>
    <s v="Chandigarh"/>
    <s v="Consumer"/>
    <s v="Online"/>
    <x v="0"/>
    <s v="Salesperson 20"/>
    <n v="10"/>
    <n v="652.82000000000005"/>
    <n v="0.1"/>
    <n v="652.82000000000005"/>
    <n v="5875.38"/>
    <n v="3629.26"/>
    <n v="49"/>
    <s v="Male"/>
    <n v="4"/>
  </r>
  <r>
    <s v="ORD102903"/>
    <x v="25"/>
    <x v="109"/>
    <x v="9"/>
    <x v="1"/>
    <x v="3"/>
    <s v="Chandigarh"/>
    <s v="Small Business"/>
    <s v="Online"/>
    <x v="0"/>
    <s v="Salesperson 16"/>
    <n v="1"/>
    <n v="17.649999999999999"/>
    <n v="0.15"/>
    <n v="2.65"/>
    <n v="15"/>
    <n v="9.9600000000000009"/>
    <n v="47"/>
    <s v="Male"/>
    <n v="4"/>
  </r>
  <r>
    <s v="ORD102904"/>
    <x v="427"/>
    <x v="121"/>
    <x v="13"/>
    <x v="3"/>
    <x v="0"/>
    <s v="Ranchi"/>
    <s v="Corporate"/>
    <s v="Store"/>
    <x v="0"/>
    <s v="Salesperson 09"/>
    <n v="7"/>
    <n v="8.76"/>
    <n v="0.02"/>
    <n v="1.23"/>
    <n v="60.09"/>
    <n v="44.41"/>
    <n v="42"/>
    <s v="Male"/>
    <n v="3"/>
  </r>
  <r>
    <s v="ORD102905"/>
    <x v="326"/>
    <x v="1973"/>
    <x v="14"/>
    <x v="0"/>
    <x v="4"/>
    <s v="Bengaluru"/>
    <s v="Small Business"/>
    <s v="Online"/>
    <x v="3"/>
    <s v="Salesperson 04"/>
    <n v="2"/>
    <n v="35.659999999999997"/>
    <n v="0.1"/>
    <n v="7.13"/>
    <n v="64.19"/>
    <n v="42.21"/>
    <n v="26"/>
    <s v="Female"/>
    <n v="4"/>
  </r>
  <r>
    <s v="ORD102906"/>
    <x v="661"/>
    <x v="1630"/>
    <x v="13"/>
    <x v="3"/>
    <x v="3"/>
    <s v="Delhi"/>
    <s v="Consumer"/>
    <s v="Online"/>
    <x v="1"/>
    <s v="Salesperson 02"/>
    <n v="1"/>
    <n v="15.64"/>
    <n v="0.08"/>
    <n v="1.25"/>
    <n v="14.39"/>
    <n v="8.6199999999999992"/>
    <n v="47"/>
    <s v="Female"/>
    <n v="4"/>
  </r>
  <r>
    <s v="ORD102907"/>
    <x v="705"/>
    <x v="20"/>
    <x v="14"/>
    <x v="0"/>
    <x v="4"/>
    <s v="Bengaluru"/>
    <s v="Consumer"/>
    <s v="Online"/>
    <x v="0"/>
    <s v="Salesperson 18"/>
    <n v="9"/>
    <n v="46.77"/>
    <n v="0.02"/>
    <n v="8.42"/>
    <n v="412.51"/>
    <n v="314.14999999999998"/>
    <n v="61"/>
    <s v="Male"/>
    <n v="5"/>
  </r>
  <r>
    <s v="ORD102908"/>
    <x v="492"/>
    <x v="1974"/>
    <x v="10"/>
    <x v="0"/>
    <x v="3"/>
    <s v="Jaipur"/>
    <s v="Corporate"/>
    <s v="Marketplace"/>
    <x v="1"/>
    <s v="Salesperson 01"/>
    <n v="2"/>
    <n v="43.36"/>
    <n v="0.15"/>
    <n v="13.01"/>
    <n v="73.709999999999994"/>
    <n v="47.52"/>
    <n v="26"/>
    <s v="Female"/>
    <n v="5"/>
  </r>
  <r>
    <s v="ORD102909"/>
    <x v="137"/>
    <x v="1064"/>
    <x v="1"/>
    <x v="1"/>
    <x v="4"/>
    <s v="Chennai"/>
    <s v="Consumer"/>
    <s v="Online"/>
    <x v="0"/>
    <s v="Salesperson 06"/>
    <n v="4"/>
    <n v="7.42"/>
    <n v="0.15"/>
    <n v="4.45"/>
    <n v="25.23"/>
    <n v="19.649999999999999"/>
    <n v="65"/>
    <s v="Male"/>
    <n v="4"/>
  </r>
  <r>
    <s v="ORD102910"/>
    <x v="363"/>
    <x v="1975"/>
    <x v="4"/>
    <x v="0"/>
    <x v="4"/>
    <s v="Hyderabad"/>
    <s v="Consumer"/>
    <s v="Marketplace"/>
    <x v="2"/>
    <s v="Salesperson 15"/>
    <n v="2"/>
    <n v="149.68"/>
    <n v="0.1"/>
    <n v="29.94"/>
    <n v="269.42"/>
    <n v="218.76"/>
    <n v="42"/>
    <s v="Female"/>
    <n v="5"/>
  </r>
  <r>
    <s v="ORD102911"/>
    <x v="425"/>
    <x v="1762"/>
    <x v="12"/>
    <x v="0"/>
    <x v="2"/>
    <s v="Mumbai"/>
    <s v="Consumer"/>
    <s v="Online"/>
    <x v="0"/>
    <s v="Salesperson 10"/>
    <n v="5"/>
    <n v="344.8"/>
    <n v="0.15"/>
    <n v="258.60000000000002"/>
    <n v="1465.4"/>
    <n v="961.35"/>
    <n v="40"/>
    <s v="Female"/>
    <n v="4"/>
  </r>
  <r>
    <s v="ORD102912"/>
    <x v="648"/>
    <x v="1976"/>
    <x v="10"/>
    <x v="0"/>
    <x v="1"/>
    <s v="Bhopal"/>
    <s v="Consumer"/>
    <s v="Online"/>
    <x v="1"/>
    <s v="Salesperson 02"/>
    <n v="10"/>
    <n v="52.67"/>
    <n v="0.08"/>
    <n v="42.14"/>
    <n v="484.56"/>
    <n v="395.33"/>
    <n v="24"/>
    <s v="Female"/>
    <n v="4"/>
  </r>
  <r>
    <s v="ORD102913"/>
    <x v="121"/>
    <x v="1489"/>
    <x v="0"/>
    <x v="0"/>
    <x v="4"/>
    <s v="Coimbatore"/>
    <s v="Small Business"/>
    <s v="Online"/>
    <x v="1"/>
    <s v="Salesperson 04"/>
    <n v="3"/>
    <n v="644"/>
    <n v="0"/>
    <n v="0"/>
    <n v="1932"/>
    <n v="1464.74"/>
    <n v="37"/>
    <s v="Male"/>
    <n v="5"/>
  </r>
  <r>
    <s v="ORD102914"/>
    <x v="159"/>
    <x v="1190"/>
    <x v="0"/>
    <x v="0"/>
    <x v="3"/>
    <s v="Chandigarh"/>
    <s v="Consumer"/>
    <s v="Store"/>
    <x v="3"/>
    <s v="Salesperson 11"/>
    <n v="1"/>
    <n v="479.6"/>
    <n v="0.05"/>
    <n v="23.98"/>
    <n v="455.62"/>
    <n v="279.52999999999997"/>
    <n v="53"/>
    <s v="Male"/>
    <n v="3"/>
  </r>
  <r>
    <s v="ORD102915"/>
    <x v="309"/>
    <x v="799"/>
    <x v="8"/>
    <x v="2"/>
    <x v="1"/>
    <s v="Nagpur"/>
    <s v="Corporate"/>
    <s v="Online"/>
    <x v="4"/>
    <s v="Salesperson 13"/>
    <n v="6"/>
    <n v="149.1"/>
    <n v="0.05"/>
    <n v="44.73"/>
    <n v="849.87"/>
    <n v="522.32000000000005"/>
    <n v="32"/>
    <s v="Male"/>
    <n v="4"/>
  </r>
  <r>
    <s v="ORD102916"/>
    <x v="589"/>
    <x v="1977"/>
    <x v="18"/>
    <x v="3"/>
    <x v="0"/>
    <s v="Patna"/>
    <s v="Consumer"/>
    <s v="Online"/>
    <x v="0"/>
    <s v="Salesperson 16"/>
    <n v="2"/>
    <n v="76.760000000000005"/>
    <n v="0.08"/>
    <n v="12.28"/>
    <n v="141.24"/>
    <n v="90.83"/>
    <n v="35"/>
    <s v="Male"/>
    <n v="4"/>
  </r>
  <r>
    <s v="ORD102917"/>
    <x v="706"/>
    <x v="1978"/>
    <x v="19"/>
    <x v="2"/>
    <x v="3"/>
    <s v="Chandigarh"/>
    <s v="Consumer"/>
    <s v="Store"/>
    <x v="0"/>
    <s v="Salesperson 18"/>
    <n v="2"/>
    <n v="55.77"/>
    <n v="0"/>
    <n v="0"/>
    <n v="111.54"/>
    <n v="75.73"/>
    <n v="33"/>
    <s v="Female"/>
    <n v="5"/>
  </r>
  <r>
    <s v="ORD102918"/>
    <x v="310"/>
    <x v="1979"/>
    <x v="4"/>
    <x v="0"/>
    <x v="1"/>
    <s v="Bhopal"/>
    <s v="Consumer"/>
    <s v="Online"/>
    <x v="0"/>
    <s v="Salesperson 03"/>
    <n v="9"/>
    <n v="90.54"/>
    <n v="0.1"/>
    <n v="81.489999999999995"/>
    <n v="733.37"/>
    <n v="451.27"/>
    <n v="52"/>
    <s v="Male"/>
    <n v="5"/>
  </r>
  <r>
    <s v="ORD102919"/>
    <x v="496"/>
    <x v="1540"/>
    <x v="9"/>
    <x v="1"/>
    <x v="2"/>
    <s v="Mumbai"/>
    <s v="Small Business"/>
    <s v="Online"/>
    <x v="3"/>
    <s v="Salesperson 16"/>
    <n v="10"/>
    <n v="39.79"/>
    <n v="0.08"/>
    <n v="31.83"/>
    <n v="366.07"/>
    <n v="287.60000000000002"/>
    <n v="54"/>
    <s v="Female"/>
    <n v="5"/>
  </r>
  <r>
    <s v="ORD102920"/>
    <x v="323"/>
    <x v="421"/>
    <x v="14"/>
    <x v="0"/>
    <x v="1"/>
    <s v="Raipur"/>
    <s v="Consumer"/>
    <s v="Online"/>
    <x v="0"/>
    <s v="Salesperson 13"/>
    <n v="7"/>
    <n v="61.59"/>
    <n v="0.05"/>
    <n v="21.56"/>
    <n v="409.57"/>
    <n v="241.18"/>
    <n v="18"/>
    <s v="Male"/>
    <n v="5"/>
  </r>
  <r>
    <s v="ORD102921"/>
    <x v="668"/>
    <x v="1980"/>
    <x v="13"/>
    <x v="3"/>
    <x v="3"/>
    <s v="Delhi"/>
    <s v="Consumer"/>
    <s v="Store"/>
    <x v="1"/>
    <s v="Salesperson 18"/>
    <n v="8"/>
    <n v="34.22"/>
    <n v="0.1"/>
    <n v="27.38"/>
    <n v="246.38"/>
    <n v="195.04"/>
    <n v="48"/>
    <s v="Female"/>
    <n v="5"/>
  </r>
  <r>
    <s v="ORD102922"/>
    <x v="218"/>
    <x v="171"/>
    <x v="9"/>
    <x v="1"/>
    <x v="4"/>
    <s v="Coimbatore"/>
    <s v="Corporate"/>
    <s v="Store"/>
    <x v="4"/>
    <s v="Salesperson 08"/>
    <n v="1"/>
    <n v="39.9"/>
    <n v="0"/>
    <n v="0"/>
    <n v="39.9"/>
    <n v="29.62"/>
    <n v="49"/>
    <s v="Other"/>
    <n v="4"/>
  </r>
  <r>
    <s v="ORD102923"/>
    <x v="615"/>
    <x v="1981"/>
    <x v="0"/>
    <x v="0"/>
    <x v="3"/>
    <s v="Delhi"/>
    <s v="Small Business"/>
    <s v="Store"/>
    <x v="2"/>
    <s v="Salesperson 12"/>
    <n v="5"/>
    <n v="675.01"/>
    <n v="0.08"/>
    <n v="270"/>
    <n v="3105.05"/>
    <n v="2082.41"/>
    <n v="52"/>
    <s v="Male"/>
    <n v="5"/>
  </r>
  <r>
    <s v="ORD102924"/>
    <x v="548"/>
    <x v="1469"/>
    <x v="0"/>
    <x v="0"/>
    <x v="1"/>
    <s v="Bhopal"/>
    <s v="Consumer"/>
    <s v="Store"/>
    <x v="0"/>
    <s v="Salesperson 04"/>
    <n v="5"/>
    <n v="696.67"/>
    <n v="0"/>
    <n v="0"/>
    <n v="3483.35"/>
    <n v="2263.41"/>
    <n v="43"/>
    <s v="Female"/>
    <n v="2"/>
  </r>
  <r>
    <s v="ORD102925"/>
    <x v="130"/>
    <x v="1673"/>
    <x v="3"/>
    <x v="3"/>
    <x v="3"/>
    <s v="Jaipur"/>
    <s v="Small Business"/>
    <s v="Online"/>
    <x v="3"/>
    <s v="Salesperson 07"/>
    <n v="1"/>
    <n v="56.91"/>
    <n v="0"/>
    <n v="0"/>
    <n v="56.91"/>
    <n v="37.97"/>
    <n v="32"/>
    <s v="Male"/>
    <n v="4"/>
  </r>
  <r>
    <s v="ORD102926"/>
    <x v="234"/>
    <x v="1982"/>
    <x v="13"/>
    <x v="3"/>
    <x v="3"/>
    <s v="Jaipur"/>
    <s v="Small Business"/>
    <s v="Online"/>
    <x v="2"/>
    <s v="Salesperson 13"/>
    <n v="4"/>
    <n v="39.340000000000003"/>
    <n v="0.02"/>
    <n v="3.15"/>
    <n v="154.21"/>
    <n v="110.93"/>
    <n v="62"/>
    <s v="Female"/>
    <n v="3"/>
  </r>
  <r>
    <s v="ORD102927"/>
    <x v="704"/>
    <x v="832"/>
    <x v="17"/>
    <x v="0"/>
    <x v="1"/>
    <s v="Indore"/>
    <s v="Corporate"/>
    <s v="Online"/>
    <x v="1"/>
    <s v="Salesperson 05"/>
    <n v="8"/>
    <n v="811.49"/>
    <n v="0"/>
    <n v="0"/>
    <n v="6491.92"/>
    <n v="4745.5200000000004"/>
    <n v="43"/>
    <s v="Female"/>
    <n v="5"/>
  </r>
  <r>
    <s v="ORD102928"/>
    <x v="1"/>
    <x v="1983"/>
    <x v="14"/>
    <x v="0"/>
    <x v="2"/>
    <s v="Surat"/>
    <s v="Small Business"/>
    <s v="Online"/>
    <x v="2"/>
    <s v="Salesperson 18"/>
    <n v="4"/>
    <n v="28.27"/>
    <n v="0.15"/>
    <n v="16.96"/>
    <n v="96.12"/>
    <n v="74.819999999999993"/>
    <n v="25"/>
    <s v="Female"/>
    <n v="5"/>
  </r>
  <r>
    <s v="ORD102929"/>
    <x v="49"/>
    <x v="1015"/>
    <x v="18"/>
    <x v="3"/>
    <x v="0"/>
    <s v="Ranchi"/>
    <s v="Consumer"/>
    <s v="Online"/>
    <x v="1"/>
    <s v="Salesperson 05"/>
    <n v="6"/>
    <n v="78.27"/>
    <n v="0.15"/>
    <n v="70.44"/>
    <n v="399.18"/>
    <n v="254.66"/>
    <n v="19"/>
    <s v="Female"/>
    <n v="2"/>
  </r>
  <r>
    <s v="ORD102930"/>
    <x v="107"/>
    <x v="1256"/>
    <x v="7"/>
    <x v="1"/>
    <x v="3"/>
    <s v="Lucknow"/>
    <s v="Small Business"/>
    <s v="Store"/>
    <x v="1"/>
    <s v="Salesperson 18"/>
    <n v="10"/>
    <n v="5.89"/>
    <n v="0.05"/>
    <n v="2.94"/>
    <n v="55.96"/>
    <n v="34.9"/>
    <n v="36"/>
    <s v="Female"/>
    <n v="4"/>
  </r>
  <r>
    <s v="ORD102931"/>
    <x v="434"/>
    <x v="567"/>
    <x v="6"/>
    <x v="2"/>
    <x v="1"/>
    <s v="Raipur"/>
    <s v="Consumer"/>
    <s v="Store"/>
    <x v="1"/>
    <s v="Salesperson 17"/>
    <n v="4"/>
    <n v="181.8"/>
    <n v="0.1"/>
    <n v="72.72"/>
    <n v="654.48"/>
    <n v="521.84"/>
    <n v="51"/>
    <s v="Female"/>
    <n v="5"/>
  </r>
  <r>
    <s v="ORD102932"/>
    <x v="347"/>
    <x v="774"/>
    <x v="6"/>
    <x v="2"/>
    <x v="1"/>
    <s v="Bhopal"/>
    <s v="Corporate"/>
    <s v="Online"/>
    <x v="4"/>
    <s v="Salesperson 08"/>
    <n v="4"/>
    <n v="207.99"/>
    <n v="0.1"/>
    <n v="83.2"/>
    <n v="748.76"/>
    <n v="441.97"/>
    <n v="35"/>
    <s v="Male"/>
    <n v="4"/>
  </r>
  <r>
    <s v="ORD102933"/>
    <x v="441"/>
    <x v="1818"/>
    <x v="19"/>
    <x v="2"/>
    <x v="4"/>
    <s v="Coimbatore"/>
    <s v="Corporate"/>
    <s v="Online"/>
    <x v="0"/>
    <s v="Salesperson 15"/>
    <n v="6"/>
    <n v="58.69"/>
    <n v="0.05"/>
    <n v="17.61"/>
    <n v="334.53"/>
    <n v="186.57"/>
    <n v="50"/>
    <s v="Male"/>
    <n v="5"/>
  </r>
  <r>
    <s v="ORD102934"/>
    <x v="663"/>
    <x v="1984"/>
    <x v="1"/>
    <x v="1"/>
    <x v="1"/>
    <s v="Indore"/>
    <s v="Small Business"/>
    <s v="Store"/>
    <x v="2"/>
    <s v="Salesperson 09"/>
    <n v="7"/>
    <n v="7.06"/>
    <n v="0"/>
    <n v="0"/>
    <n v="49.42"/>
    <n v="40.35"/>
    <n v="34"/>
    <s v="Female"/>
    <n v="5"/>
  </r>
  <r>
    <s v="ORD102935"/>
    <x v="241"/>
    <x v="389"/>
    <x v="5"/>
    <x v="3"/>
    <x v="3"/>
    <s v="Jaipur"/>
    <s v="Consumer"/>
    <s v="Online"/>
    <x v="0"/>
    <s v="Salesperson 15"/>
    <n v="9"/>
    <n v="11.24"/>
    <n v="0.05"/>
    <n v="5.0599999999999996"/>
    <n v="96.1"/>
    <n v="57.68"/>
    <n v="48"/>
    <s v="Female"/>
    <n v="4"/>
  </r>
  <r>
    <s v="ORD102936"/>
    <x v="176"/>
    <x v="1148"/>
    <x v="11"/>
    <x v="0"/>
    <x v="3"/>
    <s v="Jaipur"/>
    <s v="Small Business"/>
    <s v="Online"/>
    <x v="2"/>
    <s v="Salesperson 05"/>
    <n v="5"/>
    <n v="314.89999999999998"/>
    <n v="0.05"/>
    <n v="78.73"/>
    <n v="1495.78"/>
    <n v="1000.99"/>
    <n v="41"/>
    <s v="Female"/>
    <n v="4"/>
  </r>
  <r>
    <s v="ORD102937"/>
    <x v="645"/>
    <x v="1444"/>
    <x v="12"/>
    <x v="0"/>
    <x v="2"/>
    <s v="Pune"/>
    <s v="Corporate"/>
    <s v="Store"/>
    <x v="0"/>
    <s v="Salesperson 15"/>
    <n v="7"/>
    <n v="215.13"/>
    <n v="0.1"/>
    <n v="150.59"/>
    <n v="1355.32"/>
    <n v="1067.19"/>
    <n v="38"/>
    <s v="Male"/>
    <n v="4"/>
  </r>
  <r>
    <s v="ORD102938"/>
    <x v="433"/>
    <x v="1985"/>
    <x v="3"/>
    <x v="3"/>
    <x v="2"/>
    <s v="Mumbai"/>
    <s v="Consumer"/>
    <s v="Store"/>
    <x v="1"/>
    <s v="Salesperson 04"/>
    <n v="6"/>
    <n v="73.53"/>
    <n v="0.08"/>
    <n v="35.29"/>
    <n v="405.89"/>
    <n v="271.33999999999997"/>
    <n v="25"/>
    <s v="Female"/>
    <n v="4"/>
  </r>
  <r>
    <s v="ORD102939"/>
    <x v="420"/>
    <x v="1986"/>
    <x v="15"/>
    <x v="0"/>
    <x v="4"/>
    <s v="Chennai"/>
    <s v="Corporate"/>
    <s v="Online"/>
    <x v="1"/>
    <s v="Salesperson 01"/>
    <n v="6"/>
    <n v="94.34"/>
    <n v="0.1"/>
    <n v="56.6"/>
    <n v="509.44"/>
    <n v="318.5"/>
    <n v="34"/>
    <s v="Male"/>
    <n v="5"/>
  </r>
  <r>
    <s v="ORD102940"/>
    <x v="36"/>
    <x v="110"/>
    <x v="5"/>
    <x v="3"/>
    <x v="3"/>
    <s v="Jaipur"/>
    <s v="Small Business"/>
    <s v="Store"/>
    <x v="1"/>
    <s v="Salesperson 14"/>
    <n v="3"/>
    <n v="29.33"/>
    <n v="0"/>
    <n v="0"/>
    <n v="87.99"/>
    <n v="70.709999999999994"/>
    <n v="57"/>
    <s v="Male"/>
    <n v="1"/>
  </r>
  <r>
    <s v="ORD102941"/>
    <x v="562"/>
    <x v="1065"/>
    <x v="2"/>
    <x v="2"/>
    <x v="1"/>
    <s v="Indore"/>
    <s v="Corporate"/>
    <s v="Online"/>
    <x v="1"/>
    <s v="Salesperson 07"/>
    <n v="7"/>
    <n v="231.72"/>
    <n v="0.1"/>
    <n v="162.19999999999999"/>
    <n v="1459.84"/>
    <n v="874.06"/>
    <n v="51"/>
    <s v="Male"/>
    <n v="3"/>
  </r>
  <r>
    <s v="ORD102942"/>
    <x v="688"/>
    <x v="1987"/>
    <x v="19"/>
    <x v="2"/>
    <x v="4"/>
    <s v="Hyderabad"/>
    <s v="Corporate"/>
    <s v="Marketplace"/>
    <x v="4"/>
    <s v="Salesperson 05"/>
    <n v="5"/>
    <n v="20.47"/>
    <n v="0"/>
    <n v="0"/>
    <n v="102.35"/>
    <n v="69.52"/>
    <n v="32"/>
    <s v="Male"/>
    <n v="4"/>
  </r>
  <r>
    <s v="ORD102943"/>
    <x v="44"/>
    <x v="1988"/>
    <x v="12"/>
    <x v="0"/>
    <x v="1"/>
    <s v="Indore"/>
    <s v="Consumer"/>
    <s v="Online"/>
    <x v="3"/>
    <s v="Salesperson 17"/>
    <n v="7"/>
    <n v="100.13"/>
    <n v="0.05"/>
    <n v="35.049999999999997"/>
    <n v="665.86"/>
    <n v="380.32"/>
    <n v="27"/>
    <s v="Male"/>
    <n v="4"/>
  </r>
  <r>
    <s v="ORD102944"/>
    <x v="682"/>
    <x v="1989"/>
    <x v="17"/>
    <x v="0"/>
    <x v="1"/>
    <s v="Indore"/>
    <s v="Consumer"/>
    <s v="Online"/>
    <x v="1"/>
    <s v="Salesperson 19"/>
    <n v="8"/>
    <n v="714.84"/>
    <n v="0.1"/>
    <n v="571.87"/>
    <n v="5146.8500000000004"/>
    <n v="3327.63"/>
    <n v="55"/>
    <s v="Female"/>
    <n v="4"/>
  </r>
  <r>
    <s v="ORD102945"/>
    <x v="4"/>
    <x v="1737"/>
    <x v="14"/>
    <x v="0"/>
    <x v="4"/>
    <s v="Bengaluru"/>
    <s v="Consumer"/>
    <s v="Online"/>
    <x v="1"/>
    <s v="Salesperson 15"/>
    <n v="2"/>
    <n v="36.56"/>
    <n v="0.2"/>
    <n v="14.62"/>
    <n v="58.5"/>
    <n v="32.5"/>
    <n v="20"/>
    <s v="Male"/>
    <n v="3"/>
  </r>
  <r>
    <s v="ORD102946"/>
    <x v="41"/>
    <x v="1990"/>
    <x v="4"/>
    <x v="0"/>
    <x v="1"/>
    <s v="Raipur"/>
    <s v="Corporate"/>
    <s v="Store"/>
    <x v="0"/>
    <s v="Salesperson 12"/>
    <n v="1"/>
    <n v="34.83"/>
    <n v="0.05"/>
    <n v="1.74"/>
    <n v="33.090000000000003"/>
    <n v="22.12"/>
    <n v="58"/>
    <s v="Male"/>
    <n v="4"/>
  </r>
  <r>
    <s v="ORD102947"/>
    <x v="529"/>
    <x v="1991"/>
    <x v="12"/>
    <x v="0"/>
    <x v="4"/>
    <s v="Bengaluru"/>
    <s v="Consumer"/>
    <s v="Store"/>
    <x v="3"/>
    <s v="Salesperson 07"/>
    <n v="5"/>
    <n v="217.6"/>
    <n v="0.08"/>
    <n v="87.04"/>
    <n v="1000.96"/>
    <n v="660.92"/>
    <n v="21"/>
    <s v="Male"/>
    <n v="5"/>
  </r>
  <r>
    <s v="ORD102948"/>
    <x v="690"/>
    <x v="1115"/>
    <x v="12"/>
    <x v="0"/>
    <x v="2"/>
    <s v="Surat"/>
    <s v="Consumer"/>
    <s v="Online"/>
    <x v="4"/>
    <s v="Salesperson 03"/>
    <n v="6"/>
    <n v="216.08"/>
    <n v="0.1"/>
    <n v="129.65"/>
    <n v="1166.83"/>
    <n v="915.61"/>
    <n v="26"/>
    <s v="Male"/>
    <n v="5"/>
  </r>
  <r>
    <s v="ORD102949"/>
    <x v="233"/>
    <x v="1507"/>
    <x v="19"/>
    <x v="2"/>
    <x v="0"/>
    <s v="Patna"/>
    <s v="Corporate"/>
    <s v="Online"/>
    <x v="0"/>
    <s v="Salesperson 08"/>
    <n v="3"/>
    <n v="24.67"/>
    <n v="0.02"/>
    <n v="1.48"/>
    <n v="72.53"/>
    <n v="46.1"/>
    <n v="36"/>
    <s v="Male"/>
    <n v="4"/>
  </r>
  <r>
    <s v="ORD102950"/>
    <x v="558"/>
    <x v="1317"/>
    <x v="0"/>
    <x v="0"/>
    <x v="3"/>
    <s v="Jaipur"/>
    <s v="Small Business"/>
    <s v="Online"/>
    <x v="4"/>
    <s v="Salesperson 13"/>
    <n v="8"/>
    <n v="513.73"/>
    <n v="0.05"/>
    <n v="205.49"/>
    <n v="3904.35"/>
    <n v="2590.1999999999998"/>
    <n v="34"/>
    <s v="Female"/>
    <n v="4"/>
  </r>
  <r>
    <s v="ORD102951"/>
    <x v="130"/>
    <x v="1992"/>
    <x v="2"/>
    <x v="2"/>
    <x v="3"/>
    <s v="Chandigarh"/>
    <s v="Consumer"/>
    <s v="Online"/>
    <x v="3"/>
    <s v="Salesperson 09"/>
    <n v="2"/>
    <n v="329.39"/>
    <n v="0.08"/>
    <n v="52.7"/>
    <n v="606.08000000000004"/>
    <n v="393.85"/>
    <n v="45"/>
    <s v="Male"/>
    <n v="5"/>
  </r>
  <r>
    <s v="ORD102952"/>
    <x v="522"/>
    <x v="1993"/>
    <x v="6"/>
    <x v="2"/>
    <x v="4"/>
    <s v="Hyderabad"/>
    <s v="Small Business"/>
    <s v="Store"/>
    <x v="1"/>
    <s v="Salesperson 06"/>
    <n v="5"/>
    <n v="223.27"/>
    <n v="0.02"/>
    <n v="22.33"/>
    <n v="1094.02"/>
    <n v="828.58"/>
    <n v="45"/>
    <s v="Male"/>
    <n v="2"/>
  </r>
  <r>
    <s v="ORD102953"/>
    <x v="637"/>
    <x v="1994"/>
    <x v="15"/>
    <x v="0"/>
    <x v="2"/>
    <s v="Mumbai"/>
    <s v="Corporate"/>
    <s v="Marketplace"/>
    <x v="3"/>
    <s v="Salesperson 12"/>
    <n v="8"/>
    <n v="86.5"/>
    <n v="0.15"/>
    <n v="103.8"/>
    <n v="588.20000000000005"/>
    <n v="466.66"/>
    <n v="40"/>
    <s v="Female"/>
    <n v="4"/>
  </r>
  <r>
    <s v="ORD102954"/>
    <x v="176"/>
    <x v="1995"/>
    <x v="4"/>
    <x v="0"/>
    <x v="4"/>
    <s v="Hyderabad"/>
    <s v="Consumer"/>
    <s v="Store"/>
    <x v="1"/>
    <s v="Salesperson 18"/>
    <n v="9"/>
    <n v="100.58"/>
    <n v="0.15"/>
    <n v="135.78"/>
    <n v="769.44"/>
    <n v="440.18"/>
    <n v="35"/>
    <s v="Male"/>
    <n v="4"/>
  </r>
  <r>
    <s v="ORD102955"/>
    <x v="23"/>
    <x v="933"/>
    <x v="12"/>
    <x v="0"/>
    <x v="2"/>
    <s v="Pune"/>
    <s v="Small Business"/>
    <s v="Online"/>
    <x v="3"/>
    <s v="Salesperson 05"/>
    <n v="3"/>
    <n v="246.38"/>
    <n v="0.08"/>
    <n v="59.13"/>
    <n v="680.01"/>
    <n v="448.45"/>
    <n v="59"/>
    <s v="Female"/>
    <n v="4"/>
  </r>
  <r>
    <s v="ORD102956"/>
    <x v="178"/>
    <x v="1996"/>
    <x v="13"/>
    <x v="3"/>
    <x v="4"/>
    <s v="Hyderabad"/>
    <s v="Consumer"/>
    <s v="Online"/>
    <x v="4"/>
    <s v="Salesperson 08"/>
    <n v="8"/>
    <n v="23.1"/>
    <n v="0.15"/>
    <n v="27.72"/>
    <n v="157.08000000000001"/>
    <n v="127.7"/>
    <n v="35"/>
    <s v="Female"/>
    <n v="4"/>
  </r>
  <r>
    <s v="ORD102957"/>
    <x v="160"/>
    <x v="564"/>
    <x v="11"/>
    <x v="0"/>
    <x v="4"/>
    <s v="Coimbatore"/>
    <s v="Consumer"/>
    <s v="Marketplace"/>
    <x v="1"/>
    <s v="Salesperson 11"/>
    <n v="1"/>
    <n v="343.84"/>
    <n v="0.05"/>
    <n v="17.190000000000001"/>
    <n v="326.64999999999998"/>
    <n v="237.2"/>
    <n v="45"/>
    <s v="Female"/>
    <n v="4"/>
  </r>
  <r>
    <s v="ORD102958"/>
    <x v="157"/>
    <x v="1997"/>
    <x v="9"/>
    <x v="1"/>
    <x v="0"/>
    <s v="Ranchi"/>
    <s v="Consumer"/>
    <s v="Store"/>
    <x v="1"/>
    <s v="Salesperson 13"/>
    <n v="1"/>
    <n v="32"/>
    <n v="0.05"/>
    <n v="1.6"/>
    <n v="30.4"/>
    <n v="18.52"/>
    <n v="26"/>
    <s v="Male"/>
    <n v="4"/>
  </r>
  <r>
    <s v="ORD102959"/>
    <x v="274"/>
    <x v="1357"/>
    <x v="5"/>
    <x v="3"/>
    <x v="3"/>
    <s v="Jaipur"/>
    <s v="Consumer"/>
    <s v="Online"/>
    <x v="4"/>
    <s v="Salesperson 03"/>
    <n v="8"/>
    <n v="9.68"/>
    <n v="0.1"/>
    <n v="7.74"/>
    <n v="69.7"/>
    <n v="47.13"/>
    <n v="53"/>
    <s v="Female"/>
    <n v="5"/>
  </r>
  <r>
    <s v="ORD102960"/>
    <x v="519"/>
    <x v="1998"/>
    <x v="7"/>
    <x v="1"/>
    <x v="1"/>
    <s v="Bhopal"/>
    <s v="Consumer"/>
    <s v="Online"/>
    <x v="1"/>
    <s v="Salesperson 08"/>
    <n v="5"/>
    <n v="7.08"/>
    <n v="0.05"/>
    <n v="1.77"/>
    <n v="33.630000000000003"/>
    <n v="22.24"/>
    <n v="25"/>
    <s v="Male"/>
    <n v="4"/>
  </r>
  <r>
    <s v="ORD102961"/>
    <x v="707"/>
    <x v="707"/>
    <x v="16"/>
    <x v="0"/>
    <x v="3"/>
    <s v="Delhi"/>
    <s v="Small Business"/>
    <s v="Marketplace"/>
    <x v="4"/>
    <s v="Salesperson 19"/>
    <n v="9"/>
    <n v="162.91999999999999"/>
    <n v="0.08"/>
    <n v="117.3"/>
    <n v="1348.98"/>
    <n v="782.35"/>
    <n v="25"/>
    <s v="Male"/>
    <n v="5"/>
  </r>
  <r>
    <s v="ORD102962"/>
    <x v="181"/>
    <x v="1999"/>
    <x v="16"/>
    <x v="0"/>
    <x v="4"/>
    <s v="Coimbatore"/>
    <s v="Consumer"/>
    <s v="Online"/>
    <x v="4"/>
    <s v="Salesperson 08"/>
    <n v="4"/>
    <n v="289.68"/>
    <n v="0.08"/>
    <n v="92.7"/>
    <n v="1066.02"/>
    <n v="698.14"/>
    <n v="54"/>
    <s v="Female"/>
    <n v="3"/>
  </r>
  <r>
    <s v="ORD102963"/>
    <x v="96"/>
    <x v="1499"/>
    <x v="14"/>
    <x v="0"/>
    <x v="2"/>
    <s v="Ahmedabad"/>
    <s v="Small Business"/>
    <s v="Online"/>
    <x v="4"/>
    <s v="Salesperson 19"/>
    <n v="7"/>
    <n v="35.42"/>
    <n v="0"/>
    <n v="0"/>
    <n v="247.94"/>
    <n v="188.25"/>
    <n v="34"/>
    <s v="Female"/>
    <n v="5"/>
  </r>
  <r>
    <s v="ORD102964"/>
    <x v="480"/>
    <x v="1732"/>
    <x v="11"/>
    <x v="0"/>
    <x v="3"/>
    <s v="Jaipur"/>
    <s v="Corporate"/>
    <s v="Marketplace"/>
    <x v="0"/>
    <s v="Salesperson 03"/>
    <n v="10"/>
    <n v="576.01"/>
    <n v="0.15"/>
    <n v="864.02"/>
    <n v="4896.08"/>
    <n v="3004.16"/>
    <n v="39"/>
    <s v="Male"/>
    <n v="3"/>
  </r>
  <r>
    <s v="ORD102965"/>
    <x v="123"/>
    <x v="2000"/>
    <x v="15"/>
    <x v="0"/>
    <x v="3"/>
    <s v="Jaipur"/>
    <s v="Consumer"/>
    <s v="Marketplace"/>
    <x v="2"/>
    <s v="Salesperson 02"/>
    <n v="5"/>
    <n v="125.45"/>
    <n v="0.08"/>
    <n v="50.18"/>
    <n v="577.07000000000005"/>
    <n v="440.28"/>
    <n v="28"/>
    <s v="Female"/>
    <n v="4"/>
  </r>
  <r>
    <s v="ORD102966"/>
    <x v="243"/>
    <x v="361"/>
    <x v="13"/>
    <x v="3"/>
    <x v="3"/>
    <s v="Lucknow"/>
    <s v="Consumer"/>
    <s v="Marketplace"/>
    <x v="4"/>
    <s v="Salesperson 10"/>
    <n v="3"/>
    <n v="32.71"/>
    <n v="0.1"/>
    <n v="9.81"/>
    <n v="88.32"/>
    <n v="49.8"/>
    <n v="44"/>
    <s v="Male"/>
    <n v="5"/>
  </r>
  <r>
    <s v="ORD102967"/>
    <x v="675"/>
    <x v="1603"/>
    <x v="17"/>
    <x v="0"/>
    <x v="0"/>
    <s v="Bhubaneswar"/>
    <s v="Corporate"/>
    <s v="Online"/>
    <x v="1"/>
    <s v="Salesperson 11"/>
    <n v="7"/>
    <n v="746.7"/>
    <n v="0.02"/>
    <n v="104.54"/>
    <n v="5122.3599999999997"/>
    <n v="3575.85"/>
    <n v="27"/>
    <s v="Female"/>
    <n v="5"/>
  </r>
  <r>
    <s v="ORD102968"/>
    <x v="123"/>
    <x v="2001"/>
    <x v="6"/>
    <x v="2"/>
    <x v="2"/>
    <s v="Mumbai"/>
    <s v="Consumer"/>
    <s v="Marketplace"/>
    <x v="2"/>
    <s v="Salesperson 06"/>
    <n v="8"/>
    <n v="224.7"/>
    <n v="0.02"/>
    <n v="35.950000000000003"/>
    <n v="1761.65"/>
    <n v="1137.8900000000001"/>
    <n v="36"/>
    <s v="Male"/>
    <n v="3"/>
  </r>
  <r>
    <s v="ORD102969"/>
    <x v="691"/>
    <x v="2002"/>
    <x v="13"/>
    <x v="3"/>
    <x v="1"/>
    <s v="Indore"/>
    <s v="Corporate"/>
    <s v="Marketplace"/>
    <x v="1"/>
    <s v="Salesperson 06"/>
    <n v="4"/>
    <n v="19.920000000000002"/>
    <n v="0.08"/>
    <n v="6.37"/>
    <n v="73.31"/>
    <n v="50.57"/>
    <n v="64"/>
    <s v="Female"/>
    <n v="5"/>
  </r>
  <r>
    <s v="ORD102970"/>
    <x v="632"/>
    <x v="1486"/>
    <x v="8"/>
    <x v="2"/>
    <x v="1"/>
    <s v="Nagpur"/>
    <s v="Small Business"/>
    <s v="Online"/>
    <x v="1"/>
    <s v="Salesperson 03"/>
    <n v="10"/>
    <n v="212.79"/>
    <n v="0.05"/>
    <n v="106.4"/>
    <n v="2021.5"/>
    <n v="1556.33"/>
    <n v="60"/>
    <s v="Female"/>
    <n v="5"/>
  </r>
  <r>
    <s v="ORD102971"/>
    <x v="658"/>
    <x v="414"/>
    <x v="9"/>
    <x v="1"/>
    <x v="1"/>
    <s v="Indore"/>
    <s v="Small Business"/>
    <s v="Marketplace"/>
    <x v="3"/>
    <s v="Salesperson 14"/>
    <n v="5"/>
    <n v="15.71"/>
    <n v="0"/>
    <n v="0"/>
    <n v="78.55"/>
    <n v="49.21"/>
    <n v="64"/>
    <s v="Female"/>
    <n v="3"/>
  </r>
  <r>
    <s v="ORD102972"/>
    <x v="164"/>
    <x v="395"/>
    <x v="7"/>
    <x v="1"/>
    <x v="0"/>
    <s v="Ranchi"/>
    <s v="Consumer"/>
    <s v="Store"/>
    <x v="1"/>
    <s v="Salesperson 08"/>
    <n v="3"/>
    <n v="2.89"/>
    <n v="0.2"/>
    <n v="1.73"/>
    <n v="6.94"/>
    <n v="4.99"/>
    <n v="43"/>
    <s v="Male"/>
    <n v="5"/>
  </r>
  <r>
    <s v="ORD102973"/>
    <x v="489"/>
    <x v="2003"/>
    <x v="19"/>
    <x v="2"/>
    <x v="2"/>
    <s v="Pune"/>
    <s v="Corporate"/>
    <s v="Online"/>
    <x v="3"/>
    <s v="Salesperson 03"/>
    <n v="4"/>
    <n v="79.34"/>
    <n v="0.08"/>
    <n v="25.39"/>
    <n v="291.97000000000003"/>
    <n v="167.36"/>
    <n v="22"/>
    <s v="Female"/>
    <n v="4"/>
  </r>
  <r>
    <s v="ORD102974"/>
    <x v="342"/>
    <x v="614"/>
    <x v="8"/>
    <x v="2"/>
    <x v="3"/>
    <s v="Jaipur"/>
    <s v="Consumer"/>
    <s v="Online"/>
    <x v="3"/>
    <s v="Salesperson 13"/>
    <n v="1"/>
    <n v="93.39"/>
    <n v="0.1"/>
    <n v="9.34"/>
    <n v="84.05"/>
    <n v="51.14"/>
    <n v="23"/>
    <s v="Male"/>
    <n v="5"/>
  </r>
  <r>
    <s v="ORD102975"/>
    <x v="96"/>
    <x v="2004"/>
    <x v="18"/>
    <x v="3"/>
    <x v="3"/>
    <s v="Chandigarh"/>
    <s v="Consumer"/>
    <s v="Marketplace"/>
    <x v="1"/>
    <s v="Salesperson 17"/>
    <n v="3"/>
    <n v="17.87"/>
    <n v="0.05"/>
    <n v="2.68"/>
    <n v="50.93"/>
    <n v="40.549999999999997"/>
    <n v="45"/>
    <s v="Female"/>
    <n v="4"/>
  </r>
  <r>
    <s v="ORD102976"/>
    <x v="133"/>
    <x v="1925"/>
    <x v="10"/>
    <x v="0"/>
    <x v="3"/>
    <s v="Chandigarh"/>
    <s v="Corporate"/>
    <s v="Online"/>
    <x v="1"/>
    <s v="Salesperson 15"/>
    <n v="5"/>
    <n v="40.42"/>
    <n v="0.1"/>
    <n v="20.21"/>
    <n v="181.89"/>
    <n v="118"/>
    <n v="38"/>
    <s v="Female"/>
    <n v="4"/>
  </r>
  <r>
    <s v="ORD102977"/>
    <x v="387"/>
    <x v="2005"/>
    <x v="0"/>
    <x v="0"/>
    <x v="2"/>
    <s v="Mumbai"/>
    <s v="Consumer"/>
    <s v="Marketplace"/>
    <x v="0"/>
    <s v="Salesperson 12"/>
    <n v="5"/>
    <n v="390.9"/>
    <n v="0.15"/>
    <n v="293.18"/>
    <n v="1661.32"/>
    <n v="1052.79"/>
    <n v="23"/>
    <s v="Female"/>
    <n v="5"/>
  </r>
  <r>
    <s v="ORD102978"/>
    <x v="703"/>
    <x v="2006"/>
    <x v="15"/>
    <x v="0"/>
    <x v="2"/>
    <s v="Pune"/>
    <s v="Small Business"/>
    <s v="Online"/>
    <x v="2"/>
    <s v="Salesperson 08"/>
    <n v="1"/>
    <n v="50.99"/>
    <n v="0.15"/>
    <n v="7.65"/>
    <n v="43.34"/>
    <n v="26.58"/>
    <n v="18"/>
    <s v="Male"/>
    <n v="4"/>
  </r>
  <r>
    <s v="ORD102979"/>
    <x v="246"/>
    <x v="1396"/>
    <x v="0"/>
    <x v="0"/>
    <x v="2"/>
    <s v="Surat"/>
    <s v="Small Business"/>
    <s v="Online"/>
    <x v="4"/>
    <s v="Salesperson 15"/>
    <n v="8"/>
    <n v="515.33000000000004"/>
    <n v="0.08"/>
    <n v="329.81"/>
    <n v="3792.83"/>
    <n v="2661.09"/>
    <n v="57"/>
    <s v="Female"/>
    <n v="5"/>
  </r>
  <r>
    <s v="ORD102980"/>
    <x v="305"/>
    <x v="871"/>
    <x v="16"/>
    <x v="0"/>
    <x v="2"/>
    <s v="Pune"/>
    <s v="Corporate"/>
    <s v="Online"/>
    <x v="2"/>
    <s v="Salesperson 15"/>
    <n v="8"/>
    <n v="143.27000000000001"/>
    <n v="0.08"/>
    <n v="91.69"/>
    <n v="1054.47"/>
    <n v="758.14"/>
    <n v="33"/>
    <s v="Other"/>
    <n v="5"/>
  </r>
  <r>
    <s v="ORD102981"/>
    <x v="74"/>
    <x v="2007"/>
    <x v="3"/>
    <x v="3"/>
    <x v="0"/>
    <s v="Patna"/>
    <s v="Consumer"/>
    <s v="Online"/>
    <x v="1"/>
    <s v="Salesperson 06"/>
    <n v="7"/>
    <n v="37.659999999999997"/>
    <n v="0.1"/>
    <n v="26.36"/>
    <n v="237.26"/>
    <n v="164.05"/>
    <n v="62"/>
    <s v="Male"/>
    <n v="4"/>
  </r>
  <r>
    <s v="ORD102982"/>
    <x v="691"/>
    <x v="1548"/>
    <x v="10"/>
    <x v="0"/>
    <x v="4"/>
    <s v="Chennai"/>
    <s v="Small Business"/>
    <s v="Online"/>
    <x v="0"/>
    <s v="Salesperson 16"/>
    <n v="3"/>
    <n v="43.79"/>
    <n v="0.08"/>
    <n v="10.51"/>
    <n v="120.86"/>
    <n v="77.040000000000006"/>
    <n v="18"/>
    <s v="Male"/>
    <n v="3"/>
  </r>
  <r>
    <s v="ORD102983"/>
    <x v="613"/>
    <x v="1237"/>
    <x v="9"/>
    <x v="1"/>
    <x v="2"/>
    <s v="Ahmedabad"/>
    <s v="Consumer"/>
    <s v="Store"/>
    <x v="1"/>
    <s v="Salesperson 16"/>
    <n v="8"/>
    <n v="12.36"/>
    <n v="0.05"/>
    <n v="4.9400000000000004"/>
    <n v="93.94"/>
    <n v="62.86"/>
    <n v="37"/>
    <s v="Female"/>
    <n v="4"/>
  </r>
  <r>
    <s v="ORD102984"/>
    <x v="151"/>
    <x v="1825"/>
    <x v="17"/>
    <x v="0"/>
    <x v="3"/>
    <s v="Lucknow"/>
    <s v="Corporate"/>
    <s v="Online"/>
    <x v="3"/>
    <s v="Salesperson 03"/>
    <n v="9"/>
    <n v="853.75"/>
    <n v="0.2"/>
    <n v="1536.75"/>
    <n v="6147"/>
    <n v="5030.67"/>
    <n v="52"/>
    <s v="Female"/>
    <n v="5"/>
  </r>
  <r>
    <s v="ORD102985"/>
    <x v="618"/>
    <x v="196"/>
    <x v="3"/>
    <x v="3"/>
    <x v="1"/>
    <s v="Bhopal"/>
    <s v="Consumer"/>
    <s v="Marketplace"/>
    <x v="2"/>
    <s v="Salesperson 11"/>
    <n v="3"/>
    <n v="94.52"/>
    <n v="0.05"/>
    <n v="14.18"/>
    <n v="269.38"/>
    <n v="159.96"/>
    <n v="41"/>
    <s v="Male"/>
    <n v="4"/>
  </r>
  <r>
    <s v="ORD102986"/>
    <x v="186"/>
    <x v="2008"/>
    <x v="5"/>
    <x v="3"/>
    <x v="0"/>
    <s v="Ranchi"/>
    <s v="Corporate"/>
    <s v="Store"/>
    <x v="0"/>
    <s v="Salesperson 04"/>
    <n v="5"/>
    <n v="24.8"/>
    <n v="0.1"/>
    <n v="12.4"/>
    <n v="111.6"/>
    <n v="62.23"/>
    <n v="50"/>
    <s v="Female"/>
    <n v="1"/>
  </r>
  <r>
    <s v="ORD102987"/>
    <x v="150"/>
    <x v="2009"/>
    <x v="19"/>
    <x v="2"/>
    <x v="2"/>
    <s v="Surat"/>
    <s v="Corporate"/>
    <s v="Online"/>
    <x v="2"/>
    <s v="Salesperson 19"/>
    <n v="9"/>
    <n v="35.78"/>
    <n v="0.2"/>
    <n v="64.400000000000006"/>
    <n v="257.62"/>
    <n v="197.66"/>
    <n v="38"/>
    <s v="Male"/>
    <n v="4"/>
  </r>
  <r>
    <s v="ORD102988"/>
    <x v="507"/>
    <x v="1305"/>
    <x v="18"/>
    <x v="3"/>
    <x v="0"/>
    <s v="Bhubaneswar"/>
    <s v="Consumer"/>
    <s v="Store"/>
    <x v="4"/>
    <s v="Salesperson 09"/>
    <n v="4"/>
    <n v="58.57"/>
    <n v="0.1"/>
    <n v="23.43"/>
    <n v="210.85"/>
    <n v="144.44"/>
    <n v="64"/>
    <s v="Male"/>
    <n v="5"/>
  </r>
  <r>
    <s v="ORD102989"/>
    <x v="17"/>
    <x v="2010"/>
    <x v="7"/>
    <x v="1"/>
    <x v="0"/>
    <s v="Patna"/>
    <s v="Corporate"/>
    <s v="Online"/>
    <x v="0"/>
    <s v="Salesperson 18"/>
    <n v="8"/>
    <n v="4.53"/>
    <n v="0.02"/>
    <n v="0.72"/>
    <n v="35.520000000000003"/>
    <n v="23.63"/>
    <n v="20"/>
    <s v="Female"/>
    <n v="5"/>
  </r>
  <r>
    <s v="ORD102990"/>
    <x v="640"/>
    <x v="2011"/>
    <x v="9"/>
    <x v="1"/>
    <x v="0"/>
    <s v="Ranchi"/>
    <s v="Corporate"/>
    <s v="Store"/>
    <x v="1"/>
    <s v="Salesperson 11"/>
    <n v="3"/>
    <n v="21.95"/>
    <n v="0.15"/>
    <n v="9.8800000000000008"/>
    <n v="55.97"/>
    <n v="42.02"/>
    <n v="22"/>
    <s v="Female"/>
    <n v="5"/>
  </r>
  <r>
    <s v="ORD102991"/>
    <x v="301"/>
    <x v="2012"/>
    <x v="15"/>
    <x v="0"/>
    <x v="2"/>
    <s v="Ahmedabad"/>
    <s v="Consumer"/>
    <s v="Marketplace"/>
    <x v="0"/>
    <s v="Salesperson 15"/>
    <n v="5"/>
    <n v="101.08"/>
    <n v="0"/>
    <n v="0"/>
    <n v="505.4"/>
    <n v="305.35000000000002"/>
    <n v="55"/>
    <s v="Male"/>
    <n v="4"/>
  </r>
  <r>
    <s v="ORD102992"/>
    <x v="500"/>
    <x v="2013"/>
    <x v="2"/>
    <x v="2"/>
    <x v="1"/>
    <s v="Raipur"/>
    <s v="Corporate"/>
    <s v="Online"/>
    <x v="0"/>
    <s v="Salesperson 17"/>
    <n v="9"/>
    <n v="141.31"/>
    <n v="0.1"/>
    <n v="127.18"/>
    <n v="1144.6099999999999"/>
    <n v="685.68"/>
    <n v="48"/>
    <s v="Male"/>
    <n v="2"/>
  </r>
  <r>
    <s v="ORD102993"/>
    <x v="651"/>
    <x v="2014"/>
    <x v="19"/>
    <x v="2"/>
    <x v="0"/>
    <s v="Kolkata"/>
    <s v="Consumer"/>
    <s v="Store"/>
    <x v="0"/>
    <s v="Salesperson 12"/>
    <n v="7"/>
    <n v="66.47"/>
    <n v="0.08"/>
    <n v="37.22"/>
    <n v="428.07"/>
    <n v="295.77"/>
    <n v="39"/>
    <s v="Female"/>
    <n v="2"/>
  </r>
  <r>
    <s v="ORD102994"/>
    <x v="452"/>
    <x v="1407"/>
    <x v="2"/>
    <x v="2"/>
    <x v="2"/>
    <s v="Pune"/>
    <s v="Corporate"/>
    <s v="Online"/>
    <x v="1"/>
    <s v="Salesperson 03"/>
    <n v="9"/>
    <n v="124.07"/>
    <n v="0.02"/>
    <n v="22.33"/>
    <n v="1094.3"/>
    <n v="825.84"/>
    <n v="62"/>
    <s v="Female"/>
    <n v="5"/>
  </r>
  <r>
    <s v="ORD102995"/>
    <x v="234"/>
    <x v="1693"/>
    <x v="19"/>
    <x v="2"/>
    <x v="0"/>
    <s v="Ranchi"/>
    <s v="Consumer"/>
    <s v="Store"/>
    <x v="0"/>
    <s v="Salesperson 17"/>
    <n v="1"/>
    <n v="96.58"/>
    <n v="0.08"/>
    <n v="7.73"/>
    <n v="88.85"/>
    <n v="69.849999999999994"/>
    <n v="27"/>
    <s v="Male"/>
    <n v="5"/>
  </r>
  <r>
    <s v="ORD102996"/>
    <x v="5"/>
    <x v="2015"/>
    <x v="16"/>
    <x v="0"/>
    <x v="4"/>
    <s v="Coimbatore"/>
    <s v="Consumer"/>
    <s v="Store"/>
    <x v="1"/>
    <s v="Salesperson 19"/>
    <n v="5"/>
    <n v="324.24"/>
    <n v="0.02"/>
    <n v="32.42"/>
    <n v="1588.78"/>
    <n v="882.98"/>
    <n v="18"/>
    <s v="Male"/>
    <n v="5"/>
  </r>
  <r>
    <s v="ORD102997"/>
    <x v="36"/>
    <x v="858"/>
    <x v="10"/>
    <x v="0"/>
    <x v="0"/>
    <s v="Ranchi"/>
    <s v="Corporate"/>
    <s v="Online"/>
    <x v="2"/>
    <s v="Salesperson 02"/>
    <n v="7"/>
    <n v="14.31"/>
    <n v="0.08"/>
    <n v="8.01"/>
    <n v="92.16"/>
    <n v="75.099999999999994"/>
    <n v="19"/>
    <s v="Male"/>
    <n v="4"/>
  </r>
  <r>
    <s v="ORD102998"/>
    <x v="69"/>
    <x v="1054"/>
    <x v="9"/>
    <x v="1"/>
    <x v="0"/>
    <s v="Kolkata"/>
    <s v="Consumer"/>
    <s v="Online"/>
    <x v="1"/>
    <s v="Salesperson 10"/>
    <n v="6"/>
    <n v="13.79"/>
    <n v="0.05"/>
    <n v="4.1399999999999997"/>
    <n v="78.599999999999994"/>
    <n v="45.43"/>
    <n v="29"/>
    <s v="Male"/>
    <n v="5"/>
  </r>
  <r>
    <s v="ORD102999"/>
    <x v="380"/>
    <x v="2016"/>
    <x v="4"/>
    <x v="0"/>
    <x v="3"/>
    <s v="Jaipur"/>
    <s v="Consumer"/>
    <s v="Marketplace"/>
    <x v="1"/>
    <s v="Salesperson 14"/>
    <n v="6"/>
    <n v="32.76"/>
    <n v="0.05"/>
    <n v="9.83"/>
    <n v="186.73"/>
    <n v="141.59"/>
    <n v="19"/>
    <s v="Female"/>
    <n v="3"/>
  </r>
  <r>
    <s v="ORD103000"/>
    <x v="619"/>
    <x v="2017"/>
    <x v="3"/>
    <x v="3"/>
    <x v="2"/>
    <s v="Ahmedabad"/>
    <s v="Consumer"/>
    <s v="Store"/>
    <x v="0"/>
    <s v="Salesperson 16"/>
    <n v="2"/>
    <n v="75.400000000000006"/>
    <n v="0.1"/>
    <n v="15.08"/>
    <n v="135.72"/>
    <n v="90.05"/>
    <n v="55"/>
    <s v="Male"/>
    <n v="1"/>
  </r>
  <r>
    <s v="ORD103001"/>
    <x v="707"/>
    <x v="1538"/>
    <x v="4"/>
    <x v="0"/>
    <x v="1"/>
    <s v="Nagpur"/>
    <s v="Corporate"/>
    <s v="Online"/>
    <x v="1"/>
    <s v="Salesperson 18"/>
    <n v="10"/>
    <n v="112.28"/>
    <n v="0.1"/>
    <n v="112.28"/>
    <n v="1010.52"/>
    <n v="679.43"/>
    <n v="59"/>
    <s v="Male"/>
    <n v="4"/>
  </r>
  <r>
    <s v="ORD103002"/>
    <x v="708"/>
    <x v="2018"/>
    <x v="11"/>
    <x v="0"/>
    <x v="3"/>
    <s v="Delhi"/>
    <s v="Consumer"/>
    <s v="Online"/>
    <x v="2"/>
    <s v="Salesperson 11"/>
    <n v="1"/>
    <n v="332.29"/>
    <n v="0.1"/>
    <n v="33.229999999999997"/>
    <n v="299.06"/>
    <n v="241.63"/>
    <n v="43"/>
    <s v="Male"/>
    <n v="4"/>
  </r>
  <r>
    <s v="ORD103003"/>
    <x v="148"/>
    <x v="2019"/>
    <x v="6"/>
    <x v="2"/>
    <x v="0"/>
    <s v="Bhubaneswar"/>
    <s v="Small Business"/>
    <s v="Online"/>
    <x v="0"/>
    <s v="Salesperson 04"/>
    <n v="9"/>
    <n v="277.94"/>
    <n v="0.05"/>
    <n v="125.07"/>
    <n v="2376.39"/>
    <n v="1707.81"/>
    <n v="37"/>
    <s v="Male"/>
    <n v="3"/>
  </r>
  <r>
    <s v="ORD103004"/>
    <x v="696"/>
    <x v="2020"/>
    <x v="3"/>
    <x v="3"/>
    <x v="1"/>
    <s v="Indore"/>
    <s v="Consumer"/>
    <s v="Store"/>
    <x v="3"/>
    <s v="Salesperson 14"/>
    <n v="10"/>
    <n v="89.25"/>
    <n v="0.15"/>
    <n v="133.88"/>
    <n v="758.62"/>
    <n v="504.02"/>
    <n v="33"/>
    <s v="Female"/>
    <n v="4"/>
  </r>
  <r>
    <s v="ORD103005"/>
    <x v="216"/>
    <x v="2021"/>
    <x v="12"/>
    <x v="0"/>
    <x v="1"/>
    <s v="Bhopal"/>
    <s v="Consumer"/>
    <s v="Online"/>
    <x v="4"/>
    <s v="Salesperson 04"/>
    <n v="1"/>
    <n v="339.36"/>
    <n v="0.08"/>
    <n v="27.15"/>
    <n v="312.20999999999998"/>
    <n v="185.09"/>
    <n v="40"/>
    <s v="Male"/>
    <n v="4"/>
  </r>
  <r>
    <s v="ORD103006"/>
    <x v="156"/>
    <x v="459"/>
    <x v="15"/>
    <x v="0"/>
    <x v="0"/>
    <s v="Ranchi"/>
    <s v="Consumer"/>
    <s v="Store"/>
    <x v="3"/>
    <s v="Salesperson 07"/>
    <n v="10"/>
    <n v="63.37"/>
    <n v="0.05"/>
    <n v="31.68"/>
    <n v="602.02"/>
    <n v="417.79"/>
    <n v="55"/>
    <s v="Male"/>
    <n v="4"/>
  </r>
  <r>
    <s v="ORD103007"/>
    <x v="636"/>
    <x v="1328"/>
    <x v="15"/>
    <x v="0"/>
    <x v="1"/>
    <s v="Raipur"/>
    <s v="Small Business"/>
    <s v="Store"/>
    <x v="3"/>
    <s v="Salesperson 15"/>
    <n v="4"/>
    <n v="35.72"/>
    <n v="0.05"/>
    <n v="7.14"/>
    <n v="135.74"/>
    <n v="79.319999999999993"/>
    <n v="45"/>
    <s v="Male"/>
    <n v="3"/>
  </r>
  <r>
    <s v="ORD103008"/>
    <x v="442"/>
    <x v="2022"/>
    <x v="2"/>
    <x v="2"/>
    <x v="2"/>
    <s v="Mumbai"/>
    <s v="Small Business"/>
    <s v="Online"/>
    <x v="3"/>
    <s v="Salesperson 18"/>
    <n v="8"/>
    <n v="308.22000000000003"/>
    <n v="0.1"/>
    <n v="246.58"/>
    <n v="2219.1799999999998"/>
    <n v="1641.63"/>
    <n v="60"/>
    <s v="Female"/>
    <n v="5"/>
  </r>
  <r>
    <s v="ORD103009"/>
    <x v="594"/>
    <x v="1728"/>
    <x v="5"/>
    <x v="3"/>
    <x v="2"/>
    <s v="Pune"/>
    <s v="Corporate"/>
    <s v="Marketplace"/>
    <x v="3"/>
    <s v="Salesperson 13"/>
    <n v="1"/>
    <n v="32.44"/>
    <n v="0.02"/>
    <n v="0.65"/>
    <n v="31.79"/>
    <n v="24.26"/>
    <n v="44"/>
    <s v="Female"/>
    <n v="4"/>
  </r>
  <r>
    <s v="ORD103010"/>
    <x v="367"/>
    <x v="718"/>
    <x v="7"/>
    <x v="1"/>
    <x v="0"/>
    <s v="Kolkata"/>
    <s v="Small Business"/>
    <s v="Store"/>
    <x v="0"/>
    <s v="Salesperson 01"/>
    <n v="6"/>
    <n v="3.87"/>
    <n v="0.1"/>
    <n v="2.3199999999999998"/>
    <n v="20.9"/>
    <n v="15.58"/>
    <n v="41"/>
    <s v="Female"/>
    <n v="5"/>
  </r>
  <r>
    <s v="ORD103011"/>
    <x v="83"/>
    <x v="976"/>
    <x v="5"/>
    <x v="3"/>
    <x v="2"/>
    <s v="Pune"/>
    <s v="Small Business"/>
    <s v="Online"/>
    <x v="1"/>
    <s v="Salesperson 19"/>
    <n v="3"/>
    <n v="21.95"/>
    <n v="0.05"/>
    <n v="3.29"/>
    <n v="62.56"/>
    <n v="43.9"/>
    <n v="40"/>
    <s v="Female"/>
    <n v="4"/>
  </r>
  <r>
    <s v="ORD103012"/>
    <x v="118"/>
    <x v="2023"/>
    <x v="4"/>
    <x v="0"/>
    <x v="4"/>
    <s v="Chennai"/>
    <s v="Consumer"/>
    <s v="Online"/>
    <x v="0"/>
    <s v="Salesperson 06"/>
    <n v="5"/>
    <n v="129.76"/>
    <n v="0.05"/>
    <n v="32.44"/>
    <n v="616.36"/>
    <n v="425.43"/>
    <n v="23"/>
    <s v="Male"/>
    <n v="4"/>
  </r>
  <r>
    <s v="ORD103013"/>
    <x v="252"/>
    <x v="1069"/>
    <x v="15"/>
    <x v="0"/>
    <x v="3"/>
    <s v="Delhi"/>
    <s v="Corporate"/>
    <s v="Online"/>
    <x v="3"/>
    <s v="Salesperson 01"/>
    <n v="1"/>
    <n v="83.24"/>
    <n v="0.1"/>
    <n v="8.32"/>
    <n v="74.92"/>
    <n v="55.81"/>
    <n v="58"/>
    <s v="Male"/>
    <n v="4"/>
  </r>
  <r>
    <s v="ORD103014"/>
    <x v="17"/>
    <x v="2024"/>
    <x v="14"/>
    <x v="0"/>
    <x v="1"/>
    <s v="Indore"/>
    <s v="Corporate"/>
    <s v="Store"/>
    <x v="0"/>
    <s v="Salesperson 02"/>
    <n v="10"/>
    <n v="29.01"/>
    <n v="0.05"/>
    <n v="14.51"/>
    <n v="275.60000000000002"/>
    <n v="208.97"/>
    <n v="22"/>
    <s v="Male"/>
    <n v="5"/>
  </r>
  <r>
    <s v="ORD103015"/>
    <x v="394"/>
    <x v="2025"/>
    <x v="1"/>
    <x v="1"/>
    <x v="0"/>
    <s v="Bhubaneswar"/>
    <s v="Consumer"/>
    <s v="Online"/>
    <x v="1"/>
    <s v="Salesperson 17"/>
    <n v="6"/>
    <n v="14.72"/>
    <n v="0.1"/>
    <n v="8.83"/>
    <n v="79.489999999999995"/>
    <n v="54.46"/>
    <n v="47"/>
    <s v="Male"/>
    <n v="5"/>
  </r>
  <r>
    <s v="ORD103016"/>
    <x v="36"/>
    <x v="1041"/>
    <x v="14"/>
    <x v="0"/>
    <x v="4"/>
    <s v="Bengaluru"/>
    <s v="Consumer"/>
    <s v="Store"/>
    <x v="1"/>
    <s v="Salesperson 10"/>
    <n v="8"/>
    <n v="36.92"/>
    <n v="0.08"/>
    <n v="23.63"/>
    <n v="271.73"/>
    <n v="163.37"/>
    <n v="64"/>
    <s v="Male"/>
    <n v="4"/>
  </r>
  <r>
    <s v="ORD103017"/>
    <x v="25"/>
    <x v="1961"/>
    <x v="6"/>
    <x v="2"/>
    <x v="4"/>
    <s v="Chennai"/>
    <s v="Small Business"/>
    <s v="Store"/>
    <x v="1"/>
    <s v="Salesperson 20"/>
    <n v="9"/>
    <n v="275.51"/>
    <n v="0.02"/>
    <n v="49.59"/>
    <n v="2430"/>
    <n v="1960.1"/>
    <n v="41"/>
    <s v="Male"/>
    <n v="3"/>
  </r>
  <r>
    <s v="ORD103018"/>
    <x v="570"/>
    <x v="1212"/>
    <x v="1"/>
    <x v="1"/>
    <x v="3"/>
    <s v="Delhi"/>
    <s v="Consumer"/>
    <s v="Online"/>
    <x v="1"/>
    <s v="Salesperson 05"/>
    <n v="9"/>
    <n v="12"/>
    <n v="0.15"/>
    <n v="16.2"/>
    <n v="91.8"/>
    <n v="55.72"/>
    <n v="36"/>
    <s v="Female"/>
    <n v="5"/>
  </r>
  <r>
    <s v="ORD103019"/>
    <x v="126"/>
    <x v="2026"/>
    <x v="19"/>
    <x v="2"/>
    <x v="0"/>
    <s v="Patna"/>
    <s v="Consumer"/>
    <s v="Store"/>
    <x v="2"/>
    <s v="Salesperson 15"/>
    <n v="6"/>
    <n v="34.130000000000003"/>
    <n v="0.05"/>
    <n v="10.24"/>
    <n v="194.54"/>
    <n v="147.11000000000001"/>
    <n v="36"/>
    <s v="Female"/>
    <n v="4"/>
  </r>
  <r>
    <s v="ORD103020"/>
    <x v="38"/>
    <x v="1951"/>
    <x v="18"/>
    <x v="3"/>
    <x v="1"/>
    <s v="Indore"/>
    <s v="Consumer"/>
    <s v="Online"/>
    <x v="1"/>
    <s v="Salesperson 13"/>
    <n v="5"/>
    <n v="32.729999999999997"/>
    <n v="0.15"/>
    <n v="24.55"/>
    <n v="139.1"/>
    <n v="110.21"/>
    <n v="57"/>
    <s v="Male"/>
    <n v="2"/>
  </r>
  <r>
    <s v="ORD103021"/>
    <x v="349"/>
    <x v="2027"/>
    <x v="9"/>
    <x v="1"/>
    <x v="2"/>
    <s v="Ahmedabad"/>
    <s v="Consumer"/>
    <s v="Online"/>
    <x v="1"/>
    <s v="Salesperson 16"/>
    <n v="8"/>
    <n v="29"/>
    <n v="0.1"/>
    <n v="23.2"/>
    <n v="208.8"/>
    <n v="139.25"/>
    <n v="51"/>
    <s v="Male"/>
    <n v="5"/>
  </r>
  <r>
    <s v="ORD103022"/>
    <x v="104"/>
    <x v="2028"/>
    <x v="6"/>
    <x v="2"/>
    <x v="2"/>
    <s v="Mumbai"/>
    <s v="Corporate"/>
    <s v="Marketplace"/>
    <x v="2"/>
    <s v="Salesperson 01"/>
    <n v="9"/>
    <n v="343.96"/>
    <n v="0.08"/>
    <n v="247.65"/>
    <n v="2847.99"/>
    <n v="2250.0100000000002"/>
    <n v="50"/>
    <s v="Male"/>
    <n v="4"/>
  </r>
  <r>
    <s v="ORD103023"/>
    <x v="172"/>
    <x v="2029"/>
    <x v="10"/>
    <x v="0"/>
    <x v="2"/>
    <s v="Pune"/>
    <s v="Consumer"/>
    <s v="Marketplace"/>
    <x v="0"/>
    <s v="Salesperson 06"/>
    <n v="5"/>
    <n v="41.9"/>
    <n v="0.1"/>
    <n v="20.95"/>
    <n v="188.55"/>
    <n v="112.99"/>
    <n v="38"/>
    <s v="Female"/>
    <n v="4"/>
  </r>
  <r>
    <s v="ORD103024"/>
    <x v="476"/>
    <x v="2030"/>
    <x v="17"/>
    <x v="0"/>
    <x v="0"/>
    <s v="Kolkata"/>
    <s v="Corporate"/>
    <s v="Marketplace"/>
    <x v="2"/>
    <s v="Salesperson 02"/>
    <n v="7"/>
    <n v="750.93"/>
    <n v="0.1"/>
    <n v="525.65"/>
    <n v="4730.8599999999997"/>
    <n v="3394.97"/>
    <n v="27"/>
    <s v="Male"/>
    <n v="3"/>
  </r>
  <r>
    <s v="ORD103025"/>
    <x v="91"/>
    <x v="1075"/>
    <x v="19"/>
    <x v="2"/>
    <x v="4"/>
    <s v="Coimbatore"/>
    <s v="Small Business"/>
    <s v="Store"/>
    <x v="4"/>
    <s v="Salesperson 02"/>
    <n v="9"/>
    <n v="95.39"/>
    <n v="0.05"/>
    <n v="42.93"/>
    <n v="815.58"/>
    <n v="565.51"/>
    <n v="38"/>
    <s v="Female"/>
    <n v="5"/>
  </r>
  <r>
    <s v="ORD103026"/>
    <x v="663"/>
    <x v="463"/>
    <x v="16"/>
    <x v="0"/>
    <x v="2"/>
    <s v="Mumbai"/>
    <s v="Consumer"/>
    <s v="Online"/>
    <x v="0"/>
    <s v="Salesperson 03"/>
    <n v="3"/>
    <n v="252"/>
    <n v="0.05"/>
    <n v="37.799999999999997"/>
    <n v="718.2"/>
    <n v="415.73"/>
    <n v="22"/>
    <s v="Female"/>
    <n v="4"/>
  </r>
  <r>
    <s v="ORD103027"/>
    <x v="85"/>
    <x v="439"/>
    <x v="5"/>
    <x v="3"/>
    <x v="4"/>
    <s v="Coimbatore"/>
    <s v="Consumer"/>
    <s v="Online"/>
    <x v="2"/>
    <s v="Salesperson 18"/>
    <n v="9"/>
    <n v="32.479999999999997"/>
    <n v="0.1"/>
    <n v="29.23"/>
    <n v="263.08999999999997"/>
    <n v="155.62"/>
    <n v="59"/>
    <s v="Female"/>
    <n v="5"/>
  </r>
  <r>
    <s v="ORD103028"/>
    <x v="28"/>
    <x v="2031"/>
    <x v="6"/>
    <x v="2"/>
    <x v="0"/>
    <s v="Patna"/>
    <s v="Consumer"/>
    <s v="Store"/>
    <x v="1"/>
    <s v="Salesperson 08"/>
    <n v="8"/>
    <n v="319.05"/>
    <n v="0.15"/>
    <n v="382.86"/>
    <n v="2169.54"/>
    <n v="1490.33"/>
    <n v="64"/>
    <s v="Female"/>
    <n v="4"/>
  </r>
  <r>
    <s v="ORD103029"/>
    <x v="361"/>
    <x v="2032"/>
    <x v="10"/>
    <x v="0"/>
    <x v="3"/>
    <s v="Chandigarh"/>
    <s v="Small Business"/>
    <s v="Store"/>
    <x v="3"/>
    <s v="Salesperson 02"/>
    <n v="5"/>
    <n v="31.84"/>
    <n v="0.2"/>
    <n v="31.84"/>
    <n v="127.36"/>
    <n v="96.7"/>
    <n v="44"/>
    <s v="Female"/>
    <n v="4"/>
  </r>
  <r>
    <s v="ORD103030"/>
    <x v="372"/>
    <x v="944"/>
    <x v="3"/>
    <x v="3"/>
    <x v="2"/>
    <s v="Pune"/>
    <s v="Consumer"/>
    <s v="Store"/>
    <x v="0"/>
    <s v="Salesperson 08"/>
    <n v="6"/>
    <n v="50.77"/>
    <n v="0.05"/>
    <n v="15.23"/>
    <n v="289.39"/>
    <n v="199.26"/>
    <n v="32"/>
    <s v="Female"/>
    <n v="5"/>
  </r>
  <r>
    <s v="ORD103031"/>
    <x v="280"/>
    <x v="2033"/>
    <x v="16"/>
    <x v="0"/>
    <x v="3"/>
    <s v="Jaipur"/>
    <s v="Corporate"/>
    <s v="Online"/>
    <x v="1"/>
    <s v="Salesperson 01"/>
    <n v="1"/>
    <n v="253.22"/>
    <n v="0.1"/>
    <n v="25.32"/>
    <n v="227.9"/>
    <n v="167.05"/>
    <n v="21"/>
    <s v="Male"/>
    <n v="4"/>
  </r>
  <r>
    <s v="ORD103032"/>
    <x v="18"/>
    <x v="512"/>
    <x v="19"/>
    <x v="2"/>
    <x v="0"/>
    <s v="Kolkata"/>
    <s v="Small Business"/>
    <s v="Store"/>
    <x v="1"/>
    <s v="Salesperson 10"/>
    <n v="7"/>
    <n v="79.930000000000007"/>
    <n v="0.08"/>
    <n v="44.76"/>
    <n v="514.75"/>
    <n v="416.85"/>
    <n v="18"/>
    <s v="Female"/>
    <n v="2"/>
  </r>
  <r>
    <s v="ORD103033"/>
    <x v="373"/>
    <x v="415"/>
    <x v="18"/>
    <x v="3"/>
    <x v="1"/>
    <s v="Indore"/>
    <s v="Consumer"/>
    <s v="Store"/>
    <x v="2"/>
    <s v="Salesperson 10"/>
    <n v="3"/>
    <n v="52.59"/>
    <n v="0.05"/>
    <n v="7.89"/>
    <n v="149.88"/>
    <n v="100.87"/>
    <n v="54"/>
    <s v="Female"/>
    <n v="2"/>
  </r>
  <r>
    <s v="ORD103034"/>
    <x v="149"/>
    <x v="244"/>
    <x v="3"/>
    <x v="3"/>
    <x v="2"/>
    <s v="Surat"/>
    <s v="Corporate"/>
    <s v="Online"/>
    <x v="1"/>
    <s v="Salesperson 10"/>
    <n v="1"/>
    <n v="28.48"/>
    <n v="0.02"/>
    <n v="0.56999999999999995"/>
    <n v="27.91"/>
    <n v="19.32"/>
    <n v="30"/>
    <s v="Female"/>
    <n v="5"/>
  </r>
  <r>
    <s v="ORD103035"/>
    <x v="695"/>
    <x v="2034"/>
    <x v="1"/>
    <x v="1"/>
    <x v="4"/>
    <s v="Chennai"/>
    <s v="Consumer"/>
    <s v="Online"/>
    <x v="2"/>
    <s v="Salesperson 17"/>
    <n v="10"/>
    <n v="4.01"/>
    <n v="0.05"/>
    <n v="2"/>
    <n v="38.090000000000003"/>
    <n v="21"/>
    <n v="53"/>
    <s v="Male"/>
    <n v="4"/>
  </r>
  <r>
    <s v="ORD103036"/>
    <x v="106"/>
    <x v="1006"/>
    <x v="9"/>
    <x v="1"/>
    <x v="4"/>
    <s v="Bengaluru"/>
    <s v="Consumer"/>
    <s v="Marketplace"/>
    <x v="1"/>
    <s v="Salesperson 15"/>
    <n v="9"/>
    <n v="30.21"/>
    <n v="0.15"/>
    <n v="40.78"/>
    <n v="231.11"/>
    <n v="177.47"/>
    <n v="21"/>
    <s v="Male"/>
    <n v="3"/>
  </r>
  <r>
    <s v="ORD103037"/>
    <x v="438"/>
    <x v="2035"/>
    <x v="3"/>
    <x v="3"/>
    <x v="4"/>
    <s v="Chennai"/>
    <s v="Consumer"/>
    <s v="Store"/>
    <x v="1"/>
    <s v="Salesperson 09"/>
    <n v="5"/>
    <n v="66.86"/>
    <n v="0.08"/>
    <n v="26.74"/>
    <n v="307.56"/>
    <n v="207.14"/>
    <n v="26"/>
    <s v="Male"/>
    <n v="5"/>
  </r>
  <r>
    <s v="ORD103038"/>
    <x v="320"/>
    <x v="59"/>
    <x v="4"/>
    <x v="0"/>
    <x v="2"/>
    <s v="Pune"/>
    <s v="Consumer"/>
    <s v="Online"/>
    <x v="1"/>
    <s v="Salesperson 10"/>
    <n v="8"/>
    <n v="109.33"/>
    <n v="0.05"/>
    <n v="43.73"/>
    <n v="830.91"/>
    <n v="559.83000000000004"/>
    <n v="51"/>
    <s v="Female"/>
    <n v="5"/>
  </r>
  <r>
    <s v="ORD103039"/>
    <x v="668"/>
    <x v="1030"/>
    <x v="0"/>
    <x v="0"/>
    <x v="1"/>
    <s v="Bhopal"/>
    <s v="Small Business"/>
    <s v="Store"/>
    <x v="1"/>
    <s v="Salesperson 09"/>
    <n v="8"/>
    <n v="382.51"/>
    <n v="0.08"/>
    <n v="244.81"/>
    <n v="2815.27"/>
    <n v="2045.8"/>
    <n v="48"/>
    <s v="Male"/>
    <n v="2"/>
  </r>
  <r>
    <s v="ORD103040"/>
    <x v="680"/>
    <x v="2036"/>
    <x v="12"/>
    <x v="0"/>
    <x v="4"/>
    <s v="Bengaluru"/>
    <s v="Corporate"/>
    <s v="Store"/>
    <x v="0"/>
    <s v="Salesperson 20"/>
    <n v="4"/>
    <n v="157.36000000000001"/>
    <n v="0.1"/>
    <n v="62.94"/>
    <n v="566.5"/>
    <n v="425.52"/>
    <n v="24"/>
    <s v="Female"/>
    <n v="4"/>
  </r>
  <r>
    <s v="ORD103041"/>
    <x v="686"/>
    <x v="1949"/>
    <x v="5"/>
    <x v="3"/>
    <x v="0"/>
    <s v="Kolkata"/>
    <s v="Consumer"/>
    <s v="Store"/>
    <x v="3"/>
    <s v="Salesperson 07"/>
    <n v="10"/>
    <n v="20.41"/>
    <n v="0.15"/>
    <n v="30.62"/>
    <n v="173.48"/>
    <n v="100.58"/>
    <n v="33"/>
    <s v="Female"/>
    <n v="3"/>
  </r>
  <r>
    <s v="ORD103042"/>
    <x v="570"/>
    <x v="354"/>
    <x v="5"/>
    <x v="3"/>
    <x v="3"/>
    <s v="Chandigarh"/>
    <s v="Small Business"/>
    <s v="Marketplace"/>
    <x v="1"/>
    <s v="Salesperson 01"/>
    <n v="3"/>
    <n v="20.37"/>
    <n v="0.2"/>
    <n v="12.22"/>
    <n v="48.89"/>
    <n v="37.76"/>
    <n v="63"/>
    <s v="Female"/>
    <n v="4"/>
  </r>
  <r>
    <s v="ORD103043"/>
    <x v="303"/>
    <x v="2037"/>
    <x v="10"/>
    <x v="0"/>
    <x v="0"/>
    <s v="Kolkata"/>
    <s v="Consumer"/>
    <s v="Online"/>
    <x v="2"/>
    <s v="Salesperson 05"/>
    <n v="3"/>
    <n v="36.86"/>
    <n v="0.05"/>
    <n v="5.53"/>
    <n v="105.05"/>
    <n v="58.06"/>
    <n v="27"/>
    <s v="Female"/>
    <n v="4"/>
  </r>
  <r>
    <s v="ORD103044"/>
    <x v="637"/>
    <x v="207"/>
    <x v="3"/>
    <x v="3"/>
    <x v="3"/>
    <s v="Jaipur"/>
    <s v="Consumer"/>
    <s v="Online"/>
    <x v="3"/>
    <s v="Salesperson 03"/>
    <n v="4"/>
    <n v="33.700000000000003"/>
    <n v="0.15"/>
    <n v="20.22"/>
    <n v="114.58"/>
    <n v="81.790000000000006"/>
    <n v="61"/>
    <s v="Female"/>
    <n v="3"/>
  </r>
  <r>
    <s v="ORD103045"/>
    <x v="112"/>
    <x v="2038"/>
    <x v="1"/>
    <x v="1"/>
    <x v="4"/>
    <s v="Coimbatore"/>
    <s v="Consumer"/>
    <s v="Online"/>
    <x v="1"/>
    <s v="Salesperson 04"/>
    <n v="5"/>
    <n v="9.11"/>
    <n v="0"/>
    <n v="0"/>
    <n v="45.55"/>
    <n v="29.17"/>
    <n v="48"/>
    <s v="Female"/>
    <n v="4"/>
  </r>
  <r>
    <s v="ORD103046"/>
    <x v="203"/>
    <x v="650"/>
    <x v="18"/>
    <x v="3"/>
    <x v="1"/>
    <s v="Nagpur"/>
    <s v="Small Business"/>
    <s v="Marketplace"/>
    <x v="1"/>
    <s v="Salesperson 17"/>
    <n v="10"/>
    <n v="23.4"/>
    <n v="0.1"/>
    <n v="23.4"/>
    <n v="210.6"/>
    <n v="144.46"/>
    <n v="38"/>
    <s v="Other"/>
    <n v="5"/>
  </r>
  <r>
    <s v="ORD103047"/>
    <x v="198"/>
    <x v="576"/>
    <x v="18"/>
    <x v="3"/>
    <x v="2"/>
    <s v="Ahmedabad"/>
    <s v="Corporate"/>
    <s v="Marketplace"/>
    <x v="1"/>
    <s v="Salesperson 18"/>
    <n v="4"/>
    <n v="73.73"/>
    <n v="0.2"/>
    <n v="58.98"/>
    <n v="235.94"/>
    <n v="130.41999999999999"/>
    <n v="35"/>
    <s v="Male"/>
    <n v="5"/>
  </r>
  <r>
    <s v="ORD103048"/>
    <x v="419"/>
    <x v="905"/>
    <x v="19"/>
    <x v="2"/>
    <x v="2"/>
    <s v="Pune"/>
    <s v="Consumer"/>
    <s v="Store"/>
    <x v="1"/>
    <s v="Salesperson 09"/>
    <n v="1"/>
    <n v="54.07"/>
    <n v="0.15"/>
    <n v="8.11"/>
    <n v="45.96"/>
    <n v="26.13"/>
    <n v="44"/>
    <s v="Male"/>
    <n v="5"/>
  </r>
  <r>
    <s v="ORD103049"/>
    <x v="150"/>
    <x v="758"/>
    <x v="0"/>
    <x v="0"/>
    <x v="3"/>
    <s v="Delhi"/>
    <s v="Consumer"/>
    <s v="Online"/>
    <x v="1"/>
    <s v="Salesperson 19"/>
    <n v="6"/>
    <n v="560.26"/>
    <n v="0.15"/>
    <n v="504.23"/>
    <n v="2857.33"/>
    <n v="2335.5"/>
    <n v="41"/>
    <s v="Female"/>
    <n v="4"/>
  </r>
  <r>
    <s v="ORD103050"/>
    <x v="267"/>
    <x v="507"/>
    <x v="14"/>
    <x v="0"/>
    <x v="1"/>
    <s v="Nagpur"/>
    <s v="Consumer"/>
    <s v="Store"/>
    <x v="1"/>
    <s v="Salesperson 16"/>
    <n v="10"/>
    <n v="30.66"/>
    <n v="0.02"/>
    <n v="6.13"/>
    <n v="300.47000000000003"/>
    <n v="193.95"/>
    <n v="45"/>
    <s v="Female"/>
    <n v="4"/>
  </r>
  <r>
    <s v="ORD103051"/>
    <x v="542"/>
    <x v="729"/>
    <x v="15"/>
    <x v="0"/>
    <x v="1"/>
    <s v="Nagpur"/>
    <s v="Small Business"/>
    <s v="Online"/>
    <x v="3"/>
    <s v="Salesperson 01"/>
    <n v="10"/>
    <n v="152.46"/>
    <n v="0.02"/>
    <n v="30.49"/>
    <n v="1494.11"/>
    <n v="1095.8399999999999"/>
    <n v="57"/>
    <s v="Male"/>
    <n v="4"/>
  </r>
  <r>
    <s v="ORD103052"/>
    <x v="255"/>
    <x v="2039"/>
    <x v="0"/>
    <x v="0"/>
    <x v="2"/>
    <s v="Mumbai"/>
    <s v="Consumer"/>
    <s v="Online"/>
    <x v="0"/>
    <s v="Salesperson 13"/>
    <n v="10"/>
    <n v="433.63"/>
    <n v="0.05"/>
    <n v="216.82"/>
    <n v="4119.49"/>
    <n v="2574.1"/>
    <n v="50"/>
    <s v="Male"/>
    <n v="4"/>
  </r>
  <r>
    <s v="ORD103053"/>
    <x v="175"/>
    <x v="2040"/>
    <x v="1"/>
    <x v="1"/>
    <x v="4"/>
    <s v="Coimbatore"/>
    <s v="Consumer"/>
    <s v="Online"/>
    <x v="1"/>
    <s v="Salesperson 14"/>
    <n v="1"/>
    <n v="12.96"/>
    <n v="0.1"/>
    <n v="1.3"/>
    <n v="11.66"/>
    <n v="7.43"/>
    <n v="29"/>
    <s v="Female"/>
    <n v="4"/>
  </r>
  <r>
    <s v="ORD103054"/>
    <x v="290"/>
    <x v="2041"/>
    <x v="12"/>
    <x v="0"/>
    <x v="3"/>
    <s v="Jaipur"/>
    <s v="Corporate"/>
    <s v="Store"/>
    <x v="0"/>
    <s v="Salesperson 12"/>
    <n v="7"/>
    <n v="133.25"/>
    <n v="0"/>
    <n v="0"/>
    <n v="932.75"/>
    <n v="628.26"/>
    <n v="36"/>
    <s v="Female"/>
    <n v="5"/>
  </r>
  <r>
    <s v="ORD103055"/>
    <x v="267"/>
    <x v="2042"/>
    <x v="3"/>
    <x v="3"/>
    <x v="1"/>
    <s v="Indore"/>
    <s v="Corporate"/>
    <s v="Online"/>
    <x v="3"/>
    <s v="Salesperson 20"/>
    <n v="2"/>
    <n v="73.52"/>
    <n v="0.02"/>
    <n v="2.94"/>
    <n v="144.1"/>
    <n v="98.98"/>
    <n v="43"/>
    <s v="Female"/>
    <n v="5"/>
  </r>
  <r>
    <s v="ORD103056"/>
    <x v="703"/>
    <x v="2043"/>
    <x v="14"/>
    <x v="0"/>
    <x v="2"/>
    <s v="Mumbai"/>
    <s v="Consumer"/>
    <s v="Online"/>
    <x v="1"/>
    <s v="Salesperson 17"/>
    <n v="4"/>
    <n v="57.35"/>
    <n v="0.08"/>
    <n v="18.350000000000001"/>
    <n v="211.05"/>
    <n v="141.16999999999999"/>
    <n v="43"/>
    <s v="Female"/>
    <n v="2"/>
  </r>
  <r>
    <s v="ORD103057"/>
    <x v="234"/>
    <x v="864"/>
    <x v="10"/>
    <x v="0"/>
    <x v="3"/>
    <s v="Delhi"/>
    <s v="Consumer"/>
    <s v="Store"/>
    <x v="1"/>
    <s v="Salesperson 12"/>
    <n v="9"/>
    <n v="25.25"/>
    <n v="0.15"/>
    <n v="34.090000000000003"/>
    <n v="193.16"/>
    <n v="156.74"/>
    <n v="23"/>
    <s v="Male"/>
    <n v="2"/>
  </r>
  <r>
    <s v="ORD103058"/>
    <x v="567"/>
    <x v="752"/>
    <x v="12"/>
    <x v="0"/>
    <x v="4"/>
    <s v="Hyderabad"/>
    <s v="Consumer"/>
    <s v="Marketplace"/>
    <x v="1"/>
    <s v="Salesperson 01"/>
    <n v="2"/>
    <n v="326.45999999999998"/>
    <n v="0.1"/>
    <n v="65.290000000000006"/>
    <n v="587.63"/>
    <n v="472.85"/>
    <n v="40"/>
    <s v="Male"/>
    <n v="4"/>
  </r>
  <r>
    <s v="ORD103059"/>
    <x v="602"/>
    <x v="785"/>
    <x v="0"/>
    <x v="0"/>
    <x v="0"/>
    <s v="Ranchi"/>
    <s v="Corporate"/>
    <s v="Online"/>
    <x v="3"/>
    <s v="Salesperson 13"/>
    <n v="7"/>
    <n v="729.28"/>
    <n v="0.08"/>
    <n v="408.4"/>
    <n v="4696.5600000000004"/>
    <n v="3278.13"/>
    <n v="52"/>
    <s v="Male"/>
    <n v="3"/>
  </r>
  <r>
    <s v="ORD103060"/>
    <x v="263"/>
    <x v="1877"/>
    <x v="17"/>
    <x v="0"/>
    <x v="2"/>
    <s v="Mumbai"/>
    <s v="Small Business"/>
    <s v="Store"/>
    <x v="1"/>
    <s v="Salesperson 20"/>
    <n v="9"/>
    <n v="819.68"/>
    <n v="0.15"/>
    <n v="1106.57"/>
    <n v="6270.55"/>
    <n v="3867.33"/>
    <n v="47"/>
    <s v="Female"/>
    <n v="4"/>
  </r>
  <r>
    <s v="ORD103061"/>
    <x v="288"/>
    <x v="1652"/>
    <x v="0"/>
    <x v="0"/>
    <x v="0"/>
    <s v="Patna"/>
    <s v="Consumer"/>
    <s v="Online"/>
    <x v="1"/>
    <s v="Salesperson 17"/>
    <n v="8"/>
    <n v="720.65"/>
    <n v="0.05"/>
    <n v="288.26"/>
    <n v="5476.94"/>
    <n v="4479.0200000000004"/>
    <n v="20"/>
    <s v="Female"/>
    <n v="4"/>
  </r>
  <r>
    <s v="ORD103062"/>
    <x v="27"/>
    <x v="376"/>
    <x v="15"/>
    <x v="0"/>
    <x v="1"/>
    <s v="Bhopal"/>
    <s v="Consumer"/>
    <s v="Store"/>
    <x v="2"/>
    <s v="Salesperson 01"/>
    <n v="3"/>
    <n v="129.97999999999999"/>
    <n v="0.05"/>
    <n v="19.5"/>
    <n v="370.44"/>
    <n v="236.71"/>
    <n v="18"/>
    <s v="Other"/>
    <n v="5"/>
  </r>
  <r>
    <s v="ORD103063"/>
    <x v="191"/>
    <x v="2044"/>
    <x v="14"/>
    <x v="0"/>
    <x v="3"/>
    <s v="Jaipur"/>
    <s v="Corporate"/>
    <s v="Store"/>
    <x v="0"/>
    <s v="Salesperson 13"/>
    <n v="10"/>
    <n v="76.42"/>
    <n v="0.1"/>
    <n v="76.42"/>
    <n v="687.78"/>
    <n v="384.86"/>
    <n v="62"/>
    <s v="Male"/>
    <n v="3"/>
  </r>
  <r>
    <s v="ORD103064"/>
    <x v="208"/>
    <x v="481"/>
    <x v="3"/>
    <x v="3"/>
    <x v="0"/>
    <s v="Patna"/>
    <s v="Small Business"/>
    <s v="Online"/>
    <x v="1"/>
    <s v="Salesperson 14"/>
    <n v="10"/>
    <n v="50.42"/>
    <n v="0.05"/>
    <n v="25.21"/>
    <n v="478.99"/>
    <n v="358.74"/>
    <n v="38"/>
    <s v="Other"/>
    <n v="2"/>
  </r>
  <r>
    <s v="ORD103065"/>
    <x v="128"/>
    <x v="1961"/>
    <x v="19"/>
    <x v="2"/>
    <x v="2"/>
    <s v="Surat"/>
    <s v="Corporate"/>
    <s v="Online"/>
    <x v="1"/>
    <s v="Salesperson 04"/>
    <n v="3"/>
    <n v="94.72"/>
    <n v="0.02"/>
    <n v="5.68"/>
    <n v="278.48"/>
    <n v="155.38"/>
    <n v="47"/>
    <s v="Female"/>
    <n v="4"/>
  </r>
  <r>
    <s v="ORD103066"/>
    <x v="129"/>
    <x v="1401"/>
    <x v="10"/>
    <x v="0"/>
    <x v="0"/>
    <s v="Kolkata"/>
    <s v="Consumer"/>
    <s v="Online"/>
    <x v="1"/>
    <s v="Salesperson 05"/>
    <n v="2"/>
    <n v="46.69"/>
    <n v="0.2"/>
    <n v="18.68"/>
    <n v="74.7"/>
    <n v="56.43"/>
    <n v="26"/>
    <s v="Female"/>
    <n v="3"/>
  </r>
  <r>
    <s v="ORD103067"/>
    <x v="558"/>
    <x v="2045"/>
    <x v="4"/>
    <x v="0"/>
    <x v="0"/>
    <s v="Bhubaneswar"/>
    <s v="Consumer"/>
    <s v="Online"/>
    <x v="0"/>
    <s v="Salesperson 10"/>
    <n v="3"/>
    <n v="29.36"/>
    <n v="0.08"/>
    <n v="7.05"/>
    <n v="81.03"/>
    <n v="56.26"/>
    <n v="48"/>
    <s v="Male"/>
    <n v="3"/>
  </r>
  <r>
    <s v="ORD103068"/>
    <x v="358"/>
    <x v="2046"/>
    <x v="10"/>
    <x v="0"/>
    <x v="3"/>
    <s v="Chandigarh"/>
    <s v="Small Business"/>
    <s v="Store"/>
    <x v="0"/>
    <s v="Salesperson 17"/>
    <n v="5"/>
    <n v="34.869999999999997"/>
    <n v="0.1"/>
    <n v="17.43"/>
    <n v="156.91999999999999"/>
    <n v="89.53"/>
    <n v="53"/>
    <s v="Female"/>
    <n v="4"/>
  </r>
  <r>
    <s v="ORD103069"/>
    <x v="148"/>
    <x v="1201"/>
    <x v="17"/>
    <x v="0"/>
    <x v="0"/>
    <s v="Kolkata"/>
    <s v="Consumer"/>
    <s v="Online"/>
    <x v="2"/>
    <s v="Salesperson 16"/>
    <n v="8"/>
    <n v="665.43"/>
    <n v="0.1"/>
    <n v="532.34"/>
    <n v="4791.1000000000004"/>
    <n v="3312.9"/>
    <n v="50"/>
    <s v="Male"/>
    <n v="5"/>
  </r>
  <r>
    <s v="ORD103070"/>
    <x v="444"/>
    <x v="464"/>
    <x v="4"/>
    <x v="0"/>
    <x v="4"/>
    <s v="Bengaluru"/>
    <s v="Consumer"/>
    <s v="Online"/>
    <x v="2"/>
    <s v="Salesperson 14"/>
    <n v="4"/>
    <n v="65"/>
    <n v="0.08"/>
    <n v="20.8"/>
    <n v="239.2"/>
    <n v="164.07"/>
    <n v="55"/>
    <s v="Female"/>
    <n v="5"/>
  </r>
  <r>
    <s v="ORD103071"/>
    <x v="709"/>
    <x v="2047"/>
    <x v="11"/>
    <x v="0"/>
    <x v="0"/>
    <s v="Ranchi"/>
    <s v="Consumer"/>
    <s v="Store"/>
    <x v="4"/>
    <s v="Salesperson 05"/>
    <n v="5"/>
    <n v="359.95"/>
    <n v="0"/>
    <n v="0"/>
    <n v="1799.75"/>
    <n v="1438.86"/>
    <n v="23"/>
    <s v="Male"/>
    <n v="5"/>
  </r>
  <r>
    <s v="ORD103072"/>
    <x v="116"/>
    <x v="739"/>
    <x v="19"/>
    <x v="2"/>
    <x v="1"/>
    <s v="Nagpur"/>
    <s v="Corporate"/>
    <s v="Online"/>
    <x v="3"/>
    <s v="Salesperson 16"/>
    <n v="3"/>
    <n v="83.47"/>
    <n v="0.05"/>
    <n v="12.52"/>
    <n v="237.89"/>
    <n v="149.44"/>
    <n v="62"/>
    <s v="Male"/>
    <n v="5"/>
  </r>
  <r>
    <s v="ORD103073"/>
    <x v="514"/>
    <x v="1704"/>
    <x v="13"/>
    <x v="3"/>
    <x v="4"/>
    <s v="Bengaluru"/>
    <s v="Corporate"/>
    <s v="Online"/>
    <x v="0"/>
    <s v="Salesperson 04"/>
    <n v="6"/>
    <n v="10.82"/>
    <n v="0.1"/>
    <n v="6.49"/>
    <n v="58.43"/>
    <n v="40.14"/>
    <n v="18"/>
    <s v="Female"/>
    <n v="4"/>
  </r>
  <r>
    <s v="ORD103074"/>
    <x v="710"/>
    <x v="2048"/>
    <x v="16"/>
    <x v="0"/>
    <x v="0"/>
    <s v="Bhubaneswar"/>
    <s v="Small Business"/>
    <s v="Marketplace"/>
    <x v="3"/>
    <s v="Salesperson 08"/>
    <n v="6"/>
    <n v="123.29"/>
    <n v="0.02"/>
    <n v="14.79"/>
    <n v="724.95"/>
    <n v="494.2"/>
    <n v="43"/>
    <s v="Female"/>
    <n v="3"/>
  </r>
  <r>
    <s v="ORD103075"/>
    <x v="291"/>
    <x v="2049"/>
    <x v="0"/>
    <x v="0"/>
    <x v="4"/>
    <s v="Hyderabad"/>
    <s v="Small Business"/>
    <s v="Online"/>
    <x v="1"/>
    <s v="Salesperson 16"/>
    <n v="7"/>
    <n v="743.75"/>
    <n v="0.1"/>
    <n v="520.62"/>
    <n v="4685.62"/>
    <n v="3576.47"/>
    <n v="26"/>
    <s v="Male"/>
    <n v="5"/>
  </r>
  <r>
    <s v="ORD103076"/>
    <x v="439"/>
    <x v="2050"/>
    <x v="9"/>
    <x v="1"/>
    <x v="1"/>
    <s v="Bhopal"/>
    <s v="Corporate"/>
    <s v="Marketplace"/>
    <x v="2"/>
    <s v="Salesperson 16"/>
    <n v="9"/>
    <n v="9.18"/>
    <n v="0.1"/>
    <n v="8.26"/>
    <n v="74.36"/>
    <n v="48.4"/>
    <n v="50"/>
    <s v="Female"/>
    <n v="1"/>
  </r>
  <r>
    <s v="ORD103077"/>
    <x v="530"/>
    <x v="1258"/>
    <x v="3"/>
    <x v="3"/>
    <x v="1"/>
    <s v="Nagpur"/>
    <s v="Corporate"/>
    <s v="Store"/>
    <x v="4"/>
    <s v="Salesperson 07"/>
    <n v="8"/>
    <n v="51.08"/>
    <n v="0.05"/>
    <n v="20.43"/>
    <n v="388.21"/>
    <n v="271.08"/>
    <n v="19"/>
    <s v="Male"/>
    <n v="4"/>
  </r>
  <r>
    <s v="ORD103078"/>
    <x v="627"/>
    <x v="538"/>
    <x v="7"/>
    <x v="1"/>
    <x v="4"/>
    <s v="Hyderabad"/>
    <s v="Corporate"/>
    <s v="Marketplace"/>
    <x v="1"/>
    <s v="Salesperson 05"/>
    <n v="3"/>
    <n v="8.91"/>
    <n v="0"/>
    <n v="0"/>
    <n v="26.73"/>
    <n v="17.66"/>
    <n v="59"/>
    <s v="Male"/>
    <n v="5"/>
  </r>
  <r>
    <s v="ORD103079"/>
    <x v="335"/>
    <x v="875"/>
    <x v="1"/>
    <x v="1"/>
    <x v="3"/>
    <s v="Chandigarh"/>
    <s v="Consumer"/>
    <s v="Online"/>
    <x v="2"/>
    <s v="Salesperson 01"/>
    <n v="1"/>
    <n v="3.79"/>
    <n v="0.02"/>
    <n v="0.08"/>
    <n v="3.71"/>
    <n v="2.93"/>
    <n v="20"/>
    <s v="Female"/>
    <n v="5"/>
  </r>
  <r>
    <s v="ORD103080"/>
    <x v="360"/>
    <x v="375"/>
    <x v="6"/>
    <x v="2"/>
    <x v="2"/>
    <s v="Ahmedabad"/>
    <s v="Corporate"/>
    <s v="Marketplace"/>
    <x v="0"/>
    <s v="Salesperson 13"/>
    <n v="1"/>
    <n v="209.2"/>
    <n v="0.05"/>
    <n v="10.46"/>
    <n v="198.74"/>
    <n v="110.85"/>
    <n v="31"/>
    <s v="Male"/>
    <n v="4"/>
  </r>
  <r>
    <s v="ORD103081"/>
    <x v="81"/>
    <x v="1784"/>
    <x v="12"/>
    <x v="0"/>
    <x v="3"/>
    <s v="Lucknow"/>
    <s v="Consumer"/>
    <s v="Marketplace"/>
    <x v="3"/>
    <s v="Salesperson 10"/>
    <n v="4"/>
    <n v="296.66000000000003"/>
    <n v="0.08"/>
    <n v="94.93"/>
    <n v="1091.71"/>
    <n v="668.53"/>
    <n v="56"/>
    <s v="Male"/>
    <n v="5"/>
  </r>
  <r>
    <s v="ORD103082"/>
    <x v="122"/>
    <x v="2051"/>
    <x v="8"/>
    <x v="2"/>
    <x v="0"/>
    <s v="Patna"/>
    <s v="Corporate"/>
    <s v="Store"/>
    <x v="0"/>
    <s v="Salesperson 05"/>
    <n v="2"/>
    <n v="206.96"/>
    <n v="0"/>
    <n v="0"/>
    <n v="413.92"/>
    <n v="239.03"/>
    <n v="55"/>
    <s v="Female"/>
    <n v="4"/>
  </r>
  <r>
    <s v="ORD103083"/>
    <x v="223"/>
    <x v="1325"/>
    <x v="13"/>
    <x v="3"/>
    <x v="4"/>
    <s v="Coimbatore"/>
    <s v="Corporate"/>
    <s v="Online"/>
    <x v="4"/>
    <s v="Salesperson 07"/>
    <n v="1"/>
    <n v="19.16"/>
    <n v="0.08"/>
    <n v="1.53"/>
    <n v="17.63"/>
    <n v="10.68"/>
    <n v="51"/>
    <s v="Female"/>
    <n v="4"/>
  </r>
  <r>
    <s v="ORD103084"/>
    <x v="474"/>
    <x v="2052"/>
    <x v="17"/>
    <x v="0"/>
    <x v="3"/>
    <s v="Lucknow"/>
    <s v="Small Business"/>
    <s v="Online"/>
    <x v="2"/>
    <s v="Salesperson 16"/>
    <n v="9"/>
    <n v="941.33"/>
    <n v="0.15"/>
    <n v="1270.8"/>
    <n v="7201.17"/>
    <n v="4936.18"/>
    <n v="20"/>
    <s v="Male"/>
    <n v="2"/>
  </r>
  <r>
    <s v="ORD103085"/>
    <x v="608"/>
    <x v="2053"/>
    <x v="12"/>
    <x v="0"/>
    <x v="3"/>
    <s v="Chandigarh"/>
    <s v="Corporate"/>
    <s v="Online"/>
    <x v="0"/>
    <s v="Salesperson 17"/>
    <n v="2"/>
    <n v="162.44999999999999"/>
    <n v="0.05"/>
    <n v="16.239999999999998"/>
    <n v="308.64999999999998"/>
    <n v="172.73"/>
    <n v="35"/>
    <s v="Female"/>
    <n v="4"/>
  </r>
  <r>
    <s v="ORD103086"/>
    <x v="375"/>
    <x v="2054"/>
    <x v="1"/>
    <x v="1"/>
    <x v="3"/>
    <s v="Delhi"/>
    <s v="Consumer"/>
    <s v="Marketplace"/>
    <x v="2"/>
    <s v="Salesperson 11"/>
    <n v="7"/>
    <n v="5.05"/>
    <n v="0.15"/>
    <n v="5.3"/>
    <n v="30.05"/>
    <n v="18.579999999999998"/>
    <n v="27"/>
    <s v="Female"/>
    <n v="3"/>
  </r>
  <r>
    <s v="ORD103087"/>
    <x v="483"/>
    <x v="1312"/>
    <x v="18"/>
    <x v="3"/>
    <x v="2"/>
    <s v="Ahmedabad"/>
    <s v="Consumer"/>
    <s v="Online"/>
    <x v="1"/>
    <s v="Salesperson 08"/>
    <n v="9"/>
    <n v="41.26"/>
    <n v="0"/>
    <n v="0"/>
    <n v="371.34"/>
    <n v="260.04000000000002"/>
    <n v="55"/>
    <s v="Male"/>
    <n v="3"/>
  </r>
  <r>
    <s v="ORD103088"/>
    <x v="577"/>
    <x v="880"/>
    <x v="8"/>
    <x v="2"/>
    <x v="4"/>
    <s v="Bengaluru"/>
    <s v="Consumer"/>
    <s v="Store"/>
    <x v="1"/>
    <s v="Salesperson 14"/>
    <n v="2"/>
    <n v="228.97"/>
    <n v="0.2"/>
    <n v="91.59"/>
    <n v="366.35"/>
    <n v="216.64"/>
    <n v="60"/>
    <s v="Female"/>
    <n v="4"/>
  </r>
  <r>
    <s v="ORD103089"/>
    <x v="76"/>
    <x v="821"/>
    <x v="17"/>
    <x v="0"/>
    <x v="2"/>
    <s v="Pune"/>
    <s v="Consumer"/>
    <s v="Marketplace"/>
    <x v="4"/>
    <s v="Salesperson 08"/>
    <n v="7"/>
    <n v="728.37"/>
    <n v="0.08"/>
    <n v="407.89"/>
    <n v="4690.7"/>
    <n v="2994.65"/>
    <n v="47"/>
    <s v="Female"/>
    <n v="5"/>
  </r>
  <r>
    <s v="ORD103090"/>
    <x v="326"/>
    <x v="1277"/>
    <x v="0"/>
    <x v="0"/>
    <x v="3"/>
    <s v="Delhi"/>
    <s v="Consumer"/>
    <s v="Online"/>
    <x v="1"/>
    <s v="Salesperson 03"/>
    <n v="8"/>
    <n v="523.44000000000005"/>
    <n v="0"/>
    <n v="0"/>
    <n v="4187.5200000000004"/>
    <n v="2503.44"/>
    <n v="38"/>
    <s v="Female"/>
    <n v="4"/>
  </r>
  <r>
    <s v="ORD103091"/>
    <x v="672"/>
    <x v="2055"/>
    <x v="6"/>
    <x v="2"/>
    <x v="1"/>
    <s v="Bhopal"/>
    <s v="Consumer"/>
    <s v="Marketplace"/>
    <x v="2"/>
    <s v="Salesperson 13"/>
    <n v="8"/>
    <n v="146.5"/>
    <n v="0.05"/>
    <n v="58.6"/>
    <n v="1113.4000000000001"/>
    <n v="616.99"/>
    <n v="51"/>
    <s v="Female"/>
    <n v="5"/>
  </r>
  <r>
    <s v="ORD103092"/>
    <x v="79"/>
    <x v="2056"/>
    <x v="19"/>
    <x v="2"/>
    <x v="3"/>
    <s v="Jaipur"/>
    <s v="Consumer"/>
    <s v="Online"/>
    <x v="2"/>
    <s v="Salesperson 03"/>
    <n v="10"/>
    <n v="21.24"/>
    <n v="0.1"/>
    <n v="21.24"/>
    <n v="191.16"/>
    <n v="137.58000000000001"/>
    <n v="21"/>
    <s v="Female"/>
    <n v="4"/>
  </r>
  <r>
    <s v="ORD103093"/>
    <x v="18"/>
    <x v="2057"/>
    <x v="7"/>
    <x v="1"/>
    <x v="0"/>
    <s v="Patna"/>
    <s v="Small Business"/>
    <s v="Store"/>
    <x v="1"/>
    <s v="Salesperson 06"/>
    <n v="8"/>
    <n v="3.31"/>
    <n v="0.05"/>
    <n v="1.32"/>
    <n v="25.16"/>
    <n v="15.9"/>
    <n v="39"/>
    <s v="Female"/>
    <n v="5"/>
  </r>
  <r>
    <s v="ORD103094"/>
    <x v="455"/>
    <x v="2058"/>
    <x v="0"/>
    <x v="0"/>
    <x v="2"/>
    <s v="Ahmedabad"/>
    <s v="Corporate"/>
    <s v="Store"/>
    <x v="0"/>
    <s v="Salesperson 07"/>
    <n v="9"/>
    <n v="499.99"/>
    <n v="0.2"/>
    <n v="899.98"/>
    <n v="3599.93"/>
    <n v="2901.51"/>
    <n v="35"/>
    <s v="Male"/>
    <n v="5"/>
  </r>
  <r>
    <s v="ORD103095"/>
    <x v="563"/>
    <x v="1481"/>
    <x v="5"/>
    <x v="3"/>
    <x v="1"/>
    <s v="Indore"/>
    <s v="Small Business"/>
    <s v="Online"/>
    <x v="3"/>
    <s v="Salesperson 02"/>
    <n v="6"/>
    <n v="13.15"/>
    <n v="0.1"/>
    <n v="7.89"/>
    <n v="71.010000000000005"/>
    <n v="44.74"/>
    <n v="19"/>
    <s v="Female"/>
    <n v="5"/>
  </r>
  <r>
    <s v="ORD103096"/>
    <x v="622"/>
    <x v="1889"/>
    <x v="17"/>
    <x v="0"/>
    <x v="3"/>
    <s v="Jaipur"/>
    <s v="Consumer"/>
    <s v="Store"/>
    <x v="1"/>
    <s v="Salesperson 04"/>
    <n v="8"/>
    <n v="777.24"/>
    <n v="0.1"/>
    <n v="621.79"/>
    <n v="5596.13"/>
    <n v="4453.5"/>
    <n v="58"/>
    <s v="Female"/>
    <n v="4"/>
  </r>
  <r>
    <s v="ORD103097"/>
    <x v="614"/>
    <x v="2059"/>
    <x v="7"/>
    <x v="1"/>
    <x v="4"/>
    <s v="Bengaluru"/>
    <s v="Consumer"/>
    <s v="Online"/>
    <x v="1"/>
    <s v="Salesperson 13"/>
    <n v="5"/>
    <n v="10.01"/>
    <n v="0.02"/>
    <n v="1"/>
    <n v="49.05"/>
    <n v="35.74"/>
    <n v="55"/>
    <s v="Male"/>
    <n v="3"/>
  </r>
  <r>
    <s v="ORD103098"/>
    <x v="610"/>
    <x v="419"/>
    <x v="11"/>
    <x v="0"/>
    <x v="0"/>
    <s v="Bhubaneswar"/>
    <s v="Consumer"/>
    <s v="Online"/>
    <x v="1"/>
    <s v="Salesperson 07"/>
    <n v="4"/>
    <n v="264.14"/>
    <n v="0.05"/>
    <n v="52.83"/>
    <n v="1003.73"/>
    <n v="752.05"/>
    <n v="31"/>
    <s v="Male"/>
    <n v="5"/>
  </r>
  <r>
    <s v="ORD103099"/>
    <x v="253"/>
    <x v="1898"/>
    <x v="19"/>
    <x v="2"/>
    <x v="2"/>
    <s v="Ahmedabad"/>
    <s v="Consumer"/>
    <s v="Marketplace"/>
    <x v="1"/>
    <s v="Salesperson 06"/>
    <n v="10"/>
    <n v="59.03"/>
    <n v="0"/>
    <n v="0"/>
    <n v="590.29999999999995"/>
    <n v="483.8"/>
    <n v="53"/>
    <s v="Female"/>
    <n v="5"/>
  </r>
  <r>
    <s v="ORD103100"/>
    <x v="417"/>
    <x v="2060"/>
    <x v="1"/>
    <x v="1"/>
    <x v="4"/>
    <s v="Coimbatore"/>
    <s v="Corporate"/>
    <s v="Marketplace"/>
    <x v="1"/>
    <s v="Salesperson 08"/>
    <n v="8"/>
    <n v="4.59"/>
    <n v="0.02"/>
    <n v="0.73"/>
    <n v="35.99"/>
    <n v="20.21"/>
    <n v="61"/>
    <s v="Male"/>
    <n v="3"/>
  </r>
  <r>
    <s v="ORD103101"/>
    <x v="407"/>
    <x v="1629"/>
    <x v="11"/>
    <x v="0"/>
    <x v="3"/>
    <s v="Lucknow"/>
    <s v="Small Business"/>
    <s v="Store"/>
    <x v="1"/>
    <s v="Salesperson 08"/>
    <n v="8"/>
    <n v="459.98"/>
    <n v="0.05"/>
    <n v="183.99"/>
    <n v="3495.85"/>
    <n v="2529.81"/>
    <n v="33"/>
    <s v="Female"/>
    <n v="4"/>
  </r>
  <r>
    <s v="ORD103102"/>
    <x v="381"/>
    <x v="1889"/>
    <x v="18"/>
    <x v="3"/>
    <x v="2"/>
    <s v="Ahmedabad"/>
    <s v="Small Business"/>
    <s v="Online"/>
    <x v="4"/>
    <s v="Salesperson 11"/>
    <n v="3"/>
    <n v="35.85"/>
    <n v="0.15"/>
    <n v="16.13"/>
    <n v="91.42"/>
    <n v="52.54"/>
    <n v="23"/>
    <s v="Female"/>
    <n v="5"/>
  </r>
  <r>
    <s v="ORD103103"/>
    <x v="99"/>
    <x v="2039"/>
    <x v="2"/>
    <x v="2"/>
    <x v="1"/>
    <s v="Nagpur"/>
    <s v="Consumer"/>
    <s v="Store"/>
    <x v="1"/>
    <s v="Salesperson 05"/>
    <n v="5"/>
    <n v="152.13"/>
    <n v="0.15"/>
    <n v="114.1"/>
    <n v="646.54999999999995"/>
    <n v="460.56"/>
    <n v="24"/>
    <s v="Male"/>
    <n v="4"/>
  </r>
  <r>
    <s v="ORD103104"/>
    <x v="490"/>
    <x v="1032"/>
    <x v="18"/>
    <x v="3"/>
    <x v="2"/>
    <s v="Surat"/>
    <s v="Consumer"/>
    <s v="Store"/>
    <x v="3"/>
    <s v="Salesperson 14"/>
    <n v="9"/>
    <n v="26.82"/>
    <n v="0.08"/>
    <n v="19.309999999999999"/>
    <n v="222.07"/>
    <n v="179.34"/>
    <n v="47"/>
    <s v="Male"/>
    <n v="5"/>
  </r>
  <r>
    <s v="ORD103105"/>
    <x v="307"/>
    <x v="2061"/>
    <x v="19"/>
    <x v="2"/>
    <x v="1"/>
    <s v="Raipur"/>
    <s v="Consumer"/>
    <s v="Online"/>
    <x v="2"/>
    <s v="Salesperson 09"/>
    <n v="3"/>
    <n v="30.62"/>
    <n v="0.1"/>
    <n v="9.19"/>
    <n v="82.67"/>
    <n v="66.3"/>
    <n v="44"/>
    <s v="Male"/>
    <n v="5"/>
  </r>
  <r>
    <s v="ORD103106"/>
    <x v="245"/>
    <x v="2017"/>
    <x v="3"/>
    <x v="3"/>
    <x v="1"/>
    <s v="Bhopal"/>
    <s v="Small Business"/>
    <s v="Store"/>
    <x v="0"/>
    <s v="Salesperson 06"/>
    <n v="6"/>
    <n v="76.38"/>
    <n v="0.1"/>
    <n v="45.83"/>
    <n v="412.45"/>
    <n v="309.45"/>
    <n v="58"/>
    <s v="Male"/>
    <n v="5"/>
  </r>
  <r>
    <s v="ORD103107"/>
    <x v="158"/>
    <x v="2062"/>
    <x v="3"/>
    <x v="3"/>
    <x v="4"/>
    <s v="Bengaluru"/>
    <s v="Corporate"/>
    <s v="Online"/>
    <x v="1"/>
    <s v="Salesperson 07"/>
    <n v="9"/>
    <n v="54.25"/>
    <n v="0.08"/>
    <n v="39.06"/>
    <n v="449.19"/>
    <n v="303.22000000000003"/>
    <n v="25"/>
    <s v="Male"/>
    <n v="5"/>
  </r>
  <r>
    <s v="ORD103108"/>
    <x v="420"/>
    <x v="1386"/>
    <x v="19"/>
    <x v="2"/>
    <x v="4"/>
    <s v="Chennai"/>
    <s v="Corporate"/>
    <s v="Store"/>
    <x v="2"/>
    <s v="Salesperson 16"/>
    <n v="6"/>
    <n v="80.52"/>
    <n v="0.15"/>
    <n v="72.47"/>
    <n v="410.65"/>
    <n v="258.01"/>
    <n v="28"/>
    <s v="Other"/>
    <n v="4"/>
  </r>
  <r>
    <s v="ORD103109"/>
    <x v="127"/>
    <x v="1428"/>
    <x v="1"/>
    <x v="1"/>
    <x v="0"/>
    <s v="Patna"/>
    <s v="Corporate"/>
    <s v="Store"/>
    <x v="0"/>
    <s v="Salesperson 20"/>
    <n v="5"/>
    <n v="7.25"/>
    <n v="0.1"/>
    <n v="3.62"/>
    <n v="32.619999999999997"/>
    <n v="19.55"/>
    <n v="55"/>
    <s v="Female"/>
    <n v="4"/>
  </r>
  <r>
    <s v="ORD103110"/>
    <x v="228"/>
    <x v="2063"/>
    <x v="9"/>
    <x v="1"/>
    <x v="1"/>
    <s v="Raipur"/>
    <s v="Corporate"/>
    <s v="Online"/>
    <x v="3"/>
    <s v="Salesperson 08"/>
    <n v="6"/>
    <n v="11.83"/>
    <n v="0.08"/>
    <n v="5.68"/>
    <n v="65.3"/>
    <n v="41.46"/>
    <n v="50"/>
    <s v="Female"/>
    <n v="2"/>
  </r>
  <r>
    <s v="ORD103111"/>
    <x v="453"/>
    <x v="2064"/>
    <x v="11"/>
    <x v="0"/>
    <x v="2"/>
    <s v="Mumbai"/>
    <s v="Consumer"/>
    <s v="Store"/>
    <x v="2"/>
    <s v="Salesperson 06"/>
    <n v="6"/>
    <n v="217.74"/>
    <n v="0.05"/>
    <n v="65.319999999999993"/>
    <n v="1241.1199999999999"/>
    <n v="692.76"/>
    <n v="26"/>
    <s v="Male"/>
    <n v="4"/>
  </r>
  <r>
    <s v="ORD103112"/>
    <x v="365"/>
    <x v="582"/>
    <x v="2"/>
    <x v="2"/>
    <x v="2"/>
    <s v="Pune"/>
    <s v="Consumer"/>
    <s v="Online"/>
    <x v="0"/>
    <s v="Salesperson 08"/>
    <n v="3"/>
    <n v="147.13"/>
    <n v="0.08"/>
    <n v="35.31"/>
    <n v="406.08"/>
    <n v="251.97"/>
    <n v="64"/>
    <s v="Female"/>
    <n v="4"/>
  </r>
  <r>
    <s v="ORD103113"/>
    <x v="693"/>
    <x v="518"/>
    <x v="15"/>
    <x v="0"/>
    <x v="3"/>
    <s v="Lucknow"/>
    <s v="Consumer"/>
    <s v="Store"/>
    <x v="0"/>
    <s v="Salesperson 09"/>
    <n v="5"/>
    <n v="55.6"/>
    <n v="0.08"/>
    <n v="22.24"/>
    <n v="255.76"/>
    <n v="172.39"/>
    <n v="45"/>
    <s v="Male"/>
    <n v="5"/>
  </r>
  <r>
    <s v="ORD103114"/>
    <x v="576"/>
    <x v="2065"/>
    <x v="13"/>
    <x v="3"/>
    <x v="2"/>
    <s v="Mumbai"/>
    <s v="Small Business"/>
    <s v="Online"/>
    <x v="2"/>
    <s v="Salesperson 14"/>
    <n v="2"/>
    <n v="40.03"/>
    <n v="0.1"/>
    <n v="8.01"/>
    <n v="72.05"/>
    <n v="48.31"/>
    <n v="26"/>
    <s v="Female"/>
    <n v="5"/>
  </r>
  <r>
    <s v="ORD103115"/>
    <x v="380"/>
    <x v="551"/>
    <x v="12"/>
    <x v="0"/>
    <x v="4"/>
    <s v="Chennai"/>
    <s v="Consumer"/>
    <s v="Marketplace"/>
    <x v="2"/>
    <s v="Salesperson 20"/>
    <n v="5"/>
    <n v="334.98"/>
    <n v="0.08"/>
    <n v="133.99"/>
    <n v="1540.91"/>
    <n v="1123.92"/>
    <n v="38"/>
    <s v="Female"/>
    <n v="4"/>
  </r>
  <r>
    <s v="ORD103116"/>
    <x v="513"/>
    <x v="2066"/>
    <x v="7"/>
    <x v="1"/>
    <x v="1"/>
    <s v="Nagpur"/>
    <s v="Corporate"/>
    <s v="Online"/>
    <x v="1"/>
    <s v="Salesperson 20"/>
    <n v="4"/>
    <n v="11.26"/>
    <n v="0.05"/>
    <n v="2.25"/>
    <n v="42.79"/>
    <n v="32.770000000000003"/>
    <n v="41"/>
    <s v="Female"/>
    <n v="4"/>
  </r>
  <r>
    <s v="ORD103117"/>
    <x v="229"/>
    <x v="1273"/>
    <x v="0"/>
    <x v="0"/>
    <x v="1"/>
    <s v="Raipur"/>
    <s v="Consumer"/>
    <s v="Online"/>
    <x v="2"/>
    <s v="Salesperson 06"/>
    <n v="4"/>
    <n v="728.4"/>
    <n v="0.05"/>
    <n v="145.68"/>
    <n v="2767.92"/>
    <n v="1886.96"/>
    <n v="57"/>
    <s v="Male"/>
    <n v="4"/>
  </r>
  <r>
    <s v="ORD103118"/>
    <x v="363"/>
    <x v="1393"/>
    <x v="11"/>
    <x v="0"/>
    <x v="1"/>
    <s v="Nagpur"/>
    <s v="Consumer"/>
    <s v="Marketplace"/>
    <x v="1"/>
    <s v="Salesperson 06"/>
    <n v="8"/>
    <n v="419.56"/>
    <n v="0.1"/>
    <n v="335.65"/>
    <n v="3020.83"/>
    <n v="2137.1999999999998"/>
    <n v="53"/>
    <s v="Female"/>
    <n v="5"/>
  </r>
  <r>
    <s v="ORD103119"/>
    <x v="538"/>
    <x v="578"/>
    <x v="16"/>
    <x v="0"/>
    <x v="2"/>
    <s v="Pune"/>
    <s v="Consumer"/>
    <s v="Store"/>
    <x v="1"/>
    <s v="Salesperson 17"/>
    <n v="8"/>
    <n v="269.64999999999998"/>
    <n v="0.05"/>
    <n v="107.86"/>
    <n v="2049.34"/>
    <n v="1167.3900000000001"/>
    <n v="34"/>
    <s v="Male"/>
    <n v="1"/>
  </r>
  <r>
    <s v="ORD103120"/>
    <x v="288"/>
    <x v="1458"/>
    <x v="1"/>
    <x v="1"/>
    <x v="2"/>
    <s v="Pune"/>
    <s v="Consumer"/>
    <s v="Marketplace"/>
    <x v="0"/>
    <s v="Salesperson 06"/>
    <n v="5"/>
    <n v="3.75"/>
    <n v="0.02"/>
    <n v="0.38"/>
    <n v="18.38"/>
    <n v="10.97"/>
    <n v="60"/>
    <s v="Male"/>
    <n v="5"/>
  </r>
  <r>
    <s v="ORD103121"/>
    <x v="188"/>
    <x v="1903"/>
    <x v="10"/>
    <x v="0"/>
    <x v="3"/>
    <s v="Jaipur"/>
    <s v="Consumer"/>
    <s v="Online"/>
    <x v="1"/>
    <s v="Salesperson 18"/>
    <n v="6"/>
    <n v="17.920000000000002"/>
    <n v="0.1"/>
    <n v="10.75"/>
    <n v="96.77"/>
    <n v="56.28"/>
    <n v="59"/>
    <s v="Male"/>
    <n v="5"/>
  </r>
  <r>
    <s v="ORD103122"/>
    <x v="536"/>
    <x v="1266"/>
    <x v="15"/>
    <x v="0"/>
    <x v="1"/>
    <s v="Indore"/>
    <s v="Consumer"/>
    <s v="Marketplace"/>
    <x v="0"/>
    <s v="Salesperson 17"/>
    <n v="2"/>
    <n v="62.47"/>
    <n v="0.02"/>
    <n v="2.5"/>
    <n v="122.44"/>
    <n v="95.06"/>
    <n v="40"/>
    <s v="Male"/>
    <n v="3"/>
  </r>
  <r>
    <s v="ORD103123"/>
    <x v="581"/>
    <x v="771"/>
    <x v="13"/>
    <x v="3"/>
    <x v="1"/>
    <s v="Raipur"/>
    <s v="Consumer"/>
    <s v="Online"/>
    <x v="0"/>
    <s v="Salesperson 09"/>
    <n v="1"/>
    <n v="28.61"/>
    <n v="0"/>
    <n v="0"/>
    <n v="28.61"/>
    <n v="20.79"/>
    <n v="20"/>
    <s v="Male"/>
    <n v="3"/>
  </r>
  <r>
    <s v="ORD103124"/>
    <x v="91"/>
    <x v="2067"/>
    <x v="17"/>
    <x v="0"/>
    <x v="1"/>
    <s v="Nagpur"/>
    <s v="Small Business"/>
    <s v="Store"/>
    <x v="0"/>
    <s v="Salesperson 12"/>
    <n v="7"/>
    <n v="902.83"/>
    <n v="0.15"/>
    <n v="947.97"/>
    <n v="5371.84"/>
    <n v="3523.32"/>
    <n v="25"/>
    <s v="Male"/>
    <n v="5"/>
  </r>
  <r>
    <s v="ORD103125"/>
    <x v="684"/>
    <x v="2068"/>
    <x v="7"/>
    <x v="1"/>
    <x v="2"/>
    <s v="Surat"/>
    <s v="Consumer"/>
    <s v="Marketplace"/>
    <x v="3"/>
    <s v="Salesperson 05"/>
    <n v="10"/>
    <n v="11.86"/>
    <n v="0.08"/>
    <n v="9.49"/>
    <n v="109.11"/>
    <n v="76.55"/>
    <n v="60"/>
    <s v="Female"/>
    <n v="3"/>
  </r>
  <r>
    <s v="ORD103126"/>
    <x v="705"/>
    <x v="829"/>
    <x v="7"/>
    <x v="1"/>
    <x v="3"/>
    <s v="Lucknow"/>
    <s v="Consumer"/>
    <s v="Store"/>
    <x v="1"/>
    <s v="Salesperson 08"/>
    <n v="2"/>
    <n v="6.74"/>
    <n v="0.08"/>
    <n v="1.08"/>
    <n v="12.4"/>
    <n v="9.2799999999999994"/>
    <n v="59"/>
    <s v="Male"/>
    <n v="4"/>
  </r>
  <r>
    <s v="ORD103127"/>
    <x v="591"/>
    <x v="447"/>
    <x v="0"/>
    <x v="0"/>
    <x v="2"/>
    <s v="Surat"/>
    <s v="Small Business"/>
    <s v="Store"/>
    <x v="0"/>
    <s v="Salesperson 06"/>
    <n v="8"/>
    <n v="736.16"/>
    <n v="0.2"/>
    <n v="1177.8599999999999"/>
    <n v="4711.42"/>
    <n v="3460.47"/>
    <n v="22"/>
    <s v="Male"/>
    <n v="5"/>
  </r>
  <r>
    <s v="ORD103128"/>
    <x v="541"/>
    <x v="1056"/>
    <x v="12"/>
    <x v="0"/>
    <x v="0"/>
    <s v="Ranchi"/>
    <s v="Consumer"/>
    <s v="Online"/>
    <x v="3"/>
    <s v="Salesperson 06"/>
    <n v="4"/>
    <n v="334.94"/>
    <n v="0.15"/>
    <n v="200.96"/>
    <n v="1138.8"/>
    <n v="819.8"/>
    <n v="25"/>
    <s v="Female"/>
    <n v="5"/>
  </r>
  <r>
    <s v="ORD103129"/>
    <x v="563"/>
    <x v="1052"/>
    <x v="10"/>
    <x v="0"/>
    <x v="0"/>
    <s v="Bhubaneswar"/>
    <s v="Consumer"/>
    <s v="Store"/>
    <x v="1"/>
    <s v="Salesperson 12"/>
    <n v="10"/>
    <n v="54.96"/>
    <n v="0.05"/>
    <n v="27.48"/>
    <n v="522.12"/>
    <n v="423.34"/>
    <n v="30"/>
    <s v="Male"/>
    <n v="5"/>
  </r>
  <r>
    <s v="ORD103130"/>
    <x v="549"/>
    <x v="172"/>
    <x v="16"/>
    <x v="0"/>
    <x v="3"/>
    <s v="Jaipur"/>
    <s v="Small Business"/>
    <s v="Store"/>
    <x v="3"/>
    <s v="Salesperson 08"/>
    <n v="1"/>
    <n v="241.93"/>
    <n v="0.05"/>
    <n v="12.1"/>
    <n v="229.83"/>
    <n v="162.59"/>
    <n v="64"/>
    <s v="Female"/>
    <n v="3"/>
  </r>
  <r>
    <s v="ORD103131"/>
    <x v="595"/>
    <x v="1273"/>
    <x v="7"/>
    <x v="1"/>
    <x v="0"/>
    <s v="Patna"/>
    <s v="Corporate"/>
    <s v="Online"/>
    <x v="4"/>
    <s v="Salesperson 02"/>
    <n v="10"/>
    <n v="6.74"/>
    <n v="0.05"/>
    <n v="3.37"/>
    <n v="64.03"/>
    <n v="44.77"/>
    <n v="47"/>
    <s v="Male"/>
    <n v="3"/>
  </r>
  <r>
    <s v="ORD103132"/>
    <x v="313"/>
    <x v="18"/>
    <x v="17"/>
    <x v="0"/>
    <x v="2"/>
    <s v="Pune"/>
    <s v="Corporate"/>
    <s v="Online"/>
    <x v="0"/>
    <s v="Salesperson 20"/>
    <n v="4"/>
    <n v="800.54"/>
    <n v="0"/>
    <n v="0"/>
    <n v="3202.16"/>
    <n v="2517.6"/>
    <n v="58"/>
    <s v="Male"/>
    <n v="4"/>
  </r>
  <r>
    <s v="ORD103133"/>
    <x v="711"/>
    <x v="1758"/>
    <x v="3"/>
    <x v="3"/>
    <x v="2"/>
    <s v="Ahmedabad"/>
    <s v="Corporate"/>
    <s v="Store"/>
    <x v="4"/>
    <s v="Salesperson 15"/>
    <n v="10"/>
    <n v="56.47"/>
    <n v="0.02"/>
    <n v="11.29"/>
    <n v="553.41"/>
    <n v="432.31"/>
    <n v="38"/>
    <s v="Female"/>
    <n v="3"/>
  </r>
  <r>
    <s v="ORD103134"/>
    <x v="371"/>
    <x v="2069"/>
    <x v="8"/>
    <x v="2"/>
    <x v="3"/>
    <s v="Jaipur"/>
    <s v="Consumer"/>
    <s v="Online"/>
    <x v="1"/>
    <s v="Salesperson 03"/>
    <n v="1"/>
    <n v="84.4"/>
    <n v="0.15"/>
    <n v="12.66"/>
    <n v="71.739999999999995"/>
    <n v="41.09"/>
    <n v="48"/>
    <s v="Female"/>
    <n v="4"/>
  </r>
  <r>
    <s v="ORD103135"/>
    <x v="342"/>
    <x v="2070"/>
    <x v="16"/>
    <x v="0"/>
    <x v="0"/>
    <s v="Ranchi"/>
    <s v="Corporate"/>
    <s v="Marketplace"/>
    <x v="3"/>
    <s v="Salesperson 05"/>
    <n v="7"/>
    <n v="148.66"/>
    <n v="0.08"/>
    <n v="83.25"/>
    <n v="957.37"/>
    <n v="635.11"/>
    <n v="33"/>
    <s v="Male"/>
    <n v="1"/>
  </r>
  <r>
    <s v="ORD103136"/>
    <x v="69"/>
    <x v="2071"/>
    <x v="3"/>
    <x v="3"/>
    <x v="3"/>
    <s v="Chandigarh"/>
    <s v="Consumer"/>
    <s v="Marketplace"/>
    <x v="1"/>
    <s v="Salesperson 01"/>
    <n v="9"/>
    <n v="70.81"/>
    <n v="0.05"/>
    <n v="31.86"/>
    <n v="605.42999999999995"/>
    <n v="378.22"/>
    <n v="24"/>
    <s v="Female"/>
    <n v="5"/>
  </r>
  <r>
    <s v="ORD103137"/>
    <x v="374"/>
    <x v="780"/>
    <x v="1"/>
    <x v="1"/>
    <x v="4"/>
    <s v="Chennai"/>
    <s v="Corporate"/>
    <s v="Store"/>
    <x v="3"/>
    <s v="Salesperson 06"/>
    <n v="8"/>
    <n v="11.92"/>
    <n v="0.05"/>
    <n v="4.7699999999999996"/>
    <n v="90.59"/>
    <n v="68.569999999999993"/>
    <n v="53"/>
    <s v="Female"/>
    <n v="5"/>
  </r>
  <r>
    <s v="ORD103138"/>
    <x v="333"/>
    <x v="2072"/>
    <x v="19"/>
    <x v="2"/>
    <x v="4"/>
    <s v="Coimbatore"/>
    <s v="Consumer"/>
    <s v="Store"/>
    <x v="0"/>
    <s v="Salesperson 17"/>
    <n v="6"/>
    <n v="39.56"/>
    <n v="0.08"/>
    <n v="18.989999999999998"/>
    <n v="218.37"/>
    <n v="128.36000000000001"/>
    <n v="23"/>
    <s v="Male"/>
    <n v="1"/>
  </r>
  <r>
    <s v="ORD103139"/>
    <x v="246"/>
    <x v="2073"/>
    <x v="12"/>
    <x v="0"/>
    <x v="0"/>
    <s v="Kolkata"/>
    <s v="Corporate"/>
    <s v="Store"/>
    <x v="1"/>
    <s v="Salesperson 09"/>
    <n v="4"/>
    <n v="182.9"/>
    <n v="0.15"/>
    <n v="109.74"/>
    <n v="621.86"/>
    <n v="353.38"/>
    <n v="43"/>
    <s v="Female"/>
    <n v="5"/>
  </r>
  <r>
    <s v="ORD103140"/>
    <x v="176"/>
    <x v="1154"/>
    <x v="10"/>
    <x v="0"/>
    <x v="0"/>
    <s v="Patna"/>
    <s v="Small Business"/>
    <s v="Marketplace"/>
    <x v="4"/>
    <s v="Salesperson 16"/>
    <n v="7"/>
    <n v="10.86"/>
    <n v="0"/>
    <n v="0"/>
    <n v="76.02"/>
    <n v="59.56"/>
    <n v="37"/>
    <s v="Male"/>
    <n v="4"/>
  </r>
  <r>
    <s v="ORD103141"/>
    <x v="61"/>
    <x v="2074"/>
    <x v="17"/>
    <x v="0"/>
    <x v="0"/>
    <s v="Bhubaneswar"/>
    <s v="Consumer"/>
    <s v="Store"/>
    <x v="0"/>
    <s v="Salesperson 14"/>
    <n v="7"/>
    <n v="907.56"/>
    <n v="0.15"/>
    <n v="952.94"/>
    <n v="5399.98"/>
    <n v="3286.69"/>
    <n v="37"/>
    <s v="Male"/>
    <n v="4"/>
  </r>
  <r>
    <s v="ORD103142"/>
    <x v="604"/>
    <x v="2075"/>
    <x v="11"/>
    <x v="0"/>
    <x v="2"/>
    <s v="Pune"/>
    <s v="Corporate"/>
    <s v="Online"/>
    <x v="1"/>
    <s v="Salesperson 09"/>
    <n v="8"/>
    <n v="293.48"/>
    <n v="0"/>
    <n v="0"/>
    <n v="2347.84"/>
    <n v="1320.79"/>
    <n v="56"/>
    <s v="Male"/>
    <n v="5"/>
  </r>
  <r>
    <s v="ORD103143"/>
    <x v="600"/>
    <x v="288"/>
    <x v="19"/>
    <x v="2"/>
    <x v="0"/>
    <s v="Kolkata"/>
    <s v="Consumer"/>
    <s v="Online"/>
    <x v="1"/>
    <s v="Salesperson 08"/>
    <n v="8"/>
    <n v="51.18"/>
    <n v="0.02"/>
    <n v="8.19"/>
    <n v="401.25"/>
    <n v="234.38"/>
    <n v="61"/>
    <s v="Male"/>
    <n v="4"/>
  </r>
  <r>
    <s v="ORD103144"/>
    <x v="64"/>
    <x v="2076"/>
    <x v="10"/>
    <x v="0"/>
    <x v="1"/>
    <s v="Raipur"/>
    <s v="Corporate"/>
    <s v="Store"/>
    <x v="1"/>
    <s v="Salesperson 09"/>
    <n v="5"/>
    <n v="32.81"/>
    <n v="0.05"/>
    <n v="8.1999999999999993"/>
    <n v="155.85"/>
    <n v="125.97"/>
    <n v="22"/>
    <s v="Male"/>
    <n v="4"/>
  </r>
  <r>
    <s v="ORD103145"/>
    <x v="384"/>
    <x v="452"/>
    <x v="6"/>
    <x v="2"/>
    <x v="3"/>
    <s v="Jaipur"/>
    <s v="Corporate"/>
    <s v="Store"/>
    <x v="1"/>
    <s v="Salesperson 14"/>
    <n v="8"/>
    <n v="170.03"/>
    <n v="0.1"/>
    <n v="136.02000000000001"/>
    <n v="1224.22"/>
    <n v="954.32"/>
    <n v="32"/>
    <s v="Male"/>
    <n v="5"/>
  </r>
  <r>
    <s v="ORD103146"/>
    <x v="565"/>
    <x v="2077"/>
    <x v="8"/>
    <x v="2"/>
    <x v="0"/>
    <s v="Bhubaneswar"/>
    <s v="Corporate"/>
    <s v="Store"/>
    <x v="3"/>
    <s v="Salesperson 03"/>
    <n v="2"/>
    <n v="241.44"/>
    <n v="0.1"/>
    <n v="48.29"/>
    <n v="434.59"/>
    <n v="304.85000000000002"/>
    <n v="24"/>
    <s v="Other"/>
    <n v="4"/>
  </r>
  <r>
    <s v="ORD103147"/>
    <x v="341"/>
    <x v="29"/>
    <x v="12"/>
    <x v="0"/>
    <x v="1"/>
    <s v="Indore"/>
    <s v="Corporate"/>
    <s v="Online"/>
    <x v="1"/>
    <s v="Salesperson 19"/>
    <n v="5"/>
    <n v="241.41"/>
    <n v="0"/>
    <n v="0"/>
    <n v="1207.05"/>
    <n v="751.44"/>
    <n v="35"/>
    <s v="Female"/>
    <n v="5"/>
  </r>
  <r>
    <s v="ORD103148"/>
    <x v="217"/>
    <x v="1841"/>
    <x v="12"/>
    <x v="0"/>
    <x v="0"/>
    <s v="Ranchi"/>
    <s v="Consumer"/>
    <s v="Online"/>
    <x v="1"/>
    <s v="Salesperson 05"/>
    <n v="3"/>
    <n v="199.04"/>
    <n v="0.1"/>
    <n v="59.71"/>
    <n v="537.41"/>
    <n v="440.09"/>
    <n v="60"/>
    <s v="Male"/>
    <n v="2"/>
  </r>
  <r>
    <s v="ORD103149"/>
    <x v="669"/>
    <x v="2078"/>
    <x v="14"/>
    <x v="0"/>
    <x v="0"/>
    <s v="Patna"/>
    <s v="Consumer"/>
    <s v="Store"/>
    <x v="1"/>
    <s v="Salesperson 08"/>
    <n v="7"/>
    <n v="41.68"/>
    <n v="0.15"/>
    <n v="43.76"/>
    <n v="248"/>
    <n v="196.9"/>
    <n v="31"/>
    <s v="Female"/>
    <n v="3"/>
  </r>
  <r>
    <s v="ORD103150"/>
    <x v="120"/>
    <x v="674"/>
    <x v="11"/>
    <x v="0"/>
    <x v="4"/>
    <s v="Coimbatore"/>
    <s v="Consumer"/>
    <s v="Store"/>
    <x v="2"/>
    <s v="Salesperson 12"/>
    <n v="1"/>
    <n v="551.59"/>
    <n v="0.1"/>
    <n v="55.16"/>
    <n v="496.43"/>
    <n v="295.97000000000003"/>
    <n v="53"/>
    <s v="Female"/>
    <n v="3"/>
  </r>
  <r>
    <s v="ORD103151"/>
    <x v="112"/>
    <x v="2079"/>
    <x v="8"/>
    <x v="2"/>
    <x v="4"/>
    <s v="Chennai"/>
    <s v="Consumer"/>
    <s v="Marketplace"/>
    <x v="2"/>
    <s v="Salesperson 04"/>
    <n v="5"/>
    <n v="275.39"/>
    <n v="0.02"/>
    <n v="27.54"/>
    <n v="1349.41"/>
    <n v="925.94"/>
    <n v="28"/>
    <s v="Female"/>
    <n v="3"/>
  </r>
  <r>
    <s v="ORD103152"/>
    <x v="379"/>
    <x v="2080"/>
    <x v="5"/>
    <x v="3"/>
    <x v="3"/>
    <s v="Delhi"/>
    <s v="Small Business"/>
    <s v="Store"/>
    <x v="2"/>
    <s v="Salesperson 09"/>
    <n v="8"/>
    <n v="8.65"/>
    <n v="0.02"/>
    <n v="1.38"/>
    <n v="67.819999999999993"/>
    <n v="53.47"/>
    <n v="26"/>
    <s v="Female"/>
    <n v="4"/>
  </r>
  <r>
    <s v="ORD103153"/>
    <x v="552"/>
    <x v="690"/>
    <x v="15"/>
    <x v="0"/>
    <x v="3"/>
    <s v="Lucknow"/>
    <s v="Consumer"/>
    <s v="Online"/>
    <x v="0"/>
    <s v="Salesperson 10"/>
    <n v="3"/>
    <n v="63.26"/>
    <n v="0.05"/>
    <n v="9.49"/>
    <n v="180.29"/>
    <n v="123.34"/>
    <n v="18"/>
    <s v="Female"/>
    <n v="4"/>
  </r>
  <r>
    <s v="ORD103154"/>
    <x v="61"/>
    <x v="2081"/>
    <x v="4"/>
    <x v="0"/>
    <x v="1"/>
    <s v="Bhopal"/>
    <s v="Small Business"/>
    <s v="Store"/>
    <x v="1"/>
    <s v="Salesperson 17"/>
    <n v="2"/>
    <n v="102.54"/>
    <n v="0.05"/>
    <n v="10.25"/>
    <n v="194.83"/>
    <n v="133.26"/>
    <n v="51"/>
    <s v="Male"/>
    <n v="4"/>
  </r>
  <r>
    <s v="ORD103155"/>
    <x v="609"/>
    <x v="158"/>
    <x v="5"/>
    <x v="3"/>
    <x v="1"/>
    <s v="Raipur"/>
    <s v="Corporate"/>
    <s v="Store"/>
    <x v="2"/>
    <s v="Salesperson 17"/>
    <n v="8"/>
    <n v="14.45"/>
    <n v="0.05"/>
    <n v="5.78"/>
    <n v="109.82"/>
    <n v="69.900000000000006"/>
    <n v="56"/>
    <s v="Male"/>
    <n v="4"/>
  </r>
  <r>
    <s v="ORD103156"/>
    <x v="118"/>
    <x v="2082"/>
    <x v="1"/>
    <x v="1"/>
    <x v="0"/>
    <s v="Bhubaneswar"/>
    <s v="Consumer"/>
    <s v="Marketplace"/>
    <x v="1"/>
    <s v="Salesperson 04"/>
    <n v="1"/>
    <n v="13.32"/>
    <n v="0.2"/>
    <n v="2.66"/>
    <n v="10.66"/>
    <n v="6.2"/>
    <n v="30"/>
    <s v="Female"/>
    <n v="5"/>
  </r>
  <r>
    <s v="ORD103157"/>
    <x v="712"/>
    <x v="2083"/>
    <x v="2"/>
    <x v="2"/>
    <x v="1"/>
    <s v="Raipur"/>
    <s v="Consumer"/>
    <s v="Store"/>
    <x v="2"/>
    <s v="Salesperson 05"/>
    <n v="2"/>
    <n v="174.09"/>
    <n v="0"/>
    <n v="0"/>
    <n v="348.18"/>
    <n v="219.59"/>
    <n v="42"/>
    <s v="Male"/>
    <n v="4"/>
  </r>
  <r>
    <s v="ORD103158"/>
    <x v="94"/>
    <x v="134"/>
    <x v="16"/>
    <x v="0"/>
    <x v="0"/>
    <s v="Patna"/>
    <s v="Consumer"/>
    <s v="Online"/>
    <x v="1"/>
    <s v="Salesperson 06"/>
    <n v="8"/>
    <n v="186.45"/>
    <n v="0.08"/>
    <n v="119.33"/>
    <n v="1372.27"/>
    <n v="784.02"/>
    <n v="21"/>
    <s v="Female"/>
    <n v="3"/>
  </r>
  <r>
    <s v="ORD103159"/>
    <x v="433"/>
    <x v="2084"/>
    <x v="7"/>
    <x v="1"/>
    <x v="4"/>
    <s v="Coimbatore"/>
    <s v="Small Business"/>
    <s v="Store"/>
    <x v="1"/>
    <s v="Salesperson 01"/>
    <n v="3"/>
    <n v="10.83"/>
    <n v="0.05"/>
    <n v="1.62"/>
    <n v="30.87"/>
    <n v="20.52"/>
    <n v="57"/>
    <s v="Female"/>
    <n v="4"/>
  </r>
  <r>
    <s v="ORD103160"/>
    <x v="408"/>
    <x v="2085"/>
    <x v="7"/>
    <x v="1"/>
    <x v="2"/>
    <s v="Surat"/>
    <s v="Corporate"/>
    <s v="Store"/>
    <x v="2"/>
    <s v="Salesperson 13"/>
    <n v="8"/>
    <n v="3.56"/>
    <n v="0.1"/>
    <n v="2.85"/>
    <n v="25.63"/>
    <n v="19.48"/>
    <n v="43"/>
    <s v="Female"/>
    <n v="4"/>
  </r>
  <r>
    <s v="ORD103161"/>
    <x v="674"/>
    <x v="465"/>
    <x v="7"/>
    <x v="1"/>
    <x v="4"/>
    <s v="Chennai"/>
    <s v="Consumer"/>
    <s v="Online"/>
    <x v="0"/>
    <s v="Salesperson 01"/>
    <n v="4"/>
    <n v="7.89"/>
    <n v="0.05"/>
    <n v="1.58"/>
    <n v="29.98"/>
    <n v="19.260000000000002"/>
    <n v="42"/>
    <s v="Male"/>
    <n v="5"/>
  </r>
  <r>
    <s v="ORD103162"/>
    <x v="566"/>
    <x v="1351"/>
    <x v="15"/>
    <x v="0"/>
    <x v="3"/>
    <s v="Chandigarh"/>
    <s v="Consumer"/>
    <s v="Marketplace"/>
    <x v="2"/>
    <s v="Salesperson 12"/>
    <n v="9"/>
    <n v="132.37"/>
    <n v="0"/>
    <n v="0"/>
    <n v="1191.33"/>
    <n v="798.58"/>
    <n v="19"/>
    <s v="Other"/>
    <n v="4"/>
  </r>
  <r>
    <s v="ORD103163"/>
    <x v="577"/>
    <x v="1888"/>
    <x v="4"/>
    <x v="0"/>
    <x v="4"/>
    <s v="Chennai"/>
    <s v="Corporate"/>
    <s v="Online"/>
    <x v="1"/>
    <s v="Salesperson 08"/>
    <n v="1"/>
    <n v="72.97"/>
    <n v="0.2"/>
    <n v="14.59"/>
    <n v="58.38"/>
    <n v="39.299999999999997"/>
    <n v="44"/>
    <s v="Male"/>
    <n v="4"/>
  </r>
  <r>
    <s v="ORD103164"/>
    <x v="634"/>
    <x v="1668"/>
    <x v="9"/>
    <x v="1"/>
    <x v="2"/>
    <s v="Mumbai"/>
    <s v="Small Business"/>
    <s v="Online"/>
    <x v="0"/>
    <s v="Salesperson 12"/>
    <n v="1"/>
    <n v="14.41"/>
    <n v="0.08"/>
    <n v="1.1499999999999999"/>
    <n v="13.26"/>
    <n v="8.83"/>
    <n v="25"/>
    <s v="Female"/>
    <n v="5"/>
  </r>
  <r>
    <s v="ORD103165"/>
    <x v="250"/>
    <x v="2086"/>
    <x v="10"/>
    <x v="0"/>
    <x v="0"/>
    <s v="Patna"/>
    <s v="Small Business"/>
    <s v="Store"/>
    <x v="1"/>
    <s v="Salesperson 04"/>
    <n v="2"/>
    <n v="56.02"/>
    <n v="0.15"/>
    <n v="16.809999999999999"/>
    <n v="95.23"/>
    <n v="77.27"/>
    <n v="32"/>
    <s v="Female"/>
    <n v="5"/>
  </r>
  <r>
    <s v="ORD103166"/>
    <x v="394"/>
    <x v="457"/>
    <x v="13"/>
    <x v="3"/>
    <x v="3"/>
    <s v="Chandigarh"/>
    <s v="Corporate"/>
    <s v="Marketplace"/>
    <x v="3"/>
    <s v="Salesperson 13"/>
    <n v="3"/>
    <n v="41.79"/>
    <n v="0.05"/>
    <n v="6.27"/>
    <n v="119.1"/>
    <n v="86.8"/>
    <n v="23"/>
    <s v="Female"/>
    <n v="5"/>
  </r>
  <r>
    <s v="ORD103167"/>
    <x v="397"/>
    <x v="749"/>
    <x v="15"/>
    <x v="0"/>
    <x v="3"/>
    <s v="Jaipur"/>
    <s v="Small Business"/>
    <s v="Marketplace"/>
    <x v="1"/>
    <s v="Salesperson 13"/>
    <n v="3"/>
    <n v="82.92"/>
    <n v="0.08"/>
    <n v="19.899999999999999"/>
    <n v="228.86"/>
    <n v="187.53"/>
    <n v="38"/>
    <s v="Male"/>
    <n v="4"/>
  </r>
  <r>
    <s v="ORD103168"/>
    <x v="529"/>
    <x v="2087"/>
    <x v="14"/>
    <x v="0"/>
    <x v="4"/>
    <s v="Bengaluru"/>
    <s v="Small Business"/>
    <s v="Store"/>
    <x v="3"/>
    <s v="Salesperson 14"/>
    <n v="3"/>
    <n v="52.97"/>
    <n v="0.05"/>
    <n v="7.95"/>
    <n v="150.96"/>
    <n v="104.11"/>
    <n v="30"/>
    <s v="Male"/>
    <n v="4"/>
  </r>
  <r>
    <s v="ORD103169"/>
    <x v="620"/>
    <x v="479"/>
    <x v="10"/>
    <x v="0"/>
    <x v="0"/>
    <s v="Patna"/>
    <s v="Corporate"/>
    <s v="Marketplace"/>
    <x v="1"/>
    <s v="Salesperson 15"/>
    <n v="4"/>
    <n v="19.98"/>
    <n v="0"/>
    <n v="0"/>
    <n v="79.92"/>
    <n v="62.31"/>
    <n v="42"/>
    <s v="Male"/>
    <n v="5"/>
  </r>
  <r>
    <s v="ORD103170"/>
    <x v="223"/>
    <x v="1082"/>
    <x v="12"/>
    <x v="0"/>
    <x v="0"/>
    <s v="Bhubaneswar"/>
    <s v="Consumer"/>
    <s v="Marketplace"/>
    <x v="1"/>
    <s v="Salesperson 17"/>
    <n v="2"/>
    <n v="329.35"/>
    <n v="0.1"/>
    <n v="65.87"/>
    <n v="592.83000000000004"/>
    <n v="409.05"/>
    <n v="43"/>
    <s v="Male"/>
    <n v="4"/>
  </r>
  <r>
    <s v="ORD103171"/>
    <x v="496"/>
    <x v="1836"/>
    <x v="11"/>
    <x v="0"/>
    <x v="4"/>
    <s v="Bengaluru"/>
    <s v="Consumer"/>
    <s v="Marketplace"/>
    <x v="3"/>
    <s v="Salesperson 01"/>
    <n v="3"/>
    <n v="473.11"/>
    <n v="0.15"/>
    <n v="212.9"/>
    <n v="1206.43"/>
    <n v="734.72"/>
    <n v="30"/>
    <s v="Male"/>
    <n v="4"/>
  </r>
  <r>
    <s v="ORD103172"/>
    <x v="355"/>
    <x v="2088"/>
    <x v="8"/>
    <x v="2"/>
    <x v="0"/>
    <s v="Ranchi"/>
    <s v="Corporate"/>
    <s v="Online"/>
    <x v="1"/>
    <s v="Salesperson 07"/>
    <n v="10"/>
    <n v="234.2"/>
    <n v="0.2"/>
    <n v="468.4"/>
    <n v="1873.6"/>
    <n v="1424.73"/>
    <n v="59"/>
    <s v="Male"/>
    <n v="2"/>
  </r>
  <r>
    <s v="ORD103173"/>
    <x v="607"/>
    <x v="228"/>
    <x v="8"/>
    <x v="2"/>
    <x v="3"/>
    <s v="Jaipur"/>
    <s v="Corporate"/>
    <s v="Store"/>
    <x v="3"/>
    <s v="Salesperson 13"/>
    <n v="6"/>
    <n v="114.97"/>
    <n v="0.08"/>
    <n v="55.19"/>
    <n v="634.63"/>
    <n v="439.22"/>
    <n v="58"/>
    <s v="Male"/>
    <n v="5"/>
  </r>
  <r>
    <s v="ORD103174"/>
    <x v="694"/>
    <x v="2089"/>
    <x v="9"/>
    <x v="1"/>
    <x v="3"/>
    <s v="Delhi"/>
    <s v="Corporate"/>
    <s v="Marketplace"/>
    <x v="0"/>
    <s v="Salesperson 19"/>
    <n v="6"/>
    <n v="33.909999999999997"/>
    <n v="0.05"/>
    <n v="10.17"/>
    <n v="193.29"/>
    <n v="140.46"/>
    <n v="31"/>
    <s v="Male"/>
    <n v="5"/>
  </r>
  <r>
    <s v="ORD103175"/>
    <x v="703"/>
    <x v="2090"/>
    <x v="16"/>
    <x v="0"/>
    <x v="4"/>
    <s v="Chennai"/>
    <s v="Consumer"/>
    <s v="Store"/>
    <x v="0"/>
    <s v="Salesperson 19"/>
    <n v="5"/>
    <n v="238.94"/>
    <n v="0.1"/>
    <n v="119.47"/>
    <n v="1075.23"/>
    <n v="696.11"/>
    <n v="21"/>
    <s v="Male"/>
    <n v="5"/>
  </r>
  <r>
    <s v="ORD103176"/>
    <x v="530"/>
    <x v="2091"/>
    <x v="9"/>
    <x v="1"/>
    <x v="3"/>
    <s v="Jaipur"/>
    <s v="Small Business"/>
    <s v="Store"/>
    <x v="1"/>
    <s v="Salesperson 15"/>
    <n v="9"/>
    <n v="38.86"/>
    <n v="0.15"/>
    <n v="52.46"/>
    <n v="297.27999999999997"/>
    <n v="181.27"/>
    <n v="28"/>
    <s v="Male"/>
    <n v="2"/>
  </r>
  <r>
    <s v="ORD103177"/>
    <x v="43"/>
    <x v="105"/>
    <x v="15"/>
    <x v="0"/>
    <x v="2"/>
    <s v="Ahmedabad"/>
    <s v="Consumer"/>
    <s v="Online"/>
    <x v="3"/>
    <s v="Salesperson 14"/>
    <n v="6"/>
    <n v="85.74"/>
    <n v="0.05"/>
    <n v="25.72"/>
    <n v="488.72"/>
    <n v="296.72000000000003"/>
    <n v="23"/>
    <s v="Male"/>
    <n v="4"/>
  </r>
  <r>
    <s v="ORD103178"/>
    <x v="546"/>
    <x v="1561"/>
    <x v="18"/>
    <x v="3"/>
    <x v="2"/>
    <s v="Mumbai"/>
    <s v="Consumer"/>
    <s v="Marketplace"/>
    <x v="1"/>
    <s v="Salesperson 05"/>
    <n v="5"/>
    <n v="58.91"/>
    <n v="0.05"/>
    <n v="14.73"/>
    <n v="279.82"/>
    <n v="221.01"/>
    <n v="39"/>
    <s v="Male"/>
    <n v="4"/>
  </r>
  <r>
    <s v="ORD103179"/>
    <x v="544"/>
    <x v="2092"/>
    <x v="13"/>
    <x v="3"/>
    <x v="4"/>
    <s v="Bengaluru"/>
    <s v="Corporate"/>
    <s v="Online"/>
    <x v="3"/>
    <s v="Salesperson 16"/>
    <n v="3"/>
    <n v="11.15"/>
    <n v="0.2"/>
    <n v="6.69"/>
    <n v="26.76"/>
    <n v="20.12"/>
    <n v="26"/>
    <s v="Female"/>
    <n v="5"/>
  </r>
  <r>
    <s v="ORD103180"/>
    <x v="409"/>
    <x v="1816"/>
    <x v="12"/>
    <x v="0"/>
    <x v="3"/>
    <s v="Chandigarh"/>
    <s v="Consumer"/>
    <s v="Marketplace"/>
    <x v="2"/>
    <s v="Salesperson 03"/>
    <n v="3"/>
    <n v="308.05"/>
    <n v="0.1"/>
    <n v="92.42"/>
    <n v="831.74"/>
    <n v="556.51"/>
    <n v="20"/>
    <s v="Female"/>
    <n v="5"/>
  </r>
  <r>
    <s v="ORD103181"/>
    <x v="58"/>
    <x v="1873"/>
    <x v="14"/>
    <x v="0"/>
    <x v="0"/>
    <s v="Bhubaneswar"/>
    <s v="Small Business"/>
    <s v="Marketplace"/>
    <x v="2"/>
    <s v="Salesperson 19"/>
    <n v="3"/>
    <n v="38.950000000000003"/>
    <n v="0.15"/>
    <n v="17.53"/>
    <n v="99.32"/>
    <n v="64.7"/>
    <n v="28"/>
    <s v="Female"/>
    <n v="3"/>
  </r>
  <r>
    <s v="ORD103182"/>
    <x v="152"/>
    <x v="525"/>
    <x v="17"/>
    <x v="0"/>
    <x v="2"/>
    <s v="Mumbai"/>
    <s v="Small Business"/>
    <s v="Store"/>
    <x v="3"/>
    <s v="Salesperson 15"/>
    <n v="6"/>
    <n v="706.15"/>
    <n v="0.15"/>
    <n v="635.54"/>
    <n v="3601.36"/>
    <n v="2746.16"/>
    <n v="57"/>
    <s v="Male"/>
    <n v="5"/>
  </r>
  <r>
    <s v="ORD103183"/>
    <x v="435"/>
    <x v="2093"/>
    <x v="12"/>
    <x v="0"/>
    <x v="4"/>
    <s v="Hyderabad"/>
    <s v="Corporate"/>
    <s v="Store"/>
    <x v="1"/>
    <s v="Salesperson 16"/>
    <n v="1"/>
    <n v="147.28"/>
    <n v="0.1"/>
    <n v="14.73"/>
    <n v="132.55000000000001"/>
    <n v="96.84"/>
    <n v="39"/>
    <s v="Male"/>
    <n v="5"/>
  </r>
  <r>
    <s v="ORD103184"/>
    <x v="607"/>
    <x v="1598"/>
    <x v="11"/>
    <x v="0"/>
    <x v="2"/>
    <s v="Ahmedabad"/>
    <s v="Small Business"/>
    <s v="Marketplace"/>
    <x v="1"/>
    <s v="Salesperson 15"/>
    <n v="10"/>
    <n v="241.41"/>
    <n v="0.08"/>
    <n v="193.13"/>
    <n v="2220.9699999999998"/>
    <n v="1612.84"/>
    <n v="21"/>
    <s v="Male"/>
    <n v="5"/>
  </r>
  <r>
    <s v="ORD103185"/>
    <x v="325"/>
    <x v="1093"/>
    <x v="19"/>
    <x v="2"/>
    <x v="2"/>
    <s v="Mumbai"/>
    <s v="Small Business"/>
    <s v="Online"/>
    <x v="0"/>
    <s v="Salesperson 01"/>
    <n v="9"/>
    <n v="71.31"/>
    <n v="0"/>
    <n v="0"/>
    <n v="641.79"/>
    <n v="486.16"/>
    <n v="24"/>
    <s v="Male"/>
    <n v="4"/>
  </r>
  <r>
    <s v="ORD103186"/>
    <x v="542"/>
    <x v="144"/>
    <x v="5"/>
    <x v="3"/>
    <x v="3"/>
    <s v="Jaipur"/>
    <s v="Consumer"/>
    <s v="Online"/>
    <x v="1"/>
    <s v="Salesperson 05"/>
    <n v="8"/>
    <n v="21.77"/>
    <n v="0"/>
    <n v="0"/>
    <n v="174.16"/>
    <n v="98.38"/>
    <n v="53"/>
    <s v="Female"/>
    <n v="4"/>
  </r>
  <r>
    <s v="ORD103187"/>
    <x v="21"/>
    <x v="155"/>
    <x v="19"/>
    <x v="2"/>
    <x v="0"/>
    <s v="Patna"/>
    <s v="Corporate"/>
    <s v="Online"/>
    <x v="3"/>
    <s v="Salesperson 01"/>
    <n v="9"/>
    <n v="28.33"/>
    <n v="0.08"/>
    <n v="20.399999999999999"/>
    <n v="234.57"/>
    <n v="168.47"/>
    <n v="56"/>
    <s v="Female"/>
    <n v="2"/>
  </r>
  <r>
    <s v="ORD103188"/>
    <x v="400"/>
    <x v="2094"/>
    <x v="7"/>
    <x v="1"/>
    <x v="1"/>
    <s v="Indore"/>
    <s v="Small Business"/>
    <s v="Online"/>
    <x v="0"/>
    <s v="Salesperson 20"/>
    <n v="8"/>
    <n v="4.25"/>
    <n v="0.2"/>
    <n v="6.8"/>
    <n v="27.2"/>
    <n v="19.8"/>
    <n v="52"/>
    <s v="Male"/>
    <n v="4"/>
  </r>
  <r>
    <s v="ORD103189"/>
    <x v="74"/>
    <x v="218"/>
    <x v="10"/>
    <x v="0"/>
    <x v="1"/>
    <s v="Nagpur"/>
    <s v="Consumer"/>
    <s v="Store"/>
    <x v="1"/>
    <s v="Salesperson 18"/>
    <n v="7"/>
    <n v="18.36"/>
    <n v="0.02"/>
    <n v="2.57"/>
    <n v="125.95"/>
    <n v="92.39"/>
    <n v="63"/>
    <s v="Male"/>
    <n v="5"/>
  </r>
  <r>
    <s v="ORD103190"/>
    <x v="568"/>
    <x v="2095"/>
    <x v="0"/>
    <x v="0"/>
    <x v="2"/>
    <s v="Mumbai"/>
    <s v="Consumer"/>
    <s v="Online"/>
    <x v="1"/>
    <s v="Salesperson 19"/>
    <n v="6"/>
    <n v="729.54"/>
    <n v="0.08"/>
    <n v="350.18"/>
    <n v="4027.06"/>
    <n v="2293.44"/>
    <n v="37"/>
    <s v="Female"/>
    <n v="4"/>
  </r>
  <r>
    <s v="ORD103191"/>
    <x v="418"/>
    <x v="2096"/>
    <x v="3"/>
    <x v="3"/>
    <x v="0"/>
    <s v="Patna"/>
    <s v="Corporate"/>
    <s v="Online"/>
    <x v="1"/>
    <s v="Salesperson 16"/>
    <n v="7"/>
    <n v="73.459999999999994"/>
    <n v="0.15"/>
    <n v="77.13"/>
    <n v="437.09"/>
    <n v="344.12"/>
    <n v="26"/>
    <s v="Female"/>
    <n v="3"/>
  </r>
  <r>
    <s v="ORD103192"/>
    <x v="631"/>
    <x v="2097"/>
    <x v="0"/>
    <x v="0"/>
    <x v="2"/>
    <s v="Mumbai"/>
    <s v="Corporate"/>
    <s v="Store"/>
    <x v="3"/>
    <s v="Salesperson 05"/>
    <n v="6"/>
    <n v="448.97"/>
    <n v="0"/>
    <n v="0"/>
    <n v="2693.82"/>
    <n v="2098.79"/>
    <n v="29"/>
    <s v="Male"/>
    <n v="4"/>
  </r>
  <r>
    <s v="ORD103193"/>
    <x v="585"/>
    <x v="2098"/>
    <x v="4"/>
    <x v="0"/>
    <x v="3"/>
    <s v="Delhi"/>
    <s v="Consumer"/>
    <s v="Online"/>
    <x v="1"/>
    <s v="Salesperson 07"/>
    <n v="8"/>
    <n v="54.33"/>
    <n v="0.08"/>
    <n v="34.770000000000003"/>
    <n v="399.87"/>
    <n v="254.44"/>
    <n v="65"/>
    <s v="Male"/>
    <n v="4"/>
  </r>
  <r>
    <s v="ORD103194"/>
    <x v="639"/>
    <x v="2099"/>
    <x v="17"/>
    <x v="0"/>
    <x v="4"/>
    <s v="Bengaluru"/>
    <s v="Consumer"/>
    <s v="Online"/>
    <x v="1"/>
    <s v="Salesperson 02"/>
    <n v="9"/>
    <n v="893.64"/>
    <n v="0.08"/>
    <n v="643.41999999999996"/>
    <n v="7399.34"/>
    <n v="5450.79"/>
    <n v="60"/>
    <s v="Male"/>
    <n v="3"/>
  </r>
  <r>
    <s v="ORD103195"/>
    <x v="492"/>
    <x v="282"/>
    <x v="3"/>
    <x v="3"/>
    <x v="0"/>
    <s v="Kolkata"/>
    <s v="Consumer"/>
    <s v="Online"/>
    <x v="0"/>
    <s v="Salesperson 10"/>
    <n v="6"/>
    <n v="99.33"/>
    <n v="0.2"/>
    <n v="119.2"/>
    <n v="476.78"/>
    <n v="278.58999999999997"/>
    <n v="55"/>
    <s v="Male"/>
    <n v="5"/>
  </r>
  <r>
    <s v="ORD103196"/>
    <x v="293"/>
    <x v="889"/>
    <x v="16"/>
    <x v="0"/>
    <x v="1"/>
    <s v="Indore"/>
    <s v="Small Business"/>
    <s v="Online"/>
    <x v="4"/>
    <s v="Salesperson 20"/>
    <n v="9"/>
    <n v="355.41"/>
    <n v="0.05"/>
    <n v="159.93"/>
    <n v="3038.76"/>
    <n v="2254.88"/>
    <n v="38"/>
    <s v="Female"/>
    <n v="3"/>
  </r>
  <r>
    <s v="ORD103197"/>
    <x v="621"/>
    <x v="637"/>
    <x v="19"/>
    <x v="2"/>
    <x v="2"/>
    <s v="Ahmedabad"/>
    <s v="Consumer"/>
    <s v="Marketplace"/>
    <x v="4"/>
    <s v="Salesperson 19"/>
    <n v="10"/>
    <n v="21.46"/>
    <n v="0.2"/>
    <n v="42.92"/>
    <n v="171.68"/>
    <n v="126.1"/>
    <n v="40"/>
    <s v="Female"/>
    <n v="5"/>
  </r>
  <r>
    <s v="ORD103198"/>
    <x v="494"/>
    <x v="2100"/>
    <x v="1"/>
    <x v="1"/>
    <x v="1"/>
    <s v="Indore"/>
    <s v="Consumer"/>
    <s v="Store"/>
    <x v="1"/>
    <s v="Salesperson 20"/>
    <n v="2"/>
    <n v="4.1500000000000004"/>
    <n v="0.1"/>
    <n v="0.83"/>
    <n v="7.47"/>
    <n v="5.12"/>
    <n v="23"/>
    <s v="Female"/>
    <n v="4"/>
  </r>
  <r>
    <s v="ORD103199"/>
    <x v="639"/>
    <x v="144"/>
    <x v="8"/>
    <x v="2"/>
    <x v="2"/>
    <s v="Pune"/>
    <s v="Corporate"/>
    <s v="Store"/>
    <x v="0"/>
    <s v="Salesperson 09"/>
    <n v="7"/>
    <n v="117.46"/>
    <n v="0.08"/>
    <n v="65.78"/>
    <n v="756.44"/>
    <n v="515.30999999999995"/>
    <n v="20"/>
    <s v="Female"/>
    <n v="4"/>
  </r>
  <r>
    <s v="ORD103200"/>
    <x v="72"/>
    <x v="1714"/>
    <x v="16"/>
    <x v="0"/>
    <x v="4"/>
    <s v="Chennai"/>
    <s v="Small Business"/>
    <s v="Online"/>
    <x v="0"/>
    <s v="Salesperson 07"/>
    <n v="4"/>
    <n v="167.67"/>
    <n v="0.05"/>
    <n v="33.53"/>
    <n v="637.15"/>
    <n v="451.83"/>
    <n v="55"/>
    <s v="Female"/>
    <n v="3"/>
  </r>
  <r>
    <s v="ORD103201"/>
    <x v="157"/>
    <x v="1035"/>
    <x v="0"/>
    <x v="0"/>
    <x v="1"/>
    <s v="Nagpur"/>
    <s v="Consumer"/>
    <s v="Online"/>
    <x v="1"/>
    <s v="Salesperson 20"/>
    <n v="1"/>
    <n v="364.67"/>
    <n v="0.08"/>
    <n v="29.17"/>
    <n v="335.5"/>
    <n v="274.45"/>
    <n v="33"/>
    <s v="Male"/>
    <n v="3"/>
  </r>
  <r>
    <s v="ORD103202"/>
    <x v="97"/>
    <x v="96"/>
    <x v="8"/>
    <x v="2"/>
    <x v="0"/>
    <s v="Kolkata"/>
    <s v="Consumer"/>
    <s v="Marketplace"/>
    <x v="2"/>
    <s v="Salesperson 18"/>
    <n v="4"/>
    <n v="127.89"/>
    <n v="0.08"/>
    <n v="40.92"/>
    <n v="470.64"/>
    <n v="376.89"/>
    <n v="36"/>
    <s v="Male"/>
    <n v="4"/>
  </r>
  <r>
    <s v="ORD103203"/>
    <x v="9"/>
    <x v="2101"/>
    <x v="13"/>
    <x v="3"/>
    <x v="4"/>
    <s v="Coimbatore"/>
    <s v="Consumer"/>
    <s v="Marketplace"/>
    <x v="4"/>
    <s v="Salesperson 17"/>
    <n v="10"/>
    <n v="17.03"/>
    <n v="0.15"/>
    <n v="25.54"/>
    <n v="144.76"/>
    <n v="84.81"/>
    <n v="44"/>
    <s v="Male"/>
    <n v="3"/>
  </r>
  <r>
    <s v="ORD103204"/>
    <x v="89"/>
    <x v="2102"/>
    <x v="5"/>
    <x v="3"/>
    <x v="1"/>
    <s v="Nagpur"/>
    <s v="Corporate"/>
    <s v="Marketplace"/>
    <x v="1"/>
    <s v="Salesperson 03"/>
    <n v="8"/>
    <n v="27.92"/>
    <n v="0.1"/>
    <n v="22.34"/>
    <n v="201.02"/>
    <n v="143.41"/>
    <n v="65"/>
    <s v="Male"/>
    <n v="4"/>
  </r>
  <r>
    <s v="ORD103205"/>
    <x v="678"/>
    <x v="2103"/>
    <x v="12"/>
    <x v="0"/>
    <x v="2"/>
    <s v="Ahmedabad"/>
    <s v="Consumer"/>
    <s v="Store"/>
    <x v="2"/>
    <s v="Salesperson 17"/>
    <n v="5"/>
    <n v="270.13"/>
    <n v="0.1"/>
    <n v="135.07"/>
    <n v="1215.58"/>
    <n v="942.88"/>
    <n v="50"/>
    <s v="Female"/>
    <n v="3"/>
  </r>
  <r>
    <s v="ORD103206"/>
    <x v="460"/>
    <x v="2104"/>
    <x v="12"/>
    <x v="0"/>
    <x v="1"/>
    <s v="Indore"/>
    <s v="Corporate"/>
    <s v="Online"/>
    <x v="1"/>
    <s v="Salesperson 06"/>
    <n v="7"/>
    <n v="295.83"/>
    <n v="0.08"/>
    <n v="165.66"/>
    <n v="1905.15"/>
    <n v="1331.08"/>
    <n v="27"/>
    <s v="Male"/>
    <n v="4"/>
  </r>
  <r>
    <s v="ORD103207"/>
    <x v="428"/>
    <x v="2105"/>
    <x v="9"/>
    <x v="1"/>
    <x v="2"/>
    <s v="Surat"/>
    <s v="Consumer"/>
    <s v="Online"/>
    <x v="0"/>
    <s v="Salesperson 08"/>
    <n v="9"/>
    <n v="12.39"/>
    <n v="0.15"/>
    <n v="16.73"/>
    <n v="94.78"/>
    <n v="66.77"/>
    <n v="57"/>
    <s v="Other"/>
    <n v="1"/>
  </r>
  <r>
    <s v="ORD103208"/>
    <x v="485"/>
    <x v="1530"/>
    <x v="8"/>
    <x v="2"/>
    <x v="3"/>
    <s v="Jaipur"/>
    <s v="Small Business"/>
    <s v="Online"/>
    <x v="0"/>
    <s v="Salesperson 16"/>
    <n v="3"/>
    <n v="144.28"/>
    <n v="0.1"/>
    <n v="43.28"/>
    <n v="389.56"/>
    <n v="279.44"/>
    <n v="48"/>
    <s v="Female"/>
    <n v="4"/>
  </r>
  <r>
    <s v="ORD103209"/>
    <x v="683"/>
    <x v="484"/>
    <x v="15"/>
    <x v="0"/>
    <x v="4"/>
    <s v="Hyderabad"/>
    <s v="Consumer"/>
    <s v="Online"/>
    <x v="2"/>
    <s v="Salesperson 11"/>
    <n v="8"/>
    <n v="63.9"/>
    <n v="0.05"/>
    <n v="25.56"/>
    <n v="485.64"/>
    <n v="330.6"/>
    <n v="51"/>
    <s v="Female"/>
    <n v="4"/>
  </r>
  <r>
    <s v="ORD103210"/>
    <x v="577"/>
    <x v="2106"/>
    <x v="14"/>
    <x v="0"/>
    <x v="2"/>
    <s v="Pune"/>
    <s v="Small Business"/>
    <s v="Online"/>
    <x v="3"/>
    <s v="Salesperson 01"/>
    <n v="2"/>
    <n v="63.28"/>
    <n v="0.08"/>
    <n v="10.119999999999999"/>
    <n v="116.44"/>
    <n v="94.11"/>
    <n v="31"/>
    <s v="Male"/>
    <n v="4"/>
  </r>
  <r>
    <s v="ORD103211"/>
    <x v="627"/>
    <x v="2107"/>
    <x v="10"/>
    <x v="0"/>
    <x v="1"/>
    <s v="Nagpur"/>
    <s v="Consumer"/>
    <s v="Store"/>
    <x v="1"/>
    <s v="Salesperson 06"/>
    <n v="6"/>
    <n v="23.12"/>
    <n v="0.1"/>
    <n v="13.87"/>
    <n v="124.85"/>
    <n v="87.3"/>
    <n v="36"/>
    <s v="Female"/>
    <n v="3"/>
  </r>
  <r>
    <s v="ORD103212"/>
    <x v="537"/>
    <x v="394"/>
    <x v="14"/>
    <x v="0"/>
    <x v="4"/>
    <s v="Hyderabad"/>
    <s v="Small Business"/>
    <s v="Store"/>
    <x v="1"/>
    <s v="Salesperson 04"/>
    <n v="9"/>
    <n v="87.63"/>
    <n v="0"/>
    <n v="0"/>
    <n v="788.67"/>
    <n v="545.29"/>
    <n v="49"/>
    <s v="Male"/>
    <n v="4"/>
  </r>
  <r>
    <s v="ORD103213"/>
    <x v="333"/>
    <x v="1723"/>
    <x v="0"/>
    <x v="0"/>
    <x v="0"/>
    <s v="Patna"/>
    <s v="Corporate"/>
    <s v="Online"/>
    <x v="1"/>
    <s v="Salesperson 09"/>
    <n v="1"/>
    <n v="730.45"/>
    <n v="0.08"/>
    <n v="58.44"/>
    <n v="672.01"/>
    <n v="479.23"/>
    <n v="64"/>
    <s v="Female"/>
    <n v="4"/>
  </r>
  <r>
    <s v="ORD103214"/>
    <x v="368"/>
    <x v="2108"/>
    <x v="11"/>
    <x v="0"/>
    <x v="1"/>
    <s v="Raipur"/>
    <s v="Small Business"/>
    <s v="Online"/>
    <x v="4"/>
    <s v="Salesperson 09"/>
    <n v="3"/>
    <n v="217.03"/>
    <n v="0.15"/>
    <n v="97.66"/>
    <n v="553.42999999999995"/>
    <n v="322.10000000000002"/>
    <n v="24"/>
    <s v="Female"/>
    <n v="4"/>
  </r>
  <r>
    <s v="ORD103215"/>
    <x v="398"/>
    <x v="1559"/>
    <x v="19"/>
    <x v="2"/>
    <x v="0"/>
    <s v="Patna"/>
    <s v="Corporate"/>
    <s v="Marketplace"/>
    <x v="2"/>
    <s v="Salesperson 06"/>
    <n v="9"/>
    <n v="92.48"/>
    <n v="0.08"/>
    <n v="66.59"/>
    <n v="765.73"/>
    <n v="510.86"/>
    <n v="35"/>
    <s v="Female"/>
    <n v="5"/>
  </r>
  <r>
    <s v="ORD103216"/>
    <x v="5"/>
    <x v="648"/>
    <x v="15"/>
    <x v="0"/>
    <x v="0"/>
    <s v="Bhubaneswar"/>
    <s v="Corporate"/>
    <s v="Store"/>
    <x v="2"/>
    <s v="Salesperson 10"/>
    <n v="9"/>
    <n v="44.82"/>
    <n v="0.08"/>
    <n v="32.270000000000003"/>
    <n v="371.11"/>
    <n v="221.51"/>
    <n v="61"/>
    <s v="Male"/>
    <n v="5"/>
  </r>
  <r>
    <s v="ORD103217"/>
    <x v="256"/>
    <x v="648"/>
    <x v="14"/>
    <x v="0"/>
    <x v="4"/>
    <s v="Hyderabad"/>
    <s v="Small Business"/>
    <s v="Store"/>
    <x v="3"/>
    <s v="Salesperson 09"/>
    <n v="9"/>
    <n v="59.28"/>
    <n v="0.05"/>
    <n v="26.68"/>
    <n v="506.84"/>
    <n v="350.45"/>
    <n v="29"/>
    <s v="Female"/>
    <n v="4"/>
  </r>
  <r>
    <s v="ORD103218"/>
    <x v="263"/>
    <x v="2109"/>
    <x v="6"/>
    <x v="2"/>
    <x v="3"/>
    <s v="Jaipur"/>
    <s v="Consumer"/>
    <s v="Online"/>
    <x v="3"/>
    <s v="Salesperson 20"/>
    <n v="6"/>
    <n v="344.4"/>
    <n v="0.02"/>
    <n v="41.33"/>
    <n v="2025.07"/>
    <n v="1296.4100000000001"/>
    <n v="19"/>
    <s v="Male"/>
    <n v="5"/>
  </r>
  <r>
    <s v="ORD103219"/>
    <x v="38"/>
    <x v="2110"/>
    <x v="1"/>
    <x v="1"/>
    <x v="4"/>
    <s v="Coimbatore"/>
    <s v="Consumer"/>
    <s v="Marketplace"/>
    <x v="3"/>
    <s v="Salesperson 16"/>
    <n v="9"/>
    <n v="4.08"/>
    <n v="0.08"/>
    <n v="2.94"/>
    <n v="33.78"/>
    <n v="26.99"/>
    <n v="21"/>
    <s v="Male"/>
    <n v="4"/>
  </r>
  <r>
    <s v="ORD103220"/>
    <x v="701"/>
    <x v="133"/>
    <x v="4"/>
    <x v="0"/>
    <x v="2"/>
    <s v="Ahmedabad"/>
    <s v="Corporate"/>
    <s v="Marketplace"/>
    <x v="3"/>
    <s v="Salesperson 13"/>
    <n v="8"/>
    <n v="27.38"/>
    <n v="0.05"/>
    <n v="10.95"/>
    <n v="208.09"/>
    <n v="148.72"/>
    <n v="61"/>
    <s v="Female"/>
    <n v="5"/>
  </r>
  <r>
    <s v="ORD103221"/>
    <x v="713"/>
    <x v="2111"/>
    <x v="4"/>
    <x v="0"/>
    <x v="3"/>
    <s v="Chandigarh"/>
    <s v="Small Business"/>
    <s v="Store"/>
    <x v="2"/>
    <s v="Salesperson 13"/>
    <n v="4"/>
    <n v="103.42"/>
    <n v="0"/>
    <n v="0"/>
    <n v="413.68"/>
    <n v="318.54000000000002"/>
    <n v="29"/>
    <s v="Female"/>
    <n v="4"/>
  </r>
  <r>
    <s v="ORD103222"/>
    <x v="225"/>
    <x v="1991"/>
    <x v="1"/>
    <x v="1"/>
    <x v="3"/>
    <s v="Chandigarh"/>
    <s v="Consumer"/>
    <s v="Online"/>
    <x v="3"/>
    <s v="Salesperson 18"/>
    <n v="8"/>
    <n v="4.47"/>
    <n v="0.05"/>
    <n v="1.79"/>
    <n v="33.97"/>
    <n v="24.36"/>
    <n v="56"/>
    <s v="Male"/>
    <n v="5"/>
  </r>
  <r>
    <s v="ORD103223"/>
    <x v="356"/>
    <x v="2112"/>
    <x v="11"/>
    <x v="0"/>
    <x v="0"/>
    <s v="Kolkata"/>
    <s v="Corporate"/>
    <s v="Online"/>
    <x v="1"/>
    <s v="Salesperson 11"/>
    <n v="2"/>
    <n v="459.34"/>
    <n v="0.05"/>
    <n v="45.93"/>
    <n v="872.75"/>
    <n v="599.21"/>
    <n v="58"/>
    <s v="Female"/>
    <n v="5"/>
  </r>
  <r>
    <s v="ORD103224"/>
    <x v="334"/>
    <x v="2113"/>
    <x v="10"/>
    <x v="0"/>
    <x v="4"/>
    <s v="Hyderabad"/>
    <s v="Corporate"/>
    <s v="Marketplace"/>
    <x v="2"/>
    <s v="Salesperson 07"/>
    <n v="2"/>
    <n v="25.89"/>
    <n v="0.05"/>
    <n v="2.59"/>
    <n v="49.19"/>
    <n v="34.21"/>
    <n v="61"/>
    <s v="Male"/>
    <n v="4"/>
  </r>
  <r>
    <s v="ORD103225"/>
    <x v="322"/>
    <x v="632"/>
    <x v="17"/>
    <x v="0"/>
    <x v="2"/>
    <s v="Pune"/>
    <s v="Corporate"/>
    <s v="Store"/>
    <x v="2"/>
    <s v="Salesperson 05"/>
    <n v="10"/>
    <n v="698.78"/>
    <n v="0.1"/>
    <n v="698.78"/>
    <n v="6289.02"/>
    <n v="4792.95"/>
    <n v="32"/>
    <s v="Male"/>
    <n v="1"/>
  </r>
  <r>
    <s v="ORD103226"/>
    <x v="165"/>
    <x v="2114"/>
    <x v="18"/>
    <x v="3"/>
    <x v="3"/>
    <s v="Lucknow"/>
    <s v="Small Business"/>
    <s v="Online"/>
    <x v="1"/>
    <s v="Salesperson 19"/>
    <n v="2"/>
    <n v="24.31"/>
    <n v="0.08"/>
    <n v="3.89"/>
    <n v="44.73"/>
    <n v="27.66"/>
    <n v="34"/>
    <s v="Female"/>
    <n v="4"/>
  </r>
  <r>
    <s v="ORD103227"/>
    <x v="685"/>
    <x v="2115"/>
    <x v="9"/>
    <x v="1"/>
    <x v="3"/>
    <s v="Delhi"/>
    <s v="Consumer"/>
    <s v="Store"/>
    <x v="3"/>
    <s v="Salesperson 08"/>
    <n v="8"/>
    <n v="11.09"/>
    <n v="0.02"/>
    <n v="1.77"/>
    <n v="86.95"/>
    <n v="53.81"/>
    <n v="63"/>
    <s v="Male"/>
    <n v="5"/>
  </r>
  <r>
    <s v="ORD103228"/>
    <x v="505"/>
    <x v="157"/>
    <x v="3"/>
    <x v="3"/>
    <x v="4"/>
    <s v="Chennai"/>
    <s v="Consumer"/>
    <s v="Marketplace"/>
    <x v="4"/>
    <s v="Salesperson 05"/>
    <n v="2"/>
    <n v="42.95"/>
    <n v="0.05"/>
    <n v="4.3"/>
    <n v="81.599999999999994"/>
    <n v="57.22"/>
    <n v="21"/>
    <s v="Female"/>
    <n v="5"/>
  </r>
  <r>
    <s v="ORD103229"/>
    <x v="651"/>
    <x v="1369"/>
    <x v="14"/>
    <x v="0"/>
    <x v="3"/>
    <s v="Delhi"/>
    <s v="Consumer"/>
    <s v="Store"/>
    <x v="3"/>
    <s v="Salesperson 13"/>
    <n v="1"/>
    <n v="59.35"/>
    <n v="0.05"/>
    <n v="2.97"/>
    <n v="56.38"/>
    <n v="35.9"/>
    <n v="34"/>
    <s v="Female"/>
    <n v="4"/>
  </r>
  <r>
    <s v="ORD103230"/>
    <x v="171"/>
    <x v="2116"/>
    <x v="8"/>
    <x v="2"/>
    <x v="1"/>
    <s v="Indore"/>
    <s v="Corporate"/>
    <s v="Online"/>
    <x v="2"/>
    <s v="Salesperson 06"/>
    <n v="4"/>
    <n v="82.74"/>
    <n v="0.2"/>
    <n v="66.19"/>
    <n v="264.77"/>
    <n v="195.17"/>
    <n v="45"/>
    <s v="Male"/>
    <n v="4"/>
  </r>
  <r>
    <s v="ORD103231"/>
    <x v="20"/>
    <x v="1106"/>
    <x v="15"/>
    <x v="0"/>
    <x v="4"/>
    <s v="Bengaluru"/>
    <s v="Consumer"/>
    <s v="Store"/>
    <x v="1"/>
    <s v="Salesperson 07"/>
    <n v="3"/>
    <n v="61.31"/>
    <n v="0.05"/>
    <n v="9.1999999999999993"/>
    <n v="174.73"/>
    <n v="139.94"/>
    <n v="37"/>
    <s v="Male"/>
    <n v="5"/>
  </r>
  <r>
    <s v="ORD103232"/>
    <x v="664"/>
    <x v="1326"/>
    <x v="1"/>
    <x v="1"/>
    <x v="3"/>
    <s v="Delhi"/>
    <s v="Consumer"/>
    <s v="Online"/>
    <x v="1"/>
    <s v="Salesperson 20"/>
    <n v="5"/>
    <n v="11.84"/>
    <n v="0.05"/>
    <n v="2.96"/>
    <n v="56.24"/>
    <n v="35.479999999999997"/>
    <n v="60"/>
    <s v="Female"/>
    <n v="5"/>
  </r>
  <r>
    <s v="ORD103233"/>
    <x v="659"/>
    <x v="1557"/>
    <x v="2"/>
    <x v="2"/>
    <x v="1"/>
    <s v="Bhopal"/>
    <s v="Consumer"/>
    <s v="Marketplace"/>
    <x v="0"/>
    <s v="Salesperson 13"/>
    <n v="6"/>
    <n v="274.69"/>
    <n v="0.15"/>
    <n v="247.22"/>
    <n v="1400.92"/>
    <n v="843.75"/>
    <n v="65"/>
    <s v="Female"/>
    <n v="4"/>
  </r>
  <r>
    <s v="ORD103234"/>
    <x v="569"/>
    <x v="1124"/>
    <x v="10"/>
    <x v="0"/>
    <x v="0"/>
    <s v="Ranchi"/>
    <s v="Consumer"/>
    <s v="Store"/>
    <x v="4"/>
    <s v="Salesperson 09"/>
    <n v="7"/>
    <n v="25.96"/>
    <n v="0.05"/>
    <n v="9.09"/>
    <n v="172.63"/>
    <n v="105.38"/>
    <n v="42"/>
    <s v="Female"/>
    <n v="5"/>
  </r>
  <r>
    <s v="ORD103235"/>
    <x v="618"/>
    <x v="2117"/>
    <x v="3"/>
    <x v="3"/>
    <x v="0"/>
    <s v="Kolkata"/>
    <s v="Small Business"/>
    <s v="Store"/>
    <x v="4"/>
    <s v="Salesperson 06"/>
    <n v="10"/>
    <n v="42.46"/>
    <n v="0.02"/>
    <n v="8.49"/>
    <n v="416.11"/>
    <n v="313.22000000000003"/>
    <n v="48"/>
    <s v="Male"/>
    <n v="4"/>
  </r>
  <r>
    <s v="ORD103236"/>
    <x v="479"/>
    <x v="2118"/>
    <x v="3"/>
    <x v="3"/>
    <x v="4"/>
    <s v="Coimbatore"/>
    <s v="Small Business"/>
    <s v="Online"/>
    <x v="1"/>
    <s v="Salesperson 19"/>
    <n v="4"/>
    <n v="68.41"/>
    <n v="0.08"/>
    <n v="21.89"/>
    <n v="251.75"/>
    <n v="166.6"/>
    <n v="45"/>
    <s v="Female"/>
    <n v="5"/>
  </r>
  <r>
    <s v="ORD103237"/>
    <x v="91"/>
    <x v="2119"/>
    <x v="0"/>
    <x v="0"/>
    <x v="3"/>
    <s v="Lucknow"/>
    <s v="Consumer"/>
    <s v="Store"/>
    <x v="0"/>
    <s v="Salesperson 17"/>
    <n v="7"/>
    <n v="350.27"/>
    <n v="0.02"/>
    <n v="49.04"/>
    <n v="2402.85"/>
    <n v="1858.14"/>
    <n v="62"/>
    <s v="Male"/>
    <n v="4"/>
  </r>
  <r>
    <s v="ORD103238"/>
    <x v="208"/>
    <x v="2120"/>
    <x v="0"/>
    <x v="0"/>
    <x v="2"/>
    <s v="Pune"/>
    <s v="Consumer"/>
    <s v="Online"/>
    <x v="4"/>
    <s v="Salesperson 14"/>
    <n v="10"/>
    <n v="644.45000000000005"/>
    <n v="0.1"/>
    <n v="644.45000000000005"/>
    <n v="5800.05"/>
    <n v="3435.74"/>
    <n v="44"/>
    <s v="Female"/>
    <n v="2"/>
  </r>
  <r>
    <s v="ORD103239"/>
    <x v="352"/>
    <x v="2121"/>
    <x v="11"/>
    <x v="0"/>
    <x v="4"/>
    <s v="Hyderabad"/>
    <s v="Consumer"/>
    <s v="Online"/>
    <x v="1"/>
    <s v="Salesperson 09"/>
    <n v="6"/>
    <n v="188.02"/>
    <n v="0.1"/>
    <n v="112.81"/>
    <n v="1015.31"/>
    <n v="626.97"/>
    <n v="32"/>
    <s v="Male"/>
    <n v="2"/>
  </r>
  <r>
    <s v="ORD103240"/>
    <x v="322"/>
    <x v="875"/>
    <x v="11"/>
    <x v="0"/>
    <x v="0"/>
    <s v="Bhubaneswar"/>
    <s v="Small Business"/>
    <s v="Online"/>
    <x v="0"/>
    <s v="Salesperson 14"/>
    <n v="7"/>
    <n v="339.95"/>
    <n v="0"/>
    <n v="0"/>
    <n v="2379.65"/>
    <n v="1859.37"/>
    <n v="55"/>
    <s v="Male"/>
    <n v="4"/>
  </r>
  <r>
    <s v="ORD103241"/>
    <x v="600"/>
    <x v="2122"/>
    <x v="7"/>
    <x v="1"/>
    <x v="3"/>
    <s v="Chandigarh"/>
    <s v="Small Business"/>
    <s v="Online"/>
    <x v="0"/>
    <s v="Salesperson 16"/>
    <n v="7"/>
    <n v="6.36"/>
    <n v="0.15"/>
    <n v="6.68"/>
    <n v="37.840000000000003"/>
    <n v="26.32"/>
    <n v="50"/>
    <s v="Female"/>
    <n v="4"/>
  </r>
  <r>
    <s v="ORD103242"/>
    <x v="223"/>
    <x v="77"/>
    <x v="14"/>
    <x v="0"/>
    <x v="2"/>
    <s v="Pune"/>
    <s v="Corporate"/>
    <s v="Store"/>
    <x v="0"/>
    <s v="Salesperson 10"/>
    <n v="3"/>
    <n v="31.79"/>
    <n v="0.15"/>
    <n v="14.31"/>
    <n v="81.06"/>
    <n v="47.39"/>
    <n v="53"/>
    <s v="Female"/>
    <n v="5"/>
  </r>
  <r>
    <s v="ORD103243"/>
    <x v="714"/>
    <x v="2123"/>
    <x v="3"/>
    <x v="3"/>
    <x v="3"/>
    <s v="Chandigarh"/>
    <s v="Consumer"/>
    <s v="Store"/>
    <x v="1"/>
    <s v="Salesperson 06"/>
    <n v="9"/>
    <n v="24.12"/>
    <n v="0.1"/>
    <n v="21.71"/>
    <n v="195.37"/>
    <n v="156.22"/>
    <n v="35"/>
    <s v="Female"/>
    <n v="5"/>
  </r>
  <r>
    <s v="ORD103244"/>
    <x v="313"/>
    <x v="185"/>
    <x v="15"/>
    <x v="0"/>
    <x v="3"/>
    <s v="Delhi"/>
    <s v="Consumer"/>
    <s v="Online"/>
    <x v="0"/>
    <s v="Salesperson 07"/>
    <n v="7"/>
    <n v="35.799999999999997"/>
    <n v="0.02"/>
    <n v="5.01"/>
    <n v="245.59"/>
    <n v="197.66"/>
    <n v="65"/>
    <s v="Female"/>
    <n v="5"/>
  </r>
  <r>
    <s v="ORD103245"/>
    <x v="439"/>
    <x v="821"/>
    <x v="7"/>
    <x v="1"/>
    <x v="4"/>
    <s v="Bengaluru"/>
    <s v="Consumer"/>
    <s v="Marketplace"/>
    <x v="1"/>
    <s v="Salesperson 05"/>
    <n v="9"/>
    <n v="3.66"/>
    <n v="0.15"/>
    <n v="4.9400000000000004"/>
    <n v="28"/>
    <n v="17.12"/>
    <n v="58"/>
    <s v="Male"/>
    <n v="5"/>
  </r>
  <r>
    <s v="ORD103246"/>
    <x v="147"/>
    <x v="953"/>
    <x v="17"/>
    <x v="0"/>
    <x v="3"/>
    <s v="Delhi"/>
    <s v="Consumer"/>
    <s v="Store"/>
    <x v="4"/>
    <s v="Salesperson 11"/>
    <n v="5"/>
    <n v="773.6"/>
    <n v="0.1"/>
    <n v="386.8"/>
    <n v="3481.2"/>
    <n v="2357.46"/>
    <n v="46"/>
    <s v="Female"/>
    <n v="5"/>
  </r>
  <r>
    <s v="ORD103247"/>
    <x v="419"/>
    <x v="2124"/>
    <x v="15"/>
    <x v="0"/>
    <x v="3"/>
    <s v="Delhi"/>
    <s v="Corporate"/>
    <s v="Store"/>
    <x v="0"/>
    <s v="Salesperson 01"/>
    <n v="7"/>
    <n v="154.97999999999999"/>
    <n v="0.05"/>
    <n v="54.24"/>
    <n v="1030.6199999999999"/>
    <n v="715.92"/>
    <n v="32"/>
    <s v="Female"/>
    <n v="3"/>
  </r>
  <r>
    <s v="ORD103248"/>
    <x v="350"/>
    <x v="749"/>
    <x v="1"/>
    <x v="1"/>
    <x v="0"/>
    <s v="Bhubaneswar"/>
    <s v="Consumer"/>
    <s v="Online"/>
    <x v="1"/>
    <s v="Salesperson 16"/>
    <n v="8"/>
    <n v="6.7"/>
    <n v="0.02"/>
    <n v="1.07"/>
    <n v="52.53"/>
    <n v="39.450000000000003"/>
    <n v="36"/>
    <s v="Female"/>
    <n v="4"/>
  </r>
  <r>
    <s v="ORD103249"/>
    <x v="149"/>
    <x v="2125"/>
    <x v="1"/>
    <x v="1"/>
    <x v="4"/>
    <s v="Chennai"/>
    <s v="Consumer"/>
    <s v="Store"/>
    <x v="2"/>
    <s v="Salesperson 03"/>
    <n v="9"/>
    <n v="13.67"/>
    <n v="0.05"/>
    <n v="6.15"/>
    <n v="116.88"/>
    <n v="68.56"/>
    <n v="36"/>
    <s v="Male"/>
    <n v="5"/>
  </r>
  <r>
    <s v="ORD103250"/>
    <x v="376"/>
    <x v="2126"/>
    <x v="13"/>
    <x v="3"/>
    <x v="1"/>
    <s v="Raipur"/>
    <s v="Small Business"/>
    <s v="Online"/>
    <x v="1"/>
    <s v="Salesperson 10"/>
    <n v="2"/>
    <n v="12.6"/>
    <n v="0.15"/>
    <n v="3.78"/>
    <n v="21.42"/>
    <n v="12.99"/>
    <n v="22"/>
    <s v="Female"/>
    <n v="2"/>
  </r>
  <r>
    <s v="ORD103251"/>
    <x v="634"/>
    <x v="2127"/>
    <x v="10"/>
    <x v="0"/>
    <x v="4"/>
    <s v="Coimbatore"/>
    <s v="Consumer"/>
    <s v="Marketplace"/>
    <x v="1"/>
    <s v="Salesperson 06"/>
    <n v="4"/>
    <n v="37.33"/>
    <n v="0.15"/>
    <n v="22.4"/>
    <n v="126.92"/>
    <n v="71.260000000000005"/>
    <n v="37"/>
    <s v="Female"/>
    <n v="4"/>
  </r>
  <r>
    <s v="ORD103252"/>
    <x v="631"/>
    <x v="1524"/>
    <x v="10"/>
    <x v="0"/>
    <x v="4"/>
    <s v="Coimbatore"/>
    <s v="Corporate"/>
    <s v="Online"/>
    <x v="2"/>
    <s v="Salesperson 19"/>
    <n v="8"/>
    <n v="38.89"/>
    <n v="0.02"/>
    <n v="6.22"/>
    <n v="304.89999999999998"/>
    <n v="193.15"/>
    <n v="41"/>
    <s v="Male"/>
    <n v="5"/>
  </r>
  <r>
    <s v="ORD103253"/>
    <x v="77"/>
    <x v="773"/>
    <x v="7"/>
    <x v="1"/>
    <x v="4"/>
    <s v="Bengaluru"/>
    <s v="Small Business"/>
    <s v="Online"/>
    <x v="1"/>
    <s v="Salesperson 02"/>
    <n v="5"/>
    <n v="7.18"/>
    <n v="0.15"/>
    <n v="5.38"/>
    <n v="30.52"/>
    <n v="19.53"/>
    <n v="45"/>
    <s v="Female"/>
    <n v="4"/>
  </r>
  <r>
    <s v="ORD103254"/>
    <x v="387"/>
    <x v="2128"/>
    <x v="15"/>
    <x v="0"/>
    <x v="0"/>
    <s v="Bhubaneswar"/>
    <s v="Corporate"/>
    <s v="Online"/>
    <x v="1"/>
    <s v="Salesperson 07"/>
    <n v="2"/>
    <n v="88.56"/>
    <n v="0"/>
    <n v="0"/>
    <n v="177.12"/>
    <n v="134.80000000000001"/>
    <n v="55"/>
    <s v="Male"/>
    <n v="3"/>
  </r>
  <r>
    <s v="ORD103255"/>
    <x v="176"/>
    <x v="1644"/>
    <x v="6"/>
    <x v="2"/>
    <x v="1"/>
    <s v="Indore"/>
    <s v="Consumer"/>
    <s v="Online"/>
    <x v="1"/>
    <s v="Salesperson 06"/>
    <n v="6"/>
    <n v="340.06"/>
    <n v="0.08"/>
    <n v="163.22999999999999"/>
    <n v="1877.13"/>
    <n v="1357.22"/>
    <n v="29"/>
    <s v="Female"/>
    <n v="4"/>
  </r>
  <r>
    <s v="ORD103256"/>
    <x v="379"/>
    <x v="2050"/>
    <x v="10"/>
    <x v="0"/>
    <x v="1"/>
    <s v="Raipur"/>
    <s v="Small Business"/>
    <s v="Store"/>
    <x v="4"/>
    <s v="Salesperson 20"/>
    <n v="1"/>
    <n v="32.51"/>
    <n v="0.05"/>
    <n v="1.63"/>
    <n v="30.88"/>
    <n v="23.32"/>
    <n v="25"/>
    <s v="Female"/>
    <n v="4"/>
  </r>
  <r>
    <s v="ORD103257"/>
    <x v="715"/>
    <x v="559"/>
    <x v="3"/>
    <x v="3"/>
    <x v="3"/>
    <s v="Lucknow"/>
    <s v="Consumer"/>
    <s v="Store"/>
    <x v="2"/>
    <s v="Salesperson 10"/>
    <n v="9"/>
    <n v="88.01"/>
    <n v="0.08"/>
    <n v="63.37"/>
    <n v="728.72"/>
    <n v="521.24"/>
    <n v="38"/>
    <s v="Female"/>
    <n v="5"/>
  </r>
  <r>
    <s v="ORD103258"/>
    <x v="408"/>
    <x v="0"/>
    <x v="5"/>
    <x v="3"/>
    <x v="1"/>
    <s v="Bhopal"/>
    <s v="Corporate"/>
    <s v="Marketplace"/>
    <x v="0"/>
    <s v="Salesperson 14"/>
    <n v="9"/>
    <n v="20.96"/>
    <n v="0.15"/>
    <n v="28.3"/>
    <n v="160.34"/>
    <n v="116.33"/>
    <n v="39"/>
    <s v="Male"/>
    <n v="4"/>
  </r>
  <r>
    <s v="ORD103259"/>
    <x v="356"/>
    <x v="2129"/>
    <x v="3"/>
    <x v="3"/>
    <x v="0"/>
    <s v="Patna"/>
    <s v="Consumer"/>
    <s v="Marketplace"/>
    <x v="1"/>
    <s v="Salesperson 10"/>
    <n v="5"/>
    <n v="88.19"/>
    <n v="0.05"/>
    <n v="22.05"/>
    <n v="418.9"/>
    <n v="336.84"/>
    <n v="29"/>
    <s v="Female"/>
    <n v="2"/>
  </r>
  <r>
    <s v="ORD103260"/>
    <x v="0"/>
    <x v="1328"/>
    <x v="1"/>
    <x v="1"/>
    <x v="4"/>
    <s v="Bengaluru"/>
    <s v="Corporate"/>
    <s v="Online"/>
    <x v="2"/>
    <s v="Salesperson 05"/>
    <n v="8"/>
    <n v="3.74"/>
    <n v="0"/>
    <n v="0"/>
    <n v="29.92"/>
    <n v="19.32"/>
    <n v="62"/>
    <s v="Male"/>
    <n v="4"/>
  </r>
  <r>
    <s v="ORD103261"/>
    <x v="463"/>
    <x v="1861"/>
    <x v="0"/>
    <x v="0"/>
    <x v="0"/>
    <s v="Ranchi"/>
    <s v="Consumer"/>
    <s v="Store"/>
    <x v="4"/>
    <s v="Salesperson 19"/>
    <n v="9"/>
    <n v="423.39"/>
    <n v="0.02"/>
    <n v="76.209999999999994"/>
    <n v="3734.3"/>
    <n v="2162.89"/>
    <n v="33"/>
    <s v="Male"/>
    <n v="3"/>
  </r>
  <r>
    <s v="ORD103262"/>
    <x v="220"/>
    <x v="1343"/>
    <x v="16"/>
    <x v="0"/>
    <x v="2"/>
    <s v="Ahmedabad"/>
    <s v="Small Business"/>
    <s v="Marketplace"/>
    <x v="1"/>
    <s v="Salesperson 06"/>
    <n v="1"/>
    <n v="307.22000000000003"/>
    <n v="0.05"/>
    <n v="15.36"/>
    <n v="291.86"/>
    <n v="210.33"/>
    <n v="53"/>
    <s v="Male"/>
    <n v="4"/>
  </r>
  <r>
    <s v="ORD103263"/>
    <x v="480"/>
    <x v="2130"/>
    <x v="6"/>
    <x v="2"/>
    <x v="0"/>
    <s v="Patna"/>
    <s v="Consumer"/>
    <s v="Online"/>
    <x v="1"/>
    <s v="Salesperson 12"/>
    <n v="6"/>
    <n v="107.27"/>
    <n v="0.2"/>
    <n v="128.72"/>
    <n v="514.9"/>
    <n v="328.45"/>
    <n v="34"/>
    <s v="Male"/>
    <n v="3"/>
  </r>
  <r>
    <s v="ORD103264"/>
    <x v="236"/>
    <x v="2131"/>
    <x v="6"/>
    <x v="2"/>
    <x v="1"/>
    <s v="Raipur"/>
    <s v="Consumer"/>
    <s v="Online"/>
    <x v="1"/>
    <s v="Salesperson 08"/>
    <n v="4"/>
    <n v="131.63"/>
    <n v="0.05"/>
    <n v="26.33"/>
    <n v="500.19"/>
    <n v="370.96"/>
    <n v="22"/>
    <s v="Male"/>
    <n v="1"/>
  </r>
  <r>
    <s v="ORD103265"/>
    <x v="397"/>
    <x v="2132"/>
    <x v="1"/>
    <x v="1"/>
    <x v="4"/>
    <s v="Hyderabad"/>
    <s v="Consumer"/>
    <s v="Store"/>
    <x v="0"/>
    <s v="Salesperson 17"/>
    <n v="2"/>
    <n v="3.22"/>
    <n v="0.08"/>
    <n v="0.52"/>
    <n v="5.92"/>
    <n v="4.57"/>
    <n v="27"/>
    <s v="Male"/>
    <n v="4"/>
  </r>
  <r>
    <s v="ORD103266"/>
    <x v="674"/>
    <x v="1829"/>
    <x v="4"/>
    <x v="0"/>
    <x v="2"/>
    <s v="Mumbai"/>
    <s v="Consumer"/>
    <s v="Online"/>
    <x v="3"/>
    <s v="Salesperson 03"/>
    <n v="8"/>
    <n v="65.62"/>
    <n v="0.1"/>
    <n v="52.5"/>
    <n v="472.46"/>
    <n v="285.75"/>
    <n v="42"/>
    <s v="Male"/>
    <n v="5"/>
  </r>
  <r>
    <s v="ORD103267"/>
    <x v="246"/>
    <x v="1745"/>
    <x v="0"/>
    <x v="0"/>
    <x v="3"/>
    <s v="Delhi"/>
    <s v="Small Business"/>
    <s v="Online"/>
    <x v="1"/>
    <s v="Salesperson 09"/>
    <n v="8"/>
    <n v="748.88"/>
    <n v="0.05"/>
    <n v="299.55"/>
    <n v="5691.49"/>
    <n v="3540.49"/>
    <n v="29"/>
    <s v="Male"/>
    <n v="5"/>
  </r>
  <r>
    <s v="ORD103268"/>
    <x v="566"/>
    <x v="1968"/>
    <x v="18"/>
    <x v="3"/>
    <x v="0"/>
    <s v="Kolkata"/>
    <s v="Corporate"/>
    <s v="Online"/>
    <x v="1"/>
    <s v="Salesperson 05"/>
    <n v="10"/>
    <n v="50.95"/>
    <n v="0.02"/>
    <n v="10.19"/>
    <n v="499.31"/>
    <n v="276.92"/>
    <n v="28"/>
    <s v="Female"/>
    <n v="3"/>
  </r>
  <r>
    <s v="ORD103269"/>
    <x v="79"/>
    <x v="613"/>
    <x v="10"/>
    <x v="0"/>
    <x v="4"/>
    <s v="Bengaluru"/>
    <s v="Consumer"/>
    <s v="Store"/>
    <x v="1"/>
    <s v="Salesperson 13"/>
    <n v="4"/>
    <n v="46.98"/>
    <n v="0.08"/>
    <n v="15.03"/>
    <n v="172.89"/>
    <n v="98.05"/>
    <n v="65"/>
    <s v="Female"/>
    <n v="4"/>
  </r>
  <r>
    <s v="ORD103270"/>
    <x v="368"/>
    <x v="2042"/>
    <x v="5"/>
    <x v="3"/>
    <x v="1"/>
    <s v="Bhopal"/>
    <s v="Consumer"/>
    <s v="Online"/>
    <x v="4"/>
    <s v="Salesperson 18"/>
    <n v="9"/>
    <n v="30.48"/>
    <n v="0.05"/>
    <n v="13.72"/>
    <n v="260.60000000000002"/>
    <n v="191.08"/>
    <n v="41"/>
    <s v="Female"/>
    <n v="5"/>
  </r>
  <r>
    <s v="ORD103271"/>
    <x v="39"/>
    <x v="2133"/>
    <x v="7"/>
    <x v="1"/>
    <x v="1"/>
    <s v="Bhopal"/>
    <s v="Consumer"/>
    <s v="Marketplace"/>
    <x v="3"/>
    <s v="Salesperson 16"/>
    <n v="5"/>
    <n v="8.32"/>
    <n v="0.1"/>
    <n v="4.16"/>
    <n v="37.44"/>
    <n v="23.2"/>
    <n v="38"/>
    <s v="Female"/>
    <n v="5"/>
  </r>
  <r>
    <s v="ORD103272"/>
    <x v="393"/>
    <x v="667"/>
    <x v="17"/>
    <x v="0"/>
    <x v="0"/>
    <s v="Ranchi"/>
    <s v="Consumer"/>
    <s v="Marketplace"/>
    <x v="1"/>
    <s v="Salesperson 16"/>
    <n v="7"/>
    <n v="699.72"/>
    <n v="0.08"/>
    <n v="391.84"/>
    <n v="4506.2"/>
    <n v="2835.97"/>
    <n v="58"/>
    <s v="Male"/>
    <n v="5"/>
  </r>
  <r>
    <s v="ORD103273"/>
    <x v="552"/>
    <x v="2134"/>
    <x v="18"/>
    <x v="3"/>
    <x v="1"/>
    <s v="Indore"/>
    <s v="Consumer"/>
    <s v="Online"/>
    <x v="2"/>
    <s v="Salesperson 12"/>
    <n v="7"/>
    <n v="42.9"/>
    <n v="0.2"/>
    <n v="60.06"/>
    <n v="240.24"/>
    <n v="179.32"/>
    <n v="58"/>
    <s v="Male"/>
    <n v="5"/>
  </r>
  <r>
    <s v="ORD103274"/>
    <x v="229"/>
    <x v="2135"/>
    <x v="6"/>
    <x v="2"/>
    <x v="3"/>
    <s v="Jaipur"/>
    <s v="Corporate"/>
    <s v="Online"/>
    <x v="1"/>
    <s v="Salesperson 01"/>
    <n v="10"/>
    <n v="149.28"/>
    <n v="0"/>
    <n v="0"/>
    <n v="1492.8"/>
    <n v="961.85"/>
    <n v="34"/>
    <s v="Male"/>
    <n v="4"/>
  </r>
  <r>
    <s v="ORD103275"/>
    <x v="277"/>
    <x v="1832"/>
    <x v="9"/>
    <x v="1"/>
    <x v="4"/>
    <s v="Hyderabad"/>
    <s v="Corporate"/>
    <s v="Store"/>
    <x v="4"/>
    <s v="Salesperson 09"/>
    <n v="2"/>
    <n v="31.17"/>
    <n v="0.08"/>
    <n v="4.99"/>
    <n v="57.35"/>
    <n v="46.53"/>
    <n v="35"/>
    <s v="Male"/>
    <n v="4"/>
  </r>
  <r>
    <s v="ORD103276"/>
    <x v="231"/>
    <x v="1701"/>
    <x v="12"/>
    <x v="0"/>
    <x v="1"/>
    <s v="Nagpur"/>
    <s v="Corporate"/>
    <s v="Online"/>
    <x v="2"/>
    <s v="Salesperson 20"/>
    <n v="9"/>
    <n v="170.16"/>
    <n v="0.08"/>
    <n v="122.52"/>
    <n v="1408.92"/>
    <n v="950.95"/>
    <n v="19"/>
    <s v="Male"/>
    <n v="3"/>
  </r>
  <r>
    <s v="ORD103277"/>
    <x v="440"/>
    <x v="1651"/>
    <x v="15"/>
    <x v="0"/>
    <x v="2"/>
    <s v="Mumbai"/>
    <s v="Consumer"/>
    <s v="Online"/>
    <x v="1"/>
    <s v="Salesperson 03"/>
    <n v="10"/>
    <n v="65.17"/>
    <n v="0.15"/>
    <n v="97.76"/>
    <n v="553.95000000000005"/>
    <n v="326.33999999999997"/>
    <n v="59"/>
    <s v="Male"/>
    <n v="5"/>
  </r>
  <r>
    <s v="ORD103278"/>
    <x v="44"/>
    <x v="811"/>
    <x v="7"/>
    <x v="1"/>
    <x v="4"/>
    <s v="Hyderabad"/>
    <s v="Corporate"/>
    <s v="Store"/>
    <x v="3"/>
    <s v="Salesperson 05"/>
    <n v="8"/>
    <n v="7.62"/>
    <n v="0.08"/>
    <n v="4.88"/>
    <n v="56.08"/>
    <n v="39.85"/>
    <n v="42"/>
    <s v="Male"/>
    <n v="2"/>
  </r>
  <r>
    <s v="ORD103279"/>
    <x v="223"/>
    <x v="2136"/>
    <x v="4"/>
    <x v="0"/>
    <x v="3"/>
    <s v="Lucknow"/>
    <s v="Consumer"/>
    <s v="Store"/>
    <x v="1"/>
    <s v="Salesperson 14"/>
    <n v="7"/>
    <n v="46.09"/>
    <n v="0.02"/>
    <n v="6.45"/>
    <n v="316.18"/>
    <n v="239.97"/>
    <n v="27"/>
    <s v="Male"/>
    <n v="4"/>
  </r>
  <r>
    <s v="ORD103280"/>
    <x v="646"/>
    <x v="2137"/>
    <x v="5"/>
    <x v="3"/>
    <x v="4"/>
    <s v="Hyderabad"/>
    <s v="Consumer"/>
    <s v="Marketplace"/>
    <x v="2"/>
    <s v="Salesperson 05"/>
    <n v="6"/>
    <n v="9.32"/>
    <n v="0.05"/>
    <n v="2.8"/>
    <n v="53.12"/>
    <n v="41.36"/>
    <n v="38"/>
    <s v="Female"/>
    <n v="4"/>
  </r>
  <r>
    <s v="ORD103281"/>
    <x v="571"/>
    <x v="2138"/>
    <x v="11"/>
    <x v="0"/>
    <x v="3"/>
    <s v="Lucknow"/>
    <s v="Consumer"/>
    <s v="Store"/>
    <x v="0"/>
    <s v="Salesperson 09"/>
    <n v="7"/>
    <n v="235.19"/>
    <n v="0.15"/>
    <n v="246.95"/>
    <n v="1399.38"/>
    <n v="964.39"/>
    <n v="26"/>
    <s v="Male"/>
    <n v="5"/>
  </r>
  <r>
    <s v="ORD103282"/>
    <x v="173"/>
    <x v="613"/>
    <x v="18"/>
    <x v="3"/>
    <x v="1"/>
    <s v="Raipur"/>
    <s v="Corporate"/>
    <s v="Online"/>
    <x v="1"/>
    <s v="Salesperson 17"/>
    <n v="6"/>
    <n v="22.38"/>
    <n v="0.02"/>
    <n v="2.69"/>
    <n v="131.59"/>
    <n v="80.03"/>
    <n v="39"/>
    <s v="Male"/>
    <n v="4"/>
  </r>
  <r>
    <s v="ORD103283"/>
    <x v="634"/>
    <x v="100"/>
    <x v="10"/>
    <x v="0"/>
    <x v="2"/>
    <s v="Surat"/>
    <s v="Small Business"/>
    <s v="Marketplace"/>
    <x v="0"/>
    <s v="Salesperson 15"/>
    <n v="9"/>
    <n v="28.84"/>
    <n v="0.08"/>
    <n v="20.76"/>
    <n v="238.8"/>
    <n v="141.13"/>
    <n v="64"/>
    <s v="Male"/>
    <n v="1"/>
  </r>
  <r>
    <s v="ORD103284"/>
    <x v="561"/>
    <x v="2139"/>
    <x v="15"/>
    <x v="0"/>
    <x v="2"/>
    <s v="Mumbai"/>
    <s v="Consumer"/>
    <s v="Online"/>
    <x v="1"/>
    <s v="Salesperson 04"/>
    <n v="4"/>
    <n v="113.11"/>
    <n v="0.08"/>
    <n v="36.200000000000003"/>
    <n v="416.24"/>
    <n v="289.24"/>
    <n v="33"/>
    <s v="Male"/>
    <n v="5"/>
  </r>
  <r>
    <s v="ORD103285"/>
    <x v="137"/>
    <x v="987"/>
    <x v="13"/>
    <x v="3"/>
    <x v="1"/>
    <s v="Nagpur"/>
    <s v="Consumer"/>
    <s v="Online"/>
    <x v="4"/>
    <s v="Salesperson 16"/>
    <n v="7"/>
    <n v="40.729999999999997"/>
    <n v="0.15"/>
    <n v="42.77"/>
    <n v="242.34"/>
    <n v="171.57"/>
    <n v="32"/>
    <s v="Female"/>
    <n v="3"/>
  </r>
  <r>
    <s v="ORD103286"/>
    <x v="91"/>
    <x v="997"/>
    <x v="1"/>
    <x v="1"/>
    <x v="3"/>
    <s v="Jaipur"/>
    <s v="Consumer"/>
    <s v="Online"/>
    <x v="1"/>
    <s v="Salesperson 19"/>
    <n v="4"/>
    <n v="10.82"/>
    <n v="0.15"/>
    <n v="6.49"/>
    <n v="36.79"/>
    <n v="22.06"/>
    <n v="22"/>
    <s v="Female"/>
    <n v="2"/>
  </r>
  <r>
    <s v="ORD103287"/>
    <x v="450"/>
    <x v="2140"/>
    <x v="13"/>
    <x v="3"/>
    <x v="4"/>
    <s v="Coimbatore"/>
    <s v="Corporate"/>
    <s v="Store"/>
    <x v="3"/>
    <s v="Salesperson 20"/>
    <n v="4"/>
    <n v="14.04"/>
    <n v="0.2"/>
    <n v="11.23"/>
    <n v="44.93"/>
    <n v="29.9"/>
    <n v="56"/>
    <s v="Female"/>
    <n v="4"/>
  </r>
  <r>
    <s v="ORD103288"/>
    <x v="75"/>
    <x v="2141"/>
    <x v="1"/>
    <x v="1"/>
    <x v="0"/>
    <s v="Patna"/>
    <s v="Corporate"/>
    <s v="Store"/>
    <x v="0"/>
    <s v="Salesperson 09"/>
    <n v="1"/>
    <n v="11.61"/>
    <n v="0.08"/>
    <n v="0.93"/>
    <n v="10.68"/>
    <n v="6.42"/>
    <n v="54"/>
    <s v="Female"/>
    <n v="5"/>
  </r>
  <r>
    <s v="ORD103289"/>
    <x v="442"/>
    <x v="1517"/>
    <x v="11"/>
    <x v="0"/>
    <x v="2"/>
    <s v="Mumbai"/>
    <s v="Corporate"/>
    <s v="Online"/>
    <x v="0"/>
    <s v="Salesperson 11"/>
    <n v="10"/>
    <n v="348.83"/>
    <n v="0.05"/>
    <n v="174.42"/>
    <n v="3313.88"/>
    <n v="2621.0700000000002"/>
    <n v="62"/>
    <s v="Female"/>
    <n v="4"/>
  </r>
  <r>
    <s v="ORD103290"/>
    <x v="626"/>
    <x v="1666"/>
    <x v="10"/>
    <x v="0"/>
    <x v="3"/>
    <s v="Lucknow"/>
    <s v="Consumer"/>
    <s v="Online"/>
    <x v="3"/>
    <s v="Salesperson 08"/>
    <n v="6"/>
    <n v="27.65"/>
    <n v="0.05"/>
    <n v="8.3000000000000007"/>
    <n v="157.6"/>
    <n v="120.86"/>
    <n v="47"/>
    <s v="Male"/>
    <n v="4"/>
  </r>
  <r>
    <s v="ORD103291"/>
    <x v="558"/>
    <x v="2028"/>
    <x v="3"/>
    <x v="3"/>
    <x v="4"/>
    <s v="Chennai"/>
    <s v="Consumer"/>
    <s v="Online"/>
    <x v="4"/>
    <s v="Salesperson 04"/>
    <n v="8"/>
    <n v="52.99"/>
    <n v="0.05"/>
    <n v="21.2"/>
    <n v="402.72"/>
    <n v="222.63"/>
    <n v="55"/>
    <s v="Female"/>
    <n v="4"/>
  </r>
  <r>
    <s v="ORD103292"/>
    <x v="40"/>
    <x v="1672"/>
    <x v="16"/>
    <x v="0"/>
    <x v="4"/>
    <s v="Chennai"/>
    <s v="Consumer"/>
    <s v="Marketplace"/>
    <x v="3"/>
    <s v="Salesperson 06"/>
    <n v="2"/>
    <n v="193.68"/>
    <n v="0.05"/>
    <n v="19.37"/>
    <n v="367.99"/>
    <n v="214.89"/>
    <n v="50"/>
    <s v="Female"/>
    <n v="4"/>
  </r>
  <r>
    <s v="ORD103293"/>
    <x v="316"/>
    <x v="2142"/>
    <x v="4"/>
    <x v="0"/>
    <x v="0"/>
    <s v="Patna"/>
    <s v="Corporate"/>
    <s v="Online"/>
    <x v="4"/>
    <s v="Salesperson 19"/>
    <n v="8"/>
    <n v="132.79"/>
    <n v="0.02"/>
    <n v="21.25"/>
    <n v="1041.07"/>
    <n v="679.59"/>
    <n v="64"/>
    <s v="Male"/>
    <n v="4"/>
  </r>
  <r>
    <s v="ORD103294"/>
    <x v="610"/>
    <x v="1960"/>
    <x v="18"/>
    <x v="3"/>
    <x v="2"/>
    <s v="Ahmedabad"/>
    <s v="Corporate"/>
    <s v="Online"/>
    <x v="1"/>
    <s v="Salesperson 17"/>
    <n v="7"/>
    <n v="29.76"/>
    <n v="0.15"/>
    <n v="31.25"/>
    <n v="177.07"/>
    <n v="126.55"/>
    <n v="43"/>
    <s v="Male"/>
    <n v="4"/>
  </r>
  <r>
    <s v="ORD103295"/>
    <x v="156"/>
    <x v="963"/>
    <x v="16"/>
    <x v="0"/>
    <x v="2"/>
    <s v="Mumbai"/>
    <s v="Consumer"/>
    <s v="Marketplace"/>
    <x v="2"/>
    <s v="Salesperson 20"/>
    <n v="8"/>
    <n v="277.19"/>
    <n v="0.08"/>
    <n v="177.4"/>
    <n v="2040.12"/>
    <n v="1323.89"/>
    <n v="32"/>
    <s v="Female"/>
    <n v="4"/>
  </r>
  <r>
    <s v="ORD103296"/>
    <x v="208"/>
    <x v="491"/>
    <x v="19"/>
    <x v="2"/>
    <x v="1"/>
    <s v="Bhopal"/>
    <s v="Consumer"/>
    <s v="Store"/>
    <x v="2"/>
    <s v="Salesperson 12"/>
    <n v="10"/>
    <n v="62.99"/>
    <n v="0.1"/>
    <n v="62.99"/>
    <n v="566.91"/>
    <n v="319.83999999999997"/>
    <n v="55"/>
    <s v="Male"/>
    <n v="3"/>
  </r>
  <r>
    <s v="ORD103297"/>
    <x v="435"/>
    <x v="1091"/>
    <x v="11"/>
    <x v="0"/>
    <x v="3"/>
    <s v="Chandigarh"/>
    <s v="Corporate"/>
    <s v="Store"/>
    <x v="1"/>
    <s v="Salesperson 16"/>
    <n v="2"/>
    <n v="167.55"/>
    <n v="0.1"/>
    <n v="33.51"/>
    <n v="301.58999999999997"/>
    <n v="243.67"/>
    <n v="65"/>
    <s v="Other"/>
    <n v="4"/>
  </r>
  <r>
    <s v="ORD103298"/>
    <x v="571"/>
    <x v="2143"/>
    <x v="2"/>
    <x v="2"/>
    <x v="2"/>
    <s v="Surat"/>
    <s v="Consumer"/>
    <s v="Online"/>
    <x v="0"/>
    <s v="Salesperson 12"/>
    <n v="10"/>
    <n v="352.77"/>
    <n v="0.05"/>
    <n v="176.38"/>
    <n v="3351.31"/>
    <n v="2163.21"/>
    <n v="43"/>
    <s v="Male"/>
    <n v="4"/>
  </r>
  <r>
    <s v="ORD103299"/>
    <x v="637"/>
    <x v="2144"/>
    <x v="11"/>
    <x v="0"/>
    <x v="4"/>
    <s v="Bengaluru"/>
    <s v="Consumer"/>
    <s v="Online"/>
    <x v="4"/>
    <s v="Salesperson 15"/>
    <n v="8"/>
    <n v="506.17"/>
    <n v="0.2"/>
    <n v="809.87"/>
    <n v="3239.49"/>
    <n v="2215.69"/>
    <n v="24"/>
    <s v="Male"/>
    <n v="3"/>
  </r>
  <r>
    <s v="ORD103300"/>
    <x v="484"/>
    <x v="1805"/>
    <x v="15"/>
    <x v="0"/>
    <x v="0"/>
    <s v="Patna"/>
    <s v="Small Business"/>
    <s v="Store"/>
    <x v="1"/>
    <s v="Salesperson 03"/>
    <n v="2"/>
    <n v="138.03"/>
    <n v="0.15"/>
    <n v="41.41"/>
    <n v="234.65"/>
    <n v="177.43"/>
    <n v="39"/>
    <s v="Male"/>
    <n v="4"/>
  </r>
  <r>
    <s v="ORD103301"/>
    <x v="602"/>
    <x v="2145"/>
    <x v="4"/>
    <x v="0"/>
    <x v="0"/>
    <s v="Patna"/>
    <s v="Consumer"/>
    <s v="Store"/>
    <x v="1"/>
    <s v="Salesperson 11"/>
    <n v="4"/>
    <n v="141.88"/>
    <n v="0.1"/>
    <n v="56.75"/>
    <n v="510.77"/>
    <n v="351.87"/>
    <n v="58"/>
    <s v="Male"/>
    <n v="3"/>
  </r>
  <r>
    <s v="ORD103302"/>
    <x v="591"/>
    <x v="57"/>
    <x v="0"/>
    <x v="0"/>
    <x v="1"/>
    <s v="Nagpur"/>
    <s v="Corporate"/>
    <s v="Online"/>
    <x v="0"/>
    <s v="Salesperson 08"/>
    <n v="3"/>
    <n v="597.44000000000005"/>
    <n v="0"/>
    <n v="0"/>
    <n v="1792.32"/>
    <n v="1336.77"/>
    <n v="23"/>
    <s v="Female"/>
    <n v="4"/>
  </r>
  <r>
    <s v="ORD103303"/>
    <x v="355"/>
    <x v="360"/>
    <x v="14"/>
    <x v="0"/>
    <x v="3"/>
    <s v="Chandigarh"/>
    <s v="Corporate"/>
    <s v="Online"/>
    <x v="1"/>
    <s v="Salesperson 11"/>
    <n v="4"/>
    <n v="49"/>
    <n v="0"/>
    <n v="0"/>
    <n v="196"/>
    <n v="112.75"/>
    <n v="61"/>
    <s v="Male"/>
    <n v="5"/>
  </r>
  <r>
    <s v="ORD103304"/>
    <x v="582"/>
    <x v="2146"/>
    <x v="9"/>
    <x v="1"/>
    <x v="1"/>
    <s v="Raipur"/>
    <s v="Consumer"/>
    <s v="Marketplace"/>
    <x v="2"/>
    <s v="Salesperson 06"/>
    <n v="9"/>
    <n v="20.32"/>
    <n v="0.15"/>
    <n v="27.43"/>
    <n v="155.44999999999999"/>
    <n v="103.08"/>
    <n v="35"/>
    <s v="Female"/>
    <n v="5"/>
  </r>
  <r>
    <s v="ORD103305"/>
    <x v="178"/>
    <x v="2147"/>
    <x v="19"/>
    <x v="2"/>
    <x v="0"/>
    <s v="Bhubaneswar"/>
    <s v="Consumer"/>
    <s v="Online"/>
    <x v="1"/>
    <s v="Salesperson 12"/>
    <n v="1"/>
    <n v="94.96"/>
    <n v="0.05"/>
    <n v="4.75"/>
    <n v="90.21"/>
    <n v="56.93"/>
    <n v="22"/>
    <s v="Female"/>
    <n v="5"/>
  </r>
  <r>
    <s v="ORD103306"/>
    <x v="302"/>
    <x v="2136"/>
    <x v="16"/>
    <x v="0"/>
    <x v="1"/>
    <s v="Bhopal"/>
    <s v="Consumer"/>
    <s v="Store"/>
    <x v="0"/>
    <s v="Salesperson 12"/>
    <n v="10"/>
    <n v="262.08"/>
    <n v="0.15"/>
    <n v="393.12"/>
    <n v="2227.6799999999998"/>
    <n v="1454.2"/>
    <n v="61"/>
    <s v="Female"/>
    <n v="4"/>
  </r>
  <r>
    <s v="ORD103307"/>
    <x v="82"/>
    <x v="2148"/>
    <x v="16"/>
    <x v="0"/>
    <x v="1"/>
    <s v="Bhopal"/>
    <s v="Consumer"/>
    <s v="Online"/>
    <x v="2"/>
    <s v="Salesperson 08"/>
    <n v="2"/>
    <n v="387.99"/>
    <n v="0.08"/>
    <n v="62.08"/>
    <n v="713.9"/>
    <n v="446.56"/>
    <n v="65"/>
    <s v="Female"/>
    <n v="4"/>
  </r>
  <r>
    <s v="ORD103308"/>
    <x v="344"/>
    <x v="1415"/>
    <x v="5"/>
    <x v="3"/>
    <x v="3"/>
    <s v="Delhi"/>
    <s v="Consumer"/>
    <s v="Store"/>
    <x v="1"/>
    <s v="Salesperson 06"/>
    <n v="3"/>
    <n v="14.65"/>
    <n v="0.1"/>
    <n v="4.4000000000000004"/>
    <n v="39.56"/>
    <n v="29.95"/>
    <n v="31"/>
    <s v="Female"/>
    <n v="5"/>
  </r>
  <r>
    <s v="ORD103309"/>
    <x v="63"/>
    <x v="1111"/>
    <x v="9"/>
    <x v="1"/>
    <x v="2"/>
    <s v="Mumbai"/>
    <s v="Consumer"/>
    <s v="Online"/>
    <x v="1"/>
    <s v="Salesperson 01"/>
    <n v="7"/>
    <n v="32.89"/>
    <n v="0.05"/>
    <n v="11.51"/>
    <n v="218.72"/>
    <n v="131.02000000000001"/>
    <n v="35"/>
    <s v="Male"/>
    <n v="5"/>
  </r>
  <r>
    <s v="ORD103310"/>
    <x v="176"/>
    <x v="2149"/>
    <x v="15"/>
    <x v="0"/>
    <x v="3"/>
    <s v="Jaipur"/>
    <s v="Corporate"/>
    <s v="Marketplace"/>
    <x v="1"/>
    <s v="Salesperson 07"/>
    <n v="1"/>
    <n v="154.35"/>
    <n v="0.02"/>
    <n v="3.09"/>
    <n v="151.26"/>
    <n v="85.05"/>
    <n v="49"/>
    <s v="Female"/>
    <n v="2"/>
  </r>
  <r>
    <s v="ORD103311"/>
    <x v="105"/>
    <x v="2150"/>
    <x v="0"/>
    <x v="0"/>
    <x v="3"/>
    <s v="Jaipur"/>
    <s v="Consumer"/>
    <s v="Online"/>
    <x v="0"/>
    <s v="Salesperson 17"/>
    <n v="8"/>
    <n v="713.63"/>
    <n v="0.02"/>
    <n v="114.18"/>
    <n v="5594.86"/>
    <n v="4203.3500000000004"/>
    <n v="51"/>
    <s v="Female"/>
    <n v="4"/>
  </r>
  <r>
    <s v="ORD103312"/>
    <x v="392"/>
    <x v="1283"/>
    <x v="10"/>
    <x v="0"/>
    <x v="1"/>
    <s v="Nagpur"/>
    <s v="Consumer"/>
    <s v="Store"/>
    <x v="2"/>
    <s v="Salesperson 02"/>
    <n v="8"/>
    <n v="45.63"/>
    <n v="0.05"/>
    <n v="18.25"/>
    <n v="346.79"/>
    <n v="264.89"/>
    <n v="20"/>
    <s v="Male"/>
    <n v="5"/>
  </r>
  <r>
    <s v="ORD103313"/>
    <x v="623"/>
    <x v="1969"/>
    <x v="12"/>
    <x v="0"/>
    <x v="1"/>
    <s v="Bhopal"/>
    <s v="Consumer"/>
    <s v="Online"/>
    <x v="2"/>
    <s v="Salesperson 01"/>
    <n v="5"/>
    <n v="119.65"/>
    <n v="0.05"/>
    <n v="29.91"/>
    <n v="568.34"/>
    <n v="388.41"/>
    <n v="52"/>
    <s v="Male"/>
    <n v="5"/>
  </r>
  <r>
    <s v="ORD103314"/>
    <x v="336"/>
    <x v="2151"/>
    <x v="7"/>
    <x v="1"/>
    <x v="1"/>
    <s v="Indore"/>
    <s v="Corporate"/>
    <s v="Marketplace"/>
    <x v="1"/>
    <s v="Salesperson 20"/>
    <n v="8"/>
    <n v="11.36"/>
    <n v="0.1"/>
    <n v="9.09"/>
    <n v="81.790000000000006"/>
    <n v="60.04"/>
    <n v="48"/>
    <s v="Female"/>
    <n v="3"/>
  </r>
  <r>
    <s v="ORD103315"/>
    <x v="425"/>
    <x v="313"/>
    <x v="13"/>
    <x v="3"/>
    <x v="2"/>
    <s v="Ahmedabad"/>
    <s v="Consumer"/>
    <s v="Store"/>
    <x v="0"/>
    <s v="Salesperson 13"/>
    <n v="4"/>
    <n v="42.17"/>
    <n v="0.15"/>
    <n v="25.3"/>
    <n v="143.38"/>
    <n v="92.37"/>
    <n v="53"/>
    <s v="Female"/>
    <n v="4"/>
  </r>
  <r>
    <s v="ORD103316"/>
    <x v="117"/>
    <x v="1557"/>
    <x v="15"/>
    <x v="0"/>
    <x v="2"/>
    <s v="Pune"/>
    <s v="Small Business"/>
    <s v="Marketplace"/>
    <x v="3"/>
    <s v="Salesperson 17"/>
    <n v="5"/>
    <n v="66.069999999999993"/>
    <n v="0.1"/>
    <n v="33.03"/>
    <n v="297.31"/>
    <n v="215.32"/>
    <n v="24"/>
    <s v="Male"/>
    <n v="4"/>
  </r>
  <r>
    <s v="ORD103317"/>
    <x v="256"/>
    <x v="57"/>
    <x v="10"/>
    <x v="0"/>
    <x v="4"/>
    <s v="Chennai"/>
    <s v="Consumer"/>
    <s v="Online"/>
    <x v="1"/>
    <s v="Salesperson 12"/>
    <n v="5"/>
    <n v="16.03"/>
    <n v="0"/>
    <n v="0"/>
    <n v="80.150000000000006"/>
    <n v="46.46"/>
    <n v="40"/>
    <s v="Female"/>
    <n v="4"/>
  </r>
  <r>
    <s v="ORD103318"/>
    <x v="313"/>
    <x v="2152"/>
    <x v="15"/>
    <x v="0"/>
    <x v="4"/>
    <s v="Bengaluru"/>
    <s v="Corporate"/>
    <s v="Online"/>
    <x v="1"/>
    <s v="Salesperson 13"/>
    <n v="2"/>
    <n v="172.55"/>
    <n v="0.02"/>
    <n v="6.9"/>
    <n v="338.2"/>
    <n v="189.32"/>
    <n v="47"/>
    <s v="Female"/>
    <n v="4"/>
  </r>
  <r>
    <s v="ORD103319"/>
    <x v="340"/>
    <x v="2153"/>
    <x v="17"/>
    <x v="0"/>
    <x v="1"/>
    <s v="Raipur"/>
    <s v="Small Business"/>
    <s v="Marketplace"/>
    <x v="0"/>
    <s v="Salesperson 01"/>
    <n v="10"/>
    <n v="881.06"/>
    <n v="0.2"/>
    <n v="1762.12"/>
    <n v="7048.48"/>
    <n v="4975.59"/>
    <n v="39"/>
    <s v="Male"/>
    <n v="4"/>
  </r>
  <r>
    <s v="ORD103320"/>
    <x v="372"/>
    <x v="2154"/>
    <x v="9"/>
    <x v="1"/>
    <x v="2"/>
    <s v="Mumbai"/>
    <s v="Corporate"/>
    <s v="Store"/>
    <x v="3"/>
    <s v="Salesperson 15"/>
    <n v="1"/>
    <n v="12.78"/>
    <n v="0.08"/>
    <n v="1.02"/>
    <n v="11.76"/>
    <n v="8.3000000000000007"/>
    <n v="25"/>
    <s v="Female"/>
    <n v="3"/>
  </r>
  <r>
    <s v="ORD103321"/>
    <x v="283"/>
    <x v="646"/>
    <x v="7"/>
    <x v="1"/>
    <x v="0"/>
    <s v="Bhubaneswar"/>
    <s v="Consumer"/>
    <s v="Store"/>
    <x v="2"/>
    <s v="Salesperson 20"/>
    <n v="6"/>
    <n v="4.32"/>
    <n v="0.08"/>
    <n v="2.0699999999999998"/>
    <n v="23.85"/>
    <n v="17.87"/>
    <n v="29"/>
    <s v="Female"/>
    <n v="5"/>
  </r>
  <r>
    <s v="ORD103322"/>
    <x v="43"/>
    <x v="1344"/>
    <x v="18"/>
    <x v="3"/>
    <x v="4"/>
    <s v="Chennai"/>
    <s v="Consumer"/>
    <s v="Online"/>
    <x v="1"/>
    <s v="Salesperson 12"/>
    <n v="10"/>
    <n v="15.69"/>
    <n v="0.05"/>
    <n v="7.85"/>
    <n v="149.06"/>
    <n v="99.52"/>
    <n v="20"/>
    <s v="Male"/>
    <n v="5"/>
  </r>
  <r>
    <s v="ORD103323"/>
    <x v="192"/>
    <x v="2155"/>
    <x v="17"/>
    <x v="0"/>
    <x v="4"/>
    <s v="Bengaluru"/>
    <s v="Consumer"/>
    <s v="Marketplace"/>
    <x v="1"/>
    <s v="Salesperson 17"/>
    <n v="1"/>
    <n v="905.68"/>
    <n v="0"/>
    <n v="0"/>
    <n v="905.68"/>
    <n v="552.99"/>
    <n v="41"/>
    <s v="Female"/>
    <n v="5"/>
  </r>
  <r>
    <s v="ORD103324"/>
    <x v="25"/>
    <x v="1346"/>
    <x v="2"/>
    <x v="2"/>
    <x v="0"/>
    <s v="Patna"/>
    <s v="Corporate"/>
    <s v="Marketplace"/>
    <x v="2"/>
    <s v="Salesperson 14"/>
    <n v="7"/>
    <n v="264.02999999999997"/>
    <n v="0.08"/>
    <n v="147.86000000000001"/>
    <n v="1700.35"/>
    <n v="1304.94"/>
    <n v="38"/>
    <s v="Male"/>
    <n v="3"/>
  </r>
  <r>
    <s v="ORD103325"/>
    <x v="250"/>
    <x v="624"/>
    <x v="15"/>
    <x v="0"/>
    <x v="2"/>
    <s v="Pune"/>
    <s v="Consumer"/>
    <s v="Online"/>
    <x v="1"/>
    <s v="Salesperson 07"/>
    <n v="3"/>
    <n v="109.69"/>
    <n v="0.1"/>
    <n v="32.909999999999997"/>
    <n v="296.16000000000003"/>
    <n v="213.68"/>
    <n v="52"/>
    <s v="Male"/>
    <n v="3"/>
  </r>
  <r>
    <s v="ORD103326"/>
    <x v="3"/>
    <x v="1070"/>
    <x v="8"/>
    <x v="2"/>
    <x v="4"/>
    <s v="Bengaluru"/>
    <s v="Consumer"/>
    <s v="Marketplace"/>
    <x v="1"/>
    <s v="Salesperson 14"/>
    <n v="10"/>
    <n v="88.07"/>
    <n v="0.02"/>
    <n v="17.61"/>
    <n v="863.09"/>
    <n v="509.47"/>
    <n v="36"/>
    <s v="Male"/>
    <n v="4"/>
  </r>
  <r>
    <s v="ORD103327"/>
    <x v="393"/>
    <x v="2156"/>
    <x v="6"/>
    <x v="2"/>
    <x v="1"/>
    <s v="Bhopal"/>
    <s v="Corporate"/>
    <s v="Store"/>
    <x v="4"/>
    <s v="Salesperson 07"/>
    <n v="1"/>
    <n v="196.12"/>
    <n v="0.05"/>
    <n v="9.81"/>
    <n v="186.31"/>
    <n v="112.55"/>
    <n v="47"/>
    <s v="Male"/>
    <n v="2"/>
  </r>
  <r>
    <s v="ORD103328"/>
    <x v="231"/>
    <x v="2157"/>
    <x v="16"/>
    <x v="0"/>
    <x v="2"/>
    <s v="Surat"/>
    <s v="Consumer"/>
    <s v="Store"/>
    <x v="4"/>
    <s v="Salesperson 15"/>
    <n v="6"/>
    <n v="350.16"/>
    <n v="0.05"/>
    <n v="105.05"/>
    <n v="1995.91"/>
    <n v="1453.26"/>
    <n v="52"/>
    <s v="Male"/>
    <n v="5"/>
  </r>
  <r>
    <s v="ORD103329"/>
    <x v="213"/>
    <x v="213"/>
    <x v="4"/>
    <x v="0"/>
    <x v="3"/>
    <s v="Lucknow"/>
    <s v="Small Business"/>
    <s v="Online"/>
    <x v="0"/>
    <s v="Salesperson 11"/>
    <n v="9"/>
    <n v="67.48"/>
    <n v="0"/>
    <n v="0"/>
    <n v="607.32000000000005"/>
    <n v="354.09"/>
    <n v="22"/>
    <s v="Female"/>
    <n v="4"/>
  </r>
  <r>
    <s v="ORD103330"/>
    <x v="575"/>
    <x v="59"/>
    <x v="1"/>
    <x v="1"/>
    <x v="1"/>
    <s v="Bhopal"/>
    <s v="Small Business"/>
    <s v="Store"/>
    <x v="4"/>
    <s v="Salesperson 06"/>
    <n v="10"/>
    <n v="5.78"/>
    <n v="0.05"/>
    <n v="2.89"/>
    <n v="54.91"/>
    <n v="32.130000000000003"/>
    <n v="64"/>
    <s v="Female"/>
    <n v="4"/>
  </r>
  <r>
    <s v="ORD103331"/>
    <x v="245"/>
    <x v="2072"/>
    <x v="6"/>
    <x v="2"/>
    <x v="2"/>
    <s v="Surat"/>
    <s v="Consumer"/>
    <s v="Marketplace"/>
    <x v="2"/>
    <s v="Salesperson 02"/>
    <n v="7"/>
    <n v="251.73"/>
    <n v="0.02"/>
    <n v="35.24"/>
    <n v="1726.87"/>
    <n v="1109.21"/>
    <n v="18"/>
    <s v="Male"/>
    <n v="5"/>
  </r>
  <r>
    <s v="ORD103332"/>
    <x v="490"/>
    <x v="1051"/>
    <x v="5"/>
    <x v="3"/>
    <x v="0"/>
    <s v="Kolkata"/>
    <s v="Corporate"/>
    <s v="Online"/>
    <x v="0"/>
    <s v="Salesperson 17"/>
    <n v="4"/>
    <n v="28.6"/>
    <n v="0.2"/>
    <n v="22.88"/>
    <n v="91.52"/>
    <n v="54.93"/>
    <n v="21"/>
    <s v="Male"/>
    <n v="3"/>
  </r>
  <r>
    <s v="ORD103333"/>
    <x v="314"/>
    <x v="796"/>
    <x v="12"/>
    <x v="0"/>
    <x v="2"/>
    <s v="Mumbai"/>
    <s v="Corporate"/>
    <s v="Store"/>
    <x v="1"/>
    <s v="Salesperson 20"/>
    <n v="10"/>
    <n v="247.31"/>
    <n v="0.02"/>
    <n v="49.46"/>
    <n v="2423.64"/>
    <n v="1481.78"/>
    <n v="46"/>
    <s v="Male"/>
    <n v="1"/>
  </r>
  <r>
    <s v="ORD103334"/>
    <x v="700"/>
    <x v="1309"/>
    <x v="3"/>
    <x v="3"/>
    <x v="3"/>
    <s v="Delhi"/>
    <s v="Corporate"/>
    <s v="Marketplace"/>
    <x v="1"/>
    <s v="Salesperson 01"/>
    <n v="7"/>
    <n v="87.58"/>
    <n v="0.1"/>
    <n v="61.31"/>
    <n v="551.75"/>
    <n v="347.28"/>
    <n v="59"/>
    <s v="Female"/>
    <n v="5"/>
  </r>
  <r>
    <s v="ORD103335"/>
    <x v="88"/>
    <x v="1336"/>
    <x v="13"/>
    <x v="3"/>
    <x v="4"/>
    <s v="Hyderabad"/>
    <s v="Consumer"/>
    <s v="Store"/>
    <x v="0"/>
    <s v="Salesperson 11"/>
    <n v="9"/>
    <n v="32.67"/>
    <n v="0.1"/>
    <n v="29.4"/>
    <n v="264.63"/>
    <n v="177.33"/>
    <n v="47"/>
    <s v="Female"/>
    <n v="4"/>
  </r>
  <r>
    <s v="ORD103336"/>
    <x v="594"/>
    <x v="2158"/>
    <x v="5"/>
    <x v="3"/>
    <x v="4"/>
    <s v="Hyderabad"/>
    <s v="Consumer"/>
    <s v="Store"/>
    <x v="0"/>
    <s v="Salesperson 09"/>
    <n v="8"/>
    <n v="26.35"/>
    <n v="0"/>
    <n v="0"/>
    <n v="210.8"/>
    <n v="117.15"/>
    <n v="53"/>
    <s v="Female"/>
    <n v="4"/>
  </r>
  <r>
    <s v="ORD103337"/>
    <x v="416"/>
    <x v="1117"/>
    <x v="7"/>
    <x v="1"/>
    <x v="0"/>
    <s v="Patna"/>
    <s v="Consumer"/>
    <s v="Store"/>
    <x v="3"/>
    <s v="Salesperson 02"/>
    <n v="3"/>
    <n v="7.42"/>
    <n v="0"/>
    <n v="0"/>
    <n v="22.26"/>
    <n v="13.59"/>
    <n v="57"/>
    <s v="Female"/>
    <n v="4"/>
  </r>
  <r>
    <s v="ORD103338"/>
    <x v="242"/>
    <x v="310"/>
    <x v="13"/>
    <x v="3"/>
    <x v="4"/>
    <s v="Chennai"/>
    <s v="Consumer"/>
    <s v="Store"/>
    <x v="4"/>
    <s v="Salesperson 08"/>
    <n v="4"/>
    <n v="32.369999999999997"/>
    <n v="0"/>
    <n v="0"/>
    <n v="129.47999999999999"/>
    <n v="81.489999999999995"/>
    <n v="59"/>
    <s v="Female"/>
    <n v="5"/>
  </r>
  <r>
    <s v="ORD103339"/>
    <x v="570"/>
    <x v="2159"/>
    <x v="6"/>
    <x v="2"/>
    <x v="3"/>
    <s v="Delhi"/>
    <s v="Consumer"/>
    <s v="Store"/>
    <x v="2"/>
    <s v="Salesperson 09"/>
    <n v="1"/>
    <n v="269.43"/>
    <n v="0.05"/>
    <n v="13.47"/>
    <n v="255.96"/>
    <n v="189.15"/>
    <n v="41"/>
    <s v="Female"/>
    <n v="3"/>
  </r>
  <r>
    <s v="ORD103340"/>
    <x v="259"/>
    <x v="1101"/>
    <x v="8"/>
    <x v="2"/>
    <x v="1"/>
    <s v="Nagpur"/>
    <s v="Small Business"/>
    <s v="Store"/>
    <x v="2"/>
    <s v="Salesperson 11"/>
    <n v="5"/>
    <n v="177.77"/>
    <n v="0.2"/>
    <n v="177.77"/>
    <n v="711.08"/>
    <n v="395.18"/>
    <n v="27"/>
    <s v="Female"/>
    <n v="3"/>
  </r>
  <r>
    <s v="ORD103341"/>
    <x v="91"/>
    <x v="588"/>
    <x v="5"/>
    <x v="3"/>
    <x v="0"/>
    <s v="Patna"/>
    <s v="Small Business"/>
    <s v="Online"/>
    <x v="4"/>
    <s v="Salesperson 20"/>
    <n v="8"/>
    <n v="28.74"/>
    <n v="0"/>
    <n v="0"/>
    <n v="229.92"/>
    <n v="142.68"/>
    <n v="23"/>
    <s v="Female"/>
    <n v="2"/>
  </r>
  <r>
    <s v="ORD103342"/>
    <x v="99"/>
    <x v="2160"/>
    <x v="10"/>
    <x v="0"/>
    <x v="0"/>
    <s v="Bhubaneswar"/>
    <s v="Corporate"/>
    <s v="Store"/>
    <x v="0"/>
    <s v="Salesperson 03"/>
    <n v="1"/>
    <n v="41.06"/>
    <n v="0.05"/>
    <n v="2.0499999999999998"/>
    <n v="39.01"/>
    <n v="26.64"/>
    <n v="54"/>
    <s v="Male"/>
    <n v="4"/>
  </r>
  <r>
    <s v="ORD103343"/>
    <x v="337"/>
    <x v="2161"/>
    <x v="10"/>
    <x v="0"/>
    <x v="1"/>
    <s v="Indore"/>
    <s v="Small Business"/>
    <s v="Store"/>
    <x v="0"/>
    <s v="Salesperson 13"/>
    <n v="10"/>
    <n v="38.11"/>
    <n v="0.15"/>
    <n v="57.16"/>
    <n v="323.94"/>
    <n v="194.42"/>
    <n v="36"/>
    <s v="Female"/>
    <n v="3"/>
  </r>
  <r>
    <s v="ORD103344"/>
    <x v="481"/>
    <x v="1483"/>
    <x v="11"/>
    <x v="0"/>
    <x v="0"/>
    <s v="Kolkata"/>
    <s v="Consumer"/>
    <s v="Marketplace"/>
    <x v="4"/>
    <s v="Salesperson 14"/>
    <n v="2"/>
    <n v="298.70999999999998"/>
    <n v="0.02"/>
    <n v="11.95"/>
    <n v="585.47"/>
    <n v="433.7"/>
    <n v="40"/>
    <s v="Female"/>
    <n v="4"/>
  </r>
  <r>
    <s v="ORD103345"/>
    <x v="361"/>
    <x v="871"/>
    <x v="5"/>
    <x v="3"/>
    <x v="2"/>
    <s v="Pune"/>
    <s v="Corporate"/>
    <s v="Marketplace"/>
    <x v="1"/>
    <s v="Salesperson 17"/>
    <n v="2"/>
    <n v="12.76"/>
    <n v="0.02"/>
    <n v="0.51"/>
    <n v="25.01"/>
    <n v="17.670000000000002"/>
    <n v="33"/>
    <s v="Male"/>
    <n v="5"/>
  </r>
  <r>
    <s v="ORD103346"/>
    <x v="317"/>
    <x v="782"/>
    <x v="17"/>
    <x v="0"/>
    <x v="0"/>
    <s v="Ranchi"/>
    <s v="Small Business"/>
    <s v="Marketplace"/>
    <x v="1"/>
    <s v="Salesperson 19"/>
    <n v="7"/>
    <n v="804.23"/>
    <n v="0.02"/>
    <n v="112.59"/>
    <n v="5517.02"/>
    <n v="3777.77"/>
    <n v="48"/>
    <s v="Male"/>
    <n v="5"/>
  </r>
  <r>
    <s v="ORD103347"/>
    <x v="169"/>
    <x v="2162"/>
    <x v="14"/>
    <x v="0"/>
    <x v="4"/>
    <s v="Bengaluru"/>
    <s v="Consumer"/>
    <s v="Online"/>
    <x v="4"/>
    <s v="Salesperson 16"/>
    <n v="2"/>
    <n v="68.739999999999995"/>
    <n v="0"/>
    <n v="0"/>
    <n v="137.47999999999999"/>
    <n v="83.87"/>
    <n v="56"/>
    <s v="Male"/>
    <n v="5"/>
  </r>
  <r>
    <s v="ORD103348"/>
    <x v="316"/>
    <x v="1328"/>
    <x v="11"/>
    <x v="0"/>
    <x v="3"/>
    <s v="Lucknow"/>
    <s v="Consumer"/>
    <s v="Marketplace"/>
    <x v="4"/>
    <s v="Salesperson 19"/>
    <n v="8"/>
    <n v="410.23"/>
    <n v="0.05"/>
    <n v="164.09"/>
    <n v="3117.75"/>
    <n v="2142.8000000000002"/>
    <n v="33"/>
    <s v="Female"/>
    <n v="3"/>
  </r>
  <r>
    <s v="ORD103349"/>
    <x v="335"/>
    <x v="405"/>
    <x v="16"/>
    <x v="0"/>
    <x v="0"/>
    <s v="Patna"/>
    <s v="Consumer"/>
    <s v="Online"/>
    <x v="2"/>
    <s v="Salesperson 15"/>
    <n v="1"/>
    <n v="381.17"/>
    <n v="0.1"/>
    <n v="38.119999999999997"/>
    <n v="343.05"/>
    <n v="229.11"/>
    <n v="27"/>
    <s v="Male"/>
    <n v="5"/>
  </r>
  <r>
    <s v="ORD103350"/>
    <x v="89"/>
    <x v="1442"/>
    <x v="4"/>
    <x v="0"/>
    <x v="0"/>
    <s v="Kolkata"/>
    <s v="Consumer"/>
    <s v="Store"/>
    <x v="3"/>
    <s v="Salesperson 04"/>
    <n v="3"/>
    <n v="143.07"/>
    <n v="0"/>
    <n v="0"/>
    <n v="429.21"/>
    <n v="317.33"/>
    <n v="29"/>
    <s v="Female"/>
    <n v="4"/>
  </r>
  <r>
    <s v="ORD103351"/>
    <x v="704"/>
    <x v="113"/>
    <x v="4"/>
    <x v="0"/>
    <x v="1"/>
    <s v="Bhopal"/>
    <s v="Consumer"/>
    <s v="Marketplace"/>
    <x v="1"/>
    <s v="Salesperson 16"/>
    <n v="3"/>
    <n v="128.58000000000001"/>
    <n v="0.1"/>
    <n v="38.57"/>
    <n v="347.17"/>
    <n v="208.94"/>
    <n v="33"/>
    <s v="Female"/>
    <n v="5"/>
  </r>
  <r>
    <s v="ORD103352"/>
    <x v="716"/>
    <x v="29"/>
    <x v="16"/>
    <x v="0"/>
    <x v="2"/>
    <s v="Surat"/>
    <s v="Small Business"/>
    <s v="Marketplace"/>
    <x v="1"/>
    <s v="Salesperson 13"/>
    <n v="3"/>
    <n v="379.42"/>
    <n v="0"/>
    <n v="0"/>
    <n v="1138.26"/>
    <n v="638.99"/>
    <n v="21"/>
    <s v="Male"/>
    <n v="3"/>
  </r>
  <r>
    <s v="ORD103353"/>
    <x v="625"/>
    <x v="2163"/>
    <x v="1"/>
    <x v="1"/>
    <x v="4"/>
    <s v="Coimbatore"/>
    <s v="Corporate"/>
    <s v="Marketplace"/>
    <x v="1"/>
    <s v="Salesperson 20"/>
    <n v="4"/>
    <n v="7.31"/>
    <n v="0.08"/>
    <n v="2.34"/>
    <n v="26.9"/>
    <n v="18.149999999999999"/>
    <n v="29"/>
    <s v="Female"/>
    <n v="3"/>
  </r>
  <r>
    <s v="ORD103354"/>
    <x v="432"/>
    <x v="1467"/>
    <x v="18"/>
    <x v="3"/>
    <x v="1"/>
    <s v="Nagpur"/>
    <s v="Consumer"/>
    <s v="Store"/>
    <x v="2"/>
    <s v="Salesperson 14"/>
    <n v="8"/>
    <n v="21.16"/>
    <n v="0.05"/>
    <n v="8.4600000000000009"/>
    <n v="160.82"/>
    <n v="110.31"/>
    <n v="44"/>
    <s v="Female"/>
    <n v="4"/>
  </r>
  <r>
    <s v="ORD103355"/>
    <x v="502"/>
    <x v="2164"/>
    <x v="11"/>
    <x v="0"/>
    <x v="3"/>
    <s v="Delhi"/>
    <s v="Consumer"/>
    <s v="Store"/>
    <x v="0"/>
    <s v="Salesperson 13"/>
    <n v="10"/>
    <n v="399.11"/>
    <n v="0.08"/>
    <n v="319.29000000000002"/>
    <n v="3671.81"/>
    <n v="2267.33"/>
    <n v="55"/>
    <s v="Female"/>
    <n v="5"/>
  </r>
  <r>
    <s v="ORD103356"/>
    <x v="301"/>
    <x v="785"/>
    <x v="12"/>
    <x v="0"/>
    <x v="1"/>
    <s v="Raipur"/>
    <s v="Small Business"/>
    <s v="Online"/>
    <x v="1"/>
    <s v="Salesperson 17"/>
    <n v="10"/>
    <n v="227.04"/>
    <n v="0.02"/>
    <n v="45.41"/>
    <n v="2224.9899999999998"/>
    <n v="1549.46"/>
    <n v="45"/>
    <s v="Female"/>
    <n v="5"/>
  </r>
  <r>
    <s v="ORD103357"/>
    <x v="699"/>
    <x v="2165"/>
    <x v="9"/>
    <x v="1"/>
    <x v="4"/>
    <s v="Coimbatore"/>
    <s v="Small Business"/>
    <s v="Online"/>
    <x v="0"/>
    <s v="Salesperson 14"/>
    <n v="10"/>
    <n v="9.15"/>
    <n v="0.1"/>
    <n v="9.15"/>
    <n v="82.35"/>
    <n v="46.99"/>
    <n v="61"/>
    <s v="Female"/>
    <n v="4"/>
  </r>
  <r>
    <s v="ORD103358"/>
    <x v="638"/>
    <x v="2166"/>
    <x v="6"/>
    <x v="2"/>
    <x v="0"/>
    <s v="Ranchi"/>
    <s v="Corporate"/>
    <s v="Marketplace"/>
    <x v="2"/>
    <s v="Salesperson 16"/>
    <n v="10"/>
    <n v="131.46"/>
    <n v="0.08"/>
    <n v="105.17"/>
    <n v="1209.43"/>
    <n v="918.47"/>
    <n v="62"/>
    <s v="Female"/>
    <n v="3"/>
  </r>
  <r>
    <s v="ORD103359"/>
    <x v="671"/>
    <x v="68"/>
    <x v="19"/>
    <x v="2"/>
    <x v="2"/>
    <s v="Mumbai"/>
    <s v="Small Business"/>
    <s v="Online"/>
    <x v="2"/>
    <s v="Salesperson 09"/>
    <n v="3"/>
    <n v="35.909999999999997"/>
    <n v="0.08"/>
    <n v="8.6199999999999992"/>
    <n v="99.11"/>
    <n v="59.35"/>
    <n v="20"/>
    <s v="Male"/>
    <n v="4"/>
  </r>
  <r>
    <s v="ORD103360"/>
    <x v="529"/>
    <x v="2167"/>
    <x v="0"/>
    <x v="0"/>
    <x v="2"/>
    <s v="Ahmedabad"/>
    <s v="Corporate"/>
    <s v="Online"/>
    <x v="0"/>
    <s v="Salesperson 05"/>
    <n v="2"/>
    <n v="540.96"/>
    <n v="0.1"/>
    <n v="108.19"/>
    <n v="973.73"/>
    <n v="754.31"/>
    <n v="38"/>
    <s v="Female"/>
    <n v="2"/>
  </r>
  <r>
    <s v="ORD103361"/>
    <x v="205"/>
    <x v="837"/>
    <x v="8"/>
    <x v="2"/>
    <x v="2"/>
    <s v="Surat"/>
    <s v="Corporate"/>
    <s v="Online"/>
    <x v="3"/>
    <s v="Salesperson 06"/>
    <n v="3"/>
    <n v="72.150000000000006"/>
    <n v="0.05"/>
    <n v="10.82"/>
    <n v="205.63"/>
    <n v="163.53"/>
    <n v="42"/>
    <s v="Female"/>
    <n v="5"/>
  </r>
  <r>
    <s v="ORD103362"/>
    <x v="546"/>
    <x v="2168"/>
    <x v="18"/>
    <x v="3"/>
    <x v="2"/>
    <s v="Pune"/>
    <s v="Consumer"/>
    <s v="Online"/>
    <x v="1"/>
    <s v="Salesperson 09"/>
    <n v="4"/>
    <n v="59.68"/>
    <n v="0.02"/>
    <n v="4.7699999999999996"/>
    <n v="233.95"/>
    <n v="146.61000000000001"/>
    <n v="52"/>
    <s v="Male"/>
    <n v="5"/>
  </r>
  <r>
    <s v="ORD103363"/>
    <x v="75"/>
    <x v="2134"/>
    <x v="8"/>
    <x v="2"/>
    <x v="4"/>
    <s v="Bengaluru"/>
    <s v="Consumer"/>
    <s v="Store"/>
    <x v="3"/>
    <s v="Salesperson 06"/>
    <n v="2"/>
    <n v="215.85"/>
    <n v="0.1"/>
    <n v="43.17"/>
    <n v="388.53"/>
    <n v="270.47000000000003"/>
    <n v="58"/>
    <s v="Female"/>
    <n v="3"/>
  </r>
  <r>
    <s v="ORD103364"/>
    <x v="299"/>
    <x v="1772"/>
    <x v="2"/>
    <x v="2"/>
    <x v="3"/>
    <s v="Delhi"/>
    <s v="Consumer"/>
    <s v="Online"/>
    <x v="2"/>
    <s v="Salesperson 10"/>
    <n v="8"/>
    <n v="135.71"/>
    <n v="0.1"/>
    <n v="108.57"/>
    <n v="977.11"/>
    <n v="706.5"/>
    <n v="62"/>
    <s v="Male"/>
    <n v="4"/>
  </r>
  <r>
    <s v="ORD103365"/>
    <x v="105"/>
    <x v="947"/>
    <x v="7"/>
    <x v="1"/>
    <x v="0"/>
    <s v="Patna"/>
    <s v="Corporate"/>
    <s v="Online"/>
    <x v="4"/>
    <s v="Salesperson 13"/>
    <n v="10"/>
    <n v="3.02"/>
    <n v="0.1"/>
    <n v="3.02"/>
    <n v="27.18"/>
    <n v="15.67"/>
    <n v="56"/>
    <s v="Male"/>
    <n v="4"/>
  </r>
  <r>
    <s v="ORD103366"/>
    <x v="347"/>
    <x v="1221"/>
    <x v="14"/>
    <x v="0"/>
    <x v="0"/>
    <s v="Bhubaneswar"/>
    <s v="Corporate"/>
    <s v="Online"/>
    <x v="4"/>
    <s v="Salesperson 15"/>
    <n v="10"/>
    <n v="22.84"/>
    <n v="0.05"/>
    <n v="11.42"/>
    <n v="216.98"/>
    <n v="149.25"/>
    <n v="30"/>
    <s v="Male"/>
    <n v="1"/>
  </r>
  <r>
    <s v="ORD103367"/>
    <x v="717"/>
    <x v="1368"/>
    <x v="10"/>
    <x v="0"/>
    <x v="3"/>
    <s v="Jaipur"/>
    <s v="Corporate"/>
    <s v="Marketplace"/>
    <x v="2"/>
    <s v="Salesperson 19"/>
    <n v="6"/>
    <n v="57.2"/>
    <n v="0.05"/>
    <n v="17.16"/>
    <n v="326.04000000000002"/>
    <n v="260.45999999999998"/>
    <n v="20"/>
    <s v="Female"/>
    <n v="3"/>
  </r>
  <r>
    <s v="ORD103368"/>
    <x v="32"/>
    <x v="2169"/>
    <x v="5"/>
    <x v="3"/>
    <x v="1"/>
    <s v="Raipur"/>
    <s v="Corporate"/>
    <s v="Online"/>
    <x v="0"/>
    <s v="Salesperson 12"/>
    <n v="7"/>
    <n v="20.81"/>
    <n v="0.1"/>
    <n v="14.57"/>
    <n v="131.1"/>
    <n v="86.44"/>
    <n v="25"/>
    <s v="Female"/>
    <n v="5"/>
  </r>
  <r>
    <s v="ORD103369"/>
    <x v="415"/>
    <x v="2170"/>
    <x v="14"/>
    <x v="0"/>
    <x v="4"/>
    <s v="Coimbatore"/>
    <s v="Consumer"/>
    <s v="Online"/>
    <x v="2"/>
    <s v="Salesperson 05"/>
    <n v="3"/>
    <n v="80.489999999999995"/>
    <n v="0"/>
    <n v="0"/>
    <n v="241.47"/>
    <n v="156.66"/>
    <n v="40"/>
    <s v="Male"/>
    <n v="4"/>
  </r>
  <r>
    <s v="ORD103370"/>
    <x v="636"/>
    <x v="868"/>
    <x v="14"/>
    <x v="0"/>
    <x v="2"/>
    <s v="Mumbai"/>
    <s v="Consumer"/>
    <s v="Online"/>
    <x v="2"/>
    <s v="Salesperson 20"/>
    <n v="6"/>
    <n v="49.04"/>
    <n v="0.08"/>
    <n v="23.54"/>
    <n v="270.7"/>
    <n v="192.1"/>
    <n v="53"/>
    <s v="Male"/>
    <n v="4"/>
  </r>
  <r>
    <s v="ORD103371"/>
    <x v="604"/>
    <x v="2171"/>
    <x v="0"/>
    <x v="0"/>
    <x v="4"/>
    <s v="Chennai"/>
    <s v="Small Business"/>
    <s v="Online"/>
    <x v="3"/>
    <s v="Salesperson 16"/>
    <n v="6"/>
    <n v="405.89"/>
    <n v="0.1"/>
    <n v="243.53"/>
    <n v="2191.81"/>
    <n v="1669.15"/>
    <n v="59"/>
    <s v="Male"/>
    <n v="5"/>
  </r>
  <r>
    <s v="ORD103372"/>
    <x v="341"/>
    <x v="2172"/>
    <x v="11"/>
    <x v="0"/>
    <x v="2"/>
    <s v="Mumbai"/>
    <s v="Corporate"/>
    <s v="Online"/>
    <x v="0"/>
    <s v="Salesperson 05"/>
    <n v="9"/>
    <n v="561.58000000000004"/>
    <n v="0.05"/>
    <n v="252.71"/>
    <n v="4801.51"/>
    <n v="3566"/>
    <n v="29"/>
    <s v="Male"/>
    <n v="3"/>
  </r>
  <r>
    <s v="ORD103373"/>
    <x v="103"/>
    <x v="2173"/>
    <x v="19"/>
    <x v="2"/>
    <x v="1"/>
    <s v="Bhopal"/>
    <s v="Consumer"/>
    <s v="Online"/>
    <x v="3"/>
    <s v="Salesperson 07"/>
    <n v="7"/>
    <n v="43.03"/>
    <n v="0.15"/>
    <n v="45.18"/>
    <n v="256.02999999999997"/>
    <n v="164.27"/>
    <n v="32"/>
    <s v="Male"/>
    <n v="4"/>
  </r>
  <r>
    <s v="ORD103374"/>
    <x v="243"/>
    <x v="912"/>
    <x v="15"/>
    <x v="0"/>
    <x v="4"/>
    <s v="Chennai"/>
    <s v="Consumer"/>
    <s v="Marketplace"/>
    <x v="1"/>
    <s v="Salesperson 16"/>
    <n v="1"/>
    <n v="133.84"/>
    <n v="0.2"/>
    <n v="26.77"/>
    <n v="107.07"/>
    <n v="70.73"/>
    <n v="20"/>
    <s v="Female"/>
    <n v="4"/>
  </r>
  <r>
    <s v="ORD103375"/>
    <x v="159"/>
    <x v="2174"/>
    <x v="5"/>
    <x v="3"/>
    <x v="0"/>
    <s v="Ranchi"/>
    <s v="Small Business"/>
    <s v="Store"/>
    <x v="1"/>
    <s v="Salesperson 02"/>
    <n v="2"/>
    <n v="12.2"/>
    <n v="0.1"/>
    <n v="2.44"/>
    <n v="21.96"/>
    <n v="17.75"/>
    <n v="19"/>
    <s v="Female"/>
    <n v="5"/>
  </r>
  <r>
    <s v="ORD103376"/>
    <x v="625"/>
    <x v="2175"/>
    <x v="18"/>
    <x v="3"/>
    <x v="3"/>
    <s v="Delhi"/>
    <s v="Corporate"/>
    <s v="Marketplace"/>
    <x v="2"/>
    <s v="Salesperson 18"/>
    <n v="9"/>
    <n v="68.84"/>
    <n v="0.02"/>
    <n v="12.39"/>
    <n v="607.16999999999996"/>
    <n v="417.14"/>
    <n v="18"/>
    <s v="Male"/>
    <n v="4"/>
  </r>
  <r>
    <s v="ORD103377"/>
    <x v="332"/>
    <x v="2176"/>
    <x v="5"/>
    <x v="3"/>
    <x v="2"/>
    <s v="Ahmedabad"/>
    <s v="Consumer"/>
    <s v="Store"/>
    <x v="0"/>
    <s v="Salesperson 06"/>
    <n v="7"/>
    <n v="30.03"/>
    <n v="0.08"/>
    <n v="16.82"/>
    <n v="193.39"/>
    <n v="110.28"/>
    <n v="24"/>
    <s v="Female"/>
    <n v="3"/>
  </r>
  <r>
    <s v="ORD103378"/>
    <x v="707"/>
    <x v="350"/>
    <x v="5"/>
    <x v="3"/>
    <x v="4"/>
    <s v="Coimbatore"/>
    <s v="Corporate"/>
    <s v="Store"/>
    <x v="4"/>
    <s v="Salesperson 09"/>
    <n v="6"/>
    <n v="26.56"/>
    <n v="0.1"/>
    <n v="15.94"/>
    <n v="143.41999999999999"/>
    <n v="106.03"/>
    <n v="63"/>
    <s v="Female"/>
    <n v="5"/>
  </r>
  <r>
    <s v="ORD103379"/>
    <x v="642"/>
    <x v="2177"/>
    <x v="4"/>
    <x v="0"/>
    <x v="2"/>
    <s v="Ahmedabad"/>
    <s v="Corporate"/>
    <s v="Online"/>
    <x v="1"/>
    <s v="Salesperson 07"/>
    <n v="4"/>
    <n v="66.209999999999994"/>
    <n v="0.08"/>
    <n v="21.19"/>
    <n v="243.65"/>
    <n v="173.56"/>
    <n v="51"/>
    <s v="Male"/>
    <n v="2"/>
  </r>
  <r>
    <s v="ORD103380"/>
    <x v="48"/>
    <x v="2178"/>
    <x v="19"/>
    <x v="2"/>
    <x v="4"/>
    <s v="Hyderabad"/>
    <s v="Consumer"/>
    <s v="Online"/>
    <x v="3"/>
    <s v="Salesperson 02"/>
    <n v="3"/>
    <n v="50.14"/>
    <n v="0.15"/>
    <n v="22.56"/>
    <n v="127.86"/>
    <n v="82.9"/>
    <n v="51"/>
    <s v="Male"/>
    <n v="5"/>
  </r>
  <r>
    <s v="ORD103381"/>
    <x v="179"/>
    <x v="1"/>
    <x v="11"/>
    <x v="0"/>
    <x v="3"/>
    <s v="Jaipur"/>
    <s v="Consumer"/>
    <s v="Online"/>
    <x v="3"/>
    <s v="Salesperson 08"/>
    <n v="2"/>
    <n v="170.13"/>
    <n v="0.05"/>
    <n v="17.010000000000002"/>
    <n v="323.25"/>
    <n v="208.4"/>
    <n v="21"/>
    <s v="Male"/>
    <n v="5"/>
  </r>
  <r>
    <s v="ORD103382"/>
    <x v="708"/>
    <x v="810"/>
    <x v="3"/>
    <x v="3"/>
    <x v="1"/>
    <s v="Nagpur"/>
    <s v="Consumer"/>
    <s v="Online"/>
    <x v="3"/>
    <s v="Salesperson 09"/>
    <n v="6"/>
    <n v="88.44"/>
    <n v="0.1"/>
    <n v="53.06"/>
    <n v="477.58"/>
    <n v="341.63"/>
    <n v="18"/>
    <s v="Female"/>
    <n v="4"/>
  </r>
  <r>
    <s v="ORD103383"/>
    <x v="363"/>
    <x v="2179"/>
    <x v="10"/>
    <x v="0"/>
    <x v="2"/>
    <s v="Mumbai"/>
    <s v="Consumer"/>
    <s v="Online"/>
    <x v="1"/>
    <s v="Salesperson 02"/>
    <n v="5"/>
    <n v="27.69"/>
    <n v="0.15"/>
    <n v="20.77"/>
    <n v="117.68"/>
    <n v="70.040000000000006"/>
    <n v="20"/>
    <s v="Female"/>
    <n v="3"/>
  </r>
  <r>
    <s v="ORD103384"/>
    <x v="20"/>
    <x v="2180"/>
    <x v="19"/>
    <x v="2"/>
    <x v="3"/>
    <s v="Delhi"/>
    <s v="Consumer"/>
    <s v="Store"/>
    <x v="0"/>
    <s v="Salesperson 15"/>
    <n v="5"/>
    <n v="94.76"/>
    <n v="0"/>
    <n v="0"/>
    <n v="473.8"/>
    <n v="373.84"/>
    <n v="48"/>
    <s v="Male"/>
    <n v="5"/>
  </r>
  <r>
    <s v="ORD103385"/>
    <x v="514"/>
    <x v="2181"/>
    <x v="15"/>
    <x v="0"/>
    <x v="1"/>
    <s v="Nagpur"/>
    <s v="Corporate"/>
    <s v="Online"/>
    <x v="1"/>
    <s v="Salesperson 06"/>
    <n v="8"/>
    <n v="89.28"/>
    <n v="0.08"/>
    <n v="57.14"/>
    <n v="657.1"/>
    <n v="406.22"/>
    <n v="39"/>
    <s v="Male"/>
    <n v="5"/>
  </r>
  <r>
    <s v="ORD103386"/>
    <x v="542"/>
    <x v="2182"/>
    <x v="2"/>
    <x v="2"/>
    <x v="2"/>
    <s v="Mumbai"/>
    <s v="Consumer"/>
    <s v="Online"/>
    <x v="1"/>
    <s v="Salesperson 05"/>
    <n v="9"/>
    <n v="129.34"/>
    <n v="0.1"/>
    <n v="116.41"/>
    <n v="1047.6500000000001"/>
    <n v="576.97"/>
    <n v="55"/>
    <s v="Female"/>
    <n v="4"/>
  </r>
  <r>
    <s v="ORD103387"/>
    <x v="361"/>
    <x v="2183"/>
    <x v="10"/>
    <x v="0"/>
    <x v="4"/>
    <s v="Bengaluru"/>
    <s v="Corporate"/>
    <s v="Store"/>
    <x v="1"/>
    <s v="Salesperson 16"/>
    <n v="2"/>
    <n v="58.47"/>
    <n v="0.02"/>
    <n v="2.34"/>
    <n v="114.6"/>
    <n v="82.62"/>
    <n v="20"/>
    <s v="Male"/>
    <n v="4"/>
  </r>
  <r>
    <s v="ORD103388"/>
    <x v="147"/>
    <x v="2184"/>
    <x v="14"/>
    <x v="0"/>
    <x v="1"/>
    <s v="Raipur"/>
    <s v="Consumer"/>
    <s v="Online"/>
    <x v="1"/>
    <s v="Salesperson 01"/>
    <n v="10"/>
    <n v="22.46"/>
    <n v="0.02"/>
    <n v="4.49"/>
    <n v="220.11"/>
    <n v="133.84"/>
    <n v="40"/>
    <s v="Female"/>
    <n v="3"/>
  </r>
  <r>
    <s v="ORD103389"/>
    <x v="500"/>
    <x v="1681"/>
    <x v="5"/>
    <x v="3"/>
    <x v="4"/>
    <s v="Chennai"/>
    <s v="Consumer"/>
    <s v="Marketplace"/>
    <x v="1"/>
    <s v="Salesperson 17"/>
    <n v="1"/>
    <n v="8.68"/>
    <n v="0"/>
    <n v="0"/>
    <n v="8.68"/>
    <n v="6.16"/>
    <n v="43"/>
    <s v="Male"/>
    <n v="2"/>
  </r>
  <r>
    <s v="ORD103390"/>
    <x v="278"/>
    <x v="1753"/>
    <x v="4"/>
    <x v="0"/>
    <x v="4"/>
    <s v="Bengaluru"/>
    <s v="Consumer"/>
    <s v="Marketplace"/>
    <x v="1"/>
    <s v="Salesperson 08"/>
    <n v="4"/>
    <n v="136.78"/>
    <n v="0.08"/>
    <n v="43.77"/>
    <n v="503.35"/>
    <n v="374.95"/>
    <n v="23"/>
    <s v="Female"/>
    <n v="3"/>
  </r>
  <r>
    <s v="ORD103391"/>
    <x v="649"/>
    <x v="307"/>
    <x v="7"/>
    <x v="1"/>
    <x v="1"/>
    <s v="Raipur"/>
    <s v="Small Business"/>
    <s v="Store"/>
    <x v="3"/>
    <s v="Salesperson 05"/>
    <n v="1"/>
    <n v="10.23"/>
    <n v="0.08"/>
    <n v="0.82"/>
    <n v="9.41"/>
    <n v="6.29"/>
    <n v="27"/>
    <s v="Female"/>
    <n v="4"/>
  </r>
  <r>
    <s v="ORD103392"/>
    <x v="505"/>
    <x v="1762"/>
    <x v="19"/>
    <x v="2"/>
    <x v="0"/>
    <s v="Bhubaneswar"/>
    <s v="Consumer"/>
    <s v="Online"/>
    <x v="0"/>
    <s v="Salesperson 06"/>
    <n v="10"/>
    <n v="81.23"/>
    <n v="0.02"/>
    <n v="16.25"/>
    <n v="796.05"/>
    <n v="575.69000000000005"/>
    <n v="60"/>
    <s v="Male"/>
    <n v="4"/>
  </r>
  <r>
    <s v="ORD103393"/>
    <x v="545"/>
    <x v="1218"/>
    <x v="0"/>
    <x v="0"/>
    <x v="0"/>
    <s v="Kolkata"/>
    <s v="Consumer"/>
    <s v="Marketplace"/>
    <x v="1"/>
    <s v="Salesperson 20"/>
    <n v="7"/>
    <n v="523.14"/>
    <n v="0.05"/>
    <n v="183.1"/>
    <n v="3478.88"/>
    <n v="2848.89"/>
    <n v="55"/>
    <s v="Female"/>
    <n v="3"/>
  </r>
  <r>
    <s v="ORD103394"/>
    <x v="167"/>
    <x v="2159"/>
    <x v="17"/>
    <x v="0"/>
    <x v="0"/>
    <s v="Bhubaneswar"/>
    <s v="Corporate"/>
    <s v="Online"/>
    <x v="3"/>
    <s v="Salesperson 17"/>
    <n v="6"/>
    <n v="883.39"/>
    <n v="0.15"/>
    <n v="795.05"/>
    <n v="4505.29"/>
    <n v="3570.22"/>
    <n v="41"/>
    <s v="Male"/>
    <n v="5"/>
  </r>
  <r>
    <s v="ORD103395"/>
    <x v="40"/>
    <x v="769"/>
    <x v="4"/>
    <x v="0"/>
    <x v="0"/>
    <s v="Bhubaneswar"/>
    <s v="Consumer"/>
    <s v="Store"/>
    <x v="3"/>
    <s v="Salesperson 10"/>
    <n v="3"/>
    <n v="50.63"/>
    <n v="0.08"/>
    <n v="12.15"/>
    <n v="139.74"/>
    <n v="102.41"/>
    <n v="60"/>
    <s v="Male"/>
    <n v="3"/>
  </r>
  <r>
    <s v="ORD103396"/>
    <x v="639"/>
    <x v="1203"/>
    <x v="7"/>
    <x v="1"/>
    <x v="4"/>
    <s v="Coimbatore"/>
    <s v="Consumer"/>
    <s v="Online"/>
    <x v="1"/>
    <s v="Salesperson 13"/>
    <n v="8"/>
    <n v="11.06"/>
    <n v="0.08"/>
    <n v="7.08"/>
    <n v="81.400000000000006"/>
    <n v="50.11"/>
    <n v="24"/>
    <s v="Female"/>
    <n v="5"/>
  </r>
  <r>
    <s v="ORD103397"/>
    <x v="295"/>
    <x v="2185"/>
    <x v="11"/>
    <x v="0"/>
    <x v="0"/>
    <s v="Patna"/>
    <s v="Small Business"/>
    <s v="Online"/>
    <x v="1"/>
    <s v="Salesperson 16"/>
    <n v="6"/>
    <n v="214.69"/>
    <n v="0.1"/>
    <n v="128.81"/>
    <n v="1159.33"/>
    <n v="699.09"/>
    <n v="49"/>
    <s v="Male"/>
    <n v="4"/>
  </r>
  <r>
    <s v="ORD103398"/>
    <x v="624"/>
    <x v="988"/>
    <x v="0"/>
    <x v="0"/>
    <x v="4"/>
    <s v="Coimbatore"/>
    <s v="Small Business"/>
    <s v="Online"/>
    <x v="1"/>
    <s v="Salesperson 06"/>
    <n v="2"/>
    <n v="682.61"/>
    <n v="0.15"/>
    <n v="204.78"/>
    <n v="1160.44"/>
    <n v="800.63"/>
    <n v="38"/>
    <s v="Male"/>
    <n v="4"/>
  </r>
  <r>
    <s v="ORD103399"/>
    <x v="474"/>
    <x v="2186"/>
    <x v="0"/>
    <x v="0"/>
    <x v="1"/>
    <s v="Raipur"/>
    <s v="Consumer"/>
    <s v="Store"/>
    <x v="1"/>
    <s v="Salesperson 05"/>
    <n v="7"/>
    <n v="521.76"/>
    <n v="0.08"/>
    <n v="292.19"/>
    <n v="3360.13"/>
    <n v="2458.35"/>
    <n v="37"/>
    <s v="Female"/>
    <n v="5"/>
  </r>
  <r>
    <s v="ORD103400"/>
    <x v="44"/>
    <x v="550"/>
    <x v="6"/>
    <x v="2"/>
    <x v="0"/>
    <s v="Bhubaneswar"/>
    <s v="Consumer"/>
    <s v="Marketplace"/>
    <x v="1"/>
    <s v="Salesperson 18"/>
    <n v="10"/>
    <n v="193.4"/>
    <n v="0.15"/>
    <n v="290.10000000000002"/>
    <n v="1643.9"/>
    <n v="1282.45"/>
    <n v="32"/>
    <s v="Female"/>
    <n v="4"/>
  </r>
  <r>
    <s v="ORD103401"/>
    <x v="8"/>
    <x v="2187"/>
    <x v="16"/>
    <x v="0"/>
    <x v="1"/>
    <s v="Nagpur"/>
    <s v="Consumer"/>
    <s v="Online"/>
    <x v="0"/>
    <s v="Salesperson 04"/>
    <n v="3"/>
    <n v="325.41000000000003"/>
    <n v="0.02"/>
    <n v="19.52"/>
    <n v="956.71"/>
    <n v="616.39"/>
    <n v="59"/>
    <s v="Female"/>
    <n v="5"/>
  </r>
  <r>
    <s v="ORD103402"/>
    <x v="295"/>
    <x v="2188"/>
    <x v="12"/>
    <x v="0"/>
    <x v="3"/>
    <s v="Delhi"/>
    <s v="Consumer"/>
    <s v="Online"/>
    <x v="4"/>
    <s v="Salesperson 06"/>
    <n v="6"/>
    <n v="112.41"/>
    <n v="0.15"/>
    <n v="101.17"/>
    <n v="573.29"/>
    <n v="408.2"/>
    <n v="24"/>
    <s v="Female"/>
    <n v="5"/>
  </r>
  <r>
    <s v="ORD103403"/>
    <x v="664"/>
    <x v="2189"/>
    <x v="4"/>
    <x v="0"/>
    <x v="3"/>
    <s v="Lucknow"/>
    <s v="Corporate"/>
    <s v="Online"/>
    <x v="1"/>
    <s v="Salesperson 09"/>
    <n v="6"/>
    <n v="143.21"/>
    <n v="0.05"/>
    <n v="42.96"/>
    <n v="816.3"/>
    <n v="557.75"/>
    <n v="33"/>
    <s v="Male"/>
    <n v="5"/>
  </r>
  <r>
    <s v="ORD103404"/>
    <x v="399"/>
    <x v="1776"/>
    <x v="6"/>
    <x v="2"/>
    <x v="1"/>
    <s v="Bhopal"/>
    <s v="Consumer"/>
    <s v="Marketplace"/>
    <x v="2"/>
    <s v="Salesperson 03"/>
    <n v="1"/>
    <n v="212.82"/>
    <n v="0.15"/>
    <n v="31.92"/>
    <n v="180.9"/>
    <n v="116.3"/>
    <n v="45"/>
    <s v="Male"/>
    <n v="4"/>
  </r>
  <r>
    <s v="ORD103405"/>
    <x v="198"/>
    <x v="632"/>
    <x v="18"/>
    <x v="3"/>
    <x v="3"/>
    <s v="Chandigarh"/>
    <s v="Corporate"/>
    <s v="Online"/>
    <x v="3"/>
    <s v="Salesperson 15"/>
    <n v="2"/>
    <n v="55.46"/>
    <n v="0.1"/>
    <n v="11.09"/>
    <n v="99.83"/>
    <n v="57.36"/>
    <n v="61"/>
    <s v="Male"/>
    <n v="4"/>
  </r>
  <r>
    <s v="ORD103406"/>
    <x v="61"/>
    <x v="2190"/>
    <x v="19"/>
    <x v="2"/>
    <x v="0"/>
    <s v="Kolkata"/>
    <s v="Consumer"/>
    <s v="Marketplace"/>
    <x v="2"/>
    <s v="Salesperson 06"/>
    <n v="10"/>
    <n v="60.11"/>
    <n v="0.05"/>
    <n v="30.06"/>
    <n v="571.04999999999995"/>
    <n v="327.08"/>
    <n v="61"/>
    <s v="Male"/>
    <n v="5"/>
  </r>
  <r>
    <s v="ORD103407"/>
    <x v="585"/>
    <x v="2191"/>
    <x v="2"/>
    <x v="2"/>
    <x v="1"/>
    <s v="Bhopal"/>
    <s v="Consumer"/>
    <s v="Store"/>
    <x v="3"/>
    <s v="Salesperson 14"/>
    <n v="8"/>
    <n v="451.35"/>
    <n v="0.02"/>
    <n v="72.22"/>
    <n v="3538.58"/>
    <n v="2785.19"/>
    <n v="56"/>
    <s v="Male"/>
    <n v="4"/>
  </r>
  <r>
    <s v="ORD103408"/>
    <x v="148"/>
    <x v="874"/>
    <x v="13"/>
    <x v="3"/>
    <x v="0"/>
    <s v="Ranchi"/>
    <s v="Consumer"/>
    <s v="Online"/>
    <x v="0"/>
    <s v="Salesperson 06"/>
    <n v="1"/>
    <n v="15.15"/>
    <n v="0"/>
    <n v="0"/>
    <n v="15.15"/>
    <n v="9.75"/>
    <n v="60"/>
    <s v="Female"/>
    <n v="5"/>
  </r>
  <r>
    <s v="ORD103409"/>
    <x v="684"/>
    <x v="2192"/>
    <x v="11"/>
    <x v="0"/>
    <x v="2"/>
    <s v="Pune"/>
    <s v="Corporate"/>
    <s v="Store"/>
    <x v="2"/>
    <s v="Salesperson 06"/>
    <n v="4"/>
    <n v="352.94"/>
    <n v="0.05"/>
    <n v="70.59"/>
    <n v="1341.17"/>
    <n v="1027.49"/>
    <n v="41"/>
    <s v="Male"/>
    <n v="4"/>
  </r>
  <r>
    <s v="ORD103410"/>
    <x v="112"/>
    <x v="1990"/>
    <x v="1"/>
    <x v="1"/>
    <x v="0"/>
    <s v="Bhubaneswar"/>
    <s v="Corporate"/>
    <s v="Marketplace"/>
    <x v="4"/>
    <s v="Salesperson 14"/>
    <n v="10"/>
    <n v="10.14"/>
    <n v="0.15"/>
    <n v="15.21"/>
    <n v="86.19"/>
    <n v="65.8"/>
    <n v="53"/>
    <s v="Female"/>
    <n v="5"/>
  </r>
  <r>
    <s v="ORD103411"/>
    <x v="370"/>
    <x v="2193"/>
    <x v="3"/>
    <x v="3"/>
    <x v="3"/>
    <s v="Jaipur"/>
    <s v="Small Business"/>
    <s v="Marketplace"/>
    <x v="0"/>
    <s v="Salesperson 16"/>
    <n v="7"/>
    <n v="71.14"/>
    <n v="0.02"/>
    <n v="9.9600000000000009"/>
    <n v="488.02"/>
    <n v="375.86"/>
    <n v="60"/>
    <s v="Male"/>
    <n v="4"/>
  </r>
  <r>
    <s v="ORD103412"/>
    <x v="681"/>
    <x v="2194"/>
    <x v="4"/>
    <x v="0"/>
    <x v="2"/>
    <s v="Pune"/>
    <s v="Consumer"/>
    <s v="Marketplace"/>
    <x v="2"/>
    <s v="Salesperson 12"/>
    <n v="10"/>
    <n v="97.41"/>
    <n v="0.08"/>
    <n v="77.930000000000007"/>
    <n v="896.17"/>
    <n v="700.16"/>
    <n v="33"/>
    <s v="Female"/>
    <n v="3"/>
  </r>
  <r>
    <s v="ORD103413"/>
    <x v="33"/>
    <x v="473"/>
    <x v="18"/>
    <x v="3"/>
    <x v="0"/>
    <s v="Bhubaneswar"/>
    <s v="Consumer"/>
    <s v="Online"/>
    <x v="1"/>
    <s v="Salesperson 09"/>
    <n v="3"/>
    <n v="77.14"/>
    <n v="0.02"/>
    <n v="4.63"/>
    <n v="226.79"/>
    <n v="145.11000000000001"/>
    <n v="62"/>
    <s v="Male"/>
    <n v="4"/>
  </r>
  <r>
    <s v="ORD103414"/>
    <x v="566"/>
    <x v="2195"/>
    <x v="1"/>
    <x v="1"/>
    <x v="0"/>
    <s v="Patna"/>
    <s v="Corporate"/>
    <s v="Store"/>
    <x v="4"/>
    <s v="Salesperson 19"/>
    <n v="6"/>
    <n v="10.78"/>
    <n v="0.08"/>
    <n v="5.17"/>
    <n v="59.51"/>
    <n v="48.51"/>
    <n v="61"/>
    <s v="Male"/>
    <n v="4"/>
  </r>
  <r>
    <s v="ORD103415"/>
    <x v="183"/>
    <x v="2"/>
    <x v="6"/>
    <x v="2"/>
    <x v="2"/>
    <s v="Surat"/>
    <s v="Corporate"/>
    <s v="Online"/>
    <x v="1"/>
    <s v="Salesperson 14"/>
    <n v="5"/>
    <n v="258.95999999999998"/>
    <n v="0.1"/>
    <n v="129.47999999999999"/>
    <n v="1165.32"/>
    <n v="661.37"/>
    <n v="56"/>
    <s v="Female"/>
    <n v="5"/>
  </r>
  <r>
    <s v="ORD103416"/>
    <x v="406"/>
    <x v="2196"/>
    <x v="0"/>
    <x v="0"/>
    <x v="1"/>
    <s v="Indore"/>
    <s v="Consumer"/>
    <s v="Store"/>
    <x v="2"/>
    <s v="Salesperson 02"/>
    <n v="2"/>
    <n v="354.59"/>
    <n v="0.02"/>
    <n v="14.18"/>
    <n v="695"/>
    <n v="533.28"/>
    <n v="34"/>
    <s v="Male"/>
    <n v="4"/>
  </r>
  <r>
    <s v="ORD103417"/>
    <x v="387"/>
    <x v="1756"/>
    <x v="13"/>
    <x v="3"/>
    <x v="2"/>
    <s v="Surat"/>
    <s v="Consumer"/>
    <s v="Online"/>
    <x v="2"/>
    <s v="Salesperson 02"/>
    <n v="7"/>
    <n v="12.15"/>
    <n v="0.08"/>
    <n v="6.8"/>
    <n v="78.25"/>
    <n v="56.63"/>
    <n v="18"/>
    <s v="Female"/>
    <n v="5"/>
  </r>
  <r>
    <s v="ORD103418"/>
    <x v="599"/>
    <x v="940"/>
    <x v="17"/>
    <x v="0"/>
    <x v="1"/>
    <s v="Nagpur"/>
    <s v="Consumer"/>
    <s v="Online"/>
    <x v="3"/>
    <s v="Salesperson 02"/>
    <n v="6"/>
    <n v="741.09"/>
    <n v="0.1"/>
    <n v="444.65"/>
    <n v="4001.89"/>
    <n v="2991.13"/>
    <n v="46"/>
    <s v="Female"/>
    <n v="4"/>
  </r>
  <r>
    <s v="ORD103419"/>
    <x v="705"/>
    <x v="2087"/>
    <x v="19"/>
    <x v="2"/>
    <x v="0"/>
    <s v="Kolkata"/>
    <s v="Corporate"/>
    <s v="Online"/>
    <x v="4"/>
    <s v="Salesperson 06"/>
    <n v="3"/>
    <n v="28.34"/>
    <n v="0"/>
    <n v="0"/>
    <n v="85.02"/>
    <n v="69.38"/>
    <n v="34"/>
    <s v="Male"/>
    <n v="5"/>
  </r>
  <r>
    <s v="ORD103420"/>
    <x v="330"/>
    <x v="31"/>
    <x v="10"/>
    <x v="0"/>
    <x v="3"/>
    <s v="Delhi"/>
    <s v="Consumer"/>
    <s v="Store"/>
    <x v="4"/>
    <s v="Salesperson 03"/>
    <n v="1"/>
    <n v="46.07"/>
    <n v="0.05"/>
    <n v="2.2999999999999998"/>
    <n v="43.77"/>
    <n v="24.91"/>
    <n v="24"/>
    <s v="Male"/>
    <n v="4"/>
  </r>
  <r>
    <s v="ORD103421"/>
    <x v="403"/>
    <x v="255"/>
    <x v="9"/>
    <x v="1"/>
    <x v="2"/>
    <s v="Mumbai"/>
    <s v="Consumer"/>
    <s v="Online"/>
    <x v="1"/>
    <s v="Salesperson 13"/>
    <n v="10"/>
    <n v="14.52"/>
    <n v="0.15"/>
    <n v="21.78"/>
    <n v="123.42"/>
    <n v="83.29"/>
    <n v="41"/>
    <s v="Male"/>
    <n v="3"/>
  </r>
  <r>
    <s v="ORD103422"/>
    <x v="207"/>
    <x v="2197"/>
    <x v="5"/>
    <x v="3"/>
    <x v="0"/>
    <s v="Ranchi"/>
    <s v="Corporate"/>
    <s v="Online"/>
    <x v="4"/>
    <s v="Salesperson 05"/>
    <n v="8"/>
    <n v="16.79"/>
    <n v="0.15"/>
    <n v="20.149999999999999"/>
    <n v="114.17"/>
    <n v="85.83"/>
    <n v="54"/>
    <s v="Male"/>
    <n v="3"/>
  </r>
  <r>
    <s v="ORD103423"/>
    <x v="298"/>
    <x v="1009"/>
    <x v="13"/>
    <x v="3"/>
    <x v="0"/>
    <s v="Patna"/>
    <s v="Consumer"/>
    <s v="Online"/>
    <x v="0"/>
    <s v="Salesperson 13"/>
    <n v="3"/>
    <n v="30.13"/>
    <n v="0.1"/>
    <n v="9.0399999999999991"/>
    <n v="81.349999999999994"/>
    <n v="62.52"/>
    <n v="62"/>
    <s v="Female"/>
    <n v="5"/>
  </r>
  <r>
    <s v="ORD103424"/>
    <x v="464"/>
    <x v="721"/>
    <x v="8"/>
    <x v="2"/>
    <x v="3"/>
    <s v="Jaipur"/>
    <s v="Consumer"/>
    <s v="Online"/>
    <x v="2"/>
    <s v="Salesperson 20"/>
    <n v="8"/>
    <n v="279.16000000000003"/>
    <n v="0.08"/>
    <n v="178.66"/>
    <n v="2054.62"/>
    <n v="1402.94"/>
    <n v="55"/>
    <s v="Female"/>
    <n v="4"/>
  </r>
  <r>
    <s v="ORD103425"/>
    <x v="249"/>
    <x v="446"/>
    <x v="3"/>
    <x v="3"/>
    <x v="0"/>
    <s v="Patna"/>
    <s v="Small Business"/>
    <s v="Marketplace"/>
    <x v="4"/>
    <s v="Salesperson 04"/>
    <n v="6"/>
    <n v="48.79"/>
    <n v="0.02"/>
    <n v="5.85"/>
    <n v="286.89"/>
    <n v="178.32"/>
    <n v="47"/>
    <s v="Male"/>
    <n v="4"/>
  </r>
  <r>
    <s v="ORD103426"/>
    <x v="107"/>
    <x v="1407"/>
    <x v="16"/>
    <x v="0"/>
    <x v="4"/>
    <s v="Coimbatore"/>
    <s v="Small Business"/>
    <s v="Store"/>
    <x v="0"/>
    <s v="Salesperson 06"/>
    <n v="9"/>
    <n v="163.51"/>
    <n v="0.08"/>
    <n v="117.73"/>
    <n v="1353.86"/>
    <n v="869.32"/>
    <n v="53"/>
    <s v="Other"/>
    <n v="3"/>
  </r>
  <r>
    <s v="ORD103427"/>
    <x v="674"/>
    <x v="1309"/>
    <x v="10"/>
    <x v="0"/>
    <x v="3"/>
    <s v="Delhi"/>
    <s v="Corporate"/>
    <s v="Online"/>
    <x v="1"/>
    <s v="Salesperson 06"/>
    <n v="10"/>
    <n v="16.010000000000002"/>
    <n v="0.05"/>
    <n v="8.01"/>
    <n v="152.1"/>
    <n v="84.35"/>
    <n v="65"/>
    <s v="Male"/>
    <n v="3"/>
  </r>
  <r>
    <s v="ORD103428"/>
    <x v="130"/>
    <x v="2198"/>
    <x v="11"/>
    <x v="0"/>
    <x v="0"/>
    <s v="Patna"/>
    <s v="Consumer"/>
    <s v="Online"/>
    <x v="2"/>
    <s v="Salesperson 17"/>
    <n v="7"/>
    <n v="597.39"/>
    <n v="0.1"/>
    <n v="418.17"/>
    <n v="3763.56"/>
    <n v="2287.96"/>
    <n v="32"/>
    <s v="Male"/>
    <n v="4"/>
  </r>
  <r>
    <s v="ORD103429"/>
    <x v="291"/>
    <x v="110"/>
    <x v="6"/>
    <x v="2"/>
    <x v="0"/>
    <s v="Bhubaneswar"/>
    <s v="Consumer"/>
    <s v="Online"/>
    <x v="1"/>
    <s v="Salesperson 01"/>
    <n v="5"/>
    <n v="282.76"/>
    <n v="0.08"/>
    <n v="113.1"/>
    <n v="1300.7"/>
    <n v="1002.03"/>
    <n v="61"/>
    <s v="Female"/>
    <n v="4"/>
  </r>
  <r>
    <s v="ORD103430"/>
    <x v="185"/>
    <x v="2199"/>
    <x v="10"/>
    <x v="0"/>
    <x v="0"/>
    <s v="Patna"/>
    <s v="Consumer"/>
    <s v="Store"/>
    <x v="0"/>
    <s v="Salesperson 10"/>
    <n v="8"/>
    <n v="34.57"/>
    <n v="0.15"/>
    <n v="41.48"/>
    <n v="235.08"/>
    <n v="186.86"/>
    <n v="47"/>
    <s v="Female"/>
    <n v="4"/>
  </r>
  <r>
    <s v="ORD103431"/>
    <x v="387"/>
    <x v="547"/>
    <x v="19"/>
    <x v="2"/>
    <x v="2"/>
    <s v="Ahmedabad"/>
    <s v="Consumer"/>
    <s v="Online"/>
    <x v="2"/>
    <s v="Salesperson 13"/>
    <n v="8"/>
    <n v="71.739999999999995"/>
    <n v="0.05"/>
    <n v="28.7"/>
    <n v="545.22"/>
    <n v="405.23"/>
    <n v="60"/>
    <s v="Female"/>
    <n v="5"/>
  </r>
  <r>
    <s v="ORD103432"/>
    <x v="40"/>
    <x v="312"/>
    <x v="17"/>
    <x v="0"/>
    <x v="4"/>
    <s v="Hyderabad"/>
    <s v="Consumer"/>
    <s v="Online"/>
    <x v="2"/>
    <s v="Salesperson 13"/>
    <n v="6"/>
    <n v="700.98"/>
    <n v="0.15"/>
    <n v="630.88"/>
    <n v="3575"/>
    <n v="2121.5500000000002"/>
    <n v="48"/>
    <s v="Male"/>
    <n v="4"/>
  </r>
  <r>
    <s v="ORD103433"/>
    <x v="174"/>
    <x v="2200"/>
    <x v="5"/>
    <x v="3"/>
    <x v="3"/>
    <s v="Jaipur"/>
    <s v="Corporate"/>
    <s v="Online"/>
    <x v="1"/>
    <s v="Salesperson 06"/>
    <n v="4"/>
    <n v="29.08"/>
    <n v="0.08"/>
    <n v="9.31"/>
    <n v="107.01"/>
    <n v="68.040000000000006"/>
    <n v="26"/>
    <s v="Male"/>
    <n v="4"/>
  </r>
  <r>
    <s v="ORD103434"/>
    <x v="334"/>
    <x v="2201"/>
    <x v="14"/>
    <x v="0"/>
    <x v="1"/>
    <s v="Indore"/>
    <s v="Small Business"/>
    <s v="Online"/>
    <x v="1"/>
    <s v="Salesperson 12"/>
    <n v="4"/>
    <n v="36.869999999999997"/>
    <n v="0.1"/>
    <n v="14.75"/>
    <n v="132.72999999999999"/>
    <n v="80.09"/>
    <n v="24"/>
    <s v="Male"/>
    <n v="5"/>
  </r>
  <r>
    <s v="ORD103435"/>
    <x v="661"/>
    <x v="1368"/>
    <x v="8"/>
    <x v="2"/>
    <x v="4"/>
    <s v="Bengaluru"/>
    <s v="Consumer"/>
    <s v="Online"/>
    <x v="1"/>
    <s v="Salesperson 14"/>
    <n v="3"/>
    <n v="267.04000000000002"/>
    <n v="0.15"/>
    <n v="120.17"/>
    <n v="680.95"/>
    <n v="415.16"/>
    <n v="43"/>
    <s v="Female"/>
    <n v="4"/>
  </r>
  <r>
    <s v="ORD103436"/>
    <x v="703"/>
    <x v="2202"/>
    <x v="7"/>
    <x v="1"/>
    <x v="0"/>
    <s v="Ranchi"/>
    <s v="Corporate"/>
    <s v="Online"/>
    <x v="1"/>
    <s v="Salesperson 10"/>
    <n v="6"/>
    <n v="3.18"/>
    <n v="0.15"/>
    <n v="2.86"/>
    <n v="16.22"/>
    <n v="9.0399999999999991"/>
    <n v="27"/>
    <s v="Other"/>
    <n v="5"/>
  </r>
  <r>
    <s v="ORD103437"/>
    <x v="526"/>
    <x v="295"/>
    <x v="5"/>
    <x v="3"/>
    <x v="1"/>
    <s v="Indore"/>
    <s v="Consumer"/>
    <s v="Marketplace"/>
    <x v="1"/>
    <s v="Salesperson 01"/>
    <n v="7"/>
    <n v="29.18"/>
    <n v="0.15"/>
    <n v="30.64"/>
    <n v="173.62"/>
    <n v="124.97"/>
    <n v="45"/>
    <s v="Male"/>
    <n v="4"/>
  </r>
  <r>
    <s v="ORD103438"/>
    <x v="100"/>
    <x v="218"/>
    <x v="10"/>
    <x v="0"/>
    <x v="2"/>
    <s v="Surat"/>
    <s v="Small Business"/>
    <s v="Online"/>
    <x v="1"/>
    <s v="Salesperson 04"/>
    <n v="9"/>
    <n v="16"/>
    <n v="0.2"/>
    <n v="28.8"/>
    <n v="115.2"/>
    <n v="91.56"/>
    <n v="63"/>
    <s v="Male"/>
    <n v="4"/>
  </r>
  <r>
    <s v="ORD103439"/>
    <x v="161"/>
    <x v="2203"/>
    <x v="15"/>
    <x v="0"/>
    <x v="4"/>
    <s v="Hyderabad"/>
    <s v="Corporate"/>
    <s v="Online"/>
    <x v="3"/>
    <s v="Salesperson 17"/>
    <n v="7"/>
    <n v="153.03"/>
    <n v="0.05"/>
    <n v="53.56"/>
    <n v="1017.65"/>
    <n v="767.13"/>
    <n v="62"/>
    <s v="Male"/>
    <n v="5"/>
  </r>
  <r>
    <s v="ORD103440"/>
    <x v="101"/>
    <x v="1788"/>
    <x v="18"/>
    <x v="3"/>
    <x v="1"/>
    <s v="Indore"/>
    <s v="Consumer"/>
    <s v="Online"/>
    <x v="0"/>
    <s v="Salesperson 06"/>
    <n v="9"/>
    <n v="15.05"/>
    <n v="0.2"/>
    <n v="27.09"/>
    <n v="108.36"/>
    <n v="64.7"/>
    <n v="46"/>
    <s v="Female"/>
    <n v="3"/>
  </r>
  <r>
    <s v="ORD103441"/>
    <x v="155"/>
    <x v="727"/>
    <x v="4"/>
    <x v="0"/>
    <x v="3"/>
    <s v="Chandigarh"/>
    <s v="Consumer"/>
    <s v="Store"/>
    <x v="3"/>
    <s v="Salesperson 18"/>
    <n v="6"/>
    <n v="34.21"/>
    <n v="0"/>
    <n v="0"/>
    <n v="205.26"/>
    <n v="127.12"/>
    <n v="58"/>
    <s v="Other"/>
    <n v="3"/>
  </r>
  <r>
    <s v="ORD103442"/>
    <x v="309"/>
    <x v="1809"/>
    <x v="4"/>
    <x v="0"/>
    <x v="1"/>
    <s v="Indore"/>
    <s v="Corporate"/>
    <s v="Marketplace"/>
    <x v="3"/>
    <s v="Salesperson 16"/>
    <n v="10"/>
    <n v="138.69999999999999"/>
    <n v="0.02"/>
    <n v="27.74"/>
    <n v="1359.26"/>
    <n v="980.66"/>
    <n v="64"/>
    <s v="Male"/>
    <n v="5"/>
  </r>
  <r>
    <s v="ORD103443"/>
    <x v="193"/>
    <x v="1834"/>
    <x v="9"/>
    <x v="1"/>
    <x v="1"/>
    <s v="Nagpur"/>
    <s v="Corporate"/>
    <s v="Store"/>
    <x v="2"/>
    <s v="Salesperson 02"/>
    <n v="8"/>
    <n v="8.6199999999999992"/>
    <n v="0.1"/>
    <n v="6.9"/>
    <n v="62.06"/>
    <n v="43.08"/>
    <n v="54"/>
    <s v="Male"/>
    <n v="4"/>
  </r>
  <r>
    <s v="ORD103444"/>
    <x v="541"/>
    <x v="2204"/>
    <x v="9"/>
    <x v="1"/>
    <x v="4"/>
    <s v="Hyderabad"/>
    <s v="Consumer"/>
    <s v="Marketplace"/>
    <x v="0"/>
    <s v="Salesperson 12"/>
    <n v="8"/>
    <n v="22.88"/>
    <n v="0.1"/>
    <n v="18.3"/>
    <n v="164.74"/>
    <n v="106.76"/>
    <n v="18"/>
    <s v="Male"/>
    <n v="5"/>
  </r>
  <r>
    <s v="ORD103445"/>
    <x v="680"/>
    <x v="2205"/>
    <x v="16"/>
    <x v="0"/>
    <x v="1"/>
    <s v="Nagpur"/>
    <s v="Consumer"/>
    <s v="Online"/>
    <x v="4"/>
    <s v="Salesperson 05"/>
    <n v="2"/>
    <n v="163.72999999999999"/>
    <n v="0.05"/>
    <n v="16.37"/>
    <n v="311.08999999999997"/>
    <n v="195.8"/>
    <n v="39"/>
    <s v="Female"/>
    <n v="4"/>
  </r>
  <r>
    <s v="ORD103446"/>
    <x v="478"/>
    <x v="2206"/>
    <x v="11"/>
    <x v="0"/>
    <x v="0"/>
    <s v="Bhubaneswar"/>
    <s v="Consumer"/>
    <s v="Online"/>
    <x v="1"/>
    <s v="Salesperson 09"/>
    <n v="4"/>
    <n v="292.79000000000002"/>
    <n v="0.15"/>
    <n v="175.67"/>
    <n v="995.49"/>
    <n v="689.96"/>
    <n v="64"/>
    <s v="Male"/>
    <n v="4"/>
  </r>
  <r>
    <s v="ORD103447"/>
    <x v="100"/>
    <x v="99"/>
    <x v="14"/>
    <x v="0"/>
    <x v="0"/>
    <s v="Ranchi"/>
    <s v="Consumer"/>
    <s v="Online"/>
    <x v="1"/>
    <s v="Salesperson 20"/>
    <n v="1"/>
    <n v="75.23"/>
    <n v="0.1"/>
    <n v="7.52"/>
    <n v="67.709999999999994"/>
    <n v="52.3"/>
    <n v="40"/>
    <s v="Female"/>
    <n v="5"/>
  </r>
  <r>
    <s v="ORD103448"/>
    <x v="327"/>
    <x v="347"/>
    <x v="2"/>
    <x v="2"/>
    <x v="0"/>
    <s v="Kolkata"/>
    <s v="Consumer"/>
    <s v="Store"/>
    <x v="3"/>
    <s v="Salesperson 05"/>
    <n v="4"/>
    <n v="352.55"/>
    <n v="0"/>
    <n v="0"/>
    <n v="1410.2"/>
    <n v="938.98"/>
    <n v="39"/>
    <s v="Female"/>
    <n v="4"/>
  </r>
  <r>
    <s v="ORD103449"/>
    <x v="60"/>
    <x v="2084"/>
    <x v="17"/>
    <x v="0"/>
    <x v="1"/>
    <s v="Bhopal"/>
    <s v="Small Business"/>
    <s v="Marketplace"/>
    <x v="2"/>
    <s v="Salesperson 12"/>
    <n v="10"/>
    <n v="859.6"/>
    <n v="0.1"/>
    <n v="859.6"/>
    <n v="7736.4"/>
    <n v="4842.54"/>
    <n v="61"/>
    <s v="Female"/>
    <n v="3"/>
  </r>
  <r>
    <s v="ORD103450"/>
    <x v="373"/>
    <x v="2207"/>
    <x v="10"/>
    <x v="0"/>
    <x v="1"/>
    <s v="Indore"/>
    <s v="Small Business"/>
    <s v="Store"/>
    <x v="0"/>
    <s v="Salesperson 15"/>
    <n v="3"/>
    <n v="26.45"/>
    <n v="0.02"/>
    <n v="1.59"/>
    <n v="77.760000000000005"/>
    <n v="43.74"/>
    <n v="36"/>
    <s v="Female"/>
    <n v="5"/>
  </r>
  <r>
    <s v="ORD103451"/>
    <x v="119"/>
    <x v="701"/>
    <x v="0"/>
    <x v="0"/>
    <x v="0"/>
    <s v="Bhubaneswar"/>
    <s v="Consumer"/>
    <s v="Online"/>
    <x v="1"/>
    <s v="Salesperson 20"/>
    <n v="5"/>
    <n v="539.64"/>
    <n v="0.05"/>
    <n v="134.91"/>
    <n v="2563.29"/>
    <n v="1804.52"/>
    <n v="51"/>
    <s v="Male"/>
    <n v="3"/>
  </r>
  <r>
    <s v="ORD103452"/>
    <x v="233"/>
    <x v="2208"/>
    <x v="0"/>
    <x v="0"/>
    <x v="4"/>
    <s v="Bengaluru"/>
    <s v="Consumer"/>
    <s v="Online"/>
    <x v="0"/>
    <s v="Salesperson 13"/>
    <n v="8"/>
    <n v="316.64"/>
    <n v="0.02"/>
    <n v="50.66"/>
    <n v="2482.46"/>
    <n v="1431.16"/>
    <n v="27"/>
    <s v="Male"/>
    <n v="5"/>
  </r>
  <r>
    <s v="ORD103453"/>
    <x v="492"/>
    <x v="2209"/>
    <x v="12"/>
    <x v="0"/>
    <x v="0"/>
    <s v="Kolkata"/>
    <s v="Consumer"/>
    <s v="Store"/>
    <x v="2"/>
    <s v="Salesperson 09"/>
    <n v="2"/>
    <n v="178.2"/>
    <n v="0.1"/>
    <n v="35.64"/>
    <n v="320.76"/>
    <n v="242.48"/>
    <n v="32"/>
    <s v="Male"/>
    <n v="5"/>
  </r>
  <r>
    <s v="ORD103454"/>
    <x v="16"/>
    <x v="2210"/>
    <x v="7"/>
    <x v="1"/>
    <x v="4"/>
    <s v="Bengaluru"/>
    <s v="Consumer"/>
    <s v="Online"/>
    <x v="0"/>
    <s v="Salesperson 20"/>
    <n v="9"/>
    <n v="2.34"/>
    <n v="0.02"/>
    <n v="0.42"/>
    <n v="20.64"/>
    <n v="13.22"/>
    <n v="31"/>
    <s v="Female"/>
    <n v="5"/>
  </r>
  <r>
    <s v="ORD103455"/>
    <x v="403"/>
    <x v="1035"/>
    <x v="9"/>
    <x v="1"/>
    <x v="2"/>
    <s v="Pune"/>
    <s v="Corporate"/>
    <s v="Online"/>
    <x v="2"/>
    <s v="Salesperson 18"/>
    <n v="6"/>
    <n v="19.66"/>
    <n v="0.02"/>
    <n v="2.36"/>
    <n v="115.6"/>
    <n v="74.22"/>
    <n v="39"/>
    <s v="Male"/>
    <n v="4"/>
  </r>
  <r>
    <s v="ORD103456"/>
    <x v="480"/>
    <x v="940"/>
    <x v="16"/>
    <x v="0"/>
    <x v="2"/>
    <s v="Surat"/>
    <s v="Consumer"/>
    <s v="Store"/>
    <x v="0"/>
    <s v="Salesperson 05"/>
    <n v="9"/>
    <n v="197.11"/>
    <n v="0.2"/>
    <n v="354.8"/>
    <n v="1419.19"/>
    <n v="933.06"/>
    <n v="46"/>
    <s v="Female"/>
    <n v="3"/>
  </r>
  <r>
    <s v="ORD103457"/>
    <x v="253"/>
    <x v="623"/>
    <x v="7"/>
    <x v="1"/>
    <x v="0"/>
    <s v="Kolkata"/>
    <s v="Consumer"/>
    <s v="Store"/>
    <x v="2"/>
    <s v="Salesperson 19"/>
    <n v="1"/>
    <n v="8.92"/>
    <n v="0.15"/>
    <n v="1.34"/>
    <n v="7.58"/>
    <n v="6.11"/>
    <n v="48"/>
    <s v="Female"/>
    <n v="5"/>
  </r>
  <r>
    <s v="ORD103458"/>
    <x v="401"/>
    <x v="2211"/>
    <x v="19"/>
    <x v="2"/>
    <x v="0"/>
    <s v="Bhubaneswar"/>
    <s v="Corporate"/>
    <s v="Store"/>
    <x v="4"/>
    <s v="Salesperson 02"/>
    <n v="5"/>
    <n v="99.43"/>
    <n v="0"/>
    <n v="0"/>
    <n v="497.15"/>
    <n v="334.03"/>
    <n v="32"/>
    <s v="Female"/>
    <n v="3"/>
  </r>
  <r>
    <s v="ORD103459"/>
    <x v="308"/>
    <x v="1692"/>
    <x v="8"/>
    <x v="2"/>
    <x v="2"/>
    <s v="Surat"/>
    <s v="Corporate"/>
    <s v="Online"/>
    <x v="0"/>
    <s v="Salesperson 06"/>
    <n v="7"/>
    <n v="252.76"/>
    <n v="0.05"/>
    <n v="88.47"/>
    <n v="1680.85"/>
    <n v="1285.02"/>
    <n v="20"/>
    <s v="Female"/>
    <n v="4"/>
  </r>
  <r>
    <s v="ORD103460"/>
    <x v="123"/>
    <x v="1849"/>
    <x v="19"/>
    <x v="2"/>
    <x v="0"/>
    <s v="Bhubaneswar"/>
    <s v="Consumer"/>
    <s v="Store"/>
    <x v="1"/>
    <s v="Salesperson 15"/>
    <n v="9"/>
    <n v="43.21"/>
    <n v="0"/>
    <n v="0"/>
    <n v="388.89"/>
    <n v="288.5"/>
    <n v="63"/>
    <s v="Male"/>
    <n v="4"/>
  </r>
  <r>
    <s v="ORD103461"/>
    <x v="688"/>
    <x v="2212"/>
    <x v="1"/>
    <x v="1"/>
    <x v="1"/>
    <s v="Indore"/>
    <s v="Small Business"/>
    <s v="Online"/>
    <x v="2"/>
    <s v="Salesperson 05"/>
    <n v="5"/>
    <n v="6.66"/>
    <n v="0.05"/>
    <n v="1.66"/>
    <n v="31.64"/>
    <n v="18.29"/>
    <n v="33"/>
    <s v="Male"/>
    <n v="5"/>
  </r>
  <r>
    <s v="ORD103462"/>
    <x v="223"/>
    <x v="421"/>
    <x v="14"/>
    <x v="0"/>
    <x v="2"/>
    <s v="Surat"/>
    <s v="Consumer"/>
    <s v="Store"/>
    <x v="2"/>
    <s v="Salesperson 07"/>
    <n v="3"/>
    <n v="20.05"/>
    <n v="0.08"/>
    <n v="4.8099999999999996"/>
    <n v="55.34"/>
    <n v="32.19"/>
    <n v="28"/>
    <s v="Female"/>
    <n v="4"/>
  </r>
  <r>
    <s v="ORD103463"/>
    <x v="656"/>
    <x v="2213"/>
    <x v="12"/>
    <x v="0"/>
    <x v="4"/>
    <s v="Coimbatore"/>
    <s v="Consumer"/>
    <s v="Marketplace"/>
    <x v="1"/>
    <s v="Salesperson 14"/>
    <n v="2"/>
    <n v="174.07"/>
    <n v="0.15"/>
    <n v="52.22"/>
    <n v="295.92"/>
    <n v="180.26"/>
    <n v="23"/>
    <s v="Female"/>
    <n v="5"/>
  </r>
  <r>
    <s v="ORD103464"/>
    <x v="412"/>
    <x v="518"/>
    <x v="8"/>
    <x v="2"/>
    <x v="4"/>
    <s v="Bengaluru"/>
    <s v="Consumer"/>
    <s v="Online"/>
    <x v="1"/>
    <s v="Salesperson 03"/>
    <n v="6"/>
    <n v="118.22"/>
    <n v="0.15"/>
    <n v="106.4"/>
    <n v="602.91999999999996"/>
    <n v="368.84"/>
    <n v="55"/>
    <s v="Female"/>
    <n v="3"/>
  </r>
  <r>
    <s v="ORD103465"/>
    <x v="312"/>
    <x v="2214"/>
    <x v="1"/>
    <x v="1"/>
    <x v="3"/>
    <s v="Lucknow"/>
    <s v="Consumer"/>
    <s v="Online"/>
    <x v="2"/>
    <s v="Salesperson 16"/>
    <n v="2"/>
    <n v="12.61"/>
    <n v="0.05"/>
    <n v="1.26"/>
    <n v="23.96"/>
    <n v="15.88"/>
    <n v="49"/>
    <s v="Male"/>
    <n v="4"/>
  </r>
  <r>
    <s v="ORD103466"/>
    <x v="633"/>
    <x v="309"/>
    <x v="12"/>
    <x v="0"/>
    <x v="4"/>
    <s v="Chennai"/>
    <s v="Consumer"/>
    <s v="Online"/>
    <x v="1"/>
    <s v="Salesperson 01"/>
    <n v="2"/>
    <n v="290.54000000000002"/>
    <n v="0.2"/>
    <n v="116.22"/>
    <n v="464.86"/>
    <n v="320.26"/>
    <n v="61"/>
    <s v="Male"/>
    <n v="3"/>
  </r>
  <r>
    <s v="ORD103467"/>
    <x v="284"/>
    <x v="2215"/>
    <x v="12"/>
    <x v="0"/>
    <x v="1"/>
    <s v="Raipur"/>
    <s v="Consumer"/>
    <s v="Online"/>
    <x v="2"/>
    <s v="Salesperson 18"/>
    <n v="4"/>
    <n v="223.91"/>
    <n v="0.05"/>
    <n v="44.78"/>
    <n v="850.86"/>
    <n v="571.62"/>
    <n v="27"/>
    <s v="Male"/>
    <n v="2"/>
  </r>
  <r>
    <s v="ORD103468"/>
    <x v="529"/>
    <x v="2216"/>
    <x v="12"/>
    <x v="0"/>
    <x v="3"/>
    <s v="Jaipur"/>
    <s v="Consumer"/>
    <s v="Store"/>
    <x v="0"/>
    <s v="Salesperson 19"/>
    <n v="4"/>
    <n v="239.42"/>
    <n v="0.08"/>
    <n v="76.61"/>
    <n v="881.07"/>
    <n v="498.28"/>
    <n v="42"/>
    <s v="Female"/>
    <n v="5"/>
  </r>
  <r>
    <s v="ORD103469"/>
    <x v="528"/>
    <x v="749"/>
    <x v="7"/>
    <x v="1"/>
    <x v="0"/>
    <s v="Bhubaneswar"/>
    <s v="Consumer"/>
    <s v="Online"/>
    <x v="1"/>
    <s v="Salesperson 17"/>
    <n v="7"/>
    <n v="11.85"/>
    <n v="0.02"/>
    <n v="1.66"/>
    <n v="81.290000000000006"/>
    <n v="53.63"/>
    <n v="53"/>
    <s v="Female"/>
    <n v="3"/>
  </r>
  <r>
    <s v="ORD103470"/>
    <x v="279"/>
    <x v="239"/>
    <x v="4"/>
    <x v="0"/>
    <x v="3"/>
    <s v="Delhi"/>
    <s v="Small Business"/>
    <s v="Store"/>
    <x v="1"/>
    <s v="Salesperson 11"/>
    <n v="3"/>
    <n v="63.12"/>
    <n v="0.08"/>
    <n v="15.15"/>
    <n v="174.21"/>
    <n v="114.44"/>
    <n v="60"/>
    <s v="Male"/>
    <n v="2"/>
  </r>
  <r>
    <s v="ORD103471"/>
    <x v="565"/>
    <x v="2217"/>
    <x v="13"/>
    <x v="3"/>
    <x v="0"/>
    <s v="Ranchi"/>
    <s v="Consumer"/>
    <s v="Marketplace"/>
    <x v="3"/>
    <s v="Salesperson 07"/>
    <n v="7"/>
    <n v="28.11"/>
    <n v="0.02"/>
    <n v="3.94"/>
    <n v="192.83"/>
    <n v="126.42"/>
    <n v="46"/>
    <s v="Male"/>
    <n v="4"/>
  </r>
  <r>
    <s v="ORD103472"/>
    <x v="636"/>
    <x v="1528"/>
    <x v="19"/>
    <x v="2"/>
    <x v="2"/>
    <s v="Surat"/>
    <s v="Consumer"/>
    <s v="Online"/>
    <x v="1"/>
    <s v="Salesperson 12"/>
    <n v="3"/>
    <n v="42.89"/>
    <n v="0.15"/>
    <n v="19.3"/>
    <n v="109.37"/>
    <n v="70.709999999999994"/>
    <n v="39"/>
    <s v="Male"/>
    <n v="5"/>
  </r>
  <r>
    <s v="ORD103473"/>
    <x v="718"/>
    <x v="2218"/>
    <x v="9"/>
    <x v="1"/>
    <x v="1"/>
    <s v="Nagpur"/>
    <s v="Small Business"/>
    <s v="Marketplace"/>
    <x v="0"/>
    <s v="Salesperson 01"/>
    <n v="9"/>
    <n v="15.71"/>
    <n v="0.1"/>
    <n v="14.14"/>
    <n v="127.25"/>
    <n v="95.34"/>
    <n v="40"/>
    <s v="Male"/>
    <n v="3"/>
  </r>
  <r>
    <s v="ORD103474"/>
    <x v="36"/>
    <x v="2219"/>
    <x v="18"/>
    <x v="3"/>
    <x v="3"/>
    <s v="Jaipur"/>
    <s v="Consumer"/>
    <s v="Marketplace"/>
    <x v="2"/>
    <s v="Salesperson 06"/>
    <n v="2"/>
    <n v="38.799999999999997"/>
    <n v="0.2"/>
    <n v="15.52"/>
    <n v="62.08"/>
    <n v="48.93"/>
    <n v="23"/>
    <s v="Female"/>
    <n v="5"/>
  </r>
  <r>
    <s v="ORD103475"/>
    <x v="401"/>
    <x v="489"/>
    <x v="12"/>
    <x v="0"/>
    <x v="1"/>
    <s v="Raipur"/>
    <s v="Small Business"/>
    <s v="Store"/>
    <x v="2"/>
    <s v="Salesperson 20"/>
    <n v="3"/>
    <n v="332.18"/>
    <n v="0.05"/>
    <n v="49.83"/>
    <n v="946.71"/>
    <n v="616.44000000000005"/>
    <n v="46"/>
    <s v="Female"/>
    <n v="5"/>
  </r>
  <r>
    <s v="ORD103476"/>
    <x v="189"/>
    <x v="977"/>
    <x v="13"/>
    <x v="3"/>
    <x v="1"/>
    <s v="Bhopal"/>
    <s v="Consumer"/>
    <s v="Marketplace"/>
    <x v="1"/>
    <s v="Salesperson 18"/>
    <n v="7"/>
    <n v="21.02"/>
    <n v="0.1"/>
    <n v="14.71"/>
    <n v="132.43"/>
    <n v="100.62"/>
    <n v="61"/>
    <s v="Male"/>
    <n v="5"/>
  </r>
  <r>
    <s v="ORD103477"/>
    <x v="285"/>
    <x v="1905"/>
    <x v="17"/>
    <x v="0"/>
    <x v="2"/>
    <s v="Mumbai"/>
    <s v="Consumer"/>
    <s v="Store"/>
    <x v="4"/>
    <s v="Salesperson 18"/>
    <n v="4"/>
    <n v="938.52"/>
    <n v="0.1"/>
    <n v="375.41"/>
    <n v="3378.67"/>
    <n v="2151.54"/>
    <n v="48"/>
    <s v="Male"/>
    <n v="2"/>
  </r>
  <r>
    <s v="ORD103478"/>
    <x v="439"/>
    <x v="2220"/>
    <x v="2"/>
    <x v="2"/>
    <x v="0"/>
    <s v="Ranchi"/>
    <s v="Consumer"/>
    <s v="Online"/>
    <x v="0"/>
    <s v="Salesperson 05"/>
    <n v="2"/>
    <n v="457.12"/>
    <n v="0.05"/>
    <n v="45.71"/>
    <n v="868.53"/>
    <n v="551.57000000000005"/>
    <n v="53"/>
    <s v="Female"/>
    <n v="4"/>
  </r>
  <r>
    <s v="ORD103479"/>
    <x v="489"/>
    <x v="2221"/>
    <x v="7"/>
    <x v="1"/>
    <x v="1"/>
    <s v="Indore"/>
    <s v="Consumer"/>
    <s v="Store"/>
    <x v="1"/>
    <s v="Salesperson 15"/>
    <n v="2"/>
    <n v="8.6999999999999993"/>
    <n v="0.05"/>
    <n v="0.87"/>
    <n v="16.53"/>
    <n v="12.39"/>
    <n v="53"/>
    <s v="Female"/>
    <n v="5"/>
  </r>
  <r>
    <s v="ORD103480"/>
    <x v="516"/>
    <x v="2222"/>
    <x v="7"/>
    <x v="1"/>
    <x v="3"/>
    <s v="Lucknow"/>
    <s v="Consumer"/>
    <s v="Store"/>
    <x v="1"/>
    <s v="Salesperson 08"/>
    <n v="10"/>
    <n v="4.45"/>
    <n v="0.1"/>
    <n v="4.45"/>
    <n v="40.049999999999997"/>
    <n v="22.19"/>
    <n v="41"/>
    <s v="Male"/>
    <n v="2"/>
  </r>
  <r>
    <s v="ORD103481"/>
    <x v="569"/>
    <x v="2223"/>
    <x v="10"/>
    <x v="0"/>
    <x v="2"/>
    <s v="Mumbai"/>
    <s v="Consumer"/>
    <s v="Online"/>
    <x v="2"/>
    <s v="Salesperson 18"/>
    <n v="8"/>
    <n v="46.33"/>
    <n v="0.05"/>
    <n v="18.53"/>
    <n v="352.11"/>
    <n v="230.58"/>
    <n v="21"/>
    <s v="Female"/>
    <n v="4"/>
  </r>
  <r>
    <s v="ORD103482"/>
    <x v="204"/>
    <x v="2224"/>
    <x v="3"/>
    <x v="3"/>
    <x v="0"/>
    <s v="Ranchi"/>
    <s v="Consumer"/>
    <s v="Marketplace"/>
    <x v="0"/>
    <s v="Salesperson 07"/>
    <n v="7"/>
    <n v="63.84"/>
    <n v="0.08"/>
    <n v="35.75"/>
    <n v="411.13"/>
    <n v="257.73"/>
    <n v="48"/>
    <s v="Female"/>
    <n v="2"/>
  </r>
  <r>
    <s v="ORD103483"/>
    <x v="500"/>
    <x v="2225"/>
    <x v="0"/>
    <x v="0"/>
    <x v="1"/>
    <s v="Bhopal"/>
    <s v="Consumer"/>
    <s v="Store"/>
    <x v="0"/>
    <s v="Salesperson 09"/>
    <n v="8"/>
    <n v="718.13"/>
    <n v="0.1"/>
    <n v="574.5"/>
    <n v="5170.54"/>
    <n v="3380.27"/>
    <n v="39"/>
    <s v="Male"/>
    <n v="5"/>
  </r>
  <r>
    <s v="ORD103484"/>
    <x v="217"/>
    <x v="558"/>
    <x v="3"/>
    <x v="3"/>
    <x v="0"/>
    <s v="Ranchi"/>
    <s v="Consumer"/>
    <s v="Online"/>
    <x v="1"/>
    <s v="Salesperson 05"/>
    <n v="7"/>
    <n v="87.67"/>
    <n v="0.15"/>
    <n v="92.05"/>
    <n v="521.64"/>
    <n v="289.79000000000002"/>
    <n v="30"/>
    <s v="Male"/>
    <n v="5"/>
  </r>
  <r>
    <s v="ORD103485"/>
    <x v="149"/>
    <x v="2226"/>
    <x v="6"/>
    <x v="2"/>
    <x v="4"/>
    <s v="Coimbatore"/>
    <s v="Consumer"/>
    <s v="Online"/>
    <x v="2"/>
    <s v="Salesperson 06"/>
    <n v="4"/>
    <n v="114.93"/>
    <n v="0.15"/>
    <n v="68.959999999999994"/>
    <n v="390.76"/>
    <n v="313.83"/>
    <n v="44"/>
    <s v="Male"/>
    <n v="3"/>
  </r>
  <r>
    <s v="ORD103486"/>
    <x v="516"/>
    <x v="2227"/>
    <x v="5"/>
    <x v="3"/>
    <x v="0"/>
    <s v="Kolkata"/>
    <s v="Consumer"/>
    <s v="Store"/>
    <x v="0"/>
    <s v="Salesperson 11"/>
    <n v="4"/>
    <n v="15.42"/>
    <n v="0.1"/>
    <n v="6.17"/>
    <n v="55.51"/>
    <n v="38.01"/>
    <n v="51"/>
    <s v="Female"/>
    <n v="4"/>
  </r>
  <r>
    <s v="ORD103487"/>
    <x v="371"/>
    <x v="2118"/>
    <x v="6"/>
    <x v="2"/>
    <x v="2"/>
    <s v="Mumbai"/>
    <s v="Consumer"/>
    <s v="Online"/>
    <x v="0"/>
    <s v="Salesperson 20"/>
    <n v="6"/>
    <n v="205.51"/>
    <n v="0.08"/>
    <n v="98.64"/>
    <n v="1134.42"/>
    <n v="825.73"/>
    <n v="62"/>
    <s v="Female"/>
    <n v="5"/>
  </r>
  <r>
    <s v="ORD103488"/>
    <x v="510"/>
    <x v="2228"/>
    <x v="0"/>
    <x v="0"/>
    <x v="2"/>
    <s v="Ahmedabad"/>
    <s v="Small Business"/>
    <s v="Store"/>
    <x v="3"/>
    <s v="Salesperson 12"/>
    <n v="1"/>
    <n v="547.59"/>
    <n v="0.02"/>
    <n v="10.95"/>
    <n v="536.64"/>
    <n v="347.5"/>
    <n v="37"/>
    <s v="Female"/>
    <n v="1"/>
  </r>
  <r>
    <s v="ORD103489"/>
    <x v="613"/>
    <x v="1792"/>
    <x v="14"/>
    <x v="0"/>
    <x v="2"/>
    <s v="Ahmedabad"/>
    <s v="Consumer"/>
    <s v="Marketplace"/>
    <x v="2"/>
    <s v="Salesperson 10"/>
    <n v="3"/>
    <n v="59.68"/>
    <n v="0.1"/>
    <n v="17.899999999999999"/>
    <n v="161.13999999999999"/>
    <n v="104.45"/>
    <n v="46"/>
    <s v="Female"/>
    <n v="4"/>
  </r>
  <r>
    <s v="ORD103490"/>
    <x v="230"/>
    <x v="2229"/>
    <x v="18"/>
    <x v="3"/>
    <x v="0"/>
    <s v="Patna"/>
    <s v="Consumer"/>
    <s v="Online"/>
    <x v="0"/>
    <s v="Salesperson 09"/>
    <n v="5"/>
    <n v="39.799999999999997"/>
    <n v="0.15"/>
    <n v="29.85"/>
    <n v="169.15"/>
    <n v="93.73"/>
    <n v="39"/>
    <s v="Female"/>
    <n v="2"/>
  </r>
  <r>
    <s v="ORD103491"/>
    <x v="349"/>
    <x v="2230"/>
    <x v="0"/>
    <x v="0"/>
    <x v="2"/>
    <s v="Pune"/>
    <s v="Small Business"/>
    <s v="Online"/>
    <x v="1"/>
    <s v="Salesperson 16"/>
    <n v="9"/>
    <n v="635.29"/>
    <n v="0.08"/>
    <n v="457.41"/>
    <n v="5260.2"/>
    <n v="3972.15"/>
    <n v="28"/>
    <s v="Male"/>
    <n v="4"/>
  </r>
  <r>
    <s v="ORD103492"/>
    <x v="499"/>
    <x v="1057"/>
    <x v="2"/>
    <x v="2"/>
    <x v="0"/>
    <s v="Patna"/>
    <s v="Corporate"/>
    <s v="Marketplace"/>
    <x v="3"/>
    <s v="Salesperson 01"/>
    <n v="5"/>
    <n v="368.36"/>
    <n v="0.1"/>
    <n v="184.18"/>
    <n v="1657.62"/>
    <n v="1052.05"/>
    <n v="20"/>
    <s v="Male"/>
    <n v="4"/>
  </r>
  <r>
    <s v="ORD103493"/>
    <x v="116"/>
    <x v="963"/>
    <x v="2"/>
    <x v="2"/>
    <x v="4"/>
    <s v="Bengaluru"/>
    <s v="Consumer"/>
    <s v="Online"/>
    <x v="0"/>
    <s v="Salesperson 14"/>
    <n v="3"/>
    <n v="146.44"/>
    <n v="0.05"/>
    <n v="21.97"/>
    <n v="417.35"/>
    <n v="290.94"/>
    <n v="64"/>
    <s v="Male"/>
    <n v="4"/>
  </r>
  <r>
    <s v="ORD103494"/>
    <x v="630"/>
    <x v="1224"/>
    <x v="0"/>
    <x v="0"/>
    <x v="1"/>
    <s v="Raipur"/>
    <s v="Consumer"/>
    <s v="Online"/>
    <x v="0"/>
    <s v="Salesperson 04"/>
    <n v="4"/>
    <n v="404.38"/>
    <n v="0.08"/>
    <n v="129.4"/>
    <n v="1488.12"/>
    <n v="1189.98"/>
    <n v="27"/>
    <s v="Male"/>
    <n v="4"/>
  </r>
  <r>
    <s v="ORD103495"/>
    <x v="525"/>
    <x v="2231"/>
    <x v="15"/>
    <x v="0"/>
    <x v="0"/>
    <s v="Kolkata"/>
    <s v="Consumer"/>
    <s v="Store"/>
    <x v="2"/>
    <s v="Salesperson 07"/>
    <n v="6"/>
    <n v="166.67"/>
    <n v="0"/>
    <n v="0"/>
    <n v="1000.02"/>
    <n v="568.38"/>
    <n v="56"/>
    <s v="Male"/>
    <n v="4"/>
  </r>
  <r>
    <s v="ORD103496"/>
    <x v="322"/>
    <x v="2232"/>
    <x v="15"/>
    <x v="0"/>
    <x v="4"/>
    <s v="Hyderabad"/>
    <s v="Small Business"/>
    <s v="Online"/>
    <x v="3"/>
    <s v="Salesperson 05"/>
    <n v="2"/>
    <n v="38.81"/>
    <n v="0.08"/>
    <n v="6.21"/>
    <n v="71.41"/>
    <n v="45.73"/>
    <n v="45"/>
    <s v="Female"/>
    <n v="4"/>
  </r>
  <r>
    <s v="ORD103497"/>
    <x v="101"/>
    <x v="2233"/>
    <x v="8"/>
    <x v="2"/>
    <x v="2"/>
    <s v="Surat"/>
    <s v="Consumer"/>
    <s v="Online"/>
    <x v="3"/>
    <s v="Salesperson 01"/>
    <n v="10"/>
    <n v="196.06"/>
    <n v="0.1"/>
    <n v="196.06"/>
    <n v="1764.54"/>
    <n v="1158.6199999999999"/>
    <n v="65"/>
    <s v="Female"/>
    <n v="5"/>
  </r>
  <r>
    <s v="ORD103498"/>
    <x v="693"/>
    <x v="2234"/>
    <x v="14"/>
    <x v="0"/>
    <x v="0"/>
    <s v="Ranchi"/>
    <s v="Corporate"/>
    <s v="Marketplace"/>
    <x v="1"/>
    <s v="Salesperson 10"/>
    <n v="6"/>
    <n v="29.37"/>
    <n v="0.15"/>
    <n v="26.43"/>
    <n v="149.79"/>
    <n v="87.4"/>
    <n v="28"/>
    <s v="Male"/>
    <n v="5"/>
  </r>
  <r>
    <s v="ORD103499"/>
    <x v="132"/>
    <x v="1823"/>
    <x v="2"/>
    <x v="2"/>
    <x v="0"/>
    <s v="Ranchi"/>
    <s v="Corporate"/>
    <s v="Online"/>
    <x v="3"/>
    <s v="Salesperson 19"/>
    <n v="5"/>
    <n v="391.21"/>
    <n v="0.1"/>
    <n v="195.6"/>
    <n v="1760.44"/>
    <n v="1207.82"/>
    <n v="48"/>
    <s v="Male"/>
    <n v="4"/>
  </r>
  <r>
    <s v="ORD103500"/>
    <x v="590"/>
    <x v="834"/>
    <x v="9"/>
    <x v="1"/>
    <x v="0"/>
    <s v="Ranchi"/>
    <s v="Consumer"/>
    <s v="Store"/>
    <x v="1"/>
    <s v="Salesperson 02"/>
    <n v="6"/>
    <n v="27.42"/>
    <n v="0.1"/>
    <n v="16.45"/>
    <n v="148.07"/>
    <n v="82.57"/>
    <n v="48"/>
    <s v="Male"/>
    <n v="5"/>
  </r>
  <r>
    <s v="ORD103501"/>
    <x v="309"/>
    <x v="1423"/>
    <x v="8"/>
    <x v="2"/>
    <x v="3"/>
    <s v="Jaipur"/>
    <s v="Corporate"/>
    <s v="Store"/>
    <x v="2"/>
    <s v="Salesperson 19"/>
    <n v="9"/>
    <n v="204.08"/>
    <n v="0.1"/>
    <n v="183.67"/>
    <n v="1653.05"/>
    <n v="1123.53"/>
    <n v="19"/>
    <s v="Male"/>
    <n v="5"/>
  </r>
  <r>
    <s v="ORD103502"/>
    <x v="39"/>
    <x v="1191"/>
    <x v="3"/>
    <x v="3"/>
    <x v="2"/>
    <s v="Surat"/>
    <s v="Consumer"/>
    <s v="Online"/>
    <x v="1"/>
    <s v="Salesperson 03"/>
    <n v="3"/>
    <n v="50.1"/>
    <n v="0.15"/>
    <n v="22.54"/>
    <n v="127.76"/>
    <n v="86.58"/>
    <n v="52"/>
    <s v="Male"/>
    <n v="4"/>
  </r>
  <r>
    <s v="ORD103503"/>
    <x v="249"/>
    <x v="2235"/>
    <x v="14"/>
    <x v="0"/>
    <x v="1"/>
    <s v="Nagpur"/>
    <s v="Consumer"/>
    <s v="Online"/>
    <x v="1"/>
    <s v="Salesperson 15"/>
    <n v="4"/>
    <n v="65.73"/>
    <n v="0.15"/>
    <n v="39.44"/>
    <n v="223.48"/>
    <n v="150.97"/>
    <n v="21"/>
    <s v="Female"/>
    <n v="5"/>
  </r>
  <r>
    <s v="ORD103504"/>
    <x v="238"/>
    <x v="1516"/>
    <x v="0"/>
    <x v="0"/>
    <x v="2"/>
    <s v="Mumbai"/>
    <s v="Consumer"/>
    <s v="Marketplace"/>
    <x v="0"/>
    <s v="Salesperson 19"/>
    <n v="7"/>
    <n v="585.1"/>
    <n v="0.15"/>
    <n v="614.36"/>
    <n v="3481.34"/>
    <n v="2722.77"/>
    <n v="45"/>
    <s v="Male"/>
    <n v="3"/>
  </r>
  <r>
    <s v="ORD103505"/>
    <x v="114"/>
    <x v="2177"/>
    <x v="7"/>
    <x v="1"/>
    <x v="0"/>
    <s v="Ranchi"/>
    <s v="Small Business"/>
    <s v="Store"/>
    <x v="0"/>
    <s v="Salesperson 10"/>
    <n v="2"/>
    <n v="5.92"/>
    <n v="0"/>
    <n v="0"/>
    <n v="11.84"/>
    <n v="8.56"/>
    <n v="21"/>
    <s v="Female"/>
    <n v="4"/>
  </r>
  <r>
    <s v="ORD103506"/>
    <x v="34"/>
    <x v="1770"/>
    <x v="6"/>
    <x v="2"/>
    <x v="3"/>
    <s v="Lucknow"/>
    <s v="Consumer"/>
    <s v="Store"/>
    <x v="2"/>
    <s v="Salesperson 07"/>
    <n v="9"/>
    <n v="297.37"/>
    <n v="0.08"/>
    <n v="214.11"/>
    <n v="2462.2199999999998"/>
    <n v="1891.85"/>
    <n v="36"/>
    <s v="Male"/>
    <n v="3"/>
  </r>
  <r>
    <s v="ORD103507"/>
    <x v="535"/>
    <x v="2236"/>
    <x v="0"/>
    <x v="0"/>
    <x v="3"/>
    <s v="Delhi"/>
    <s v="Small Business"/>
    <s v="Store"/>
    <x v="0"/>
    <s v="Salesperson 06"/>
    <n v="2"/>
    <n v="741.22"/>
    <n v="0.15"/>
    <n v="222.37"/>
    <n v="1260.07"/>
    <n v="917.4"/>
    <n v="61"/>
    <s v="Male"/>
    <n v="5"/>
  </r>
  <r>
    <s v="ORD103508"/>
    <x v="266"/>
    <x v="1101"/>
    <x v="7"/>
    <x v="1"/>
    <x v="3"/>
    <s v="Lucknow"/>
    <s v="Corporate"/>
    <s v="Online"/>
    <x v="1"/>
    <s v="Salesperson 17"/>
    <n v="5"/>
    <n v="4.74"/>
    <n v="0.15"/>
    <n v="3.56"/>
    <n v="20.149999999999999"/>
    <n v="15.64"/>
    <n v="32"/>
    <s v="Other"/>
    <n v="3"/>
  </r>
  <r>
    <s v="ORD103509"/>
    <x v="495"/>
    <x v="2237"/>
    <x v="3"/>
    <x v="3"/>
    <x v="0"/>
    <s v="Kolkata"/>
    <s v="Consumer"/>
    <s v="Online"/>
    <x v="4"/>
    <s v="Salesperson 19"/>
    <n v="7"/>
    <n v="36.28"/>
    <n v="0.08"/>
    <n v="20.32"/>
    <n v="233.64"/>
    <n v="163.34"/>
    <n v="35"/>
    <s v="Female"/>
    <n v="4"/>
  </r>
  <r>
    <s v="ORD103510"/>
    <x v="204"/>
    <x v="884"/>
    <x v="17"/>
    <x v="0"/>
    <x v="2"/>
    <s v="Ahmedabad"/>
    <s v="Consumer"/>
    <s v="Online"/>
    <x v="2"/>
    <s v="Salesperson 10"/>
    <n v="8"/>
    <n v="938.86"/>
    <n v="0.15"/>
    <n v="1126.6300000000001"/>
    <n v="6384.25"/>
    <n v="3991.96"/>
    <n v="38"/>
    <s v="Male"/>
    <n v="5"/>
  </r>
  <r>
    <s v="ORD103511"/>
    <x v="133"/>
    <x v="2238"/>
    <x v="4"/>
    <x v="0"/>
    <x v="4"/>
    <s v="Hyderabad"/>
    <s v="Corporate"/>
    <s v="Online"/>
    <x v="1"/>
    <s v="Salesperson 03"/>
    <n v="1"/>
    <n v="74.83"/>
    <n v="0.05"/>
    <n v="3.74"/>
    <n v="71.09"/>
    <n v="42.99"/>
    <n v="53"/>
    <s v="Female"/>
    <n v="5"/>
  </r>
  <r>
    <s v="ORD103512"/>
    <x v="269"/>
    <x v="2239"/>
    <x v="4"/>
    <x v="0"/>
    <x v="1"/>
    <s v="Bhopal"/>
    <s v="Consumer"/>
    <s v="Online"/>
    <x v="1"/>
    <s v="Salesperson 17"/>
    <n v="6"/>
    <n v="129.16"/>
    <n v="0.08"/>
    <n v="62"/>
    <n v="712.96"/>
    <n v="530.96"/>
    <n v="53"/>
    <s v="Female"/>
    <n v="5"/>
  </r>
  <r>
    <s v="ORD103513"/>
    <x v="514"/>
    <x v="2240"/>
    <x v="8"/>
    <x v="2"/>
    <x v="1"/>
    <s v="Raipur"/>
    <s v="Corporate"/>
    <s v="Online"/>
    <x v="2"/>
    <s v="Salesperson 20"/>
    <n v="4"/>
    <n v="134.30000000000001"/>
    <n v="0.1"/>
    <n v="53.72"/>
    <n v="483.48"/>
    <n v="350.35"/>
    <n v="58"/>
    <s v="Female"/>
    <n v="4"/>
  </r>
  <r>
    <s v="ORD103514"/>
    <x v="533"/>
    <x v="2241"/>
    <x v="0"/>
    <x v="0"/>
    <x v="0"/>
    <s v="Patna"/>
    <s v="Small Business"/>
    <s v="Store"/>
    <x v="0"/>
    <s v="Salesperson 07"/>
    <n v="5"/>
    <n v="486.56"/>
    <n v="0.15"/>
    <n v="364.92"/>
    <n v="2067.88"/>
    <n v="1557.57"/>
    <n v="55"/>
    <s v="Male"/>
    <n v="5"/>
  </r>
  <r>
    <s v="ORD103515"/>
    <x v="600"/>
    <x v="2242"/>
    <x v="10"/>
    <x v="0"/>
    <x v="4"/>
    <s v="Hyderabad"/>
    <s v="Consumer"/>
    <s v="Online"/>
    <x v="4"/>
    <s v="Salesperson 02"/>
    <n v="3"/>
    <n v="17.309999999999999"/>
    <n v="0.02"/>
    <n v="1.04"/>
    <n v="50.89"/>
    <n v="30.06"/>
    <n v="48"/>
    <s v="Female"/>
    <n v="2"/>
  </r>
  <r>
    <s v="ORD103516"/>
    <x v="5"/>
    <x v="2243"/>
    <x v="15"/>
    <x v="0"/>
    <x v="2"/>
    <s v="Pune"/>
    <s v="Small Business"/>
    <s v="Online"/>
    <x v="3"/>
    <s v="Salesperson 15"/>
    <n v="4"/>
    <n v="52.35"/>
    <n v="0.15"/>
    <n v="31.41"/>
    <n v="177.99"/>
    <n v="116.69"/>
    <n v="50"/>
    <s v="Male"/>
    <n v="4"/>
  </r>
  <r>
    <s v="ORD103517"/>
    <x v="603"/>
    <x v="2061"/>
    <x v="4"/>
    <x v="0"/>
    <x v="0"/>
    <s v="Patna"/>
    <s v="Corporate"/>
    <s v="Online"/>
    <x v="1"/>
    <s v="Salesperson 07"/>
    <n v="8"/>
    <n v="134.36000000000001"/>
    <n v="0.1"/>
    <n v="107.49"/>
    <n v="967.39"/>
    <n v="574.17999999999995"/>
    <n v="45"/>
    <s v="Male"/>
    <n v="4"/>
  </r>
  <r>
    <s v="ORD103518"/>
    <x v="84"/>
    <x v="1109"/>
    <x v="16"/>
    <x v="0"/>
    <x v="4"/>
    <s v="Coimbatore"/>
    <s v="Consumer"/>
    <s v="Online"/>
    <x v="1"/>
    <s v="Salesperson 05"/>
    <n v="1"/>
    <n v="362.29"/>
    <n v="0.05"/>
    <n v="18.11"/>
    <n v="344.18"/>
    <n v="253.55"/>
    <n v="20"/>
    <s v="Other"/>
    <n v="5"/>
  </r>
  <r>
    <s v="ORD103519"/>
    <x v="580"/>
    <x v="2244"/>
    <x v="2"/>
    <x v="2"/>
    <x v="1"/>
    <s v="Bhopal"/>
    <s v="Consumer"/>
    <s v="Store"/>
    <x v="2"/>
    <s v="Salesperson 09"/>
    <n v="3"/>
    <n v="480.43"/>
    <n v="0.1"/>
    <n v="144.13"/>
    <n v="1297.1600000000001"/>
    <n v="798.25"/>
    <n v="55"/>
    <s v="Female"/>
    <n v="4"/>
  </r>
  <r>
    <s v="ORD103520"/>
    <x v="712"/>
    <x v="906"/>
    <x v="8"/>
    <x v="2"/>
    <x v="4"/>
    <s v="Chennai"/>
    <s v="Consumer"/>
    <s v="Online"/>
    <x v="3"/>
    <s v="Salesperson 19"/>
    <n v="8"/>
    <n v="161.12"/>
    <n v="0.05"/>
    <n v="64.45"/>
    <n v="1224.51"/>
    <n v="746.63"/>
    <n v="58"/>
    <s v="Male"/>
    <n v="4"/>
  </r>
  <r>
    <s v="ORD103521"/>
    <x v="29"/>
    <x v="329"/>
    <x v="5"/>
    <x v="3"/>
    <x v="4"/>
    <s v="Chennai"/>
    <s v="Consumer"/>
    <s v="Store"/>
    <x v="1"/>
    <s v="Salesperson 14"/>
    <n v="10"/>
    <n v="20.16"/>
    <n v="0"/>
    <n v="0"/>
    <n v="201.6"/>
    <n v="159.6"/>
    <n v="60"/>
    <s v="Male"/>
    <n v="5"/>
  </r>
  <r>
    <s v="ORD103522"/>
    <x v="202"/>
    <x v="1810"/>
    <x v="14"/>
    <x v="0"/>
    <x v="2"/>
    <s v="Ahmedabad"/>
    <s v="Consumer"/>
    <s v="Store"/>
    <x v="1"/>
    <s v="Salesperson 19"/>
    <n v="3"/>
    <n v="39.76"/>
    <n v="0.15"/>
    <n v="17.89"/>
    <n v="101.39"/>
    <n v="69.510000000000005"/>
    <n v="22"/>
    <s v="Female"/>
    <n v="4"/>
  </r>
  <r>
    <s v="ORD103523"/>
    <x v="121"/>
    <x v="1145"/>
    <x v="12"/>
    <x v="0"/>
    <x v="3"/>
    <s v="Chandigarh"/>
    <s v="Small Business"/>
    <s v="Online"/>
    <x v="2"/>
    <s v="Salesperson 16"/>
    <n v="5"/>
    <n v="298.17"/>
    <n v="0.08"/>
    <n v="119.27"/>
    <n v="1371.58"/>
    <n v="999.17"/>
    <n v="40"/>
    <s v="Male"/>
    <n v="4"/>
  </r>
  <r>
    <s v="ORD103524"/>
    <x v="559"/>
    <x v="764"/>
    <x v="7"/>
    <x v="1"/>
    <x v="0"/>
    <s v="Kolkata"/>
    <s v="Consumer"/>
    <s v="Online"/>
    <x v="2"/>
    <s v="Salesperson 11"/>
    <n v="1"/>
    <n v="9.84"/>
    <n v="0.08"/>
    <n v="0.79"/>
    <n v="9.0500000000000007"/>
    <n v="5.32"/>
    <n v="50"/>
    <s v="Male"/>
    <n v="4"/>
  </r>
  <r>
    <s v="ORD103525"/>
    <x v="67"/>
    <x v="809"/>
    <x v="19"/>
    <x v="2"/>
    <x v="4"/>
    <s v="Hyderabad"/>
    <s v="Corporate"/>
    <s v="Marketplace"/>
    <x v="0"/>
    <s v="Salesperson 20"/>
    <n v="8"/>
    <n v="89.41"/>
    <n v="0"/>
    <n v="0"/>
    <n v="715.28"/>
    <n v="480.05"/>
    <n v="62"/>
    <s v="Female"/>
    <n v="4"/>
  </r>
  <r>
    <s v="ORD103526"/>
    <x v="513"/>
    <x v="967"/>
    <x v="6"/>
    <x v="2"/>
    <x v="4"/>
    <s v="Hyderabad"/>
    <s v="Consumer"/>
    <s v="Marketplace"/>
    <x v="1"/>
    <s v="Salesperson 01"/>
    <n v="6"/>
    <n v="129.55000000000001"/>
    <n v="0.02"/>
    <n v="15.55"/>
    <n v="761.75"/>
    <n v="520.74"/>
    <n v="65"/>
    <s v="Female"/>
    <n v="5"/>
  </r>
  <r>
    <s v="ORD103527"/>
    <x v="415"/>
    <x v="2245"/>
    <x v="7"/>
    <x v="1"/>
    <x v="2"/>
    <s v="Mumbai"/>
    <s v="Corporate"/>
    <s v="Online"/>
    <x v="1"/>
    <s v="Salesperson 02"/>
    <n v="6"/>
    <n v="10.08"/>
    <n v="0.1"/>
    <n v="6.05"/>
    <n v="54.43"/>
    <n v="33.65"/>
    <n v="49"/>
    <s v="Female"/>
    <n v="4"/>
  </r>
  <r>
    <s v="ORD103528"/>
    <x v="25"/>
    <x v="1622"/>
    <x v="8"/>
    <x v="2"/>
    <x v="0"/>
    <s v="Bhubaneswar"/>
    <s v="Consumer"/>
    <s v="Online"/>
    <x v="2"/>
    <s v="Salesperson 07"/>
    <n v="8"/>
    <n v="138.11000000000001"/>
    <n v="0.05"/>
    <n v="55.24"/>
    <n v="1049.6400000000001"/>
    <n v="742.49"/>
    <n v="36"/>
    <s v="Female"/>
    <n v="5"/>
  </r>
  <r>
    <s v="ORD103529"/>
    <x v="332"/>
    <x v="327"/>
    <x v="10"/>
    <x v="0"/>
    <x v="3"/>
    <s v="Jaipur"/>
    <s v="Corporate"/>
    <s v="Marketplace"/>
    <x v="1"/>
    <s v="Salesperson 01"/>
    <n v="7"/>
    <n v="28.71"/>
    <n v="0.1"/>
    <n v="20.100000000000001"/>
    <n v="180.87"/>
    <n v="110.2"/>
    <n v="41"/>
    <s v="Male"/>
    <n v="4"/>
  </r>
  <r>
    <s v="ORD103530"/>
    <x v="400"/>
    <x v="1222"/>
    <x v="7"/>
    <x v="1"/>
    <x v="0"/>
    <s v="Bhubaneswar"/>
    <s v="Consumer"/>
    <s v="Store"/>
    <x v="2"/>
    <s v="Salesperson 13"/>
    <n v="5"/>
    <n v="10.09"/>
    <n v="0.08"/>
    <n v="4.04"/>
    <n v="46.41"/>
    <n v="27.79"/>
    <n v="42"/>
    <s v="Female"/>
    <n v="4"/>
  </r>
  <r>
    <s v="ORD103531"/>
    <x v="239"/>
    <x v="2246"/>
    <x v="0"/>
    <x v="0"/>
    <x v="1"/>
    <s v="Bhopal"/>
    <s v="Consumer"/>
    <s v="Marketplace"/>
    <x v="2"/>
    <s v="Salesperson 05"/>
    <n v="9"/>
    <n v="721.96"/>
    <n v="0.15"/>
    <n v="974.65"/>
    <n v="5522.99"/>
    <n v="3115.69"/>
    <n v="42"/>
    <s v="Male"/>
    <n v="4"/>
  </r>
  <r>
    <s v="ORD103532"/>
    <x v="16"/>
    <x v="2247"/>
    <x v="17"/>
    <x v="0"/>
    <x v="0"/>
    <s v="Ranchi"/>
    <s v="Corporate"/>
    <s v="Online"/>
    <x v="1"/>
    <s v="Salesperson 10"/>
    <n v="6"/>
    <n v="817.41"/>
    <n v="0.15"/>
    <n v="735.67"/>
    <n v="4168.79"/>
    <n v="2839.64"/>
    <n v="35"/>
    <s v="Male"/>
    <n v="4"/>
  </r>
  <r>
    <s v="ORD103533"/>
    <x v="122"/>
    <x v="2248"/>
    <x v="3"/>
    <x v="3"/>
    <x v="4"/>
    <s v="Coimbatore"/>
    <s v="Consumer"/>
    <s v="Online"/>
    <x v="0"/>
    <s v="Salesperson 05"/>
    <n v="3"/>
    <n v="71.510000000000005"/>
    <n v="0"/>
    <n v="0"/>
    <n v="214.53"/>
    <n v="130.33000000000001"/>
    <n v="37"/>
    <s v="Female"/>
    <n v="4"/>
  </r>
  <r>
    <s v="ORD103534"/>
    <x v="482"/>
    <x v="1235"/>
    <x v="16"/>
    <x v="0"/>
    <x v="3"/>
    <s v="Delhi"/>
    <s v="Consumer"/>
    <s v="Online"/>
    <x v="1"/>
    <s v="Salesperson 01"/>
    <n v="7"/>
    <n v="296.08999999999997"/>
    <n v="0.08"/>
    <n v="165.81"/>
    <n v="1906.82"/>
    <n v="1133.44"/>
    <n v="45"/>
    <s v="Male"/>
    <n v="5"/>
  </r>
  <r>
    <s v="ORD103535"/>
    <x v="576"/>
    <x v="337"/>
    <x v="4"/>
    <x v="0"/>
    <x v="2"/>
    <s v="Surat"/>
    <s v="Small Business"/>
    <s v="Store"/>
    <x v="3"/>
    <s v="Salesperson 05"/>
    <n v="2"/>
    <n v="78.819999999999993"/>
    <n v="0.2"/>
    <n v="31.53"/>
    <n v="126.11"/>
    <n v="79.53"/>
    <n v="28"/>
    <s v="Female"/>
    <n v="5"/>
  </r>
  <r>
    <s v="ORD103536"/>
    <x v="702"/>
    <x v="1528"/>
    <x v="13"/>
    <x v="3"/>
    <x v="2"/>
    <s v="Mumbai"/>
    <s v="Consumer"/>
    <s v="Online"/>
    <x v="3"/>
    <s v="Salesperson 19"/>
    <n v="9"/>
    <n v="10.36"/>
    <n v="0.08"/>
    <n v="7.46"/>
    <n v="85.78"/>
    <n v="56.56"/>
    <n v="65"/>
    <s v="Female"/>
    <n v="5"/>
  </r>
  <r>
    <s v="ORD103537"/>
    <x v="468"/>
    <x v="2249"/>
    <x v="2"/>
    <x v="2"/>
    <x v="4"/>
    <s v="Bengaluru"/>
    <s v="Small Business"/>
    <s v="Store"/>
    <x v="0"/>
    <s v="Salesperson 01"/>
    <n v="4"/>
    <n v="425.43"/>
    <n v="0.08"/>
    <n v="136.13999999999999"/>
    <n v="1565.58"/>
    <n v="1066.4100000000001"/>
    <n v="65"/>
    <s v="Female"/>
    <n v="4"/>
  </r>
  <r>
    <s v="ORD103538"/>
    <x v="238"/>
    <x v="383"/>
    <x v="12"/>
    <x v="0"/>
    <x v="3"/>
    <s v="Lucknow"/>
    <s v="Consumer"/>
    <s v="Store"/>
    <x v="1"/>
    <s v="Salesperson 13"/>
    <n v="4"/>
    <n v="215.55"/>
    <n v="0.15"/>
    <n v="129.33000000000001"/>
    <n v="732.87"/>
    <n v="410.53"/>
    <n v="42"/>
    <s v="Female"/>
    <n v="3"/>
  </r>
  <r>
    <s v="ORD103539"/>
    <x v="376"/>
    <x v="2210"/>
    <x v="10"/>
    <x v="0"/>
    <x v="0"/>
    <s v="Kolkata"/>
    <s v="Corporate"/>
    <s v="Store"/>
    <x v="1"/>
    <s v="Salesperson 07"/>
    <n v="4"/>
    <n v="30.51"/>
    <n v="0.15"/>
    <n v="18.309999999999999"/>
    <n v="103.73"/>
    <n v="81.45"/>
    <n v="54"/>
    <s v="Female"/>
    <n v="4"/>
  </r>
  <r>
    <s v="ORD103540"/>
    <x v="306"/>
    <x v="849"/>
    <x v="1"/>
    <x v="1"/>
    <x v="4"/>
    <s v="Bengaluru"/>
    <s v="Small Business"/>
    <s v="Marketplace"/>
    <x v="0"/>
    <s v="Salesperson 20"/>
    <n v="4"/>
    <n v="3.67"/>
    <n v="0.1"/>
    <n v="1.47"/>
    <n v="13.21"/>
    <n v="8.44"/>
    <n v="52"/>
    <s v="Female"/>
    <n v="2"/>
  </r>
  <r>
    <s v="ORD103541"/>
    <x v="300"/>
    <x v="1776"/>
    <x v="19"/>
    <x v="2"/>
    <x v="2"/>
    <s v="Surat"/>
    <s v="Consumer"/>
    <s v="Store"/>
    <x v="0"/>
    <s v="Salesperson 06"/>
    <n v="5"/>
    <n v="55.49"/>
    <n v="0.2"/>
    <n v="55.49"/>
    <n v="221.96"/>
    <n v="163.38999999999999"/>
    <n v="31"/>
    <s v="Female"/>
    <n v="5"/>
  </r>
  <r>
    <s v="ORD103542"/>
    <x v="173"/>
    <x v="761"/>
    <x v="2"/>
    <x v="2"/>
    <x v="0"/>
    <s v="Bhubaneswar"/>
    <s v="Consumer"/>
    <s v="Online"/>
    <x v="1"/>
    <s v="Salesperson 11"/>
    <n v="1"/>
    <n v="482.43"/>
    <n v="0.02"/>
    <n v="9.65"/>
    <n v="472.78"/>
    <n v="294.75"/>
    <n v="26"/>
    <s v="Female"/>
    <n v="5"/>
  </r>
  <r>
    <s v="ORD103543"/>
    <x v="318"/>
    <x v="353"/>
    <x v="19"/>
    <x v="2"/>
    <x v="1"/>
    <s v="Nagpur"/>
    <s v="Small Business"/>
    <s v="Online"/>
    <x v="3"/>
    <s v="Salesperson 07"/>
    <n v="3"/>
    <n v="62.97"/>
    <n v="0.1"/>
    <n v="18.89"/>
    <n v="170.02"/>
    <n v="118.75"/>
    <n v="48"/>
    <s v="Female"/>
    <n v="5"/>
  </r>
  <r>
    <s v="ORD103544"/>
    <x v="407"/>
    <x v="2131"/>
    <x v="0"/>
    <x v="0"/>
    <x v="2"/>
    <s v="Pune"/>
    <s v="Consumer"/>
    <s v="Store"/>
    <x v="2"/>
    <s v="Salesperson 03"/>
    <n v="6"/>
    <n v="309.14999999999998"/>
    <n v="0.2"/>
    <n v="370.98"/>
    <n v="1483.92"/>
    <n v="1056.6099999999999"/>
    <n v="37"/>
    <s v="Female"/>
    <n v="4"/>
  </r>
  <r>
    <s v="ORD103545"/>
    <x v="474"/>
    <x v="1483"/>
    <x v="0"/>
    <x v="0"/>
    <x v="2"/>
    <s v="Surat"/>
    <s v="Small Business"/>
    <s v="Store"/>
    <x v="2"/>
    <s v="Salesperson 03"/>
    <n v="4"/>
    <n v="619.03"/>
    <n v="0.08"/>
    <n v="198.09"/>
    <n v="2278.0300000000002"/>
    <n v="1682.7"/>
    <n v="55"/>
    <s v="Female"/>
    <n v="3"/>
  </r>
  <r>
    <s v="ORD103546"/>
    <x v="45"/>
    <x v="2250"/>
    <x v="19"/>
    <x v="2"/>
    <x v="1"/>
    <s v="Nagpur"/>
    <s v="Small Business"/>
    <s v="Store"/>
    <x v="1"/>
    <s v="Salesperson 07"/>
    <n v="8"/>
    <n v="49.31"/>
    <n v="0.05"/>
    <n v="19.72"/>
    <n v="374.76"/>
    <n v="306.05"/>
    <n v="65"/>
    <s v="Male"/>
    <n v="4"/>
  </r>
  <r>
    <s v="ORD103547"/>
    <x v="542"/>
    <x v="2251"/>
    <x v="3"/>
    <x v="3"/>
    <x v="3"/>
    <s v="Chandigarh"/>
    <s v="Consumer"/>
    <s v="Online"/>
    <x v="1"/>
    <s v="Salesperson 12"/>
    <n v="9"/>
    <n v="70.22"/>
    <n v="0"/>
    <n v="0"/>
    <n v="631.98"/>
    <n v="481.92"/>
    <n v="21"/>
    <s v="Female"/>
    <n v="4"/>
  </r>
  <r>
    <s v="ORD103548"/>
    <x v="94"/>
    <x v="25"/>
    <x v="4"/>
    <x v="0"/>
    <x v="0"/>
    <s v="Kolkata"/>
    <s v="Small Business"/>
    <s v="Store"/>
    <x v="0"/>
    <s v="Salesperson 09"/>
    <n v="3"/>
    <n v="38.44"/>
    <n v="0"/>
    <n v="0"/>
    <n v="115.32"/>
    <n v="70.88"/>
    <n v="51"/>
    <s v="Female"/>
    <n v="5"/>
  </r>
  <r>
    <s v="ORD103549"/>
    <x v="554"/>
    <x v="2252"/>
    <x v="12"/>
    <x v="0"/>
    <x v="0"/>
    <s v="Ranchi"/>
    <s v="Small Business"/>
    <s v="Store"/>
    <x v="1"/>
    <s v="Salesperson 18"/>
    <n v="1"/>
    <n v="112.66"/>
    <n v="0.1"/>
    <n v="11.27"/>
    <n v="101.39"/>
    <n v="63.75"/>
    <n v="60"/>
    <s v="Female"/>
    <n v="3"/>
  </r>
  <r>
    <s v="ORD103550"/>
    <x v="383"/>
    <x v="108"/>
    <x v="13"/>
    <x v="3"/>
    <x v="4"/>
    <s v="Hyderabad"/>
    <s v="Small Business"/>
    <s v="Marketplace"/>
    <x v="1"/>
    <s v="Salesperson 15"/>
    <n v="4"/>
    <n v="36.75"/>
    <n v="0.2"/>
    <n v="29.4"/>
    <n v="117.6"/>
    <n v="79.45"/>
    <n v="49"/>
    <s v="Female"/>
    <n v="2"/>
  </r>
  <r>
    <s v="ORD103551"/>
    <x v="664"/>
    <x v="1632"/>
    <x v="12"/>
    <x v="0"/>
    <x v="4"/>
    <s v="Bengaluru"/>
    <s v="Consumer"/>
    <s v="Online"/>
    <x v="4"/>
    <s v="Salesperson 10"/>
    <n v="6"/>
    <n v="134.9"/>
    <n v="0.15"/>
    <n v="121.41"/>
    <n v="687.99"/>
    <n v="442.06"/>
    <n v="26"/>
    <s v="Female"/>
    <n v="4"/>
  </r>
  <r>
    <s v="ORD103552"/>
    <x v="419"/>
    <x v="612"/>
    <x v="0"/>
    <x v="0"/>
    <x v="1"/>
    <s v="Nagpur"/>
    <s v="Consumer"/>
    <s v="Marketplace"/>
    <x v="4"/>
    <s v="Salesperson 19"/>
    <n v="7"/>
    <n v="639.80999999999995"/>
    <n v="0.05"/>
    <n v="223.93"/>
    <n v="4254.74"/>
    <n v="2712.9"/>
    <n v="40"/>
    <s v="Male"/>
    <n v="3"/>
  </r>
  <r>
    <s v="ORD103553"/>
    <x v="664"/>
    <x v="35"/>
    <x v="8"/>
    <x v="2"/>
    <x v="4"/>
    <s v="Coimbatore"/>
    <s v="Corporate"/>
    <s v="Online"/>
    <x v="4"/>
    <s v="Salesperson 07"/>
    <n v="3"/>
    <n v="272.14999999999998"/>
    <n v="0.15"/>
    <n v="122.47"/>
    <n v="693.98"/>
    <n v="401.5"/>
    <n v="58"/>
    <s v="Female"/>
    <n v="4"/>
  </r>
  <r>
    <s v="ORD103554"/>
    <x v="557"/>
    <x v="2253"/>
    <x v="9"/>
    <x v="1"/>
    <x v="1"/>
    <s v="Indore"/>
    <s v="Consumer"/>
    <s v="Store"/>
    <x v="4"/>
    <s v="Salesperson 06"/>
    <n v="10"/>
    <n v="13.79"/>
    <n v="0.05"/>
    <n v="6.9"/>
    <n v="131"/>
    <n v="91.38"/>
    <n v="63"/>
    <s v="Male"/>
    <n v="4"/>
  </r>
  <r>
    <s v="ORD103555"/>
    <x v="97"/>
    <x v="1073"/>
    <x v="17"/>
    <x v="0"/>
    <x v="1"/>
    <s v="Indore"/>
    <s v="Consumer"/>
    <s v="Marketplace"/>
    <x v="0"/>
    <s v="Salesperson 11"/>
    <n v="7"/>
    <n v="775.28"/>
    <n v="0.05"/>
    <n v="271.35000000000002"/>
    <n v="5155.6099999999997"/>
    <n v="3662.55"/>
    <n v="49"/>
    <s v="Female"/>
    <n v="4"/>
  </r>
  <r>
    <s v="ORD103556"/>
    <x v="88"/>
    <x v="2254"/>
    <x v="4"/>
    <x v="0"/>
    <x v="4"/>
    <s v="Hyderabad"/>
    <s v="Consumer"/>
    <s v="Store"/>
    <x v="1"/>
    <s v="Salesperson 16"/>
    <n v="1"/>
    <n v="47.35"/>
    <n v="0.08"/>
    <n v="3.79"/>
    <n v="43.56"/>
    <n v="32.15"/>
    <n v="20"/>
    <s v="Female"/>
    <n v="5"/>
  </r>
  <r>
    <s v="ORD103557"/>
    <x v="270"/>
    <x v="172"/>
    <x v="2"/>
    <x v="2"/>
    <x v="4"/>
    <s v="Coimbatore"/>
    <s v="Consumer"/>
    <s v="Online"/>
    <x v="2"/>
    <s v="Salesperson 03"/>
    <n v="4"/>
    <n v="282.22000000000003"/>
    <n v="0.15"/>
    <n v="169.33"/>
    <n v="959.55"/>
    <n v="569.09"/>
    <n v="42"/>
    <s v="Male"/>
    <n v="4"/>
  </r>
  <r>
    <s v="ORD103558"/>
    <x v="112"/>
    <x v="718"/>
    <x v="14"/>
    <x v="0"/>
    <x v="2"/>
    <s v="Surat"/>
    <s v="Small Business"/>
    <s v="Marketplace"/>
    <x v="0"/>
    <s v="Salesperson 09"/>
    <n v="1"/>
    <n v="88.87"/>
    <n v="0.1"/>
    <n v="8.89"/>
    <n v="79.98"/>
    <n v="49.18"/>
    <n v="29"/>
    <s v="Male"/>
    <n v="4"/>
  </r>
  <r>
    <s v="ORD103559"/>
    <x v="313"/>
    <x v="2181"/>
    <x v="13"/>
    <x v="3"/>
    <x v="1"/>
    <s v="Nagpur"/>
    <s v="Consumer"/>
    <s v="Marketplace"/>
    <x v="0"/>
    <s v="Salesperson 11"/>
    <n v="2"/>
    <n v="39.840000000000003"/>
    <n v="0.05"/>
    <n v="3.98"/>
    <n v="75.7"/>
    <n v="44.16"/>
    <n v="52"/>
    <s v="Male"/>
    <n v="4"/>
  </r>
  <r>
    <s v="ORD103560"/>
    <x v="497"/>
    <x v="2255"/>
    <x v="3"/>
    <x v="3"/>
    <x v="4"/>
    <s v="Bengaluru"/>
    <s v="Corporate"/>
    <s v="Store"/>
    <x v="2"/>
    <s v="Salesperson 02"/>
    <n v="4"/>
    <n v="35.61"/>
    <n v="0"/>
    <n v="0"/>
    <n v="142.44"/>
    <n v="91.15"/>
    <n v="63"/>
    <s v="Male"/>
    <n v="5"/>
  </r>
  <r>
    <s v="ORD103561"/>
    <x v="365"/>
    <x v="716"/>
    <x v="4"/>
    <x v="0"/>
    <x v="1"/>
    <s v="Indore"/>
    <s v="Consumer"/>
    <s v="Online"/>
    <x v="1"/>
    <s v="Salesperson 18"/>
    <n v="4"/>
    <n v="58.29"/>
    <n v="0.15"/>
    <n v="34.97"/>
    <n v="198.19"/>
    <n v="109.22"/>
    <n v="27"/>
    <s v="Female"/>
    <n v="5"/>
  </r>
  <r>
    <s v="ORD103562"/>
    <x v="122"/>
    <x v="2256"/>
    <x v="12"/>
    <x v="0"/>
    <x v="2"/>
    <s v="Pune"/>
    <s v="Consumer"/>
    <s v="Marketplace"/>
    <x v="2"/>
    <s v="Salesperson 06"/>
    <n v="6"/>
    <n v="212.08"/>
    <n v="0.15"/>
    <n v="190.87"/>
    <n v="1081.6099999999999"/>
    <n v="605.47"/>
    <n v="52"/>
    <s v="Female"/>
    <n v="5"/>
  </r>
  <r>
    <s v="ORD103563"/>
    <x v="400"/>
    <x v="2257"/>
    <x v="17"/>
    <x v="0"/>
    <x v="1"/>
    <s v="Bhopal"/>
    <s v="Consumer"/>
    <s v="Marketplace"/>
    <x v="1"/>
    <s v="Salesperson 03"/>
    <n v="8"/>
    <n v="663.9"/>
    <n v="0.05"/>
    <n v="265.56"/>
    <n v="5045.6400000000003"/>
    <n v="2812.17"/>
    <n v="24"/>
    <s v="Male"/>
    <n v="5"/>
  </r>
  <r>
    <s v="ORD103564"/>
    <x v="70"/>
    <x v="1019"/>
    <x v="3"/>
    <x v="3"/>
    <x v="2"/>
    <s v="Ahmedabad"/>
    <s v="Small Business"/>
    <s v="Store"/>
    <x v="0"/>
    <s v="Salesperson 07"/>
    <n v="2"/>
    <n v="58.37"/>
    <n v="0.05"/>
    <n v="5.84"/>
    <n v="110.9"/>
    <n v="72.33"/>
    <n v="54"/>
    <s v="Female"/>
    <n v="4"/>
  </r>
  <r>
    <s v="ORD103565"/>
    <x v="233"/>
    <x v="2258"/>
    <x v="18"/>
    <x v="3"/>
    <x v="2"/>
    <s v="Mumbai"/>
    <s v="Small Business"/>
    <s v="Marketplace"/>
    <x v="0"/>
    <s v="Salesperson 13"/>
    <n v="3"/>
    <n v="39.299999999999997"/>
    <n v="0.1"/>
    <n v="11.79"/>
    <n v="106.11"/>
    <n v="73.09"/>
    <n v="44"/>
    <s v="Male"/>
    <n v="4"/>
  </r>
  <r>
    <s v="ORD103566"/>
    <x v="643"/>
    <x v="2207"/>
    <x v="11"/>
    <x v="0"/>
    <x v="4"/>
    <s v="Coimbatore"/>
    <s v="Consumer"/>
    <s v="Store"/>
    <x v="4"/>
    <s v="Salesperson 08"/>
    <n v="3"/>
    <n v="534.02"/>
    <n v="0.1"/>
    <n v="160.21"/>
    <n v="1441.85"/>
    <n v="953.66"/>
    <n v="44"/>
    <s v="Female"/>
    <n v="5"/>
  </r>
  <r>
    <s v="ORD103567"/>
    <x v="380"/>
    <x v="2259"/>
    <x v="19"/>
    <x v="2"/>
    <x v="4"/>
    <s v="Hyderabad"/>
    <s v="Consumer"/>
    <s v="Store"/>
    <x v="1"/>
    <s v="Salesperson 16"/>
    <n v="3"/>
    <n v="67.78"/>
    <n v="0"/>
    <n v="0"/>
    <n v="203.34"/>
    <n v="141.44"/>
    <n v="49"/>
    <s v="Female"/>
    <n v="4"/>
  </r>
  <r>
    <s v="ORD103568"/>
    <x v="382"/>
    <x v="2260"/>
    <x v="7"/>
    <x v="1"/>
    <x v="1"/>
    <s v="Indore"/>
    <s v="Consumer"/>
    <s v="Online"/>
    <x v="0"/>
    <s v="Salesperson 20"/>
    <n v="6"/>
    <n v="10.23"/>
    <n v="0.08"/>
    <n v="4.91"/>
    <n v="56.47"/>
    <n v="44.29"/>
    <n v="37"/>
    <s v="Female"/>
    <n v="5"/>
  </r>
  <r>
    <s v="ORD103569"/>
    <x v="691"/>
    <x v="2261"/>
    <x v="2"/>
    <x v="2"/>
    <x v="4"/>
    <s v="Coimbatore"/>
    <s v="Small Business"/>
    <s v="Online"/>
    <x v="3"/>
    <s v="Salesperson 18"/>
    <n v="9"/>
    <n v="214.21"/>
    <n v="0"/>
    <n v="0"/>
    <n v="1927.89"/>
    <n v="1433.1"/>
    <n v="62"/>
    <s v="Male"/>
    <n v="5"/>
  </r>
  <r>
    <s v="ORD103570"/>
    <x v="22"/>
    <x v="1832"/>
    <x v="2"/>
    <x v="2"/>
    <x v="4"/>
    <s v="Hyderabad"/>
    <s v="Small Business"/>
    <s v="Store"/>
    <x v="2"/>
    <s v="Salesperson 19"/>
    <n v="2"/>
    <n v="405.06"/>
    <n v="0.15"/>
    <n v="121.52"/>
    <n v="688.6"/>
    <n v="550.4"/>
    <n v="38"/>
    <s v="Female"/>
    <n v="4"/>
  </r>
  <r>
    <s v="ORD103571"/>
    <x v="431"/>
    <x v="1689"/>
    <x v="18"/>
    <x v="3"/>
    <x v="2"/>
    <s v="Ahmedabad"/>
    <s v="Corporate"/>
    <s v="Store"/>
    <x v="2"/>
    <s v="Salesperson 05"/>
    <n v="5"/>
    <n v="72.650000000000006"/>
    <n v="0.08"/>
    <n v="29.06"/>
    <n v="334.19"/>
    <n v="272.83999999999997"/>
    <n v="63"/>
    <s v="Female"/>
    <n v="5"/>
  </r>
  <r>
    <s v="ORD103572"/>
    <x v="361"/>
    <x v="1274"/>
    <x v="4"/>
    <x v="0"/>
    <x v="2"/>
    <s v="Ahmedabad"/>
    <s v="Consumer"/>
    <s v="Online"/>
    <x v="3"/>
    <s v="Salesperson 11"/>
    <n v="1"/>
    <n v="62.76"/>
    <n v="0.08"/>
    <n v="5.0199999999999996"/>
    <n v="57.74"/>
    <n v="39.200000000000003"/>
    <n v="32"/>
    <s v="Female"/>
    <n v="5"/>
  </r>
  <r>
    <s v="ORD103573"/>
    <x v="719"/>
    <x v="1225"/>
    <x v="1"/>
    <x v="1"/>
    <x v="1"/>
    <s v="Raipur"/>
    <s v="Corporate"/>
    <s v="Store"/>
    <x v="0"/>
    <s v="Salesperson 06"/>
    <n v="9"/>
    <n v="6.74"/>
    <n v="0.05"/>
    <n v="3.03"/>
    <n v="57.63"/>
    <n v="35.83"/>
    <n v="31"/>
    <s v="Female"/>
    <n v="5"/>
  </r>
  <r>
    <s v="ORD103574"/>
    <x v="631"/>
    <x v="1070"/>
    <x v="0"/>
    <x v="0"/>
    <x v="3"/>
    <s v="Jaipur"/>
    <s v="Consumer"/>
    <s v="Marketplace"/>
    <x v="1"/>
    <s v="Salesperson 07"/>
    <n v="3"/>
    <n v="497.02"/>
    <n v="0.08"/>
    <n v="119.28"/>
    <n v="1371.78"/>
    <n v="1112.78"/>
    <n v="21"/>
    <s v="Male"/>
    <n v="4"/>
  </r>
  <r>
    <s v="ORD103575"/>
    <x v="88"/>
    <x v="2262"/>
    <x v="15"/>
    <x v="0"/>
    <x v="3"/>
    <s v="Jaipur"/>
    <s v="Small Business"/>
    <s v="Store"/>
    <x v="2"/>
    <s v="Salesperson 05"/>
    <n v="7"/>
    <n v="116.07"/>
    <n v="0.05"/>
    <n v="40.619999999999997"/>
    <n v="771.87"/>
    <n v="617.13"/>
    <n v="42"/>
    <s v="Female"/>
    <n v="5"/>
  </r>
  <r>
    <s v="ORD103576"/>
    <x v="284"/>
    <x v="2021"/>
    <x v="6"/>
    <x v="2"/>
    <x v="2"/>
    <s v="Surat"/>
    <s v="Corporate"/>
    <s v="Online"/>
    <x v="1"/>
    <s v="Salesperson 11"/>
    <n v="5"/>
    <n v="104.2"/>
    <n v="0.05"/>
    <n v="26.05"/>
    <n v="494.95"/>
    <n v="365.1"/>
    <n v="40"/>
    <s v="Male"/>
    <n v="5"/>
  </r>
  <r>
    <s v="ORD103577"/>
    <x v="716"/>
    <x v="1572"/>
    <x v="18"/>
    <x v="3"/>
    <x v="4"/>
    <s v="Bengaluru"/>
    <s v="Consumer"/>
    <s v="Online"/>
    <x v="1"/>
    <s v="Salesperson 14"/>
    <n v="8"/>
    <n v="73.36"/>
    <n v="0.02"/>
    <n v="11.74"/>
    <n v="575.14"/>
    <n v="358.53"/>
    <n v="23"/>
    <s v="Female"/>
    <n v="2"/>
  </r>
  <r>
    <s v="ORD103578"/>
    <x v="720"/>
    <x v="2068"/>
    <x v="3"/>
    <x v="3"/>
    <x v="1"/>
    <s v="Nagpur"/>
    <s v="Small Business"/>
    <s v="Store"/>
    <x v="3"/>
    <s v="Salesperson 12"/>
    <n v="2"/>
    <n v="35.840000000000003"/>
    <n v="0.15"/>
    <n v="10.75"/>
    <n v="60.93"/>
    <n v="44.38"/>
    <n v="18"/>
    <s v="Female"/>
    <n v="4"/>
  </r>
  <r>
    <s v="ORD103579"/>
    <x v="494"/>
    <x v="2263"/>
    <x v="15"/>
    <x v="0"/>
    <x v="1"/>
    <s v="Raipur"/>
    <s v="Consumer"/>
    <s v="Online"/>
    <x v="1"/>
    <s v="Salesperson 01"/>
    <n v="6"/>
    <n v="100.36"/>
    <n v="0.1"/>
    <n v="60.22"/>
    <n v="541.94000000000005"/>
    <n v="370.46"/>
    <n v="22"/>
    <s v="Female"/>
    <n v="3"/>
  </r>
  <r>
    <s v="ORD103580"/>
    <x v="455"/>
    <x v="2264"/>
    <x v="3"/>
    <x v="3"/>
    <x v="1"/>
    <s v="Nagpur"/>
    <s v="Corporate"/>
    <s v="Online"/>
    <x v="1"/>
    <s v="Salesperson 07"/>
    <n v="10"/>
    <n v="60.32"/>
    <n v="0.08"/>
    <n v="48.26"/>
    <n v="554.94000000000005"/>
    <n v="321.57"/>
    <n v="58"/>
    <s v="Male"/>
    <n v="5"/>
  </r>
  <r>
    <s v="ORD103581"/>
    <x v="190"/>
    <x v="1490"/>
    <x v="6"/>
    <x v="2"/>
    <x v="2"/>
    <s v="Pune"/>
    <s v="Consumer"/>
    <s v="Online"/>
    <x v="0"/>
    <s v="Salesperson 15"/>
    <n v="5"/>
    <n v="112.93"/>
    <n v="0.02"/>
    <n v="11.29"/>
    <n v="553.36"/>
    <n v="383.9"/>
    <n v="52"/>
    <s v="Other"/>
    <n v="4"/>
  </r>
  <r>
    <s v="ORD103582"/>
    <x v="431"/>
    <x v="2243"/>
    <x v="2"/>
    <x v="2"/>
    <x v="1"/>
    <s v="Bhopal"/>
    <s v="Corporate"/>
    <s v="Marketplace"/>
    <x v="0"/>
    <s v="Salesperson 18"/>
    <n v="10"/>
    <n v="325.68"/>
    <n v="0.1"/>
    <n v="325.68"/>
    <n v="2931.12"/>
    <n v="1782.53"/>
    <n v="31"/>
    <s v="Female"/>
    <n v="4"/>
  </r>
  <r>
    <s v="ORD103583"/>
    <x v="721"/>
    <x v="45"/>
    <x v="1"/>
    <x v="1"/>
    <x v="3"/>
    <s v="Lucknow"/>
    <s v="Consumer"/>
    <s v="Store"/>
    <x v="1"/>
    <s v="Salesperson 04"/>
    <n v="8"/>
    <n v="13.23"/>
    <n v="0.15"/>
    <n v="15.88"/>
    <n v="89.96"/>
    <n v="62.52"/>
    <n v="41"/>
    <s v="Male"/>
    <n v="5"/>
  </r>
  <r>
    <s v="ORD103584"/>
    <x v="668"/>
    <x v="2265"/>
    <x v="14"/>
    <x v="0"/>
    <x v="4"/>
    <s v="Chennai"/>
    <s v="Consumer"/>
    <s v="Online"/>
    <x v="3"/>
    <s v="Salesperson 12"/>
    <n v="7"/>
    <n v="88.59"/>
    <n v="0.08"/>
    <n v="49.61"/>
    <n v="570.52"/>
    <n v="418.23"/>
    <n v="53"/>
    <s v="Female"/>
    <n v="4"/>
  </r>
  <r>
    <s v="ORD103585"/>
    <x v="308"/>
    <x v="1621"/>
    <x v="15"/>
    <x v="0"/>
    <x v="4"/>
    <s v="Bengaluru"/>
    <s v="Consumer"/>
    <s v="Online"/>
    <x v="2"/>
    <s v="Salesperson 16"/>
    <n v="4"/>
    <n v="113.45"/>
    <n v="0.02"/>
    <n v="9.08"/>
    <n v="444.72"/>
    <n v="287.27999999999997"/>
    <n v="49"/>
    <s v="Male"/>
    <n v="4"/>
  </r>
  <r>
    <s v="ORD103586"/>
    <x v="245"/>
    <x v="1246"/>
    <x v="11"/>
    <x v="0"/>
    <x v="4"/>
    <s v="Coimbatore"/>
    <s v="Consumer"/>
    <s v="Marketplace"/>
    <x v="2"/>
    <s v="Salesperson 19"/>
    <n v="3"/>
    <n v="432.98"/>
    <n v="0.15"/>
    <n v="194.84"/>
    <n v="1104.0999999999999"/>
    <n v="693.16"/>
    <n v="57"/>
    <s v="Female"/>
    <n v="5"/>
  </r>
  <r>
    <s v="ORD103587"/>
    <x v="74"/>
    <x v="2266"/>
    <x v="17"/>
    <x v="0"/>
    <x v="3"/>
    <s v="Chandigarh"/>
    <s v="Consumer"/>
    <s v="Online"/>
    <x v="2"/>
    <s v="Salesperson 20"/>
    <n v="3"/>
    <n v="766.13"/>
    <n v="0.1"/>
    <n v="229.84"/>
    <n v="2068.5500000000002"/>
    <n v="1281.82"/>
    <n v="31"/>
    <s v="Female"/>
    <n v="5"/>
  </r>
  <r>
    <s v="ORD103588"/>
    <x v="89"/>
    <x v="2267"/>
    <x v="6"/>
    <x v="2"/>
    <x v="3"/>
    <s v="Delhi"/>
    <s v="Consumer"/>
    <s v="Online"/>
    <x v="3"/>
    <s v="Salesperson 07"/>
    <n v="7"/>
    <n v="321.89"/>
    <n v="0.02"/>
    <n v="45.06"/>
    <n v="2208.17"/>
    <n v="1798.7"/>
    <n v="63"/>
    <s v="Male"/>
    <n v="5"/>
  </r>
  <r>
    <s v="ORD103589"/>
    <x v="304"/>
    <x v="1973"/>
    <x v="9"/>
    <x v="1"/>
    <x v="4"/>
    <s v="Chennai"/>
    <s v="Consumer"/>
    <s v="Store"/>
    <x v="1"/>
    <s v="Salesperson 08"/>
    <n v="4"/>
    <n v="11.12"/>
    <n v="0.05"/>
    <n v="2.2200000000000002"/>
    <n v="42.26"/>
    <n v="34.409999999999997"/>
    <n v="46"/>
    <s v="Female"/>
    <n v="5"/>
  </r>
  <r>
    <s v="ORD103590"/>
    <x v="431"/>
    <x v="2268"/>
    <x v="2"/>
    <x v="2"/>
    <x v="1"/>
    <s v="Raipur"/>
    <s v="Corporate"/>
    <s v="Marketplace"/>
    <x v="3"/>
    <s v="Salesperson 07"/>
    <n v="4"/>
    <n v="360.07"/>
    <n v="0.15"/>
    <n v="216.04"/>
    <n v="1224.24"/>
    <n v="923.6"/>
    <n v="56"/>
    <s v="Male"/>
    <n v="3"/>
  </r>
  <r>
    <s v="ORD103591"/>
    <x v="88"/>
    <x v="2269"/>
    <x v="15"/>
    <x v="0"/>
    <x v="1"/>
    <s v="Indore"/>
    <s v="Consumer"/>
    <s v="Marketplace"/>
    <x v="1"/>
    <s v="Salesperson 04"/>
    <n v="9"/>
    <n v="41.59"/>
    <n v="0.08"/>
    <n v="29.94"/>
    <n v="344.37"/>
    <n v="261.02"/>
    <n v="58"/>
    <s v="Male"/>
    <n v="5"/>
  </r>
  <r>
    <s v="ORD103592"/>
    <x v="521"/>
    <x v="2270"/>
    <x v="19"/>
    <x v="2"/>
    <x v="3"/>
    <s v="Lucknow"/>
    <s v="Consumer"/>
    <s v="Online"/>
    <x v="1"/>
    <s v="Salesperson 19"/>
    <n v="4"/>
    <n v="90.66"/>
    <n v="0.02"/>
    <n v="7.25"/>
    <n v="355.39"/>
    <n v="216.12"/>
    <n v="61"/>
    <s v="Female"/>
    <n v="4"/>
  </r>
  <r>
    <s v="ORD103593"/>
    <x v="442"/>
    <x v="2271"/>
    <x v="13"/>
    <x v="3"/>
    <x v="2"/>
    <s v="Mumbai"/>
    <s v="Consumer"/>
    <s v="Online"/>
    <x v="1"/>
    <s v="Salesperson 12"/>
    <n v="6"/>
    <n v="28.28"/>
    <n v="0.08"/>
    <n v="13.57"/>
    <n v="156.11000000000001"/>
    <n v="88.83"/>
    <n v="44"/>
    <s v="Male"/>
    <n v="5"/>
  </r>
  <r>
    <s v="ORD103594"/>
    <x v="311"/>
    <x v="916"/>
    <x v="3"/>
    <x v="3"/>
    <x v="3"/>
    <s v="Lucknow"/>
    <s v="Consumer"/>
    <s v="Store"/>
    <x v="3"/>
    <s v="Salesperson 05"/>
    <n v="3"/>
    <n v="52.32"/>
    <n v="0.05"/>
    <n v="7.85"/>
    <n v="149.11000000000001"/>
    <n v="106.22"/>
    <n v="49"/>
    <s v="Female"/>
    <n v="3"/>
  </r>
  <r>
    <s v="ORD103595"/>
    <x v="533"/>
    <x v="504"/>
    <x v="14"/>
    <x v="0"/>
    <x v="0"/>
    <s v="Kolkata"/>
    <s v="Consumer"/>
    <s v="Online"/>
    <x v="3"/>
    <s v="Salesperson 03"/>
    <n v="9"/>
    <n v="35.619999999999997"/>
    <n v="0"/>
    <n v="0"/>
    <n v="320.58"/>
    <n v="258.43"/>
    <n v="43"/>
    <s v="Female"/>
    <n v="5"/>
  </r>
  <r>
    <s v="ORD103596"/>
    <x v="189"/>
    <x v="2272"/>
    <x v="9"/>
    <x v="1"/>
    <x v="2"/>
    <s v="Surat"/>
    <s v="Small Business"/>
    <s v="Store"/>
    <x v="2"/>
    <s v="Salesperson 10"/>
    <n v="8"/>
    <n v="38.79"/>
    <n v="0.08"/>
    <n v="24.83"/>
    <n v="285.49"/>
    <n v="175.48"/>
    <n v="41"/>
    <s v="Female"/>
    <n v="5"/>
  </r>
  <r>
    <s v="ORD103597"/>
    <x v="478"/>
    <x v="1002"/>
    <x v="4"/>
    <x v="0"/>
    <x v="4"/>
    <s v="Hyderabad"/>
    <s v="Small Business"/>
    <s v="Online"/>
    <x v="1"/>
    <s v="Salesperson 18"/>
    <n v="3"/>
    <n v="94.57"/>
    <n v="0.15"/>
    <n v="42.56"/>
    <n v="241.15"/>
    <n v="136.76"/>
    <n v="45"/>
    <s v="Male"/>
    <n v="4"/>
  </r>
  <r>
    <s v="ORD103598"/>
    <x v="420"/>
    <x v="1701"/>
    <x v="13"/>
    <x v="3"/>
    <x v="1"/>
    <s v="Bhopal"/>
    <s v="Consumer"/>
    <s v="Online"/>
    <x v="3"/>
    <s v="Salesperson 11"/>
    <n v="5"/>
    <n v="31.98"/>
    <n v="0.1"/>
    <n v="15.99"/>
    <n v="143.91"/>
    <n v="80"/>
    <n v="28"/>
    <s v="Male"/>
    <n v="5"/>
  </r>
  <r>
    <s v="ORD103599"/>
    <x v="716"/>
    <x v="2273"/>
    <x v="12"/>
    <x v="0"/>
    <x v="4"/>
    <s v="Hyderabad"/>
    <s v="Consumer"/>
    <s v="Online"/>
    <x v="1"/>
    <s v="Salesperson 19"/>
    <n v="8"/>
    <n v="276.58999999999997"/>
    <n v="0.05"/>
    <n v="110.64"/>
    <n v="2102.08"/>
    <n v="1531.36"/>
    <n v="36"/>
    <s v="Female"/>
    <n v="5"/>
  </r>
  <r>
    <s v="ORD103600"/>
    <x v="539"/>
    <x v="2274"/>
    <x v="16"/>
    <x v="0"/>
    <x v="3"/>
    <s v="Lucknow"/>
    <s v="Consumer"/>
    <s v="Online"/>
    <x v="3"/>
    <s v="Salesperson 03"/>
    <n v="4"/>
    <n v="363.91"/>
    <n v="0.2"/>
    <n v="291.13"/>
    <n v="1164.51"/>
    <n v="709.91"/>
    <n v="35"/>
    <s v="Male"/>
    <n v="5"/>
  </r>
  <r>
    <s v="ORD103601"/>
    <x v="416"/>
    <x v="929"/>
    <x v="5"/>
    <x v="3"/>
    <x v="0"/>
    <s v="Patna"/>
    <s v="Consumer"/>
    <s v="Marketplace"/>
    <x v="0"/>
    <s v="Salesperson 14"/>
    <n v="3"/>
    <n v="22.8"/>
    <n v="0.08"/>
    <n v="5.47"/>
    <n v="62.93"/>
    <n v="51.2"/>
    <n v="58"/>
    <s v="Female"/>
    <n v="3"/>
  </r>
  <r>
    <s v="ORD103602"/>
    <x v="10"/>
    <x v="1206"/>
    <x v="13"/>
    <x v="3"/>
    <x v="0"/>
    <s v="Ranchi"/>
    <s v="Consumer"/>
    <s v="Online"/>
    <x v="1"/>
    <s v="Salesperson 20"/>
    <n v="8"/>
    <n v="39.159999999999997"/>
    <n v="0.08"/>
    <n v="25.06"/>
    <n v="288.22000000000003"/>
    <n v="224.31"/>
    <n v="58"/>
    <s v="Male"/>
    <n v="5"/>
  </r>
  <r>
    <s v="ORD103603"/>
    <x v="595"/>
    <x v="869"/>
    <x v="19"/>
    <x v="2"/>
    <x v="1"/>
    <s v="Raipur"/>
    <s v="Consumer"/>
    <s v="Store"/>
    <x v="1"/>
    <s v="Salesperson 10"/>
    <n v="1"/>
    <n v="87.75"/>
    <n v="0.08"/>
    <n v="7.02"/>
    <n v="80.73"/>
    <n v="55.06"/>
    <n v="27"/>
    <s v="Male"/>
    <n v="4"/>
  </r>
  <r>
    <s v="ORD103604"/>
    <x v="41"/>
    <x v="749"/>
    <x v="10"/>
    <x v="0"/>
    <x v="4"/>
    <s v="Coimbatore"/>
    <s v="Consumer"/>
    <s v="Store"/>
    <x v="4"/>
    <s v="Salesperson 01"/>
    <n v="1"/>
    <n v="44.93"/>
    <n v="0.1"/>
    <n v="4.49"/>
    <n v="40.44"/>
    <n v="25.5"/>
    <n v="58"/>
    <s v="Male"/>
    <n v="5"/>
  </r>
  <r>
    <s v="ORD103605"/>
    <x v="251"/>
    <x v="1415"/>
    <x v="1"/>
    <x v="1"/>
    <x v="1"/>
    <s v="Nagpur"/>
    <s v="Consumer"/>
    <s v="Store"/>
    <x v="0"/>
    <s v="Salesperson 19"/>
    <n v="3"/>
    <n v="11.8"/>
    <n v="0"/>
    <n v="0"/>
    <n v="35.4"/>
    <n v="24.32"/>
    <n v="23"/>
    <s v="Male"/>
    <n v="4"/>
  </r>
  <r>
    <s v="ORD103606"/>
    <x v="572"/>
    <x v="1176"/>
    <x v="15"/>
    <x v="0"/>
    <x v="1"/>
    <s v="Nagpur"/>
    <s v="Small Business"/>
    <s v="Store"/>
    <x v="3"/>
    <s v="Salesperson 15"/>
    <n v="8"/>
    <n v="85.02"/>
    <n v="0.1"/>
    <n v="68.02"/>
    <n v="612.14"/>
    <n v="449.42"/>
    <n v="35"/>
    <s v="Female"/>
    <n v="4"/>
  </r>
  <r>
    <s v="ORD103607"/>
    <x v="109"/>
    <x v="2275"/>
    <x v="6"/>
    <x v="2"/>
    <x v="2"/>
    <s v="Pune"/>
    <s v="Small Business"/>
    <s v="Store"/>
    <x v="1"/>
    <s v="Salesperson 01"/>
    <n v="3"/>
    <n v="280.19"/>
    <n v="0.02"/>
    <n v="16.809999999999999"/>
    <n v="823.76"/>
    <n v="504.22"/>
    <n v="24"/>
    <s v="Male"/>
    <n v="4"/>
  </r>
  <r>
    <s v="ORD103608"/>
    <x v="54"/>
    <x v="1275"/>
    <x v="7"/>
    <x v="1"/>
    <x v="3"/>
    <s v="Jaipur"/>
    <s v="Consumer"/>
    <s v="Online"/>
    <x v="1"/>
    <s v="Salesperson 20"/>
    <n v="8"/>
    <n v="9.59"/>
    <n v="0.08"/>
    <n v="6.14"/>
    <n v="70.58"/>
    <n v="53.46"/>
    <n v="38"/>
    <s v="Male"/>
    <n v="3"/>
  </r>
  <r>
    <s v="ORD103609"/>
    <x v="286"/>
    <x v="2276"/>
    <x v="18"/>
    <x v="3"/>
    <x v="4"/>
    <s v="Chennai"/>
    <s v="Consumer"/>
    <s v="Store"/>
    <x v="3"/>
    <s v="Salesperson 17"/>
    <n v="1"/>
    <n v="78.77"/>
    <n v="0.08"/>
    <n v="6.3"/>
    <n v="72.47"/>
    <n v="57.91"/>
    <n v="29"/>
    <s v="Female"/>
    <n v="4"/>
  </r>
  <r>
    <s v="ORD103610"/>
    <x v="171"/>
    <x v="445"/>
    <x v="3"/>
    <x v="3"/>
    <x v="2"/>
    <s v="Ahmedabad"/>
    <s v="Consumer"/>
    <s v="Store"/>
    <x v="4"/>
    <s v="Salesperson 03"/>
    <n v="6"/>
    <n v="54.72"/>
    <n v="0"/>
    <n v="0"/>
    <n v="328.32"/>
    <n v="202.2"/>
    <n v="46"/>
    <s v="Male"/>
    <n v="4"/>
  </r>
  <r>
    <s v="ORD103611"/>
    <x v="246"/>
    <x v="2277"/>
    <x v="7"/>
    <x v="1"/>
    <x v="4"/>
    <s v="Chennai"/>
    <s v="Corporate"/>
    <s v="Online"/>
    <x v="0"/>
    <s v="Salesperson 16"/>
    <n v="8"/>
    <n v="7.55"/>
    <n v="0.08"/>
    <n v="4.83"/>
    <n v="55.57"/>
    <n v="36.65"/>
    <n v="43"/>
    <s v="Female"/>
    <n v="1"/>
  </r>
  <r>
    <s v="ORD103612"/>
    <x v="453"/>
    <x v="2278"/>
    <x v="5"/>
    <x v="3"/>
    <x v="1"/>
    <s v="Bhopal"/>
    <s v="Consumer"/>
    <s v="Online"/>
    <x v="4"/>
    <s v="Salesperson 13"/>
    <n v="6"/>
    <n v="12.31"/>
    <n v="0.08"/>
    <n v="5.91"/>
    <n v="67.95"/>
    <n v="51.2"/>
    <n v="42"/>
    <s v="Other"/>
    <n v="5"/>
  </r>
  <r>
    <s v="ORD103613"/>
    <x v="703"/>
    <x v="881"/>
    <x v="12"/>
    <x v="0"/>
    <x v="0"/>
    <s v="Patna"/>
    <s v="Consumer"/>
    <s v="Online"/>
    <x v="1"/>
    <s v="Salesperson 05"/>
    <n v="10"/>
    <n v="327.99"/>
    <n v="0.15"/>
    <n v="491.98"/>
    <n v="2787.92"/>
    <n v="1763.91"/>
    <n v="55"/>
    <s v="Female"/>
    <n v="4"/>
  </r>
  <r>
    <s v="ORD103614"/>
    <x v="182"/>
    <x v="1262"/>
    <x v="2"/>
    <x v="2"/>
    <x v="1"/>
    <s v="Nagpur"/>
    <s v="Consumer"/>
    <s v="Online"/>
    <x v="1"/>
    <s v="Salesperson 17"/>
    <n v="8"/>
    <n v="447.8"/>
    <n v="0.02"/>
    <n v="71.650000000000006"/>
    <n v="3510.75"/>
    <n v="2356.61"/>
    <n v="62"/>
    <s v="Male"/>
    <n v="5"/>
  </r>
  <r>
    <s v="ORD103615"/>
    <x v="86"/>
    <x v="2279"/>
    <x v="14"/>
    <x v="0"/>
    <x v="0"/>
    <s v="Kolkata"/>
    <s v="Corporate"/>
    <s v="Online"/>
    <x v="0"/>
    <s v="Salesperson 02"/>
    <n v="1"/>
    <n v="49.58"/>
    <n v="0.08"/>
    <n v="3.97"/>
    <n v="45.61"/>
    <n v="30.29"/>
    <n v="53"/>
    <s v="Male"/>
    <n v="5"/>
  </r>
  <r>
    <s v="ORD103616"/>
    <x v="567"/>
    <x v="2280"/>
    <x v="13"/>
    <x v="3"/>
    <x v="2"/>
    <s v="Mumbai"/>
    <s v="Corporate"/>
    <s v="Marketplace"/>
    <x v="4"/>
    <s v="Salesperson 17"/>
    <n v="8"/>
    <n v="19.690000000000001"/>
    <n v="0"/>
    <n v="0"/>
    <n v="157.52000000000001"/>
    <n v="125.93"/>
    <n v="31"/>
    <s v="Female"/>
    <n v="4"/>
  </r>
  <r>
    <s v="ORD103617"/>
    <x v="483"/>
    <x v="2281"/>
    <x v="9"/>
    <x v="1"/>
    <x v="4"/>
    <s v="Bengaluru"/>
    <s v="Consumer"/>
    <s v="Store"/>
    <x v="2"/>
    <s v="Salesperson 04"/>
    <n v="9"/>
    <n v="39.729999999999997"/>
    <n v="0.2"/>
    <n v="71.510000000000005"/>
    <n v="286.06"/>
    <n v="210.73"/>
    <n v="20"/>
    <s v="Male"/>
    <n v="4"/>
  </r>
  <r>
    <s v="ORD103618"/>
    <x v="121"/>
    <x v="1942"/>
    <x v="8"/>
    <x v="2"/>
    <x v="2"/>
    <s v="Mumbai"/>
    <s v="Consumer"/>
    <s v="Store"/>
    <x v="1"/>
    <s v="Salesperson 10"/>
    <n v="9"/>
    <n v="271.39999999999998"/>
    <n v="0.02"/>
    <n v="48.85"/>
    <n v="2393.75"/>
    <n v="1739.97"/>
    <n v="47"/>
    <s v="Male"/>
    <n v="5"/>
  </r>
  <r>
    <s v="ORD103619"/>
    <x v="642"/>
    <x v="495"/>
    <x v="5"/>
    <x v="3"/>
    <x v="1"/>
    <s v="Nagpur"/>
    <s v="Small Business"/>
    <s v="Marketplace"/>
    <x v="1"/>
    <s v="Salesperson 03"/>
    <n v="8"/>
    <n v="8.59"/>
    <n v="0.15"/>
    <n v="10.31"/>
    <n v="58.41"/>
    <n v="39.130000000000003"/>
    <n v="33"/>
    <s v="Other"/>
    <n v="5"/>
  </r>
  <r>
    <s v="ORD103620"/>
    <x v="495"/>
    <x v="2282"/>
    <x v="13"/>
    <x v="3"/>
    <x v="1"/>
    <s v="Raipur"/>
    <s v="Consumer"/>
    <s v="Store"/>
    <x v="4"/>
    <s v="Salesperson 19"/>
    <n v="5"/>
    <n v="24.66"/>
    <n v="0.1"/>
    <n v="12.33"/>
    <n v="110.97"/>
    <n v="62.1"/>
    <n v="46"/>
    <s v="Male"/>
    <n v="4"/>
  </r>
  <r>
    <s v="ORD103621"/>
    <x v="479"/>
    <x v="2283"/>
    <x v="15"/>
    <x v="0"/>
    <x v="3"/>
    <s v="Jaipur"/>
    <s v="Consumer"/>
    <s v="Store"/>
    <x v="1"/>
    <s v="Salesperson 09"/>
    <n v="6"/>
    <n v="154.76"/>
    <n v="0.02"/>
    <n v="18.57"/>
    <n v="909.99"/>
    <n v="553.09"/>
    <n v="43"/>
    <s v="Male"/>
    <n v="2"/>
  </r>
  <r>
    <s v="ORD103622"/>
    <x v="337"/>
    <x v="678"/>
    <x v="12"/>
    <x v="0"/>
    <x v="3"/>
    <s v="Jaipur"/>
    <s v="Consumer"/>
    <s v="Online"/>
    <x v="1"/>
    <s v="Salesperson 03"/>
    <n v="8"/>
    <n v="308.68"/>
    <n v="0.15"/>
    <n v="370.42"/>
    <n v="2099.02"/>
    <n v="1616.98"/>
    <n v="44"/>
    <s v="Female"/>
    <n v="2"/>
  </r>
  <r>
    <s v="ORD103623"/>
    <x v="658"/>
    <x v="1372"/>
    <x v="13"/>
    <x v="3"/>
    <x v="2"/>
    <s v="Pune"/>
    <s v="Corporate"/>
    <s v="Store"/>
    <x v="2"/>
    <s v="Salesperson 20"/>
    <n v="1"/>
    <n v="20.77"/>
    <n v="0.1"/>
    <n v="2.08"/>
    <n v="18.690000000000001"/>
    <n v="14.15"/>
    <n v="37"/>
    <s v="Male"/>
    <n v="4"/>
  </r>
  <r>
    <s v="ORD103624"/>
    <x v="459"/>
    <x v="1917"/>
    <x v="19"/>
    <x v="2"/>
    <x v="2"/>
    <s v="Mumbai"/>
    <s v="Consumer"/>
    <s v="Marketplace"/>
    <x v="1"/>
    <s v="Salesperson 09"/>
    <n v="6"/>
    <n v="43.2"/>
    <n v="0.08"/>
    <n v="20.74"/>
    <n v="238.46"/>
    <n v="185.57"/>
    <n v="34"/>
    <s v="Female"/>
    <n v="4"/>
  </r>
  <r>
    <s v="ORD103625"/>
    <x v="395"/>
    <x v="2284"/>
    <x v="2"/>
    <x v="2"/>
    <x v="0"/>
    <s v="Kolkata"/>
    <s v="Consumer"/>
    <s v="Store"/>
    <x v="1"/>
    <s v="Salesperson 12"/>
    <n v="10"/>
    <n v="239.69"/>
    <n v="0.15"/>
    <n v="359.54"/>
    <n v="2037.36"/>
    <n v="1658.63"/>
    <n v="42"/>
    <s v="Female"/>
    <n v="4"/>
  </r>
  <r>
    <s v="ORD103626"/>
    <x v="443"/>
    <x v="703"/>
    <x v="11"/>
    <x v="0"/>
    <x v="2"/>
    <s v="Pune"/>
    <s v="Small Business"/>
    <s v="Online"/>
    <x v="3"/>
    <s v="Salesperson 10"/>
    <n v="3"/>
    <n v="509.75"/>
    <n v="0.08"/>
    <n v="122.34"/>
    <n v="1406.91"/>
    <n v="803.72"/>
    <n v="18"/>
    <s v="Female"/>
    <n v="5"/>
  </r>
  <r>
    <s v="ORD103627"/>
    <x v="385"/>
    <x v="489"/>
    <x v="15"/>
    <x v="0"/>
    <x v="1"/>
    <s v="Raipur"/>
    <s v="Small Business"/>
    <s v="Online"/>
    <x v="1"/>
    <s v="Salesperson 03"/>
    <n v="2"/>
    <n v="76.930000000000007"/>
    <n v="0.1"/>
    <n v="15.39"/>
    <n v="138.47"/>
    <n v="83.84"/>
    <n v="63"/>
    <s v="Female"/>
    <n v="5"/>
  </r>
  <r>
    <s v="ORD103628"/>
    <x v="77"/>
    <x v="1944"/>
    <x v="4"/>
    <x v="0"/>
    <x v="3"/>
    <s v="Lucknow"/>
    <s v="Consumer"/>
    <s v="Store"/>
    <x v="1"/>
    <s v="Salesperson 03"/>
    <n v="2"/>
    <n v="58.02"/>
    <n v="0.05"/>
    <n v="5.8"/>
    <n v="110.24"/>
    <n v="77.23"/>
    <n v="34"/>
    <s v="Male"/>
    <n v="3"/>
  </r>
  <r>
    <s v="ORD103629"/>
    <x v="67"/>
    <x v="1181"/>
    <x v="7"/>
    <x v="1"/>
    <x v="2"/>
    <s v="Surat"/>
    <s v="Small Business"/>
    <s v="Marketplace"/>
    <x v="4"/>
    <s v="Salesperson 05"/>
    <n v="5"/>
    <n v="7.3"/>
    <n v="0.1"/>
    <n v="3.65"/>
    <n v="32.85"/>
    <n v="19.670000000000002"/>
    <n v="25"/>
    <s v="Female"/>
    <n v="5"/>
  </r>
  <r>
    <s v="ORD103630"/>
    <x v="135"/>
    <x v="923"/>
    <x v="18"/>
    <x v="3"/>
    <x v="1"/>
    <s v="Indore"/>
    <s v="Corporate"/>
    <s v="Store"/>
    <x v="3"/>
    <s v="Salesperson 07"/>
    <n v="3"/>
    <n v="67.66"/>
    <n v="0.15"/>
    <n v="30.45"/>
    <n v="172.53"/>
    <n v="95.79"/>
    <n v="26"/>
    <s v="Male"/>
    <n v="3"/>
  </r>
  <r>
    <s v="ORD103631"/>
    <x v="203"/>
    <x v="289"/>
    <x v="9"/>
    <x v="1"/>
    <x v="2"/>
    <s v="Mumbai"/>
    <s v="Corporate"/>
    <s v="Online"/>
    <x v="2"/>
    <s v="Salesperson 13"/>
    <n v="3"/>
    <n v="39.590000000000003"/>
    <n v="0.15"/>
    <n v="17.82"/>
    <n v="100.95"/>
    <n v="80.41"/>
    <n v="59"/>
    <s v="Female"/>
    <n v="1"/>
  </r>
  <r>
    <s v="ORD103632"/>
    <x v="142"/>
    <x v="869"/>
    <x v="13"/>
    <x v="3"/>
    <x v="4"/>
    <s v="Hyderabad"/>
    <s v="Consumer"/>
    <s v="Online"/>
    <x v="3"/>
    <s v="Salesperson 08"/>
    <n v="1"/>
    <n v="9.99"/>
    <n v="0.05"/>
    <n v="0.5"/>
    <n v="9.49"/>
    <n v="5.67"/>
    <n v="39"/>
    <s v="Female"/>
    <n v="3"/>
  </r>
  <r>
    <s v="ORD103633"/>
    <x v="51"/>
    <x v="1083"/>
    <x v="19"/>
    <x v="2"/>
    <x v="4"/>
    <s v="Chennai"/>
    <s v="Small Business"/>
    <s v="Online"/>
    <x v="1"/>
    <s v="Salesperson 10"/>
    <n v="1"/>
    <n v="26.68"/>
    <n v="0.15"/>
    <n v="4"/>
    <n v="22.68"/>
    <n v="18.489999999999998"/>
    <n v="20"/>
    <s v="Female"/>
    <n v="1"/>
  </r>
  <r>
    <s v="ORD103634"/>
    <x v="434"/>
    <x v="153"/>
    <x v="9"/>
    <x v="1"/>
    <x v="1"/>
    <s v="Raipur"/>
    <s v="Consumer"/>
    <s v="Store"/>
    <x v="1"/>
    <s v="Salesperson 13"/>
    <n v="5"/>
    <n v="24.24"/>
    <n v="0.05"/>
    <n v="6.06"/>
    <n v="115.14"/>
    <n v="91.28"/>
    <n v="54"/>
    <s v="Female"/>
    <n v="4"/>
  </r>
  <r>
    <s v="ORD103635"/>
    <x v="646"/>
    <x v="891"/>
    <x v="15"/>
    <x v="0"/>
    <x v="4"/>
    <s v="Bengaluru"/>
    <s v="Consumer"/>
    <s v="Store"/>
    <x v="1"/>
    <s v="Salesperson 18"/>
    <n v="6"/>
    <n v="111.55"/>
    <n v="0.15"/>
    <n v="100.4"/>
    <n v="568.9"/>
    <n v="428.95"/>
    <n v="21"/>
    <s v="Female"/>
    <n v="4"/>
  </r>
  <r>
    <s v="ORD103636"/>
    <x v="86"/>
    <x v="2285"/>
    <x v="0"/>
    <x v="0"/>
    <x v="1"/>
    <s v="Bhopal"/>
    <s v="Consumer"/>
    <s v="Store"/>
    <x v="2"/>
    <s v="Salesperson 12"/>
    <n v="9"/>
    <n v="547.67999999999995"/>
    <n v="0.15"/>
    <n v="739.37"/>
    <n v="4189.75"/>
    <n v="2728.38"/>
    <n v="36"/>
    <s v="Female"/>
    <n v="3"/>
  </r>
  <r>
    <s v="ORD103637"/>
    <x v="283"/>
    <x v="1896"/>
    <x v="11"/>
    <x v="0"/>
    <x v="4"/>
    <s v="Bengaluru"/>
    <s v="Small Business"/>
    <s v="Marketplace"/>
    <x v="1"/>
    <s v="Salesperson 04"/>
    <n v="1"/>
    <n v="250.54"/>
    <n v="0"/>
    <n v="0"/>
    <n v="250.54"/>
    <n v="163.81"/>
    <n v="44"/>
    <s v="Male"/>
    <n v="4"/>
  </r>
  <r>
    <s v="ORD103638"/>
    <x v="29"/>
    <x v="1569"/>
    <x v="0"/>
    <x v="0"/>
    <x v="4"/>
    <s v="Coimbatore"/>
    <s v="Corporate"/>
    <s v="Store"/>
    <x v="2"/>
    <s v="Salesperson 12"/>
    <n v="4"/>
    <n v="533.96"/>
    <n v="0.15"/>
    <n v="320.38"/>
    <n v="1815.46"/>
    <n v="1226.07"/>
    <n v="48"/>
    <s v="Female"/>
    <n v="5"/>
  </r>
  <r>
    <s v="ORD103639"/>
    <x v="700"/>
    <x v="1168"/>
    <x v="3"/>
    <x v="3"/>
    <x v="1"/>
    <s v="Nagpur"/>
    <s v="Consumer"/>
    <s v="Online"/>
    <x v="0"/>
    <s v="Salesperson 08"/>
    <n v="10"/>
    <n v="48.07"/>
    <n v="0"/>
    <n v="0"/>
    <n v="480.7"/>
    <n v="270.92"/>
    <n v="48"/>
    <s v="Male"/>
    <n v="3"/>
  </r>
  <r>
    <s v="ORD103640"/>
    <x v="70"/>
    <x v="2286"/>
    <x v="13"/>
    <x v="3"/>
    <x v="0"/>
    <s v="Ranchi"/>
    <s v="Small Business"/>
    <s v="Marketplace"/>
    <x v="1"/>
    <s v="Salesperson 01"/>
    <n v="2"/>
    <n v="35.79"/>
    <n v="0.02"/>
    <n v="1.43"/>
    <n v="70.150000000000006"/>
    <n v="49.56"/>
    <n v="55"/>
    <s v="Female"/>
    <n v="5"/>
  </r>
  <r>
    <s v="ORD103641"/>
    <x v="691"/>
    <x v="2287"/>
    <x v="9"/>
    <x v="1"/>
    <x v="1"/>
    <s v="Indore"/>
    <s v="Corporate"/>
    <s v="Marketplace"/>
    <x v="3"/>
    <s v="Salesperson 03"/>
    <n v="8"/>
    <n v="31.38"/>
    <n v="0.08"/>
    <n v="20.079999999999998"/>
    <n v="230.96"/>
    <n v="187.41"/>
    <n v="46"/>
    <s v="Male"/>
    <n v="5"/>
  </r>
  <r>
    <s v="ORD103642"/>
    <x v="477"/>
    <x v="2288"/>
    <x v="7"/>
    <x v="1"/>
    <x v="2"/>
    <s v="Mumbai"/>
    <s v="Small Business"/>
    <s v="Online"/>
    <x v="0"/>
    <s v="Salesperson 09"/>
    <n v="7"/>
    <n v="3.05"/>
    <n v="0.08"/>
    <n v="1.71"/>
    <n v="19.64"/>
    <n v="14.7"/>
    <n v="42"/>
    <s v="Female"/>
    <n v="4"/>
  </r>
  <r>
    <s v="ORD103643"/>
    <x v="33"/>
    <x v="762"/>
    <x v="9"/>
    <x v="1"/>
    <x v="2"/>
    <s v="Ahmedabad"/>
    <s v="Small Business"/>
    <s v="Online"/>
    <x v="4"/>
    <s v="Salesperson 19"/>
    <n v="3"/>
    <n v="9.23"/>
    <n v="0.15"/>
    <n v="4.1500000000000004"/>
    <n v="23.54"/>
    <n v="13.73"/>
    <n v="61"/>
    <s v="Female"/>
    <n v="5"/>
  </r>
  <r>
    <s v="ORD103644"/>
    <x v="289"/>
    <x v="2105"/>
    <x v="15"/>
    <x v="0"/>
    <x v="4"/>
    <s v="Bengaluru"/>
    <s v="Consumer"/>
    <s v="Online"/>
    <x v="0"/>
    <s v="Salesperson 17"/>
    <n v="5"/>
    <n v="150.22999999999999"/>
    <n v="0"/>
    <n v="0"/>
    <n v="751.15"/>
    <n v="510.81"/>
    <n v="60"/>
    <s v="Female"/>
    <n v="4"/>
  </r>
  <r>
    <s v="ORD103645"/>
    <x v="487"/>
    <x v="2289"/>
    <x v="12"/>
    <x v="0"/>
    <x v="4"/>
    <s v="Chennai"/>
    <s v="Consumer"/>
    <s v="Online"/>
    <x v="2"/>
    <s v="Salesperson 20"/>
    <n v="8"/>
    <n v="144"/>
    <n v="0.15"/>
    <n v="172.8"/>
    <n v="979.2"/>
    <n v="605.54"/>
    <n v="18"/>
    <s v="Male"/>
    <n v="4"/>
  </r>
  <r>
    <s v="ORD103646"/>
    <x v="353"/>
    <x v="2290"/>
    <x v="3"/>
    <x v="3"/>
    <x v="1"/>
    <s v="Raipur"/>
    <s v="Consumer"/>
    <s v="Store"/>
    <x v="0"/>
    <s v="Salesperson 18"/>
    <n v="4"/>
    <n v="70.58"/>
    <n v="0.1"/>
    <n v="28.23"/>
    <n v="254.09"/>
    <n v="203.45"/>
    <n v="21"/>
    <s v="Male"/>
    <n v="2"/>
  </r>
  <r>
    <s v="ORD103647"/>
    <x v="506"/>
    <x v="1939"/>
    <x v="13"/>
    <x v="3"/>
    <x v="0"/>
    <s v="Patna"/>
    <s v="Consumer"/>
    <s v="Marketplace"/>
    <x v="2"/>
    <s v="Salesperson 19"/>
    <n v="6"/>
    <n v="30.66"/>
    <n v="0.1"/>
    <n v="18.399999999999999"/>
    <n v="165.56"/>
    <n v="106.76"/>
    <n v="53"/>
    <s v="Male"/>
    <n v="5"/>
  </r>
  <r>
    <s v="ORD103648"/>
    <x v="716"/>
    <x v="2291"/>
    <x v="14"/>
    <x v="0"/>
    <x v="1"/>
    <s v="Bhopal"/>
    <s v="Small Business"/>
    <s v="Online"/>
    <x v="0"/>
    <s v="Salesperson 12"/>
    <n v="6"/>
    <n v="44.68"/>
    <n v="0.1"/>
    <n v="26.81"/>
    <n v="241.27"/>
    <n v="156.88"/>
    <n v="35"/>
    <s v="Male"/>
    <n v="2"/>
  </r>
  <r>
    <s v="ORD103649"/>
    <x v="291"/>
    <x v="2292"/>
    <x v="12"/>
    <x v="0"/>
    <x v="1"/>
    <s v="Bhopal"/>
    <s v="Consumer"/>
    <s v="Online"/>
    <x v="2"/>
    <s v="Salesperson 14"/>
    <n v="4"/>
    <n v="234.58"/>
    <n v="0.1"/>
    <n v="93.83"/>
    <n v="844.49"/>
    <n v="626.99"/>
    <n v="64"/>
    <s v="Female"/>
    <n v="4"/>
  </r>
  <r>
    <s v="ORD103650"/>
    <x v="277"/>
    <x v="100"/>
    <x v="18"/>
    <x v="3"/>
    <x v="0"/>
    <s v="Bhubaneswar"/>
    <s v="Consumer"/>
    <s v="Online"/>
    <x v="2"/>
    <s v="Salesperson 01"/>
    <n v="2"/>
    <n v="60.4"/>
    <n v="0.1"/>
    <n v="12.08"/>
    <n v="108.72"/>
    <n v="77.8"/>
    <n v="40"/>
    <s v="Female"/>
    <n v="5"/>
  </r>
  <r>
    <s v="ORD103651"/>
    <x v="361"/>
    <x v="371"/>
    <x v="6"/>
    <x v="2"/>
    <x v="1"/>
    <s v="Raipur"/>
    <s v="Small Business"/>
    <s v="Online"/>
    <x v="1"/>
    <s v="Salesperson 17"/>
    <n v="6"/>
    <n v="309.91000000000003"/>
    <n v="0.08"/>
    <n v="148.76"/>
    <n v="1710.7"/>
    <n v="973.14"/>
    <n v="39"/>
    <s v="Male"/>
    <n v="4"/>
  </r>
  <r>
    <s v="ORD103652"/>
    <x v="647"/>
    <x v="2293"/>
    <x v="16"/>
    <x v="0"/>
    <x v="3"/>
    <s v="Chandigarh"/>
    <s v="Consumer"/>
    <s v="Marketplace"/>
    <x v="1"/>
    <s v="Salesperson 13"/>
    <n v="6"/>
    <n v="200.92"/>
    <n v="0.1"/>
    <n v="120.55"/>
    <n v="1084.97"/>
    <n v="836.58"/>
    <n v="19"/>
    <s v="Female"/>
    <n v="4"/>
  </r>
  <r>
    <s v="ORD103653"/>
    <x v="31"/>
    <x v="659"/>
    <x v="3"/>
    <x v="3"/>
    <x v="4"/>
    <s v="Hyderabad"/>
    <s v="Small Business"/>
    <s v="Store"/>
    <x v="1"/>
    <s v="Salesperson 06"/>
    <n v="9"/>
    <n v="41.22"/>
    <n v="0.15"/>
    <n v="55.65"/>
    <n v="315.33"/>
    <n v="228.04"/>
    <n v="51"/>
    <s v="Female"/>
    <n v="5"/>
  </r>
  <r>
    <s v="ORD103654"/>
    <x v="653"/>
    <x v="1990"/>
    <x v="15"/>
    <x v="0"/>
    <x v="2"/>
    <s v="Mumbai"/>
    <s v="Corporate"/>
    <s v="Store"/>
    <x v="1"/>
    <s v="Salesperson 19"/>
    <n v="6"/>
    <n v="42.25"/>
    <n v="0.08"/>
    <n v="20.28"/>
    <n v="233.22"/>
    <n v="150.63"/>
    <n v="35"/>
    <s v="Female"/>
    <n v="4"/>
  </r>
  <r>
    <s v="ORD103655"/>
    <x v="428"/>
    <x v="1758"/>
    <x v="0"/>
    <x v="0"/>
    <x v="3"/>
    <s v="Lucknow"/>
    <s v="Small Business"/>
    <s v="Store"/>
    <x v="1"/>
    <s v="Salesperson 15"/>
    <n v="8"/>
    <n v="697.39"/>
    <n v="0.08"/>
    <n v="446.33"/>
    <n v="5132.79"/>
    <n v="4147.03"/>
    <n v="42"/>
    <s v="Female"/>
    <n v="2"/>
  </r>
  <r>
    <s v="ORD103656"/>
    <x v="134"/>
    <x v="2294"/>
    <x v="18"/>
    <x v="3"/>
    <x v="2"/>
    <s v="Pune"/>
    <s v="Corporate"/>
    <s v="Online"/>
    <x v="1"/>
    <s v="Salesperson 01"/>
    <n v="6"/>
    <n v="75.92"/>
    <n v="0.1"/>
    <n v="45.55"/>
    <n v="409.97"/>
    <n v="256.45"/>
    <n v="41"/>
    <s v="Female"/>
    <n v="4"/>
  </r>
  <r>
    <s v="ORD103657"/>
    <x v="326"/>
    <x v="293"/>
    <x v="11"/>
    <x v="0"/>
    <x v="1"/>
    <s v="Raipur"/>
    <s v="Consumer"/>
    <s v="Online"/>
    <x v="1"/>
    <s v="Salesperson 04"/>
    <n v="2"/>
    <n v="183.66"/>
    <n v="0.2"/>
    <n v="73.459999999999994"/>
    <n v="293.86"/>
    <n v="190.75"/>
    <n v="36"/>
    <s v="Female"/>
    <n v="4"/>
  </r>
  <r>
    <s v="ORD103658"/>
    <x v="136"/>
    <x v="44"/>
    <x v="16"/>
    <x v="0"/>
    <x v="2"/>
    <s v="Pune"/>
    <s v="Corporate"/>
    <s v="Online"/>
    <x v="1"/>
    <s v="Salesperson 14"/>
    <n v="10"/>
    <n v="372.08"/>
    <n v="0.2"/>
    <n v="744.16"/>
    <n v="2976.64"/>
    <n v="2214.84"/>
    <n v="48"/>
    <s v="Male"/>
    <n v="4"/>
  </r>
  <r>
    <s v="ORD103659"/>
    <x v="121"/>
    <x v="520"/>
    <x v="6"/>
    <x v="2"/>
    <x v="0"/>
    <s v="Bhubaneswar"/>
    <s v="Corporate"/>
    <s v="Online"/>
    <x v="2"/>
    <s v="Salesperson 12"/>
    <n v="4"/>
    <n v="117.04"/>
    <n v="0.05"/>
    <n v="23.41"/>
    <n v="444.75"/>
    <n v="339.73"/>
    <n v="19"/>
    <s v="Male"/>
    <n v="4"/>
  </r>
  <r>
    <s v="ORD103660"/>
    <x v="192"/>
    <x v="2295"/>
    <x v="16"/>
    <x v="0"/>
    <x v="1"/>
    <s v="Bhopal"/>
    <s v="Consumer"/>
    <s v="Online"/>
    <x v="0"/>
    <s v="Salesperson 19"/>
    <n v="4"/>
    <n v="357.13"/>
    <n v="0.15"/>
    <n v="214.28"/>
    <n v="1214.24"/>
    <n v="672.61"/>
    <n v="26"/>
    <s v="Male"/>
    <n v="5"/>
  </r>
  <r>
    <s v="ORD103661"/>
    <x v="597"/>
    <x v="1041"/>
    <x v="5"/>
    <x v="3"/>
    <x v="2"/>
    <s v="Ahmedabad"/>
    <s v="Consumer"/>
    <s v="Marketplace"/>
    <x v="3"/>
    <s v="Salesperson 02"/>
    <n v="1"/>
    <n v="15.96"/>
    <n v="0"/>
    <n v="0"/>
    <n v="15.96"/>
    <n v="11.41"/>
    <n v="21"/>
    <s v="Male"/>
    <n v="4"/>
  </r>
  <r>
    <s v="ORD103662"/>
    <x v="674"/>
    <x v="2296"/>
    <x v="17"/>
    <x v="0"/>
    <x v="1"/>
    <s v="Indore"/>
    <s v="Small Business"/>
    <s v="Store"/>
    <x v="1"/>
    <s v="Salesperson 19"/>
    <n v="1"/>
    <n v="928.96"/>
    <n v="0.1"/>
    <n v="92.9"/>
    <n v="836.06"/>
    <n v="556.04999999999995"/>
    <n v="23"/>
    <s v="Male"/>
    <n v="5"/>
  </r>
  <r>
    <s v="ORD103663"/>
    <x v="13"/>
    <x v="2297"/>
    <x v="0"/>
    <x v="0"/>
    <x v="0"/>
    <s v="Ranchi"/>
    <s v="Consumer"/>
    <s v="Online"/>
    <x v="1"/>
    <s v="Salesperson 19"/>
    <n v="9"/>
    <n v="549.58000000000004"/>
    <n v="0.08"/>
    <n v="395.7"/>
    <n v="4550.5200000000004"/>
    <n v="3390.7"/>
    <n v="52"/>
    <s v="Male"/>
    <n v="3"/>
  </r>
  <r>
    <s v="ORD103664"/>
    <x v="66"/>
    <x v="2155"/>
    <x v="10"/>
    <x v="0"/>
    <x v="0"/>
    <s v="Patna"/>
    <s v="Consumer"/>
    <s v="Online"/>
    <x v="3"/>
    <s v="Salesperson 19"/>
    <n v="9"/>
    <n v="40.76"/>
    <n v="0.05"/>
    <n v="18.34"/>
    <n v="348.5"/>
    <n v="256.38"/>
    <n v="64"/>
    <s v="Male"/>
    <n v="5"/>
  </r>
  <r>
    <s v="ORD103665"/>
    <x v="341"/>
    <x v="2298"/>
    <x v="7"/>
    <x v="1"/>
    <x v="4"/>
    <s v="Coimbatore"/>
    <s v="Corporate"/>
    <s v="Store"/>
    <x v="3"/>
    <s v="Salesperson 16"/>
    <n v="2"/>
    <n v="5.52"/>
    <n v="0.2"/>
    <n v="2.21"/>
    <n v="8.83"/>
    <n v="4.92"/>
    <n v="38"/>
    <s v="Male"/>
    <n v="4"/>
  </r>
  <r>
    <s v="ORD103666"/>
    <x v="92"/>
    <x v="345"/>
    <x v="4"/>
    <x v="0"/>
    <x v="2"/>
    <s v="Ahmedabad"/>
    <s v="Consumer"/>
    <s v="Marketplace"/>
    <x v="4"/>
    <s v="Salesperson 10"/>
    <n v="10"/>
    <n v="142.91999999999999"/>
    <n v="0.1"/>
    <n v="142.91999999999999"/>
    <n v="1286.28"/>
    <n v="1019.02"/>
    <n v="40"/>
    <s v="Male"/>
    <n v="4"/>
  </r>
  <r>
    <s v="ORD103667"/>
    <x v="432"/>
    <x v="2120"/>
    <x v="11"/>
    <x v="0"/>
    <x v="3"/>
    <s v="Lucknow"/>
    <s v="Consumer"/>
    <s v="Online"/>
    <x v="0"/>
    <s v="Salesperson 09"/>
    <n v="3"/>
    <n v="172.28"/>
    <n v="0"/>
    <n v="0"/>
    <n v="516.84"/>
    <n v="304.14"/>
    <n v="21"/>
    <s v="Female"/>
    <n v="4"/>
  </r>
  <r>
    <s v="ORD103668"/>
    <x v="695"/>
    <x v="2299"/>
    <x v="9"/>
    <x v="1"/>
    <x v="3"/>
    <s v="Jaipur"/>
    <s v="Consumer"/>
    <s v="Online"/>
    <x v="3"/>
    <s v="Salesperson 04"/>
    <n v="7"/>
    <n v="32.729999999999997"/>
    <n v="0"/>
    <n v="0"/>
    <n v="229.11"/>
    <n v="157.08000000000001"/>
    <n v="57"/>
    <s v="Female"/>
    <n v="4"/>
  </r>
  <r>
    <s v="ORD103669"/>
    <x v="158"/>
    <x v="1710"/>
    <x v="2"/>
    <x v="2"/>
    <x v="1"/>
    <s v="Bhopal"/>
    <s v="Corporate"/>
    <s v="Marketplace"/>
    <x v="2"/>
    <s v="Salesperson 10"/>
    <n v="6"/>
    <n v="290.08999999999997"/>
    <n v="0.05"/>
    <n v="87.03"/>
    <n v="1653.51"/>
    <n v="1155.83"/>
    <n v="48"/>
    <s v="Male"/>
    <n v="5"/>
  </r>
  <r>
    <s v="ORD103670"/>
    <x v="348"/>
    <x v="759"/>
    <x v="19"/>
    <x v="2"/>
    <x v="1"/>
    <s v="Bhopal"/>
    <s v="Small Business"/>
    <s v="Online"/>
    <x v="2"/>
    <s v="Salesperson 20"/>
    <n v="4"/>
    <n v="49.5"/>
    <n v="0.08"/>
    <n v="15.84"/>
    <n v="182.16"/>
    <n v="112.41"/>
    <n v="63"/>
    <s v="Female"/>
    <n v="4"/>
  </r>
  <r>
    <s v="ORD103671"/>
    <x v="675"/>
    <x v="121"/>
    <x v="0"/>
    <x v="0"/>
    <x v="3"/>
    <s v="Jaipur"/>
    <s v="Corporate"/>
    <s v="Marketplace"/>
    <x v="3"/>
    <s v="Salesperson 15"/>
    <n v="5"/>
    <n v="419.56"/>
    <n v="0.05"/>
    <n v="104.89"/>
    <n v="1992.91"/>
    <n v="1223.42"/>
    <n v="49"/>
    <s v="Female"/>
    <n v="4"/>
  </r>
  <r>
    <s v="ORD103672"/>
    <x v="223"/>
    <x v="1313"/>
    <x v="2"/>
    <x v="2"/>
    <x v="2"/>
    <s v="Surat"/>
    <s v="Corporate"/>
    <s v="Store"/>
    <x v="2"/>
    <s v="Salesperson 16"/>
    <n v="3"/>
    <n v="459.71"/>
    <n v="0.08"/>
    <n v="110.33"/>
    <n v="1268.8"/>
    <n v="898.64"/>
    <n v="54"/>
    <s v="Female"/>
    <n v="5"/>
  </r>
  <r>
    <s v="ORD103673"/>
    <x v="517"/>
    <x v="1465"/>
    <x v="16"/>
    <x v="0"/>
    <x v="0"/>
    <s v="Kolkata"/>
    <s v="Corporate"/>
    <s v="Online"/>
    <x v="3"/>
    <s v="Salesperson 12"/>
    <n v="9"/>
    <n v="259.67"/>
    <n v="0.15"/>
    <n v="350.55"/>
    <n v="1986.48"/>
    <n v="1459.91"/>
    <n v="65"/>
    <s v="Male"/>
    <n v="5"/>
  </r>
  <r>
    <s v="ORD103674"/>
    <x v="464"/>
    <x v="2300"/>
    <x v="14"/>
    <x v="0"/>
    <x v="3"/>
    <s v="Chandigarh"/>
    <s v="Small Business"/>
    <s v="Online"/>
    <x v="1"/>
    <s v="Salesperson 12"/>
    <n v="9"/>
    <n v="57.64"/>
    <n v="0.2"/>
    <n v="103.75"/>
    <n v="415.01"/>
    <n v="231.37"/>
    <n v="27"/>
    <s v="Male"/>
    <n v="5"/>
  </r>
  <r>
    <s v="ORD103675"/>
    <x v="59"/>
    <x v="1725"/>
    <x v="8"/>
    <x v="2"/>
    <x v="0"/>
    <s v="Kolkata"/>
    <s v="Small Business"/>
    <s v="Store"/>
    <x v="1"/>
    <s v="Salesperson 06"/>
    <n v="5"/>
    <n v="204.29"/>
    <n v="0"/>
    <n v="0"/>
    <n v="1021.45"/>
    <n v="770.47"/>
    <n v="37"/>
    <s v="Female"/>
    <n v="2"/>
  </r>
  <r>
    <s v="ORD103676"/>
    <x v="588"/>
    <x v="426"/>
    <x v="17"/>
    <x v="0"/>
    <x v="4"/>
    <s v="Hyderabad"/>
    <s v="Consumer"/>
    <s v="Store"/>
    <x v="0"/>
    <s v="Salesperson 03"/>
    <n v="2"/>
    <n v="772.34"/>
    <n v="0.15"/>
    <n v="231.7"/>
    <n v="1312.98"/>
    <n v="811.23"/>
    <n v="46"/>
    <s v="Female"/>
    <n v="5"/>
  </r>
  <r>
    <s v="ORD103677"/>
    <x v="335"/>
    <x v="662"/>
    <x v="16"/>
    <x v="0"/>
    <x v="0"/>
    <s v="Patna"/>
    <s v="Consumer"/>
    <s v="Online"/>
    <x v="1"/>
    <s v="Salesperson 14"/>
    <n v="6"/>
    <n v="372.18"/>
    <n v="0.15"/>
    <n v="334.96"/>
    <n v="1898.12"/>
    <n v="1382.52"/>
    <n v="56"/>
    <s v="Female"/>
    <n v="4"/>
  </r>
  <r>
    <s v="ORD103678"/>
    <x v="557"/>
    <x v="2301"/>
    <x v="19"/>
    <x v="2"/>
    <x v="0"/>
    <s v="Kolkata"/>
    <s v="Consumer"/>
    <s v="Online"/>
    <x v="2"/>
    <s v="Salesperson 04"/>
    <n v="4"/>
    <n v="50.8"/>
    <n v="0.02"/>
    <n v="4.0599999999999996"/>
    <n v="199.14"/>
    <n v="110.22"/>
    <n v="40"/>
    <s v="Female"/>
    <n v="5"/>
  </r>
  <r>
    <s v="ORD103679"/>
    <x v="455"/>
    <x v="1403"/>
    <x v="3"/>
    <x v="3"/>
    <x v="4"/>
    <s v="Coimbatore"/>
    <s v="Consumer"/>
    <s v="Store"/>
    <x v="1"/>
    <s v="Salesperson 15"/>
    <n v="6"/>
    <n v="73.7"/>
    <n v="0.1"/>
    <n v="44.22"/>
    <n v="397.98"/>
    <n v="235.59"/>
    <n v="24"/>
    <s v="Male"/>
    <n v="3"/>
  </r>
  <r>
    <s v="ORD103680"/>
    <x v="377"/>
    <x v="1625"/>
    <x v="3"/>
    <x v="3"/>
    <x v="0"/>
    <s v="Patna"/>
    <s v="Small Business"/>
    <s v="Store"/>
    <x v="1"/>
    <s v="Salesperson 05"/>
    <n v="4"/>
    <n v="84.39"/>
    <n v="0.15"/>
    <n v="50.63"/>
    <n v="286.93"/>
    <n v="234.42"/>
    <n v="25"/>
    <s v="Female"/>
    <n v="5"/>
  </r>
  <r>
    <s v="ORD103681"/>
    <x v="195"/>
    <x v="2302"/>
    <x v="8"/>
    <x v="2"/>
    <x v="4"/>
    <s v="Hyderabad"/>
    <s v="Consumer"/>
    <s v="Store"/>
    <x v="1"/>
    <s v="Salesperson 14"/>
    <n v="8"/>
    <n v="126.6"/>
    <n v="0.1"/>
    <n v="101.28"/>
    <n v="911.52"/>
    <n v="613.79999999999995"/>
    <n v="43"/>
    <s v="Male"/>
    <n v="4"/>
  </r>
  <r>
    <s v="ORD103682"/>
    <x v="215"/>
    <x v="1461"/>
    <x v="19"/>
    <x v="2"/>
    <x v="1"/>
    <s v="Nagpur"/>
    <s v="Corporate"/>
    <s v="Store"/>
    <x v="1"/>
    <s v="Salesperson 09"/>
    <n v="7"/>
    <n v="64.73"/>
    <n v="0.1"/>
    <n v="45.31"/>
    <n v="407.8"/>
    <n v="266"/>
    <n v="19"/>
    <s v="Female"/>
    <n v="5"/>
  </r>
  <r>
    <s v="ORD103683"/>
    <x v="638"/>
    <x v="2209"/>
    <x v="2"/>
    <x v="2"/>
    <x v="2"/>
    <s v="Pune"/>
    <s v="Corporate"/>
    <s v="Online"/>
    <x v="4"/>
    <s v="Salesperson 05"/>
    <n v="9"/>
    <n v="441.11"/>
    <n v="0.1"/>
    <n v="397"/>
    <n v="3572.99"/>
    <n v="2395.8200000000002"/>
    <n v="33"/>
    <s v="Male"/>
    <n v="3"/>
  </r>
  <r>
    <s v="ORD103684"/>
    <x v="132"/>
    <x v="1379"/>
    <x v="17"/>
    <x v="0"/>
    <x v="1"/>
    <s v="Bhopal"/>
    <s v="Small Business"/>
    <s v="Online"/>
    <x v="1"/>
    <s v="Salesperson 02"/>
    <n v="5"/>
    <n v="816.83"/>
    <n v="0.1"/>
    <n v="408.42"/>
    <n v="3675.74"/>
    <n v="2183.86"/>
    <n v="44"/>
    <s v="Female"/>
    <n v="5"/>
  </r>
  <r>
    <s v="ORD103685"/>
    <x v="699"/>
    <x v="2274"/>
    <x v="13"/>
    <x v="3"/>
    <x v="2"/>
    <s v="Pune"/>
    <s v="Consumer"/>
    <s v="Online"/>
    <x v="1"/>
    <s v="Salesperson 19"/>
    <n v="3"/>
    <n v="8.4499999999999993"/>
    <n v="0.05"/>
    <n v="1.27"/>
    <n v="24.08"/>
    <n v="13.69"/>
    <n v="54"/>
    <s v="Male"/>
    <n v="4"/>
  </r>
  <r>
    <s v="ORD103686"/>
    <x v="191"/>
    <x v="518"/>
    <x v="17"/>
    <x v="0"/>
    <x v="4"/>
    <s v="Bengaluru"/>
    <s v="Small Business"/>
    <s v="Store"/>
    <x v="1"/>
    <s v="Salesperson 17"/>
    <n v="10"/>
    <n v="944.66"/>
    <n v="0.05"/>
    <n v="472.33"/>
    <n v="8974.27"/>
    <n v="6590.54"/>
    <n v="29"/>
    <s v="Male"/>
    <n v="4"/>
  </r>
  <r>
    <s v="ORD103687"/>
    <x v="294"/>
    <x v="2303"/>
    <x v="15"/>
    <x v="0"/>
    <x v="2"/>
    <s v="Ahmedabad"/>
    <s v="Consumer"/>
    <s v="Store"/>
    <x v="1"/>
    <s v="Salesperson 05"/>
    <n v="1"/>
    <n v="177.17"/>
    <n v="0.02"/>
    <n v="3.54"/>
    <n v="173.63"/>
    <n v="95.83"/>
    <n v="25"/>
    <s v="Male"/>
    <n v="5"/>
  </r>
  <r>
    <s v="ORD103688"/>
    <x v="289"/>
    <x v="2304"/>
    <x v="1"/>
    <x v="1"/>
    <x v="0"/>
    <s v="Patna"/>
    <s v="Consumer"/>
    <s v="Online"/>
    <x v="2"/>
    <s v="Salesperson 06"/>
    <n v="3"/>
    <n v="6.41"/>
    <n v="0.15"/>
    <n v="2.88"/>
    <n v="16.350000000000001"/>
    <n v="12.43"/>
    <n v="50"/>
    <s v="Male"/>
    <n v="4"/>
  </r>
  <r>
    <s v="ORD103689"/>
    <x v="126"/>
    <x v="2305"/>
    <x v="6"/>
    <x v="2"/>
    <x v="3"/>
    <s v="Jaipur"/>
    <s v="Small Business"/>
    <s v="Store"/>
    <x v="2"/>
    <s v="Salesperson 14"/>
    <n v="9"/>
    <n v="267.07"/>
    <n v="0.05"/>
    <n v="120.18"/>
    <n v="2283.4499999999998"/>
    <n v="1817.58"/>
    <n v="65"/>
    <s v="Female"/>
    <n v="5"/>
  </r>
  <r>
    <s v="ORD103690"/>
    <x v="364"/>
    <x v="2306"/>
    <x v="18"/>
    <x v="3"/>
    <x v="3"/>
    <s v="Jaipur"/>
    <s v="Small Business"/>
    <s v="Store"/>
    <x v="1"/>
    <s v="Salesperson 13"/>
    <n v="8"/>
    <n v="63.49"/>
    <n v="0.08"/>
    <n v="40.630000000000003"/>
    <n v="467.29"/>
    <n v="333.15"/>
    <n v="40"/>
    <s v="Male"/>
    <n v="5"/>
  </r>
  <r>
    <s v="ORD103691"/>
    <x v="595"/>
    <x v="1800"/>
    <x v="6"/>
    <x v="2"/>
    <x v="0"/>
    <s v="Patna"/>
    <s v="Corporate"/>
    <s v="Online"/>
    <x v="3"/>
    <s v="Salesperson 18"/>
    <n v="8"/>
    <n v="193.81"/>
    <n v="0.08"/>
    <n v="124.04"/>
    <n v="1426.44"/>
    <n v="1113.25"/>
    <n v="20"/>
    <s v="Female"/>
    <n v="5"/>
  </r>
  <r>
    <s v="ORD103692"/>
    <x v="579"/>
    <x v="2307"/>
    <x v="3"/>
    <x v="3"/>
    <x v="0"/>
    <s v="Patna"/>
    <s v="Corporate"/>
    <s v="Online"/>
    <x v="1"/>
    <s v="Salesperson 15"/>
    <n v="6"/>
    <n v="42.14"/>
    <n v="0.05"/>
    <n v="12.64"/>
    <n v="240.2"/>
    <n v="179.56"/>
    <n v="65"/>
    <s v="Female"/>
    <n v="4"/>
  </r>
  <r>
    <s v="ORD103693"/>
    <x v="337"/>
    <x v="1613"/>
    <x v="12"/>
    <x v="0"/>
    <x v="2"/>
    <s v="Surat"/>
    <s v="Consumer"/>
    <s v="Marketplace"/>
    <x v="3"/>
    <s v="Salesperson 03"/>
    <n v="6"/>
    <n v="302.89999999999998"/>
    <n v="0.08"/>
    <n v="145.38999999999999"/>
    <n v="1672.01"/>
    <n v="1334.73"/>
    <n v="34"/>
    <s v="Male"/>
    <n v="2"/>
  </r>
  <r>
    <s v="ORD103694"/>
    <x v="83"/>
    <x v="517"/>
    <x v="12"/>
    <x v="0"/>
    <x v="3"/>
    <s v="Lucknow"/>
    <s v="Consumer"/>
    <s v="Marketplace"/>
    <x v="1"/>
    <s v="Salesperson 15"/>
    <n v="9"/>
    <n v="267.52999999999997"/>
    <n v="0.1"/>
    <n v="240.78"/>
    <n v="2166.9899999999998"/>
    <n v="1588.03"/>
    <n v="20"/>
    <s v="Female"/>
    <n v="4"/>
  </r>
  <r>
    <s v="ORD103695"/>
    <x v="392"/>
    <x v="1246"/>
    <x v="19"/>
    <x v="2"/>
    <x v="2"/>
    <s v="Ahmedabad"/>
    <s v="Corporate"/>
    <s v="Store"/>
    <x v="2"/>
    <s v="Salesperson 02"/>
    <n v="8"/>
    <n v="20.78"/>
    <n v="0.2"/>
    <n v="33.25"/>
    <n v="132.99"/>
    <n v="74.209999999999994"/>
    <n v="25"/>
    <s v="Male"/>
    <n v="1"/>
  </r>
  <r>
    <s v="ORD103696"/>
    <x v="533"/>
    <x v="2272"/>
    <x v="11"/>
    <x v="0"/>
    <x v="2"/>
    <s v="Pune"/>
    <s v="Corporate"/>
    <s v="Online"/>
    <x v="0"/>
    <s v="Salesperson 16"/>
    <n v="7"/>
    <n v="582.47"/>
    <n v="0.05"/>
    <n v="203.86"/>
    <n v="3873.43"/>
    <n v="2406.5300000000002"/>
    <n v="45"/>
    <s v="Female"/>
    <n v="5"/>
  </r>
  <r>
    <s v="ORD103697"/>
    <x v="687"/>
    <x v="2308"/>
    <x v="4"/>
    <x v="0"/>
    <x v="3"/>
    <s v="Jaipur"/>
    <s v="Small Business"/>
    <s v="Store"/>
    <x v="1"/>
    <s v="Salesperson 12"/>
    <n v="10"/>
    <n v="127.93"/>
    <n v="0"/>
    <n v="0"/>
    <n v="1279.3"/>
    <n v="894.87"/>
    <n v="52"/>
    <s v="Female"/>
    <n v="5"/>
  </r>
  <r>
    <s v="ORD103698"/>
    <x v="655"/>
    <x v="536"/>
    <x v="8"/>
    <x v="2"/>
    <x v="0"/>
    <s v="Patna"/>
    <s v="Small Business"/>
    <s v="Store"/>
    <x v="1"/>
    <s v="Salesperson 04"/>
    <n v="5"/>
    <n v="250.84"/>
    <n v="0.1"/>
    <n v="125.42"/>
    <n v="1128.78"/>
    <n v="624.61"/>
    <n v="37"/>
    <s v="Male"/>
    <n v="4"/>
  </r>
  <r>
    <s v="ORD103699"/>
    <x v="592"/>
    <x v="2082"/>
    <x v="11"/>
    <x v="0"/>
    <x v="1"/>
    <s v="Nagpur"/>
    <s v="Small Business"/>
    <s v="Online"/>
    <x v="3"/>
    <s v="Salesperson 19"/>
    <n v="4"/>
    <n v="562.6"/>
    <n v="0.1"/>
    <n v="225.04"/>
    <n v="2025.36"/>
    <n v="1570.11"/>
    <n v="61"/>
    <s v="Female"/>
    <n v="4"/>
  </r>
  <r>
    <s v="ORD103700"/>
    <x v="588"/>
    <x v="2309"/>
    <x v="14"/>
    <x v="0"/>
    <x v="2"/>
    <s v="Surat"/>
    <s v="Consumer"/>
    <s v="Store"/>
    <x v="3"/>
    <s v="Salesperson 15"/>
    <n v="7"/>
    <n v="41.96"/>
    <n v="0.1"/>
    <n v="29.37"/>
    <n v="264.35000000000002"/>
    <n v="176.65"/>
    <n v="30"/>
    <s v="Female"/>
    <n v="5"/>
  </r>
  <r>
    <s v="ORD103701"/>
    <x v="566"/>
    <x v="2185"/>
    <x v="7"/>
    <x v="1"/>
    <x v="1"/>
    <s v="Raipur"/>
    <s v="Consumer"/>
    <s v="Marketplace"/>
    <x v="0"/>
    <s v="Salesperson 11"/>
    <n v="7"/>
    <n v="10.58"/>
    <n v="0.1"/>
    <n v="7.41"/>
    <n v="66.650000000000006"/>
    <n v="42.16"/>
    <n v="54"/>
    <s v="Female"/>
    <n v="4"/>
  </r>
  <r>
    <s v="ORD103702"/>
    <x v="524"/>
    <x v="2006"/>
    <x v="19"/>
    <x v="2"/>
    <x v="4"/>
    <s v="Bengaluru"/>
    <s v="Consumer"/>
    <s v="Online"/>
    <x v="0"/>
    <s v="Salesperson 20"/>
    <n v="10"/>
    <n v="44.42"/>
    <n v="0.15"/>
    <n v="66.63"/>
    <n v="377.57"/>
    <n v="302.02999999999997"/>
    <n v="36"/>
    <s v="Female"/>
    <n v="5"/>
  </r>
  <r>
    <s v="ORD103703"/>
    <x v="610"/>
    <x v="2310"/>
    <x v="6"/>
    <x v="2"/>
    <x v="0"/>
    <s v="Kolkata"/>
    <s v="Small Business"/>
    <s v="Store"/>
    <x v="0"/>
    <s v="Salesperson 15"/>
    <n v="10"/>
    <n v="245.84"/>
    <n v="0.05"/>
    <n v="122.92"/>
    <n v="2335.48"/>
    <n v="1312.62"/>
    <n v="47"/>
    <s v="Male"/>
    <n v="4"/>
  </r>
  <r>
    <s v="ORD103704"/>
    <x v="703"/>
    <x v="311"/>
    <x v="10"/>
    <x v="0"/>
    <x v="0"/>
    <s v="Bhubaneswar"/>
    <s v="Consumer"/>
    <s v="Marketplace"/>
    <x v="3"/>
    <s v="Salesperson 19"/>
    <n v="6"/>
    <n v="51.49"/>
    <n v="0"/>
    <n v="0"/>
    <n v="308.94"/>
    <n v="221.87"/>
    <n v="21"/>
    <s v="Other"/>
    <n v="5"/>
  </r>
  <r>
    <s v="ORD103705"/>
    <x v="573"/>
    <x v="2311"/>
    <x v="14"/>
    <x v="0"/>
    <x v="0"/>
    <s v="Patna"/>
    <s v="Corporate"/>
    <s v="Marketplace"/>
    <x v="1"/>
    <s v="Salesperson 17"/>
    <n v="8"/>
    <n v="88.98"/>
    <n v="0.15"/>
    <n v="106.78"/>
    <n v="605.05999999999995"/>
    <n v="411.76"/>
    <n v="45"/>
    <s v="Male"/>
    <n v="1"/>
  </r>
  <r>
    <s v="ORD103706"/>
    <x v="219"/>
    <x v="2312"/>
    <x v="4"/>
    <x v="0"/>
    <x v="0"/>
    <s v="Kolkata"/>
    <s v="Consumer"/>
    <s v="Online"/>
    <x v="1"/>
    <s v="Salesperson 07"/>
    <n v="4"/>
    <n v="104.46"/>
    <n v="0.1"/>
    <n v="41.78"/>
    <n v="376.06"/>
    <n v="295.8"/>
    <n v="19"/>
    <s v="Other"/>
    <n v="4"/>
  </r>
  <r>
    <s v="ORD103707"/>
    <x v="628"/>
    <x v="2313"/>
    <x v="16"/>
    <x v="0"/>
    <x v="0"/>
    <s v="Bhubaneswar"/>
    <s v="Consumer"/>
    <s v="Store"/>
    <x v="4"/>
    <s v="Salesperson 05"/>
    <n v="5"/>
    <n v="364.97"/>
    <n v="0.05"/>
    <n v="91.24"/>
    <n v="1733.61"/>
    <n v="1127.25"/>
    <n v="27"/>
    <s v="Male"/>
    <n v="2"/>
  </r>
  <r>
    <s v="ORD103708"/>
    <x v="687"/>
    <x v="2314"/>
    <x v="3"/>
    <x v="3"/>
    <x v="1"/>
    <s v="Indore"/>
    <s v="Corporate"/>
    <s v="Online"/>
    <x v="1"/>
    <s v="Salesperson 14"/>
    <n v="1"/>
    <n v="81.260000000000005"/>
    <n v="0"/>
    <n v="0"/>
    <n v="81.260000000000005"/>
    <n v="65.069999999999993"/>
    <n v="47"/>
    <s v="Male"/>
    <n v="4"/>
  </r>
  <r>
    <s v="ORD103709"/>
    <x v="436"/>
    <x v="2315"/>
    <x v="1"/>
    <x v="1"/>
    <x v="2"/>
    <s v="Surat"/>
    <s v="Small Business"/>
    <s v="Online"/>
    <x v="0"/>
    <s v="Salesperson 14"/>
    <n v="8"/>
    <n v="12.44"/>
    <n v="0.1"/>
    <n v="9.9499999999999993"/>
    <n v="89.57"/>
    <n v="62.74"/>
    <n v="18"/>
    <s v="Male"/>
    <n v="3"/>
  </r>
  <r>
    <s v="ORD103710"/>
    <x v="217"/>
    <x v="1186"/>
    <x v="15"/>
    <x v="0"/>
    <x v="4"/>
    <s v="Coimbatore"/>
    <s v="Consumer"/>
    <s v="Online"/>
    <x v="1"/>
    <s v="Salesperson 01"/>
    <n v="10"/>
    <n v="139.88999999999999"/>
    <n v="0.2"/>
    <n v="279.77999999999997"/>
    <n v="1119.1199999999999"/>
    <n v="757.17"/>
    <n v="21"/>
    <s v="Female"/>
    <n v="5"/>
  </r>
  <r>
    <s v="ORD103711"/>
    <x v="435"/>
    <x v="976"/>
    <x v="16"/>
    <x v="0"/>
    <x v="4"/>
    <s v="Coimbatore"/>
    <s v="Corporate"/>
    <s v="Store"/>
    <x v="1"/>
    <s v="Salesperson 16"/>
    <n v="6"/>
    <n v="319.89"/>
    <n v="0.1"/>
    <n v="191.93"/>
    <n v="1727.41"/>
    <n v="1094.29"/>
    <n v="18"/>
    <s v="Female"/>
    <n v="4"/>
  </r>
  <r>
    <s v="ORD103712"/>
    <x v="659"/>
    <x v="2316"/>
    <x v="0"/>
    <x v="0"/>
    <x v="3"/>
    <s v="Jaipur"/>
    <s v="Consumer"/>
    <s v="Online"/>
    <x v="2"/>
    <s v="Salesperson 16"/>
    <n v="7"/>
    <n v="668"/>
    <n v="0.08"/>
    <n v="374.08"/>
    <n v="4301.92"/>
    <n v="3168.32"/>
    <n v="34"/>
    <s v="Male"/>
    <n v="4"/>
  </r>
  <r>
    <s v="ORD103713"/>
    <x v="719"/>
    <x v="1285"/>
    <x v="19"/>
    <x v="2"/>
    <x v="2"/>
    <s v="Pune"/>
    <s v="Consumer"/>
    <s v="Store"/>
    <x v="0"/>
    <s v="Salesperson 03"/>
    <n v="2"/>
    <n v="61.25"/>
    <n v="0.1"/>
    <n v="12.25"/>
    <n v="110.25"/>
    <n v="73.319999999999993"/>
    <n v="22"/>
    <s v="Male"/>
    <n v="2"/>
  </r>
  <r>
    <s v="ORD103714"/>
    <x v="468"/>
    <x v="2317"/>
    <x v="10"/>
    <x v="0"/>
    <x v="0"/>
    <s v="Ranchi"/>
    <s v="Small Business"/>
    <s v="Online"/>
    <x v="3"/>
    <s v="Salesperson 15"/>
    <n v="7"/>
    <n v="12.51"/>
    <n v="0.08"/>
    <n v="7.01"/>
    <n v="80.56"/>
    <n v="46.71"/>
    <n v="27"/>
    <s v="Female"/>
    <n v="4"/>
  </r>
  <r>
    <s v="ORD103715"/>
    <x v="405"/>
    <x v="2282"/>
    <x v="1"/>
    <x v="1"/>
    <x v="2"/>
    <s v="Surat"/>
    <s v="Consumer"/>
    <s v="Store"/>
    <x v="1"/>
    <s v="Salesperson 04"/>
    <n v="6"/>
    <n v="6.47"/>
    <n v="0"/>
    <n v="0"/>
    <n v="38.82"/>
    <n v="25.95"/>
    <n v="32"/>
    <s v="Female"/>
    <n v="5"/>
  </r>
  <r>
    <s v="ORD103716"/>
    <x v="393"/>
    <x v="55"/>
    <x v="16"/>
    <x v="0"/>
    <x v="1"/>
    <s v="Raipur"/>
    <s v="Consumer"/>
    <s v="Store"/>
    <x v="3"/>
    <s v="Salesperson 05"/>
    <n v="5"/>
    <n v="148.43"/>
    <n v="0.15"/>
    <n v="111.32"/>
    <n v="630.83000000000004"/>
    <n v="359.76"/>
    <n v="54"/>
    <s v="Female"/>
    <n v="1"/>
  </r>
  <r>
    <s v="ORD103717"/>
    <x v="234"/>
    <x v="2318"/>
    <x v="18"/>
    <x v="3"/>
    <x v="3"/>
    <s v="Delhi"/>
    <s v="Consumer"/>
    <s v="Store"/>
    <x v="1"/>
    <s v="Salesperson 01"/>
    <n v="6"/>
    <n v="25.26"/>
    <n v="0.1"/>
    <n v="15.16"/>
    <n v="136.4"/>
    <n v="110.01"/>
    <n v="49"/>
    <s v="Female"/>
    <n v="3"/>
  </r>
  <r>
    <s v="ORD103718"/>
    <x v="466"/>
    <x v="553"/>
    <x v="5"/>
    <x v="3"/>
    <x v="3"/>
    <s v="Jaipur"/>
    <s v="Corporate"/>
    <s v="Online"/>
    <x v="1"/>
    <s v="Salesperson 11"/>
    <n v="10"/>
    <n v="11.42"/>
    <n v="0.02"/>
    <n v="2.2799999999999998"/>
    <n v="111.92"/>
    <n v="88.76"/>
    <n v="19"/>
    <s v="Male"/>
    <n v="3"/>
  </r>
  <r>
    <s v="ORD103719"/>
    <x v="58"/>
    <x v="2319"/>
    <x v="17"/>
    <x v="0"/>
    <x v="2"/>
    <s v="Mumbai"/>
    <s v="Consumer"/>
    <s v="Marketplace"/>
    <x v="3"/>
    <s v="Salesperson 19"/>
    <n v="10"/>
    <n v="789.19"/>
    <n v="0.15"/>
    <n v="1183.79"/>
    <n v="6708.12"/>
    <n v="4441.88"/>
    <n v="45"/>
    <s v="Male"/>
    <n v="4"/>
  </r>
  <r>
    <s v="ORD103720"/>
    <x v="533"/>
    <x v="2320"/>
    <x v="15"/>
    <x v="0"/>
    <x v="1"/>
    <s v="Nagpur"/>
    <s v="Consumer"/>
    <s v="Store"/>
    <x v="1"/>
    <s v="Salesperson 12"/>
    <n v="1"/>
    <n v="147.47999999999999"/>
    <n v="0.2"/>
    <n v="29.5"/>
    <n v="117.98"/>
    <n v="86.84"/>
    <n v="27"/>
    <s v="Female"/>
    <n v="4"/>
  </r>
  <r>
    <s v="ORD103721"/>
    <x v="558"/>
    <x v="2321"/>
    <x v="18"/>
    <x v="3"/>
    <x v="4"/>
    <s v="Coimbatore"/>
    <s v="Consumer"/>
    <s v="Store"/>
    <x v="0"/>
    <s v="Salesperson 03"/>
    <n v="6"/>
    <n v="39"/>
    <n v="0"/>
    <n v="0"/>
    <n v="234"/>
    <n v="178.02"/>
    <n v="46"/>
    <s v="Female"/>
    <n v="3"/>
  </r>
  <r>
    <s v="ORD103722"/>
    <x v="352"/>
    <x v="2322"/>
    <x v="5"/>
    <x v="3"/>
    <x v="0"/>
    <s v="Kolkata"/>
    <s v="Corporate"/>
    <s v="Store"/>
    <x v="0"/>
    <s v="Salesperson 01"/>
    <n v="10"/>
    <n v="26.89"/>
    <n v="0.02"/>
    <n v="5.38"/>
    <n v="263.52"/>
    <n v="184.79"/>
    <n v="47"/>
    <s v="Male"/>
    <n v="4"/>
  </r>
  <r>
    <s v="ORD103723"/>
    <x v="15"/>
    <x v="1139"/>
    <x v="13"/>
    <x v="3"/>
    <x v="2"/>
    <s v="Mumbai"/>
    <s v="Consumer"/>
    <s v="Online"/>
    <x v="1"/>
    <s v="Salesperson 10"/>
    <n v="6"/>
    <n v="20.71"/>
    <n v="0.05"/>
    <n v="6.21"/>
    <n v="118.05"/>
    <n v="75.849999999999994"/>
    <n v="62"/>
    <s v="Female"/>
    <n v="5"/>
  </r>
  <r>
    <s v="ORD103724"/>
    <x v="642"/>
    <x v="522"/>
    <x v="8"/>
    <x v="2"/>
    <x v="3"/>
    <s v="Jaipur"/>
    <s v="Consumer"/>
    <s v="Online"/>
    <x v="4"/>
    <s v="Salesperson 06"/>
    <n v="7"/>
    <n v="77.319999999999993"/>
    <n v="0.1"/>
    <n v="54.12"/>
    <n v="487.12"/>
    <n v="275.79000000000002"/>
    <n v="36"/>
    <s v="Female"/>
    <n v="4"/>
  </r>
  <r>
    <s v="ORD103725"/>
    <x v="721"/>
    <x v="2323"/>
    <x v="17"/>
    <x v="0"/>
    <x v="0"/>
    <s v="Patna"/>
    <s v="Corporate"/>
    <s v="Online"/>
    <x v="3"/>
    <s v="Salesperson 19"/>
    <n v="8"/>
    <n v="678.02"/>
    <n v="0.2"/>
    <n v="1084.83"/>
    <n v="4339.33"/>
    <n v="3251.6"/>
    <n v="61"/>
    <s v="Female"/>
    <n v="5"/>
  </r>
  <r>
    <s v="ORD103726"/>
    <x v="164"/>
    <x v="2324"/>
    <x v="4"/>
    <x v="0"/>
    <x v="0"/>
    <s v="Patna"/>
    <s v="Corporate"/>
    <s v="Store"/>
    <x v="3"/>
    <s v="Salesperson 17"/>
    <n v="2"/>
    <n v="76.83"/>
    <n v="0.2"/>
    <n v="30.73"/>
    <n v="122.93"/>
    <n v="88.45"/>
    <n v="64"/>
    <s v="Male"/>
    <n v="5"/>
  </r>
  <r>
    <s v="ORD103727"/>
    <x v="535"/>
    <x v="576"/>
    <x v="6"/>
    <x v="2"/>
    <x v="0"/>
    <s v="Ranchi"/>
    <s v="Consumer"/>
    <s v="Online"/>
    <x v="1"/>
    <s v="Salesperson 20"/>
    <n v="5"/>
    <n v="192.67"/>
    <n v="0.02"/>
    <n v="19.27"/>
    <n v="944.08"/>
    <n v="703.95"/>
    <n v="40"/>
    <s v="Other"/>
    <n v="4"/>
  </r>
  <r>
    <s v="ORD103728"/>
    <x v="473"/>
    <x v="786"/>
    <x v="8"/>
    <x v="2"/>
    <x v="4"/>
    <s v="Chennai"/>
    <s v="Consumer"/>
    <s v="Online"/>
    <x v="0"/>
    <s v="Salesperson 12"/>
    <n v="2"/>
    <n v="166.39"/>
    <n v="0.05"/>
    <n v="16.64"/>
    <n v="316.14"/>
    <n v="212.72"/>
    <n v="44"/>
    <s v="Female"/>
    <n v="4"/>
  </r>
  <r>
    <s v="ORD103729"/>
    <x v="12"/>
    <x v="100"/>
    <x v="12"/>
    <x v="0"/>
    <x v="2"/>
    <s v="Surat"/>
    <s v="Corporate"/>
    <s v="Online"/>
    <x v="1"/>
    <s v="Salesperson 16"/>
    <n v="7"/>
    <n v="255.73"/>
    <n v="0.15"/>
    <n v="268.52"/>
    <n v="1521.59"/>
    <n v="862.91"/>
    <n v="37"/>
    <s v="Female"/>
    <n v="3"/>
  </r>
  <r>
    <s v="ORD103730"/>
    <x v="15"/>
    <x v="547"/>
    <x v="17"/>
    <x v="0"/>
    <x v="1"/>
    <s v="Bhopal"/>
    <s v="Consumer"/>
    <s v="Online"/>
    <x v="4"/>
    <s v="Salesperson 17"/>
    <n v="5"/>
    <n v="818.11"/>
    <n v="0.02"/>
    <n v="81.81"/>
    <n v="4008.74"/>
    <n v="2992.19"/>
    <n v="44"/>
    <s v="Male"/>
    <n v="4"/>
  </r>
  <r>
    <s v="ORD103731"/>
    <x v="683"/>
    <x v="1168"/>
    <x v="4"/>
    <x v="0"/>
    <x v="0"/>
    <s v="Ranchi"/>
    <s v="Consumer"/>
    <s v="Marketplace"/>
    <x v="0"/>
    <s v="Salesperson 04"/>
    <n v="3"/>
    <n v="125.34"/>
    <n v="0.2"/>
    <n v="75.2"/>
    <n v="300.82"/>
    <n v="197.88"/>
    <n v="37"/>
    <s v="Male"/>
    <n v="4"/>
  </r>
  <r>
    <s v="ORD103732"/>
    <x v="417"/>
    <x v="1870"/>
    <x v="5"/>
    <x v="3"/>
    <x v="3"/>
    <s v="Chandigarh"/>
    <s v="Corporate"/>
    <s v="Store"/>
    <x v="1"/>
    <s v="Salesperson 07"/>
    <n v="7"/>
    <n v="21.05"/>
    <n v="0.02"/>
    <n v="2.95"/>
    <n v="144.4"/>
    <n v="111.37"/>
    <n v="35"/>
    <s v="Female"/>
    <n v="5"/>
  </r>
  <r>
    <s v="ORD103733"/>
    <x v="74"/>
    <x v="1023"/>
    <x v="12"/>
    <x v="0"/>
    <x v="3"/>
    <s v="Jaipur"/>
    <s v="Corporate"/>
    <s v="Online"/>
    <x v="4"/>
    <s v="Salesperson 14"/>
    <n v="1"/>
    <n v="242.96"/>
    <n v="0.1"/>
    <n v="24.3"/>
    <n v="218.66"/>
    <n v="166.24"/>
    <n v="41"/>
    <s v="Female"/>
    <n v="4"/>
  </r>
  <r>
    <s v="ORD103734"/>
    <x v="118"/>
    <x v="26"/>
    <x v="11"/>
    <x v="0"/>
    <x v="2"/>
    <s v="Ahmedabad"/>
    <s v="Consumer"/>
    <s v="Online"/>
    <x v="0"/>
    <s v="Salesperson 16"/>
    <n v="1"/>
    <n v="587.57000000000005"/>
    <n v="0.05"/>
    <n v="29.38"/>
    <n v="558.19000000000005"/>
    <n v="340.25"/>
    <n v="33"/>
    <s v="Male"/>
    <n v="4"/>
  </r>
  <r>
    <s v="ORD103735"/>
    <x v="214"/>
    <x v="2325"/>
    <x v="6"/>
    <x v="2"/>
    <x v="2"/>
    <s v="Surat"/>
    <s v="Corporate"/>
    <s v="Marketplace"/>
    <x v="2"/>
    <s v="Salesperson 15"/>
    <n v="8"/>
    <n v="315.56"/>
    <n v="0.15"/>
    <n v="378.67"/>
    <n v="2145.81"/>
    <n v="1198.46"/>
    <n v="35"/>
    <s v="Male"/>
    <n v="4"/>
  </r>
  <r>
    <s v="ORD103736"/>
    <x v="47"/>
    <x v="2326"/>
    <x v="3"/>
    <x v="3"/>
    <x v="2"/>
    <s v="Surat"/>
    <s v="Consumer"/>
    <s v="Online"/>
    <x v="1"/>
    <s v="Salesperson 19"/>
    <n v="1"/>
    <n v="23.14"/>
    <n v="0.08"/>
    <n v="1.85"/>
    <n v="21.29"/>
    <n v="12.43"/>
    <n v="35"/>
    <s v="Male"/>
    <n v="4"/>
  </r>
  <r>
    <s v="ORD103737"/>
    <x v="503"/>
    <x v="1602"/>
    <x v="0"/>
    <x v="0"/>
    <x v="0"/>
    <s v="Bhubaneswar"/>
    <s v="Consumer"/>
    <s v="Online"/>
    <x v="0"/>
    <s v="Salesperson 05"/>
    <n v="4"/>
    <n v="365.64"/>
    <n v="0.15"/>
    <n v="219.38"/>
    <n v="1243.18"/>
    <n v="744.04"/>
    <n v="38"/>
    <s v="Male"/>
    <n v="5"/>
  </r>
  <r>
    <s v="ORD103738"/>
    <x v="110"/>
    <x v="2327"/>
    <x v="6"/>
    <x v="2"/>
    <x v="2"/>
    <s v="Mumbai"/>
    <s v="Consumer"/>
    <s v="Online"/>
    <x v="0"/>
    <s v="Salesperson 15"/>
    <n v="3"/>
    <n v="256.12"/>
    <n v="0.15"/>
    <n v="115.25"/>
    <n v="653.11"/>
    <n v="450.59"/>
    <n v="30"/>
    <s v="Male"/>
    <n v="5"/>
  </r>
  <r>
    <s v="ORD103739"/>
    <x v="200"/>
    <x v="2165"/>
    <x v="7"/>
    <x v="1"/>
    <x v="2"/>
    <s v="Pune"/>
    <s v="Small Business"/>
    <s v="Marketplace"/>
    <x v="4"/>
    <s v="Salesperson 08"/>
    <n v="8"/>
    <n v="7.34"/>
    <n v="0.1"/>
    <n v="5.87"/>
    <n v="52.85"/>
    <n v="32.299999999999997"/>
    <n v="52"/>
    <s v="Male"/>
    <n v="5"/>
  </r>
  <r>
    <s v="ORD103740"/>
    <x v="423"/>
    <x v="2214"/>
    <x v="0"/>
    <x v="0"/>
    <x v="2"/>
    <s v="Pune"/>
    <s v="Consumer"/>
    <s v="Online"/>
    <x v="2"/>
    <s v="Salesperson 16"/>
    <n v="10"/>
    <n v="490.13"/>
    <n v="0.08"/>
    <n v="392.1"/>
    <n v="4509.2"/>
    <n v="2487.0100000000002"/>
    <n v="60"/>
    <s v="Male"/>
    <n v="4"/>
  </r>
  <r>
    <s v="ORD103741"/>
    <x v="435"/>
    <x v="918"/>
    <x v="9"/>
    <x v="1"/>
    <x v="2"/>
    <s v="Mumbai"/>
    <s v="Consumer"/>
    <s v="Marketplace"/>
    <x v="3"/>
    <s v="Salesperson 18"/>
    <n v="5"/>
    <n v="38.57"/>
    <n v="0.08"/>
    <n v="15.43"/>
    <n v="177.42"/>
    <n v="129.78"/>
    <n v="34"/>
    <s v="Female"/>
    <n v="1"/>
  </r>
  <r>
    <s v="ORD103742"/>
    <x v="318"/>
    <x v="1276"/>
    <x v="8"/>
    <x v="2"/>
    <x v="1"/>
    <s v="Bhopal"/>
    <s v="Consumer"/>
    <s v="Marketplace"/>
    <x v="4"/>
    <s v="Salesperson 08"/>
    <n v="6"/>
    <n v="226.1"/>
    <n v="0.1"/>
    <n v="135.66"/>
    <n v="1220.94"/>
    <n v="730.21"/>
    <n v="22"/>
    <s v="Male"/>
    <n v="4"/>
  </r>
  <r>
    <s v="ORD103743"/>
    <x v="250"/>
    <x v="911"/>
    <x v="18"/>
    <x v="3"/>
    <x v="2"/>
    <s v="Surat"/>
    <s v="Corporate"/>
    <s v="Online"/>
    <x v="1"/>
    <s v="Salesperson 20"/>
    <n v="4"/>
    <n v="62.58"/>
    <n v="0.1"/>
    <n v="25.03"/>
    <n v="225.29"/>
    <n v="170.9"/>
    <n v="29"/>
    <s v="Female"/>
    <n v="3"/>
  </r>
  <r>
    <s v="ORD103744"/>
    <x v="94"/>
    <x v="1018"/>
    <x v="10"/>
    <x v="0"/>
    <x v="0"/>
    <s v="Kolkata"/>
    <s v="Consumer"/>
    <s v="Online"/>
    <x v="2"/>
    <s v="Salesperson 05"/>
    <n v="6"/>
    <n v="42.41"/>
    <n v="0"/>
    <n v="0"/>
    <n v="254.46"/>
    <n v="208.51"/>
    <n v="59"/>
    <s v="Female"/>
    <n v="4"/>
  </r>
  <r>
    <s v="ORD103745"/>
    <x v="560"/>
    <x v="2018"/>
    <x v="16"/>
    <x v="0"/>
    <x v="2"/>
    <s v="Mumbai"/>
    <s v="Corporate"/>
    <s v="Online"/>
    <x v="2"/>
    <s v="Salesperson 17"/>
    <n v="7"/>
    <n v="121.88"/>
    <n v="0"/>
    <n v="0"/>
    <n v="853.16"/>
    <n v="631.19000000000005"/>
    <n v="26"/>
    <s v="Other"/>
    <n v="5"/>
  </r>
  <r>
    <s v="ORD103746"/>
    <x v="703"/>
    <x v="432"/>
    <x v="9"/>
    <x v="1"/>
    <x v="4"/>
    <s v="Chennai"/>
    <s v="Consumer"/>
    <s v="Online"/>
    <x v="1"/>
    <s v="Salesperson 03"/>
    <n v="3"/>
    <n v="10.130000000000001"/>
    <n v="0"/>
    <n v="0"/>
    <n v="30.39"/>
    <n v="24.76"/>
    <n v="24"/>
    <s v="Female"/>
    <n v="4"/>
  </r>
  <r>
    <s v="ORD103747"/>
    <x v="80"/>
    <x v="1326"/>
    <x v="14"/>
    <x v="0"/>
    <x v="2"/>
    <s v="Mumbai"/>
    <s v="Small Business"/>
    <s v="Online"/>
    <x v="2"/>
    <s v="Salesperson 19"/>
    <n v="10"/>
    <n v="22.85"/>
    <n v="0.1"/>
    <n v="22.85"/>
    <n v="205.65"/>
    <n v="155.97"/>
    <n v="60"/>
    <s v="Female"/>
    <n v="3"/>
  </r>
  <r>
    <s v="ORD103748"/>
    <x v="392"/>
    <x v="130"/>
    <x v="8"/>
    <x v="2"/>
    <x v="3"/>
    <s v="Chandigarh"/>
    <s v="Consumer"/>
    <s v="Online"/>
    <x v="1"/>
    <s v="Salesperson 15"/>
    <n v="9"/>
    <n v="251.58"/>
    <n v="0.1"/>
    <n v="226.42"/>
    <n v="2037.8"/>
    <n v="1661.53"/>
    <n v="65"/>
    <s v="Male"/>
    <n v="5"/>
  </r>
  <r>
    <s v="ORD103749"/>
    <x v="234"/>
    <x v="1484"/>
    <x v="18"/>
    <x v="3"/>
    <x v="3"/>
    <s v="Chandigarh"/>
    <s v="Consumer"/>
    <s v="Online"/>
    <x v="0"/>
    <s v="Salesperson 19"/>
    <n v="8"/>
    <n v="79.98"/>
    <n v="0.1"/>
    <n v="63.98"/>
    <n v="575.86"/>
    <n v="454.79"/>
    <n v="27"/>
    <s v="Female"/>
    <n v="5"/>
  </r>
  <r>
    <s v="ORD103750"/>
    <x v="141"/>
    <x v="62"/>
    <x v="9"/>
    <x v="1"/>
    <x v="0"/>
    <s v="Patna"/>
    <s v="Small Business"/>
    <s v="Marketplace"/>
    <x v="0"/>
    <s v="Salesperson 18"/>
    <n v="4"/>
    <n v="35.72"/>
    <n v="0.05"/>
    <n v="7.14"/>
    <n v="135.74"/>
    <n v="77.03"/>
    <n v="43"/>
    <s v="Female"/>
    <n v="4"/>
  </r>
  <r>
    <s v="ORD103751"/>
    <x v="567"/>
    <x v="2328"/>
    <x v="16"/>
    <x v="0"/>
    <x v="1"/>
    <s v="Bhopal"/>
    <s v="Consumer"/>
    <s v="Store"/>
    <x v="3"/>
    <s v="Salesperson 20"/>
    <n v="6"/>
    <n v="335.1"/>
    <n v="0"/>
    <n v="0"/>
    <n v="2010.6"/>
    <n v="1283.2"/>
    <n v="45"/>
    <s v="Female"/>
    <n v="3"/>
  </r>
  <r>
    <s v="ORD103752"/>
    <x v="256"/>
    <x v="2329"/>
    <x v="4"/>
    <x v="0"/>
    <x v="3"/>
    <s v="Chandigarh"/>
    <s v="Consumer"/>
    <s v="Online"/>
    <x v="4"/>
    <s v="Salesperson 15"/>
    <n v="6"/>
    <n v="50.86"/>
    <n v="0.08"/>
    <n v="24.41"/>
    <n v="280.75"/>
    <n v="175.43"/>
    <n v="50"/>
    <s v="Female"/>
    <n v="5"/>
  </r>
  <r>
    <s v="ORD103753"/>
    <x v="316"/>
    <x v="1559"/>
    <x v="2"/>
    <x v="2"/>
    <x v="2"/>
    <s v="Ahmedabad"/>
    <s v="Consumer"/>
    <s v="Store"/>
    <x v="0"/>
    <s v="Salesperson 20"/>
    <n v="10"/>
    <n v="358.04"/>
    <n v="0.1"/>
    <n v="358.04"/>
    <n v="3222.36"/>
    <n v="2486.14"/>
    <n v="39"/>
    <s v="Male"/>
    <n v="4"/>
  </r>
  <r>
    <s v="ORD103754"/>
    <x v="227"/>
    <x v="1826"/>
    <x v="16"/>
    <x v="0"/>
    <x v="3"/>
    <s v="Chandigarh"/>
    <s v="Consumer"/>
    <s v="Online"/>
    <x v="4"/>
    <s v="Salesperson 10"/>
    <n v="4"/>
    <n v="317.01"/>
    <n v="0.08"/>
    <n v="101.44"/>
    <n v="1166.5999999999999"/>
    <n v="915.14"/>
    <n v="41"/>
    <s v="Male"/>
    <n v="5"/>
  </r>
  <r>
    <s v="ORD103755"/>
    <x v="532"/>
    <x v="779"/>
    <x v="19"/>
    <x v="2"/>
    <x v="3"/>
    <s v="Jaipur"/>
    <s v="Consumer"/>
    <s v="Online"/>
    <x v="1"/>
    <s v="Salesperson 01"/>
    <n v="9"/>
    <n v="91.58"/>
    <n v="0.05"/>
    <n v="41.21"/>
    <n v="783.01"/>
    <n v="512"/>
    <n v="51"/>
    <s v="Male"/>
    <n v="5"/>
  </r>
  <r>
    <s v="ORD103756"/>
    <x v="54"/>
    <x v="2330"/>
    <x v="8"/>
    <x v="2"/>
    <x v="3"/>
    <s v="Lucknow"/>
    <s v="Corporate"/>
    <s v="Online"/>
    <x v="0"/>
    <s v="Salesperson 01"/>
    <n v="4"/>
    <n v="95"/>
    <n v="0.1"/>
    <n v="38"/>
    <n v="342"/>
    <n v="224.39"/>
    <n v="49"/>
    <s v="Male"/>
    <n v="4"/>
  </r>
  <r>
    <s v="ORD103757"/>
    <x v="615"/>
    <x v="1382"/>
    <x v="16"/>
    <x v="0"/>
    <x v="1"/>
    <s v="Indore"/>
    <s v="Consumer"/>
    <s v="Online"/>
    <x v="2"/>
    <s v="Salesperson 13"/>
    <n v="4"/>
    <n v="374.02"/>
    <n v="0.1"/>
    <n v="149.61000000000001"/>
    <n v="1346.47"/>
    <n v="788.5"/>
    <n v="34"/>
    <s v="Female"/>
    <n v="2"/>
  </r>
  <r>
    <s v="ORD103758"/>
    <x v="86"/>
    <x v="1293"/>
    <x v="11"/>
    <x v="0"/>
    <x v="2"/>
    <s v="Ahmedabad"/>
    <s v="Consumer"/>
    <s v="Store"/>
    <x v="0"/>
    <s v="Salesperson 03"/>
    <n v="6"/>
    <n v="169.12"/>
    <n v="0.08"/>
    <n v="81.180000000000007"/>
    <n v="933.54"/>
    <n v="698.74"/>
    <n v="32"/>
    <s v="Female"/>
    <n v="5"/>
  </r>
  <r>
    <s v="ORD103759"/>
    <x v="645"/>
    <x v="2331"/>
    <x v="17"/>
    <x v="0"/>
    <x v="2"/>
    <s v="Mumbai"/>
    <s v="Consumer"/>
    <s v="Online"/>
    <x v="0"/>
    <s v="Salesperson 03"/>
    <n v="10"/>
    <n v="727.45"/>
    <n v="0.1"/>
    <n v="727.45"/>
    <n v="6547.05"/>
    <n v="4214.38"/>
    <n v="42"/>
    <s v="Female"/>
    <n v="5"/>
  </r>
  <r>
    <s v="ORD103760"/>
    <x v="439"/>
    <x v="445"/>
    <x v="12"/>
    <x v="0"/>
    <x v="4"/>
    <s v="Chennai"/>
    <s v="Consumer"/>
    <s v="Store"/>
    <x v="4"/>
    <s v="Salesperson 16"/>
    <n v="8"/>
    <n v="347.75"/>
    <n v="0.1"/>
    <n v="278.2"/>
    <n v="2503.8000000000002"/>
    <n v="1696.86"/>
    <n v="34"/>
    <s v="Male"/>
    <n v="4"/>
  </r>
  <r>
    <s v="ORD103761"/>
    <x v="141"/>
    <x v="2332"/>
    <x v="4"/>
    <x v="0"/>
    <x v="0"/>
    <s v="Bhubaneswar"/>
    <s v="Consumer"/>
    <s v="Store"/>
    <x v="1"/>
    <s v="Salesperson 15"/>
    <n v="10"/>
    <n v="36.21"/>
    <n v="0.08"/>
    <n v="28.97"/>
    <n v="333.13"/>
    <n v="186.6"/>
    <n v="39"/>
    <s v="Male"/>
    <n v="2"/>
  </r>
  <r>
    <s v="ORD103762"/>
    <x v="166"/>
    <x v="1303"/>
    <x v="10"/>
    <x v="0"/>
    <x v="1"/>
    <s v="Bhopal"/>
    <s v="Small Business"/>
    <s v="Store"/>
    <x v="3"/>
    <s v="Salesperson 13"/>
    <n v="8"/>
    <n v="51.87"/>
    <n v="0.2"/>
    <n v="82.99"/>
    <n v="331.97"/>
    <n v="227.68"/>
    <n v="43"/>
    <s v="Female"/>
    <n v="3"/>
  </r>
  <r>
    <s v="ORD103763"/>
    <x v="613"/>
    <x v="2333"/>
    <x v="5"/>
    <x v="3"/>
    <x v="0"/>
    <s v="Patna"/>
    <s v="Consumer"/>
    <s v="Store"/>
    <x v="1"/>
    <s v="Salesperson 15"/>
    <n v="1"/>
    <n v="10.25"/>
    <n v="0.08"/>
    <n v="0.82"/>
    <n v="9.43"/>
    <n v="6.6"/>
    <n v="41"/>
    <s v="Male"/>
    <n v="4"/>
  </r>
  <r>
    <s v="ORD103764"/>
    <x v="127"/>
    <x v="1465"/>
    <x v="6"/>
    <x v="2"/>
    <x v="3"/>
    <s v="Chandigarh"/>
    <s v="Consumer"/>
    <s v="Online"/>
    <x v="1"/>
    <s v="Salesperson 12"/>
    <n v="1"/>
    <n v="276.51"/>
    <n v="0.15"/>
    <n v="41.48"/>
    <n v="235.03"/>
    <n v="191.05"/>
    <n v="46"/>
    <s v="Female"/>
    <n v="3"/>
  </r>
  <r>
    <s v="ORD103765"/>
    <x v="475"/>
    <x v="1553"/>
    <x v="13"/>
    <x v="3"/>
    <x v="2"/>
    <s v="Ahmedabad"/>
    <s v="Small Business"/>
    <s v="Online"/>
    <x v="0"/>
    <s v="Salesperson 16"/>
    <n v="10"/>
    <n v="38.450000000000003"/>
    <n v="0"/>
    <n v="0"/>
    <n v="384.5"/>
    <n v="294.27999999999997"/>
    <n v="51"/>
    <s v="Female"/>
    <n v="3"/>
  </r>
  <r>
    <s v="ORD103766"/>
    <x v="104"/>
    <x v="1275"/>
    <x v="0"/>
    <x v="0"/>
    <x v="4"/>
    <s v="Chennai"/>
    <s v="Corporate"/>
    <s v="Marketplace"/>
    <x v="1"/>
    <s v="Salesperson 08"/>
    <n v="3"/>
    <n v="696.05"/>
    <n v="0.08"/>
    <n v="167.05"/>
    <n v="1921.1"/>
    <n v="1511.19"/>
    <n v="39"/>
    <s v="Female"/>
    <n v="5"/>
  </r>
  <r>
    <s v="ORD103767"/>
    <x v="178"/>
    <x v="1"/>
    <x v="2"/>
    <x v="2"/>
    <x v="3"/>
    <s v="Lucknow"/>
    <s v="Consumer"/>
    <s v="Online"/>
    <x v="0"/>
    <s v="Salesperson 02"/>
    <n v="10"/>
    <n v="164.73"/>
    <n v="0.1"/>
    <n v="164.73"/>
    <n v="1482.57"/>
    <n v="1186.6600000000001"/>
    <n v="41"/>
    <s v="Male"/>
    <n v="3"/>
  </r>
  <r>
    <s v="ORD103768"/>
    <x v="478"/>
    <x v="2334"/>
    <x v="1"/>
    <x v="1"/>
    <x v="1"/>
    <s v="Nagpur"/>
    <s v="Consumer"/>
    <s v="Online"/>
    <x v="2"/>
    <s v="Salesperson 14"/>
    <n v="2"/>
    <n v="7.58"/>
    <n v="0.08"/>
    <n v="1.21"/>
    <n v="13.95"/>
    <n v="10.99"/>
    <n v="63"/>
    <s v="Other"/>
    <n v="5"/>
  </r>
  <r>
    <s v="ORD103769"/>
    <x v="672"/>
    <x v="1942"/>
    <x v="7"/>
    <x v="1"/>
    <x v="3"/>
    <s v="Lucknow"/>
    <s v="Consumer"/>
    <s v="Online"/>
    <x v="1"/>
    <s v="Salesperson 10"/>
    <n v="1"/>
    <n v="11.79"/>
    <n v="0.1"/>
    <n v="1.18"/>
    <n v="10.61"/>
    <n v="6.64"/>
    <n v="55"/>
    <s v="Male"/>
    <n v="4"/>
  </r>
  <r>
    <s v="ORD103770"/>
    <x v="258"/>
    <x v="2114"/>
    <x v="16"/>
    <x v="0"/>
    <x v="3"/>
    <s v="Chandigarh"/>
    <s v="Consumer"/>
    <s v="Marketplace"/>
    <x v="4"/>
    <s v="Salesperson 03"/>
    <n v="6"/>
    <n v="214.47"/>
    <n v="0.05"/>
    <n v="64.34"/>
    <n v="1222.48"/>
    <n v="902.06"/>
    <n v="37"/>
    <s v="Male"/>
    <n v="5"/>
  </r>
  <r>
    <s v="ORD103771"/>
    <x v="411"/>
    <x v="2335"/>
    <x v="12"/>
    <x v="0"/>
    <x v="0"/>
    <s v="Patna"/>
    <s v="Corporate"/>
    <s v="Online"/>
    <x v="3"/>
    <s v="Salesperson 19"/>
    <n v="5"/>
    <n v="172.29"/>
    <n v="0.1"/>
    <n v="86.14"/>
    <n v="775.3"/>
    <n v="454.84"/>
    <n v="33"/>
    <s v="Male"/>
    <n v="4"/>
  </r>
  <r>
    <s v="ORD103772"/>
    <x v="655"/>
    <x v="1125"/>
    <x v="14"/>
    <x v="0"/>
    <x v="2"/>
    <s v="Mumbai"/>
    <s v="Consumer"/>
    <s v="Store"/>
    <x v="1"/>
    <s v="Salesperson 17"/>
    <n v="7"/>
    <n v="87.42"/>
    <n v="0.1"/>
    <n v="61.19"/>
    <n v="550.75"/>
    <n v="383.62"/>
    <n v="35"/>
    <s v="Male"/>
    <n v="3"/>
  </r>
  <r>
    <s v="ORD103773"/>
    <x v="139"/>
    <x v="2058"/>
    <x v="7"/>
    <x v="1"/>
    <x v="0"/>
    <s v="Patna"/>
    <s v="Corporate"/>
    <s v="Store"/>
    <x v="1"/>
    <s v="Salesperson 09"/>
    <n v="1"/>
    <n v="3.48"/>
    <n v="0.08"/>
    <n v="0.28000000000000003"/>
    <n v="3.2"/>
    <n v="2.27"/>
    <n v="24"/>
    <s v="Male"/>
    <n v="4"/>
  </r>
  <r>
    <s v="ORD103774"/>
    <x v="138"/>
    <x v="665"/>
    <x v="17"/>
    <x v="0"/>
    <x v="4"/>
    <s v="Coimbatore"/>
    <s v="Consumer"/>
    <s v="Marketplace"/>
    <x v="1"/>
    <s v="Salesperson 04"/>
    <n v="10"/>
    <n v="704.19"/>
    <n v="0.1"/>
    <n v="704.19"/>
    <n v="6337.71"/>
    <n v="4548.6499999999996"/>
    <n v="50"/>
    <s v="Female"/>
    <n v="4"/>
  </r>
  <r>
    <s v="ORD103775"/>
    <x v="421"/>
    <x v="2336"/>
    <x v="16"/>
    <x v="0"/>
    <x v="3"/>
    <s v="Delhi"/>
    <s v="Consumer"/>
    <s v="Store"/>
    <x v="4"/>
    <s v="Salesperson 18"/>
    <n v="7"/>
    <n v="290.33999999999997"/>
    <n v="0.05"/>
    <n v="101.62"/>
    <n v="1930.76"/>
    <n v="1380.25"/>
    <n v="43"/>
    <s v="Male"/>
    <n v="4"/>
  </r>
  <r>
    <s v="ORD103776"/>
    <x v="561"/>
    <x v="698"/>
    <x v="19"/>
    <x v="2"/>
    <x v="3"/>
    <s v="Delhi"/>
    <s v="Consumer"/>
    <s v="Online"/>
    <x v="4"/>
    <s v="Salesperson 20"/>
    <n v="8"/>
    <n v="31.61"/>
    <n v="0.08"/>
    <n v="20.23"/>
    <n v="232.65"/>
    <n v="155.62"/>
    <n v="31"/>
    <s v="Female"/>
    <n v="5"/>
  </r>
  <r>
    <s v="ORD103777"/>
    <x v="88"/>
    <x v="1313"/>
    <x v="18"/>
    <x v="3"/>
    <x v="3"/>
    <s v="Delhi"/>
    <s v="Consumer"/>
    <s v="Online"/>
    <x v="0"/>
    <s v="Salesperson 12"/>
    <n v="7"/>
    <n v="23.35"/>
    <n v="0.08"/>
    <n v="13.08"/>
    <n v="150.37"/>
    <n v="122.54"/>
    <n v="20"/>
    <s v="Male"/>
    <n v="4"/>
  </r>
  <r>
    <s v="ORD103778"/>
    <x v="248"/>
    <x v="2337"/>
    <x v="2"/>
    <x v="2"/>
    <x v="0"/>
    <s v="Bhubaneswar"/>
    <s v="Consumer"/>
    <s v="Online"/>
    <x v="2"/>
    <s v="Salesperson 04"/>
    <n v="8"/>
    <n v="238.64"/>
    <n v="0.15"/>
    <n v="286.37"/>
    <n v="1622.75"/>
    <n v="913.36"/>
    <n v="51"/>
    <s v="Female"/>
    <n v="5"/>
  </r>
  <r>
    <s v="ORD103779"/>
    <x v="445"/>
    <x v="2338"/>
    <x v="0"/>
    <x v="0"/>
    <x v="3"/>
    <s v="Chandigarh"/>
    <s v="Consumer"/>
    <s v="Online"/>
    <x v="2"/>
    <s v="Salesperson 13"/>
    <n v="5"/>
    <n v="477.03"/>
    <n v="0.1"/>
    <n v="238.52"/>
    <n v="2146.63"/>
    <n v="1284.3"/>
    <n v="50"/>
    <s v="Male"/>
    <n v="4"/>
  </r>
  <r>
    <s v="ORD103780"/>
    <x v="570"/>
    <x v="2339"/>
    <x v="3"/>
    <x v="3"/>
    <x v="3"/>
    <s v="Delhi"/>
    <s v="Corporate"/>
    <s v="Marketplace"/>
    <x v="2"/>
    <s v="Salesperson 07"/>
    <n v="8"/>
    <n v="43.39"/>
    <n v="0.2"/>
    <n v="69.42"/>
    <n v="277.7"/>
    <n v="171.41"/>
    <n v="52"/>
    <s v="Other"/>
    <n v="5"/>
  </r>
  <r>
    <s v="ORD103781"/>
    <x v="39"/>
    <x v="2165"/>
    <x v="15"/>
    <x v="0"/>
    <x v="4"/>
    <s v="Bengaluru"/>
    <s v="Small Business"/>
    <s v="Online"/>
    <x v="2"/>
    <s v="Salesperson 04"/>
    <n v="5"/>
    <n v="107.56"/>
    <n v="0"/>
    <n v="0"/>
    <n v="537.79999999999995"/>
    <n v="361.56"/>
    <n v="59"/>
    <s v="Male"/>
    <n v="3"/>
  </r>
  <r>
    <s v="ORD103782"/>
    <x v="693"/>
    <x v="1323"/>
    <x v="14"/>
    <x v="0"/>
    <x v="3"/>
    <s v="Lucknow"/>
    <s v="Corporate"/>
    <s v="Store"/>
    <x v="0"/>
    <s v="Salesperson 11"/>
    <n v="3"/>
    <n v="73.45"/>
    <n v="0.05"/>
    <n v="11.02"/>
    <n v="209.33"/>
    <n v="131.21"/>
    <n v="34"/>
    <s v="Female"/>
    <n v="1"/>
  </r>
  <r>
    <s v="ORD103783"/>
    <x v="233"/>
    <x v="1245"/>
    <x v="13"/>
    <x v="3"/>
    <x v="3"/>
    <s v="Delhi"/>
    <s v="Consumer"/>
    <s v="Online"/>
    <x v="0"/>
    <s v="Salesperson 04"/>
    <n v="6"/>
    <n v="40.6"/>
    <n v="0.05"/>
    <n v="12.18"/>
    <n v="231.42"/>
    <n v="175.7"/>
    <n v="28"/>
    <s v="Male"/>
    <n v="5"/>
  </r>
  <r>
    <s v="ORD103784"/>
    <x v="309"/>
    <x v="2101"/>
    <x v="3"/>
    <x v="3"/>
    <x v="3"/>
    <s v="Lucknow"/>
    <s v="Small Business"/>
    <s v="Online"/>
    <x v="1"/>
    <s v="Salesperson 07"/>
    <n v="9"/>
    <n v="69.95"/>
    <n v="0.15"/>
    <n v="94.43"/>
    <n v="535.12"/>
    <n v="413.85"/>
    <n v="43"/>
    <s v="Male"/>
    <n v="4"/>
  </r>
  <r>
    <s v="ORD103785"/>
    <x v="294"/>
    <x v="1343"/>
    <x v="9"/>
    <x v="1"/>
    <x v="2"/>
    <s v="Pune"/>
    <s v="Corporate"/>
    <s v="Store"/>
    <x v="1"/>
    <s v="Salesperson 10"/>
    <n v="6"/>
    <n v="25.45"/>
    <n v="0.02"/>
    <n v="3.05"/>
    <n v="149.65"/>
    <n v="92.34"/>
    <n v="37"/>
    <s v="Male"/>
    <n v="4"/>
  </r>
  <r>
    <s v="ORD103786"/>
    <x v="436"/>
    <x v="702"/>
    <x v="2"/>
    <x v="2"/>
    <x v="3"/>
    <s v="Lucknow"/>
    <s v="Corporate"/>
    <s v="Online"/>
    <x v="4"/>
    <s v="Salesperson 10"/>
    <n v="8"/>
    <n v="373.66"/>
    <n v="0.05"/>
    <n v="149.46"/>
    <n v="2839.82"/>
    <n v="2105.87"/>
    <n v="54"/>
    <s v="Female"/>
    <n v="5"/>
  </r>
  <r>
    <s v="ORD103787"/>
    <x v="388"/>
    <x v="2340"/>
    <x v="6"/>
    <x v="2"/>
    <x v="2"/>
    <s v="Pune"/>
    <s v="Small Business"/>
    <s v="Online"/>
    <x v="2"/>
    <s v="Salesperson 10"/>
    <n v="7"/>
    <n v="268.94"/>
    <n v="0.15"/>
    <n v="282.39"/>
    <n v="1600.19"/>
    <n v="902.83"/>
    <n v="64"/>
    <s v="Male"/>
    <n v="2"/>
  </r>
  <r>
    <s v="ORD103788"/>
    <x v="35"/>
    <x v="961"/>
    <x v="3"/>
    <x v="3"/>
    <x v="2"/>
    <s v="Mumbai"/>
    <s v="Consumer"/>
    <s v="Store"/>
    <x v="3"/>
    <s v="Salesperson 03"/>
    <n v="3"/>
    <n v="90.79"/>
    <n v="0.02"/>
    <n v="5.45"/>
    <n v="266.92"/>
    <n v="159.88"/>
    <n v="56"/>
    <s v="Male"/>
    <n v="4"/>
  </r>
  <r>
    <s v="ORD103789"/>
    <x v="143"/>
    <x v="2341"/>
    <x v="19"/>
    <x v="2"/>
    <x v="3"/>
    <s v="Delhi"/>
    <s v="Consumer"/>
    <s v="Online"/>
    <x v="1"/>
    <s v="Salesperson 20"/>
    <n v="4"/>
    <n v="54.97"/>
    <n v="0.05"/>
    <n v="10.99"/>
    <n v="208.89"/>
    <n v="140.97999999999999"/>
    <n v="46"/>
    <s v="Female"/>
    <n v="4"/>
  </r>
  <r>
    <s v="ORD103790"/>
    <x v="579"/>
    <x v="995"/>
    <x v="2"/>
    <x v="2"/>
    <x v="3"/>
    <s v="Delhi"/>
    <s v="Consumer"/>
    <s v="Store"/>
    <x v="3"/>
    <s v="Salesperson 18"/>
    <n v="2"/>
    <n v="279.77"/>
    <n v="0.1"/>
    <n v="55.95"/>
    <n v="503.59"/>
    <n v="380.03"/>
    <n v="42"/>
    <s v="Male"/>
    <n v="4"/>
  </r>
  <r>
    <s v="ORD103791"/>
    <x v="464"/>
    <x v="2342"/>
    <x v="8"/>
    <x v="2"/>
    <x v="2"/>
    <s v="Surat"/>
    <s v="Corporate"/>
    <s v="Store"/>
    <x v="0"/>
    <s v="Salesperson 11"/>
    <n v="5"/>
    <n v="168.68"/>
    <n v="0.05"/>
    <n v="42.17"/>
    <n v="801.23"/>
    <n v="568.4"/>
    <n v="27"/>
    <s v="Male"/>
    <n v="5"/>
  </r>
  <r>
    <s v="ORD103792"/>
    <x v="699"/>
    <x v="2343"/>
    <x v="17"/>
    <x v="0"/>
    <x v="2"/>
    <s v="Surat"/>
    <s v="Small Business"/>
    <s v="Online"/>
    <x v="0"/>
    <s v="Salesperson 13"/>
    <n v="10"/>
    <n v="842.41"/>
    <n v="0.15"/>
    <n v="1263.6199999999999"/>
    <n v="7160.48"/>
    <n v="4920.43"/>
    <n v="19"/>
    <s v="Female"/>
    <n v="4"/>
  </r>
  <r>
    <s v="ORD103793"/>
    <x v="422"/>
    <x v="2344"/>
    <x v="0"/>
    <x v="0"/>
    <x v="3"/>
    <s v="Chandigarh"/>
    <s v="Corporate"/>
    <s v="Online"/>
    <x v="2"/>
    <s v="Salesperson 20"/>
    <n v="4"/>
    <n v="502.35"/>
    <n v="0.05"/>
    <n v="100.47"/>
    <n v="1908.93"/>
    <n v="1378.76"/>
    <n v="40"/>
    <s v="Female"/>
    <n v="3"/>
  </r>
  <r>
    <s v="ORD103794"/>
    <x v="543"/>
    <x v="2243"/>
    <x v="15"/>
    <x v="0"/>
    <x v="1"/>
    <s v="Nagpur"/>
    <s v="Small Business"/>
    <s v="Online"/>
    <x v="1"/>
    <s v="Salesperson 02"/>
    <n v="6"/>
    <n v="145.07"/>
    <n v="0.08"/>
    <n v="69.63"/>
    <n v="800.79"/>
    <n v="608.57000000000005"/>
    <n v="60"/>
    <s v="Female"/>
    <n v="4"/>
  </r>
  <r>
    <s v="ORD103795"/>
    <x v="360"/>
    <x v="1890"/>
    <x v="15"/>
    <x v="0"/>
    <x v="4"/>
    <s v="Chennai"/>
    <s v="Corporate"/>
    <s v="Store"/>
    <x v="1"/>
    <s v="Salesperson 05"/>
    <n v="3"/>
    <n v="113.67"/>
    <n v="0.15"/>
    <n v="51.15"/>
    <n v="289.86"/>
    <n v="212.48"/>
    <n v="63"/>
    <s v="Male"/>
    <n v="1"/>
  </r>
  <r>
    <s v="ORD103796"/>
    <x v="293"/>
    <x v="950"/>
    <x v="14"/>
    <x v="0"/>
    <x v="3"/>
    <s v="Delhi"/>
    <s v="Consumer"/>
    <s v="Online"/>
    <x v="1"/>
    <s v="Salesperson 11"/>
    <n v="7"/>
    <n v="47.33"/>
    <n v="0.08"/>
    <n v="26.5"/>
    <n v="304.81"/>
    <n v="213.04"/>
    <n v="61"/>
    <s v="Male"/>
    <n v="4"/>
  </r>
  <r>
    <s v="ORD103797"/>
    <x v="113"/>
    <x v="1438"/>
    <x v="13"/>
    <x v="3"/>
    <x v="1"/>
    <s v="Raipur"/>
    <s v="Consumer"/>
    <s v="Online"/>
    <x v="2"/>
    <s v="Salesperson 09"/>
    <n v="2"/>
    <n v="23.52"/>
    <n v="0.05"/>
    <n v="2.35"/>
    <n v="44.69"/>
    <n v="33"/>
    <n v="34"/>
    <s v="Male"/>
    <n v="2"/>
  </r>
  <r>
    <s v="ORD103798"/>
    <x v="584"/>
    <x v="2345"/>
    <x v="15"/>
    <x v="0"/>
    <x v="0"/>
    <s v="Ranchi"/>
    <s v="Small Business"/>
    <s v="Marketplace"/>
    <x v="0"/>
    <s v="Salesperson 06"/>
    <n v="1"/>
    <n v="100.07"/>
    <n v="0.1"/>
    <n v="10.01"/>
    <n v="90.06"/>
    <n v="50.61"/>
    <n v="62"/>
    <s v="Male"/>
    <n v="5"/>
  </r>
  <r>
    <s v="ORD103799"/>
    <x v="396"/>
    <x v="2346"/>
    <x v="1"/>
    <x v="1"/>
    <x v="4"/>
    <s v="Chennai"/>
    <s v="Consumer"/>
    <s v="Online"/>
    <x v="1"/>
    <s v="Salesperson 01"/>
    <n v="3"/>
    <n v="4.17"/>
    <n v="0.08"/>
    <n v="1"/>
    <n v="11.51"/>
    <n v="6.36"/>
    <n v="48"/>
    <s v="Female"/>
    <n v="4"/>
  </r>
  <r>
    <s v="ORD103800"/>
    <x v="183"/>
    <x v="757"/>
    <x v="19"/>
    <x v="2"/>
    <x v="4"/>
    <s v="Hyderabad"/>
    <s v="Consumer"/>
    <s v="Marketplace"/>
    <x v="0"/>
    <s v="Salesperson 16"/>
    <n v="2"/>
    <n v="93.35"/>
    <n v="0.1"/>
    <n v="18.670000000000002"/>
    <n v="168.03"/>
    <n v="105.97"/>
    <n v="38"/>
    <s v="Female"/>
    <n v="5"/>
  </r>
  <r>
    <s v="ORD103801"/>
    <x v="353"/>
    <x v="2347"/>
    <x v="8"/>
    <x v="2"/>
    <x v="1"/>
    <s v="Indore"/>
    <s v="Consumer"/>
    <s v="Marketplace"/>
    <x v="3"/>
    <s v="Salesperson 18"/>
    <n v="7"/>
    <n v="101.81"/>
    <n v="0.05"/>
    <n v="35.630000000000003"/>
    <n v="677.04"/>
    <n v="405.74"/>
    <n v="21"/>
    <s v="Female"/>
    <n v="5"/>
  </r>
  <r>
    <s v="ORD103802"/>
    <x v="721"/>
    <x v="360"/>
    <x v="0"/>
    <x v="0"/>
    <x v="4"/>
    <s v="Chennai"/>
    <s v="Small Business"/>
    <s v="Marketplace"/>
    <x v="0"/>
    <s v="Salesperson 11"/>
    <n v="1"/>
    <n v="605.99"/>
    <n v="0.08"/>
    <n v="48.48"/>
    <n v="557.51"/>
    <n v="338.91"/>
    <n v="34"/>
    <s v="Male"/>
    <n v="5"/>
  </r>
  <r>
    <s v="ORD103803"/>
    <x v="84"/>
    <x v="2348"/>
    <x v="7"/>
    <x v="1"/>
    <x v="0"/>
    <s v="Ranchi"/>
    <s v="Corporate"/>
    <s v="Store"/>
    <x v="0"/>
    <s v="Salesperson 04"/>
    <n v="6"/>
    <n v="7.65"/>
    <n v="0"/>
    <n v="0"/>
    <n v="45.9"/>
    <n v="30.04"/>
    <n v="49"/>
    <s v="Male"/>
    <n v="5"/>
  </r>
  <r>
    <s v="ORD103804"/>
    <x v="713"/>
    <x v="191"/>
    <x v="1"/>
    <x v="1"/>
    <x v="4"/>
    <s v="Bengaluru"/>
    <s v="Consumer"/>
    <s v="Online"/>
    <x v="2"/>
    <s v="Salesperson 03"/>
    <n v="8"/>
    <n v="9.4700000000000006"/>
    <n v="0.1"/>
    <n v="7.58"/>
    <n v="68.180000000000007"/>
    <n v="50.92"/>
    <n v="19"/>
    <s v="Female"/>
    <n v="5"/>
  </r>
  <r>
    <s v="ORD103805"/>
    <x v="14"/>
    <x v="2349"/>
    <x v="5"/>
    <x v="3"/>
    <x v="4"/>
    <s v="Chennai"/>
    <s v="Corporate"/>
    <s v="Online"/>
    <x v="1"/>
    <s v="Salesperson 08"/>
    <n v="8"/>
    <n v="28.75"/>
    <n v="0.02"/>
    <n v="4.5999999999999996"/>
    <n v="225.4"/>
    <n v="154.09"/>
    <n v="41"/>
    <s v="Male"/>
    <n v="3"/>
  </r>
  <r>
    <s v="ORD103806"/>
    <x v="385"/>
    <x v="352"/>
    <x v="13"/>
    <x v="3"/>
    <x v="1"/>
    <s v="Raipur"/>
    <s v="Consumer"/>
    <s v="Online"/>
    <x v="1"/>
    <s v="Salesperson 16"/>
    <n v="5"/>
    <n v="8.81"/>
    <n v="0.05"/>
    <n v="2.2000000000000002"/>
    <n v="41.85"/>
    <n v="28.69"/>
    <n v="59"/>
    <s v="Female"/>
    <n v="5"/>
  </r>
  <r>
    <s v="ORD103807"/>
    <x v="45"/>
    <x v="1060"/>
    <x v="5"/>
    <x v="3"/>
    <x v="1"/>
    <s v="Nagpur"/>
    <s v="Corporate"/>
    <s v="Store"/>
    <x v="3"/>
    <s v="Salesperson 19"/>
    <n v="10"/>
    <n v="24.02"/>
    <n v="0.15"/>
    <n v="36.03"/>
    <n v="204.17"/>
    <n v="120.73"/>
    <n v="43"/>
    <s v="Other"/>
    <n v="4"/>
  </r>
  <r>
    <s v="ORD103808"/>
    <x v="510"/>
    <x v="2350"/>
    <x v="3"/>
    <x v="3"/>
    <x v="0"/>
    <s v="Patna"/>
    <s v="Consumer"/>
    <s v="Online"/>
    <x v="1"/>
    <s v="Salesperson 12"/>
    <n v="7"/>
    <n v="29.96"/>
    <n v="0.08"/>
    <n v="16.78"/>
    <n v="192.94"/>
    <n v="140.63999999999999"/>
    <n v="61"/>
    <s v="Male"/>
    <n v="4"/>
  </r>
  <r>
    <s v="ORD103809"/>
    <x v="504"/>
    <x v="2087"/>
    <x v="16"/>
    <x v="0"/>
    <x v="2"/>
    <s v="Pune"/>
    <s v="Corporate"/>
    <s v="Online"/>
    <x v="2"/>
    <s v="Salesperson 07"/>
    <n v="5"/>
    <n v="300.81"/>
    <n v="0.02"/>
    <n v="30.08"/>
    <n v="1473.97"/>
    <n v="1175.0999999999999"/>
    <n v="49"/>
    <s v="Female"/>
    <n v="5"/>
  </r>
  <r>
    <s v="ORD103810"/>
    <x v="663"/>
    <x v="2351"/>
    <x v="8"/>
    <x v="2"/>
    <x v="2"/>
    <s v="Surat"/>
    <s v="Consumer"/>
    <s v="Online"/>
    <x v="0"/>
    <s v="Salesperson 15"/>
    <n v="8"/>
    <n v="72.63"/>
    <n v="0.02"/>
    <n v="11.62"/>
    <n v="569.41999999999996"/>
    <n v="327.20999999999998"/>
    <n v="23"/>
    <s v="Female"/>
    <n v="5"/>
  </r>
  <r>
    <s v="ORD103811"/>
    <x v="367"/>
    <x v="1376"/>
    <x v="14"/>
    <x v="0"/>
    <x v="3"/>
    <s v="Delhi"/>
    <s v="Consumer"/>
    <s v="Online"/>
    <x v="0"/>
    <s v="Salesperson 14"/>
    <n v="2"/>
    <n v="43.55"/>
    <n v="0.05"/>
    <n v="4.3499999999999996"/>
    <n v="82.74"/>
    <n v="51.14"/>
    <n v="37"/>
    <s v="Female"/>
    <n v="4"/>
  </r>
  <r>
    <s v="ORD103812"/>
    <x v="142"/>
    <x v="2249"/>
    <x v="8"/>
    <x v="2"/>
    <x v="2"/>
    <s v="Mumbai"/>
    <s v="Consumer"/>
    <s v="Store"/>
    <x v="0"/>
    <s v="Salesperson 10"/>
    <n v="8"/>
    <n v="159.91999999999999"/>
    <n v="0.1"/>
    <n v="127.94"/>
    <n v="1151.42"/>
    <n v="895.12"/>
    <n v="56"/>
    <s v="Female"/>
    <n v="2"/>
  </r>
  <r>
    <s v="ORD103813"/>
    <x v="11"/>
    <x v="2352"/>
    <x v="13"/>
    <x v="3"/>
    <x v="4"/>
    <s v="Chennai"/>
    <s v="Corporate"/>
    <s v="Store"/>
    <x v="0"/>
    <s v="Salesperson 08"/>
    <n v="6"/>
    <n v="13.71"/>
    <n v="0.2"/>
    <n v="16.45"/>
    <n v="65.81"/>
    <n v="40.94"/>
    <n v="57"/>
    <s v="Female"/>
    <n v="4"/>
  </r>
  <r>
    <s v="ORD103814"/>
    <x v="154"/>
    <x v="1704"/>
    <x v="8"/>
    <x v="2"/>
    <x v="1"/>
    <s v="Raipur"/>
    <s v="Corporate"/>
    <s v="Online"/>
    <x v="1"/>
    <s v="Salesperson 18"/>
    <n v="1"/>
    <n v="233.43"/>
    <n v="0.08"/>
    <n v="18.670000000000002"/>
    <n v="214.76"/>
    <n v="159.69999999999999"/>
    <n v="29"/>
    <s v="Female"/>
    <n v="2"/>
  </r>
  <r>
    <s v="ORD103815"/>
    <x v="364"/>
    <x v="370"/>
    <x v="18"/>
    <x v="3"/>
    <x v="4"/>
    <s v="Chennai"/>
    <s v="Corporate"/>
    <s v="Online"/>
    <x v="0"/>
    <s v="Salesperson 20"/>
    <n v="10"/>
    <n v="22.11"/>
    <n v="0.08"/>
    <n v="17.690000000000001"/>
    <n v="203.41"/>
    <n v="160.32"/>
    <n v="28"/>
    <s v="Male"/>
    <n v="5"/>
  </r>
  <r>
    <s v="ORD103816"/>
    <x v="241"/>
    <x v="1226"/>
    <x v="3"/>
    <x v="3"/>
    <x v="1"/>
    <s v="Indore"/>
    <s v="Consumer"/>
    <s v="Online"/>
    <x v="1"/>
    <s v="Salesperson 07"/>
    <n v="3"/>
    <n v="51.84"/>
    <n v="0.15"/>
    <n v="23.33"/>
    <n v="132.19"/>
    <n v="103.39"/>
    <n v="45"/>
    <s v="Male"/>
    <n v="4"/>
  </r>
  <r>
    <s v="ORD103817"/>
    <x v="77"/>
    <x v="2353"/>
    <x v="10"/>
    <x v="0"/>
    <x v="0"/>
    <s v="Kolkata"/>
    <s v="Consumer"/>
    <s v="Store"/>
    <x v="1"/>
    <s v="Salesperson 16"/>
    <n v="10"/>
    <n v="33.19"/>
    <n v="0.08"/>
    <n v="26.55"/>
    <n v="305.35000000000002"/>
    <n v="244.47"/>
    <n v="43"/>
    <s v="Male"/>
    <n v="4"/>
  </r>
  <r>
    <s v="ORD103818"/>
    <x v="720"/>
    <x v="1419"/>
    <x v="18"/>
    <x v="3"/>
    <x v="1"/>
    <s v="Raipur"/>
    <s v="Consumer"/>
    <s v="Store"/>
    <x v="3"/>
    <s v="Salesperson 07"/>
    <n v="2"/>
    <n v="41.89"/>
    <n v="0.05"/>
    <n v="4.1900000000000004"/>
    <n v="79.59"/>
    <n v="56.03"/>
    <n v="58"/>
    <s v="Female"/>
    <n v="4"/>
  </r>
  <r>
    <s v="ORD103819"/>
    <x v="492"/>
    <x v="2224"/>
    <x v="5"/>
    <x v="3"/>
    <x v="3"/>
    <s v="Chandigarh"/>
    <s v="Consumer"/>
    <s v="Online"/>
    <x v="1"/>
    <s v="Salesperson 06"/>
    <n v="8"/>
    <n v="19.989999999999998"/>
    <n v="0.05"/>
    <n v="8"/>
    <n v="151.91999999999999"/>
    <n v="103.68"/>
    <n v="19"/>
    <s v="Male"/>
    <n v="2"/>
  </r>
  <r>
    <s v="ORD103820"/>
    <x v="33"/>
    <x v="2354"/>
    <x v="18"/>
    <x v="3"/>
    <x v="3"/>
    <s v="Delhi"/>
    <s v="Consumer"/>
    <s v="Online"/>
    <x v="0"/>
    <s v="Salesperson 04"/>
    <n v="2"/>
    <n v="77.099999999999994"/>
    <n v="0.15"/>
    <n v="23.13"/>
    <n v="131.07"/>
    <n v="100.77"/>
    <n v="59"/>
    <s v="Female"/>
    <n v="1"/>
  </r>
  <r>
    <s v="ORD103821"/>
    <x v="583"/>
    <x v="365"/>
    <x v="11"/>
    <x v="0"/>
    <x v="0"/>
    <s v="Patna"/>
    <s v="Small Business"/>
    <s v="Online"/>
    <x v="0"/>
    <s v="Salesperson 16"/>
    <n v="9"/>
    <n v="173.03"/>
    <n v="0.08"/>
    <n v="124.58"/>
    <n v="1432.69"/>
    <n v="1087.56"/>
    <n v="58"/>
    <s v="Male"/>
    <n v="4"/>
  </r>
  <r>
    <s v="ORD103822"/>
    <x v="540"/>
    <x v="1647"/>
    <x v="9"/>
    <x v="1"/>
    <x v="4"/>
    <s v="Bengaluru"/>
    <s v="Corporate"/>
    <s v="Online"/>
    <x v="0"/>
    <s v="Salesperson 19"/>
    <n v="2"/>
    <n v="27.2"/>
    <n v="0.02"/>
    <n v="1.0900000000000001"/>
    <n v="53.31"/>
    <n v="42.09"/>
    <n v="51"/>
    <s v="Other"/>
    <n v="4"/>
  </r>
  <r>
    <s v="ORD103823"/>
    <x v="242"/>
    <x v="1675"/>
    <x v="15"/>
    <x v="0"/>
    <x v="2"/>
    <s v="Pune"/>
    <s v="Consumer"/>
    <s v="Online"/>
    <x v="1"/>
    <s v="Salesperson 02"/>
    <n v="5"/>
    <n v="45.09"/>
    <n v="0.2"/>
    <n v="45.09"/>
    <n v="180.36"/>
    <n v="102.42"/>
    <n v="31"/>
    <s v="Male"/>
    <n v="5"/>
  </r>
  <r>
    <s v="ORD103824"/>
    <x v="207"/>
    <x v="1437"/>
    <x v="5"/>
    <x v="3"/>
    <x v="3"/>
    <s v="Delhi"/>
    <s v="Small Business"/>
    <s v="Store"/>
    <x v="2"/>
    <s v="Salesperson 02"/>
    <n v="3"/>
    <n v="15.46"/>
    <n v="0.05"/>
    <n v="2.3199999999999998"/>
    <n v="44.06"/>
    <n v="28.52"/>
    <n v="45"/>
    <s v="Male"/>
    <n v="4"/>
  </r>
  <r>
    <s v="ORD103825"/>
    <x v="92"/>
    <x v="1507"/>
    <x v="7"/>
    <x v="1"/>
    <x v="4"/>
    <s v="Bengaluru"/>
    <s v="Consumer"/>
    <s v="Online"/>
    <x v="1"/>
    <s v="Salesperson 06"/>
    <n v="3"/>
    <n v="11.42"/>
    <n v="0.15"/>
    <n v="5.14"/>
    <n v="29.12"/>
    <n v="18.28"/>
    <n v="57"/>
    <s v="Female"/>
    <n v="5"/>
  </r>
  <r>
    <s v="ORD103826"/>
    <x v="194"/>
    <x v="889"/>
    <x v="0"/>
    <x v="0"/>
    <x v="1"/>
    <s v="Raipur"/>
    <s v="Small Business"/>
    <s v="Online"/>
    <x v="3"/>
    <s v="Salesperson 13"/>
    <n v="7"/>
    <n v="455.8"/>
    <n v="0.08"/>
    <n v="255.25"/>
    <n v="2935.35"/>
    <n v="2174.67"/>
    <n v="37"/>
    <s v="Female"/>
    <n v="4"/>
  </r>
  <r>
    <s v="ORD103827"/>
    <x v="252"/>
    <x v="2355"/>
    <x v="11"/>
    <x v="0"/>
    <x v="3"/>
    <s v="Lucknow"/>
    <s v="Corporate"/>
    <s v="Store"/>
    <x v="1"/>
    <s v="Salesperson 15"/>
    <n v="10"/>
    <n v="508.94"/>
    <n v="0.08"/>
    <n v="407.15"/>
    <n v="4682.25"/>
    <n v="3517.67"/>
    <n v="33"/>
    <s v="Male"/>
    <n v="4"/>
  </r>
  <r>
    <s v="ORD103828"/>
    <x v="646"/>
    <x v="1974"/>
    <x v="2"/>
    <x v="2"/>
    <x v="4"/>
    <s v="Coimbatore"/>
    <s v="Corporate"/>
    <s v="Store"/>
    <x v="1"/>
    <s v="Salesperson 18"/>
    <n v="4"/>
    <n v="301.69"/>
    <n v="0"/>
    <n v="0"/>
    <n v="1206.76"/>
    <n v="924.33"/>
    <n v="31"/>
    <s v="Male"/>
    <n v="3"/>
  </r>
  <r>
    <s v="ORD103829"/>
    <x v="477"/>
    <x v="1429"/>
    <x v="1"/>
    <x v="1"/>
    <x v="2"/>
    <s v="Pune"/>
    <s v="Consumer"/>
    <s v="Marketplace"/>
    <x v="4"/>
    <s v="Salesperson 04"/>
    <n v="4"/>
    <n v="12.7"/>
    <n v="0.05"/>
    <n v="2.54"/>
    <n v="48.26"/>
    <n v="36.26"/>
    <n v="21"/>
    <s v="Female"/>
    <n v="5"/>
  </r>
  <r>
    <s v="ORD103830"/>
    <x v="648"/>
    <x v="2356"/>
    <x v="9"/>
    <x v="1"/>
    <x v="3"/>
    <s v="Chandigarh"/>
    <s v="Corporate"/>
    <s v="Store"/>
    <x v="1"/>
    <s v="Salesperson 16"/>
    <n v="7"/>
    <n v="38.47"/>
    <n v="0.02"/>
    <n v="5.39"/>
    <n v="263.89999999999998"/>
    <n v="183.27"/>
    <n v="28"/>
    <s v="Male"/>
    <n v="4"/>
  </r>
  <r>
    <s v="ORD103831"/>
    <x v="198"/>
    <x v="1617"/>
    <x v="15"/>
    <x v="0"/>
    <x v="4"/>
    <s v="Coimbatore"/>
    <s v="Consumer"/>
    <s v="Store"/>
    <x v="0"/>
    <s v="Salesperson 18"/>
    <n v="7"/>
    <n v="113.06"/>
    <n v="0.15"/>
    <n v="118.71"/>
    <n v="672.71"/>
    <n v="458.16"/>
    <n v="50"/>
    <s v="Male"/>
    <n v="4"/>
  </r>
  <r>
    <s v="ORD103832"/>
    <x v="289"/>
    <x v="1948"/>
    <x v="3"/>
    <x v="3"/>
    <x v="2"/>
    <s v="Pune"/>
    <s v="Consumer"/>
    <s v="Store"/>
    <x v="0"/>
    <s v="Salesperson 03"/>
    <n v="5"/>
    <n v="99.01"/>
    <n v="0.1"/>
    <n v="49.5"/>
    <n v="445.54"/>
    <n v="257.33"/>
    <n v="31"/>
    <s v="Female"/>
    <n v="4"/>
  </r>
  <r>
    <s v="ORD103833"/>
    <x v="126"/>
    <x v="2209"/>
    <x v="2"/>
    <x v="2"/>
    <x v="1"/>
    <s v="Indore"/>
    <s v="Consumer"/>
    <s v="Online"/>
    <x v="0"/>
    <s v="Salesperson 15"/>
    <n v="1"/>
    <n v="403.46"/>
    <n v="0.08"/>
    <n v="32.28"/>
    <n v="371.18"/>
    <n v="293.44"/>
    <n v="37"/>
    <s v="Female"/>
    <n v="3"/>
  </r>
  <r>
    <s v="ORD103834"/>
    <x v="255"/>
    <x v="2357"/>
    <x v="2"/>
    <x v="2"/>
    <x v="1"/>
    <s v="Nagpur"/>
    <s v="Consumer"/>
    <s v="Marketplace"/>
    <x v="0"/>
    <s v="Salesperson 01"/>
    <n v="7"/>
    <n v="172.96"/>
    <n v="0.1"/>
    <n v="121.07"/>
    <n v="1089.6500000000001"/>
    <n v="864.22"/>
    <n v="38"/>
    <s v="Male"/>
    <n v="2"/>
  </r>
  <r>
    <s v="ORD103835"/>
    <x v="356"/>
    <x v="521"/>
    <x v="14"/>
    <x v="0"/>
    <x v="4"/>
    <s v="Bengaluru"/>
    <s v="Small Business"/>
    <s v="Store"/>
    <x v="2"/>
    <s v="Salesperson 04"/>
    <n v="6"/>
    <n v="83.83"/>
    <n v="0.05"/>
    <n v="25.15"/>
    <n v="477.83"/>
    <n v="265.97000000000003"/>
    <n v="48"/>
    <s v="Female"/>
    <n v="4"/>
  </r>
  <r>
    <s v="ORD103836"/>
    <x v="233"/>
    <x v="2358"/>
    <x v="0"/>
    <x v="0"/>
    <x v="2"/>
    <s v="Pune"/>
    <s v="Consumer"/>
    <s v="Marketplace"/>
    <x v="1"/>
    <s v="Salesperson 08"/>
    <n v="5"/>
    <n v="577.42999999999995"/>
    <n v="0.05"/>
    <n v="144.36000000000001"/>
    <n v="2742.79"/>
    <n v="1859.87"/>
    <n v="36"/>
    <s v="Female"/>
    <n v="5"/>
  </r>
  <r>
    <s v="ORD103837"/>
    <x v="128"/>
    <x v="2359"/>
    <x v="7"/>
    <x v="1"/>
    <x v="1"/>
    <s v="Raipur"/>
    <s v="Consumer"/>
    <s v="Store"/>
    <x v="0"/>
    <s v="Salesperson 07"/>
    <n v="10"/>
    <n v="8.1300000000000008"/>
    <n v="0.02"/>
    <n v="1.63"/>
    <n v="79.67"/>
    <n v="57.95"/>
    <n v="27"/>
    <s v="Male"/>
    <n v="5"/>
  </r>
  <r>
    <s v="ORD103838"/>
    <x v="506"/>
    <x v="1829"/>
    <x v="6"/>
    <x v="2"/>
    <x v="2"/>
    <s v="Ahmedabad"/>
    <s v="Consumer"/>
    <s v="Online"/>
    <x v="1"/>
    <s v="Salesperson 16"/>
    <n v="6"/>
    <n v="139.9"/>
    <n v="0.1"/>
    <n v="83.94"/>
    <n v="755.46"/>
    <n v="520.36"/>
    <n v="25"/>
    <s v="Male"/>
    <n v="4"/>
  </r>
  <r>
    <s v="ORD103839"/>
    <x v="452"/>
    <x v="1121"/>
    <x v="19"/>
    <x v="2"/>
    <x v="2"/>
    <s v="Ahmedabad"/>
    <s v="Consumer"/>
    <s v="Store"/>
    <x v="1"/>
    <s v="Salesperson 14"/>
    <n v="6"/>
    <n v="21.22"/>
    <n v="0.2"/>
    <n v="25.46"/>
    <n v="101.86"/>
    <n v="57.57"/>
    <n v="31"/>
    <s v="Female"/>
    <n v="4"/>
  </r>
  <r>
    <s v="ORD103840"/>
    <x v="170"/>
    <x v="211"/>
    <x v="7"/>
    <x v="1"/>
    <x v="0"/>
    <s v="Kolkata"/>
    <s v="Corporate"/>
    <s v="Online"/>
    <x v="4"/>
    <s v="Salesperson 07"/>
    <n v="1"/>
    <n v="3.73"/>
    <n v="0.15"/>
    <n v="0.56000000000000005"/>
    <n v="3.17"/>
    <n v="2.52"/>
    <n v="50"/>
    <s v="Female"/>
    <n v="5"/>
  </r>
  <r>
    <s v="ORD103841"/>
    <x v="708"/>
    <x v="1644"/>
    <x v="11"/>
    <x v="0"/>
    <x v="3"/>
    <s v="Chandigarh"/>
    <s v="Consumer"/>
    <s v="Store"/>
    <x v="0"/>
    <s v="Salesperson 03"/>
    <n v="10"/>
    <n v="164.99"/>
    <n v="0.15"/>
    <n v="247.48"/>
    <n v="1402.42"/>
    <n v="988.64"/>
    <n v="40"/>
    <s v="Female"/>
    <n v="5"/>
  </r>
  <r>
    <s v="ORD103842"/>
    <x v="11"/>
    <x v="1541"/>
    <x v="3"/>
    <x v="3"/>
    <x v="0"/>
    <s v="Patna"/>
    <s v="Consumer"/>
    <s v="Online"/>
    <x v="1"/>
    <s v="Salesperson 18"/>
    <n v="8"/>
    <n v="30.2"/>
    <n v="0.08"/>
    <n v="19.329999999999998"/>
    <n v="222.27"/>
    <n v="137.99"/>
    <n v="21"/>
    <s v="Male"/>
    <n v="5"/>
  </r>
  <r>
    <s v="ORD103843"/>
    <x v="290"/>
    <x v="367"/>
    <x v="1"/>
    <x v="1"/>
    <x v="4"/>
    <s v="Hyderabad"/>
    <s v="Consumer"/>
    <s v="Online"/>
    <x v="0"/>
    <s v="Salesperson 17"/>
    <n v="4"/>
    <n v="6.27"/>
    <n v="0"/>
    <n v="0"/>
    <n v="25.08"/>
    <n v="15.53"/>
    <n v="26"/>
    <s v="Male"/>
    <n v="4"/>
  </r>
  <r>
    <s v="ORD103844"/>
    <x v="435"/>
    <x v="2360"/>
    <x v="17"/>
    <x v="0"/>
    <x v="4"/>
    <s v="Bengaluru"/>
    <s v="Corporate"/>
    <s v="Online"/>
    <x v="3"/>
    <s v="Salesperson 16"/>
    <n v="5"/>
    <n v="729.58"/>
    <n v="0.02"/>
    <n v="72.959999999999994"/>
    <n v="3574.94"/>
    <n v="2228.41"/>
    <n v="26"/>
    <s v="Female"/>
    <n v="4"/>
  </r>
  <r>
    <s v="ORD103845"/>
    <x v="599"/>
    <x v="1776"/>
    <x v="12"/>
    <x v="0"/>
    <x v="1"/>
    <s v="Nagpur"/>
    <s v="Corporate"/>
    <s v="Online"/>
    <x v="1"/>
    <s v="Salesperson 11"/>
    <n v="2"/>
    <n v="189.17"/>
    <n v="0.1"/>
    <n v="37.83"/>
    <n v="340.51"/>
    <n v="227.22"/>
    <n v="19"/>
    <s v="Male"/>
    <n v="4"/>
  </r>
  <r>
    <s v="ORD103846"/>
    <x v="171"/>
    <x v="1960"/>
    <x v="4"/>
    <x v="0"/>
    <x v="3"/>
    <s v="Chandigarh"/>
    <s v="Consumer"/>
    <s v="Marketplace"/>
    <x v="1"/>
    <s v="Salesperson 11"/>
    <n v="10"/>
    <n v="133.12"/>
    <n v="0.1"/>
    <n v="133.12"/>
    <n v="1198.08"/>
    <n v="756.66"/>
    <n v="43"/>
    <s v="Male"/>
    <n v="5"/>
  </r>
  <r>
    <s v="ORD103847"/>
    <x v="569"/>
    <x v="1371"/>
    <x v="18"/>
    <x v="3"/>
    <x v="4"/>
    <s v="Coimbatore"/>
    <s v="Small Business"/>
    <s v="Store"/>
    <x v="1"/>
    <s v="Salesperson 05"/>
    <n v="4"/>
    <n v="15.7"/>
    <n v="0.1"/>
    <n v="6.28"/>
    <n v="56.52"/>
    <n v="43.42"/>
    <n v="23"/>
    <s v="Female"/>
    <n v="4"/>
  </r>
  <r>
    <s v="ORD103848"/>
    <x v="618"/>
    <x v="2361"/>
    <x v="2"/>
    <x v="2"/>
    <x v="2"/>
    <s v="Ahmedabad"/>
    <s v="Corporate"/>
    <s v="Online"/>
    <x v="0"/>
    <s v="Salesperson 18"/>
    <n v="6"/>
    <n v="344.17"/>
    <n v="0.1"/>
    <n v="206.5"/>
    <n v="1858.52"/>
    <n v="1031.95"/>
    <n v="18"/>
    <s v="Male"/>
    <n v="5"/>
  </r>
  <r>
    <s v="ORD103849"/>
    <x v="354"/>
    <x v="2166"/>
    <x v="10"/>
    <x v="0"/>
    <x v="4"/>
    <s v="Bengaluru"/>
    <s v="Small Business"/>
    <s v="Store"/>
    <x v="2"/>
    <s v="Salesperson 18"/>
    <n v="2"/>
    <n v="30.62"/>
    <n v="0"/>
    <n v="0"/>
    <n v="61.24"/>
    <n v="33.99"/>
    <n v="48"/>
    <s v="Female"/>
    <n v="5"/>
  </r>
  <r>
    <s v="ORD103850"/>
    <x v="21"/>
    <x v="6"/>
    <x v="17"/>
    <x v="0"/>
    <x v="1"/>
    <s v="Indore"/>
    <s v="Small Business"/>
    <s v="Marketplace"/>
    <x v="2"/>
    <s v="Salesperson 12"/>
    <n v="8"/>
    <n v="814.45"/>
    <n v="0.15"/>
    <n v="977.34"/>
    <n v="5538.26"/>
    <n v="3924.76"/>
    <n v="29"/>
    <s v="Female"/>
    <n v="4"/>
  </r>
  <r>
    <s v="ORD103851"/>
    <x v="654"/>
    <x v="2362"/>
    <x v="0"/>
    <x v="0"/>
    <x v="3"/>
    <s v="Delhi"/>
    <s v="Corporate"/>
    <s v="Store"/>
    <x v="2"/>
    <s v="Salesperson 02"/>
    <n v="1"/>
    <n v="627.23"/>
    <n v="0.1"/>
    <n v="62.72"/>
    <n v="564.51"/>
    <n v="426.75"/>
    <n v="28"/>
    <s v="Male"/>
    <n v="4"/>
  </r>
  <r>
    <s v="ORD103852"/>
    <x v="678"/>
    <x v="2363"/>
    <x v="2"/>
    <x v="2"/>
    <x v="2"/>
    <s v="Ahmedabad"/>
    <s v="Consumer"/>
    <s v="Online"/>
    <x v="1"/>
    <s v="Salesperson 20"/>
    <n v="9"/>
    <n v="327.5"/>
    <n v="0.1"/>
    <n v="294.75"/>
    <n v="2652.75"/>
    <n v="1732.74"/>
    <n v="63"/>
    <s v="Male"/>
    <n v="5"/>
  </r>
  <r>
    <s v="ORD103853"/>
    <x v="428"/>
    <x v="1517"/>
    <x v="4"/>
    <x v="0"/>
    <x v="0"/>
    <s v="Patna"/>
    <s v="Corporate"/>
    <s v="Store"/>
    <x v="0"/>
    <s v="Salesperson 08"/>
    <n v="1"/>
    <n v="94.81"/>
    <n v="0.08"/>
    <n v="7.58"/>
    <n v="87.23"/>
    <n v="56.35"/>
    <n v="43"/>
    <s v="Other"/>
    <n v="4"/>
  </r>
  <r>
    <s v="ORD103854"/>
    <x v="496"/>
    <x v="992"/>
    <x v="1"/>
    <x v="1"/>
    <x v="1"/>
    <s v="Indore"/>
    <s v="Corporate"/>
    <s v="Online"/>
    <x v="1"/>
    <s v="Salesperson 12"/>
    <n v="9"/>
    <n v="10.48"/>
    <n v="0.02"/>
    <n v="1.89"/>
    <n v="92.43"/>
    <n v="74.12"/>
    <n v="61"/>
    <s v="Female"/>
    <n v="5"/>
  </r>
  <r>
    <s v="ORD103855"/>
    <x v="383"/>
    <x v="2364"/>
    <x v="16"/>
    <x v="0"/>
    <x v="4"/>
    <s v="Chennai"/>
    <s v="Corporate"/>
    <s v="Online"/>
    <x v="3"/>
    <s v="Salesperson 10"/>
    <n v="4"/>
    <n v="259.08999999999997"/>
    <n v="0.15"/>
    <n v="155.44999999999999"/>
    <n v="880.91"/>
    <n v="688.06"/>
    <n v="56"/>
    <s v="Female"/>
    <n v="5"/>
  </r>
  <r>
    <s v="ORD103856"/>
    <x v="366"/>
    <x v="2365"/>
    <x v="14"/>
    <x v="0"/>
    <x v="2"/>
    <s v="Ahmedabad"/>
    <s v="Small Business"/>
    <s v="Online"/>
    <x v="1"/>
    <s v="Salesperson 07"/>
    <n v="4"/>
    <n v="51.09"/>
    <n v="0.1"/>
    <n v="20.440000000000001"/>
    <n v="183.92"/>
    <n v="139.91"/>
    <n v="51"/>
    <s v="Female"/>
    <n v="4"/>
  </r>
  <r>
    <s v="ORD103857"/>
    <x v="608"/>
    <x v="2040"/>
    <x v="12"/>
    <x v="0"/>
    <x v="0"/>
    <s v="Bhubaneswar"/>
    <s v="Consumer"/>
    <s v="Online"/>
    <x v="3"/>
    <s v="Salesperson 15"/>
    <n v="1"/>
    <n v="268.14"/>
    <n v="0.05"/>
    <n v="13.41"/>
    <n v="254.73"/>
    <n v="199.79"/>
    <n v="41"/>
    <s v="Male"/>
    <n v="2"/>
  </r>
  <r>
    <s v="ORD103858"/>
    <x v="408"/>
    <x v="2366"/>
    <x v="8"/>
    <x v="2"/>
    <x v="1"/>
    <s v="Indore"/>
    <s v="Corporate"/>
    <s v="Online"/>
    <x v="1"/>
    <s v="Salesperson 17"/>
    <n v="6"/>
    <n v="74.91"/>
    <n v="0.08"/>
    <n v="35.96"/>
    <n v="413.5"/>
    <n v="233.33"/>
    <n v="43"/>
    <s v="Male"/>
    <n v="3"/>
  </r>
  <r>
    <s v="ORD103859"/>
    <x v="404"/>
    <x v="2313"/>
    <x v="7"/>
    <x v="1"/>
    <x v="2"/>
    <s v="Pune"/>
    <s v="Consumer"/>
    <s v="Store"/>
    <x v="4"/>
    <s v="Salesperson 09"/>
    <n v="2"/>
    <n v="6.18"/>
    <n v="0.05"/>
    <n v="0.62"/>
    <n v="11.74"/>
    <n v="9.41"/>
    <n v="54"/>
    <s v="Male"/>
    <n v="4"/>
  </r>
  <r>
    <s v="ORD103860"/>
    <x v="633"/>
    <x v="2367"/>
    <x v="1"/>
    <x v="1"/>
    <x v="0"/>
    <s v="Kolkata"/>
    <s v="Consumer"/>
    <s v="Online"/>
    <x v="3"/>
    <s v="Salesperson 06"/>
    <n v="1"/>
    <n v="6.56"/>
    <n v="0.08"/>
    <n v="0.52"/>
    <n v="6.04"/>
    <n v="4"/>
    <n v="43"/>
    <s v="Female"/>
    <n v="4"/>
  </r>
  <r>
    <s v="ORD103861"/>
    <x v="131"/>
    <x v="2223"/>
    <x v="5"/>
    <x v="3"/>
    <x v="3"/>
    <s v="Delhi"/>
    <s v="Consumer"/>
    <s v="Online"/>
    <x v="1"/>
    <s v="Salesperson 02"/>
    <n v="2"/>
    <n v="11.66"/>
    <n v="0"/>
    <n v="0"/>
    <n v="23.32"/>
    <n v="14.25"/>
    <n v="54"/>
    <s v="Male"/>
    <n v="1"/>
  </r>
  <r>
    <s v="ORD103862"/>
    <x v="388"/>
    <x v="122"/>
    <x v="0"/>
    <x v="0"/>
    <x v="2"/>
    <s v="Ahmedabad"/>
    <s v="Corporate"/>
    <s v="Online"/>
    <x v="1"/>
    <s v="Salesperson 06"/>
    <n v="8"/>
    <n v="531.67999999999995"/>
    <n v="0.1"/>
    <n v="425.34"/>
    <n v="3828.1"/>
    <n v="2823.21"/>
    <n v="53"/>
    <s v="Male"/>
    <n v="4"/>
  </r>
  <r>
    <s v="ORD103863"/>
    <x v="77"/>
    <x v="2368"/>
    <x v="13"/>
    <x v="3"/>
    <x v="1"/>
    <s v="Nagpur"/>
    <s v="Consumer"/>
    <s v="Online"/>
    <x v="1"/>
    <s v="Salesperson 11"/>
    <n v="3"/>
    <n v="15.68"/>
    <n v="0.15"/>
    <n v="7.06"/>
    <n v="39.979999999999997"/>
    <n v="29.04"/>
    <n v="37"/>
    <s v="Male"/>
    <n v="3"/>
  </r>
  <r>
    <s v="ORD103864"/>
    <x v="481"/>
    <x v="1243"/>
    <x v="5"/>
    <x v="3"/>
    <x v="2"/>
    <s v="Mumbai"/>
    <s v="Small Business"/>
    <s v="Online"/>
    <x v="1"/>
    <s v="Salesperson 07"/>
    <n v="4"/>
    <n v="32.159999999999997"/>
    <n v="0.15"/>
    <n v="19.3"/>
    <n v="109.34"/>
    <n v="66.010000000000005"/>
    <n v="59"/>
    <s v="Male"/>
    <n v="5"/>
  </r>
  <r>
    <s v="ORD103865"/>
    <x v="705"/>
    <x v="2265"/>
    <x v="17"/>
    <x v="0"/>
    <x v="2"/>
    <s v="Pune"/>
    <s v="Small Business"/>
    <s v="Store"/>
    <x v="2"/>
    <s v="Salesperson 08"/>
    <n v="10"/>
    <n v="661.35"/>
    <n v="0.05"/>
    <n v="330.68"/>
    <n v="6282.82"/>
    <n v="4005.48"/>
    <n v="31"/>
    <s v="Male"/>
    <n v="4"/>
  </r>
  <r>
    <s v="ORD103866"/>
    <x v="646"/>
    <x v="1672"/>
    <x v="7"/>
    <x v="1"/>
    <x v="3"/>
    <s v="Lucknow"/>
    <s v="Small Business"/>
    <s v="Marketplace"/>
    <x v="1"/>
    <s v="Salesperson 05"/>
    <n v="9"/>
    <n v="3.06"/>
    <n v="0.02"/>
    <n v="0.55000000000000004"/>
    <n v="26.99"/>
    <n v="19.54"/>
    <n v="33"/>
    <s v="Male"/>
    <n v="5"/>
  </r>
  <r>
    <s v="ORD103867"/>
    <x v="587"/>
    <x v="1843"/>
    <x v="5"/>
    <x v="3"/>
    <x v="0"/>
    <s v="Bhubaneswar"/>
    <s v="Corporate"/>
    <s v="Store"/>
    <x v="1"/>
    <s v="Salesperson 05"/>
    <n v="7"/>
    <n v="29.72"/>
    <n v="0.1"/>
    <n v="20.8"/>
    <n v="187.24"/>
    <n v="112.74"/>
    <n v="50"/>
    <s v="Female"/>
    <n v="5"/>
  </r>
  <r>
    <s v="ORD103868"/>
    <x v="256"/>
    <x v="521"/>
    <x v="8"/>
    <x v="2"/>
    <x v="4"/>
    <s v="Chennai"/>
    <s v="Small Business"/>
    <s v="Online"/>
    <x v="0"/>
    <s v="Salesperson 13"/>
    <n v="6"/>
    <n v="73"/>
    <n v="0.05"/>
    <n v="21.9"/>
    <n v="416.1"/>
    <n v="287.26"/>
    <n v="37"/>
    <s v="Female"/>
    <n v="4"/>
  </r>
  <r>
    <s v="ORD103869"/>
    <x v="39"/>
    <x v="2369"/>
    <x v="11"/>
    <x v="0"/>
    <x v="3"/>
    <s v="Lucknow"/>
    <s v="Corporate"/>
    <s v="Marketplace"/>
    <x v="1"/>
    <s v="Salesperson 06"/>
    <n v="4"/>
    <n v="358.29"/>
    <n v="0.05"/>
    <n v="71.66"/>
    <n v="1361.5"/>
    <n v="1046.73"/>
    <n v="26"/>
    <s v="Male"/>
    <n v="5"/>
  </r>
  <r>
    <s v="ORD103870"/>
    <x v="135"/>
    <x v="2370"/>
    <x v="13"/>
    <x v="3"/>
    <x v="4"/>
    <s v="Coimbatore"/>
    <s v="Consumer"/>
    <s v="Store"/>
    <x v="3"/>
    <s v="Salesperson 07"/>
    <n v="5"/>
    <n v="28.25"/>
    <n v="0.02"/>
    <n v="2.82"/>
    <n v="138.43"/>
    <n v="97.41"/>
    <n v="43"/>
    <s v="Male"/>
    <n v="4"/>
  </r>
  <r>
    <s v="ORD103871"/>
    <x v="613"/>
    <x v="1555"/>
    <x v="3"/>
    <x v="3"/>
    <x v="2"/>
    <s v="Pune"/>
    <s v="Consumer"/>
    <s v="Online"/>
    <x v="0"/>
    <s v="Salesperson 02"/>
    <n v="9"/>
    <n v="82.08"/>
    <n v="0.08"/>
    <n v="59.1"/>
    <n v="679.62"/>
    <n v="407.35"/>
    <n v="28"/>
    <s v="Female"/>
    <n v="5"/>
  </r>
  <r>
    <s v="ORD103872"/>
    <x v="499"/>
    <x v="2371"/>
    <x v="13"/>
    <x v="3"/>
    <x v="1"/>
    <s v="Nagpur"/>
    <s v="Corporate"/>
    <s v="Store"/>
    <x v="0"/>
    <s v="Salesperson 20"/>
    <n v="5"/>
    <n v="40.49"/>
    <n v="0.05"/>
    <n v="10.119999999999999"/>
    <n v="192.33"/>
    <n v="126.28"/>
    <n v="24"/>
    <s v="Male"/>
    <n v="4"/>
  </r>
  <r>
    <s v="ORD103873"/>
    <x v="250"/>
    <x v="2372"/>
    <x v="1"/>
    <x v="1"/>
    <x v="2"/>
    <s v="Mumbai"/>
    <s v="Consumer"/>
    <s v="Store"/>
    <x v="1"/>
    <s v="Salesperson 07"/>
    <n v="3"/>
    <n v="9.7899999999999991"/>
    <n v="0.08"/>
    <n v="2.35"/>
    <n v="27.02"/>
    <n v="16.579999999999998"/>
    <n v="26"/>
    <s v="Male"/>
    <n v="4"/>
  </r>
  <r>
    <s v="ORD103874"/>
    <x v="37"/>
    <x v="205"/>
    <x v="15"/>
    <x v="0"/>
    <x v="2"/>
    <s v="Surat"/>
    <s v="Consumer"/>
    <s v="Online"/>
    <x v="3"/>
    <s v="Salesperson 13"/>
    <n v="2"/>
    <n v="133.82"/>
    <n v="0"/>
    <n v="0"/>
    <n v="267.64"/>
    <n v="198.71"/>
    <n v="37"/>
    <s v="Female"/>
    <n v="5"/>
  </r>
  <r>
    <s v="ORD103875"/>
    <x v="386"/>
    <x v="2373"/>
    <x v="0"/>
    <x v="0"/>
    <x v="4"/>
    <s v="Coimbatore"/>
    <s v="Consumer"/>
    <s v="Online"/>
    <x v="0"/>
    <s v="Salesperson 06"/>
    <n v="8"/>
    <n v="452.93"/>
    <n v="0.08"/>
    <n v="289.88"/>
    <n v="3333.56"/>
    <n v="2510.96"/>
    <n v="42"/>
    <s v="Male"/>
    <n v="2"/>
  </r>
  <r>
    <s v="ORD103876"/>
    <x v="529"/>
    <x v="2374"/>
    <x v="14"/>
    <x v="0"/>
    <x v="0"/>
    <s v="Patna"/>
    <s v="Consumer"/>
    <s v="Store"/>
    <x v="1"/>
    <s v="Salesperson 10"/>
    <n v="3"/>
    <n v="69.59"/>
    <n v="0.2"/>
    <n v="41.75"/>
    <n v="167.02"/>
    <n v="134.47"/>
    <n v="30"/>
    <s v="Male"/>
    <n v="3"/>
  </r>
  <r>
    <s v="ORD103877"/>
    <x v="551"/>
    <x v="1699"/>
    <x v="10"/>
    <x v="0"/>
    <x v="0"/>
    <s v="Bhubaneswar"/>
    <s v="Consumer"/>
    <s v="Online"/>
    <x v="1"/>
    <s v="Salesperson 12"/>
    <n v="5"/>
    <n v="20.03"/>
    <n v="0.08"/>
    <n v="8.01"/>
    <n v="92.14"/>
    <n v="58.89"/>
    <n v="29"/>
    <s v="Male"/>
    <n v="4"/>
  </r>
  <r>
    <s v="ORD103878"/>
    <x v="207"/>
    <x v="978"/>
    <x v="4"/>
    <x v="0"/>
    <x v="2"/>
    <s v="Ahmedabad"/>
    <s v="Corporate"/>
    <s v="Store"/>
    <x v="4"/>
    <s v="Salesperson 06"/>
    <n v="6"/>
    <n v="118.7"/>
    <n v="0.2"/>
    <n v="142.44"/>
    <n v="569.76"/>
    <n v="387.58"/>
    <n v="28"/>
    <s v="Female"/>
    <n v="3"/>
  </r>
  <r>
    <s v="ORD103879"/>
    <x v="273"/>
    <x v="1550"/>
    <x v="16"/>
    <x v="0"/>
    <x v="2"/>
    <s v="Mumbai"/>
    <s v="Consumer"/>
    <s v="Marketplace"/>
    <x v="1"/>
    <s v="Salesperson 02"/>
    <n v="7"/>
    <n v="356.67"/>
    <n v="0.02"/>
    <n v="49.93"/>
    <n v="2446.7600000000002"/>
    <n v="1907.35"/>
    <n v="42"/>
    <s v="Female"/>
    <n v="4"/>
  </r>
  <r>
    <s v="ORD103880"/>
    <x v="52"/>
    <x v="2375"/>
    <x v="17"/>
    <x v="0"/>
    <x v="1"/>
    <s v="Raipur"/>
    <s v="Corporate"/>
    <s v="Online"/>
    <x v="0"/>
    <s v="Salesperson 20"/>
    <n v="8"/>
    <n v="874.39"/>
    <n v="0.05"/>
    <n v="349.76"/>
    <n v="6645.36"/>
    <n v="4690.68"/>
    <n v="63"/>
    <s v="Female"/>
    <n v="4"/>
  </r>
  <r>
    <s v="ORD103881"/>
    <x v="125"/>
    <x v="2376"/>
    <x v="2"/>
    <x v="2"/>
    <x v="2"/>
    <s v="Mumbai"/>
    <s v="Consumer"/>
    <s v="Online"/>
    <x v="1"/>
    <s v="Salesperson 04"/>
    <n v="10"/>
    <n v="231.38"/>
    <n v="0.05"/>
    <n v="115.69"/>
    <n v="2198.11"/>
    <n v="1589.43"/>
    <n v="25"/>
    <s v="Female"/>
    <n v="4"/>
  </r>
  <r>
    <s v="ORD103882"/>
    <x v="375"/>
    <x v="386"/>
    <x v="15"/>
    <x v="0"/>
    <x v="3"/>
    <s v="Jaipur"/>
    <s v="Consumer"/>
    <s v="Store"/>
    <x v="1"/>
    <s v="Salesperson 18"/>
    <n v="2"/>
    <n v="73.760000000000005"/>
    <n v="0.08"/>
    <n v="11.8"/>
    <n v="135.72"/>
    <n v="84"/>
    <n v="26"/>
    <s v="Female"/>
    <n v="4"/>
  </r>
  <r>
    <s v="ORD103883"/>
    <x v="418"/>
    <x v="2377"/>
    <x v="18"/>
    <x v="3"/>
    <x v="2"/>
    <s v="Mumbai"/>
    <s v="Small Business"/>
    <s v="Store"/>
    <x v="1"/>
    <s v="Salesperson 03"/>
    <n v="4"/>
    <n v="33.770000000000003"/>
    <n v="0.05"/>
    <n v="6.75"/>
    <n v="128.33000000000001"/>
    <n v="91.03"/>
    <n v="60"/>
    <s v="Male"/>
    <n v="3"/>
  </r>
  <r>
    <s v="ORD103884"/>
    <x v="12"/>
    <x v="2378"/>
    <x v="16"/>
    <x v="0"/>
    <x v="1"/>
    <s v="Raipur"/>
    <s v="Corporate"/>
    <s v="Online"/>
    <x v="2"/>
    <s v="Salesperson 17"/>
    <n v="8"/>
    <n v="285.14"/>
    <n v="0.08"/>
    <n v="182.49"/>
    <n v="2098.63"/>
    <n v="1601.73"/>
    <n v="49"/>
    <s v="Female"/>
    <n v="4"/>
  </r>
  <r>
    <s v="ORD103885"/>
    <x v="686"/>
    <x v="1028"/>
    <x v="13"/>
    <x v="3"/>
    <x v="2"/>
    <s v="Mumbai"/>
    <s v="Consumer"/>
    <s v="Store"/>
    <x v="2"/>
    <s v="Salesperson 19"/>
    <n v="7"/>
    <n v="39.65"/>
    <n v="0.02"/>
    <n v="5.55"/>
    <n v="272"/>
    <n v="192.7"/>
    <n v="59"/>
    <s v="Male"/>
    <n v="4"/>
  </r>
  <r>
    <s v="ORD103886"/>
    <x v="67"/>
    <x v="2379"/>
    <x v="13"/>
    <x v="3"/>
    <x v="2"/>
    <s v="Surat"/>
    <s v="Consumer"/>
    <s v="Online"/>
    <x v="1"/>
    <s v="Salesperson 07"/>
    <n v="8"/>
    <n v="26.24"/>
    <n v="0"/>
    <n v="0"/>
    <n v="209.92"/>
    <n v="118.8"/>
    <n v="41"/>
    <s v="Female"/>
    <n v="2"/>
  </r>
  <r>
    <s v="ORD103887"/>
    <x v="229"/>
    <x v="2380"/>
    <x v="15"/>
    <x v="0"/>
    <x v="2"/>
    <s v="Ahmedabad"/>
    <s v="Consumer"/>
    <s v="Online"/>
    <x v="1"/>
    <s v="Salesperson 02"/>
    <n v="5"/>
    <n v="173.08"/>
    <n v="0.02"/>
    <n v="17.309999999999999"/>
    <n v="848.09"/>
    <n v="545.37"/>
    <n v="30"/>
    <s v="Female"/>
    <n v="4"/>
  </r>
  <r>
    <s v="ORD103888"/>
    <x v="232"/>
    <x v="604"/>
    <x v="15"/>
    <x v="0"/>
    <x v="1"/>
    <s v="Nagpur"/>
    <s v="Consumer"/>
    <s v="Online"/>
    <x v="1"/>
    <s v="Salesperson 15"/>
    <n v="10"/>
    <n v="127.35"/>
    <n v="0.02"/>
    <n v="25.47"/>
    <n v="1248.03"/>
    <n v="843.12"/>
    <n v="36"/>
    <s v="Male"/>
    <n v="5"/>
  </r>
  <r>
    <s v="ORD103889"/>
    <x v="93"/>
    <x v="45"/>
    <x v="0"/>
    <x v="0"/>
    <x v="3"/>
    <s v="Lucknow"/>
    <s v="Corporate"/>
    <s v="Store"/>
    <x v="0"/>
    <s v="Salesperson 05"/>
    <n v="1"/>
    <n v="348.48"/>
    <n v="0.15"/>
    <n v="52.27"/>
    <n v="296.20999999999998"/>
    <n v="201.07"/>
    <n v="53"/>
    <s v="Male"/>
    <n v="4"/>
  </r>
  <r>
    <s v="ORD103890"/>
    <x v="494"/>
    <x v="2381"/>
    <x v="4"/>
    <x v="0"/>
    <x v="0"/>
    <s v="Patna"/>
    <s v="Consumer"/>
    <s v="Online"/>
    <x v="1"/>
    <s v="Salesperson 12"/>
    <n v="6"/>
    <n v="108.49"/>
    <n v="0.02"/>
    <n v="13.02"/>
    <n v="637.91999999999996"/>
    <n v="520.15"/>
    <n v="65"/>
    <s v="Male"/>
    <n v="3"/>
  </r>
  <r>
    <s v="ORD103891"/>
    <x v="8"/>
    <x v="2283"/>
    <x v="8"/>
    <x v="2"/>
    <x v="1"/>
    <s v="Nagpur"/>
    <s v="Small Business"/>
    <s v="Online"/>
    <x v="1"/>
    <s v="Salesperson 15"/>
    <n v="10"/>
    <n v="255.25"/>
    <n v="0.1"/>
    <n v="255.25"/>
    <n v="2297.25"/>
    <n v="1869.51"/>
    <n v="63"/>
    <s v="Female"/>
    <n v="5"/>
  </r>
  <r>
    <s v="ORD103892"/>
    <x v="25"/>
    <x v="786"/>
    <x v="8"/>
    <x v="2"/>
    <x v="4"/>
    <s v="Chennai"/>
    <s v="Corporate"/>
    <s v="Store"/>
    <x v="2"/>
    <s v="Salesperson 15"/>
    <n v="6"/>
    <n v="181.06"/>
    <n v="0"/>
    <n v="0"/>
    <n v="1086.3599999999999"/>
    <n v="609.09"/>
    <n v="19"/>
    <s v="Male"/>
    <n v="4"/>
  </r>
  <r>
    <s v="ORD103893"/>
    <x v="439"/>
    <x v="2382"/>
    <x v="13"/>
    <x v="3"/>
    <x v="3"/>
    <s v="Jaipur"/>
    <s v="Consumer"/>
    <s v="Online"/>
    <x v="2"/>
    <s v="Salesperson 17"/>
    <n v="2"/>
    <n v="20.16"/>
    <n v="0.08"/>
    <n v="3.23"/>
    <n v="37.090000000000003"/>
    <n v="23.13"/>
    <n v="59"/>
    <s v="Female"/>
    <n v="5"/>
  </r>
  <r>
    <s v="ORD103894"/>
    <x v="220"/>
    <x v="2383"/>
    <x v="14"/>
    <x v="0"/>
    <x v="2"/>
    <s v="Mumbai"/>
    <s v="Small Business"/>
    <s v="Marketplace"/>
    <x v="1"/>
    <s v="Salesperson 14"/>
    <n v="4"/>
    <n v="39.69"/>
    <n v="0"/>
    <n v="0"/>
    <n v="158.76"/>
    <n v="105.39"/>
    <n v="34"/>
    <s v="Male"/>
    <n v="3"/>
  </r>
  <r>
    <s v="ORD103895"/>
    <x v="66"/>
    <x v="614"/>
    <x v="16"/>
    <x v="0"/>
    <x v="4"/>
    <s v="Coimbatore"/>
    <s v="Small Business"/>
    <s v="Online"/>
    <x v="0"/>
    <s v="Salesperson 17"/>
    <n v="10"/>
    <n v="250.55"/>
    <n v="0.1"/>
    <n v="250.55"/>
    <n v="2254.9499999999998"/>
    <n v="1570.82"/>
    <n v="42"/>
    <s v="Female"/>
    <n v="5"/>
  </r>
  <r>
    <s v="ORD103896"/>
    <x v="192"/>
    <x v="1921"/>
    <x v="10"/>
    <x v="0"/>
    <x v="0"/>
    <s v="Patna"/>
    <s v="Small Business"/>
    <s v="Marketplace"/>
    <x v="1"/>
    <s v="Salesperson 07"/>
    <n v="1"/>
    <n v="55.98"/>
    <n v="0.05"/>
    <n v="2.8"/>
    <n v="53.18"/>
    <n v="36.880000000000003"/>
    <n v="38"/>
    <s v="Female"/>
    <n v="3"/>
  </r>
  <r>
    <s v="ORD103897"/>
    <x v="117"/>
    <x v="663"/>
    <x v="11"/>
    <x v="0"/>
    <x v="4"/>
    <s v="Chennai"/>
    <s v="Small Business"/>
    <s v="Online"/>
    <x v="4"/>
    <s v="Salesperson 01"/>
    <n v="6"/>
    <n v="561.52"/>
    <n v="0.1"/>
    <n v="336.91"/>
    <n v="3032.21"/>
    <n v="2199.4"/>
    <n v="50"/>
    <s v="Female"/>
    <n v="4"/>
  </r>
  <r>
    <s v="ORD103898"/>
    <x v="549"/>
    <x v="1884"/>
    <x v="5"/>
    <x v="3"/>
    <x v="2"/>
    <s v="Pune"/>
    <s v="Corporate"/>
    <s v="Marketplace"/>
    <x v="2"/>
    <s v="Salesperson 07"/>
    <n v="5"/>
    <n v="11.35"/>
    <n v="0.1"/>
    <n v="5.68"/>
    <n v="51.08"/>
    <n v="41.58"/>
    <n v="36"/>
    <s v="Male"/>
    <n v="5"/>
  </r>
  <r>
    <s v="ORD103899"/>
    <x v="459"/>
    <x v="319"/>
    <x v="14"/>
    <x v="0"/>
    <x v="0"/>
    <s v="Bhubaneswar"/>
    <s v="Consumer"/>
    <s v="Online"/>
    <x v="1"/>
    <s v="Salesperson 20"/>
    <n v="4"/>
    <n v="43.97"/>
    <n v="0.05"/>
    <n v="8.7899999999999991"/>
    <n v="167.09"/>
    <n v="133.77000000000001"/>
    <n v="32"/>
    <s v="Male"/>
    <n v="4"/>
  </r>
  <r>
    <s v="ORD103900"/>
    <x v="558"/>
    <x v="1178"/>
    <x v="14"/>
    <x v="0"/>
    <x v="0"/>
    <s v="Kolkata"/>
    <s v="Corporate"/>
    <s v="Store"/>
    <x v="3"/>
    <s v="Salesperson 17"/>
    <n v="4"/>
    <n v="30.99"/>
    <n v="0.15"/>
    <n v="18.59"/>
    <n v="105.37"/>
    <n v="63.41"/>
    <n v="65"/>
    <s v="Male"/>
    <n v="5"/>
  </r>
  <r>
    <s v="ORD103901"/>
    <x v="578"/>
    <x v="2384"/>
    <x v="2"/>
    <x v="2"/>
    <x v="1"/>
    <s v="Raipur"/>
    <s v="Small Business"/>
    <s v="Online"/>
    <x v="0"/>
    <s v="Salesperson 04"/>
    <n v="8"/>
    <n v="129.33000000000001"/>
    <n v="0.15"/>
    <n v="155.19999999999999"/>
    <n v="879.44"/>
    <n v="561.20000000000005"/>
    <n v="62"/>
    <s v="Male"/>
    <n v="5"/>
  </r>
  <r>
    <s v="ORD103902"/>
    <x v="413"/>
    <x v="1899"/>
    <x v="13"/>
    <x v="3"/>
    <x v="2"/>
    <s v="Mumbai"/>
    <s v="Consumer"/>
    <s v="Store"/>
    <x v="1"/>
    <s v="Salesperson 01"/>
    <n v="2"/>
    <n v="39.119999999999997"/>
    <n v="0"/>
    <n v="0"/>
    <n v="78.239999999999995"/>
    <n v="61.78"/>
    <n v="23"/>
    <s v="Female"/>
    <n v="4"/>
  </r>
  <r>
    <s v="ORD103903"/>
    <x v="263"/>
    <x v="927"/>
    <x v="19"/>
    <x v="2"/>
    <x v="1"/>
    <s v="Indore"/>
    <s v="Small Business"/>
    <s v="Marketplace"/>
    <x v="2"/>
    <s v="Salesperson 18"/>
    <n v="10"/>
    <n v="89.06"/>
    <n v="0.05"/>
    <n v="44.53"/>
    <n v="846.07"/>
    <n v="525.76"/>
    <n v="34"/>
    <s v="Female"/>
    <n v="5"/>
  </r>
  <r>
    <s v="ORD103904"/>
    <x v="340"/>
    <x v="77"/>
    <x v="13"/>
    <x v="3"/>
    <x v="3"/>
    <s v="Lucknow"/>
    <s v="Corporate"/>
    <s v="Marketplace"/>
    <x v="1"/>
    <s v="Salesperson 02"/>
    <n v="10"/>
    <n v="22.06"/>
    <n v="0.15"/>
    <n v="33.090000000000003"/>
    <n v="187.51"/>
    <n v="130.88"/>
    <n v="64"/>
    <s v="Female"/>
    <n v="3"/>
  </r>
  <r>
    <s v="ORD103905"/>
    <x v="503"/>
    <x v="2002"/>
    <x v="19"/>
    <x v="2"/>
    <x v="2"/>
    <s v="Surat"/>
    <s v="Small Business"/>
    <s v="Online"/>
    <x v="2"/>
    <s v="Salesperson 19"/>
    <n v="4"/>
    <n v="82.65"/>
    <n v="0.1"/>
    <n v="33.06"/>
    <n v="297.54000000000002"/>
    <n v="198.8"/>
    <n v="65"/>
    <s v="Female"/>
    <n v="5"/>
  </r>
  <r>
    <s v="ORD103906"/>
    <x v="262"/>
    <x v="2385"/>
    <x v="16"/>
    <x v="0"/>
    <x v="0"/>
    <s v="Patna"/>
    <s v="Consumer"/>
    <s v="Store"/>
    <x v="1"/>
    <s v="Salesperson 11"/>
    <n v="2"/>
    <n v="289.94"/>
    <n v="0"/>
    <n v="0"/>
    <n v="579.88"/>
    <n v="329.14"/>
    <n v="55"/>
    <s v="Male"/>
    <n v="4"/>
  </r>
  <r>
    <s v="ORD103907"/>
    <x v="485"/>
    <x v="2386"/>
    <x v="11"/>
    <x v="0"/>
    <x v="4"/>
    <s v="Hyderabad"/>
    <s v="Consumer"/>
    <s v="Store"/>
    <x v="1"/>
    <s v="Salesperson 05"/>
    <n v="1"/>
    <n v="194.21"/>
    <n v="0"/>
    <n v="0"/>
    <n v="194.21"/>
    <n v="132.94999999999999"/>
    <n v="19"/>
    <s v="Male"/>
    <n v="5"/>
  </r>
  <r>
    <s v="ORD103908"/>
    <x v="480"/>
    <x v="1815"/>
    <x v="4"/>
    <x v="0"/>
    <x v="0"/>
    <s v="Ranchi"/>
    <s v="Small Business"/>
    <s v="Online"/>
    <x v="0"/>
    <s v="Salesperson 20"/>
    <n v="6"/>
    <n v="60.57"/>
    <n v="0.05"/>
    <n v="18.170000000000002"/>
    <n v="345.25"/>
    <n v="214.4"/>
    <n v="18"/>
    <s v="Female"/>
    <n v="4"/>
  </r>
  <r>
    <s v="ORD103909"/>
    <x v="59"/>
    <x v="1815"/>
    <x v="15"/>
    <x v="0"/>
    <x v="3"/>
    <s v="Delhi"/>
    <s v="Consumer"/>
    <s v="Store"/>
    <x v="0"/>
    <s v="Salesperson 06"/>
    <n v="10"/>
    <n v="51.96"/>
    <n v="0.15"/>
    <n v="77.94"/>
    <n v="441.66"/>
    <n v="248.68"/>
    <n v="30"/>
    <s v="Female"/>
    <n v="4"/>
  </r>
  <r>
    <s v="ORD103910"/>
    <x v="90"/>
    <x v="2157"/>
    <x v="14"/>
    <x v="0"/>
    <x v="4"/>
    <s v="Coimbatore"/>
    <s v="Corporate"/>
    <s v="Store"/>
    <x v="0"/>
    <s v="Salesperson 18"/>
    <n v="6"/>
    <n v="73.78"/>
    <n v="0.15"/>
    <n v="66.400000000000006"/>
    <n v="376.28"/>
    <n v="299.86"/>
    <n v="41"/>
    <s v="Female"/>
    <n v="4"/>
  </r>
  <r>
    <s v="ORD103911"/>
    <x v="392"/>
    <x v="1743"/>
    <x v="16"/>
    <x v="0"/>
    <x v="4"/>
    <s v="Coimbatore"/>
    <s v="Small Business"/>
    <s v="Online"/>
    <x v="3"/>
    <s v="Salesperson 01"/>
    <n v="9"/>
    <n v="349.64"/>
    <n v="0"/>
    <n v="0"/>
    <n v="3146.76"/>
    <n v="2551.48"/>
    <n v="47"/>
    <s v="Female"/>
    <n v="5"/>
  </r>
  <r>
    <s v="ORD103912"/>
    <x v="149"/>
    <x v="268"/>
    <x v="10"/>
    <x v="0"/>
    <x v="3"/>
    <s v="Jaipur"/>
    <s v="Corporate"/>
    <s v="Store"/>
    <x v="1"/>
    <s v="Salesperson 20"/>
    <n v="4"/>
    <n v="33.64"/>
    <n v="0.02"/>
    <n v="2.69"/>
    <n v="131.87"/>
    <n v="96.09"/>
    <n v="32"/>
    <s v="Female"/>
    <n v="4"/>
  </r>
  <r>
    <s v="ORD103913"/>
    <x v="26"/>
    <x v="1534"/>
    <x v="14"/>
    <x v="0"/>
    <x v="4"/>
    <s v="Chennai"/>
    <s v="Small Business"/>
    <s v="Store"/>
    <x v="1"/>
    <s v="Salesperson 15"/>
    <n v="5"/>
    <n v="62.02"/>
    <n v="0.05"/>
    <n v="15.51"/>
    <n v="294.60000000000002"/>
    <n v="223.45"/>
    <n v="36"/>
    <s v="Male"/>
    <n v="5"/>
  </r>
  <r>
    <s v="ORD103914"/>
    <x v="596"/>
    <x v="258"/>
    <x v="7"/>
    <x v="1"/>
    <x v="1"/>
    <s v="Indore"/>
    <s v="Consumer"/>
    <s v="Online"/>
    <x v="3"/>
    <s v="Salesperson 12"/>
    <n v="9"/>
    <n v="9.8699999999999992"/>
    <n v="0.02"/>
    <n v="1.78"/>
    <n v="87.05"/>
    <n v="58.54"/>
    <n v="29"/>
    <s v="Male"/>
    <n v="3"/>
  </r>
  <r>
    <s v="ORD103915"/>
    <x v="11"/>
    <x v="2350"/>
    <x v="17"/>
    <x v="0"/>
    <x v="1"/>
    <s v="Indore"/>
    <s v="Consumer"/>
    <s v="Online"/>
    <x v="1"/>
    <s v="Salesperson 20"/>
    <n v="6"/>
    <n v="869.3"/>
    <n v="0.15"/>
    <n v="782.37"/>
    <n v="4433.43"/>
    <n v="3533.36"/>
    <n v="36"/>
    <s v="Female"/>
    <n v="4"/>
  </r>
  <r>
    <s v="ORD103916"/>
    <x v="714"/>
    <x v="1051"/>
    <x v="3"/>
    <x v="3"/>
    <x v="2"/>
    <s v="Ahmedabad"/>
    <s v="Small Business"/>
    <s v="Marketplace"/>
    <x v="2"/>
    <s v="Salesperson 09"/>
    <n v="10"/>
    <n v="21.29"/>
    <n v="0.02"/>
    <n v="4.26"/>
    <n v="208.64"/>
    <n v="125.83"/>
    <n v="47"/>
    <s v="Female"/>
    <n v="5"/>
  </r>
  <r>
    <s v="ORD103917"/>
    <x v="679"/>
    <x v="1826"/>
    <x v="13"/>
    <x v="3"/>
    <x v="1"/>
    <s v="Bhopal"/>
    <s v="Small Business"/>
    <s v="Store"/>
    <x v="3"/>
    <s v="Salesperson 04"/>
    <n v="8"/>
    <n v="35.08"/>
    <n v="0.05"/>
    <n v="14.03"/>
    <n v="266.61"/>
    <n v="151.88999999999999"/>
    <n v="19"/>
    <s v="Female"/>
    <n v="4"/>
  </r>
  <r>
    <s v="ORD103918"/>
    <x v="592"/>
    <x v="11"/>
    <x v="8"/>
    <x v="2"/>
    <x v="1"/>
    <s v="Indore"/>
    <s v="Consumer"/>
    <s v="Online"/>
    <x v="1"/>
    <s v="Salesperson 05"/>
    <n v="5"/>
    <n v="124.73"/>
    <n v="0.02"/>
    <n v="12.47"/>
    <n v="611.17999999999995"/>
    <n v="377.86"/>
    <n v="18"/>
    <s v="Male"/>
    <n v="3"/>
  </r>
  <r>
    <s v="ORD103919"/>
    <x v="432"/>
    <x v="1443"/>
    <x v="12"/>
    <x v="0"/>
    <x v="3"/>
    <s v="Lucknow"/>
    <s v="Consumer"/>
    <s v="Marketplace"/>
    <x v="0"/>
    <s v="Salesperson 02"/>
    <n v="7"/>
    <n v="327.10000000000002"/>
    <n v="0"/>
    <n v="0"/>
    <n v="2289.6999999999998"/>
    <n v="1399.31"/>
    <n v="43"/>
    <s v="Male"/>
    <n v="3"/>
  </r>
  <r>
    <s v="ORD103920"/>
    <x v="21"/>
    <x v="1602"/>
    <x v="6"/>
    <x v="2"/>
    <x v="3"/>
    <s v="Chandigarh"/>
    <s v="Corporate"/>
    <s v="Online"/>
    <x v="2"/>
    <s v="Salesperson 18"/>
    <n v="6"/>
    <n v="312.52999999999997"/>
    <n v="0.15"/>
    <n v="281.27999999999997"/>
    <n v="1593.9"/>
    <n v="1106.1199999999999"/>
    <n v="32"/>
    <s v="Male"/>
    <n v="5"/>
  </r>
  <r>
    <s v="ORD103921"/>
    <x v="516"/>
    <x v="2387"/>
    <x v="5"/>
    <x v="3"/>
    <x v="4"/>
    <s v="Chennai"/>
    <s v="Consumer"/>
    <s v="Store"/>
    <x v="1"/>
    <s v="Salesperson 12"/>
    <n v="1"/>
    <n v="27.18"/>
    <n v="0.08"/>
    <n v="2.17"/>
    <n v="25.01"/>
    <n v="14.96"/>
    <n v="56"/>
    <s v="Female"/>
    <n v="4"/>
  </r>
  <r>
    <s v="ORD103922"/>
    <x v="239"/>
    <x v="1165"/>
    <x v="5"/>
    <x v="3"/>
    <x v="0"/>
    <s v="Ranchi"/>
    <s v="Consumer"/>
    <s v="Marketplace"/>
    <x v="1"/>
    <s v="Salesperson 19"/>
    <n v="9"/>
    <n v="17.32"/>
    <n v="0.15"/>
    <n v="23.38"/>
    <n v="132.5"/>
    <n v="97.77"/>
    <n v="56"/>
    <s v="Female"/>
    <n v="4"/>
  </r>
  <r>
    <s v="ORD103923"/>
    <x v="320"/>
    <x v="2388"/>
    <x v="13"/>
    <x v="3"/>
    <x v="1"/>
    <s v="Nagpur"/>
    <s v="Consumer"/>
    <s v="Store"/>
    <x v="1"/>
    <s v="Salesperson 07"/>
    <n v="7"/>
    <n v="32.270000000000003"/>
    <n v="0.05"/>
    <n v="11.29"/>
    <n v="214.6"/>
    <n v="153.08000000000001"/>
    <n v="63"/>
    <s v="Male"/>
    <n v="4"/>
  </r>
  <r>
    <s v="ORD103924"/>
    <x v="240"/>
    <x v="2185"/>
    <x v="13"/>
    <x v="3"/>
    <x v="4"/>
    <s v="Chennai"/>
    <s v="Consumer"/>
    <s v="Store"/>
    <x v="0"/>
    <s v="Salesperson 08"/>
    <n v="8"/>
    <n v="20.04"/>
    <n v="0.15"/>
    <n v="24.05"/>
    <n v="136.27000000000001"/>
    <n v="88.4"/>
    <n v="46"/>
    <s v="Female"/>
    <n v="3"/>
  </r>
  <r>
    <s v="ORD103925"/>
    <x v="80"/>
    <x v="2389"/>
    <x v="6"/>
    <x v="2"/>
    <x v="1"/>
    <s v="Indore"/>
    <s v="Consumer"/>
    <s v="Store"/>
    <x v="0"/>
    <s v="Salesperson 17"/>
    <n v="2"/>
    <n v="324.69"/>
    <n v="0.05"/>
    <n v="32.47"/>
    <n v="616.91"/>
    <n v="419.83"/>
    <n v="58"/>
    <s v="Female"/>
    <n v="3"/>
  </r>
  <r>
    <s v="ORD103926"/>
    <x v="317"/>
    <x v="1886"/>
    <x v="19"/>
    <x v="2"/>
    <x v="4"/>
    <s v="Hyderabad"/>
    <s v="Consumer"/>
    <s v="Store"/>
    <x v="2"/>
    <s v="Salesperson 06"/>
    <n v="1"/>
    <n v="78.819999999999993"/>
    <n v="0.15"/>
    <n v="11.82"/>
    <n v="67"/>
    <n v="54.07"/>
    <n v="38"/>
    <s v="Female"/>
    <n v="5"/>
  </r>
  <r>
    <s v="ORD103927"/>
    <x v="482"/>
    <x v="2390"/>
    <x v="18"/>
    <x v="3"/>
    <x v="0"/>
    <s v="Kolkata"/>
    <s v="Corporate"/>
    <s v="Store"/>
    <x v="4"/>
    <s v="Salesperson 04"/>
    <n v="4"/>
    <n v="27.81"/>
    <n v="0.15"/>
    <n v="16.690000000000001"/>
    <n v="94.55"/>
    <n v="72.88"/>
    <n v="35"/>
    <s v="Female"/>
    <n v="5"/>
  </r>
  <r>
    <s v="ORD103928"/>
    <x v="143"/>
    <x v="190"/>
    <x v="19"/>
    <x v="2"/>
    <x v="3"/>
    <s v="Chandigarh"/>
    <s v="Corporate"/>
    <s v="Store"/>
    <x v="1"/>
    <s v="Salesperson 17"/>
    <n v="5"/>
    <n v="61.48"/>
    <n v="0.05"/>
    <n v="15.37"/>
    <n v="292.02999999999997"/>
    <n v="222.77"/>
    <n v="52"/>
    <s v="Male"/>
    <n v="4"/>
  </r>
  <r>
    <s v="ORD103929"/>
    <x v="354"/>
    <x v="2391"/>
    <x v="6"/>
    <x v="2"/>
    <x v="1"/>
    <s v="Indore"/>
    <s v="Consumer"/>
    <s v="Online"/>
    <x v="1"/>
    <s v="Salesperson 19"/>
    <n v="3"/>
    <n v="185.9"/>
    <n v="0.15"/>
    <n v="83.66"/>
    <n v="474.05"/>
    <n v="317.37"/>
    <n v="29"/>
    <s v="Male"/>
    <n v="4"/>
  </r>
  <r>
    <s v="ORD103930"/>
    <x v="459"/>
    <x v="2392"/>
    <x v="10"/>
    <x v="0"/>
    <x v="2"/>
    <s v="Mumbai"/>
    <s v="Small Business"/>
    <s v="Online"/>
    <x v="2"/>
    <s v="Salesperson 05"/>
    <n v="9"/>
    <n v="29.42"/>
    <n v="0.1"/>
    <n v="26.48"/>
    <n v="238.3"/>
    <n v="185.53"/>
    <n v="48"/>
    <s v="Male"/>
    <n v="4"/>
  </r>
  <r>
    <s v="ORD103931"/>
    <x v="634"/>
    <x v="519"/>
    <x v="12"/>
    <x v="0"/>
    <x v="2"/>
    <s v="Ahmedabad"/>
    <s v="Consumer"/>
    <s v="Online"/>
    <x v="2"/>
    <s v="Salesperson 02"/>
    <n v="6"/>
    <n v="199"/>
    <n v="0.1"/>
    <n v="119.4"/>
    <n v="1074.5999999999999"/>
    <n v="777.54"/>
    <n v="61"/>
    <s v="Female"/>
    <n v="3"/>
  </r>
  <r>
    <s v="ORD103932"/>
    <x v="100"/>
    <x v="2393"/>
    <x v="14"/>
    <x v="0"/>
    <x v="4"/>
    <s v="Hyderabad"/>
    <s v="Corporate"/>
    <s v="Store"/>
    <x v="1"/>
    <s v="Salesperson 19"/>
    <n v="6"/>
    <n v="52.1"/>
    <n v="0.15"/>
    <n v="46.89"/>
    <n v="265.70999999999998"/>
    <n v="191.81"/>
    <n v="33"/>
    <s v="Male"/>
    <n v="5"/>
  </r>
  <r>
    <s v="ORD103933"/>
    <x v="336"/>
    <x v="1255"/>
    <x v="5"/>
    <x v="3"/>
    <x v="1"/>
    <s v="Indore"/>
    <s v="Small Business"/>
    <s v="Online"/>
    <x v="1"/>
    <s v="Salesperson 15"/>
    <n v="4"/>
    <n v="30.1"/>
    <n v="0.05"/>
    <n v="6.02"/>
    <n v="114.38"/>
    <n v="81.23"/>
    <n v="63"/>
    <s v="Female"/>
    <n v="4"/>
  </r>
  <r>
    <s v="ORD103934"/>
    <x v="49"/>
    <x v="2374"/>
    <x v="5"/>
    <x v="3"/>
    <x v="4"/>
    <s v="Bengaluru"/>
    <s v="Small Business"/>
    <s v="Marketplace"/>
    <x v="3"/>
    <s v="Salesperson 06"/>
    <n v="3"/>
    <n v="30.38"/>
    <n v="0.1"/>
    <n v="9.11"/>
    <n v="82.03"/>
    <n v="62.84"/>
    <n v="48"/>
    <s v="Male"/>
    <n v="3"/>
  </r>
  <r>
    <s v="ORD103935"/>
    <x v="47"/>
    <x v="2361"/>
    <x v="18"/>
    <x v="3"/>
    <x v="4"/>
    <s v="Coimbatore"/>
    <s v="Corporate"/>
    <s v="Store"/>
    <x v="1"/>
    <s v="Salesperson 20"/>
    <n v="10"/>
    <n v="52.2"/>
    <n v="0.02"/>
    <n v="10.44"/>
    <n v="511.56"/>
    <n v="365.38"/>
    <n v="56"/>
    <s v="Male"/>
    <n v="4"/>
  </r>
  <r>
    <s v="ORD103936"/>
    <x v="376"/>
    <x v="121"/>
    <x v="14"/>
    <x v="0"/>
    <x v="1"/>
    <s v="Raipur"/>
    <s v="Corporate"/>
    <s v="Online"/>
    <x v="1"/>
    <s v="Salesperson 02"/>
    <n v="10"/>
    <n v="23.47"/>
    <n v="0.05"/>
    <n v="11.74"/>
    <n v="222.96"/>
    <n v="143.94"/>
    <n v="61"/>
    <s v="Male"/>
    <n v="2"/>
  </r>
  <r>
    <s v="ORD103937"/>
    <x v="623"/>
    <x v="921"/>
    <x v="14"/>
    <x v="0"/>
    <x v="1"/>
    <s v="Indore"/>
    <s v="Consumer"/>
    <s v="Online"/>
    <x v="2"/>
    <s v="Salesperson 16"/>
    <n v="1"/>
    <n v="50.37"/>
    <n v="0.02"/>
    <n v="1.01"/>
    <n v="49.36"/>
    <n v="30.34"/>
    <n v="37"/>
    <s v="Female"/>
    <n v="5"/>
  </r>
  <r>
    <s v="ORD103938"/>
    <x v="326"/>
    <x v="2394"/>
    <x v="5"/>
    <x v="3"/>
    <x v="4"/>
    <s v="Bengaluru"/>
    <s v="Consumer"/>
    <s v="Online"/>
    <x v="3"/>
    <s v="Salesperson 09"/>
    <n v="7"/>
    <n v="34.81"/>
    <n v="0.2"/>
    <n v="48.73"/>
    <n v="194.94"/>
    <n v="135.76"/>
    <n v="59"/>
    <s v="Female"/>
    <n v="3"/>
  </r>
  <r>
    <s v="ORD103939"/>
    <x v="66"/>
    <x v="2381"/>
    <x v="2"/>
    <x v="2"/>
    <x v="1"/>
    <s v="Nagpur"/>
    <s v="Consumer"/>
    <s v="Marketplace"/>
    <x v="0"/>
    <s v="Salesperson 07"/>
    <n v="8"/>
    <n v="447.72"/>
    <n v="0.15"/>
    <n v="537.26"/>
    <n v="3044.5"/>
    <n v="2294.84"/>
    <n v="64"/>
    <s v="Male"/>
    <n v="5"/>
  </r>
  <r>
    <s v="ORD103940"/>
    <x v="691"/>
    <x v="407"/>
    <x v="11"/>
    <x v="0"/>
    <x v="1"/>
    <s v="Bhopal"/>
    <s v="Consumer"/>
    <s v="Store"/>
    <x v="1"/>
    <s v="Salesperson 07"/>
    <n v="6"/>
    <n v="435.8"/>
    <n v="0.1"/>
    <n v="261.48"/>
    <n v="2353.3200000000002"/>
    <n v="1372.72"/>
    <n v="46"/>
    <s v="Male"/>
    <n v="5"/>
  </r>
  <r>
    <s v="ORD103941"/>
    <x v="149"/>
    <x v="795"/>
    <x v="17"/>
    <x v="0"/>
    <x v="1"/>
    <s v="Nagpur"/>
    <s v="Small Business"/>
    <s v="Online"/>
    <x v="3"/>
    <s v="Salesperson 16"/>
    <n v="8"/>
    <n v="832.12"/>
    <n v="0"/>
    <n v="0"/>
    <n v="6656.96"/>
    <n v="4849.62"/>
    <n v="34"/>
    <s v="Female"/>
    <n v="5"/>
  </r>
  <r>
    <s v="ORD103942"/>
    <x v="618"/>
    <x v="2395"/>
    <x v="5"/>
    <x v="3"/>
    <x v="4"/>
    <s v="Coimbatore"/>
    <s v="Corporate"/>
    <s v="Online"/>
    <x v="2"/>
    <s v="Salesperson 09"/>
    <n v="2"/>
    <n v="32.81"/>
    <n v="0.08"/>
    <n v="5.25"/>
    <n v="60.37"/>
    <n v="45.77"/>
    <n v="21"/>
    <s v="Male"/>
    <n v="4"/>
  </r>
  <r>
    <s v="ORD103943"/>
    <x v="295"/>
    <x v="2396"/>
    <x v="19"/>
    <x v="2"/>
    <x v="4"/>
    <s v="Hyderabad"/>
    <s v="Consumer"/>
    <s v="Store"/>
    <x v="1"/>
    <s v="Salesperson 08"/>
    <n v="5"/>
    <n v="97.33"/>
    <n v="0.15"/>
    <n v="73"/>
    <n v="413.65"/>
    <n v="337.55"/>
    <n v="39"/>
    <s v="Other"/>
    <n v="5"/>
  </r>
  <r>
    <s v="ORD103944"/>
    <x v="291"/>
    <x v="420"/>
    <x v="12"/>
    <x v="0"/>
    <x v="1"/>
    <s v="Bhopal"/>
    <s v="Consumer"/>
    <s v="Store"/>
    <x v="2"/>
    <s v="Salesperson 16"/>
    <n v="4"/>
    <n v="155.44999999999999"/>
    <n v="0.2"/>
    <n v="124.36"/>
    <n v="497.44"/>
    <n v="381.32"/>
    <n v="35"/>
    <s v="Female"/>
    <n v="3"/>
  </r>
  <r>
    <s v="ORD103945"/>
    <x v="373"/>
    <x v="1789"/>
    <x v="17"/>
    <x v="0"/>
    <x v="0"/>
    <s v="Ranchi"/>
    <s v="Consumer"/>
    <s v="Online"/>
    <x v="3"/>
    <s v="Salesperson 09"/>
    <n v="10"/>
    <n v="740.69"/>
    <n v="0.1"/>
    <n v="740.69"/>
    <n v="6666.21"/>
    <n v="4406.4799999999996"/>
    <n v="46"/>
    <s v="Male"/>
    <n v="4"/>
  </r>
  <r>
    <s v="ORD103946"/>
    <x v="675"/>
    <x v="847"/>
    <x v="11"/>
    <x v="0"/>
    <x v="0"/>
    <s v="Bhubaneswar"/>
    <s v="Consumer"/>
    <s v="Online"/>
    <x v="0"/>
    <s v="Salesperson 14"/>
    <n v="8"/>
    <n v="226.28"/>
    <n v="0.15"/>
    <n v="271.54000000000002"/>
    <n v="1538.7"/>
    <n v="1045.77"/>
    <n v="48"/>
    <s v="Male"/>
    <n v="5"/>
  </r>
  <r>
    <s v="ORD103947"/>
    <x v="624"/>
    <x v="2397"/>
    <x v="4"/>
    <x v="0"/>
    <x v="3"/>
    <s v="Chandigarh"/>
    <s v="Small Business"/>
    <s v="Online"/>
    <x v="2"/>
    <s v="Salesperson 20"/>
    <n v="1"/>
    <n v="119.85"/>
    <n v="0.08"/>
    <n v="9.59"/>
    <n v="110.26"/>
    <n v="82.49"/>
    <n v="61"/>
    <s v="Male"/>
    <n v="4"/>
  </r>
  <r>
    <s v="ORD103948"/>
    <x v="442"/>
    <x v="1714"/>
    <x v="10"/>
    <x v="0"/>
    <x v="1"/>
    <s v="Indore"/>
    <s v="Consumer"/>
    <s v="Online"/>
    <x v="4"/>
    <s v="Salesperson 16"/>
    <n v="3"/>
    <n v="31.73"/>
    <n v="0.05"/>
    <n v="4.76"/>
    <n v="90.43"/>
    <n v="71.84"/>
    <n v="56"/>
    <s v="Female"/>
    <n v="4"/>
  </r>
  <r>
    <s v="ORD103949"/>
    <x v="186"/>
    <x v="707"/>
    <x v="1"/>
    <x v="1"/>
    <x v="2"/>
    <s v="Ahmedabad"/>
    <s v="Consumer"/>
    <s v="Store"/>
    <x v="2"/>
    <s v="Salesperson 19"/>
    <n v="2"/>
    <n v="3.84"/>
    <n v="0.02"/>
    <n v="0.15"/>
    <n v="7.53"/>
    <n v="4.63"/>
    <n v="32"/>
    <s v="Female"/>
    <n v="5"/>
  </r>
  <r>
    <s v="ORD103950"/>
    <x v="480"/>
    <x v="2398"/>
    <x v="11"/>
    <x v="0"/>
    <x v="1"/>
    <s v="Indore"/>
    <s v="Consumer"/>
    <s v="Store"/>
    <x v="2"/>
    <s v="Salesperson 12"/>
    <n v="3"/>
    <n v="512.33000000000004"/>
    <n v="0.08"/>
    <n v="122.96"/>
    <n v="1414.03"/>
    <n v="875.16"/>
    <n v="34"/>
    <s v="Female"/>
    <n v="5"/>
  </r>
  <r>
    <s v="ORD103951"/>
    <x v="557"/>
    <x v="2294"/>
    <x v="9"/>
    <x v="1"/>
    <x v="3"/>
    <s v="Chandigarh"/>
    <s v="Consumer"/>
    <s v="Store"/>
    <x v="1"/>
    <s v="Salesperson 07"/>
    <n v="8"/>
    <n v="11.54"/>
    <n v="0.08"/>
    <n v="7.39"/>
    <n v="84.93"/>
    <n v="58.98"/>
    <n v="19"/>
    <s v="Male"/>
    <n v="3"/>
  </r>
  <r>
    <s v="ORD103952"/>
    <x v="678"/>
    <x v="1407"/>
    <x v="12"/>
    <x v="0"/>
    <x v="0"/>
    <s v="Patna"/>
    <s v="Small Business"/>
    <s v="Online"/>
    <x v="2"/>
    <s v="Salesperson 10"/>
    <n v="1"/>
    <n v="232.56"/>
    <n v="0.05"/>
    <n v="11.63"/>
    <n v="220.93"/>
    <n v="179.15"/>
    <n v="28"/>
    <s v="Male"/>
    <n v="1"/>
  </r>
  <r>
    <s v="ORD103953"/>
    <x v="433"/>
    <x v="2399"/>
    <x v="16"/>
    <x v="0"/>
    <x v="3"/>
    <s v="Lucknow"/>
    <s v="Consumer"/>
    <s v="Marketplace"/>
    <x v="1"/>
    <s v="Salesperson 14"/>
    <n v="10"/>
    <n v="373.33"/>
    <n v="0.1"/>
    <n v="373.33"/>
    <n v="3359.97"/>
    <n v="2040.63"/>
    <n v="25"/>
    <s v="Male"/>
    <n v="5"/>
  </r>
  <r>
    <s v="ORD103954"/>
    <x v="547"/>
    <x v="1185"/>
    <x v="13"/>
    <x v="3"/>
    <x v="2"/>
    <s v="Ahmedabad"/>
    <s v="Consumer"/>
    <s v="Online"/>
    <x v="3"/>
    <s v="Salesperson 01"/>
    <n v="9"/>
    <n v="22.29"/>
    <n v="0.02"/>
    <n v="4.01"/>
    <n v="196.6"/>
    <n v="133.26"/>
    <n v="26"/>
    <s v="Male"/>
    <n v="5"/>
  </r>
  <r>
    <s v="ORD103955"/>
    <x v="665"/>
    <x v="861"/>
    <x v="15"/>
    <x v="0"/>
    <x v="2"/>
    <s v="Surat"/>
    <s v="Consumer"/>
    <s v="Marketplace"/>
    <x v="1"/>
    <s v="Salesperson 08"/>
    <n v="6"/>
    <n v="58.78"/>
    <n v="0.05"/>
    <n v="17.63"/>
    <n v="335.05"/>
    <n v="239.94"/>
    <n v="19"/>
    <s v="Male"/>
    <n v="5"/>
  </r>
  <r>
    <s v="ORD103956"/>
    <x v="657"/>
    <x v="116"/>
    <x v="12"/>
    <x v="0"/>
    <x v="1"/>
    <s v="Raipur"/>
    <s v="Consumer"/>
    <s v="Online"/>
    <x v="1"/>
    <s v="Salesperson 05"/>
    <n v="6"/>
    <n v="320.16000000000003"/>
    <n v="0.08"/>
    <n v="153.68"/>
    <n v="1767.28"/>
    <n v="1057.99"/>
    <n v="38"/>
    <s v="Female"/>
    <n v="4"/>
  </r>
  <r>
    <s v="ORD103957"/>
    <x v="524"/>
    <x v="2349"/>
    <x v="18"/>
    <x v="3"/>
    <x v="3"/>
    <s v="Chandigarh"/>
    <s v="Consumer"/>
    <s v="Marketplace"/>
    <x v="1"/>
    <s v="Salesperson 08"/>
    <n v="4"/>
    <n v="71.16"/>
    <n v="0.08"/>
    <n v="22.77"/>
    <n v="261.87"/>
    <n v="174.81"/>
    <n v="20"/>
    <s v="Female"/>
    <n v="5"/>
  </r>
  <r>
    <s v="ORD103958"/>
    <x v="347"/>
    <x v="2400"/>
    <x v="4"/>
    <x v="0"/>
    <x v="0"/>
    <s v="Patna"/>
    <s v="Consumer"/>
    <s v="Online"/>
    <x v="1"/>
    <s v="Salesperson 19"/>
    <n v="1"/>
    <n v="110.96"/>
    <n v="0.05"/>
    <n v="5.55"/>
    <n v="105.41"/>
    <n v="62.82"/>
    <n v="61"/>
    <s v="Male"/>
    <n v="4"/>
  </r>
  <r>
    <s v="ORD103959"/>
    <x v="281"/>
    <x v="1690"/>
    <x v="8"/>
    <x v="2"/>
    <x v="2"/>
    <s v="Pune"/>
    <s v="Consumer"/>
    <s v="Online"/>
    <x v="1"/>
    <s v="Salesperson 09"/>
    <n v="10"/>
    <n v="250.93"/>
    <n v="0.15"/>
    <n v="376.4"/>
    <n v="2132.91"/>
    <n v="1222.95"/>
    <n v="30"/>
    <s v="Male"/>
    <n v="4"/>
  </r>
  <r>
    <s v="ORD103960"/>
    <x v="102"/>
    <x v="2401"/>
    <x v="8"/>
    <x v="2"/>
    <x v="4"/>
    <s v="Coimbatore"/>
    <s v="Consumer"/>
    <s v="Store"/>
    <x v="4"/>
    <s v="Salesperson 06"/>
    <n v="10"/>
    <n v="252.7"/>
    <n v="0"/>
    <n v="0"/>
    <n v="2527"/>
    <n v="1676.41"/>
    <n v="31"/>
    <s v="Female"/>
    <n v="5"/>
  </r>
  <r>
    <s v="ORD103961"/>
    <x v="199"/>
    <x v="309"/>
    <x v="2"/>
    <x v="2"/>
    <x v="3"/>
    <s v="Chandigarh"/>
    <s v="Consumer"/>
    <s v="Store"/>
    <x v="2"/>
    <s v="Salesperson 16"/>
    <n v="9"/>
    <n v="484.28"/>
    <n v="0.2"/>
    <n v="871.7"/>
    <n v="3486.82"/>
    <n v="2317.4899999999998"/>
    <n v="54"/>
    <s v="Female"/>
    <n v="4"/>
  </r>
  <r>
    <s v="ORD103962"/>
    <x v="375"/>
    <x v="2402"/>
    <x v="15"/>
    <x v="0"/>
    <x v="2"/>
    <s v="Ahmedabad"/>
    <s v="Consumer"/>
    <s v="Online"/>
    <x v="2"/>
    <s v="Salesperson 03"/>
    <n v="9"/>
    <n v="174.92"/>
    <n v="0"/>
    <n v="0"/>
    <n v="1574.28"/>
    <n v="1138.29"/>
    <n v="33"/>
    <s v="Female"/>
    <n v="3"/>
  </r>
  <r>
    <s v="ORD103963"/>
    <x v="722"/>
    <x v="2403"/>
    <x v="17"/>
    <x v="0"/>
    <x v="3"/>
    <s v="Lucknow"/>
    <s v="Corporate"/>
    <s v="Online"/>
    <x v="4"/>
    <s v="Salesperson 13"/>
    <n v="1"/>
    <n v="726.01"/>
    <n v="0.1"/>
    <n v="72.599999999999994"/>
    <n v="653.41"/>
    <n v="408.01"/>
    <n v="59"/>
    <s v="Male"/>
    <n v="3"/>
  </r>
  <r>
    <s v="ORD103964"/>
    <x v="485"/>
    <x v="1277"/>
    <x v="2"/>
    <x v="2"/>
    <x v="1"/>
    <s v="Bhopal"/>
    <s v="Consumer"/>
    <s v="Marketplace"/>
    <x v="1"/>
    <s v="Salesperson 19"/>
    <n v="4"/>
    <n v="425.38"/>
    <n v="0.15"/>
    <n v="255.23"/>
    <n v="1446.29"/>
    <n v="1077.72"/>
    <n v="54"/>
    <s v="Male"/>
    <n v="3"/>
  </r>
  <r>
    <s v="ORD103965"/>
    <x v="145"/>
    <x v="2404"/>
    <x v="19"/>
    <x v="2"/>
    <x v="4"/>
    <s v="Hyderabad"/>
    <s v="Consumer"/>
    <s v="Online"/>
    <x v="4"/>
    <s v="Salesperson 20"/>
    <n v="6"/>
    <n v="25.82"/>
    <n v="0.1"/>
    <n v="15.49"/>
    <n v="139.43"/>
    <n v="92.67"/>
    <n v="55"/>
    <s v="Male"/>
    <n v="4"/>
  </r>
  <r>
    <s v="ORD103966"/>
    <x v="615"/>
    <x v="163"/>
    <x v="2"/>
    <x v="2"/>
    <x v="3"/>
    <s v="Lucknow"/>
    <s v="Consumer"/>
    <s v="Marketplace"/>
    <x v="3"/>
    <s v="Salesperson 15"/>
    <n v="7"/>
    <n v="240.73"/>
    <n v="0.05"/>
    <n v="84.26"/>
    <n v="1600.85"/>
    <n v="1157.1199999999999"/>
    <n v="22"/>
    <s v="Male"/>
    <n v="3"/>
  </r>
  <r>
    <s v="ORD103967"/>
    <x v="517"/>
    <x v="647"/>
    <x v="1"/>
    <x v="1"/>
    <x v="4"/>
    <s v="Bengaluru"/>
    <s v="Consumer"/>
    <s v="Store"/>
    <x v="0"/>
    <s v="Salesperson 13"/>
    <n v="9"/>
    <n v="9.6199999999999992"/>
    <n v="0.05"/>
    <n v="4.33"/>
    <n v="82.25"/>
    <n v="48.8"/>
    <n v="46"/>
    <s v="Female"/>
    <n v="4"/>
  </r>
  <r>
    <s v="ORD103968"/>
    <x v="699"/>
    <x v="2352"/>
    <x v="15"/>
    <x v="0"/>
    <x v="4"/>
    <s v="Coimbatore"/>
    <s v="Corporate"/>
    <s v="Online"/>
    <x v="3"/>
    <s v="Salesperson 01"/>
    <n v="7"/>
    <n v="38.5"/>
    <n v="0.05"/>
    <n v="13.48"/>
    <n v="256.02"/>
    <n v="179.21"/>
    <n v="25"/>
    <s v="Male"/>
    <n v="1"/>
  </r>
  <r>
    <s v="ORD103969"/>
    <x v="395"/>
    <x v="2401"/>
    <x v="10"/>
    <x v="0"/>
    <x v="2"/>
    <s v="Ahmedabad"/>
    <s v="Corporate"/>
    <s v="Online"/>
    <x v="1"/>
    <s v="Salesperson 19"/>
    <n v="3"/>
    <n v="19.62"/>
    <n v="0.05"/>
    <n v="2.94"/>
    <n v="55.92"/>
    <n v="33.35"/>
    <n v="61"/>
    <s v="Female"/>
    <n v="2"/>
  </r>
  <r>
    <s v="ORD103970"/>
    <x v="369"/>
    <x v="2405"/>
    <x v="19"/>
    <x v="2"/>
    <x v="0"/>
    <s v="Bhubaneswar"/>
    <s v="Corporate"/>
    <s v="Store"/>
    <x v="0"/>
    <s v="Salesperson 08"/>
    <n v="5"/>
    <n v="79.290000000000006"/>
    <n v="0.1"/>
    <n v="39.65"/>
    <n v="356.81"/>
    <n v="262.70999999999998"/>
    <n v="23"/>
    <s v="Female"/>
    <n v="5"/>
  </r>
  <r>
    <s v="ORD103971"/>
    <x v="123"/>
    <x v="1926"/>
    <x v="19"/>
    <x v="2"/>
    <x v="3"/>
    <s v="Delhi"/>
    <s v="Corporate"/>
    <s v="Store"/>
    <x v="2"/>
    <s v="Salesperson 20"/>
    <n v="5"/>
    <n v="97.84"/>
    <n v="0.1"/>
    <n v="48.92"/>
    <n v="440.28"/>
    <n v="304.52"/>
    <n v="54"/>
    <s v="Male"/>
    <n v="4"/>
  </r>
  <r>
    <s v="ORD103972"/>
    <x v="257"/>
    <x v="1120"/>
    <x v="5"/>
    <x v="3"/>
    <x v="1"/>
    <s v="Indore"/>
    <s v="Consumer"/>
    <s v="Store"/>
    <x v="3"/>
    <s v="Salesperson 17"/>
    <n v="6"/>
    <n v="33.25"/>
    <n v="0.08"/>
    <n v="15.96"/>
    <n v="183.54"/>
    <n v="105.87"/>
    <n v="55"/>
    <s v="Male"/>
    <n v="4"/>
  </r>
  <r>
    <s v="ORD103973"/>
    <x v="570"/>
    <x v="2055"/>
    <x v="0"/>
    <x v="0"/>
    <x v="0"/>
    <s v="Ranchi"/>
    <s v="Consumer"/>
    <s v="Online"/>
    <x v="0"/>
    <s v="Salesperson 20"/>
    <n v="2"/>
    <n v="461.73"/>
    <n v="0.08"/>
    <n v="73.88"/>
    <n v="849.58"/>
    <n v="497.62"/>
    <n v="20"/>
    <s v="Female"/>
    <n v="5"/>
  </r>
  <r>
    <s v="ORD103974"/>
    <x v="711"/>
    <x v="2194"/>
    <x v="12"/>
    <x v="0"/>
    <x v="3"/>
    <s v="Jaipur"/>
    <s v="Consumer"/>
    <s v="Marketplace"/>
    <x v="1"/>
    <s v="Salesperson 13"/>
    <n v="9"/>
    <n v="111.14"/>
    <n v="0.1"/>
    <n v="100.03"/>
    <n v="900.23"/>
    <n v="685.83"/>
    <n v="35"/>
    <s v="Male"/>
    <n v="3"/>
  </r>
  <r>
    <s v="ORD103975"/>
    <x v="138"/>
    <x v="478"/>
    <x v="16"/>
    <x v="0"/>
    <x v="2"/>
    <s v="Ahmedabad"/>
    <s v="Consumer"/>
    <s v="Online"/>
    <x v="2"/>
    <s v="Salesperson 05"/>
    <n v="8"/>
    <n v="314.08"/>
    <n v="0.05"/>
    <n v="125.63"/>
    <n v="2387.0100000000002"/>
    <n v="1498.14"/>
    <n v="45"/>
    <s v="Male"/>
    <n v="1"/>
  </r>
  <r>
    <s v="ORD103976"/>
    <x v="118"/>
    <x v="1529"/>
    <x v="8"/>
    <x v="2"/>
    <x v="1"/>
    <s v="Nagpur"/>
    <s v="Corporate"/>
    <s v="Marketplace"/>
    <x v="4"/>
    <s v="Salesperson 01"/>
    <n v="1"/>
    <n v="158.57"/>
    <n v="0.15"/>
    <n v="23.79"/>
    <n v="134.78"/>
    <n v="98.33"/>
    <n v="20"/>
    <s v="Female"/>
    <n v="3"/>
  </r>
  <r>
    <s v="ORD103977"/>
    <x v="399"/>
    <x v="1491"/>
    <x v="17"/>
    <x v="0"/>
    <x v="2"/>
    <s v="Ahmedabad"/>
    <s v="Consumer"/>
    <s v="Online"/>
    <x v="2"/>
    <s v="Salesperson 03"/>
    <n v="3"/>
    <n v="771.61"/>
    <n v="0.15"/>
    <n v="347.22"/>
    <n v="1967.61"/>
    <n v="1393.79"/>
    <n v="53"/>
    <s v="Female"/>
    <n v="4"/>
  </r>
  <r>
    <s v="ORD103978"/>
    <x v="521"/>
    <x v="2015"/>
    <x v="13"/>
    <x v="3"/>
    <x v="0"/>
    <s v="Bhubaneswar"/>
    <s v="Consumer"/>
    <s v="Store"/>
    <x v="2"/>
    <s v="Salesperson 15"/>
    <n v="4"/>
    <n v="14.88"/>
    <n v="0.1"/>
    <n v="5.95"/>
    <n v="53.57"/>
    <n v="35.68"/>
    <n v="43"/>
    <s v="Male"/>
    <n v="5"/>
  </r>
  <r>
    <s v="ORD103979"/>
    <x v="41"/>
    <x v="2406"/>
    <x v="10"/>
    <x v="0"/>
    <x v="1"/>
    <s v="Nagpur"/>
    <s v="Corporate"/>
    <s v="Marketplace"/>
    <x v="4"/>
    <s v="Salesperson 06"/>
    <n v="9"/>
    <n v="36.67"/>
    <n v="0.05"/>
    <n v="16.5"/>
    <n v="313.52999999999997"/>
    <n v="216.37"/>
    <n v="29"/>
    <s v="Female"/>
    <n v="3"/>
  </r>
  <r>
    <s v="ORD103980"/>
    <x v="77"/>
    <x v="2407"/>
    <x v="7"/>
    <x v="1"/>
    <x v="4"/>
    <s v="Coimbatore"/>
    <s v="Corporate"/>
    <s v="Online"/>
    <x v="0"/>
    <s v="Salesperson 16"/>
    <n v="1"/>
    <n v="2.9"/>
    <n v="0.02"/>
    <n v="0.06"/>
    <n v="2.84"/>
    <n v="2.2599999999999998"/>
    <n v="44"/>
    <s v="Female"/>
    <n v="4"/>
  </r>
  <r>
    <s v="ORD103981"/>
    <x v="710"/>
    <x v="1580"/>
    <x v="5"/>
    <x v="3"/>
    <x v="4"/>
    <s v="Coimbatore"/>
    <s v="Corporate"/>
    <s v="Online"/>
    <x v="1"/>
    <s v="Salesperson 07"/>
    <n v="2"/>
    <n v="15.94"/>
    <n v="0.05"/>
    <n v="1.59"/>
    <n v="30.29"/>
    <n v="18.11"/>
    <n v="34"/>
    <s v="Female"/>
    <n v="2"/>
  </r>
  <r>
    <s v="ORD103982"/>
    <x v="123"/>
    <x v="2408"/>
    <x v="17"/>
    <x v="0"/>
    <x v="2"/>
    <s v="Pune"/>
    <s v="Consumer"/>
    <s v="Online"/>
    <x v="0"/>
    <s v="Salesperson 02"/>
    <n v="6"/>
    <n v="856.34"/>
    <n v="0.05"/>
    <n v="256.89999999999998"/>
    <n v="4881.1400000000003"/>
    <n v="2839.89"/>
    <n v="24"/>
    <s v="Male"/>
    <n v="4"/>
  </r>
  <r>
    <s v="ORD103983"/>
    <x v="278"/>
    <x v="1846"/>
    <x v="16"/>
    <x v="0"/>
    <x v="3"/>
    <s v="Delhi"/>
    <s v="Consumer"/>
    <s v="Online"/>
    <x v="1"/>
    <s v="Salesperson 14"/>
    <n v="9"/>
    <n v="253.77"/>
    <n v="0.15"/>
    <n v="342.59"/>
    <n v="1941.34"/>
    <n v="1356.15"/>
    <n v="50"/>
    <s v="Male"/>
    <n v="4"/>
  </r>
  <r>
    <s v="ORD103984"/>
    <x v="202"/>
    <x v="1481"/>
    <x v="17"/>
    <x v="0"/>
    <x v="0"/>
    <s v="Ranchi"/>
    <s v="Consumer"/>
    <s v="Marketplace"/>
    <x v="1"/>
    <s v="Salesperson 10"/>
    <n v="3"/>
    <n v="732.39"/>
    <n v="0.08"/>
    <n v="175.77"/>
    <n v="2021.4"/>
    <n v="1441.85"/>
    <n v="30"/>
    <s v="Female"/>
    <n v="4"/>
  </r>
  <r>
    <s v="ORD103985"/>
    <x v="416"/>
    <x v="2409"/>
    <x v="0"/>
    <x v="0"/>
    <x v="2"/>
    <s v="Ahmedabad"/>
    <s v="Consumer"/>
    <s v="Online"/>
    <x v="2"/>
    <s v="Salesperson 14"/>
    <n v="6"/>
    <n v="551.24"/>
    <n v="0.08"/>
    <n v="264.60000000000002"/>
    <n v="3042.84"/>
    <n v="2482.5700000000002"/>
    <n v="36"/>
    <s v="Female"/>
    <n v="5"/>
  </r>
  <r>
    <s v="ORD103986"/>
    <x v="398"/>
    <x v="123"/>
    <x v="17"/>
    <x v="0"/>
    <x v="3"/>
    <s v="Jaipur"/>
    <s v="Consumer"/>
    <s v="Online"/>
    <x v="1"/>
    <s v="Salesperson 05"/>
    <n v="1"/>
    <n v="654.05999999999995"/>
    <n v="0"/>
    <n v="0"/>
    <n v="654.05999999999995"/>
    <n v="399.63"/>
    <n v="26"/>
    <s v="Male"/>
    <n v="4"/>
  </r>
  <r>
    <s v="ORD103987"/>
    <x v="417"/>
    <x v="2130"/>
    <x v="15"/>
    <x v="0"/>
    <x v="4"/>
    <s v="Chennai"/>
    <s v="Consumer"/>
    <s v="Store"/>
    <x v="3"/>
    <s v="Salesperson 12"/>
    <n v="6"/>
    <n v="136.61000000000001"/>
    <n v="0.05"/>
    <n v="40.98"/>
    <n v="778.68"/>
    <n v="453.99"/>
    <n v="37"/>
    <s v="Female"/>
    <n v="4"/>
  </r>
  <r>
    <s v="ORD103988"/>
    <x v="443"/>
    <x v="232"/>
    <x v="10"/>
    <x v="0"/>
    <x v="0"/>
    <s v="Patna"/>
    <s v="Consumer"/>
    <s v="Marketplace"/>
    <x v="2"/>
    <s v="Salesperson 08"/>
    <n v="1"/>
    <n v="22.15"/>
    <n v="0.05"/>
    <n v="1.1100000000000001"/>
    <n v="21.04"/>
    <n v="14.64"/>
    <n v="60"/>
    <s v="Male"/>
    <n v="4"/>
  </r>
  <r>
    <s v="ORD103989"/>
    <x v="380"/>
    <x v="1139"/>
    <x v="1"/>
    <x v="1"/>
    <x v="0"/>
    <s v="Kolkata"/>
    <s v="Consumer"/>
    <s v="Store"/>
    <x v="0"/>
    <s v="Salesperson 12"/>
    <n v="6"/>
    <n v="8.59"/>
    <n v="0"/>
    <n v="0"/>
    <n v="51.54"/>
    <n v="38.94"/>
    <n v="32"/>
    <s v="Female"/>
    <n v="3"/>
  </r>
  <r>
    <s v="ORD103990"/>
    <x v="250"/>
    <x v="472"/>
    <x v="6"/>
    <x v="2"/>
    <x v="1"/>
    <s v="Bhopal"/>
    <s v="Small Business"/>
    <s v="Store"/>
    <x v="1"/>
    <s v="Salesperson 09"/>
    <n v="3"/>
    <n v="235.17"/>
    <n v="0.05"/>
    <n v="35.28"/>
    <n v="670.23"/>
    <n v="449.49"/>
    <n v="43"/>
    <s v="Female"/>
    <n v="5"/>
  </r>
  <r>
    <s v="ORD103991"/>
    <x v="186"/>
    <x v="1486"/>
    <x v="3"/>
    <x v="3"/>
    <x v="3"/>
    <s v="Jaipur"/>
    <s v="Consumer"/>
    <s v="Online"/>
    <x v="0"/>
    <s v="Salesperson 18"/>
    <n v="6"/>
    <n v="64.62"/>
    <n v="0.1"/>
    <n v="38.770000000000003"/>
    <n v="348.95"/>
    <n v="228.57"/>
    <n v="50"/>
    <s v="Female"/>
    <n v="5"/>
  </r>
  <r>
    <s v="ORD103992"/>
    <x v="484"/>
    <x v="325"/>
    <x v="6"/>
    <x v="2"/>
    <x v="4"/>
    <s v="Hyderabad"/>
    <s v="Consumer"/>
    <s v="Online"/>
    <x v="1"/>
    <s v="Salesperson 11"/>
    <n v="5"/>
    <n v="138.85"/>
    <n v="0.15"/>
    <n v="104.14"/>
    <n v="590.11"/>
    <n v="473.47"/>
    <n v="59"/>
    <s v="Male"/>
    <n v="5"/>
  </r>
  <r>
    <s v="ORD103993"/>
    <x v="476"/>
    <x v="138"/>
    <x v="10"/>
    <x v="0"/>
    <x v="2"/>
    <s v="Surat"/>
    <s v="Small Business"/>
    <s v="Online"/>
    <x v="0"/>
    <s v="Salesperson 13"/>
    <n v="1"/>
    <n v="49.27"/>
    <n v="0"/>
    <n v="0"/>
    <n v="49.27"/>
    <n v="30.03"/>
    <n v="52"/>
    <s v="Male"/>
    <n v="4"/>
  </r>
  <r>
    <s v="ORD103994"/>
    <x v="101"/>
    <x v="103"/>
    <x v="9"/>
    <x v="1"/>
    <x v="2"/>
    <s v="Pune"/>
    <s v="Consumer"/>
    <s v="Store"/>
    <x v="0"/>
    <s v="Salesperson 12"/>
    <n v="6"/>
    <n v="23.22"/>
    <n v="0"/>
    <n v="0"/>
    <n v="139.32"/>
    <n v="106.38"/>
    <n v="50"/>
    <s v="Male"/>
    <n v="5"/>
  </r>
  <r>
    <s v="ORD103995"/>
    <x v="96"/>
    <x v="2093"/>
    <x v="9"/>
    <x v="1"/>
    <x v="1"/>
    <s v="Raipur"/>
    <s v="Consumer"/>
    <s v="Store"/>
    <x v="4"/>
    <s v="Salesperson 03"/>
    <n v="3"/>
    <n v="38.380000000000003"/>
    <n v="0.1"/>
    <n v="11.51"/>
    <n v="103.63"/>
    <n v="73.5"/>
    <n v="65"/>
    <s v="Male"/>
    <n v="2"/>
  </r>
  <r>
    <s v="ORD103996"/>
    <x v="169"/>
    <x v="2410"/>
    <x v="1"/>
    <x v="1"/>
    <x v="4"/>
    <s v="Bengaluru"/>
    <s v="Consumer"/>
    <s v="Online"/>
    <x v="2"/>
    <s v="Salesperson 06"/>
    <n v="5"/>
    <n v="10.130000000000001"/>
    <n v="0.1"/>
    <n v="5.07"/>
    <n v="45.59"/>
    <n v="32.47"/>
    <n v="49"/>
    <s v="Male"/>
    <n v="4"/>
  </r>
  <r>
    <s v="ORD103997"/>
    <x v="49"/>
    <x v="887"/>
    <x v="18"/>
    <x v="3"/>
    <x v="4"/>
    <s v="Chennai"/>
    <s v="Small Business"/>
    <s v="Online"/>
    <x v="2"/>
    <s v="Salesperson 09"/>
    <n v="4"/>
    <n v="45.84"/>
    <n v="0.05"/>
    <n v="9.17"/>
    <n v="174.19"/>
    <n v="118"/>
    <n v="51"/>
    <s v="Male"/>
    <n v="4"/>
  </r>
  <r>
    <s v="ORD103998"/>
    <x v="355"/>
    <x v="1388"/>
    <x v="8"/>
    <x v="2"/>
    <x v="0"/>
    <s v="Kolkata"/>
    <s v="Small Business"/>
    <s v="Store"/>
    <x v="0"/>
    <s v="Salesperson 14"/>
    <n v="6"/>
    <n v="116.57"/>
    <n v="0.08"/>
    <n v="55.95"/>
    <n v="643.47"/>
    <n v="485.08"/>
    <n v="60"/>
    <s v="Male"/>
    <n v="5"/>
  </r>
  <r>
    <s v="ORD103999"/>
    <x v="407"/>
    <x v="876"/>
    <x v="16"/>
    <x v="0"/>
    <x v="3"/>
    <s v="Chandigarh"/>
    <s v="Consumer"/>
    <s v="Marketplace"/>
    <x v="3"/>
    <s v="Salesperson 01"/>
    <n v="8"/>
    <n v="130.29"/>
    <n v="0.1"/>
    <n v="104.23"/>
    <n v="938.09"/>
    <n v="740.29"/>
    <n v="56"/>
    <s v="Female"/>
    <n v="4"/>
  </r>
  <r>
    <s v="ORD104000"/>
    <x v="225"/>
    <x v="1215"/>
    <x v="12"/>
    <x v="0"/>
    <x v="0"/>
    <s v="Patna"/>
    <s v="Corporate"/>
    <s v="Store"/>
    <x v="1"/>
    <s v="Salesperson 03"/>
    <n v="5"/>
    <n v="274.17"/>
    <n v="0.2"/>
    <n v="274.17"/>
    <n v="1096.68"/>
    <n v="729.27"/>
    <n v="55"/>
    <s v="Female"/>
    <n v="5"/>
  </r>
  <r>
    <s v="ORD104001"/>
    <x v="602"/>
    <x v="1025"/>
    <x v="8"/>
    <x v="2"/>
    <x v="0"/>
    <s v="Kolkata"/>
    <s v="Consumer"/>
    <s v="Online"/>
    <x v="0"/>
    <s v="Salesperson 14"/>
    <n v="2"/>
    <n v="274.25"/>
    <n v="0.1"/>
    <n v="54.85"/>
    <n v="493.65"/>
    <n v="381.74"/>
    <n v="39"/>
    <s v="Female"/>
    <n v="5"/>
  </r>
  <r>
    <s v="ORD104002"/>
    <x v="524"/>
    <x v="1191"/>
    <x v="6"/>
    <x v="2"/>
    <x v="1"/>
    <s v="Bhopal"/>
    <s v="Corporate"/>
    <s v="Online"/>
    <x v="2"/>
    <s v="Salesperson 15"/>
    <n v="1"/>
    <n v="161.09"/>
    <n v="0.05"/>
    <n v="8.0500000000000007"/>
    <n v="153.04"/>
    <n v="100.45"/>
    <n v="39"/>
    <s v="Male"/>
    <n v="4"/>
  </r>
  <r>
    <s v="ORD104003"/>
    <x v="104"/>
    <x v="991"/>
    <x v="6"/>
    <x v="2"/>
    <x v="3"/>
    <s v="Chandigarh"/>
    <s v="Corporate"/>
    <s v="Store"/>
    <x v="0"/>
    <s v="Salesperson 06"/>
    <n v="4"/>
    <n v="115.64"/>
    <n v="0.08"/>
    <n v="37"/>
    <n v="425.56"/>
    <n v="236.13"/>
    <n v="58"/>
    <s v="Female"/>
    <n v="4"/>
  </r>
  <r>
    <s v="ORD104004"/>
    <x v="213"/>
    <x v="2411"/>
    <x v="18"/>
    <x v="3"/>
    <x v="2"/>
    <s v="Surat"/>
    <s v="Small Business"/>
    <s v="Marketplace"/>
    <x v="2"/>
    <s v="Salesperson 19"/>
    <n v="10"/>
    <n v="63.88"/>
    <n v="0.1"/>
    <n v="63.88"/>
    <n v="574.91999999999996"/>
    <n v="451.99"/>
    <n v="45"/>
    <s v="Male"/>
    <n v="4"/>
  </r>
  <r>
    <s v="ORD104005"/>
    <x v="179"/>
    <x v="248"/>
    <x v="1"/>
    <x v="1"/>
    <x v="3"/>
    <s v="Lucknow"/>
    <s v="Small Business"/>
    <s v="Online"/>
    <x v="2"/>
    <s v="Salesperson 05"/>
    <n v="8"/>
    <n v="3.82"/>
    <n v="0.05"/>
    <n v="1.53"/>
    <n v="29.03"/>
    <n v="18.18"/>
    <n v="58"/>
    <s v="Female"/>
    <n v="4"/>
  </r>
  <r>
    <s v="ORD104006"/>
    <x v="161"/>
    <x v="67"/>
    <x v="2"/>
    <x v="2"/>
    <x v="4"/>
    <s v="Hyderabad"/>
    <s v="Small Business"/>
    <s v="Online"/>
    <x v="1"/>
    <s v="Salesperson 19"/>
    <n v="2"/>
    <n v="198.94"/>
    <n v="0"/>
    <n v="0"/>
    <n v="397.88"/>
    <n v="266.62"/>
    <n v="28"/>
    <s v="Female"/>
    <n v="5"/>
  </r>
  <r>
    <s v="ORD104007"/>
    <x v="710"/>
    <x v="2412"/>
    <x v="0"/>
    <x v="0"/>
    <x v="4"/>
    <s v="Chennai"/>
    <s v="Consumer"/>
    <s v="Online"/>
    <x v="3"/>
    <s v="Salesperson 07"/>
    <n v="6"/>
    <n v="534.87"/>
    <n v="0.05"/>
    <n v="160.46"/>
    <n v="3048.76"/>
    <n v="1977.62"/>
    <n v="61"/>
    <s v="Female"/>
    <n v="4"/>
  </r>
  <r>
    <s v="ORD104008"/>
    <x v="381"/>
    <x v="809"/>
    <x v="10"/>
    <x v="0"/>
    <x v="1"/>
    <s v="Nagpur"/>
    <s v="Corporate"/>
    <s v="Online"/>
    <x v="0"/>
    <s v="Salesperson 14"/>
    <n v="6"/>
    <n v="12.21"/>
    <n v="0.15"/>
    <n v="10.99"/>
    <n v="62.27"/>
    <n v="40.799999999999997"/>
    <n v="44"/>
    <s v="Male"/>
    <n v="4"/>
  </r>
  <r>
    <s v="ORD104009"/>
    <x v="258"/>
    <x v="151"/>
    <x v="0"/>
    <x v="0"/>
    <x v="3"/>
    <s v="Jaipur"/>
    <s v="Corporate"/>
    <s v="Store"/>
    <x v="0"/>
    <s v="Salesperson 18"/>
    <n v="5"/>
    <n v="328.47"/>
    <n v="0.02"/>
    <n v="32.85"/>
    <n v="1609.5"/>
    <n v="1267.9100000000001"/>
    <n v="47"/>
    <s v="Male"/>
    <n v="4"/>
  </r>
  <r>
    <s v="ORD104010"/>
    <x v="47"/>
    <x v="2059"/>
    <x v="18"/>
    <x v="3"/>
    <x v="2"/>
    <s v="Mumbai"/>
    <s v="Corporate"/>
    <s v="Online"/>
    <x v="3"/>
    <s v="Salesperson 13"/>
    <n v="8"/>
    <n v="32.020000000000003"/>
    <n v="0"/>
    <n v="0"/>
    <n v="256.16000000000003"/>
    <n v="146.19999999999999"/>
    <n v="65"/>
    <s v="Female"/>
    <n v="4"/>
  </r>
  <r>
    <s v="ORD104011"/>
    <x v="284"/>
    <x v="2035"/>
    <x v="7"/>
    <x v="1"/>
    <x v="2"/>
    <s v="Pune"/>
    <s v="Consumer"/>
    <s v="Online"/>
    <x v="1"/>
    <s v="Salesperson 10"/>
    <n v="5"/>
    <n v="6.62"/>
    <n v="0"/>
    <n v="0"/>
    <n v="33.1"/>
    <n v="18.77"/>
    <n v="29"/>
    <s v="Male"/>
    <n v="3"/>
  </r>
  <r>
    <s v="ORD104012"/>
    <x v="266"/>
    <x v="2413"/>
    <x v="9"/>
    <x v="1"/>
    <x v="3"/>
    <s v="Delhi"/>
    <s v="Consumer"/>
    <s v="Store"/>
    <x v="0"/>
    <s v="Salesperson 13"/>
    <n v="8"/>
    <n v="10.78"/>
    <n v="0.05"/>
    <n v="4.3099999999999996"/>
    <n v="81.93"/>
    <n v="53.47"/>
    <n v="58"/>
    <s v="Male"/>
    <n v="4"/>
  </r>
  <r>
    <s v="ORD104013"/>
    <x v="388"/>
    <x v="791"/>
    <x v="8"/>
    <x v="2"/>
    <x v="3"/>
    <s v="Delhi"/>
    <s v="Consumer"/>
    <s v="Online"/>
    <x v="1"/>
    <s v="Salesperson 01"/>
    <n v="7"/>
    <n v="139.88999999999999"/>
    <n v="0.1"/>
    <n v="97.92"/>
    <n v="881.31"/>
    <n v="582.75"/>
    <n v="55"/>
    <s v="Male"/>
    <n v="5"/>
  </r>
  <r>
    <s v="ORD104014"/>
    <x v="412"/>
    <x v="2414"/>
    <x v="14"/>
    <x v="0"/>
    <x v="3"/>
    <s v="Jaipur"/>
    <s v="Small Business"/>
    <s v="Marketplace"/>
    <x v="1"/>
    <s v="Salesperson 16"/>
    <n v="10"/>
    <n v="64.7"/>
    <n v="0.1"/>
    <n v="64.7"/>
    <n v="582.29999999999995"/>
    <n v="460.03"/>
    <n v="19"/>
    <s v="Male"/>
    <n v="4"/>
  </r>
  <r>
    <s v="ORD104015"/>
    <x v="590"/>
    <x v="1179"/>
    <x v="4"/>
    <x v="0"/>
    <x v="3"/>
    <s v="Jaipur"/>
    <s v="Consumer"/>
    <s v="Marketplace"/>
    <x v="1"/>
    <s v="Salesperson 15"/>
    <n v="8"/>
    <n v="119.44"/>
    <n v="0.15"/>
    <n v="143.33000000000001"/>
    <n v="812.19"/>
    <n v="556.52"/>
    <n v="57"/>
    <s v="Female"/>
    <n v="5"/>
  </r>
  <r>
    <s v="ORD104016"/>
    <x v="552"/>
    <x v="1430"/>
    <x v="11"/>
    <x v="0"/>
    <x v="4"/>
    <s v="Bengaluru"/>
    <s v="Small Business"/>
    <s v="Online"/>
    <x v="4"/>
    <s v="Salesperson 06"/>
    <n v="9"/>
    <n v="205.16"/>
    <n v="0.2"/>
    <n v="369.29"/>
    <n v="1477.15"/>
    <n v="920.99"/>
    <n v="41"/>
    <s v="Female"/>
    <n v="3"/>
  </r>
  <r>
    <s v="ORD104017"/>
    <x v="580"/>
    <x v="48"/>
    <x v="2"/>
    <x v="2"/>
    <x v="2"/>
    <s v="Ahmedabad"/>
    <s v="Small Business"/>
    <s v="Store"/>
    <x v="1"/>
    <s v="Salesperson 15"/>
    <n v="2"/>
    <n v="178.74"/>
    <n v="0.1"/>
    <n v="35.75"/>
    <n v="321.73"/>
    <n v="240.18"/>
    <n v="59"/>
    <s v="Male"/>
    <n v="4"/>
  </r>
  <r>
    <s v="ORD104018"/>
    <x v="310"/>
    <x v="1432"/>
    <x v="7"/>
    <x v="1"/>
    <x v="3"/>
    <s v="Delhi"/>
    <s v="Corporate"/>
    <s v="Store"/>
    <x v="2"/>
    <s v="Salesperson 15"/>
    <n v="4"/>
    <n v="11.67"/>
    <n v="0.1"/>
    <n v="4.67"/>
    <n v="42.01"/>
    <n v="30.78"/>
    <n v="35"/>
    <s v="Male"/>
    <n v="5"/>
  </r>
  <r>
    <s v="ORD104019"/>
    <x v="326"/>
    <x v="732"/>
    <x v="14"/>
    <x v="0"/>
    <x v="0"/>
    <s v="Patna"/>
    <s v="Consumer"/>
    <s v="Marketplace"/>
    <x v="0"/>
    <s v="Salesperson 07"/>
    <n v="7"/>
    <n v="81.739999999999995"/>
    <n v="0.08"/>
    <n v="45.77"/>
    <n v="526.41"/>
    <n v="406.8"/>
    <n v="46"/>
    <s v="Female"/>
    <n v="4"/>
  </r>
  <r>
    <s v="ORD104020"/>
    <x v="225"/>
    <x v="2415"/>
    <x v="2"/>
    <x v="2"/>
    <x v="3"/>
    <s v="Jaipur"/>
    <s v="Consumer"/>
    <s v="Online"/>
    <x v="0"/>
    <s v="Salesperson 19"/>
    <n v="10"/>
    <n v="237.86"/>
    <n v="0.15"/>
    <n v="356.79"/>
    <n v="2021.81"/>
    <n v="1535.75"/>
    <n v="56"/>
    <s v="Female"/>
    <n v="5"/>
  </r>
  <r>
    <s v="ORD104021"/>
    <x v="159"/>
    <x v="2244"/>
    <x v="4"/>
    <x v="0"/>
    <x v="1"/>
    <s v="Indore"/>
    <s v="Consumer"/>
    <s v="Online"/>
    <x v="1"/>
    <s v="Salesperson 08"/>
    <n v="5"/>
    <n v="84.28"/>
    <n v="0.1"/>
    <n v="42.14"/>
    <n v="379.26"/>
    <n v="258.2"/>
    <n v="54"/>
    <s v="Female"/>
    <n v="5"/>
  </r>
  <r>
    <s v="ORD104022"/>
    <x v="626"/>
    <x v="2181"/>
    <x v="16"/>
    <x v="0"/>
    <x v="0"/>
    <s v="Ranchi"/>
    <s v="Small Business"/>
    <s v="Store"/>
    <x v="0"/>
    <s v="Salesperson 04"/>
    <n v="10"/>
    <n v="240.64"/>
    <n v="0.08"/>
    <n v="192.51"/>
    <n v="2213.89"/>
    <n v="1423.42"/>
    <n v="59"/>
    <s v="Male"/>
    <n v="5"/>
  </r>
  <r>
    <s v="ORD104023"/>
    <x v="515"/>
    <x v="1464"/>
    <x v="7"/>
    <x v="1"/>
    <x v="4"/>
    <s v="Bengaluru"/>
    <s v="Consumer"/>
    <s v="Store"/>
    <x v="0"/>
    <s v="Salesperson 10"/>
    <n v="5"/>
    <n v="7.29"/>
    <n v="0.15"/>
    <n v="5.47"/>
    <n v="30.98"/>
    <n v="19.149999999999999"/>
    <n v="31"/>
    <s v="Male"/>
    <n v="5"/>
  </r>
  <r>
    <s v="ORD104024"/>
    <x v="525"/>
    <x v="2416"/>
    <x v="9"/>
    <x v="1"/>
    <x v="1"/>
    <s v="Nagpur"/>
    <s v="Corporate"/>
    <s v="Online"/>
    <x v="1"/>
    <s v="Salesperson 05"/>
    <n v="4"/>
    <n v="15.8"/>
    <n v="0.05"/>
    <n v="3.16"/>
    <n v="60.04"/>
    <n v="33.97"/>
    <n v="49"/>
    <s v="Male"/>
    <n v="5"/>
  </r>
  <r>
    <s v="ORD104025"/>
    <x v="91"/>
    <x v="1072"/>
    <x v="9"/>
    <x v="1"/>
    <x v="2"/>
    <s v="Surat"/>
    <s v="Consumer"/>
    <s v="Online"/>
    <x v="3"/>
    <s v="Salesperson 20"/>
    <n v="7"/>
    <n v="28.1"/>
    <n v="0"/>
    <n v="0"/>
    <n v="196.7"/>
    <n v="128.44999999999999"/>
    <n v="53"/>
    <s v="Male"/>
    <n v="3"/>
  </r>
  <r>
    <s v="ORD104026"/>
    <x v="450"/>
    <x v="554"/>
    <x v="2"/>
    <x v="2"/>
    <x v="0"/>
    <s v="Patna"/>
    <s v="Consumer"/>
    <s v="Online"/>
    <x v="1"/>
    <s v="Salesperson 06"/>
    <n v="4"/>
    <n v="318.55"/>
    <n v="0.08"/>
    <n v="101.94"/>
    <n v="1172.26"/>
    <n v="726.54"/>
    <n v="52"/>
    <s v="Female"/>
    <n v="4"/>
  </r>
  <r>
    <s v="ORD104027"/>
    <x v="671"/>
    <x v="548"/>
    <x v="19"/>
    <x v="2"/>
    <x v="3"/>
    <s v="Jaipur"/>
    <s v="Consumer"/>
    <s v="Online"/>
    <x v="1"/>
    <s v="Salesperson 18"/>
    <n v="9"/>
    <n v="98.43"/>
    <n v="0.05"/>
    <n v="44.29"/>
    <n v="841.58"/>
    <n v="542.20000000000005"/>
    <n v="19"/>
    <s v="Female"/>
    <n v="4"/>
  </r>
  <r>
    <s v="ORD104028"/>
    <x v="191"/>
    <x v="1163"/>
    <x v="1"/>
    <x v="1"/>
    <x v="3"/>
    <s v="Delhi"/>
    <s v="Consumer"/>
    <s v="Online"/>
    <x v="1"/>
    <s v="Salesperson 18"/>
    <n v="3"/>
    <n v="4.17"/>
    <n v="0.02"/>
    <n v="0.25"/>
    <n v="12.26"/>
    <n v="9.17"/>
    <n v="58"/>
    <s v="Male"/>
    <n v="3"/>
  </r>
  <r>
    <s v="ORD104029"/>
    <x v="599"/>
    <x v="2417"/>
    <x v="14"/>
    <x v="0"/>
    <x v="2"/>
    <s v="Pune"/>
    <s v="Consumer"/>
    <s v="Store"/>
    <x v="1"/>
    <s v="Salesperson 03"/>
    <n v="5"/>
    <n v="56.14"/>
    <n v="0.1"/>
    <n v="28.07"/>
    <n v="252.63"/>
    <n v="176.76"/>
    <n v="54"/>
    <s v="Male"/>
    <n v="3"/>
  </r>
  <r>
    <s v="ORD104030"/>
    <x v="291"/>
    <x v="2418"/>
    <x v="7"/>
    <x v="1"/>
    <x v="4"/>
    <s v="Hyderabad"/>
    <s v="Consumer"/>
    <s v="Online"/>
    <x v="3"/>
    <s v="Salesperson 14"/>
    <n v="7"/>
    <n v="8.48"/>
    <n v="0.15"/>
    <n v="8.9"/>
    <n v="50.46"/>
    <n v="40.57"/>
    <n v="60"/>
    <s v="Female"/>
    <n v="5"/>
  </r>
  <r>
    <s v="ORD104031"/>
    <x v="240"/>
    <x v="2419"/>
    <x v="12"/>
    <x v="0"/>
    <x v="1"/>
    <s v="Bhopal"/>
    <s v="Corporate"/>
    <s v="Online"/>
    <x v="3"/>
    <s v="Salesperson 12"/>
    <n v="2"/>
    <n v="119.81"/>
    <n v="0.1"/>
    <n v="23.96"/>
    <n v="215.66"/>
    <n v="143.1"/>
    <n v="47"/>
    <s v="Female"/>
    <n v="3"/>
  </r>
  <r>
    <s v="ORD104032"/>
    <x v="441"/>
    <x v="72"/>
    <x v="7"/>
    <x v="1"/>
    <x v="2"/>
    <s v="Surat"/>
    <s v="Small Business"/>
    <s v="Store"/>
    <x v="2"/>
    <s v="Salesperson 20"/>
    <n v="10"/>
    <n v="3.22"/>
    <n v="0.08"/>
    <n v="2.58"/>
    <n v="29.62"/>
    <n v="16.97"/>
    <n v="51"/>
    <s v="Male"/>
    <n v="4"/>
  </r>
  <r>
    <s v="ORD104033"/>
    <x v="268"/>
    <x v="2153"/>
    <x v="5"/>
    <x v="3"/>
    <x v="4"/>
    <s v="Coimbatore"/>
    <s v="Small Business"/>
    <s v="Online"/>
    <x v="1"/>
    <s v="Salesperson 15"/>
    <n v="5"/>
    <n v="29.18"/>
    <n v="0.1"/>
    <n v="14.59"/>
    <n v="131.31"/>
    <n v="83.87"/>
    <n v="40"/>
    <s v="Male"/>
    <n v="4"/>
  </r>
  <r>
    <s v="ORD104034"/>
    <x v="695"/>
    <x v="1938"/>
    <x v="6"/>
    <x v="2"/>
    <x v="2"/>
    <s v="Mumbai"/>
    <s v="Small Business"/>
    <s v="Online"/>
    <x v="3"/>
    <s v="Salesperson 15"/>
    <n v="2"/>
    <n v="100.54"/>
    <n v="0.05"/>
    <n v="10.050000000000001"/>
    <n v="191.03"/>
    <n v="121"/>
    <n v="60"/>
    <s v="Female"/>
    <n v="4"/>
  </r>
  <r>
    <s v="ORD104035"/>
    <x v="565"/>
    <x v="835"/>
    <x v="5"/>
    <x v="3"/>
    <x v="4"/>
    <s v="Chennai"/>
    <s v="Consumer"/>
    <s v="Online"/>
    <x v="1"/>
    <s v="Salesperson 02"/>
    <n v="8"/>
    <n v="32.54"/>
    <n v="0.08"/>
    <n v="20.83"/>
    <n v="239.49"/>
    <n v="147.21"/>
    <n v="19"/>
    <s v="Male"/>
    <n v="1"/>
  </r>
  <r>
    <s v="ORD104036"/>
    <x v="119"/>
    <x v="1521"/>
    <x v="12"/>
    <x v="0"/>
    <x v="0"/>
    <s v="Bhubaneswar"/>
    <s v="Small Business"/>
    <s v="Store"/>
    <x v="1"/>
    <s v="Salesperson 11"/>
    <n v="7"/>
    <n v="184.79"/>
    <n v="0.1"/>
    <n v="129.35"/>
    <n v="1164.18"/>
    <n v="788.97"/>
    <n v="38"/>
    <s v="Female"/>
    <n v="5"/>
  </r>
  <r>
    <s v="ORD104037"/>
    <x v="394"/>
    <x v="2420"/>
    <x v="8"/>
    <x v="2"/>
    <x v="4"/>
    <s v="Coimbatore"/>
    <s v="Corporate"/>
    <s v="Marketplace"/>
    <x v="1"/>
    <s v="Salesperson 04"/>
    <n v="9"/>
    <n v="263.11"/>
    <n v="0.02"/>
    <n v="47.36"/>
    <n v="2320.63"/>
    <n v="1842.51"/>
    <n v="33"/>
    <s v="Male"/>
    <n v="5"/>
  </r>
  <r>
    <s v="ORD104038"/>
    <x v="449"/>
    <x v="951"/>
    <x v="18"/>
    <x v="3"/>
    <x v="0"/>
    <s v="Ranchi"/>
    <s v="Consumer"/>
    <s v="Store"/>
    <x v="1"/>
    <s v="Salesperson 12"/>
    <n v="4"/>
    <n v="30.25"/>
    <n v="0.1"/>
    <n v="12.1"/>
    <n v="108.9"/>
    <n v="70.41"/>
    <n v="63"/>
    <s v="Male"/>
    <n v="2"/>
  </r>
  <r>
    <s v="ORD104039"/>
    <x v="182"/>
    <x v="104"/>
    <x v="12"/>
    <x v="0"/>
    <x v="1"/>
    <s v="Bhopal"/>
    <s v="Consumer"/>
    <s v="Marketplace"/>
    <x v="3"/>
    <s v="Salesperson 02"/>
    <n v="9"/>
    <n v="339.9"/>
    <n v="0.1"/>
    <n v="305.91000000000003"/>
    <n v="2753.19"/>
    <n v="2248.11"/>
    <n v="44"/>
    <s v="Female"/>
    <n v="5"/>
  </r>
  <r>
    <s v="ORD104040"/>
    <x v="387"/>
    <x v="707"/>
    <x v="15"/>
    <x v="0"/>
    <x v="2"/>
    <s v="Mumbai"/>
    <s v="Consumer"/>
    <s v="Online"/>
    <x v="1"/>
    <s v="Salesperson 15"/>
    <n v="1"/>
    <n v="69.849999999999994"/>
    <n v="0.1"/>
    <n v="6.98"/>
    <n v="62.86"/>
    <n v="43.12"/>
    <n v="18"/>
    <s v="Male"/>
    <n v="4"/>
  </r>
  <r>
    <s v="ORD104041"/>
    <x v="37"/>
    <x v="1260"/>
    <x v="3"/>
    <x v="3"/>
    <x v="3"/>
    <s v="Chandigarh"/>
    <s v="Consumer"/>
    <s v="Store"/>
    <x v="1"/>
    <s v="Salesperson 09"/>
    <n v="2"/>
    <n v="86.87"/>
    <n v="0.1"/>
    <n v="17.37"/>
    <n v="156.37"/>
    <n v="111.09"/>
    <n v="31"/>
    <s v="Female"/>
    <n v="2"/>
  </r>
  <r>
    <s v="ORD104042"/>
    <x v="654"/>
    <x v="1524"/>
    <x v="1"/>
    <x v="1"/>
    <x v="4"/>
    <s v="Bengaluru"/>
    <s v="Corporate"/>
    <s v="Marketplace"/>
    <x v="0"/>
    <s v="Salesperson 11"/>
    <n v="10"/>
    <n v="4.91"/>
    <n v="0"/>
    <n v="0"/>
    <n v="49.1"/>
    <n v="30.15"/>
    <n v="29"/>
    <s v="Male"/>
    <n v="4"/>
  </r>
  <r>
    <s v="ORD104043"/>
    <x v="468"/>
    <x v="1321"/>
    <x v="6"/>
    <x v="2"/>
    <x v="2"/>
    <s v="Ahmedabad"/>
    <s v="Corporate"/>
    <s v="Store"/>
    <x v="1"/>
    <s v="Salesperson 14"/>
    <n v="6"/>
    <n v="109.85"/>
    <n v="0.2"/>
    <n v="131.82"/>
    <n v="527.28"/>
    <n v="407.59"/>
    <n v="28"/>
    <s v="Male"/>
    <n v="2"/>
  </r>
  <r>
    <s v="ORD104044"/>
    <x v="407"/>
    <x v="2115"/>
    <x v="8"/>
    <x v="2"/>
    <x v="3"/>
    <s v="Jaipur"/>
    <s v="Small Business"/>
    <s v="Online"/>
    <x v="1"/>
    <s v="Salesperson 19"/>
    <n v="4"/>
    <n v="154.52000000000001"/>
    <n v="0.2"/>
    <n v="123.62"/>
    <n v="494.46"/>
    <n v="326.20999999999998"/>
    <n v="28"/>
    <s v="Male"/>
    <n v="4"/>
  </r>
  <r>
    <s v="ORD104045"/>
    <x v="326"/>
    <x v="2421"/>
    <x v="2"/>
    <x v="2"/>
    <x v="0"/>
    <s v="Patna"/>
    <s v="Consumer"/>
    <s v="Marketplace"/>
    <x v="3"/>
    <s v="Salesperson 09"/>
    <n v="8"/>
    <n v="442.57"/>
    <n v="0.08"/>
    <n v="283.24"/>
    <n v="3257.32"/>
    <n v="2373.5300000000002"/>
    <n v="21"/>
    <s v="Female"/>
    <n v="5"/>
  </r>
  <r>
    <s v="ORD104046"/>
    <x v="598"/>
    <x v="2422"/>
    <x v="6"/>
    <x v="2"/>
    <x v="4"/>
    <s v="Bengaluru"/>
    <s v="Consumer"/>
    <s v="Online"/>
    <x v="0"/>
    <s v="Salesperson 01"/>
    <n v="9"/>
    <n v="232.91"/>
    <n v="0.1"/>
    <n v="209.62"/>
    <n v="1886.57"/>
    <n v="1436.5"/>
    <n v="37"/>
    <s v="Female"/>
    <n v="5"/>
  </r>
  <r>
    <s v="ORD104047"/>
    <x v="452"/>
    <x v="2423"/>
    <x v="13"/>
    <x v="3"/>
    <x v="0"/>
    <s v="Patna"/>
    <s v="Corporate"/>
    <s v="Store"/>
    <x v="0"/>
    <s v="Salesperson 16"/>
    <n v="2"/>
    <n v="15.18"/>
    <n v="0.05"/>
    <n v="1.52"/>
    <n v="28.84"/>
    <n v="15.92"/>
    <n v="42"/>
    <s v="Female"/>
    <n v="5"/>
  </r>
  <r>
    <s v="ORD104048"/>
    <x v="451"/>
    <x v="2424"/>
    <x v="10"/>
    <x v="0"/>
    <x v="3"/>
    <s v="Delhi"/>
    <s v="Corporate"/>
    <s v="Online"/>
    <x v="0"/>
    <s v="Salesperson 20"/>
    <n v="8"/>
    <n v="37.24"/>
    <n v="0.08"/>
    <n v="23.83"/>
    <n v="274.08999999999997"/>
    <n v="205.38"/>
    <n v="21"/>
    <s v="Female"/>
    <n v="5"/>
  </r>
  <r>
    <s v="ORD104049"/>
    <x v="78"/>
    <x v="675"/>
    <x v="3"/>
    <x v="3"/>
    <x v="3"/>
    <s v="Chandigarh"/>
    <s v="Consumer"/>
    <s v="Marketplace"/>
    <x v="4"/>
    <s v="Salesperson 06"/>
    <n v="8"/>
    <n v="29.52"/>
    <n v="0.2"/>
    <n v="47.23"/>
    <n v="188.93"/>
    <n v="152"/>
    <n v="63"/>
    <s v="Female"/>
    <n v="4"/>
  </r>
  <r>
    <s v="ORD104050"/>
    <x v="409"/>
    <x v="22"/>
    <x v="14"/>
    <x v="0"/>
    <x v="1"/>
    <s v="Nagpur"/>
    <s v="Corporate"/>
    <s v="Online"/>
    <x v="2"/>
    <s v="Salesperson 15"/>
    <n v="5"/>
    <n v="80.489999999999995"/>
    <n v="0.1"/>
    <n v="40.25"/>
    <n v="362.2"/>
    <n v="239.71"/>
    <n v="38"/>
    <s v="Male"/>
    <n v="5"/>
  </r>
  <r>
    <s v="ORD104051"/>
    <x v="571"/>
    <x v="2425"/>
    <x v="6"/>
    <x v="2"/>
    <x v="1"/>
    <s v="Bhopal"/>
    <s v="Corporate"/>
    <s v="Store"/>
    <x v="1"/>
    <s v="Salesperson 01"/>
    <n v="4"/>
    <n v="344.16"/>
    <n v="0.08"/>
    <n v="110.13"/>
    <n v="1266.51"/>
    <n v="980.43"/>
    <n v="54"/>
    <s v="Male"/>
    <n v="5"/>
  </r>
  <r>
    <s v="ORD104052"/>
    <x v="630"/>
    <x v="2228"/>
    <x v="16"/>
    <x v="0"/>
    <x v="1"/>
    <s v="Nagpur"/>
    <s v="Consumer"/>
    <s v="Store"/>
    <x v="1"/>
    <s v="Salesperson 09"/>
    <n v="7"/>
    <n v="121.12"/>
    <n v="0.02"/>
    <n v="16.96"/>
    <n v="830.88"/>
    <n v="576.79"/>
    <n v="23"/>
    <s v="Female"/>
    <n v="4"/>
  </r>
  <r>
    <s v="ORD104053"/>
    <x v="159"/>
    <x v="1799"/>
    <x v="10"/>
    <x v="0"/>
    <x v="3"/>
    <s v="Lucknow"/>
    <s v="Corporate"/>
    <s v="Online"/>
    <x v="1"/>
    <s v="Salesperson 18"/>
    <n v="1"/>
    <n v="44.89"/>
    <n v="0.15"/>
    <n v="6.73"/>
    <n v="38.159999999999997"/>
    <n v="27.39"/>
    <n v="39"/>
    <s v="Male"/>
    <n v="5"/>
  </r>
  <r>
    <s v="ORD104054"/>
    <x v="387"/>
    <x v="578"/>
    <x v="6"/>
    <x v="2"/>
    <x v="4"/>
    <s v="Coimbatore"/>
    <s v="Small Business"/>
    <s v="Marketplace"/>
    <x v="1"/>
    <s v="Salesperson 16"/>
    <n v="7"/>
    <n v="100.69"/>
    <n v="0.05"/>
    <n v="35.24"/>
    <n v="669.59"/>
    <n v="380.27"/>
    <n v="38"/>
    <s v="Male"/>
    <n v="3"/>
  </r>
  <r>
    <s v="ORD104055"/>
    <x v="673"/>
    <x v="1942"/>
    <x v="3"/>
    <x v="3"/>
    <x v="4"/>
    <s v="Chennai"/>
    <s v="Corporate"/>
    <s v="Online"/>
    <x v="3"/>
    <s v="Salesperson 01"/>
    <n v="2"/>
    <n v="80.94"/>
    <n v="0.1"/>
    <n v="16.190000000000001"/>
    <n v="145.69"/>
    <n v="119"/>
    <n v="19"/>
    <s v="Female"/>
    <n v="5"/>
  </r>
  <r>
    <s v="ORD104056"/>
    <x v="659"/>
    <x v="2095"/>
    <x v="3"/>
    <x v="3"/>
    <x v="2"/>
    <s v="Pune"/>
    <s v="Consumer"/>
    <s v="Marketplace"/>
    <x v="2"/>
    <s v="Salesperson 16"/>
    <n v="3"/>
    <n v="82.25"/>
    <n v="0.08"/>
    <n v="19.739999999999998"/>
    <n v="227.01"/>
    <n v="125.62"/>
    <n v="47"/>
    <s v="Female"/>
    <n v="4"/>
  </r>
  <r>
    <s v="ORD104057"/>
    <x v="697"/>
    <x v="2426"/>
    <x v="11"/>
    <x v="0"/>
    <x v="4"/>
    <s v="Bengaluru"/>
    <s v="Corporate"/>
    <s v="Marketplace"/>
    <x v="4"/>
    <s v="Salesperson 02"/>
    <n v="10"/>
    <n v="240.27"/>
    <n v="0.08"/>
    <n v="192.22"/>
    <n v="2210.48"/>
    <n v="1704.97"/>
    <n v="48"/>
    <s v="Female"/>
    <n v="4"/>
  </r>
  <r>
    <s v="ORD104058"/>
    <x v="204"/>
    <x v="2427"/>
    <x v="4"/>
    <x v="0"/>
    <x v="0"/>
    <s v="Ranchi"/>
    <s v="Corporate"/>
    <s v="Marketplace"/>
    <x v="1"/>
    <s v="Salesperson 11"/>
    <n v="4"/>
    <n v="70.760000000000005"/>
    <n v="0.05"/>
    <n v="14.15"/>
    <n v="268.89"/>
    <n v="220.02"/>
    <n v="51"/>
    <s v="Female"/>
    <n v="5"/>
  </r>
  <r>
    <s v="ORD104059"/>
    <x v="235"/>
    <x v="188"/>
    <x v="14"/>
    <x v="0"/>
    <x v="3"/>
    <s v="Jaipur"/>
    <s v="Small Business"/>
    <s v="Marketplace"/>
    <x v="1"/>
    <s v="Salesperson 13"/>
    <n v="2"/>
    <n v="57.29"/>
    <n v="0.05"/>
    <n v="5.73"/>
    <n v="108.85"/>
    <n v="83.94"/>
    <n v="39"/>
    <s v="Female"/>
    <n v="5"/>
  </r>
  <r>
    <s v="ORD104060"/>
    <x v="7"/>
    <x v="2226"/>
    <x v="16"/>
    <x v="0"/>
    <x v="3"/>
    <s v="Chandigarh"/>
    <s v="Consumer"/>
    <s v="Online"/>
    <x v="1"/>
    <s v="Salesperson 17"/>
    <n v="1"/>
    <n v="393.26"/>
    <n v="0.05"/>
    <n v="19.66"/>
    <n v="373.6"/>
    <n v="286.49"/>
    <n v="36"/>
    <s v="Female"/>
    <n v="4"/>
  </r>
  <r>
    <s v="ORD104061"/>
    <x v="439"/>
    <x v="1619"/>
    <x v="6"/>
    <x v="2"/>
    <x v="0"/>
    <s v="Kolkata"/>
    <s v="Corporate"/>
    <s v="Online"/>
    <x v="1"/>
    <s v="Salesperson 10"/>
    <n v="10"/>
    <n v="256.49"/>
    <n v="0.1"/>
    <n v="256.49"/>
    <n v="2308.41"/>
    <n v="1445.96"/>
    <n v="45"/>
    <s v="Female"/>
    <n v="4"/>
  </r>
  <r>
    <s v="ORD104062"/>
    <x v="600"/>
    <x v="2428"/>
    <x v="7"/>
    <x v="1"/>
    <x v="1"/>
    <s v="Nagpur"/>
    <s v="Consumer"/>
    <s v="Online"/>
    <x v="0"/>
    <s v="Salesperson 05"/>
    <n v="4"/>
    <n v="5.87"/>
    <n v="0.05"/>
    <n v="1.17"/>
    <n v="22.31"/>
    <n v="15.68"/>
    <n v="26"/>
    <s v="Female"/>
    <n v="5"/>
  </r>
  <r>
    <s v="ORD104063"/>
    <x v="43"/>
    <x v="2429"/>
    <x v="1"/>
    <x v="1"/>
    <x v="3"/>
    <s v="Chandigarh"/>
    <s v="Consumer"/>
    <s v="Online"/>
    <x v="4"/>
    <s v="Salesperson 05"/>
    <n v="8"/>
    <n v="5.54"/>
    <n v="0.08"/>
    <n v="3.55"/>
    <n v="40.770000000000003"/>
    <n v="22.52"/>
    <n v="22"/>
    <s v="Male"/>
    <n v="3"/>
  </r>
  <r>
    <s v="ORD104064"/>
    <x v="32"/>
    <x v="2233"/>
    <x v="16"/>
    <x v="0"/>
    <x v="2"/>
    <s v="Ahmedabad"/>
    <s v="Consumer"/>
    <s v="Online"/>
    <x v="1"/>
    <s v="Salesperson 09"/>
    <n v="10"/>
    <n v="377.4"/>
    <n v="0"/>
    <n v="0"/>
    <n v="3774"/>
    <n v="2194.62"/>
    <n v="63"/>
    <s v="Male"/>
    <n v="4"/>
  </r>
  <r>
    <s v="ORD104065"/>
    <x v="2"/>
    <x v="2430"/>
    <x v="3"/>
    <x v="3"/>
    <x v="1"/>
    <s v="Raipur"/>
    <s v="Consumer"/>
    <s v="Online"/>
    <x v="0"/>
    <s v="Salesperson 15"/>
    <n v="7"/>
    <n v="73.69"/>
    <n v="0"/>
    <n v="0"/>
    <n v="515.83000000000004"/>
    <n v="404.46"/>
    <n v="65"/>
    <s v="Male"/>
    <n v="4"/>
  </r>
  <r>
    <s v="ORD104066"/>
    <x v="699"/>
    <x v="2431"/>
    <x v="19"/>
    <x v="2"/>
    <x v="2"/>
    <s v="Mumbai"/>
    <s v="Small Business"/>
    <s v="Store"/>
    <x v="1"/>
    <s v="Salesperson 05"/>
    <n v="8"/>
    <n v="78.55"/>
    <n v="0"/>
    <n v="0"/>
    <n v="628.4"/>
    <n v="497.24"/>
    <n v="55"/>
    <s v="Male"/>
    <n v="5"/>
  </r>
  <r>
    <s v="ORD104067"/>
    <x v="593"/>
    <x v="223"/>
    <x v="17"/>
    <x v="0"/>
    <x v="1"/>
    <s v="Bhopal"/>
    <s v="Consumer"/>
    <s v="Marketplace"/>
    <x v="1"/>
    <s v="Salesperson 13"/>
    <n v="10"/>
    <n v="784.17"/>
    <n v="0.05"/>
    <n v="392.08"/>
    <n v="7449.62"/>
    <n v="5431.44"/>
    <n v="47"/>
    <s v="Male"/>
    <n v="4"/>
  </r>
  <r>
    <s v="ORD104068"/>
    <x v="57"/>
    <x v="2432"/>
    <x v="5"/>
    <x v="3"/>
    <x v="2"/>
    <s v="Ahmedabad"/>
    <s v="Consumer"/>
    <s v="Marketplace"/>
    <x v="1"/>
    <s v="Salesperson 18"/>
    <n v="8"/>
    <n v="23.96"/>
    <n v="0.05"/>
    <n v="9.58"/>
    <n v="182.1"/>
    <n v="124.22"/>
    <n v="27"/>
    <s v="Male"/>
    <n v="4"/>
  </r>
  <r>
    <s v="ORD104069"/>
    <x v="193"/>
    <x v="2433"/>
    <x v="14"/>
    <x v="0"/>
    <x v="1"/>
    <s v="Indore"/>
    <s v="Small Business"/>
    <s v="Online"/>
    <x v="1"/>
    <s v="Salesperson 13"/>
    <n v="7"/>
    <n v="47.94"/>
    <n v="0.05"/>
    <n v="16.78"/>
    <n v="318.8"/>
    <n v="228.57"/>
    <n v="64"/>
    <s v="Female"/>
    <n v="4"/>
  </r>
  <r>
    <s v="ORD104070"/>
    <x v="157"/>
    <x v="1152"/>
    <x v="8"/>
    <x v="2"/>
    <x v="2"/>
    <s v="Mumbai"/>
    <s v="Consumer"/>
    <s v="Store"/>
    <x v="0"/>
    <s v="Salesperson 03"/>
    <n v="1"/>
    <n v="121.75"/>
    <n v="0.1"/>
    <n v="12.18"/>
    <n v="109.58"/>
    <n v="77.739999999999995"/>
    <n v="54"/>
    <s v="Female"/>
    <n v="5"/>
  </r>
  <r>
    <s v="ORD104071"/>
    <x v="519"/>
    <x v="2434"/>
    <x v="16"/>
    <x v="0"/>
    <x v="1"/>
    <s v="Raipur"/>
    <s v="Consumer"/>
    <s v="Online"/>
    <x v="1"/>
    <s v="Salesperson 07"/>
    <n v="3"/>
    <n v="267.39999999999998"/>
    <n v="0.02"/>
    <n v="16.04"/>
    <n v="786.16"/>
    <n v="433.85"/>
    <n v="43"/>
    <s v="Male"/>
    <n v="4"/>
  </r>
  <r>
    <s v="ORD104072"/>
    <x v="321"/>
    <x v="1465"/>
    <x v="14"/>
    <x v="0"/>
    <x v="4"/>
    <s v="Chennai"/>
    <s v="Consumer"/>
    <s v="Marketplace"/>
    <x v="1"/>
    <s v="Salesperson 16"/>
    <n v="10"/>
    <n v="53.53"/>
    <n v="0.15"/>
    <n v="80.290000000000006"/>
    <n v="455"/>
    <n v="254.21"/>
    <n v="43"/>
    <s v="Male"/>
    <n v="4"/>
  </r>
  <r>
    <s v="ORD104073"/>
    <x v="688"/>
    <x v="2435"/>
    <x v="5"/>
    <x v="3"/>
    <x v="3"/>
    <s v="Jaipur"/>
    <s v="Small Business"/>
    <s v="Online"/>
    <x v="4"/>
    <s v="Salesperson 05"/>
    <n v="2"/>
    <n v="12.85"/>
    <n v="0.08"/>
    <n v="2.06"/>
    <n v="23.64"/>
    <n v="15.05"/>
    <n v="51"/>
    <s v="Male"/>
    <n v="5"/>
  </r>
  <r>
    <s v="ORD104074"/>
    <x v="655"/>
    <x v="2436"/>
    <x v="18"/>
    <x v="3"/>
    <x v="2"/>
    <s v="Surat"/>
    <s v="Consumer"/>
    <s v="Online"/>
    <x v="3"/>
    <s v="Salesperson 03"/>
    <n v="1"/>
    <n v="64.08"/>
    <n v="0.08"/>
    <n v="5.13"/>
    <n v="58.95"/>
    <n v="36.1"/>
    <n v="57"/>
    <s v="Male"/>
    <n v="4"/>
  </r>
  <r>
    <s v="ORD104075"/>
    <x v="655"/>
    <x v="2174"/>
    <x v="4"/>
    <x v="0"/>
    <x v="3"/>
    <s v="Delhi"/>
    <s v="Corporate"/>
    <s v="Marketplace"/>
    <x v="0"/>
    <s v="Salesperson 09"/>
    <n v="10"/>
    <n v="29.57"/>
    <n v="0.05"/>
    <n v="14.78"/>
    <n v="280.91000000000003"/>
    <n v="212.46"/>
    <n v="39"/>
    <s v="Male"/>
    <n v="4"/>
  </r>
  <r>
    <s v="ORD104076"/>
    <x v="523"/>
    <x v="2437"/>
    <x v="8"/>
    <x v="2"/>
    <x v="4"/>
    <s v="Coimbatore"/>
    <s v="Corporate"/>
    <s v="Marketplace"/>
    <x v="0"/>
    <s v="Salesperson 05"/>
    <n v="5"/>
    <n v="278.45999999999998"/>
    <n v="0.08"/>
    <n v="111.38"/>
    <n v="1280.92"/>
    <n v="843.8"/>
    <n v="34"/>
    <s v="Female"/>
    <n v="2"/>
  </r>
  <r>
    <s v="ORD104077"/>
    <x v="716"/>
    <x v="1630"/>
    <x v="14"/>
    <x v="0"/>
    <x v="3"/>
    <s v="Chandigarh"/>
    <s v="Small Business"/>
    <s v="Store"/>
    <x v="3"/>
    <s v="Salesperson 08"/>
    <n v="7"/>
    <n v="43.1"/>
    <n v="0.08"/>
    <n v="24.14"/>
    <n v="277.56"/>
    <n v="166.41"/>
    <n v="32"/>
    <s v="Male"/>
    <n v="4"/>
  </r>
  <r>
    <s v="ORD104078"/>
    <x v="723"/>
    <x v="572"/>
    <x v="18"/>
    <x v="3"/>
    <x v="4"/>
    <s v="Coimbatore"/>
    <s v="Small Business"/>
    <s v="Marketplace"/>
    <x v="1"/>
    <s v="Salesperson 04"/>
    <n v="2"/>
    <n v="76.489999999999995"/>
    <n v="0.08"/>
    <n v="12.24"/>
    <n v="140.74"/>
    <n v="95.74"/>
    <n v="35"/>
    <s v="Female"/>
    <n v="4"/>
  </r>
  <r>
    <s v="ORD104079"/>
    <x v="289"/>
    <x v="1211"/>
    <x v="12"/>
    <x v="0"/>
    <x v="3"/>
    <s v="Lucknow"/>
    <s v="Corporate"/>
    <s v="Store"/>
    <x v="3"/>
    <s v="Salesperson 01"/>
    <n v="10"/>
    <n v="177.82"/>
    <n v="0.08"/>
    <n v="142.26"/>
    <n v="1635.94"/>
    <n v="920.5"/>
    <n v="62"/>
    <s v="Male"/>
    <n v="1"/>
  </r>
  <r>
    <s v="ORD104080"/>
    <x v="264"/>
    <x v="2364"/>
    <x v="8"/>
    <x v="2"/>
    <x v="4"/>
    <s v="Bengaluru"/>
    <s v="Small Business"/>
    <s v="Online"/>
    <x v="1"/>
    <s v="Salesperson 17"/>
    <n v="4"/>
    <n v="173.31"/>
    <n v="0"/>
    <n v="0"/>
    <n v="693.24"/>
    <n v="479.87"/>
    <n v="65"/>
    <s v="Male"/>
    <n v="2"/>
  </r>
  <r>
    <s v="ORD104081"/>
    <x v="686"/>
    <x v="454"/>
    <x v="1"/>
    <x v="1"/>
    <x v="0"/>
    <s v="Patna"/>
    <s v="Corporate"/>
    <s v="Store"/>
    <x v="0"/>
    <s v="Salesperson 04"/>
    <n v="3"/>
    <n v="6.65"/>
    <n v="0.08"/>
    <n v="1.6"/>
    <n v="18.350000000000001"/>
    <n v="11.39"/>
    <n v="35"/>
    <s v="Female"/>
    <n v="2"/>
  </r>
  <r>
    <s v="ORD104082"/>
    <x v="159"/>
    <x v="2438"/>
    <x v="19"/>
    <x v="2"/>
    <x v="4"/>
    <s v="Bengaluru"/>
    <s v="Consumer"/>
    <s v="Marketplace"/>
    <x v="1"/>
    <s v="Salesperson 09"/>
    <n v="10"/>
    <n v="80.010000000000005"/>
    <n v="0.15"/>
    <n v="120.02"/>
    <n v="680.08"/>
    <n v="397.62"/>
    <n v="46"/>
    <s v="Female"/>
    <n v="1"/>
  </r>
  <r>
    <s v="ORD104083"/>
    <x v="372"/>
    <x v="120"/>
    <x v="19"/>
    <x v="2"/>
    <x v="3"/>
    <s v="Chandigarh"/>
    <s v="Corporate"/>
    <s v="Marketplace"/>
    <x v="1"/>
    <s v="Salesperson 02"/>
    <n v="8"/>
    <n v="38.86"/>
    <n v="0.2"/>
    <n v="62.18"/>
    <n v="248.7"/>
    <n v="179.38"/>
    <n v="24"/>
    <s v="Male"/>
    <n v="4"/>
  </r>
  <r>
    <s v="ORD104084"/>
    <x v="324"/>
    <x v="820"/>
    <x v="9"/>
    <x v="1"/>
    <x v="0"/>
    <s v="Bhubaneswar"/>
    <s v="Small Business"/>
    <s v="Marketplace"/>
    <x v="0"/>
    <s v="Salesperson 06"/>
    <n v="8"/>
    <n v="38.299999999999997"/>
    <n v="0"/>
    <n v="0"/>
    <n v="306.39999999999998"/>
    <n v="217.39"/>
    <n v="32"/>
    <s v="Female"/>
    <n v="5"/>
  </r>
  <r>
    <s v="ORD104085"/>
    <x v="218"/>
    <x v="596"/>
    <x v="7"/>
    <x v="1"/>
    <x v="4"/>
    <s v="Chennai"/>
    <s v="Consumer"/>
    <s v="Marketplace"/>
    <x v="4"/>
    <s v="Salesperson 06"/>
    <n v="3"/>
    <n v="7.76"/>
    <n v="0.02"/>
    <n v="0.47"/>
    <n v="22.81"/>
    <n v="16.46"/>
    <n v="39"/>
    <s v="Female"/>
    <n v="5"/>
  </r>
  <r>
    <s v="ORD104086"/>
    <x v="264"/>
    <x v="556"/>
    <x v="8"/>
    <x v="2"/>
    <x v="4"/>
    <s v="Bengaluru"/>
    <s v="Consumer"/>
    <s v="Online"/>
    <x v="2"/>
    <s v="Salesperson 17"/>
    <n v="9"/>
    <n v="100.11"/>
    <n v="0"/>
    <n v="0"/>
    <n v="900.99"/>
    <n v="726.92"/>
    <n v="37"/>
    <s v="Female"/>
    <n v="3"/>
  </r>
  <r>
    <s v="ORD104087"/>
    <x v="239"/>
    <x v="791"/>
    <x v="10"/>
    <x v="0"/>
    <x v="3"/>
    <s v="Chandigarh"/>
    <s v="Corporate"/>
    <s v="Store"/>
    <x v="4"/>
    <s v="Salesperson 07"/>
    <n v="10"/>
    <n v="17.39"/>
    <n v="0.08"/>
    <n v="13.91"/>
    <n v="159.99"/>
    <n v="96.74"/>
    <n v="43"/>
    <s v="Male"/>
    <n v="5"/>
  </r>
  <r>
    <s v="ORD104088"/>
    <x v="60"/>
    <x v="2439"/>
    <x v="15"/>
    <x v="0"/>
    <x v="0"/>
    <s v="Kolkata"/>
    <s v="Consumer"/>
    <s v="Online"/>
    <x v="4"/>
    <s v="Salesperson 10"/>
    <n v="3"/>
    <n v="93.42"/>
    <n v="0.2"/>
    <n v="56.05"/>
    <n v="224.21"/>
    <n v="136.16"/>
    <n v="42"/>
    <s v="Female"/>
    <n v="5"/>
  </r>
  <r>
    <s v="ORD104089"/>
    <x v="37"/>
    <x v="2101"/>
    <x v="16"/>
    <x v="0"/>
    <x v="3"/>
    <s v="Lucknow"/>
    <s v="Corporate"/>
    <s v="Online"/>
    <x v="4"/>
    <s v="Salesperson 19"/>
    <n v="4"/>
    <n v="334.7"/>
    <n v="0.05"/>
    <n v="66.94"/>
    <n v="1271.8599999999999"/>
    <n v="799.86"/>
    <n v="42"/>
    <s v="Female"/>
    <n v="4"/>
  </r>
  <r>
    <s v="ORD104090"/>
    <x v="67"/>
    <x v="609"/>
    <x v="15"/>
    <x v="0"/>
    <x v="4"/>
    <s v="Chennai"/>
    <s v="Consumer"/>
    <s v="Store"/>
    <x v="0"/>
    <s v="Salesperson 16"/>
    <n v="1"/>
    <n v="61.43"/>
    <n v="0.05"/>
    <n v="3.07"/>
    <n v="58.36"/>
    <n v="43.5"/>
    <n v="25"/>
    <s v="Male"/>
    <n v="4"/>
  </r>
  <r>
    <s v="ORD104091"/>
    <x v="200"/>
    <x v="1161"/>
    <x v="11"/>
    <x v="0"/>
    <x v="0"/>
    <s v="Ranchi"/>
    <s v="Corporate"/>
    <s v="Online"/>
    <x v="1"/>
    <s v="Salesperson 02"/>
    <n v="8"/>
    <n v="552.41"/>
    <n v="0.08"/>
    <n v="353.54"/>
    <n v="4065.74"/>
    <n v="3020.54"/>
    <n v="53"/>
    <s v="Male"/>
    <n v="4"/>
  </r>
  <r>
    <s v="ORD104092"/>
    <x v="336"/>
    <x v="650"/>
    <x v="6"/>
    <x v="2"/>
    <x v="4"/>
    <s v="Coimbatore"/>
    <s v="Consumer"/>
    <s v="Store"/>
    <x v="2"/>
    <s v="Salesperson 05"/>
    <n v="6"/>
    <n v="103.1"/>
    <n v="0.08"/>
    <n v="49.49"/>
    <n v="569.11"/>
    <n v="390.22"/>
    <n v="36"/>
    <s v="Female"/>
    <n v="5"/>
  </r>
  <r>
    <s v="ORD104093"/>
    <x v="532"/>
    <x v="2440"/>
    <x v="12"/>
    <x v="0"/>
    <x v="1"/>
    <s v="Indore"/>
    <s v="Consumer"/>
    <s v="Online"/>
    <x v="1"/>
    <s v="Salesperson 04"/>
    <n v="7"/>
    <n v="194.98"/>
    <n v="0.1"/>
    <n v="136.49"/>
    <n v="1228.3699999999999"/>
    <n v="870.49"/>
    <n v="20"/>
    <s v="Male"/>
    <n v="5"/>
  </r>
  <r>
    <s v="ORD104094"/>
    <x v="706"/>
    <x v="2384"/>
    <x v="12"/>
    <x v="0"/>
    <x v="4"/>
    <s v="Bengaluru"/>
    <s v="Consumer"/>
    <s v="Online"/>
    <x v="1"/>
    <s v="Salesperson 06"/>
    <n v="7"/>
    <n v="244.32"/>
    <n v="0"/>
    <n v="0"/>
    <n v="1710.24"/>
    <n v="1034.23"/>
    <n v="33"/>
    <s v="Female"/>
    <n v="5"/>
  </r>
  <r>
    <s v="ORD104095"/>
    <x v="543"/>
    <x v="2332"/>
    <x v="11"/>
    <x v="0"/>
    <x v="0"/>
    <s v="Kolkata"/>
    <s v="Corporate"/>
    <s v="Online"/>
    <x v="2"/>
    <s v="Salesperson 02"/>
    <n v="1"/>
    <n v="371.01"/>
    <n v="0.15"/>
    <n v="55.65"/>
    <n v="315.36"/>
    <n v="212.8"/>
    <n v="36"/>
    <s v="Male"/>
    <n v="4"/>
  </r>
  <r>
    <s v="ORD104096"/>
    <x v="7"/>
    <x v="2129"/>
    <x v="12"/>
    <x v="0"/>
    <x v="3"/>
    <s v="Lucknow"/>
    <s v="Consumer"/>
    <s v="Store"/>
    <x v="2"/>
    <s v="Salesperson 17"/>
    <n v="10"/>
    <n v="173.67"/>
    <n v="0.1"/>
    <n v="173.67"/>
    <n v="1563.03"/>
    <n v="989.56"/>
    <n v="65"/>
    <s v="Female"/>
    <n v="1"/>
  </r>
  <r>
    <s v="ORD104097"/>
    <x v="456"/>
    <x v="2441"/>
    <x v="0"/>
    <x v="0"/>
    <x v="4"/>
    <s v="Coimbatore"/>
    <s v="Small Business"/>
    <s v="Online"/>
    <x v="0"/>
    <s v="Salesperson 09"/>
    <n v="1"/>
    <n v="724.59"/>
    <n v="0.1"/>
    <n v="72.459999999999994"/>
    <n v="652.13"/>
    <n v="517.79"/>
    <n v="57"/>
    <s v="Male"/>
    <n v="4"/>
  </r>
  <r>
    <s v="ORD104098"/>
    <x v="660"/>
    <x v="2442"/>
    <x v="18"/>
    <x v="3"/>
    <x v="0"/>
    <s v="Patna"/>
    <s v="Corporate"/>
    <s v="Marketplace"/>
    <x v="1"/>
    <s v="Salesperson 04"/>
    <n v="10"/>
    <n v="72.05"/>
    <n v="0.15"/>
    <n v="108.08"/>
    <n v="612.41999999999996"/>
    <n v="464.86"/>
    <n v="42"/>
    <s v="Other"/>
    <n v="4"/>
  </r>
  <r>
    <s v="ORD104099"/>
    <x v="508"/>
    <x v="2443"/>
    <x v="16"/>
    <x v="0"/>
    <x v="1"/>
    <s v="Indore"/>
    <s v="Consumer"/>
    <s v="Store"/>
    <x v="1"/>
    <s v="Salesperson 12"/>
    <n v="3"/>
    <n v="376.04"/>
    <n v="0.15"/>
    <n v="169.22"/>
    <n v="958.9"/>
    <n v="763.77"/>
    <n v="39"/>
    <s v="Male"/>
    <n v="5"/>
  </r>
  <r>
    <s v="ORD104100"/>
    <x v="662"/>
    <x v="2444"/>
    <x v="3"/>
    <x v="3"/>
    <x v="3"/>
    <s v="Jaipur"/>
    <s v="Corporate"/>
    <s v="Marketplace"/>
    <x v="1"/>
    <s v="Salesperson 03"/>
    <n v="10"/>
    <n v="75.39"/>
    <n v="0.02"/>
    <n v="15.08"/>
    <n v="738.82"/>
    <n v="530.75"/>
    <n v="61"/>
    <s v="Female"/>
    <n v="4"/>
  </r>
  <r>
    <s v="ORD104101"/>
    <x v="382"/>
    <x v="2445"/>
    <x v="2"/>
    <x v="2"/>
    <x v="3"/>
    <s v="Delhi"/>
    <s v="Small Business"/>
    <s v="Marketplace"/>
    <x v="0"/>
    <s v="Salesperson 15"/>
    <n v="4"/>
    <n v="327.04000000000002"/>
    <n v="0.08"/>
    <n v="104.65"/>
    <n v="1203.51"/>
    <n v="817.1"/>
    <n v="40"/>
    <s v="Female"/>
    <n v="4"/>
  </r>
  <r>
    <s v="ORD104102"/>
    <x v="132"/>
    <x v="2048"/>
    <x v="14"/>
    <x v="0"/>
    <x v="3"/>
    <s v="Chandigarh"/>
    <s v="Consumer"/>
    <s v="Store"/>
    <x v="0"/>
    <s v="Salesperson 04"/>
    <n v="8"/>
    <n v="76.84"/>
    <n v="0.15"/>
    <n v="92.21"/>
    <n v="522.51"/>
    <n v="324.89999999999998"/>
    <n v="60"/>
    <s v="Female"/>
    <n v="4"/>
  </r>
  <r>
    <s v="ORD104103"/>
    <x v="297"/>
    <x v="1247"/>
    <x v="0"/>
    <x v="0"/>
    <x v="4"/>
    <s v="Bengaluru"/>
    <s v="Corporate"/>
    <s v="Online"/>
    <x v="1"/>
    <s v="Salesperson 01"/>
    <n v="4"/>
    <n v="746.42"/>
    <n v="0.1"/>
    <n v="298.57"/>
    <n v="2687.11"/>
    <n v="1804.53"/>
    <n v="65"/>
    <s v="Male"/>
    <n v="4"/>
  </r>
  <r>
    <s v="ORD104104"/>
    <x v="247"/>
    <x v="1739"/>
    <x v="8"/>
    <x v="2"/>
    <x v="3"/>
    <s v="Lucknow"/>
    <s v="Consumer"/>
    <s v="Store"/>
    <x v="1"/>
    <s v="Salesperson 12"/>
    <n v="7"/>
    <n v="136.04"/>
    <n v="0.15"/>
    <n v="142.84"/>
    <n v="809.44"/>
    <n v="663.05"/>
    <n v="36"/>
    <s v="Female"/>
    <n v="2"/>
  </r>
  <r>
    <s v="ORD104105"/>
    <x v="34"/>
    <x v="1574"/>
    <x v="8"/>
    <x v="2"/>
    <x v="1"/>
    <s v="Bhopal"/>
    <s v="Consumer"/>
    <s v="Online"/>
    <x v="1"/>
    <s v="Salesperson 07"/>
    <n v="7"/>
    <n v="186.55"/>
    <n v="0.02"/>
    <n v="26.12"/>
    <n v="1279.73"/>
    <n v="950.25"/>
    <n v="18"/>
    <s v="Male"/>
    <n v="5"/>
  </r>
  <r>
    <s v="ORD104106"/>
    <x v="231"/>
    <x v="2266"/>
    <x v="19"/>
    <x v="2"/>
    <x v="0"/>
    <s v="Kolkata"/>
    <s v="Small Business"/>
    <s v="Marketplace"/>
    <x v="3"/>
    <s v="Salesperson 16"/>
    <n v="10"/>
    <n v="30.04"/>
    <n v="0.1"/>
    <n v="30.04"/>
    <n v="270.36"/>
    <n v="178.68"/>
    <n v="43"/>
    <s v="Other"/>
    <n v="5"/>
  </r>
  <r>
    <s v="ORD104107"/>
    <x v="698"/>
    <x v="2446"/>
    <x v="7"/>
    <x v="1"/>
    <x v="2"/>
    <s v="Ahmedabad"/>
    <s v="Consumer"/>
    <s v="Online"/>
    <x v="1"/>
    <s v="Salesperson 15"/>
    <n v="6"/>
    <n v="10.52"/>
    <n v="0.15"/>
    <n v="9.4700000000000006"/>
    <n v="53.65"/>
    <n v="43.59"/>
    <n v="47"/>
    <s v="Female"/>
    <n v="4"/>
  </r>
  <r>
    <s v="ORD104108"/>
    <x v="674"/>
    <x v="1558"/>
    <x v="16"/>
    <x v="0"/>
    <x v="0"/>
    <s v="Kolkata"/>
    <s v="Consumer"/>
    <s v="Online"/>
    <x v="3"/>
    <s v="Salesperson 01"/>
    <n v="6"/>
    <n v="124.94"/>
    <n v="0.1"/>
    <n v="74.959999999999994"/>
    <n v="674.68"/>
    <n v="476.21"/>
    <n v="25"/>
    <s v="Female"/>
    <n v="4"/>
  </r>
  <r>
    <s v="ORD104109"/>
    <x v="465"/>
    <x v="1694"/>
    <x v="5"/>
    <x v="3"/>
    <x v="2"/>
    <s v="Surat"/>
    <s v="Consumer"/>
    <s v="Online"/>
    <x v="3"/>
    <s v="Salesperson 13"/>
    <n v="1"/>
    <n v="29.14"/>
    <n v="0.02"/>
    <n v="0.57999999999999996"/>
    <n v="28.56"/>
    <n v="20.11"/>
    <n v="42"/>
    <s v="Female"/>
    <n v="4"/>
  </r>
  <r>
    <s v="ORD104110"/>
    <x v="474"/>
    <x v="2447"/>
    <x v="12"/>
    <x v="0"/>
    <x v="3"/>
    <s v="Lucknow"/>
    <s v="Consumer"/>
    <s v="Online"/>
    <x v="1"/>
    <s v="Salesperson 19"/>
    <n v="8"/>
    <n v="109.16"/>
    <n v="0.05"/>
    <n v="43.66"/>
    <n v="829.62"/>
    <n v="571.54"/>
    <n v="65"/>
    <s v="Male"/>
    <n v="2"/>
  </r>
  <r>
    <s v="ORD104111"/>
    <x v="81"/>
    <x v="2351"/>
    <x v="19"/>
    <x v="2"/>
    <x v="2"/>
    <s v="Mumbai"/>
    <s v="Consumer"/>
    <s v="Online"/>
    <x v="1"/>
    <s v="Salesperson 11"/>
    <n v="1"/>
    <n v="35.24"/>
    <n v="0.02"/>
    <n v="0.7"/>
    <n v="34.54"/>
    <n v="28.23"/>
    <n v="33"/>
    <s v="Male"/>
    <n v="5"/>
  </r>
  <r>
    <s v="ORD104112"/>
    <x v="507"/>
    <x v="900"/>
    <x v="1"/>
    <x v="1"/>
    <x v="3"/>
    <s v="Chandigarh"/>
    <s v="Consumer"/>
    <s v="Online"/>
    <x v="0"/>
    <s v="Salesperson 20"/>
    <n v="2"/>
    <n v="12.38"/>
    <n v="0.15"/>
    <n v="3.71"/>
    <n v="21.05"/>
    <n v="16.739999999999998"/>
    <n v="32"/>
    <s v="Female"/>
    <n v="4"/>
  </r>
  <r>
    <s v="ORD104113"/>
    <x v="235"/>
    <x v="2448"/>
    <x v="17"/>
    <x v="0"/>
    <x v="0"/>
    <s v="Patna"/>
    <s v="Consumer"/>
    <s v="Online"/>
    <x v="3"/>
    <s v="Salesperson 04"/>
    <n v="7"/>
    <n v="736.76"/>
    <n v="0.1"/>
    <n v="515.73"/>
    <n v="4641.59"/>
    <n v="3455.22"/>
    <n v="40"/>
    <s v="Female"/>
    <n v="2"/>
  </r>
  <r>
    <s v="ORD104114"/>
    <x v="163"/>
    <x v="1274"/>
    <x v="1"/>
    <x v="1"/>
    <x v="2"/>
    <s v="Mumbai"/>
    <s v="Small Business"/>
    <s v="Store"/>
    <x v="1"/>
    <s v="Salesperson 15"/>
    <n v="1"/>
    <n v="9.91"/>
    <n v="0.2"/>
    <n v="1.98"/>
    <n v="7.93"/>
    <n v="4.6399999999999997"/>
    <n v="32"/>
    <s v="Male"/>
    <n v="4"/>
  </r>
  <r>
    <s v="ORD104115"/>
    <x v="62"/>
    <x v="2449"/>
    <x v="5"/>
    <x v="3"/>
    <x v="0"/>
    <s v="Ranchi"/>
    <s v="Corporate"/>
    <s v="Marketplace"/>
    <x v="1"/>
    <s v="Salesperson 13"/>
    <n v="4"/>
    <n v="8.14"/>
    <n v="0.08"/>
    <n v="2.6"/>
    <n v="29.96"/>
    <n v="23.64"/>
    <n v="34"/>
    <s v="Female"/>
    <n v="3"/>
  </r>
  <r>
    <s v="ORD104116"/>
    <x v="670"/>
    <x v="358"/>
    <x v="1"/>
    <x v="1"/>
    <x v="2"/>
    <s v="Ahmedabad"/>
    <s v="Consumer"/>
    <s v="Store"/>
    <x v="0"/>
    <s v="Salesperson 20"/>
    <n v="8"/>
    <n v="5.0199999999999996"/>
    <n v="0.05"/>
    <n v="2.0099999999999998"/>
    <n v="38.15"/>
    <n v="30.08"/>
    <n v="47"/>
    <s v="Female"/>
    <n v="5"/>
  </r>
  <r>
    <s v="ORD104117"/>
    <x v="651"/>
    <x v="2450"/>
    <x v="10"/>
    <x v="0"/>
    <x v="3"/>
    <s v="Lucknow"/>
    <s v="Consumer"/>
    <s v="Marketplace"/>
    <x v="1"/>
    <s v="Salesperson 01"/>
    <n v="9"/>
    <n v="17.7"/>
    <n v="0.02"/>
    <n v="3.19"/>
    <n v="156.11000000000001"/>
    <n v="111.14"/>
    <n v="50"/>
    <s v="Other"/>
    <n v="5"/>
  </r>
  <r>
    <s v="ORD104118"/>
    <x v="405"/>
    <x v="88"/>
    <x v="10"/>
    <x v="0"/>
    <x v="4"/>
    <s v="Hyderabad"/>
    <s v="Small Business"/>
    <s v="Store"/>
    <x v="4"/>
    <s v="Salesperson 07"/>
    <n v="1"/>
    <n v="14.64"/>
    <n v="0.05"/>
    <n v="0.73"/>
    <n v="13.91"/>
    <n v="7.88"/>
    <n v="48"/>
    <s v="Male"/>
    <n v="5"/>
  </r>
  <r>
    <s v="ORD104119"/>
    <x v="107"/>
    <x v="2374"/>
    <x v="11"/>
    <x v="0"/>
    <x v="3"/>
    <s v="Delhi"/>
    <s v="Small Business"/>
    <s v="Online"/>
    <x v="3"/>
    <s v="Salesperson 05"/>
    <n v="2"/>
    <n v="224.8"/>
    <n v="0.1"/>
    <n v="44.96"/>
    <n v="404.64"/>
    <n v="258.27999999999997"/>
    <n v="60"/>
    <s v="Male"/>
    <n v="4"/>
  </r>
  <r>
    <s v="ORD104120"/>
    <x v="303"/>
    <x v="219"/>
    <x v="12"/>
    <x v="0"/>
    <x v="0"/>
    <s v="Ranchi"/>
    <s v="Consumer"/>
    <s v="Online"/>
    <x v="1"/>
    <s v="Salesperson 03"/>
    <n v="4"/>
    <n v="247.19"/>
    <n v="0.2"/>
    <n v="197.75"/>
    <n v="791.01"/>
    <n v="647.54999999999995"/>
    <n v="63"/>
    <s v="Male"/>
    <n v="4"/>
  </r>
  <r>
    <s v="ORD104121"/>
    <x v="208"/>
    <x v="2222"/>
    <x v="2"/>
    <x v="2"/>
    <x v="2"/>
    <s v="Ahmedabad"/>
    <s v="Consumer"/>
    <s v="Store"/>
    <x v="0"/>
    <s v="Salesperson 16"/>
    <n v="2"/>
    <n v="411.36"/>
    <n v="0.1"/>
    <n v="82.27"/>
    <n v="740.45"/>
    <n v="532.13"/>
    <n v="54"/>
    <s v="Male"/>
    <n v="5"/>
  </r>
  <r>
    <s v="ORD104122"/>
    <x v="721"/>
    <x v="2078"/>
    <x v="0"/>
    <x v="0"/>
    <x v="0"/>
    <s v="Ranchi"/>
    <s v="Consumer"/>
    <s v="Online"/>
    <x v="4"/>
    <s v="Salesperson 16"/>
    <n v="2"/>
    <n v="379.51"/>
    <n v="0.08"/>
    <n v="60.72"/>
    <n v="698.3"/>
    <n v="539.22"/>
    <n v="22"/>
    <s v="Male"/>
    <n v="3"/>
  </r>
  <r>
    <s v="ORD104123"/>
    <x v="241"/>
    <x v="1054"/>
    <x v="3"/>
    <x v="3"/>
    <x v="3"/>
    <s v="Lucknow"/>
    <s v="Consumer"/>
    <s v="Online"/>
    <x v="1"/>
    <s v="Salesperson 17"/>
    <n v="4"/>
    <n v="38.380000000000003"/>
    <n v="0.1"/>
    <n v="15.35"/>
    <n v="138.16999999999999"/>
    <n v="104.71"/>
    <n v="54"/>
    <s v="Female"/>
    <n v="5"/>
  </r>
  <r>
    <s v="ORD104124"/>
    <x v="29"/>
    <x v="838"/>
    <x v="10"/>
    <x v="0"/>
    <x v="1"/>
    <s v="Indore"/>
    <s v="Consumer"/>
    <s v="Online"/>
    <x v="1"/>
    <s v="Salesperson 12"/>
    <n v="7"/>
    <n v="59.34"/>
    <n v="0.1"/>
    <n v="41.54"/>
    <n v="373.84"/>
    <n v="278.41000000000003"/>
    <n v="35"/>
    <s v="Female"/>
    <n v="3"/>
  </r>
  <r>
    <s v="ORD104125"/>
    <x v="425"/>
    <x v="339"/>
    <x v="1"/>
    <x v="1"/>
    <x v="3"/>
    <s v="Chandigarh"/>
    <s v="Consumer"/>
    <s v="Store"/>
    <x v="0"/>
    <s v="Salesperson 13"/>
    <n v="6"/>
    <n v="13.09"/>
    <n v="0.15"/>
    <n v="11.78"/>
    <n v="66.760000000000005"/>
    <n v="42.05"/>
    <n v="32"/>
    <s v="Female"/>
    <n v="3"/>
  </r>
  <r>
    <s v="ORD104126"/>
    <x v="606"/>
    <x v="2451"/>
    <x v="15"/>
    <x v="0"/>
    <x v="4"/>
    <s v="Coimbatore"/>
    <s v="Consumer"/>
    <s v="Store"/>
    <x v="2"/>
    <s v="Salesperson 19"/>
    <n v="2"/>
    <n v="140.49"/>
    <n v="0"/>
    <n v="0"/>
    <n v="280.98"/>
    <n v="211.94"/>
    <n v="31"/>
    <s v="Female"/>
    <n v="5"/>
  </r>
  <r>
    <s v="ORD104127"/>
    <x v="565"/>
    <x v="1285"/>
    <x v="14"/>
    <x v="0"/>
    <x v="4"/>
    <s v="Hyderabad"/>
    <s v="Consumer"/>
    <s v="Store"/>
    <x v="1"/>
    <s v="Salesperson 17"/>
    <n v="2"/>
    <n v="74.2"/>
    <n v="0.05"/>
    <n v="7.42"/>
    <n v="140.97999999999999"/>
    <n v="112.5"/>
    <n v="22"/>
    <s v="Male"/>
    <n v="5"/>
  </r>
  <r>
    <s v="ORD104128"/>
    <x v="320"/>
    <x v="1270"/>
    <x v="9"/>
    <x v="1"/>
    <x v="1"/>
    <s v="Raipur"/>
    <s v="Consumer"/>
    <s v="Marketplace"/>
    <x v="0"/>
    <s v="Salesperson 16"/>
    <n v="3"/>
    <n v="34.9"/>
    <n v="0.1"/>
    <n v="10.47"/>
    <n v="94.23"/>
    <n v="63.05"/>
    <n v="36"/>
    <s v="Female"/>
    <n v="4"/>
  </r>
  <r>
    <s v="ORD104129"/>
    <x v="618"/>
    <x v="2452"/>
    <x v="14"/>
    <x v="0"/>
    <x v="2"/>
    <s v="Mumbai"/>
    <s v="Consumer"/>
    <s v="Store"/>
    <x v="0"/>
    <s v="Salesperson 01"/>
    <n v="1"/>
    <n v="29.1"/>
    <n v="0.1"/>
    <n v="2.91"/>
    <n v="26.19"/>
    <n v="20.09"/>
    <n v="50"/>
    <s v="Male"/>
    <n v="1"/>
  </r>
  <r>
    <s v="ORD104130"/>
    <x v="75"/>
    <x v="2453"/>
    <x v="13"/>
    <x v="3"/>
    <x v="0"/>
    <s v="Ranchi"/>
    <s v="Small Business"/>
    <s v="Store"/>
    <x v="0"/>
    <s v="Salesperson 16"/>
    <n v="2"/>
    <n v="20.84"/>
    <n v="0"/>
    <n v="0"/>
    <n v="41.68"/>
    <n v="27"/>
    <n v="52"/>
    <s v="Male"/>
    <n v="4"/>
  </r>
  <r>
    <s v="ORD104131"/>
    <x v="574"/>
    <x v="529"/>
    <x v="5"/>
    <x v="3"/>
    <x v="1"/>
    <s v="Raipur"/>
    <s v="Corporate"/>
    <s v="Online"/>
    <x v="0"/>
    <s v="Salesperson 06"/>
    <n v="5"/>
    <n v="14.07"/>
    <n v="0.1"/>
    <n v="7.04"/>
    <n v="63.32"/>
    <n v="40.76"/>
    <n v="65"/>
    <s v="Male"/>
    <n v="5"/>
  </r>
  <r>
    <s v="ORD104132"/>
    <x v="514"/>
    <x v="2454"/>
    <x v="2"/>
    <x v="2"/>
    <x v="2"/>
    <s v="Ahmedabad"/>
    <s v="Corporate"/>
    <s v="Online"/>
    <x v="0"/>
    <s v="Salesperson 18"/>
    <n v="8"/>
    <n v="126.14"/>
    <n v="0.1"/>
    <n v="100.91"/>
    <n v="908.21"/>
    <n v="555.79999999999995"/>
    <n v="38"/>
    <s v="Male"/>
    <n v="4"/>
  </r>
  <r>
    <s v="ORD104133"/>
    <x v="74"/>
    <x v="987"/>
    <x v="10"/>
    <x v="0"/>
    <x v="2"/>
    <s v="Pune"/>
    <s v="Consumer"/>
    <s v="Store"/>
    <x v="0"/>
    <s v="Salesperson 10"/>
    <n v="5"/>
    <n v="35.200000000000003"/>
    <n v="0"/>
    <n v="0"/>
    <n v="176"/>
    <n v="144.19"/>
    <n v="19"/>
    <s v="Male"/>
    <n v="4"/>
  </r>
  <r>
    <s v="ORD104134"/>
    <x v="218"/>
    <x v="2455"/>
    <x v="15"/>
    <x v="0"/>
    <x v="2"/>
    <s v="Pune"/>
    <s v="Small Business"/>
    <s v="Online"/>
    <x v="1"/>
    <s v="Salesperson 04"/>
    <n v="9"/>
    <n v="100.2"/>
    <n v="0.05"/>
    <n v="45.09"/>
    <n v="856.71"/>
    <n v="682.46"/>
    <n v="59"/>
    <s v="Male"/>
    <n v="3"/>
  </r>
  <r>
    <s v="ORD104135"/>
    <x v="95"/>
    <x v="2456"/>
    <x v="16"/>
    <x v="0"/>
    <x v="2"/>
    <s v="Ahmedabad"/>
    <s v="Consumer"/>
    <s v="Online"/>
    <x v="3"/>
    <s v="Salesperson 06"/>
    <n v="6"/>
    <n v="245.19"/>
    <n v="0.15"/>
    <n v="220.67"/>
    <n v="1250.47"/>
    <n v="973.94"/>
    <n v="39"/>
    <s v="Male"/>
    <n v="5"/>
  </r>
  <r>
    <s v="ORD104136"/>
    <x v="695"/>
    <x v="337"/>
    <x v="3"/>
    <x v="3"/>
    <x v="2"/>
    <s v="Pune"/>
    <s v="Consumer"/>
    <s v="Marketplace"/>
    <x v="0"/>
    <s v="Salesperson 05"/>
    <n v="6"/>
    <n v="62.34"/>
    <n v="0.05"/>
    <n v="18.7"/>
    <n v="355.34"/>
    <n v="207.43"/>
    <n v="59"/>
    <s v="Female"/>
    <n v="5"/>
  </r>
  <r>
    <s v="ORD104137"/>
    <x v="712"/>
    <x v="2457"/>
    <x v="17"/>
    <x v="0"/>
    <x v="4"/>
    <s v="Coimbatore"/>
    <s v="Consumer"/>
    <s v="Marketplace"/>
    <x v="0"/>
    <s v="Salesperson 16"/>
    <n v="2"/>
    <n v="746.4"/>
    <n v="0"/>
    <n v="0"/>
    <n v="1492.8"/>
    <n v="876.69"/>
    <n v="45"/>
    <s v="Male"/>
    <n v="3"/>
  </r>
  <r>
    <s v="ORD104138"/>
    <x v="443"/>
    <x v="448"/>
    <x v="8"/>
    <x v="2"/>
    <x v="0"/>
    <s v="Kolkata"/>
    <s v="Consumer"/>
    <s v="Online"/>
    <x v="4"/>
    <s v="Salesperson 15"/>
    <n v="3"/>
    <n v="123.97"/>
    <n v="0.15"/>
    <n v="55.79"/>
    <n v="316.12"/>
    <n v="175.4"/>
    <n v="19"/>
    <s v="Female"/>
    <n v="5"/>
  </r>
  <r>
    <s v="ORD104139"/>
    <x v="121"/>
    <x v="871"/>
    <x v="17"/>
    <x v="0"/>
    <x v="3"/>
    <s v="Lucknow"/>
    <s v="Consumer"/>
    <s v="Store"/>
    <x v="1"/>
    <s v="Salesperson 10"/>
    <n v="4"/>
    <n v="778.14"/>
    <n v="0.05"/>
    <n v="155.63"/>
    <n v="2956.93"/>
    <n v="1751.75"/>
    <n v="53"/>
    <s v="Female"/>
    <n v="4"/>
  </r>
  <r>
    <s v="ORD104140"/>
    <x v="43"/>
    <x v="983"/>
    <x v="9"/>
    <x v="1"/>
    <x v="2"/>
    <s v="Surat"/>
    <s v="Consumer"/>
    <s v="Online"/>
    <x v="4"/>
    <s v="Salesperson 15"/>
    <n v="5"/>
    <n v="21.9"/>
    <n v="0.15"/>
    <n v="16.420000000000002"/>
    <n v="93.08"/>
    <n v="61.89"/>
    <n v="44"/>
    <s v="Male"/>
    <n v="4"/>
  </r>
  <r>
    <s v="ORD104141"/>
    <x v="317"/>
    <x v="140"/>
    <x v="11"/>
    <x v="0"/>
    <x v="0"/>
    <s v="Bhubaneswar"/>
    <s v="Corporate"/>
    <s v="Marketplace"/>
    <x v="0"/>
    <s v="Salesperson 01"/>
    <n v="2"/>
    <n v="339.69"/>
    <n v="0"/>
    <n v="0"/>
    <n v="679.38"/>
    <n v="541.86"/>
    <n v="60"/>
    <s v="Male"/>
    <n v="3"/>
  </r>
  <r>
    <s v="ORD104142"/>
    <x v="1"/>
    <x v="2458"/>
    <x v="10"/>
    <x v="0"/>
    <x v="1"/>
    <s v="Raipur"/>
    <s v="Consumer"/>
    <s v="Store"/>
    <x v="1"/>
    <s v="Salesperson 08"/>
    <n v="7"/>
    <n v="55.11"/>
    <n v="0.15"/>
    <n v="57.87"/>
    <n v="327.9"/>
    <n v="181.19"/>
    <n v="54"/>
    <s v="Female"/>
    <n v="4"/>
  </r>
  <r>
    <s v="ORD104143"/>
    <x v="478"/>
    <x v="1852"/>
    <x v="18"/>
    <x v="3"/>
    <x v="3"/>
    <s v="Chandigarh"/>
    <s v="Consumer"/>
    <s v="Store"/>
    <x v="0"/>
    <s v="Salesperson 20"/>
    <n v="9"/>
    <n v="58"/>
    <n v="0.1"/>
    <n v="52.2"/>
    <n v="469.8"/>
    <n v="265.61"/>
    <n v="49"/>
    <s v="Female"/>
    <n v="4"/>
  </r>
  <r>
    <s v="ORD104144"/>
    <x v="236"/>
    <x v="1754"/>
    <x v="4"/>
    <x v="0"/>
    <x v="4"/>
    <s v="Chennai"/>
    <s v="Consumer"/>
    <s v="Online"/>
    <x v="1"/>
    <s v="Salesperson 06"/>
    <n v="6"/>
    <n v="107.1"/>
    <n v="0.15"/>
    <n v="96.39"/>
    <n v="546.21"/>
    <n v="406.56"/>
    <n v="44"/>
    <s v="Female"/>
    <n v="3"/>
  </r>
  <r>
    <s v="ORD104145"/>
    <x v="550"/>
    <x v="1783"/>
    <x v="18"/>
    <x v="3"/>
    <x v="4"/>
    <s v="Bengaluru"/>
    <s v="Corporate"/>
    <s v="Online"/>
    <x v="4"/>
    <s v="Salesperson 19"/>
    <n v="5"/>
    <n v="24.87"/>
    <n v="0.08"/>
    <n v="9.9499999999999993"/>
    <n v="114.4"/>
    <n v="74.25"/>
    <n v="30"/>
    <s v="Male"/>
    <n v="4"/>
  </r>
  <r>
    <s v="ORD104146"/>
    <x v="613"/>
    <x v="2459"/>
    <x v="2"/>
    <x v="2"/>
    <x v="4"/>
    <s v="Coimbatore"/>
    <s v="Corporate"/>
    <s v="Marketplace"/>
    <x v="2"/>
    <s v="Salesperson 09"/>
    <n v="5"/>
    <n v="257.45"/>
    <n v="0.05"/>
    <n v="64.36"/>
    <n v="1222.8900000000001"/>
    <n v="926.67"/>
    <n v="28"/>
    <s v="Male"/>
    <n v="4"/>
  </r>
  <r>
    <s v="ORD104147"/>
    <x v="267"/>
    <x v="1836"/>
    <x v="18"/>
    <x v="3"/>
    <x v="3"/>
    <s v="Delhi"/>
    <s v="Corporate"/>
    <s v="Online"/>
    <x v="1"/>
    <s v="Salesperson 05"/>
    <n v="3"/>
    <n v="30.99"/>
    <n v="0.02"/>
    <n v="1.86"/>
    <n v="91.11"/>
    <n v="56.09"/>
    <n v="56"/>
    <s v="Female"/>
    <n v="4"/>
  </r>
  <r>
    <s v="ORD104148"/>
    <x v="364"/>
    <x v="1895"/>
    <x v="1"/>
    <x v="1"/>
    <x v="3"/>
    <s v="Chandigarh"/>
    <s v="Consumer"/>
    <s v="Online"/>
    <x v="0"/>
    <s v="Salesperson 01"/>
    <n v="1"/>
    <n v="6.3"/>
    <n v="0.08"/>
    <n v="0.5"/>
    <n v="5.8"/>
    <n v="4.34"/>
    <n v="25"/>
    <s v="Female"/>
    <n v="5"/>
  </r>
  <r>
    <s v="ORD104149"/>
    <x v="40"/>
    <x v="2460"/>
    <x v="2"/>
    <x v="2"/>
    <x v="0"/>
    <s v="Bhubaneswar"/>
    <s v="Corporate"/>
    <s v="Online"/>
    <x v="4"/>
    <s v="Salesperson 20"/>
    <n v="8"/>
    <n v="344.96"/>
    <n v="0.15"/>
    <n v="413.95"/>
    <n v="2345.73"/>
    <n v="1621.78"/>
    <n v="26"/>
    <s v="Female"/>
    <n v="3"/>
  </r>
  <r>
    <s v="ORD104150"/>
    <x v="63"/>
    <x v="2461"/>
    <x v="2"/>
    <x v="2"/>
    <x v="1"/>
    <s v="Nagpur"/>
    <s v="Consumer"/>
    <s v="Marketplace"/>
    <x v="0"/>
    <s v="Salesperson 13"/>
    <n v="3"/>
    <n v="274.33"/>
    <n v="0.2"/>
    <n v="164.6"/>
    <n v="658.39"/>
    <n v="405.83"/>
    <n v="35"/>
    <s v="Male"/>
    <n v="4"/>
  </r>
  <r>
    <s v="ORD104151"/>
    <x v="207"/>
    <x v="343"/>
    <x v="15"/>
    <x v="0"/>
    <x v="4"/>
    <s v="Hyderabad"/>
    <s v="Consumer"/>
    <s v="Online"/>
    <x v="1"/>
    <s v="Salesperson 02"/>
    <n v="9"/>
    <n v="61.14"/>
    <n v="0.1"/>
    <n v="55.03"/>
    <n v="495.23"/>
    <n v="350.17"/>
    <n v="55"/>
    <s v="Male"/>
    <n v="2"/>
  </r>
  <r>
    <s v="ORD104152"/>
    <x v="13"/>
    <x v="499"/>
    <x v="2"/>
    <x v="2"/>
    <x v="3"/>
    <s v="Delhi"/>
    <s v="Small Business"/>
    <s v="Store"/>
    <x v="1"/>
    <s v="Salesperson 10"/>
    <n v="1"/>
    <n v="472.19"/>
    <n v="0.1"/>
    <n v="47.22"/>
    <n v="424.97"/>
    <n v="253"/>
    <n v="33"/>
    <s v="Male"/>
    <n v="4"/>
  </r>
  <r>
    <s v="ORD104153"/>
    <x v="400"/>
    <x v="2223"/>
    <x v="8"/>
    <x v="2"/>
    <x v="4"/>
    <s v="Hyderabad"/>
    <s v="Small Business"/>
    <s v="Store"/>
    <x v="2"/>
    <s v="Salesperson 08"/>
    <n v="9"/>
    <n v="209.1"/>
    <n v="0.1"/>
    <n v="188.19"/>
    <n v="1693.71"/>
    <n v="1149.46"/>
    <n v="47"/>
    <s v="Male"/>
    <n v="4"/>
  </r>
  <r>
    <s v="ORD104154"/>
    <x v="233"/>
    <x v="2462"/>
    <x v="19"/>
    <x v="2"/>
    <x v="0"/>
    <s v="Ranchi"/>
    <s v="Consumer"/>
    <s v="Online"/>
    <x v="2"/>
    <s v="Salesperson 09"/>
    <n v="6"/>
    <n v="65.569999999999993"/>
    <n v="0.1"/>
    <n v="39.340000000000003"/>
    <n v="354.08"/>
    <n v="246.14"/>
    <n v="34"/>
    <s v="Male"/>
    <n v="3"/>
  </r>
  <r>
    <s v="ORD104155"/>
    <x v="136"/>
    <x v="2032"/>
    <x v="16"/>
    <x v="0"/>
    <x v="1"/>
    <s v="Indore"/>
    <s v="Consumer"/>
    <s v="Store"/>
    <x v="2"/>
    <s v="Salesperson 02"/>
    <n v="2"/>
    <n v="325.07"/>
    <n v="0.1"/>
    <n v="65.010000000000005"/>
    <n v="585.13"/>
    <n v="474.66"/>
    <n v="47"/>
    <s v="Male"/>
    <n v="4"/>
  </r>
  <r>
    <s v="ORD104156"/>
    <x v="692"/>
    <x v="1735"/>
    <x v="18"/>
    <x v="3"/>
    <x v="3"/>
    <s v="Delhi"/>
    <s v="Small Business"/>
    <s v="Marketplace"/>
    <x v="1"/>
    <s v="Salesperson 17"/>
    <n v="9"/>
    <n v="18.670000000000002"/>
    <n v="0.05"/>
    <n v="8.4"/>
    <n v="159.63"/>
    <n v="96.28"/>
    <n v="46"/>
    <s v="Female"/>
    <n v="3"/>
  </r>
  <r>
    <s v="ORD104157"/>
    <x v="195"/>
    <x v="2331"/>
    <x v="11"/>
    <x v="0"/>
    <x v="4"/>
    <s v="Bengaluru"/>
    <s v="Consumer"/>
    <s v="Online"/>
    <x v="1"/>
    <s v="Salesperson 07"/>
    <n v="3"/>
    <n v="294.07"/>
    <n v="0.05"/>
    <n v="44.11"/>
    <n v="838.1"/>
    <n v="673.17"/>
    <n v="62"/>
    <s v="Female"/>
    <n v="2"/>
  </r>
  <r>
    <s v="ORD104158"/>
    <x v="419"/>
    <x v="2463"/>
    <x v="3"/>
    <x v="3"/>
    <x v="1"/>
    <s v="Nagpur"/>
    <s v="Small Business"/>
    <s v="Online"/>
    <x v="3"/>
    <s v="Salesperson 11"/>
    <n v="6"/>
    <n v="57.02"/>
    <n v="0.08"/>
    <n v="27.37"/>
    <n v="314.75"/>
    <n v="188.98"/>
    <n v="29"/>
    <s v="Female"/>
    <n v="4"/>
  </r>
  <r>
    <s v="ORD104159"/>
    <x v="116"/>
    <x v="476"/>
    <x v="6"/>
    <x v="2"/>
    <x v="2"/>
    <s v="Pune"/>
    <s v="Consumer"/>
    <s v="Store"/>
    <x v="1"/>
    <s v="Salesperson 11"/>
    <n v="1"/>
    <n v="172.28"/>
    <n v="0.1"/>
    <n v="17.23"/>
    <n v="155.05000000000001"/>
    <n v="88.91"/>
    <n v="26"/>
    <s v="Male"/>
    <n v="5"/>
  </r>
  <r>
    <s v="ORD104160"/>
    <x v="561"/>
    <x v="558"/>
    <x v="3"/>
    <x v="3"/>
    <x v="2"/>
    <s v="Pune"/>
    <s v="Consumer"/>
    <s v="Online"/>
    <x v="4"/>
    <s v="Salesperson 01"/>
    <n v="10"/>
    <n v="91.41"/>
    <n v="0.05"/>
    <n v="45.7"/>
    <n v="868.39"/>
    <n v="605.9"/>
    <n v="62"/>
    <s v="Male"/>
    <n v="3"/>
  </r>
  <r>
    <s v="ORD104161"/>
    <x v="46"/>
    <x v="2464"/>
    <x v="10"/>
    <x v="0"/>
    <x v="3"/>
    <s v="Delhi"/>
    <s v="Small Business"/>
    <s v="Online"/>
    <x v="1"/>
    <s v="Salesperson 11"/>
    <n v="8"/>
    <n v="20.190000000000001"/>
    <n v="0.1"/>
    <n v="16.149999999999999"/>
    <n v="145.37"/>
    <n v="99.47"/>
    <n v="26"/>
    <s v="Female"/>
    <n v="4"/>
  </r>
  <r>
    <s v="ORD104162"/>
    <x v="60"/>
    <x v="2208"/>
    <x v="16"/>
    <x v="0"/>
    <x v="3"/>
    <s v="Chandigarh"/>
    <s v="Consumer"/>
    <s v="Marketplace"/>
    <x v="0"/>
    <s v="Salesperson 16"/>
    <n v="3"/>
    <n v="178.79"/>
    <n v="0.05"/>
    <n v="26.82"/>
    <n v="509.55"/>
    <n v="281.63"/>
    <n v="55"/>
    <s v="Female"/>
    <n v="5"/>
  </r>
  <r>
    <s v="ORD104163"/>
    <x v="183"/>
    <x v="1819"/>
    <x v="4"/>
    <x v="0"/>
    <x v="2"/>
    <s v="Mumbai"/>
    <s v="Corporate"/>
    <s v="Store"/>
    <x v="4"/>
    <s v="Salesperson 04"/>
    <n v="7"/>
    <n v="108.79"/>
    <n v="0.08"/>
    <n v="60.92"/>
    <n v="700.61"/>
    <n v="443.62"/>
    <n v="20"/>
    <s v="Female"/>
    <n v="5"/>
  </r>
  <r>
    <s v="ORD104164"/>
    <x v="567"/>
    <x v="2465"/>
    <x v="8"/>
    <x v="2"/>
    <x v="3"/>
    <s v="Jaipur"/>
    <s v="Small Business"/>
    <s v="Online"/>
    <x v="2"/>
    <s v="Salesperson 07"/>
    <n v="3"/>
    <n v="184.8"/>
    <n v="0.02"/>
    <n v="11.09"/>
    <n v="543.30999999999995"/>
    <n v="303.22000000000003"/>
    <n v="64"/>
    <s v="Female"/>
    <n v="2"/>
  </r>
  <r>
    <s v="ORD104165"/>
    <x v="102"/>
    <x v="513"/>
    <x v="0"/>
    <x v="0"/>
    <x v="3"/>
    <s v="Lucknow"/>
    <s v="Consumer"/>
    <s v="Online"/>
    <x v="1"/>
    <s v="Salesperson 13"/>
    <n v="4"/>
    <n v="562.78"/>
    <n v="0.05"/>
    <n v="112.56"/>
    <n v="2138.56"/>
    <n v="1335.5"/>
    <n v="20"/>
    <s v="Female"/>
    <n v="3"/>
  </r>
  <r>
    <s v="ORD104166"/>
    <x v="357"/>
    <x v="2466"/>
    <x v="0"/>
    <x v="0"/>
    <x v="0"/>
    <s v="Ranchi"/>
    <s v="Consumer"/>
    <s v="Online"/>
    <x v="1"/>
    <s v="Salesperson 09"/>
    <n v="7"/>
    <n v="431.3"/>
    <n v="0.08"/>
    <n v="241.53"/>
    <n v="2777.57"/>
    <n v="1731.87"/>
    <n v="19"/>
    <s v="Female"/>
    <n v="4"/>
  </r>
  <r>
    <s v="ORD104167"/>
    <x v="239"/>
    <x v="1321"/>
    <x v="13"/>
    <x v="3"/>
    <x v="1"/>
    <s v="Indore"/>
    <s v="Corporate"/>
    <s v="Online"/>
    <x v="1"/>
    <s v="Salesperson 05"/>
    <n v="10"/>
    <n v="27.91"/>
    <n v="0.08"/>
    <n v="22.33"/>
    <n v="256.77"/>
    <n v="197.34"/>
    <n v="44"/>
    <s v="Male"/>
    <n v="4"/>
  </r>
  <r>
    <s v="ORD104168"/>
    <x v="69"/>
    <x v="2467"/>
    <x v="14"/>
    <x v="0"/>
    <x v="2"/>
    <s v="Pune"/>
    <s v="Consumer"/>
    <s v="Online"/>
    <x v="1"/>
    <s v="Salesperson 13"/>
    <n v="3"/>
    <n v="30.43"/>
    <n v="0.1"/>
    <n v="9.1300000000000008"/>
    <n v="82.16"/>
    <n v="54.05"/>
    <n v="54"/>
    <s v="Male"/>
    <n v="5"/>
  </r>
  <r>
    <s v="ORD104169"/>
    <x v="490"/>
    <x v="345"/>
    <x v="14"/>
    <x v="0"/>
    <x v="1"/>
    <s v="Bhopal"/>
    <s v="Consumer"/>
    <s v="Store"/>
    <x v="1"/>
    <s v="Salesperson 06"/>
    <n v="7"/>
    <n v="81.98"/>
    <n v="0"/>
    <n v="0"/>
    <n v="573.86"/>
    <n v="342.42"/>
    <n v="65"/>
    <s v="Female"/>
    <n v="1"/>
  </r>
  <r>
    <s v="ORD104170"/>
    <x v="557"/>
    <x v="2447"/>
    <x v="6"/>
    <x v="2"/>
    <x v="1"/>
    <s v="Indore"/>
    <s v="Corporate"/>
    <s v="Marketplace"/>
    <x v="0"/>
    <s v="Salesperson 19"/>
    <n v="9"/>
    <n v="196.64"/>
    <n v="0.05"/>
    <n v="88.49"/>
    <n v="1681.27"/>
    <n v="1342.1"/>
    <n v="24"/>
    <s v="Male"/>
    <n v="5"/>
  </r>
  <r>
    <s v="ORD104171"/>
    <x v="516"/>
    <x v="1591"/>
    <x v="14"/>
    <x v="0"/>
    <x v="4"/>
    <s v="Bengaluru"/>
    <s v="Consumer"/>
    <s v="Online"/>
    <x v="3"/>
    <s v="Salesperson 04"/>
    <n v="2"/>
    <n v="22.59"/>
    <n v="0.05"/>
    <n v="2.2599999999999998"/>
    <n v="42.92"/>
    <n v="30.75"/>
    <n v="50"/>
    <s v="Male"/>
    <n v="1"/>
  </r>
  <r>
    <s v="ORD104172"/>
    <x v="639"/>
    <x v="1388"/>
    <x v="8"/>
    <x v="2"/>
    <x v="0"/>
    <s v="Ranchi"/>
    <s v="Consumer"/>
    <s v="Online"/>
    <x v="3"/>
    <s v="Salesperson 09"/>
    <n v="10"/>
    <n v="163.96"/>
    <n v="0.15"/>
    <n v="245.94"/>
    <n v="1393.66"/>
    <n v="808.57"/>
    <n v="28"/>
    <s v="Female"/>
    <n v="4"/>
  </r>
  <r>
    <s v="ORD104173"/>
    <x v="55"/>
    <x v="446"/>
    <x v="5"/>
    <x v="3"/>
    <x v="0"/>
    <s v="Bhubaneswar"/>
    <s v="Small Business"/>
    <s v="Store"/>
    <x v="2"/>
    <s v="Salesperson 05"/>
    <n v="10"/>
    <n v="33.43"/>
    <n v="0"/>
    <n v="0"/>
    <n v="334.3"/>
    <n v="223"/>
    <n v="19"/>
    <s v="Male"/>
    <n v="5"/>
  </r>
  <r>
    <s v="ORD104174"/>
    <x v="471"/>
    <x v="2468"/>
    <x v="16"/>
    <x v="0"/>
    <x v="1"/>
    <s v="Raipur"/>
    <s v="Consumer"/>
    <s v="Online"/>
    <x v="0"/>
    <s v="Salesperson 01"/>
    <n v="5"/>
    <n v="394.49"/>
    <n v="0.1"/>
    <n v="197.24"/>
    <n v="1775.2"/>
    <n v="1231.81"/>
    <n v="50"/>
    <s v="Female"/>
    <n v="5"/>
  </r>
  <r>
    <s v="ORD104175"/>
    <x v="624"/>
    <x v="2469"/>
    <x v="9"/>
    <x v="1"/>
    <x v="0"/>
    <s v="Bhubaneswar"/>
    <s v="Consumer"/>
    <s v="Store"/>
    <x v="0"/>
    <s v="Salesperson 01"/>
    <n v="6"/>
    <n v="26.9"/>
    <n v="0.15"/>
    <n v="24.21"/>
    <n v="137.19"/>
    <n v="110.77"/>
    <n v="23"/>
    <s v="Male"/>
    <n v="5"/>
  </r>
  <r>
    <s v="ORD104176"/>
    <x v="662"/>
    <x v="1745"/>
    <x v="19"/>
    <x v="2"/>
    <x v="0"/>
    <s v="Bhubaneswar"/>
    <s v="Consumer"/>
    <s v="Online"/>
    <x v="1"/>
    <s v="Salesperson 09"/>
    <n v="6"/>
    <n v="37.47"/>
    <n v="0.08"/>
    <n v="17.989999999999998"/>
    <n v="206.83"/>
    <n v="126.11"/>
    <n v="32"/>
    <s v="Male"/>
    <n v="4"/>
  </r>
  <r>
    <s v="ORD104177"/>
    <x v="495"/>
    <x v="2470"/>
    <x v="10"/>
    <x v="0"/>
    <x v="1"/>
    <s v="Indore"/>
    <s v="Consumer"/>
    <s v="Online"/>
    <x v="0"/>
    <s v="Salesperson 01"/>
    <n v="9"/>
    <n v="58.71"/>
    <n v="0.2"/>
    <n v="105.68"/>
    <n v="422.71"/>
    <n v="276.62"/>
    <n v="41"/>
    <s v="Female"/>
    <n v="4"/>
  </r>
  <r>
    <s v="ORD104178"/>
    <x v="133"/>
    <x v="1499"/>
    <x v="12"/>
    <x v="0"/>
    <x v="0"/>
    <s v="Kolkata"/>
    <s v="Small Business"/>
    <s v="Marketplace"/>
    <x v="1"/>
    <s v="Salesperson 17"/>
    <n v="6"/>
    <n v="307.45"/>
    <n v="0.05"/>
    <n v="92.24"/>
    <n v="1752.46"/>
    <n v="1380.63"/>
    <n v="19"/>
    <s v="Male"/>
    <n v="4"/>
  </r>
  <r>
    <s v="ORD104179"/>
    <x v="31"/>
    <x v="2471"/>
    <x v="15"/>
    <x v="0"/>
    <x v="0"/>
    <s v="Ranchi"/>
    <s v="Corporate"/>
    <s v="Online"/>
    <x v="2"/>
    <s v="Salesperson 15"/>
    <n v="1"/>
    <n v="175.31"/>
    <n v="0.1"/>
    <n v="17.53"/>
    <n v="157.78"/>
    <n v="116.34"/>
    <n v="44"/>
    <s v="Female"/>
    <n v="3"/>
  </r>
  <r>
    <s v="ORD104180"/>
    <x v="325"/>
    <x v="1411"/>
    <x v="14"/>
    <x v="0"/>
    <x v="4"/>
    <s v="Hyderabad"/>
    <s v="Consumer"/>
    <s v="Online"/>
    <x v="0"/>
    <s v="Salesperson 09"/>
    <n v="3"/>
    <n v="48.08"/>
    <n v="0.15"/>
    <n v="21.64"/>
    <n v="122.6"/>
    <n v="76.27"/>
    <n v="57"/>
    <s v="Male"/>
    <n v="5"/>
  </r>
  <r>
    <s v="ORD104181"/>
    <x v="579"/>
    <x v="2472"/>
    <x v="2"/>
    <x v="2"/>
    <x v="3"/>
    <s v="Jaipur"/>
    <s v="Corporate"/>
    <s v="Marketplace"/>
    <x v="0"/>
    <s v="Salesperson 13"/>
    <n v="1"/>
    <n v="498.7"/>
    <n v="0"/>
    <n v="0"/>
    <n v="498.7"/>
    <n v="302.62"/>
    <n v="42"/>
    <s v="Female"/>
    <n v="5"/>
  </r>
  <r>
    <s v="ORD104182"/>
    <x v="387"/>
    <x v="1351"/>
    <x v="2"/>
    <x v="2"/>
    <x v="3"/>
    <s v="Chandigarh"/>
    <s v="Small Business"/>
    <s v="Online"/>
    <x v="0"/>
    <s v="Salesperson 10"/>
    <n v="4"/>
    <n v="394.35"/>
    <n v="0.15"/>
    <n v="236.61"/>
    <n v="1340.79"/>
    <n v="1059.6500000000001"/>
    <n v="29"/>
    <s v="Female"/>
    <n v="5"/>
  </r>
  <r>
    <s v="ORD104183"/>
    <x v="479"/>
    <x v="2473"/>
    <x v="2"/>
    <x v="2"/>
    <x v="0"/>
    <s v="Patna"/>
    <s v="Small Business"/>
    <s v="Online"/>
    <x v="0"/>
    <s v="Salesperson 15"/>
    <n v="1"/>
    <n v="276.62"/>
    <n v="0.1"/>
    <n v="27.66"/>
    <n v="248.96"/>
    <n v="188.45"/>
    <n v="29"/>
    <s v="Female"/>
    <n v="3"/>
  </r>
  <r>
    <s v="ORD104184"/>
    <x v="24"/>
    <x v="1013"/>
    <x v="5"/>
    <x v="3"/>
    <x v="1"/>
    <s v="Bhopal"/>
    <s v="Consumer"/>
    <s v="Online"/>
    <x v="3"/>
    <s v="Salesperson 03"/>
    <n v="6"/>
    <n v="30.87"/>
    <n v="0.02"/>
    <n v="3.7"/>
    <n v="181.52"/>
    <n v="126.53"/>
    <n v="43"/>
    <s v="Other"/>
    <n v="4"/>
  </r>
  <r>
    <s v="ORD104185"/>
    <x v="94"/>
    <x v="1727"/>
    <x v="7"/>
    <x v="1"/>
    <x v="0"/>
    <s v="Bhubaneswar"/>
    <s v="Consumer"/>
    <s v="Store"/>
    <x v="1"/>
    <s v="Salesperson 05"/>
    <n v="7"/>
    <n v="7.11"/>
    <n v="0.15"/>
    <n v="7.47"/>
    <n v="42.3"/>
    <n v="33.799999999999997"/>
    <n v="46"/>
    <s v="Female"/>
    <n v="4"/>
  </r>
  <r>
    <s v="ORD104186"/>
    <x v="311"/>
    <x v="1671"/>
    <x v="2"/>
    <x v="2"/>
    <x v="4"/>
    <s v="Hyderabad"/>
    <s v="Consumer"/>
    <s v="Marketplace"/>
    <x v="1"/>
    <s v="Salesperson 06"/>
    <n v="3"/>
    <n v="485.75"/>
    <n v="0.08"/>
    <n v="116.58"/>
    <n v="1340.67"/>
    <n v="884.73"/>
    <n v="48"/>
    <s v="Female"/>
    <n v="4"/>
  </r>
  <r>
    <s v="ORD104187"/>
    <x v="15"/>
    <x v="2474"/>
    <x v="4"/>
    <x v="0"/>
    <x v="2"/>
    <s v="Pune"/>
    <s v="Consumer"/>
    <s v="Online"/>
    <x v="0"/>
    <s v="Salesperson 08"/>
    <n v="8"/>
    <n v="128.71"/>
    <n v="0"/>
    <n v="0"/>
    <n v="1029.68"/>
    <n v="701.11"/>
    <n v="65"/>
    <s v="Other"/>
    <n v="5"/>
  </r>
  <r>
    <s v="ORD104188"/>
    <x v="658"/>
    <x v="878"/>
    <x v="5"/>
    <x v="3"/>
    <x v="1"/>
    <s v="Bhopal"/>
    <s v="Consumer"/>
    <s v="Online"/>
    <x v="2"/>
    <s v="Salesperson 10"/>
    <n v="5"/>
    <n v="28.63"/>
    <n v="0.1"/>
    <n v="14.32"/>
    <n v="128.84"/>
    <n v="97.91"/>
    <n v="65"/>
    <s v="Female"/>
    <n v="4"/>
  </r>
  <r>
    <s v="ORD104189"/>
    <x v="270"/>
    <x v="2475"/>
    <x v="0"/>
    <x v="0"/>
    <x v="3"/>
    <s v="Delhi"/>
    <s v="Consumer"/>
    <s v="Marketplace"/>
    <x v="4"/>
    <s v="Salesperson 19"/>
    <n v="3"/>
    <n v="485.41"/>
    <n v="0.05"/>
    <n v="72.81"/>
    <n v="1383.42"/>
    <n v="794.21"/>
    <n v="56"/>
    <s v="Female"/>
    <n v="2"/>
  </r>
  <r>
    <s v="ORD104190"/>
    <x v="588"/>
    <x v="1713"/>
    <x v="6"/>
    <x v="2"/>
    <x v="4"/>
    <s v="Chennai"/>
    <s v="Consumer"/>
    <s v="Store"/>
    <x v="2"/>
    <s v="Salesperson 11"/>
    <n v="3"/>
    <n v="236.09"/>
    <n v="0.15"/>
    <n v="106.24"/>
    <n v="602.03"/>
    <n v="448.01"/>
    <n v="37"/>
    <s v="Male"/>
    <n v="2"/>
  </r>
  <r>
    <s v="ORD104191"/>
    <x v="370"/>
    <x v="2476"/>
    <x v="11"/>
    <x v="0"/>
    <x v="1"/>
    <s v="Bhopal"/>
    <s v="Consumer"/>
    <s v="Store"/>
    <x v="1"/>
    <s v="Salesperson 18"/>
    <n v="4"/>
    <n v="557.29999999999995"/>
    <n v="0.1"/>
    <n v="222.92"/>
    <n v="2006.28"/>
    <n v="1132.5899999999999"/>
    <n v="40"/>
    <s v="Male"/>
    <n v="4"/>
  </r>
  <r>
    <s v="ORD104192"/>
    <x v="351"/>
    <x v="935"/>
    <x v="8"/>
    <x v="2"/>
    <x v="2"/>
    <s v="Surat"/>
    <s v="Consumer"/>
    <s v="Store"/>
    <x v="0"/>
    <s v="Salesperson 04"/>
    <n v="9"/>
    <n v="77.38"/>
    <n v="0.08"/>
    <n v="55.71"/>
    <n v="640.71"/>
    <n v="458.6"/>
    <n v="23"/>
    <s v="Other"/>
    <n v="4"/>
  </r>
  <r>
    <s v="ORD104193"/>
    <x v="105"/>
    <x v="2477"/>
    <x v="13"/>
    <x v="3"/>
    <x v="4"/>
    <s v="Bengaluru"/>
    <s v="Corporate"/>
    <s v="Marketplace"/>
    <x v="1"/>
    <s v="Salesperson 04"/>
    <n v="5"/>
    <n v="44.3"/>
    <n v="0.08"/>
    <n v="17.72"/>
    <n v="203.78"/>
    <n v="127.06"/>
    <n v="48"/>
    <s v="Female"/>
    <n v="3"/>
  </r>
  <r>
    <s v="ORD104194"/>
    <x v="318"/>
    <x v="1153"/>
    <x v="8"/>
    <x v="2"/>
    <x v="2"/>
    <s v="Pune"/>
    <s v="Corporate"/>
    <s v="Store"/>
    <x v="1"/>
    <s v="Salesperson 03"/>
    <n v="9"/>
    <n v="267.24"/>
    <n v="0.1"/>
    <n v="240.52"/>
    <n v="2164.64"/>
    <n v="1694.93"/>
    <n v="35"/>
    <s v="Male"/>
    <n v="4"/>
  </r>
  <r>
    <s v="ORD104195"/>
    <x v="457"/>
    <x v="2204"/>
    <x v="7"/>
    <x v="1"/>
    <x v="0"/>
    <s v="Bhubaneswar"/>
    <s v="Corporate"/>
    <s v="Online"/>
    <x v="0"/>
    <s v="Salesperson 18"/>
    <n v="5"/>
    <n v="11.65"/>
    <n v="0.2"/>
    <n v="11.65"/>
    <n v="46.6"/>
    <n v="27.06"/>
    <n v="57"/>
    <s v="Female"/>
    <n v="2"/>
  </r>
  <r>
    <s v="ORD104196"/>
    <x v="76"/>
    <x v="802"/>
    <x v="3"/>
    <x v="3"/>
    <x v="2"/>
    <s v="Surat"/>
    <s v="Consumer"/>
    <s v="Online"/>
    <x v="0"/>
    <s v="Salesperson 04"/>
    <n v="9"/>
    <n v="61.4"/>
    <n v="0.15"/>
    <n v="82.89"/>
    <n v="469.71"/>
    <n v="315.55"/>
    <n v="38"/>
    <s v="Female"/>
    <n v="4"/>
  </r>
  <r>
    <s v="ORD104197"/>
    <x v="464"/>
    <x v="2429"/>
    <x v="8"/>
    <x v="2"/>
    <x v="4"/>
    <s v="Coimbatore"/>
    <s v="Corporate"/>
    <s v="Marketplace"/>
    <x v="4"/>
    <s v="Salesperson 18"/>
    <n v="7"/>
    <n v="118.06"/>
    <n v="0.08"/>
    <n v="66.11"/>
    <n v="760.31"/>
    <n v="445.65"/>
    <n v="30"/>
    <s v="Female"/>
    <n v="4"/>
  </r>
  <r>
    <s v="ORD104198"/>
    <x v="5"/>
    <x v="794"/>
    <x v="1"/>
    <x v="1"/>
    <x v="0"/>
    <s v="Kolkata"/>
    <s v="Corporate"/>
    <s v="Online"/>
    <x v="0"/>
    <s v="Salesperson 18"/>
    <n v="6"/>
    <n v="14.58"/>
    <n v="0.15"/>
    <n v="13.12"/>
    <n v="74.36"/>
    <n v="52.85"/>
    <n v="25"/>
    <s v="Male"/>
    <n v="4"/>
  </r>
  <r>
    <s v="ORD104199"/>
    <x v="118"/>
    <x v="1930"/>
    <x v="6"/>
    <x v="2"/>
    <x v="1"/>
    <s v="Indore"/>
    <s v="Consumer"/>
    <s v="Online"/>
    <x v="1"/>
    <s v="Salesperson 02"/>
    <n v="6"/>
    <n v="126.25"/>
    <n v="0.02"/>
    <n v="15.15"/>
    <n v="742.35"/>
    <n v="489.46"/>
    <n v="65"/>
    <s v="Male"/>
    <n v="2"/>
  </r>
  <r>
    <s v="ORD104200"/>
    <x v="515"/>
    <x v="753"/>
    <x v="11"/>
    <x v="0"/>
    <x v="4"/>
    <s v="Bengaluru"/>
    <s v="Corporate"/>
    <s v="Marketplace"/>
    <x v="3"/>
    <s v="Salesperson 14"/>
    <n v="5"/>
    <n v="273.13"/>
    <n v="0.15"/>
    <n v="204.85"/>
    <n v="1160.8"/>
    <n v="903.02"/>
    <n v="62"/>
    <s v="Male"/>
    <n v="1"/>
  </r>
  <r>
    <s v="ORD104201"/>
    <x v="350"/>
    <x v="1306"/>
    <x v="9"/>
    <x v="1"/>
    <x v="1"/>
    <s v="Nagpur"/>
    <s v="Consumer"/>
    <s v="Online"/>
    <x v="2"/>
    <s v="Salesperson 01"/>
    <n v="1"/>
    <n v="31.59"/>
    <n v="0"/>
    <n v="0"/>
    <n v="31.59"/>
    <n v="25.45"/>
    <n v="35"/>
    <s v="Male"/>
    <n v="4"/>
  </r>
  <r>
    <s v="ORD104202"/>
    <x v="404"/>
    <x v="2477"/>
    <x v="3"/>
    <x v="3"/>
    <x v="1"/>
    <s v="Raipur"/>
    <s v="Consumer"/>
    <s v="Marketplace"/>
    <x v="2"/>
    <s v="Salesperson 03"/>
    <n v="10"/>
    <n v="34.04"/>
    <n v="0.15"/>
    <n v="51.06"/>
    <n v="289.33999999999997"/>
    <n v="226.47"/>
    <n v="52"/>
    <s v="Male"/>
    <n v="5"/>
  </r>
  <r>
    <s v="ORD104203"/>
    <x v="671"/>
    <x v="469"/>
    <x v="7"/>
    <x v="1"/>
    <x v="0"/>
    <s v="Ranchi"/>
    <s v="Corporate"/>
    <s v="Store"/>
    <x v="4"/>
    <s v="Salesperson 07"/>
    <n v="8"/>
    <n v="8.33"/>
    <n v="0.1"/>
    <n v="6.66"/>
    <n v="59.98"/>
    <n v="47.62"/>
    <n v="36"/>
    <s v="Male"/>
    <n v="5"/>
  </r>
  <r>
    <s v="ORD104204"/>
    <x v="220"/>
    <x v="2478"/>
    <x v="19"/>
    <x v="2"/>
    <x v="0"/>
    <s v="Ranchi"/>
    <s v="Consumer"/>
    <s v="Marketplace"/>
    <x v="4"/>
    <s v="Salesperson 20"/>
    <n v="1"/>
    <n v="85.39"/>
    <n v="0.15"/>
    <n v="12.81"/>
    <n v="72.58"/>
    <n v="49.08"/>
    <n v="41"/>
    <s v="Male"/>
    <n v="5"/>
  </r>
  <r>
    <s v="ORD104205"/>
    <x v="157"/>
    <x v="281"/>
    <x v="9"/>
    <x v="1"/>
    <x v="4"/>
    <s v="Chennai"/>
    <s v="Corporate"/>
    <s v="Store"/>
    <x v="4"/>
    <s v="Salesperson 04"/>
    <n v="6"/>
    <n v="39.01"/>
    <n v="0.08"/>
    <n v="18.72"/>
    <n v="215.34"/>
    <n v="129.44999999999999"/>
    <n v="22"/>
    <s v="Female"/>
    <n v="5"/>
  </r>
  <r>
    <s v="ORD104206"/>
    <x v="343"/>
    <x v="1906"/>
    <x v="15"/>
    <x v="0"/>
    <x v="3"/>
    <s v="Chandigarh"/>
    <s v="Corporate"/>
    <s v="Online"/>
    <x v="1"/>
    <s v="Salesperson 13"/>
    <n v="8"/>
    <n v="46.59"/>
    <n v="0.02"/>
    <n v="7.45"/>
    <n v="365.27"/>
    <n v="290.49"/>
    <n v="22"/>
    <s v="Male"/>
    <n v="3"/>
  </r>
  <r>
    <s v="ORD104207"/>
    <x v="66"/>
    <x v="2400"/>
    <x v="7"/>
    <x v="1"/>
    <x v="2"/>
    <s v="Ahmedabad"/>
    <s v="Corporate"/>
    <s v="Online"/>
    <x v="1"/>
    <s v="Salesperson 07"/>
    <n v="2"/>
    <n v="11.64"/>
    <n v="0.08"/>
    <n v="1.86"/>
    <n v="21.42"/>
    <n v="14.64"/>
    <n v="27"/>
    <s v="Male"/>
    <n v="5"/>
  </r>
  <r>
    <s v="ORD104208"/>
    <x v="141"/>
    <x v="1699"/>
    <x v="17"/>
    <x v="0"/>
    <x v="4"/>
    <s v="Chennai"/>
    <s v="Consumer"/>
    <s v="Store"/>
    <x v="4"/>
    <s v="Salesperson 17"/>
    <n v="1"/>
    <n v="750.53"/>
    <n v="0.1"/>
    <n v="75.05"/>
    <n v="675.48"/>
    <n v="483.1"/>
    <n v="30"/>
    <s v="Male"/>
    <n v="3"/>
  </r>
  <r>
    <s v="ORD104209"/>
    <x v="715"/>
    <x v="1686"/>
    <x v="7"/>
    <x v="1"/>
    <x v="4"/>
    <s v="Bengaluru"/>
    <s v="Consumer"/>
    <s v="Online"/>
    <x v="1"/>
    <s v="Salesperson 07"/>
    <n v="7"/>
    <n v="6.79"/>
    <n v="0.02"/>
    <n v="0.95"/>
    <n v="46.58"/>
    <n v="26.2"/>
    <n v="51"/>
    <s v="Male"/>
    <n v="1"/>
  </r>
  <r>
    <s v="ORD104210"/>
    <x v="680"/>
    <x v="1911"/>
    <x v="0"/>
    <x v="0"/>
    <x v="3"/>
    <s v="Chandigarh"/>
    <s v="Consumer"/>
    <s v="Online"/>
    <x v="3"/>
    <s v="Salesperson 11"/>
    <n v="10"/>
    <n v="400.95"/>
    <n v="0.05"/>
    <n v="200.48"/>
    <n v="3809.02"/>
    <n v="3069.33"/>
    <n v="32"/>
    <s v="Male"/>
    <n v="5"/>
  </r>
  <r>
    <s v="ORD104211"/>
    <x v="223"/>
    <x v="1739"/>
    <x v="19"/>
    <x v="2"/>
    <x v="3"/>
    <s v="Lucknow"/>
    <s v="Small Business"/>
    <s v="Store"/>
    <x v="1"/>
    <s v="Salesperson 08"/>
    <n v="2"/>
    <n v="65.77"/>
    <n v="0"/>
    <n v="0"/>
    <n v="131.54"/>
    <n v="102.55"/>
    <n v="46"/>
    <s v="Female"/>
    <n v="4"/>
  </r>
  <r>
    <s v="ORD104212"/>
    <x v="647"/>
    <x v="36"/>
    <x v="6"/>
    <x v="2"/>
    <x v="4"/>
    <s v="Coimbatore"/>
    <s v="Consumer"/>
    <s v="Online"/>
    <x v="1"/>
    <s v="Salesperson 11"/>
    <n v="6"/>
    <n v="302.45"/>
    <n v="0.05"/>
    <n v="90.74"/>
    <n v="1723.96"/>
    <n v="1177.06"/>
    <n v="59"/>
    <s v="Female"/>
    <n v="4"/>
  </r>
  <r>
    <s v="ORD104213"/>
    <x v="616"/>
    <x v="1161"/>
    <x v="10"/>
    <x v="0"/>
    <x v="2"/>
    <s v="Mumbai"/>
    <s v="Consumer"/>
    <s v="Online"/>
    <x v="2"/>
    <s v="Salesperson 06"/>
    <n v="9"/>
    <n v="24.47"/>
    <n v="0.05"/>
    <n v="11.01"/>
    <n v="209.22"/>
    <n v="128.63"/>
    <n v="25"/>
    <s v="Male"/>
    <n v="4"/>
  </r>
  <r>
    <s v="ORD104214"/>
    <x v="713"/>
    <x v="2479"/>
    <x v="5"/>
    <x v="3"/>
    <x v="3"/>
    <s v="Jaipur"/>
    <s v="Corporate"/>
    <s v="Online"/>
    <x v="2"/>
    <s v="Salesperson 03"/>
    <n v="10"/>
    <n v="34.96"/>
    <n v="0.15"/>
    <n v="52.44"/>
    <n v="297.16000000000003"/>
    <n v="203.91"/>
    <n v="65"/>
    <s v="Male"/>
    <n v="5"/>
  </r>
  <r>
    <s v="ORD104215"/>
    <x v="454"/>
    <x v="2480"/>
    <x v="11"/>
    <x v="0"/>
    <x v="0"/>
    <s v="Bhubaneswar"/>
    <s v="Consumer"/>
    <s v="Store"/>
    <x v="1"/>
    <s v="Salesperson 02"/>
    <n v="9"/>
    <n v="439.59"/>
    <n v="0.08"/>
    <n v="316.5"/>
    <n v="3639.81"/>
    <n v="2963.28"/>
    <n v="21"/>
    <s v="Female"/>
    <n v="5"/>
  </r>
  <r>
    <s v="ORD104216"/>
    <x v="538"/>
    <x v="1827"/>
    <x v="19"/>
    <x v="2"/>
    <x v="2"/>
    <s v="Mumbai"/>
    <s v="Consumer"/>
    <s v="Store"/>
    <x v="1"/>
    <s v="Salesperson 13"/>
    <n v="5"/>
    <n v="99.66"/>
    <n v="0.15"/>
    <n v="74.739999999999995"/>
    <n v="423.55"/>
    <n v="262.25"/>
    <n v="25"/>
    <s v="Male"/>
    <n v="5"/>
  </r>
  <r>
    <s v="ORD104217"/>
    <x v="203"/>
    <x v="2481"/>
    <x v="14"/>
    <x v="0"/>
    <x v="4"/>
    <s v="Bengaluru"/>
    <s v="Small Business"/>
    <s v="Online"/>
    <x v="1"/>
    <s v="Salesperson 01"/>
    <n v="7"/>
    <n v="61.46"/>
    <n v="0.15"/>
    <n v="64.53"/>
    <n v="365.69"/>
    <n v="207.8"/>
    <n v="29"/>
    <s v="Male"/>
    <n v="5"/>
  </r>
  <r>
    <s v="ORD104218"/>
    <x v="462"/>
    <x v="2482"/>
    <x v="4"/>
    <x v="0"/>
    <x v="1"/>
    <s v="Raipur"/>
    <s v="Consumer"/>
    <s v="Marketplace"/>
    <x v="3"/>
    <s v="Salesperson 02"/>
    <n v="2"/>
    <n v="44.86"/>
    <n v="0.15"/>
    <n v="13.46"/>
    <n v="76.260000000000005"/>
    <n v="51.39"/>
    <n v="62"/>
    <s v="Female"/>
    <n v="1"/>
  </r>
  <r>
    <s v="ORD104219"/>
    <x v="588"/>
    <x v="2334"/>
    <x v="2"/>
    <x v="2"/>
    <x v="3"/>
    <s v="Delhi"/>
    <s v="Consumer"/>
    <s v="Store"/>
    <x v="0"/>
    <s v="Salesperson 19"/>
    <n v="4"/>
    <n v="341.55"/>
    <n v="0.08"/>
    <n v="109.3"/>
    <n v="1256.9000000000001"/>
    <n v="736.55"/>
    <n v="28"/>
    <s v="Male"/>
    <n v="1"/>
  </r>
  <r>
    <s v="ORD104220"/>
    <x v="59"/>
    <x v="39"/>
    <x v="17"/>
    <x v="0"/>
    <x v="1"/>
    <s v="Indore"/>
    <s v="Consumer"/>
    <s v="Online"/>
    <x v="2"/>
    <s v="Salesperson 06"/>
    <n v="5"/>
    <n v="782.53"/>
    <n v="0"/>
    <n v="0"/>
    <n v="3912.65"/>
    <n v="2598.5700000000002"/>
    <n v="49"/>
    <s v="Male"/>
    <n v="5"/>
  </r>
  <r>
    <s v="ORD104221"/>
    <x v="210"/>
    <x v="2080"/>
    <x v="14"/>
    <x v="0"/>
    <x v="2"/>
    <s v="Pune"/>
    <s v="Corporate"/>
    <s v="Store"/>
    <x v="0"/>
    <s v="Salesperson 10"/>
    <n v="2"/>
    <n v="31.8"/>
    <n v="0"/>
    <n v="0"/>
    <n v="63.6"/>
    <n v="50.97"/>
    <n v="47"/>
    <s v="Female"/>
    <n v="5"/>
  </r>
  <r>
    <s v="ORD104222"/>
    <x v="591"/>
    <x v="1247"/>
    <x v="12"/>
    <x v="0"/>
    <x v="4"/>
    <s v="Coimbatore"/>
    <s v="Small Business"/>
    <s v="Store"/>
    <x v="3"/>
    <s v="Salesperson 19"/>
    <n v="2"/>
    <n v="139.25"/>
    <n v="0"/>
    <n v="0"/>
    <n v="278.5"/>
    <n v="200.33"/>
    <n v="43"/>
    <s v="Male"/>
    <n v="5"/>
  </r>
  <r>
    <s v="ORD104223"/>
    <x v="363"/>
    <x v="361"/>
    <x v="1"/>
    <x v="1"/>
    <x v="4"/>
    <s v="Hyderabad"/>
    <s v="Consumer"/>
    <s v="Store"/>
    <x v="0"/>
    <s v="Salesperson 06"/>
    <n v="8"/>
    <n v="14.5"/>
    <n v="0.15"/>
    <n v="17.399999999999999"/>
    <n v="98.6"/>
    <n v="62.11"/>
    <n v="60"/>
    <s v="Female"/>
    <n v="3"/>
  </r>
  <r>
    <s v="ORD104224"/>
    <x v="29"/>
    <x v="2483"/>
    <x v="19"/>
    <x v="2"/>
    <x v="3"/>
    <s v="Delhi"/>
    <s v="Corporate"/>
    <s v="Store"/>
    <x v="1"/>
    <s v="Salesperson 05"/>
    <n v="2"/>
    <n v="89.31"/>
    <n v="0.1"/>
    <n v="17.86"/>
    <n v="160.76"/>
    <n v="108.53"/>
    <n v="43"/>
    <s v="Male"/>
    <n v="5"/>
  </r>
  <r>
    <s v="ORD104225"/>
    <x v="567"/>
    <x v="2484"/>
    <x v="12"/>
    <x v="0"/>
    <x v="3"/>
    <s v="Delhi"/>
    <s v="Corporate"/>
    <s v="Online"/>
    <x v="0"/>
    <s v="Salesperson 14"/>
    <n v="7"/>
    <n v="183.02"/>
    <n v="0.08"/>
    <n v="102.49"/>
    <n v="1178.6500000000001"/>
    <n v="933.45"/>
    <n v="47"/>
    <s v="Female"/>
    <n v="3"/>
  </r>
  <r>
    <s v="ORD104226"/>
    <x v="396"/>
    <x v="2268"/>
    <x v="10"/>
    <x v="0"/>
    <x v="3"/>
    <s v="Chandigarh"/>
    <s v="Consumer"/>
    <s v="Marketplace"/>
    <x v="2"/>
    <s v="Salesperson 04"/>
    <n v="5"/>
    <n v="27.15"/>
    <n v="0.1"/>
    <n v="13.58"/>
    <n v="122.18"/>
    <n v="83.68"/>
    <n v="31"/>
    <s v="Male"/>
    <n v="5"/>
  </r>
  <r>
    <s v="ORD104227"/>
    <x v="62"/>
    <x v="2485"/>
    <x v="0"/>
    <x v="0"/>
    <x v="0"/>
    <s v="Patna"/>
    <s v="Corporate"/>
    <s v="Marketplace"/>
    <x v="2"/>
    <s v="Salesperson 14"/>
    <n v="3"/>
    <n v="709.05"/>
    <n v="0.08"/>
    <n v="170.17"/>
    <n v="1956.98"/>
    <n v="1537.97"/>
    <n v="20"/>
    <s v="Male"/>
    <n v="1"/>
  </r>
  <r>
    <s v="ORD104228"/>
    <x v="245"/>
    <x v="1350"/>
    <x v="14"/>
    <x v="0"/>
    <x v="0"/>
    <s v="Patna"/>
    <s v="Consumer"/>
    <s v="Marketplace"/>
    <x v="2"/>
    <s v="Salesperson 01"/>
    <n v="1"/>
    <n v="26.8"/>
    <n v="0.1"/>
    <n v="2.68"/>
    <n v="24.12"/>
    <n v="16.420000000000002"/>
    <n v="57"/>
    <s v="Female"/>
    <n v="5"/>
  </r>
  <r>
    <s v="ORD104229"/>
    <x v="416"/>
    <x v="2486"/>
    <x v="18"/>
    <x v="3"/>
    <x v="1"/>
    <s v="Bhopal"/>
    <s v="Corporate"/>
    <s v="Online"/>
    <x v="4"/>
    <s v="Salesperson 03"/>
    <n v="6"/>
    <n v="62.57"/>
    <n v="0.1"/>
    <n v="37.54"/>
    <n v="337.88"/>
    <n v="197.09"/>
    <n v="41"/>
    <s v="Male"/>
    <n v="5"/>
  </r>
  <r>
    <s v="ORD104230"/>
    <x v="274"/>
    <x v="240"/>
    <x v="7"/>
    <x v="1"/>
    <x v="2"/>
    <s v="Surat"/>
    <s v="Corporate"/>
    <s v="Store"/>
    <x v="1"/>
    <s v="Salesperson 15"/>
    <n v="9"/>
    <n v="5.05"/>
    <n v="0.05"/>
    <n v="2.27"/>
    <n v="43.18"/>
    <n v="31.87"/>
    <n v="36"/>
    <s v="Male"/>
    <n v="3"/>
  </r>
  <r>
    <s v="ORD104231"/>
    <x v="511"/>
    <x v="1461"/>
    <x v="1"/>
    <x v="1"/>
    <x v="2"/>
    <s v="Mumbai"/>
    <s v="Consumer"/>
    <s v="Online"/>
    <x v="1"/>
    <s v="Salesperson 12"/>
    <n v="2"/>
    <n v="7.21"/>
    <n v="0.08"/>
    <n v="1.1499999999999999"/>
    <n v="13.27"/>
    <n v="9.6999999999999993"/>
    <n v="37"/>
    <s v="Female"/>
    <n v="4"/>
  </r>
  <r>
    <s v="ORD104232"/>
    <x v="544"/>
    <x v="2487"/>
    <x v="6"/>
    <x v="2"/>
    <x v="3"/>
    <s v="Lucknow"/>
    <s v="Corporate"/>
    <s v="Store"/>
    <x v="2"/>
    <s v="Salesperson 14"/>
    <n v="2"/>
    <n v="248.85"/>
    <n v="0.1"/>
    <n v="49.77"/>
    <n v="447.93"/>
    <n v="351.75"/>
    <n v="19"/>
    <s v="Female"/>
    <n v="4"/>
  </r>
  <r>
    <s v="ORD104233"/>
    <x v="558"/>
    <x v="239"/>
    <x v="2"/>
    <x v="2"/>
    <x v="1"/>
    <s v="Indore"/>
    <s v="Consumer"/>
    <s v="Online"/>
    <x v="4"/>
    <s v="Salesperson 01"/>
    <n v="5"/>
    <n v="133.16"/>
    <n v="0"/>
    <n v="0"/>
    <n v="665.8"/>
    <n v="544.13"/>
    <n v="37"/>
    <s v="Female"/>
    <n v="1"/>
  </r>
  <r>
    <s v="ORD104234"/>
    <x v="406"/>
    <x v="168"/>
    <x v="9"/>
    <x v="1"/>
    <x v="1"/>
    <s v="Nagpur"/>
    <s v="Consumer"/>
    <s v="Online"/>
    <x v="1"/>
    <s v="Salesperson 02"/>
    <n v="8"/>
    <n v="10.57"/>
    <n v="0"/>
    <n v="0"/>
    <n v="84.56"/>
    <n v="56.09"/>
    <n v="41"/>
    <s v="Male"/>
    <n v="4"/>
  </r>
  <r>
    <s v="ORD104235"/>
    <x v="201"/>
    <x v="269"/>
    <x v="10"/>
    <x v="0"/>
    <x v="0"/>
    <s v="Ranchi"/>
    <s v="Corporate"/>
    <s v="Online"/>
    <x v="2"/>
    <s v="Salesperson 04"/>
    <n v="4"/>
    <n v="24.9"/>
    <n v="0.02"/>
    <n v="1.99"/>
    <n v="97.61"/>
    <n v="61.32"/>
    <n v="37"/>
    <s v="Male"/>
    <n v="3"/>
  </r>
  <r>
    <s v="ORD104236"/>
    <x v="198"/>
    <x v="2338"/>
    <x v="15"/>
    <x v="0"/>
    <x v="2"/>
    <s v="Pune"/>
    <s v="Consumer"/>
    <s v="Online"/>
    <x v="0"/>
    <s v="Salesperson 13"/>
    <n v="10"/>
    <n v="107.66"/>
    <n v="0.08"/>
    <n v="86.13"/>
    <n v="990.47"/>
    <n v="667.43"/>
    <n v="37"/>
    <s v="Female"/>
    <n v="3"/>
  </r>
  <r>
    <s v="ORD104237"/>
    <x v="173"/>
    <x v="1866"/>
    <x v="8"/>
    <x v="2"/>
    <x v="4"/>
    <s v="Chennai"/>
    <s v="Small Business"/>
    <s v="Marketplace"/>
    <x v="1"/>
    <s v="Salesperson 13"/>
    <n v="6"/>
    <n v="115.55"/>
    <n v="0.05"/>
    <n v="34.659999999999997"/>
    <n v="658.64"/>
    <n v="380.51"/>
    <n v="32"/>
    <s v="Male"/>
    <n v="5"/>
  </r>
  <r>
    <s v="ORD104238"/>
    <x v="353"/>
    <x v="1241"/>
    <x v="12"/>
    <x v="0"/>
    <x v="2"/>
    <s v="Mumbai"/>
    <s v="Corporate"/>
    <s v="Store"/>
    <x v="1"/>
    <s v="Salesperson 08"/>
    <n v="5"/>
    <n v="106.28"/>
    <n v="0"/>
    <n v="0"/>
    <n v="531.4"/>
    <n v="297.7"/>
    <n v="48"/>
    <s v="Male"/>
    <n v="4"/>
  </r>
  <r>
    <s v="ORD104239"/>
    <x v="415"/>
    <x v="2488"/>
    <x v="2"/>
    <x v="2"/>
    <x v="0"/>
    <s v="Patna"/>
    <s v="Consumer"/>
    <s v="Marketplace"/>
    <x v="1"/>
    <s v="Salesperson 09"/>
    <n v="9"/>
    <n v="318.51"/>
    <n v="0.02"/>
    <n v="57.33"/>
    <n v="2809.26"/>
    <n v="1721.74"/>
    <n v="20"/>
    <s v="Female"/>
    <n v="3"/>
  </r>
  <r>
    <s v="ORD104240"/>
    <x v="54"/>
    <x v="2489"/>
    <x v="17"/>
    <x v="0"/>
    <x v="0"/>
    <s v="Ranchi"/>
    <s v="Corporate"/>
    <s v="Store"/>
    <x v="4"/>
    <s v="Salesperson 19"/>
    <n v="3"/>
    <n v="834.07"/>
    <n v="0"/>
    <n v="0"/>
    <n v="2502.21"/>
    <n v="1409.01"/>
    <n v="45"/>
    <s v="Female"/>
    <n v="5"/>
  </r>
  <r>
    <s v="ORD104241"/>
    <x v="11"/>
    <x v="1971"/>
    <x v="0"/>
    <x v="0"/>
    <x v="2"/>
    <s v="Mumbai"/>
    <s v="Corporate"/>
    <s v="Online"/>
    <x v="3"/>
    <s v="Salesperson 08"/>
    <n v="7"/>
    <n v="523.67999999999995"/>
    <n v="0.05"/>
    <n v="183.29"/>
    <n v="3482.47"/>
    <n v="2389.79"/>
    <n v="45"/>
    <s v="Male"/>
    <n v="4"/>
  </r>
  <r>
    <s v="ORD104242"/>
    <x v="157"/>
    <x v="22"/>
    <x v="12"/>
    <x v="0"/>
    <x v="2"/>
    <s v="Ahmedabad"/>
    <s v="Small Business"/>
    <s v="Online"/>
    <x v="1"/>
    <s v="Salesperson 19"/>
    <n v="4"/>
    <n v="269.81"/>
    <n v="0.1"/>
    <n v="107.92"/>
    <n v="971.32"/>
    <n v="702.84"/>
    <n v="18"/>
    <s v="Male"/>
    <n v="2"/>
  </r>
  <r>
    <s v="ORD104243"/>
    <x v="528"/>
    <x v="2490"/>
    <x v="8"/>
    <x v="2"/>
    <x v="0"/>
    <s v="Patna"/>
    <s v="Corporate"/>
    <s v="Online"/>
    <x v="0"/>
    <s v="Salesperson 09"/>
    <n v="1"/>
    <n v="210.95"/>
    <n v="0.05"/>
    <n v="10.55"/>
    <n v="200.4"/>
    <n v="136.66999999999999"/>
    <n v="34"/>
    <s v="Male"/>
    <n v="4"/>
  </r>
  <r>
    <s v="ORD104244"/>
    <x v="191"/>
    <x v="2491"/>
    <x v="11"/>
    <x v="0"/>
    <x v="3"/>
    <s v="Lucknow"/>
    <s v="Consumer"/>
    <s v="Marketplace"/>
    <x v="1"/>
    <s v="Salesperson 18"/>
    <n v="6"/>
    <n v="507.44"/>
    <n v="0.15"/>
    <n v="456.7"/>
    <n v="2587.94"/>
    <n v="1976.36"/>
    <n v="47"/>
    <s v="Male"/>
    <n v="3"/>
  </r>
  <r>
    <s v="ORD104245"/>
    <x v="548"/>
    <x v="497"/>
    <x v="1"/>
    <x v="1"/>
    <x v="0"/>
    <s v="Patna"/>
    <s v="Consumer"/>
    <s v="Marketplace"/>
    <x v="3"/>
    <s v="Salesperson 10"/>
    <n v="2"/>
    <n v="5.72"/>
    <n v="0.05"/>
    <n v="0.56999999999999995"/>
    <n v="10.87"/>
    <n v="8.56"/>
    <n v="19"/>
    <s v="Female"/>
    <n v="2"/>
  </r>
  <r>
    <s v="ORD104246"/>
    <x v="401"/>
    <x v="1057"/>
    <x v="15"/>
    <x v="0"/>
    <x v="1"/>
    <s v="Bhopal"/>
    <s v="Small Business"/>
    <s v="Online"/>
    <x v="1"/>
    <s v="Salesperson 15"/>
    <n v="5"/>
    <n v="92.42"/>
    <n v="0.1"/>
    <n v="46.21"/>
    <n v="415.89"/>
    <n v="340.37"/>
    <n v="52"/>
    <s v="Female"/>
    <n v="4"/>
  </r>
  <r>
    <s v="ORD104247"/>
    <x v="386"/>
    <x v="2044"/>
    <x v="10"/>
    <x v="0"/>
    <x v="4"/>
    <s v="Bengaluru"/>
    <s v="Consumer"/>
    <s v="Online"/>
    <x v="2"/>
    <s v="Salesperson 16"/>
    <n v="5"/>
    <n v="58.5"/>
    <n v="0.08"/>
    <n v="23.4"/>
    <n v="269.10000000000002"/>
    <n v="148.97"/>
    <n v="47"/>
    <s v="Female"/>
    <n v="4"/>
  </r>
  <r>
    <s v="ORD104248"/>
    <x v="330"/>
    <x v="2492"/>
    <x v="2"/>
    <x v="2"/>
    <x v="2"/>
    <s v="Pune"/>
    <s v="Corporate"/>
    <s v="Store"/>
    <x v="1"/>
    <s v="Salesperson 11"/>
    <n v="7"/>
    <n v="429.63"/>
    <n v="0.1"/>
    <n v="300.74"/>
    <n v="2706.67"/>
    <n v="1970.29"/>
    <n v="26"/>
    <s v="Female"/>
    <n v="4"/>
  </r>
  <r>
    <s v="ORD104249"/>
    <x v="316"/>
    <x v="1194"/>
    <x v="15"/>
    <x v="0"/>
    <x v="2"/>
    <s v="Ahmedabad"/>
    <s v="Corporate"/>
    <s v="Store"/>
    <x v="0"/>
    <s v="Salesperson 17"/>
    <n v="10"/>
    <n v="98.76"/>
    <n v="0.05"/>
    <n v="49.38"/>
    <n v="938.22"/>
    <n v="708.14"/>
    <n v="30"/>
    <s v="Female"/>
    <n v="4"/>
  </r>
  <r>
    <s v="ORD104250"/>
    <x v="33"/>
    <x v="2400"/>
    <x v="17"/>
    <x v="0"/>
    <x v="0"/>
    <s v="Ranchi"/>
    <s v="Corporate"/>
    <s v="Online"/>
    <x v="2"/>
    <s v="Salesperson 03"/>
    <n v="8"/>
    <n v="662.33"/>
    <n v="0.1"/>
    <n v="529.86"/>
    <n v="4768.78"/>
    <n v="3396.45"/>
    <n v="26"/>
    <s v="Male"/>
    <n v="4"/>
  </r>
  <r>
    <s v="ORD104251"/>
    <x v="113"/>
    <x v="1672"/>
    <x v="7"/>
    <x v="1"/>
    <x v="0"/>
    <s v="Kolkata"/>
    <s v="Consumer"/>
    <s v="Store"/>
    <x v="0"/>
    <s v="Salesperson 07"/>
    <n v="5"/>
    <n v="5.2"/>
    <n v="0.1"/>
    <n v="2.6"/>
    <n v="23.4"/>
    <n v="15.26"/>
    <n v="52"/>
    <s v="Male"/>
    <n v="4"/>
  </r>
  <r>
    <s v="ORD104252"/>
    <x v="165"/>
    <x v="443"/>
    <x v="8"/>
    <x v="2"/>
    <x v="3"/>
    <s v="Delhi"/>
    <s v="Consumer"/>
    <s v="Online"/>
    <x v="1"/>
    <s v="Salesperson 16"/>
    <n v="1"/>
    <n v="276.07"/>
    <n v="0.02"/>
    <n v="5.52"/>
    <n v="270.55"/>
    <n v="207.16"/>
    <n v="24"/>
    <s v="Male"/>
    <n v="5"/>
  </r>
  <r>
    <s v="ORD104253"/>
    <x v="679"/>
    <x v="153"/>
    <x v="1"/>
    <x v="1"/>
    <x v="4"/>
    <s v="Bengaluru"/>
    <s v="Consumer"/>
    <s v="Store"/>
    <x v="1"/>
    <s v="Salesperson 10"/>
    <n v="4"/>
    <n v="10.46"/>
    <n v="0.05"/>
    <n v="2.09"/>
    <n v="39.75"/>
    <n v="24.84"/>
    <n v="42"/>
    <s v="Female"/>
    <n v="5"/>
  </r>
  <r>
    <s v="ORD104254"/>
    <x v="207"/>
    <x v="786"/>
    <x v="11"/>
    <x v="0"/>
    <x v="1"/>
    <s v="Indore"/>
    <s v="Small Business"/>
    <s v="Marketplace"/>
    <x v="1"/>
    <s v="Salesperson 19"/>
    <n v="6"/>
    <n v="422.85"/>
    <n v="0.15"/>
    <n v="380.57"/>
    <n v="2156.54"/>
    <n v="1404.75"/>
    <n v="65"/>
    <s v="Male"/>
    <n v="4"/>
  </r>
  <r>
    <s v="ORD104255"/>
    <x v="376"/>
    <x v="1683"/>
    <x v="2"/>
    <x v="2"/>
    <x v="0"/>
    <s v="Kolkata"/>
    <s v="Corporate"/>
    <s v="Store"/>
    <x v="0"/>
    <s v="Salesperson 12"/>
    <n v="7"/>
    <n v="259.08999999999997"/>
    <n v="0.05"/>
    <n v="90.68"/>
    <n v="1722.95"/>
    <n v="1266.45"/>
    <n v="22"/>
    <s v="Female"/>
    <n v="4"/>
  </r>
  <r>
    <s v="ORD104256"/>
    <x v="121"/>
    <x v="2246"/>
    <x v="15"/>
    <x v="0"/>
    <x v="0"/>
    <s v="Patna"/>
    <s v="Small Business"/>
    <s v="Marketplace"/>
    <x v="1"/>
    <s v="Salesperson 10"/>
    <n v="5"/>
    <n v="55.9"/>
    <n v="0.08"/>
    <n v="22.36"/>
    <n v="257.14"/>
    <n v="142.69"/>
    <n v="41"/>
    <s v="Male"/>
    <n v="4"/>
  </r>
  <r>
    <s v="ORD104257"/>
    <x v="724"/>
    <x v="2493"/>
    <x v="3"/>
    <x v="3"/>
    <x v="0"/>
    <s v="Bhubaneswar"/>
    <s v="Consumer"/>
    <s v="Online"/>
    <x v="0"/>
    <s v="Salesperson 09"/>
    <n v="1"/>
    <n v="93.78"/>
    <n v="0.15"/>
    <n v="14.07"/>
    <n v="79.709999999999994"/>
    <n v="59.48"/>
    <n v="56"/>
    <s v="Female"/>
    <n v="5"/>
  </r>
  <r>
    <s v="ORD104258"/>
    <x v="442"/>
    <x v="2494"/>
    <x v="7"/>
    <x v="1"/>
    <x v="3"/>
    <s v="Jaipur"/>
    <s v="Consumer"/>
    <s v="Online"/>
    <x v="1"/>
    <s v="Salesperson 13"/>
    <n v="8"/>
    <n v="2.4900000000000002"/>
    <n v="0.05"/>
    <n v="1"/>
    <n v="18.920000000000002"/>
    <n v="13.52"/>
    <n v="20"/>
    <s v="Female"/>
    <n v="5"/>
  </r>
  <r>
    <s v="ORD104259"/>
    <x v="529"/>
    <x v="668"/>
    <x v="9"/>
    <x v="1"/>
    <x v="1"/>
    <s v="Bhopal"/>
    <s v="Consumer"/>
    <s v="Online"/>
    <x v="3"/>
    <s v="Salesperson 20"/>
    <n v="3"/>
    <n v="8.4700000000000006"/>
    <n v="0.05"/>
    <n v="1.27"/>
    <n v="24.14"/>
    <n v="15.83"/>
    <n v="51"/>
    <s v="Female"/>
    <n v="4"/>
  </r>
  <r>
    <s v="ORD104260"/>
    <x v="704"/>
    <x v="2495"/>
    <x v="10"/>
    <x v="0"/>
    <x v="4"/>
    <s v="Coimbatore"/>
    <s v="Consumer"/>
    <s v="Marketplace"/>
    <x v="1"/>
    <s v="Salesperson 10"/>
    <n v="10"/>
    <n v="35.39"/>
    <n v="0.1"/>
    <n v="35.39"/>
    <n v="318.51"/>
    <n v="234.73"/>
    <n v="56"/>
    <s v="Female"/>
    <n v="4"/>
  </r>
  <r>
    <s v="ORD104261"/>
    <x v="588"/>
    <x v="2496"/>
    <x v="2"/>
    <x v="2"/>
    <x v="2"/>
    <s v="Mumbai"/>
    <s v="Corporate"/>
    <s v="Online"/>
    <x v="1"/>
    <s v="Salesperson 11"/>
    <n v="7"/>
    <n v="163.24"/>
    <n v="0.15"/>
    <n v="171.4"/>
    <n v="971.28"/>
    <n v="609.25"/>
    <n v="42"/>
    <s v="Male"/>
    <n v="4"/>
  </r>
  <r>
    <s v="ORD104262"/>
    <x v="106"/>
    <x v="1364"/>
    <x v="9"/>
    <x v="1"/>
    <x v="0"/>
    <s v="Bhubaneswar"/>
    <s v="Consumer"/>
    <s v="Store"/>
    <x v="2"/>
    <s v="Salesperson 10"/>
    <n v="1"/>
    <n v="21.45"/>
    <n v="0.1"/>
    <n v="2.14"/>
    <n v="19.3"/>
    <n v="10.78"/>
    <n v="47"/>
    <s v="Female"/>
    <n v="3"/>
  </r>
  <r>
    <s v="ORD104263"/>
    <x v="557"/>
    <x v="964"/>
    <x v="12"/>
    <x v="0"/>
    <x v="2"/>
    <s v="Mumbai"/>
    <s v="Small Business"/>
    <s v="Online"/>
    <x v="1"/>
    <s v="Salesperson 18"/>
    <n v="3"/>
    <n v="136.25"/>
    <n v="0.08"/>
    <n v="32.700000000000003"/>
    <n v="376.05"/>
    <n v="260.97000000000003"/>
    <n v="55"/>
    <s v="Male"/>
    <n v="5"/>
  </r>
  <r>
    <s v="ORD104264"/>
    <x v="571"/>
    <x v="2497"/>
    <x v="3"/>
    <x v="3"/>
    <x v="2"/>
    <s v="Mumbai"/>
    <s v="Small Business"/>
    <s v="Online"/>
    <x v="4"/>
    <s v="Salesperson 04"/>
    <n v="6"/>
    <n v="87.54"/>
    <n v="0.02"/>
    <n v="10.5"/>
    <n v="514.74"/>
    <n v="345.9"/>
    <n v="32"/>
    <s v="Female"/>
    <n v="5"/>
  </r>
  <r>
    <s v="ORD104265"/>
    <x v="725"/>
    <x v="1449"/>
    <x v="9"/>
    <x v="1"/>
    <x v="4"/>
    <s v="Hyderabad"/>
    <s v="Corporate"/>
    <s v="Store"/>
    <x v="2"/>
    <s v="Salesperson 06"/>
    <n v="10"/>
    <n v="34.64"/>
    <n v="0"/>
    <n v="0"/>
    <n v="346.4"/>
    <n v="219.6"/>
    <n v="60"/>
    <s v="Male"/>
    <n v="4"/>
  </r>
  <r>
    <s v="ORD104266"/>
    <x v="543"/>
    <x v="2498"/>
    <x v="6"/>
    <x v="2"/>
    <x v="0"/>
    <s v="Kolkata"/>
    <s v="Consumer"/>
    <s v="Marketplace"/>
    <x v="1"/>
    <s v="Salesperson 01"/>
    <n v="10"/>
    <n v="159.15"/>
    <n v="0.15"/>
    <n v="238.72"/>
    <n v="1352.78"/>
    <n v="1092.8399999999999"/>
    <n v="32"/>
    <s v="Male"/>
    <n v="4"/>
  </r>
  <r>
    <s v="ORD104267"/>
    <x v="653"/>
    <x v="1981"/>
    <x v="11"/>
    <x v="0"/>
    <x v="1"/>
    <s v="Nagpur"/>
    <s v="Small Business"/>
    <s v="Store"/>
    <x v="1"/>
    <s v="Salesperson 04"/>
    <n v="1"/>
    <n v="297.99"/>
    <n v="0.15"/>
    <n v="44.7"/>
    <n v="253.29"/>
    <n v="166.09"/>
    <n v="28"/>
    <s v="Male"/>
    <n v="5"/>
  </r>
  <r>
    <s v="ORD104268"/>
    <x v="10"/>
    <x v="2499"/>
    <x v="6"/>
    <x v="2"/>
    <x v="3"/>
    <s v="Lucknow"/>
    <s v="Consumer"/>
    <s v="Store"/>
    <x v="1"/>
    <s v="Salesperson 07"/>
    <n v="1"/>
    <n v="130.58000000000001"/>
    <n v="0"/>
    <n v="0"/>
    <n v="130.58000000000001"/>
    <n v="73.72"/>
    <n v="44"/>
    <s v="Female"/>
    <n v="5"/>
  </r>
  <r>
    <s v="ORD104269"/>
    <x v="429"/>
    <x v="672"/>
    <x v="8"/>
    <x v="2"/>
    <x v="4"/>
    <s v="Hyderabad"/>
    <s v="Corporate"/>
    <s v="Store"/>
    <x v="1"/>
    <s v="Salesperson 03"/>
    <n v="7"/>
    <n v="76.430000000000007"/>
    <n v="0.08"/>
    <n v="42.8"/>
    <n v="492.21"/>
    <n v="314.39999999999998"/>
    <n v="33"/>
    <s v="Male"/>
    <n v="5"/>
  </r>
  <r>
    <s v="ORD104270"/>
    <x v="10"/>
    <x v="2318"/>
    <x v="2"/>
    <x v="2"/>
    <x v="3"/>
    <s v="Jaipur"/>
    <s v="Consumer"/>
    <s v="Store"/>
    <x v="1"/>
    <s v="Salesperson 12"/>
    <n v="8"/>
    <n v="453.55"/>
    <n v="0.1"/>
    <n v="362.84"/>
    <n v="3265.56"/>
    <n v="2400.0300000000002"/>
    <n v="29"/>
    <s v="Male"/>
    <n v="4"/>
  </r>
  <r>
    <s v="ORD104271"/>
    <x v="182"/>
    <x v="1623"/>
    <x v="10"/>
    <x v="0"/>
    <x v="3"/>
    <s v="Chandigarh"/>
    <s v="Consumer"/>
    <s v="Online"/>
    <x v="2"/>
    <s v="Salesperson 10"/>
    <n v="1"/>
    <n v="20.92"/>
    <n v="0.08"/>
    <n v="1.67"/>
    <n v="19.25"/>
    <n v="14.46"/>
    <n v="43"/>
    <s v="Male"/>
    <n v="5"/>
  </r>
  <r>
    <s v="ORD104272"/>
    <x v="270"/>
    <x v="2500"/>
    <x v="4"/>
    <x v="0"/>
    <x v="4"/>
    <s v="Coimbatore"/>
    <s v="Corporate"/>
    <s v="Online"/>
    <x v="4"/>
    <s v="Salesperson 20"/>
    <n v="6"/>
    <n v="78.73"/>
    <n v="0.08"/>
    <n v="37.79"/>
    <n v="434.59"/>
    <n v="253.54"/>
    <n v="20"/>
    <s v="Female"/>
    <n v="2"/>
  </r>
  <r>
    <s v="ORD104273"/>
    <x v="69"/>
    <x v="2501"/>
    <x v="8"/>
    <x v="2"/>
    <x v="2"/>
    <s v="Surat"/>
    <s v="Consumer"/>
    <s v="Online"/>
    <x v="0"/>
    <s v="Salesperson 08"/>
    <n v="1"/>
    <n v="125.57"/>
    <n v="0.15"/>
    <n v="18.84"/>
    <n v="106.73"/>
    <n v="64.47"/>
    <n v="48"/>
    <s v="Male"/>
    <n v="5"/>
  </r>
  <r>
    <s v="ORD104274"/>
    <x v="225"/>
    <x v="297"/>
    <x v="0"/>
    <x v="0"/>
    <x v="2"/>
    <s v="Pune"/>
    <s v="Consumer"/>
    <s v="Online"/>
    <x v="3"/>
    <s v="Salesperson 09"/>
    <n v="7"/>
    <n v="653.67999999999995"/>
    <n v="0.05"/>
    <n v="228.79"/>
    <n v="4346.97"/>
    <n v="2571.27"/>
    <n v="40"/>
    <s v="Female"/>
    <n v="5"/>
  </r>
  <r>
    <s v="ORD104275"/>
    <x v="402"/>
    <x v="307"/>
    <x v="3"/>
    <x v="3"/>
    <x v="3"/>
    <s v="Chandigarh"/>
    <s v="Small Business"/>
    <s v="Store"/>
    <x v="1"/>
    <s v="Salesperson 01"/>
    <n v="10"/>
    <n v="93.27"/>
    <n v="0"/>
    <n v="0"/>
    <n v="932.7"/>
    <n v="585.75"/>
    <n v="49"/>
    <s v="Male"/>
    <n v="4"/>
  </r>
  <r>
    <s v="ORD104276"/>
    <x v="85"/>
    <x v="1310"/>
    <x v="19"/>
    <x v="2"/>
    <x v="4"/>
    <s v="Bengaluru"/>
    <s v="Consumer"/>
    <s v="Store"/>
    <x v="4"/>
    <s v="Salesperson 11"/>
    <n v="1"/>
    <n v="43.99"/>
    <n v="0.15"/>
    <n v="6.6"/>
    <n v="37.39"/>
    <n v="25.51"/>
    <n v="34"/>
    <s v="Female"/>
    <n v="5"/>
  </r>
  <r>
    <s v="ORD104277"/>
    <x v="413"/>
    <x v="2502"/>
    <x v="8"/>
    <x v="2"/>
    <x v="3"/>
    <s v="Chandigarh"/>
    <s v="Small Business"/>
    <s v="Marketplace"/>
    <x v="1"/>
    <s v="Salesperson 19"/>
    <n v="4"/>
    <n v="162.66999999999999"/>
    <n v="0.08"/>
    <n v="52.05"/>
    <n v="598.63"/>
    <n v="370"/>
    <n v="28"/>
    <s v="Female"/>
    <n v="4"/>
  </r>
  <r>
    <s v="ORD104278"/>
    <x v="418"/>
    <x v="20"/>
    <x v="7"/>
    <x v="1"/>
    <x v="2"/>
    <s v="Ahmedabad"/>
    <s v="Consumer"/>
    <s v="Marketplace"/>
    <x v="1"/>
    <s v="Salesperson 18"/>
    <n v="7"/>
    <n v="7.44"/>
    <n v="0.15"/>
    <n v="7.81"/>
    <n v="44.27"/>
    <n v="29.12"/>
    <n v="45"/>
    <s v="Female"/>
    <n v="3"/>
  </r>
  <r>
    <s v="ORD104279"/>
    <x v="386"/>
    <x v="2503"/>
    <x v="8"/>
    <x v="2"/>
    <x v="3"/>
    <s v="Chandigarh"/>
    <s v="Small Business"/>
    <s v="Online"/>
    <x v="1"/>
    <s v="Salesperson 10"/>
    <n v="7"/>
    <n v="188.98"/>
    <n v="0.05"/>
    <n v="66.14"/>
    <n v="1256.72"/>
    <n v="1011.37"/>
    <n v="55"/>
    <s v="Male"/>
    <n v="5"/>
  </r>
  <r>
    <s v="ORD104280"/>
    <x v="103"/>
    <x v="2504"/>
    <x v="12"/>
    <x v="0"/>
    <x v="2"/>
    <s v="Ahmedabad"/>
    <s v="Small Business"/>
    <s v="Marketplace"/>
    <x v="3"/>
    <s v="Salesperson 01"/>
    <n v="4"/>
    <n v="113.17"/>
    <n v="0.05"/>
    <n v="22.63"/>
    <n v="430.05"/>
    <n v="277.73"/>
    <n v="43"/>
    <s v="Female"/>
    <n v="5"/>
  </r>
  <r>
    <s v="ORD104281"/>
    <x v="126"/>
    <x v="331"/>
    <x v="0"/>
    <x v="0"/>
    <x v="1"/>
    <s v="Bhopal"/>
    <s v="Consumer"/>
    <s v="Online"/>
    <x v="1"/>
    <s v="Salesperson 02"/>
    <n v="5"/>
    <n v="623.33000000000004"/>
    <n v="0.05"/>
    <n v="155.83000000000001"/>
    <n v="2960.82"/>
    <n v="1680.25"/>
    <n v="57"/>
    <s v="Male"/>
    <n v="5"/>
  </r>
  <r>
    <s v="ORD104282"/>
    <x v="117"/>
    <x v="2401"/>
    <x v="2"/>
    <x v="2"/>
    <x v="0"/>
    <s v="Kolkata"/>
    <s v="Corporate"/>
    <s v="Online"/>
    <x v="1"/>
    <s v="Salesperson 04"/>
    <n v="8"/>
    <n v="223.71"/>
    <n v="0.08"/>
    <n v="143.16999999999999"/>
    <n v="1646.51"/>
    <n v="1313.73"/>
    <n v="44"/>
    <s v="Male"/>
    <n v="5"/>
  </r>
  <r>
    <s v="ORD104283"/>
    <x v="546"/>
    <x v="2275"/>
    <x v="15"/>
    <x v="0"/>
    <x v="3"/>
    <s v="Delhi"/>
    <s v="Small Business"/>
    <s v="Online"/>
    <x v="0"/>
    <s v="Salesperson 15"/>
    <n v="7"/>
    <n v="134.05000000000001"/>
    <n v="0.08"/>
    <n v="75.069999999999993"/>
    <n v="863.28"/>
    <n v="503.2"/>
    <n v="42"/>
    <s v="Female"/>
    <n v="5"/>
  </r>
  <r>
    <s v="ORD104284"/>
    <x v="75"/>
    <x v="859"/>
    <x v="13"/>
    <x v="3"/>
    <x v="4"/>
    <s v="Chennai"/>
    <s v="Small Business"/>
    <s v="Store"/>
    <x v="2"/>
    <s v="Salesperson 15"/>
    <n v="2"/>
    <n v="41.94"/>
    <n v="0.15"/>
    <n v="12.58"/>
    <n v="71.3"/>
    <n v="48.88"/>
    <n v="59"/>
    <s v="Female"/>
    <n v="5"/>
  </r>
  <r>
    <s v="ORD104285"/>
    <x v="258"/>
    <x v="1674"/>
    <x v="7"/>
    <x v="1"/>
    <x v="3"/>
    <s v="Lucknow"/>
    <s v="Small Business"/>
    <s v="Marketplace"/>
    <x v="0"/>
    <s v="Salesperson 10"/>
    <n v="4"/>
    <n v="8.27"/>
    <n v="0"/>
    <n v="0"/>
    <n v="33.08"/>
    <n v="23.74"/>
    <n v="28"/>
    <s v="Female"/>
    <n v="4"/>
  </r>
  <r>
    <s v="ORD104286"/>
    <x v="521"/>
    <x v="2505"/>
    <x v="0"/>
    <x v="0"/>
    <x v="4"/>
    <s v="Hyderabad"/>
    <s v="Consumer"/>
    <s v="Online"/>
    <x v="4"/>
    <s v="Salesperson 01"/>
    <n v="4"/>
    <n v="440.49"/>
    <n v="0.1"/>
    <n v="176.2"/>
    <n v="1585.76"/>
    <n v="945.43"/>
    <n v="53"/>
    <s v="Male"/>
    <n v="4"/>
  </r>
  <r>
    <s v="ORD104287"/>
    <x v="262"/>
    <x v="222"/>
    <x v="0"/>
    <x v="0"/>
    <x v="1"/>
    <s v="Raipur"/>
    <s v="Corporate"/>
    <s v="Online"/>
    <x v="2"/>
    <s v="Salesperson 05"/>
    <n v="7"/>
    <n v="421.4"/>
    <n v="0.08"/>
    <n v="235.98"/>
    <n v="2713.82"/>
    <n v="1792.61"/>
    <n v="49"/>
    <s v="Male"/>
    <n v="4"/>
  </r>
  <r>
    <s v="ORD104288"/>
    <x v="272"/>
    <x v="172"/>
    <x v="5"/>
    <x v="3"/>
    <x v="4"/>
    <s v="Hyderabad"/>
    <s v="Consumer"/>
    <s v="Online"/>
    <x v="3"/>
    <s v="Salesperson 05"/>
    <n v="4"/>
    <n v="34.32"/>
    <n v="0.05"/>
    <n v="6.86"/>
    <n v="130.41999999999999"/>
    <n v="93.1"/>
    <n v="55"/>
    <s v="Female"/>
    <n v="5"/>
  </r>
  <r>
    <s v="ORD104289"/>
    <x v="341"/>
    <x v="498"/>
    <x v="11"/>
    <x v="0"/>
    <x v="1"/>
    <s v="Indore"/>
    <s v="Consumer"/>
    <s v="Marketplace"/>
    <x v="1"/>
    <s v="Salesperson 05"/>
    <n v="1"/>
    <n v="288.14999999999998"/>
    <n v="0.08"/>
    <n v="23.05"/>
    <n v="265.10000000000002"/>
    <n v="192.18"/>
    <n v="23"/>
    <s v="Male"/>
    <n v="4"/>
  </r>
  <r>
    <s v="ORD104290"/>
    <x v="646"/>
    <x v="99"/>
    <x v="13"/>
    <x v="3"/>
    <x v="3"/>
    <s v="Lucknow"/>
    <s v="Consumer"/>
    <s v="Online"/>
    <x v="0"/>
    <s v="Salesperson 14"/>
    <n v="4"/>
    <n v="32.659999999999997"/>
    <n v="0.08"/>
    <n v="10.45"/>
    <n v="120.19"/>
    <n v="68.84"/>
    <n v="55"/>
    <s v="Female"/>
    <n v="5"/>
  </r>
  <r>
    <s v="ORD104291"/>
    <x v="165"/>
    <x v="909"/>
    <x v="0"/>
    <x v="0"/>
    <x v="2"/>
    <s v="Mumbai"/>
    <s v="Corporate"/>
    <s v="Online"/>
    <x v="0"/>
    <s v="Salesperson 17"/>
    <n v="3"/>
    <n v="407.16"/>
    <n v="0.08"/>
    <n v="97.72"/>
    <n v="1123.76"/>
    <n v="804.12"/>
    <n v="61"/>
    <s v="Female"/>
    <n v="3"/>
  </r>
  <r>
    <s v="ORD104292"/>
    <x v="239"/>
    <x v="2183"/>
    <x v="13"/>
    <x v="3"/>
    <x v="2"/>
    <s v="Mumbai"/>
    <s v="Consumer"/>
    <s v="Online"/>
    <x v="4"/>
    <s v="Salesperson 05"/>
    <n v="5"/>
    <n v="32.96"/>
    <n v="0.08"/>
    <n v="13.18"/>
    <n v="151.62"/>
    <n v="100.27"/>
    <n v="41"/>
    <s v="Male"/>
    <n v="2"/>
  </r>
  <r>
    <s v="ORD104293"/>
    <x v="590"/>
    <x v="2139"/>
    <x v="4"/>
    <x v="0"/>
    <x v="3"/>
    <s v="Lucknow"/>
    <s v="Consumer"/>
    <s v="Online"/>
    <x v="1"/>
    <s v="Salesperson 05"/>
    <n v="1"/>
    <n v="69.650000000000006"/>
    <n v="0.1"/>
    <n v="6.97"/>
    <n v="62.68"/>
    <n v="46.52"/>
    <n v="43"/>
    <s v="Male"/>
    <n v="4"/>
  </r>
  <r>
    <s v="ORD104294"/>
    <x v="311"/>
    <x v="55"/>
    <x v="4"/>
    <x v="0"/>
    <x v="3"/>
    <s v="Chandigarh"/>
    <s v="Consumer"/>
    <s v="Online"/>
    <x v="1"/>
    <s v="Salesperson 07"/>
    <n v="9"/>
    <n v="25.19"/>
    <n v="0.15"/>
    <n v="34.01"/>
    <n v="192.7"/>
    <n v="137.62"/>
    <n v="37"/>
    <s v="Male"/>
    <n v="4"/>
  </r>
  <r>
    <s v="ORD104295"/>
    <x v="522"/>
    <x v="2506"/>
    <x v="0"/>
    <x v="0"/>
    <x v="3"/>
    <s v="Chandigarh"/>
    <s v="Corporate"/>
    <s v="Store"/>
    <x v="1"/>
    <s v="Salesperson 04"/>
    <n v="10"/>
    <n v="736.81"/>
    <n v="0.1"/>
    <n v="736.81"/>
    <n v="6631.29"/>
    <n v="4628.58"/>
    <n v="62"/>
    <s v="Female"/>
    <n v="5"/>
  </r>
  <r>
    <s v="ORD104296"/>
    <x v="512"/>
    <x v="1460"/>
    <x v="18"/>
    <x v="3"/>
    <x v="4"/>
    <s v="Chennai"/>
    <s v="Corporate"/>
    <s v="Online"/>
    <x v="1"/>
    <s v="Salesperson 18"/>
    <n v="5"/>
    <n v="41.8"/>
    <n v="0.05"/>
    <n v="10.45"/>
    <n v="198.55"/>
    <n v="154.06"/>
    <n v="45"/>
    <s v="Female"/>
    <n v="4"/>
  </r>
  <r>
    <s v="ORD104297"/>
    <x v="368"/>
    <x v="1183"/>
    <x v="19"/>
    <x v="2"/>
    <x v="3"/>
    <s v="Delhi"/>
    <s v="Consumer"/>
    <s v="Online"/>
    <x v="2"/>
    <s v="Salesperson 07"/>
    <n v="6"/>
    <n v="63.08"/>
    <n v="0.1"/>
    <n v="37.85"/>
    <n v="340.63"/>
    <n v="271.83"/>
    <n v="64"/>
    <s v="Male"/>
    <n v="4"/>
  </r>
  <r>
    <s v="ORD104298"/>
    <x v="332"/>
    <x v="236"/>
    <x v="0"/>
    <x v="0"/>
    <x v="0"/>
    <s v="Bhubaneswar"/>
    <s v="Small Business"/>
    <s v="Online"/>
    <x v="0"/>
    <s v="Salesperson 11"/>
    <n v="5"/>
    <n v="305.37"/>
    <n v="0.1"/>
    <n v="152.68"/>
    <n v="1374.16"/>
    <n v="910.6"/>
    <n v="61"/>
    <s v="Male"/>
    <n v="5"/>
  </r>
  <r>
    <s v="ORD104299"/>
    <x v="677"/>
    <x v="2507"/>
    <x v="7"/>
    <x v="1"/>
    <x v="3"/>
    <s v="Jaipur"/>
    <s v="Consumer"/>
    <s v="Online"/>
    <x v="0"/>
    <s v="Salesperson 11"/>
    <n v="1"/>
    <n v="7.69"/>
    <n v="0.08"/>
    <n v="0.62"/>
    <n v="7.07"/>
    <n v="4.5199999999999996"/>
    <n v="50"/>
    <s v="Male"/>
    <n v="5"/>
  </r>
  <r>
    <s v="ORD104300"/>
    <x v="178"/>
    <x v="915"/>
    <x v="19"/>
    <x v="2"/>
    <x v="0"/>
    <s v="Bhubaneswar"/>
    <s v="Consumer"/>
    <s v="Store"/>
    <x v="1"/>
    <s v="Salesperson 07"/>
    <n v="9"/>
    <n v="22.3"/>
    <n v="0.05"/>
    <n v="10.039999999999999"/>
    <n v="190.67"/>
    <n v="145.54"/>
    <n v="25"/>
    <s v="Male"/>
    <n v="2"/>
  </r>
  <r>
    <s v="ORD104301"/>
    <x v="469"/>
    <x v="699"/>
    <x v="17"/>
    <x v="0"/>
    <x v="0"/>
    <s v="Ranchi"/>
    <s v="Consumer"/>
    <s v="Marketplace"/>
    <x v="2"/>
    <s v="Salesperson 15"/>
    <n v="6"/>
    <n v="707.8"/>
    <n v="0.02"/>
    <n v="84.94"/>
    <n v="4161.8599999999997"/>
    <n v="2698.01"/>
    <n v="35"/>
    <s v="Male"/>
    <n v="5"/>
  </r>
  <r>
    <s v="ORD104302"/>
    <x v="641"/>
    <x v="1214"/>
    <x v="15"/>
    <x v="0"/>
    <x v="3"/>
    <s v="Delhi"/>
    <s v="Consumer"/>
    <s v="Online"/>
    <x v="1"/>
    <s v="Salesperson 18"/>
    <n v="9"/>
    <n v="142.9"/>
    <n v="0.05"/>
    <n v="64.31"/>
    <n v="1221.8"/>
    <n v="788.92"/>
    <n v="60"/>
    <s v="Male"/>
    <n v="4"/>
  </r>
  <r>
    <s v="ORD104303"/>
    <x v="224"/>
    <x v="198"/>
    <x v="12"/>
    <x v="0"/>
    <x v="0"/>
    <s v="Kolkata"/>
    <s v="Corporate"/>
    <s v="Online"/>
    <x v="1"/>
    <s v="Salesperson 08"/>
    <n v="3"/>
    <n v="175.25"/>
    <n v="0.05"/>
    <n v="26.29"/>
    <n v="499.46"/>
    <n v="329.12"/>
    <n v="48"/>
    <s v="Female"/>
    <n v="5"/>
  </r>
  <r>
    <s v="ORD104304"/>
    <x v="591"/>
    <x v="2508"/>
    <x v="18"/>
    <x v="3"/>
    <x v="0"/>
    <s v="Ranchi"/>
    <s v="Consumer"/>
    <s v="Online"/>
    <x v="1"/>
    <s v="Salesperson 12"/>
    <n v="5"/>
    <n v="39.93"/>
    <n v="0.05"/>
    <n v="9.98"/>
    <n v="189.67"/>
    <n v="144.44999999999999"/>
    <n v="45"/>
    <s v="Male"/>
    <n v="5"/>
  </r>
  <r>
    <s v="ORD104305"/>
    <x v="307"/>
    <x v="1770"/>
    <x v="0"/>
    <x v="0"/>
    <x v="0"/>
    <s v="Bhubaneswar"/>
    <s v="Consumer"/>
    <s v="Store"/>
    <x v="1"/>
    <s v="Salesperson 04"/>
    <n v="1"/>
    <n v="505.85"/>
    <n v="0.05"/>
    <n v="25.29"/>
    <n v="480.56"/>
    <n v="319.13"/>
    <n v="50"/>
    <s v="Male"/>
    <n v="5"/>
  </r>
  <r>
    <s v="ORD104306"/>
    <x v="645"/>
    <x v="421"/>
    <x v="14"/>
    <x v="0"/>
    <x v="2"/>
    <s v="Ahmedabad"/>
    <s v="Consumer"/>
    <s v="Store"/>
    <x v="2"/>
    <s v="Salesperson 08"/>
    <n v="6"/>
    <n v="34.14"/>
    <n v="0.1"/>
    <n v="20.48"/>
    <n v="184.36"/>
    <n v="111.54"/>
    <n v="18"/>
    <s v="Female"/>
    <n v="4"/>
  </r>
  <r>
    <s v="ORD104307"/>
    <x v="473"/>
    <x v="1424"/>
    <x v="8"/>
    <x v="2"/>
    <x v="2"/>
    <s v="Ahmedabad"/>
    <s v="Consumer"/>
    <s v="Online"/>
    <x v="3"/>
    <s v="Salesperson 12"/>
    <n v="8"/>
    <n v="130.49"/>
    <n v="0.2"/>
    <n v="208.78"/>
    <n v="835.14"/>
    <n v="508.27"/>
    <n v="51"/>
    <s v="Male"/>
    <n v="4"/>
  </r>
  <r>
    <s v="ORD104308"/>
    <x v="29"/>
    <x v="2096"/>
    <x v="4"/>
    <x v="0"/>
    <x v="3"/>
    <s v="Lucknow"/>
    <s v="Consumer"/>
    <s v="Marketplace"/>
    <x v="3"/>
    <s v="Salesperson 11"/>
    <n v="7"/>
    <n v="112.41"/>
    <n v="0.02"/>
    <n v="15.74"/>
    <n v="771.13"/>
    <n v="627.87"/>
    <n v="59"/>
    <s v="Male"/>
    <n v="4"/>
  </r>
  <r>
    <s v="ORD104309"/>
    <x v="326"/>
    <x v="1911"/>
    <x v="19"/>
    <x v="2"/>
    <x v="3"/>
    <s v="Chandigarh"/>
    <s v="Consumer"/>
    <s v="Online"/>
    <x v="1"/>
    <s v="Salesperson 15"/>
    <n v="2"/>
    <n v="97.86"/>
    <n v="0.05"/>
    <n v="9.7899999999999991"/>
    <n v="185.93"/>
    <n v="108.43"/>
    <n v="53"/>
    <s v="Female"/>
    <n v="4"/>
  </r>
  <r>
    <s v="ORD104310"/>
    <x v="187"/>
    <x v="2405"/>
    <x v="3"/>
    <x v="3"/>
    <x v="4"/>
    <s v="Chennai"/>
    <s v="Corporate"/>
    <s v="Marketplace"/>
    <x v="1"/>
    <s v="Salesperson 05"/>
    <n v="3"/>
    <n v="45.76"/>
    <n v="0.05"/>
    <n v="6.86"/>
    <n v="130.41999999999999"/>
    <n v="77.17"/>
    <n v="23"/>
    <s v="Female"/>
    <n v="5"/>
  </r>
  <r>
    <s v="ORD104311"/>
    <x v="539"/>
    <x v="2509"/>
    <x v="3"/>
    <x v="3"/>
    <x v="0"/>
    <s v="Kolkata"/>
    <s v="Consumer"/>
    <s v="Store"/>
    <x v="2"/>
    <s v="Salesperson 14"/>
    <n v="8"/>
    <n v="75.23"/>
    <n v="0.15"/>
    <n v="90.28"/>
    <n v="511.56"/>
    <n v="418.1"/>
    <n v="32"/>
    <s v="Female"/>
    <n v="4"/>
  </r>
  <r>
    <s v="ORD104312"/>
    <x v="709"/>
    <x v="889"/>
    <x v="6"/>
    <x v="2"/>
    <x v="1"/>
    <s v="Nagpur"/>
    <s v="Consumer"/>
    <s v="Online"/>
    <x v="1"/>
    <s v="Salesperson 18"/>
    <n v="10"/>
    <n v="275.83"/>
    <n v="0.1"/>
    <n v="275.83"/>
    <n v="2482.4699999999998"/>
    <n v="1864.48"/>
    <n v="46"/>
    <s v="Male"/>
    <n v="5"/>
  </r>
  <r>
    <s v="ORD104313"/>
    <x v="546"/>
    <x v="2510"/>
    <x v="3"/>
    <x v="3"/>
    <x v="2"/>
    <s v="Surat"/>
    <s v="Consumer"/>
    <s v="Online"/>
    <x v="0"/>
    <s v="Salesperson 15"/>
    <n v="1"/>
    <n v="66.819999999999993"/>
    <n v="0.1"/>
    <n v="6.68"/>
    <n v="60.14"/>
    <n v="42.42"/>
    <n v="35"/>
    <s v="Female"/>
    <n v="2"/>
  </r>
  <r>
    <s v="ORD104314"/>
    <x v="657"/>
    <x v="1871"/>
    <x v="0"/>
    <x v="0"/>
    <x v="2"/>
    <s v="Surat"/>
    <s v="Consumer"/>
    <s v="Marketplace"/>
    <x v="1"/>
    <s v="Salesperson 07"/>
    <n v="9"/>
    <n v="431.17"/>
    <n v="0.15"/>
    <n v="582.08000000000004"/>
    <n v="3298.45"/>
    <n v="2473.92"/>
    <n v="48"/>
    <s v="Female"/>
    <n v="5"/>
  </r>
  <r>
    <s v="ORD104315"/>
    <x v="248"/>
    <x v="2511"/>
    <x v="15"/>
    <x v="0"/>
    <x v="2"/>
    <s v="Mumbai"/>
    <s v="Consumer"/>
    <s v="Store"/>
    <x v="1"/>
    <s v="Salesperson 01"/>
    <n v="4"/>
    <n v="151.22"/>
    <n v="0.1"/>
    <n v="60.49"/>
    <n v="544.39"/>
    <n v="405.39"/>
    <n v="22"/>
    <s v="Female"/>
    <n v="4"/>
  </r>
  <r>
    <s v="ORD104316"/>
    <x v="285"/>
    <x v="1682"/>
    <x v="15"/>
    <x v="0"/>
    <x v="3"/>
    <s v="Lucknow"/>
    <s v="Consumer"/>
    <s v="Online"/>
    <x v="1"/>
    <s v="Salesperson 10"/>
    <n v="5"/>
    <n v="86.64"/>
    <n v="0.1"/>
    <n v="43.32"/>
    <n v="389.88"/>
    <n v="276.11"/>
    <n v="54"/>
    <s v="Male"/>
    <n v="5"/>
  </r>
  <r>
    <s v="ORD104317"/>
    <x v="659"/>
    <x v="862"/>
    <x v="5"/>
    <x v="3"/>
    <x v="2"/>
    <s v="Pune"/>
    <s v="Small Business"/>
    <s v="Store"/>
    <x v="1"/>
    <s v="Salesperson 20"/>
    <n v="4"/>
    <n v="10.130000000000001"/>
    <n v="0.1"/>
    <n v="4.05"/>
    <n v="36.47"/>
    <n v="20.82"/>
    <n v="36"/>
    <s v="Male"/>
    <n v="5"/>
  </r>
  <r>
    <s v="ORD104318"/>
    <x v="205"/>
    <x v="751"/>
    <x v="1"/>
    <x v="1"/>
    <x v="0"/>
    <s v="Kolkata"/>
    <s v="Consumer"/>
    <s v="Store"/>
    <x v="4"/>
    <s v="Salesperson 12"/>
    <n v="6"/>
    <n v="3.26"/>
    <n v="0.05"/>
    <n v="0.98"/>
    <n v="18.579999999999998"/>
    <n v="14.9"/>
    <n v="42"/>
    <s v="Female"/>
    <n v="4"/>
  </r>
  <r>
    <s v="ORD104319"/>
    <x v="612"/>
    <x v="772"/>
    <x v="0"/>
    <x v="0"/>
    <x v="1"/>
    <s v="Nagpur"/>
    <s v="Consumer"/>
    <s v="Online"/>
    <x v="1"/>
    <s v="Salesperson 02"/>
    <n v="7"/>
    <n v="421.78"/>
    <n v="0.1"/>
    <n v="295.25"/>
    <n v="2657.21"/>
    <n v="1565.12"/>
    <n v="60"/>
    <s v="Male"/>
    <n v="5"/>
  </r>
  <r>
    <s v="ORD104320"/>
    <x v="182"/>
    <x v="936"/>
    <x v="1"/>
    <x v="1"/>
    <x v="4"/>
    <s v="Chennai"/>
    <s v="Consumer"/>
    <s v="Online"/>
    <x v="1"/>
    <s v="Salesperson 01"/>
    <n v="6"/>
    <n v="6.55"/>
    <n v="0.05"/>
    <n v="1.96"/>
    <n v="37.33"/>
    <n v="26.9"/>
    <n v="58"/>
    <s v="Female"/>
    <n v="4"/>
  </r>
  <r>
    <s v="ORD104321"/>
    <x v="375"/>
    <x v="2512"/>
    <x v="15"/>
    <x v="0"/>
    <x v="2"/>
    <s v="Pune"/>
    <s v="Consumer"/>
    <s v="Marketplace"/>
    <x v="4"/>
    <s v="Salesperson 13"/>
    <n v="2"/>
    <n v="146.31"/>
    <n v="0.1"/>
    <n v="29.26"/>
    <n v="263.36"/>
    <n v="158.9"/>
    <n v="55"/>
    <s v="Female"/>
    <n v="2"/>
  </r>
  <r>
    <s v="ORD104322"/>
    <x v="680"/>
    <x v="1737"/>
    <x v="7"/>
    <x v="1"/>
    <x v="0"/>
    <s v="Bhubaneswar"/>
    <s v="Small Business"/>
    <s v="Online"/>
    <x v="3"/>
    <s v="Salesperson 18"/>
    <n v="2"/>
    <n v="4.24"/>
    <n v="0.02"/>
    <n v="0.17"/>
    <n v="8.31"/>
    <n v="6.4"/>
    <n v="64"/>
    <s v="Female"/>
    <n v="4"/>
  </r>
  <r>
    <s v="ORD104323"/>
    <x v="57"/>
    <x v="869"/>
    <x v="10"/>
    <x v="0"/>
    <x v="4"/>
    <s v="Chennai"/>
    <s v="Small Business"/>
    <s v="Marketplace"/>
    <x v="1"/>
    <s v="Salesperson 06"/>
    <n v="4"/>
    <n v="59.12"/>
    <n v="0.08"/>
    <n v="18.920000000000002"/>
    <n v="217.56"/>
    <n v="122.65"/>
    <n v="25"/>
    <s v="Male"/>
    <n v="3"/>
  </r>
  <r>
    <s v="ORD104324"/>
    <x v="22"/>
    <x v="2513"/>
    <x v="15"/>
    <x v="0"/>
    <x v="0"/>
    <s v="Kolkata"/>
    <s v="Consumer"/>
    <s v="Marketplace"/>
    <x v="0"/>
    <s v="Salesperson 15"/>
    <n v="7"/>
    <n v="94.05"/>
    <n v="0.08"/>
    <n v="52.67"/>
    <n v="605.67999999999995"/>
    <n v="407.75"/>
    <n v="54"/>
    <s v="Male"/>
    <n v="5"/>
  </r>
  <r>
    <s v="ORD104325"/>
    <x v="19"/>
    <x v="618"/>
    <x v="15"/>
    <x v="0"/>
    <x v="4"/>
    <s v="Coimbatore"/>
    <s v="Consumer"/>
    <s v="Marketplace"/>
    <x v="4"/>
    <s v="Salesperson 08"/>
    <n v="9"/>
    <n v="156.19999999999999"/>
    <n v="0.15"/>
    <n v="210.87"/>
    <n v="1194.93"/>
    <n v="844.8"/>
    <n v="55"/>
    <s v="Male"/>
    <n v="5"/>
  </r>
  <r>
    <s v="ORD104326"/>
    <x v="422"/>
    <x v="682"/>
    <x v="18"/>
    <x v="3"/>
    <x v="0"/>
    <s v="Kolkata"/>
    <s v="Consumer"/>
    <s v="Online"/>
    <x v="2"/>
    <s v="Salesperson 17"/>
    <n v="8"/>
    <n v="46.42"/>
    <n v="0"/>
    <n v="0"/>
    <n v="371.36"/>
    <n v="268.7"/>
    <n v="31"/>
    <s v="Female"/>
    <n v="2"/>
  </r>
  <r>
    <s v="ORD104327"/>
    <x v="498"/>
    <x v="2514"/>
    <x v="7"/>
    <x v="1"/>
    <x v="3"/>
    <s v="Lucknow"/>
    <s v="Small Business"/>
    <s v="Store"/>
    <x v="1"/>
    <s v="Salesperson 15"/>
    <n v="7"/>
    <n v="5.45"/>
    <n v="0.08"/>
    <n v="3.05"/>
    <n v="35.1"/>
    <n v="26.75"/>
    <n v="46"/>
    <s v="Male"/>
    <n v="5"/>
  </r>
  <r>
    <s v="ORD104328"/>
    <x v="157"/>
    <x v="1551"/>
    <x v="5"/>
    <x v="3"/>
    <x v="0"/>
    <s v="Kolkata"/>
    <s v="Consumer"/>
    <s v="Online"/>
    <x v="3"/>
    <s v="Salesperson 03"/>
    <n v="7"/>
    <n v="26.08"/>
    <n v="0.08"/>
    <n v="14.6"/>
    <n v="167.96"/>
    <n v="136.43"/>
    <n v="53"/>
    <s v="Male"/>
    <n v="5"/>
  </r>
  <r>
    <s v="ORD104329"/>
    <x v="490"/>
    <x v="2081"/>
    <x v="2"/>
    <x v="2"/>
    <x v="4"/>
    <s v="Chennai"/>
    <s v="Corporate"/>
    <s v="Online"/>
    <x v="1"/>
    <s v="Salesperson 07"/>
    <n v="2"/>
    <n v="436.97"/>
    <n v="0.1"/>
    <n v="87.39"/>
    <n v="786.55"/>
    <n v="469.89"/>
    <n v="26"/>
    <s v="Female"/>
    <n v="5"/>
  </r>
  <r>
    <s v="ORD104330"/>
    <x v="254"/>
    <x v="1575"/>
    <x v="5"/>
    <x v="3"/>
    <x v="0"/>
    <s v="Patna"/>
    <s v="Small Business"/>
    <s v="Store"/>
    <x v="0"/>
    <s v="Salesperson 05"/>
    <n v="9"/>
    <n v="12.17"/>
    <n v="0.1"/>
    <n v="10.95"/>
    <n v="98.58"/>
    <n v="66.75"/>
    <n v="40"/>
    <s v="Female"/>
    <n v="5"/>
  </r>
  <r>
    <s v="ORD104331"/>
    <x v="665"/>
    <x v="1768"/>
    <x v="5"/>
    <x v="3"/>
    <x v="4"/>
    <s v="Bengaluru"/>
    <s v="Corporate"/>
    <s v="Online"/>
    <x v="1"/>
    <s v="Salesperson 17"/>
    <n v="10"/>
    <n v="25.81"/>
    <n v="0.05"/>
    <n v="12.9"/>
    <n v="245.19"/>
    <n v="139.56"/>
    <n v="21"/>
    <s v="Female"/>
    <n v="3"/>
  </r>
  <r>
    <s v="ORD104332"/>
    <x v="317"/>
    <x v="874"/>
    <x v="8"/>
    <x v="2"/>
    <x v="0"/>
    <s v="Bhubaneswar"/>
    <s v="Consumer"/>
    <s v="Store"/>
    <x v="0"/>
    <s v="Salesperson 03"/>
    <n v="2"/>
    <n v="181.12"/>
    <n v="0.02"/>
    <n v="7.24"/>
    <n v="355"/>
    <n v="246.09"/>
    <n v="52"/>
    <s v="Female"/>
    <n v="3"/>
  </r>
  <r>
    <s v="ORD104333"/>
    <x v="200"/>
    <x v="2515"/>
    <x v="6"/>
    <x v="2"/>
    <x v="1"/>
    <s v="Bhopal"/>
    <s v="Small Business"/>
    <s v="Online"/>
    <x v="1"/>
    <s v="Salesperson 01"/>
    <n v="6"/>
    <n v="120.56"/>
    <n v="0.02"/>
    <n v="14.47"/>
    <n v="708.89"/>
    <n v="430.94"/>
    <n v="26"/>
    <s v="Other"/>
    <n v="5"/>
  </r>
  <r>
    <s v="ORD104334"/>
    <x v="514"/>
    <x v="2470"/>
    <x v="9"/>
    <x v="1"/>
    <x v="4"/>
    <s v="Chennai"/>
    <s v="Consumer"/>
    <s v="Online"/>
    <x v="1"/>
    <s v="Salesperson 12"/>
    <n v="6"/>
    <n v="15.52"/>
    <n v="0.1"/>
    <n v="9.31"/>
    <n v="83.81"/>
    <n v="62.06"/>
    <n v="42"/>
    <s v="Female"/>
    <n v="2"/>
  </r>
  <r>
    <s v="ORD104335"/>
    <x v="15"/>
    <x v="2516"/>
    <x v="2"/>
    <x v="2"/>
    <x v="3"/>
    <s v="Lucknow"/>
    <s v="Consumer"/>
    <s v="Online"/>
    <x v="1"/>
    <s v="Salesperson 02"/>
    <n v="4"/>
    <n v="221.94"/>
    <n v="0"/>
    <n v="0"/>
    <n v="887.76"/>
    <n v="590"/>
    <n v="41"/>
    <s v="Male"/>
    <n v="4"/>
  </r>
  <r>
    <s v="ORD104336"/>
    <x v="33"/>
    <x v="2517"/>
    <x v="13"/>
    <x v="3"/>
    <x v="0"/>
    <s v="Patna"/>
    <s v="Corporate"/>
    <s v="Store"/>
    <x v="2"/>
    <s v="Salesperson 02"/>
    <n v="7"/>
    <n v="29.66"/>
    <n v="0"/>
    <n v="0"/>
    <n v="207.62"/>
    <n v="135.9"/>
    <n v="30"/>
    <s v="Male"/>
    <n v="5"/>
  </r>
  <r>
    <s v="ORD104337"/>
    <x v="420"/>
    <x v="1619"/>
    <x v="9"/>
    <x v="1"/>
    <x v="1"/>
    <s v="Indore"/>
    <s v="Corporate"/>
    <s v="Online"/>
    <x v="0"/>
    <s v="Salesperson 08"/>
    <n v="3"/>
    <n v="37.54"/>
    <n v="0.15"/>
    <n v="16.89"/>
    <n v="95.73"/>
    <n v="74.98"/>
    <n v="39"/>
    <s v="Female"/>
    <n v="5"/>
  </r>
  <r>
    <s v="ORD104338"/>
    <x v="344"/>
    <x v="814"/>
    <x v="17"/>
    <x v="0"/>
    <x v="3"/>
    <s v="Lucknow"/>
    <s v="Consumer"/>
    <s v="Online"/>
    <x v="0"/>
    <s v="Salesperson 20"/>
    <n v="3"/>
    <n v="773.24"/>
    <n v="0.15"/>
    <n v="347.96"/>
    <n v="1971.76"/>
    <n v="1337.58"/>
    <n v="28"/>
    <s v="Female"/>
    <n v="5"/>
  </r>
  <r>
    <s v="ORD104339"/>
    <x v="362"/>
    <x v="1604"/>
    <x v="10"/>
    <x v="0"/>
    <x v="2"/>
    <s v="Mumbai"/>
    <s v="Small Business"/>
    <s v="Online"/>
    <x v="2"/>
    <s v="Salesperson 10"/>
    <n v="5"/>
    <n v="32.39"/>
    <n v="0.05"/>
    <n v="8.1"/>
    <n v="153.85"/>
    <n v="89.98"/>
    <n v="54"/>
    <s v="Female"/>
    <n v="5"/>
  </r>
  <r>
    <s v="ORD104340"/>
    <x v="588"/>
    <x v="836"/>
    <x v="15"/>
    <x v="0"/>
    <x v="0"/>
    <s v="Bhubaneswar"/>
    <s v="Consumer"/>
    <s v="Online"/>
    <x v="1"/>
    <s v="Salesperson 18"/>
    <n v="1"/>
    <n v="108.63"/>
    <n v="0.1"/>
    <n v="10.86"/>
    <n v="97.77"/>
    <n v="76.94"/>
    <n v="28"/>
    <s v="Male"/>
    <n v="4"/>
  </r>
  <r>
    <s v="ORD104341"/>
    <x v="94"/>
    <x v="387"/>
    <x v="6"/>
    <x v="2"/>
    <x v="0"/>
    <s v="Bhubaneswar"/>
    <s v="Consumer"/>
    <s v="Online"/>
    <x v="4"/>
    <s v="Salesperson 09"/>
    <n v="3"/>
    <n v="117.33"/>
    <n v="0.05"/>
    <n v="17.600000000000001"/>
    <n v="334.39"/>
    <n v="209.82"/>
    <n v="24"/>
    <s v="Female"/>
    <n v="4"/>
  </r>
  <r>
    <s v="ORD104342"/>
    <x v="511"/>
    <x v="24"/>
    <x v="5"/>
    <x v="3"/>
    <x v="3"/>
    <s v="Jaipur"/>
    <s v="Consumer"/>
    <s v="Online"/>
    <x v="1"/>
    <s v="Salesperson 15"/>
    <n v="9"/>
    <n v="14.25"/>
    <n v="0"/>
    <n v="0"/>
    <n v="128.25"/>
    <n v="71.31"/>
    <n v="56"/>
    <s v="Male"/>
    <n v="5"/>
  </r>
  <r>
    <s v="ORD104343"/>
    <x v="326"/>
    <x v="2518"/>
    <x v="10"/>
    <x v="0"/>
    <x v="1"/>
    <s v="Raipur"/>
    <s v="Consumer"/>
    <s v="Store"/>
    <x v="2"/>
    <s v="Salesperson 14"/>
    <n v="9"/>
    <n v="46.8"/>
    <n v="0.2"/>
    <n v="84.24"/>
    <n v="336.96"/>
    <n v="219.74"/>
    <n v="22"/>
    <s v="Female"/>
    <n v="1"/>
  </r>
  <r>
    <s v="ORD104344"/>
    <x v="626"/>
    <x v="2519"/>
    <x v="18"/>
    <x v="3"/>
    <x v="3"/>
    <s v="Delhi"/>
    <s v="Consumer"/>
    <s v="Online"/>
    <x v="3"/>
    <s v="Salesperson 04"/>
    <n v="3"/>
    <n v="32.65"/>
    <n v="0.1"/>
    <n v="9.8000000000000007"/>
    <n v="88.15"/>
    <n v="67.31"/>
    <n v="51"/>
    <s v="Male"/>
    <n v="2"/>
  </r>
  <r>
    <s v="ORD104345"/>
    <x v="648"/>
    <x v="2215"/>
    <x v="4"/>
    <x v="0"/>
    <x v="0"/>
    <s v="Ranchi"/>
    <s v="Consumer"/>
    <s v="Online"/>
    <x v="1"/>
    <s v="Salesperson 15"/>
    <n v="5"/>
    <n v="46.16"/>
    <n v="0.08"/>
    <n v="18.46"/>
    <n v="212.34"/>
    <n v="147.27000000000001"/>
    <n v="21"/>
    <s v="Male"/>
    <n v="5"/>
  </r>
  <r>
    <s v="ORD104346"/>
    <x v="515"/>
    <x v="375"/>
    <x v="16"/>
    <x v="0"/>
    <x v="0"/>
    <s v="Kolkata"/>
    <s v="Corporate"/>
    <s v="Store"/>
    <x v="1"/>
    <s v="Salesperson 18"/>
    <n v="5"/>
    <n v="257.49"/>
    <n v="0.15"/>
    <n v="193.12"/>
    <n v="1094.33"/>
    <n v="698.15"/>
    <n v="34"/>
    <s v="Female"/>
    <n v="5"/>
  </r>
  <r>
    <s v="ORD104347"/>
    <x v="18"/>
    <x v="213"/>
    <x v="19"/>
    <x v="2"/>
    <x v="2"/>
    <s v="Surat"/>
    <s v="Small Business"/>
    <s v="Marketplace"/>
    <x v="1"/>
    <s v="Salesperson 02"/>
    <n v="5"/>
    <n v="26.32"/>
    <n v="0.1"/>
    <n v="13.16"/>
    <n v="118.44"/>
    <n v="77.06"/>
    <n v="39"/>
    <s v="Male"/>
    <n v="3"/>
  </r>
  <r>
    <s v="ORD104348"/>
    <x v="317"/>
    <x v="366"/>
    <x v="15"/>
    <x v="0"/>
    <x v="3"/>
    <s v="Chandigarh"/>
    <s v="Corporate"/>
    <s v="Store"/>
    <x v="1"/>
    <s v="Salesperson 04"/>
    <n v="2"/>
    <n v="130.88999999999999"/>
    <n v="0"/>
    <n v="0"/>
    <n v="261.77999999999997"/>
    <n v="186.06"/>
    <n v="24"/>
    <s v="Male"/>
    <n v="4"/>
  </r>
  <r>
    <s v="ORD104349"/>
    <x v="686"/>
    <x v="447"/>
    <x v="17"/>
    <x v="0"/>
    <x v="0"/>
    <s v="Kolkata"/>
    <s v="Consumer"/>
    <s v="Online"/>
    <x v="1"/>
    <s v="Salesperson 10"/>
    <n v="1"/>
    <n v="800.49"/>
    <n v="0.02"/>
    <n v="16.010000000000002"/>
    <n v="784.48"/>
    <n v="509.94"/>
    <n v="19"/>
    <s v="Male"/>
    <n v="4"/>
  </r>
  <r>
    <s v="ORD104350"/>
    <x v="194"/>
    <x v="1742"/>
    <x v="2"/>
    <x v="2"/>
    <x v="4"/>
    <s v="Coimbatore"/>
    <s v="Consumer"/>
    <s v="Online"/>
    <x v="1"/>
    <s v="Salesperson 09"/>
    <n v="10"/>
    <n v="360.63"/>
    <n v="0.02"/>
    <n v="72.13"/>
    <n v="3534.17"/>
    <n v="2547.48"/>
    <n v="54"/>
    <s v="Female"/>
    <n v="5"/>
  </r>
  <r>
    <s v="ORD104351"/>
    <x v="22"/>
    <x v="1000"/>
    <x v="7"/>
    <x v="1"/>
    <x v="2"/>
    <s v="Pune"/>
    <s v="Consumer"/>
    <s v="Store"/>
    <x v="1"/>
    <s v="Salesperson 11"/>
    <n v="2"/>
    <n v="11.97"/>
    <n v="0.1"/>
    <n v="2.39"/>
    <n v="21.55"/>
    <n v="16.84"/>
    <n v="53"/>
    <s v="Female"/>
    <n v="3"/>
  </r>
  <r>
    <s v="ORD104352"/>
    <x v="383"/>
    <x v="1962"/>
    <x v="5"/>
    <x v="3"/>
    <x v="4"/>
    <s v="Coimbatore"/>
    <s v="Consumer"/>
    <s v="Store"/>
    <x v="1"/>
    <s v="Salesperson 02"/>
    <n v="10"/>
    <n v="18.04"/>
    <n v="0.05"/>
    <n v="9.02"/>
    <n v="171.38"/>
    <n v="110.36"/>
    <n v="21"/>
    <s v="Other"/>
    <n v="3"/>
  </r>
  <r>
    <s v="ORD104353"/>
    <x v="253"/>
    <x v="2520"/>
    <x v="2"/>
    <x v="2"/>
    <x v="2"/>
    <s v="Surat"/>
    <s v="Corporate"/>
    <s v="Online"/>
    <x v="4"/>
    <s v="Salesperson 04"/>
    <n v="2"/>
    <n v="362.74"/>
    <n v="0.08"/>
    <n v="58.04"/>
    <n v="667.44"/>
    <n v="519.77"/>
    <n v="44"/>
    <s v="Male"/>
    <n v="4"/>
  </r>
  <r>
    <s v="ORD104354"/>
    <x v="460"/>
    <x v="1123"/>
    <x v="2"/>
    <x v="2"/>
    <x v="1"/>
    <s v="Bhopal"/>
    <s v="Consumer"/>
    <s v="Store"/>
    <x v="3"/>
    <s v="Salesperson 16"/>
    <n v="6"/>
    <n v="401.79"/>
    <n v="0.15"/>
    <n v="361.61"/>
    <n v="2049.13"/>
    <n v="1383.28"/>
    <n v="20"/>
    <s v="Male"/>
    <n v="5"/>
  </r>
  <r>
    <s v="ORD104355"/>
    <x v="408"/>
    <x v="966"/>
    <x v="5"/>
    <x v="3"/>
    <x v="0"/>
    <s v="Ranchi"/>
    <s v="Small Business"/>
    <s v="Store"/>
    <x v="1"/>
    <s v="Salesperson 07"/>
    <n v="9"/>
    <n v="26.09"/>
    <n v="0.15"/>
    <n v="35.22"/>
    <n v="199.59"/>
    <n v="147.01"/>
    <n v="38"/>
    <s v="Female"/>
    <n v="2"/>
  </r>
  <r>
    <s v="ORD104356"/>
    <x v="705"/>
    <x v="235"/>
    <x v="5"/>
    <x v="3"/>
    <x v="2"/>
    <s v="Ahmedabad"/>
    <s v="Consumer"/>
    <s v="Online"/>
    <x v="1"/>
    <s v="Salesperson 06"/>
    <n v="10"/>
    <n v="21.69"/>
    <n v="0.2"/>
    <n v="43.38"/>
    <n v="173.52"/>
    <n v="127.49"/>
    <n v="40"/>
    <s v="Male"/>
    <n v="4"/>
  </r>
  <r>
    <s v="ORD104357"/>
    <x v="502"/>
    <x v="2521"/>
    <x v="16"/>
    <x v="0"/>
    <x v="4"/>
    <s v="Chennai"/>
    <s v="Small Business"/>
    <s v="Online"/>
    <x v="3"/>
    <s v="Salesperson 16"/>
    <n v="10"/>
    <n v="131.69"/>
    <n v="0.05"/>
    <n v="65.849999999999994"/>
    <n v="1251.06"/>
    <n v="957.69"/>
    <n v="45"/>
    <s v="Male"/>
    <n v="4"/>
  </r>
  <r>
    <s v="ORD104358"/>
    <x v="517"/>
    <x v="2262"/>
    <x v="7"/>
    <x v="1"/>
    <x v="3"/>
    <s v="Jaipur"/>
    <s v="Consumer"/>
    <s v="Online"/>
    <x v="0"/>
    <s v="Salesperson 13"/>
    <n v="5"/>
    <n v="6.98"/>
    <n v="0"/>
    <n v="0"/>
    <n v="34.9"/>
    <n v="24.46"/>
    <n v="18"/>
    <s v="Female"/>
    <n v="4"/>
  </r>
  <r>
    <s v="ORD104359"/>
    <x v="688"/>
    <x v="488"/>
    <x v="17"/>
    <x v="0"/>
    <x v="3"/>
    <s v="Jaipur"/>
    <s v="Consumer"/>
    <s v="Store"/>
    <x v="1"/>
    <s v="Salesperson 19"/>
    <n v="3"/>
    <n v="698.24"/>
    <n v="0.05"/>
    <n v="104.74"/>
    <n v="1989.98"/>
    <n v="1140.97"/>
    <n v="61"/>
    <s v="Male"/>
    <n v="5"/>
  </r>
  <r>
    <s v="ORD104360"/>
    <x v="455"/>
    <x v="2445"/>
    <x v="14"/>
    <x v="0"/>
    <x v="3"/>
    <s v="Lucknow"/>
    <s v="Consumer"/>
    <s v="Online"/>
    <x v="1"/>
    <s v="Salesperson 13"/>
    <n v="2"/>
    <n v="56.95"/>
    <n v="0.02"/>
    <n v="2.2799999999999998"/>
    <n v="111.62"/>
    <n v="82.77"/>
    <n v="26"/>
    <s v="Male"/>
    <n v="4"/>
  </r>
  <r>
    <s v="ORD104361"/>
    <x v="532"/>
    <x v="2229"/>
    <x v="10"/>
    <x v="0"/>
    <x v="2"/>
    <s v="Surat"/>
    <s v="Consumer"/>
    <s v="Marketplace"/>
    <x v="1"/>
    <s v="Salesperson 05"/>
    <n v="7"/>
    <n v="36.31"/>
    <n v="0.08"/>
    <n v="20.329999999999998"/>
    <n v="233.84"/>
    <n v="130.94999999999999"/>
    <n v="36"/>
    <s v="Male"/>
    <n v="4"/>
  </r>
  <r>
    <s v="ORD104362"/>
    <x v="231"/>
    <x v="1413"/>
    <x v="7"/>
    <x v="1"/>
    <x v="2"/>
    <s v="Pune"/>
    <s v="Small Business"/>
    <s v="Store"/>
    <x v="3"/>
    <s v="Salesperson 18"/>
    <n v="1"/>
    <n v="11"/>
    <n v="0"/>
    <n v="0"/>
    <n v="11"/>
    <n v="7.37"/>
    <n v="58"/>
    <s v="Male"/>
    <n v="3"/>
  </r>
  <r>
    <s v="ORD104363"/>
    <x v="490"/>
    <x v="1007"/>
    <x v="4"/>
    <x v="0"/>
    <x v="0"/>
    <s v="Patna"/>
    <s v="Consumer"/>
    <s v="Online"/>
    <x v="1"/>
    <s v="Salesperson 15"/>
    <n v="7"/>
    <n v="28.77"/>
    <n v="0.15"/>
    <n v="30.21"/>
    <n v="171.18"/>
    <n v="138.44999999999999"/>
    <n v="38"/>
    <s v="Female"/>
    <n v="4"/>
  </r>
  <r>
    <s v="ORD104364"/>
    <x v="319"/>
    <x v="2522"/>
    <x v="2"/>
    <x v="2"/>
    <x v="1"/>
    <s v="Indore"/>
    <s v="Corporate"/>
    <s v="Store"/>
    <x v="0"/>
    <s v="Salesperson 06"/>
    <n v="6"/>
    <n v="436.24"/>
    <n v="0.1"/>
    <n v="261.74"/>
    <n v="2355.6999999999998"/>
    <n v="1746.01"/>
    <n v="37"/>
    <s v="Male"/>
    <n v="5"/>
  </r>
  <r>
    <s v="ORD104365"/>
    <x v="261"/>
    <x v="2523"/>
    <x v="7"/>
    <x v="1"/>
    <x v="0"/>
    <s v="Ranchi"/>
    <s v="Small Business"/>
    <s v="Store"/>
    <x v="0"/>
    <s v="Salesperson 04"/>
    <n v="10"/>
    <n v="4"/>
    <n v="0"/>
    <n v="0"/>
    <n v="40"/>
    <n v="26.5"/>
    <n v="39"/>
    <s v="Male"/>
    <n v="3"/>
  </r>
  <r>
    <s v="ORD104366"/>
    <x v="685"/>
    <x v="2524"/>
    <x v="6"/>
    <x v="2"/>
    <x v="3"/>
    <s v="Chandigarh"/>
    <s v="Corporate"/>
    <s v="Store"/>
    <x v="2"/>
    <s v="Salesperson 01"/>
    <n v="4"/>
    <n v="205"/>
    <n v="0.1"/>
    <n v="82"/>
    <n v="738"/>
    <n v="496.24"/>
    <n v="37"/>
    <s v="Female"/>
    <n v="5"/>
  </r>
  <r>
    <s v="ORD104367"/>
    <x v="639"/>
    <x v="2525"/>
    <x v="19"/>
    <x v="2"/>
    <x v="2"/>
    <s v="Surat"/>
    <s v="Small Business"/>
    <s v="Online"/>
    <x v="0"/>
    <s v="Salesperson 01"/>
    <n v="4"/>
    <n v="80.89"/>
    <n v="0.1"/>
    <n v="32.36"/>
    <n v="291.2"/>
    <n v="206.22"/>
    <n v="26"/>
    <s v="Male"/>
    <n v="5"/>
  </r>
  <r>
    <s v="ORD104368"/>
    <x v="280"/>
    <x v="2526"/>
    <x v="15"/>
    <x v="0"/>
    <x v="0"/>
    <s v="Bhubaneswar"/>
    <s v="Small Business"/>
    <s v="Online"/>
    <x v="0"/>
    <s v="Salesperson 08"/>
    <n v="1"/>
    <n v="157.88999999999999"/>
    <n v="0.15"/>
    <n v="23.68"/>
    <n v="134.21"/>
    <n v="75.319999999999993"/>
    <n v="54"/>
    <s v="Male"/>
    <n v="5"/>
  </r>
  <r>
    <s v="ORD104369"/>
    <x v="473"/>
    <x v="436"/>
    <x v="3"/>
    <x v="3"/>
    <x v="4"/>
    <s v="Coimbatore"/>
    <s v="Consumer"/>
    <s v="Online"/>
    <x v="1"/>
    <s v="Salesperson 08"/>
    <n v="9"/>
    <n v="57.59"/>
    <n v="0.15"/>
    <n v="77.75"/>
    <n v="440.56"/>
    <n v="261.26"/>
    <n v="53"/>
    <s v="Female"/>
    <n v="2"/>
  </r>
  <r>
    <s v="ORD104370"/>
    <x v="308"/>
    <x v="2527"/>
    <x v="7"/>
    <x v="1"/>
    <x v="2"/>
    <s v="Ahmedabad"/>
    <s v="Consumer"/>
    <s v="Online"/>
    <x v="0"/>
    <s v="Salesperson 06"/>
    <n v="6"/>
    <n v="11.4"/>
    <n v="0.05"/>
    <n v="3.42"/>
    <n v="64.98"/>
    <n v="42.05"/>
    <n v="25"/>
    <s v="Male"/>
    <n v="4"/>
  </r>
  <r>
    <s v="ORD104371"/>
    <x v="306"/>
    <x v="1622"/>
    <x v="6"/>
    <x v="2"/>
    <x v="1"/>
    <s v="Raipur"/>
    <s v="Consumer"/>
    <s v="Online"/>
    <x v="3"/>
    <s v="Salesperson 06"/>
    <n v="10"/>
    <n v="301.85000000000002"/>
    <n v="0.05"/>
    <n v="150.93"/>
    <n v="2867.58"/>
    <n v="2033"/>
    <n v="30"/>
    <s v="Female"/>
    <n v="4"/>
  </r>
  <r>
    <s v="ORD104372"/>
    <x v="227"/>
    <x v="1471"/>
    <x v="11"/>
    <x v="0"/>
    <x v="4"/>
    <s v="Coimbatore"/>
    <s v="Consumer"/>
    <s v="Online"/>
    <x v="1"/>
    <s v="Salesperson 03"/>
    <n v="4"/>
    <n v="412.88"/>
    <n v="0.08"/>
    <n v="132.12"/>
    <n v="1519.4"/>
    <n v="1219.6400000000001"/>
    <n v="43"/>
    <s v="Male"/>
    <n v="4"/>
  </r>
  <r>
    <s v="ORD104373"/>
    <x v="345"/>
    <x v="2528"/>
    <x v="14"/>
    <x v="0"/>
    <x v="0"/>
    <s v="Kolkata"/>
    <s v="Consumer"/>
    <s v="Store"/>
    <x v="3"/>
    <s v="Salesperson 11"/>
    <n v="2"/>
    <n v="47.65"/>
    <n v="0.05"/>
    <n v="4.76"/>
    <n v="90.54"/>
    <n v="50.97"/>
    <n v="34"/>
    <s v="Female"/>
    <n v="4"/>
  </r>
  <r>
    <s v="ORD104374"/>
    <x v="105"/>
    <x v="14"/>
    <x v="12"/>
    <x v="0"/>
    <x v="1"/>
    <s v="Indore"/>
    <s v="Corporate"/>
    <s v="Online"/>
    <x v="1"/>
    <s v="Salesperson 11"/>
    <n v="7"/>
    <n v="182.3"/>
    <n v="0.1"/>
    <n v="127.61"/>
    <n v="1148.49"/>
    <n v="794.1"/>
    <n v="61"/>
    <s v="Male"/>
    <n v="5"/>
  </r>
  <r>
    <s v="ORD104375"/>
    <x v="608"/>
    <x v="1586"/>
    <x v="8"/>
    <x v="2"/>
    <x v="3"/>
    <s v="Chandigarh"/>
    <s v="Consumer"/>
    <s v="Online"/>
    <x v="1"/>
    <s v="Salesperson 02"/>
    <n v="7"/>
    <n v="189.28"/>
    <n v="0.15"/>
    <n v="198.74"/>
    <n v="1126.22"/>
    <n v="732.19"/>
    <n v="62"/>
    <s v="Male"/>
    <n v="4"/>
  </r>
  <r>
    <s v="ORD104376"/>
    <x v="334"/>
    <x v="934"/>
    <x v="13"/>
    <x v="3"/>
    <x v="3"/>
    <s v="Chandigarh"/>
    <s v="Small Business"/>
    <s v="Marketplace"/>
    <x v="1"/>
    <s v="Salesperson 16"/>
    <n v="6"/>
    <n v="29.26"/>
    <n v="0.1"/>
    <n v="17.559999999999999"/>
    <n v="158"/>
    <n v="103.08"/>
    <n v="30"/>
    <s v="Female"/>
    <n v="5"/>
  </r>
  <r>
    <s v="ORD104377"/>
    <x v="313"/>
    <x v="127"/>
    <x v="10"/>
    <x v="0"/>
    <x v="2"/>
    <s v="Mumbai"/>
    <s v="Small Business"/>
    <s v="Store"/>
    <x v="1"/>
    <s v="Salesperson 05"/>
    <n v="2"/>
    <n v="20.62"/>
    <n v="0.05"/>
    <n v="2.06"/>
    <n v="39.18"/>
    <n v="26.88"/>
    <n v="29"/>
    <s v="Male"/>
    <n v="5"/>
  </r>
  <r>
    <s v="ORD104378"/>
    <x v="421"/>
    <x v="2407"/>
    <x v="5"/>
    <x v="3"/>
    <x v="4"/>
    <s v="Hyderabad"/>
    <s v="Small Business"/>
    <s v="Online"/>
    <x v="1"/>
    <s v="Salesperson 11"/>
    <n v="9"/>
    <n v="31.16"/>
    <n v="0.08"/>
    <n v="22.44"/>
    <n v="258"/>
    <n v="190.63"/>
    <n v="19"/>
    <s v="Male"/>
    <n v="4"/>
  </r>
  <r>
    <s v="ORD104379"/>
    <x v="57"/>
    <x v="2076"/>
    <x v="1"/>
    <x v="1"/>
    <x v="1"/>
    <s v="Bhopal"/>
    <s v="Corporate"/>
    <s v="Online"/>
    <x v="2"/>
    <s v="Salesperson 15"/>
    <n v="4"/>
    <n v="10.11"/>
    <n v="0.08"/>
    <n v="3.24"/>
    <n v="37.200000000000003"/>
    <n v="24.93"/>
    <n v="33"/>
    <s v="Female"/>
    <n v="3"/>
  </r>
  <r>
    <s v="ORD104380"/>
    <x v="2"/>
    <x v="2529"/>
    <x v="18"/>
    <x v="3"/>
    <x v="2"/>
    <s v="Mumbai"/>
    <s v="Small Business"/>
    <s v="Online"/>
    <x v="1"/>
    <s v="Salesperson 16"/>
    <n v="6"/>
    <n v="71.739999999999995"/>
    <n v="0.02"/>
    <n v="8.61"/>
    <n v="421.83"/>
    <n v="305.16000000000003"/>
    <n v="49"/>
    <s v="Female"/>
    <n v="4"/>
  </r>
  <r>
    <s v="ORD104381"/>
    <x v="583"/>
    <x v="2530"/>
    <x v="10"/>
    <x v="0"/>
    <x v="1"/>
    <s v="Indore"/>
    <s v="Consumer"/>
    <s v="Online"/>
    <x v="3"/>
    <s v="Salesperson 09"/>
    <n v="9"/>
    <n v="29.06"/>
    <n v="0.15"/>
    <n v="39.229999999999997"/>
    <n v="222.31"/>
    <n v="131.26"/>
    <n v="55"/>
    <s v="Male"/>
    <n v="2"/>
  </r>
  <r>
    <s v="ORD104382"/>
    <x v="355"/>
    <x v="1877"/>
    <x v="12"/>
    <x v="0"/>
    <x v="4"/>
    <s v="Chennai"/>
    <s v="Consumer"/>
    <s v="Store"/>
    <x v="4"/>
    <s v="Salesperson 08"/>
    <n v="3"/>
    <n v="125.93"/>
    <n v="0.2"/>
    <n v="75.56"/>
    <n v="302.23"/>
    <n v="232.3"/>
    <n v="58"/>
    <s v="Male"/>
    <n v="4"/>
  </r>
  <r>
    <s v="ORD104383"/>
    <x v="107"/>
    <x v="1027"/>
    <x v="12"/>
    <x v="0"/>
    <x v="1"/>
    <s v="Indore"/>
    <s v="Corporate"/>
    <s v="Store"/>
    <x v="3"/>
    <s v="Salesperson 18"/>
    <n v="5"/>
    <n v="260.54000000000002"/>
    <n v="0.05"/>
    <n v="65.14"/>
    <n v="1237.56"/>
    <n v="908.59"/>
    <n v="48"/>
    <s v="Female"/>
    <n v="5"/>
  </r>
  <r>
    <s v="ORD104384"/>
    <x v="490"/>
    <x v="1005"/>
    <x v="3"/>
    <x v="3"/>
    <x v="1"/>
    <s v="Nagpur"/>
    <s v="Corporate"/>
    <s v="Online"/>
    <x v="2"/>
    <s v="Salesperson 19"/>
    <n v="3"/>
    <n v="41.99"/>
    <n v="0.02"/>
    <n v="2.52"/>
    <n v="123.45"/>
    <n v="97.33"/>
    <n v="28"/>
    <s v="Male"/>
    <n v="4"/>
  </r>
  <r>
    <s v="ORD104385"/>
    <x v="686"/>
    <x v="2305"/>
    <x v="19"/>
    <x v="2"/>
    <x v="4"/>
    <s v="Coimbatore"/>
    <s v="Consumer"/>
    <s v="Store"/>
    <x v="4"/>
    <s v="Salesperson 18"/>
    <n v="9"/>
    <n v="33.229999999999997"/>
    <n v="0.08"/>
    <n v="23.93"/>
    <n v="275.14"/>
    <n v="216.05"/>
    <n v="36"/>
    <s v="Female"/>
    <n v="5"/>
  </r>
  <r>
    <s v="ORD104386"/>
    <x v="351"/>
    <x v="1517"/>
    <x v="12"/>
    <x v="0"/>
    <x v="2"/>
    <s v="Surat"/>
    <s v="Corporate"/>
    <s v="Online"/>
    <x v="3"/>
    <s v="Salesperson 07"/>
    <n v="8"/>
    <n v="163.31"/>
    <n v="0.08"/>
    <n v="104.52"/>
    <n v="1201.96"/>
    <n v="953.5"/>
    <n v="44"/>
    <s v="Female"/>
    <n v="5"/>
  </r>
  <r>
    <s v="ORD104387"/>
    <x v="156"/>
    <x v="1554"/>
    <x v="1"/>
    <x v="1"/>
    <x v="2"/>
    <s v="Mumbai"/>
    <s v="Corporate"/>
    <s v="Online"/>
    <x v="0"/>
    <s v="Salesperson 02"/>
    <n v="4"/>
    <n v="6.19"/>
    <n v="0.08"/>
    <n v="1.98"/>
    <n v="22.78"/>
    <n v="16.510000000000002"/>
    <n v="44"/>
    <s v="Male"/>
    <n v="4"/>
  </r>
  <r>
    <s v="ORD104388"/>
    <x v="91"/>
    <x v="552"/>
    <x v="1"/>
    <x v="1"/>
    <x v="3"/>
    <s v="Jaipur"/>
    <s v="Corporate"/>
    <s v="Online"/>
    <x v="0"/>
    <s v="Salesperson 01"/>
    <n v="5"/>
    <n v="9.58"/>
    <n v="0"/>
    <n v="0"/>
    <n v="47.9"/>
    <n v="28.28"/>
    <n v="33"/>
    <s v="Female"/>
    <n v="5"/>
  </r>
  <r>
    <s v="ORD104389"/>
    <x v="399"/>
    <x v="342"/>
    <x v="17"/>
    <x v="0"/>
    <x v="2"/>
    <s v="Surat"/>
    <s v="Corporate"/>
    <s v="Online"/>
    <x v="1"/>
    <s v="Salesperson 01"/>
    <n v="8"/>
    <n v="706.5"/>
    <n v="0.1"/>
    <n v="565.20000000000005"/>
    <n v="5086.8"/>
    <n v="3722.6"/>
    <n v="32"/>
    <s v="Male"/>
    <n v="3"/>
  </r>
  <r>
    <s v="ORD104390"/>
    <x v="508"/>
    <x v="2531"/>
    <x v="3"/>
    <x v="3"/>
    <x v="2"/>
    <s v="Pune"/>
    <s v="Consumer"/>
    <s v="Online"/>
    <x v="2"/>
    <s v="Salesperson 15"/>
    <n v="10"/>
    <n v="80.05"/>
    <n v="0.2"/>
    <n v="160.1"/>
    <n v="640.4"/>
    <n v="446.62"/>
    <n v="33"/>
    <s v="Male"/>
    <n v="5"/>
  </r>
  <r>
    <s v="ORD104391"/>
    <x v="90"/>
    <x v="349"/>
    <x v="12"/>
    <x v="0"/>
    <x v="1"/>
    <s v="Raipur"/>
    <s v="Consumer"/>
    <s v="Online"/>
    <x v="4"/>
    <s v="Salesperson 03"/>
    <n v="6"/>
    <n v="172.11"/>
    <n v="0.08"/>
    <n v="82.61"/>
    <n v="950.05"/>
    <n v="529.36"/>
    <n v="49"/>
    <s v="Female"/>
    <n v="5"/>
  </r>
  <r>
    <s v="ORD104392"/>
    <x v="706"/>
    <x v="1779"/>
    <x v="17"/>
    <x v="0"/>
    <x v="2"/>
    <s v="Pune"/>
    <s v="Consumer"/>
    <s v="Store"/>
    <x v="4"/>
    <s v="Salesperson 13"/>
    <n v="4"/>
    <n v="935.4"/>
    <n v="0.15"/>
    <n v="561.24"/>
    <n v="3180.36"/>
    <n v="2298.35"/>
    <n v="51"/>
    <s v="Female"/>
    <n v="4"/>
  </r>
  <r>
    <s v="ORD104393"/>
    <x v="281"/>
    <x v="2532"/>
    <x v="11"/>
    <x v="0"/>
    <x v="0"/>
    <s v="Kolkata"/>
    <s v="Consumer"/>
    <s v="Store"/>
    <x v="0"/>
    <s v="Salesperson 18"/>
    <n v="7"/>
    <n v="231.07"/>
    <n v="0.08"/>
    <n v="129.4"/>
    <n v="1488.09"/>
    <n v="1091.1099999999999"/>
    <n v="21"/>
    <s v="Female"/>
    <n v="5"/>
  </r>
  <r>
    <s v="ORD104394"/>
    <x v="370"/>
    <x v="897"/>
    <x v="4"/>
    <x v="0"/>
    <x v="1"/>
    <s v="Nagpur"/>
    <s v="Corporate"/>
    <s v="Store"/>
    <x v="1"/>
    <s v="Salesperson 10"/>
    <n v="10"/>
    <n v="103.96"/>
    <n v="0.15"/>
    <n v="155.94"/>
    <n v="883.66"/>
    <n v="678.45"/>
    <n v="45"/>
    <s v="Other"/>
    <n v="3"/>
  </r>
  <r>
    <s v="ORD104395"/>
    <x v="210"/>
    <x v="335"/>
    <x v="2"/>
    <x v="2"/>
    <x v="3"/>
    <s v="Lucknow"/>
    <s v="Consumer"/>
    <s v="Marketplace"/>
    <x v="3"/>
    <s v="Salesperson 14"/>
    <n v="2"/>
    <n v="209.2"/>
    <n v="0.1"/>
    <n v="41.84"/>
    <n v="376.56"/>
    <n v="264.39999999999998"/>
    <n v="21"/>
    <s v="Female"/>
    <n v="4"/>
  </r>
  <r>
    <s v="ORD104396"/>
    <x v="478"/>
    <x v="1000"/>
    <x v="12"/>
    <x v="0"/>
    <x v="1"/>
    <s v="Raipur"/>
    <s v="Corporate"/>
    <s v="Store"/>
    <x v="0"/>
    <s v="Salesperson 18"/>
    <n v="10"/>
    <n v="244.47"/>
    <n v="0.05"/>
    <n v="122.24"/>
    <n v="2322.46"/>
    <n v="1552.46"/>
    <n v="33"/>
    <s v="Female"/>
    <n v="5"/>
  </r>
  <r>
    <s v="ORD104397"/>
    <x v="712"/>
    <x v="166"/>
    <x v="14"/>
    <x v="0"/>
    <x v="0"/>
    <s v="Patna"/>
    <s v="Consumer"/>
    <s v="Online"/>
    <x v="1"/>
    <s v="Salesperson 10"/>
    <n v="8"/>
    <n v="88.39"/>
    <n v="0.08"/>
    <n v="56.57"/>
    <n v="650.54999999999995"/>
    <n v="383.45"/>
    <n v="27"/>
    <s v="Female"/>
    <n v="4"/>
  </r>
  <r>
    <s v="ORD104398"/>
    <x v="1"/>
    <x v="575"/>
    <x v="15"/>
    <x v="0"/>
    <x v="1"/>
    <s v="Indore"/>
    <s v="Small Business"/>
    <s v="Store"/>
    <x v="1"/>
    <s v="Salesperson 04"/>
    <n v="9"/>
    <n v="43.02"/>
    <n v="0.05"/>
    <n v="19.36"/>
    <n v="367.82"/>
    <n v="255.13"/>
    <n v="51"/>
    <s v="Female"/>
    <n v="5"/>
  </r>
  <r>
    <s v="ORD104399"/>
    <x v="303"/>
    <x v="2533"/>
    <x v="8"/>
    <x v="2"/>
    <x v="4"/>
    <s v="Hyderabad"/>
    <s v="Consumer"/>
    <s v="Store"/>
    <x v="4"/>
    <s v="Salesperson 08"/>
    <n v="4"/>
    <n v="82.91"/>
    <n v="0.1"/>
    <n v="33.159999999999997"/>
    <n v="298.48"/>
    <n v="165.77"/>
    <n v="56"/>
    <s v="Male"/>
    <n v="4"/>
  </r>
  <r>
    <s v="ORD104400"/>
    <x v="133"/>
    <x v="739"/>
    <x v="4"/>
    <x v="0"/>
    <x v="0"/>
    <s v="Kolkata"/>
    <s v="Consumer"/>
    <s v="Marketplace"/>
    <x v="0"/>
    <s v="Salesperson 03"/>
    <n v="7"/>
    <n v="121.4"/>
    <n v="0.08"/>
    <n v="67.98"/>
    <n v="781.82"/>
    <n v="572.01"/>
    <n v="52"/>
    <s v="Female"/>
    <n v="5"/>
  </r>
  <r>
    <s v="ORD104401"/>
    <x v="632"/>
    <x v="862"/>
    <x v="11"/>
    <x v="0"/>
    <x v="4"/>
    <s v="Bengaluru"/>
    <s v="Consumer"/>
    <s v="Online"/>
    <x v="0"/>
    <s v="Salesperson 16"/>
    <n v="8"/>
    <n v="397.67"/>
    <n v="0.08"/>
    <n v="254.51"/>
    <n v="2926.85"/>
    <n v="1613.57"/>
    <n v="53"/>
    <s v="Female"/>
    <n v="4"/>
  </r>
  <r>
    <s v="ORD104402"/>
    <x v="330"/>
    <x v="1476"/>
    <x v="15"/>
    <x v="0"/>
    <x v="1"/>
    <s v="Bhopal"/>
    <s v="Consumer"/>
    <s v="Online"/>
    <x v="0"/>
    <s v="Salesperson 18"/>
    <n v="9"/>
    <n v="87.9"/>
    <n v="0.1"/>
    <n v="79.11"/>
    <n v="711.99"/>
    <n v="580.55999999999995"/>
    <n v="56"/>
    <s v="Female"/>
    <n v="5"/>
  </r>
  <r>
    <s v="ORD104403"/>
    <x v="726"/>
    <x v="1633"/>
    <x v="5"/>
    <x v="3"/>
    <x v="3"/>
    <s v="Chandigarh"/>
    <s v="Small Business"/>
    <s v="Online"/>
    <x v="2"/>
    <s v="Salesperson 05"/>
    <n v="2"/>
    <n v="27.49"/>
    <n v="0.15"/>
    <n v="8.25"/>
    <n v="46.73"/>
    <n v="32.36"/>
    <n v="61"/>
    <s v="Female"/>
    <n v="5"/>
  </r>
  <r>
    <s v="ORD104404"/>
    <x v="82"/>
    <x v="1963"/>
    <x v="3"/>
    <x v="3"/>
    <x v="3"/>
    <s v="Chandigarh"/>
    <s v="Corporate"/>
    <s v="Store"/>
    <x v="2"/>
    <s v="Salesperson 14"/>
    <n v="1"/>
    <n v="79.08"/>
    <n v="0.1"/>
    <n v="7.91"/>
    <n v="71.17"/>
    <n v="44.92"/>
    <n v="30"/>
    <s v="Male"/>
    <n v="4"/>
  </r>
  <r>
    <s v="ORD104405"/>
    <x v="188"/>
    <x v="1027"/>
    <x v="16"/>
    <x v="0"/>
    <x v="1"/>
    <s v="Indore"/>
    <s v="Corporate"/>
    <s v="Online"/>
    <x v="1"/>
    <s v="Salesperson 08"/>
    <n v="7"/>
    <n v="206.8"/>
    <n v="0.02"/>
    <n v="28.95"/>
    <n v="1418.65"/>
    <n v="1110.75"/>
    <n v="64"/>
    <s v="Female"/>
    <n v="3"/>
  </r>
  <r>
    <s v="ORD104406"/>
    <x v="486"/>
    <x v="1363"/>
    <x v="17"/>
    <x v="0"/>
    <x v="3"/>
    <s v="Delhi"/>
    <s v="Small Business"/>
    <s v="Store"/>
    <x v="1"/>
    <s v="Salesperson 19"/>
    <n v="10"/>
    <n v="704.76"/>
    <n v="0.08"/>
    <n v="563.80999999999995"/>
    <n v="6483.79"/>
    <n v="4476.5600000000004"/>
    <n v="33"/>
    <s v="Male"/>
    <n v="3"/>
  </r>
  <r>
    <s v="ORD104407"/>
    <x v="28"/>
    <x v="831"/>
    <x v="3"/>
    <x v="3"/>
    <x v="0"/>
    <s v="Bhubaneswar"/>
    <s v="Corporate"/>
    <s v="Online"/>
    <x v="4"/>
    <s v="Salesperson 19"/>
    <n v="6"/>
    <n v="72.03"/>
    <n v="0"/>
    <n v="0"/>
    <n v="432.18"/>
    <n v="337.83"/>
    <n v="58"/>
    <s v="Male"/>
    <n v="5"/>
  </r>
  <r>
    <s v="ORD104408"/>
    <x v="26"/>
    <x v="2285"/>
    <x v="19"/>
    <x v="2"/>
    <x v="1"/>
    <s v="Bhopal"/>
    <s v="Small Business"/>
    <s v="Marketplace"/>
    <x v="1"/>
    <s v="Salesperson 17"/>
    <n v="6"/>
    <n v="64.53"/>
    <n v="0.1"/>
    <n v="38.72"/>
    <n v="348.46"/>
    <n v="224.8"/>
    <n v="57"/>
    <s v="Female"/>
    <n v="5"/>
  </r>
  <r>
    <s v="ORD104409"/>
    <x v="11"/>
    <x v="318"/>
    <x v="13"/>
    <x v="3"/>
    <x v="2"/>
    <s v="Ahmedabad"/>
    <s v="Consumer"/>
    <s v="Marketplace"/>
    <x v="1"/>
    <s v="Salesperson 02"/>
    <n v="2"/>
    <n v="42.98"/>
    <n v="0.15"/>
    <n v="12.89"/>
    <n v="73.069999999999993"/>
    <n v="47.91"/>
    <n v="46"/>
    <s v="Male"/>
    <n v="4"/>
  </r>
  <r>
    <s v="ORD104410"/>
    <x v="721"/>
    <x v="2002"/>
    <x v="3"/>
    <x v="3"/>
    <x v="3"/>
    <s v="Jaipur"/>
    <s v="Consumer"/>
    <s v="Online"/>
    <x v="0"/>
    <s v="Salesperson 05"/>
    <n v="2"/>
    <n v="59.26"/>
    <n v="0.1"/>
    <n v="11.85"/>
    <n v="106.67"/>
    <n v="86.76"/>
    <n v="65"/>
    <s v="Female"/>
    <n v="5"/>
  </r>
  <r>
    <s v="ORD104411"/>
    <x v="85"/>
    <x v="2361"/>
    <x v="19"/>
    <x v="2"/>
    <x v="1"/>
    <s v="Raipur"/>
    <s v="Consumer"/>
    <s v="Online"/>
    <x v="0"/>
    <s v="Salesperson 11"/>
    <n v="1"/>
    <n v="28.79"/>
    <n v="0.1"/>
    <n v="2.88"/>
    <n v="25.91"/>
    <n v="18.87"/>
    <n v="48"/>
    <s v="Male"/>
    <n v="4"/>
  </r>
  <r>
    <s v="ORD104412"/>
    <x v="524"/>
    <x v="2534"/>
    <x v="18"/>
    <x v="3"/>
    <x v="2"/>
    <s v="Mumbai"/>
    <s v="Corporate"/>
    <s v="Online"/>
    <x v="2"/>
    <s v="Salesperson 09"/>
    <n v="1"/>
    <n v="64.56"/>
    <n v="0.08"/>
    <n v="5.16"/>
    <n v="59.4"/>
    <n v="35.200000000000003"/>
    <n v="47"/>
    <s v="Male"/>
    <n v="4"/>
  </r>
  <r>
    <s v="ORD104413"/>
    <x v="217"/>
    <x v="282"/>
    <x v="12"/>
    <x v="0"/>
    <x v="4"/>
    <s v="Hyderabad"/>
    <s v="Consumer"/>
    <s v="Online"/>
    <x v="1"/>
    <s v="Salesperson 13"/>
    <n v="10"/>
    <n v="324.56"/>
    <n v="0.15"/>
    <n v="486.84"/>
    <n v="2758.76"/>
    <n v="2105.16"/>
    <n v="43"/>
    <s v="Male"/>
    <n v="5"/>
  </r>
  <r>
    <s v="ORD104414"/>
    <x v="115"/>
    <x v="2535"/>
    <x v="16"/>
    <x v="0"/>
    <x v="2"/>
    <s v="Mumbai"/>
    <s v="Consumer"/>
    <s v="Store"/>
    <x v="0"/>
    <s v="Salesperson 13"/>
    <n v="8"/>
    <n v="317.81"/>
    <n v="0"/>
    <n v="0"/>
    <n v="2542.48"/>
    <n v="1532.6"/>
    <n v="58"/>
    <s v="Male"/>
    <n v="4"/>
  </r>
  <r>
    <s v="ORD104415"/>
    <x v="532"/>
    <x v="80"/>
    <x v="4"/>
    <x v="0"/>
    <x v="0"/>
    <s v="Bhubaneswar"/>
    <s v="Small Business"/>
    <s v="Online"/>
    <x v="1"/>
    <s v="Salesperson 17"/>
    <n v="10"/>
    <n v="43.27"/>
    <n v="0.08"/>
    <n v="34.619999999999997"/>
    <n v="398.08"/>
    <n v="286.18"/>
    <n v="47"/>
    <s v="Female"/>
    <n v="4"/>
  </r>
  <r>
    <s v="ORD104416"/>
    <x v="85"/>
    <x v="2536"/>
    <x v="12"/>
    <x v="0"/>
    <x v="1"/>
    <s v="Nagpur"/>
    <s v="Small Business"/>
    <s v="Store"/>
    <x v="0"/>
    <s v="Salesperson 12"/>
    <n v="5"/>
    <n v="187.21"/>
    <n v="0.08"/>
    <n v="74.88"/>
    <n v="861.17"/>
    <n v="690.82"/>
    <n v="19"/>
    <s v="Female"/>
    <n v="5"/>
  </r>
  <r>
    <s v="ORD104417"/>
    <x v="530"/>
    <x v="1481"/>
    <x v="0"/>
    <x v="0"/>
    <x v="4"/>
    <s v="Hyderabad"/>
    <s v="Small Business"/>
    <s v="Store"/>
    <x v="1"/>
    <s v="Salesperson 14"/>
    <n v="1"/>
    <n v="365.72"/>
    <n v="0.08"/>
    <n v="29.26"/>
    <n v="336.46"/>
    <n v="256.25"/>
    <n v="31"/>
    <s v="Female"/>
    <n v="5"/>
  </r>
  <r>
    <s v="ORD104418"/>
    <x v="277"/>
    <x v="1618"/>
    <x v="2"/>
    <x v="2"/>
    <x v="3"/>
    <s v="Lucknow"/>
    <s v="Consumer"/>
    <s v="Store"/>
    <x v="2"/>
    <s v="Salesperson 03"/>
    <n v="1"/>
    <n v="247.67"/>
    <n v="0.1"/>
    <n v="24.77"/>
    <n v="222.9"/>
    <n v="161.72"/>
    <n v="48"/>
    <s v="Male"/>
    <n v="5"/>
  </r>
  <r>
    <s v="ORD104419"/>
    <x v="614"/>
    <x v="1154"/>
    <x v="12"/>
    <x v="0"/>
    <x v="0"/>
    <s v="Patna"/>
    <s v="Small Business"/>
    <s v="Store"/>
    <x v="2"/>
    <s v="Salesperson 19"/>
    <n v="4"/>
    <n v="193.79"/>
    <n v="0.08"/>
    <n v="62.01"/>
    <n v="713.15"/>
    <n v="565.20000000000005"/>
    <n v="52"/>
    <s v="Male"/>
    <n v="4"/>
  </r>
  <r>
    <s v="ORD104420"/>
    <x v="688"/>
    <x v="1514"/>
    <x v="6"/>
    <x v="2"/>
    <x v="3"/>
    <s v="Jaipur"/>
    <s v="Consumer"/>
    <s v="Store"/>
    <x v="0"/>
    <s v="Salesperson 10"/>
    <n v="1"/>
    <n v="337.89"/>
    <n v="0.08"/>
    <n v="27.03"/>
    <n v="310.86"/>
    <n v="187.13"/>
    <n v="61"/>
    <s v="Male"/>
    <n v="4"/>
  </r>
  <r>
    <s v="ORD104421"/>
    <x v="514"/>
    <x v="1278"/>
    <x v="8"/>
    <x v="2"/>
    <x v="2"/>
    <s v="Mumbai"/>
    <s v="Consumer"/>
    <s v="Marketplace"/>
    <x v="2"/>
    <s v="Salesperson 15"/>
    <n v="10"/>
    <n v="167.57"/>
    <n v="0.05"/>
    <n v="83.78"/>
    <n v="1591.91"/>
    <n v="1288.3599999999999"/>
    <n v="43"/>
    <s v="Female"/>
    <n v="4"/>
  </r>
  <r>
    <s v="ORD104422"/>
    <x v="534"/>
    <x v="377"/>
    <x v="14"/>
    <x v="0"/>
    <x v="3"/>
    <s v="Jaipur"/>
    <s v="Consumer"/>
    <s v="Marketplace"/>
    <x v="3"/>
    <s v="Salesperson 10"/>
    <n v="7"/>
    <n v="28.27"/>
    <n v="0.2"/>
    <n v="39.58"/>
    <n v="158.31"/>
    <n v="107.67"/>
    <n v="63"/>
    <s v="Male"/>
    <n v="3"/>
  </r>
  <r>
    <s v="ORD104423"/>
    <x v="644"/>
    <x v="2537"/>
    <x v="17"/>
    <x v="0"/>
    <x v="0"/>
    <s v="Bhubaneswar"/>
    <s v="Consumer"/>
    <s v="Store"/>
    <x v="2"/>
    <s v="Salesperson 07"/>
    <n v="6"/>
    <n v="853.95"/>
    <n v="0"/>
    <n v="0"/>
    <n v="5123.7"/>
    <n v="3524.11"/>
    <n v="55"/>
    <s v="Male"/>
    <n v="5"/>
  </r>
  <r>
    <s v="ORD104424"/>
    <x v="241"/>
    <x v="1416"/>
    <x v="14"/>
    <x v="0"/>
    <x v="2"/>
    <s v="Ahmedabad"/>
    <s v="Consumer"/>
    <s v="Marketplace"/>
    <x v="2"/>
    <s v="Salesperson 17"/>
    <n v="2"/>
    <n v="21.8"/>
    <n v="0"/>
    <n v="0"/>
    <n v="43.6"/>
    <n v="26.09"/>
    <n v="42"/>
    <s v="Male"/>
    <n v="3"/>
  </r>
  <r>
    <s v="ORD104425"/>
    <x v="273"/>
    <x v="2538"/>
    <x v="4"/>
    <x v="0"/>
    <x v="1"/>
    <s v="Raipur"/>
    <s v="Corporate"/>
    <s v="Online"/>
    <x v="3"/>
    <s v="Salesperson 14"/>
    <n v="6"/>
    <n v="141.01"/>
    <n v="0.15"/>
    <n v="126.91"/>
    <n v="719.15"/>
    <n v="581.11"/>
    <n v="40"/>
    <s v="Male"/>
    <n v="4"/>
  </r>
  <r>
    <s v="ORD104426"/>
    <x v="178"/>
    <x v="2539"/>
    <x v="12"/>
    <x v="0"/>
    <x v="3"/>
    <s v="Lucknow"/>
    <s v="Consumer"/>
    <s v="Marketplace"/>
    <x v="0"/>
    <s v="Salesperson 20"/>
    <n v="5"/>
    <n v="218.98"/>
    <n v="0.15"/>
    <n v="164.24"/>
    <n v="930.66"/>
    <n v="637.48"/>
    <n v="59"/>
    <s v="Female"/>
    <n v="4"/>
  </r>
  <r>
    <s v="ORD104427"/>
    <x v="710"/>
    <x v="2540"/>
    <x v="4"/>
    <x v="0"/>
    <x v="4"/>
    <s v="Bengaluru"/>
    <s v="Consumer"/>
    <s v="Online"/>
    <x v="1"/>
    <s v="Salesperson 01"/>
    <n v="7"/>
    <n v="33.18"/>
    <n v="0.02"/>
    <n v="4.6500000000000004"/>
    <n v="227.61"/>
    <n v="149.30000000000001"/>
    <n v="26"/>
    <s v="Male"/>
    <n v="5"/>
  </r>
  <r>
    <s v="ORD104428"/>
    <x v="132"/>
    <x v="753"/>
    <x v="9"/>
    <x v="1"/>
    <x v="4"/>
    <s v="Hyderabad"/>
    <s v="Small Business"/>
    <s v="Online"/>
    <x v="1"/>
    <s v="Salesperson 09"/>
    <n v="3"/>
    <n v="28.62"/>
    <n v="0.15"/>
    <n v="12.88"/>
    <n v="72.98"/>
    <n v="56.96"/>
    <n v="40"/>
    <s v="Male"/>
    <n v="4"/>
  </r>
  <r>
    <s v="ORD104429"/>
    <x v="600"/>
    <x v="2541"/>
    <x v="6"/>
    <x v="2"/>
    <x v="3"/>
    <s v="Chandigarh"/>
    <s v="Consumer"/>
    <s v="Store"/>
    <x v="0"/>
    <s v="Salesperson 15"/>
    <n v="10"/>
    <n v="148.34"/>
    <n v="0.1"/>
    <n v="148.34"/>
    <n v="1335.06"/>
    <n v="803.97"/>
    <n v="38"/>
    <s v="Male"/>
    <n v="5"/>
  </r>
  <r>
    <s v="ORD104430"/>
    <x v="108"/>
    <x v="991"/>
    <x v="5"/>
    <x v="3"/>
    <x v="4"/>
    <s v="Chennai"/>
    <s v="Small Business"/>
    <s v="Online"/>
    <x v="4"/>
    <s v="Salesperson 17"/>
    <n v="10"/>
    <n v="15.79"/>
    <n v="0"/>
    <n v="0"/>
    <n v="157.9"/>
    <n v="119.22"/>
    <n v="59"/>
    <s v="Male"/>
    <n v="5"/>
  </r>
  <r>
    <s v="ORD104431"/>
    <x v="596"/>
    <x v="178"/>
    <x v="18"/>
    <x v="3"/>
    <x v="3"/>
    <s v="Chandigarh"/>
    <s v="Small Business"/>
    <s v="Store"/>
    <x v="3"/>
    <s v="Salesperson 01"/>
    <n v="3"/>
    <n v="40.5"/>
    <n v="0.1"/>
    <n v="12.15"/>
    <n v="109.35"/>
    <n v="88.09"/>
    <n v="27"/>
    <s v="Male"/>
    <n v="4"/>
  </r>
  <r>
    <s v="ORD104432"/>
    <x v="490"/>
    <x v="468"/>
    <x v="18"/>
    <x v="3"/>
    <x v="4"/>
    <s v="Bengaluru"/>
    <s v="Consumer"/>
    <s v="Online"/>
    <x v="1"/>
    <s v="Salesperson 09"/>
    <n v="1"/>
    <n v="58.83"/>
    <n v="0.1"/>
    <n v="5.88"/>
    <n v="52.95"/>
    <n v="38.630000000000003"/>
    <n v="42"/>
    <s v="Female"/>
    <n v="4"/>
  </r>
  <r>
    <s v="ORD104433"/>
    <x v="60"/>
    <x v="2210"/>
    <x v="12"/>
    <x v="0"/>
    <x v="4"/>
    <s v="Bengaluru"/>
    <s v="Consumer"/>
    <s v="Online"/>
    <x v="1"/>
    <s v="Salesperson 13"/>
    <n v="8"/>
    <n v="212.96"/>
    <n v="0.1"/>
    <n v="170.37"/>
    <n v="1533.31"/>
    <n v="1247.72"/>
    <n v="21"/>
    <s v="Female"/>
    <n v="3"/>
  </r>
  <r>
    <s v="ORD104434"/>
    <x v="66"/>
    <x v="1005"/>
    <x v="14"/>
    <x v="0"/>
    <x v="4"/>
    <s v="Coimbatore"/>
    <s v="Consumer"/>
    <s v="Online"/>
    <x v="0"/>
    <s v="Salesperson 01"/>
    <n v="4"/>
    <n v="48.23"/>
    <n v="0.02"/>
    <n v="3.86"/>
    <n v="189.06"/>
    <n v="125.14"/>
    <n v="50"/>
    <s v="Male"/>
    <n v="5"/>
  </r>
  <r>
    <s v="ORD104435"/>
    <x v="675"/>
    <x v="2542"/>
    <x v="6"/>
    <x v="2"/>
    <x v="3"/>
    <s v="Chandigarh"/>
    <s v="Consumer"/>
    <s v="Online"/>
    <x v="0"/>
    <s v="Salesperson 04"/>
    <n v="4"/>
    <n v="339.21"/>
    <n v="0.15"/>
    <n v="203.53"/>
    <n v="1153.31"/>
    <n v="719.67"/>
    <n v="53"/>
    <s v="Male"/>
    <n v="4"/>
  </r>
  <r>
    <s v="ORD104436"/>
    <x v="539"/>
    <x v="814"/>
    <x v="8"/>
    <x v="2"/>
    <x v="0"/>
    <s v="Patna"/>
    <s v="Consumer"/>
    <s v="Marketplace"/>
    <x v="1"/>
    <s v="Salesperson 16"/>
    <n v="8"/>
    <n v="151.82"/>
    <n v="0.1"/>
    <n v="121.46"/>
    <n v="1093.0999999999999"/>
    <n v="687.73"/>
    <n v="44"/>
    <s v="Male"/>
    <n v="5"/>
  </r>
  <r>
    <s v="ORD104437"/>
    <x v="370"/>
    <x v="1880"/>
    <x v="2"/>
    <x v="2"/>
    <x v="4"/>
    <s v="Bengaluru"/>
    <s v="Consumer"/>
    <s v="Online"/>
    <x v="2"/>
    <s v="Salesperson 08"/>
    <n v="6"/>
    <n v="460.39"/>
    <n v="0.02"/>
    <n v="55.25"/>
    <n v="2707.09"/>
    <n v="1886.14"/>
    <n v="23"/>
    <s v="Male"/>
    <n v="4"/>
  </r>
  <r>
    <s v="ORD104438"/>
    <x v="725"/>
    <x v="2543"/>
    <x v="2"/>
    <x v="2"/>
    <x v="3"/>
    <s v="Jaipur"/>
    <s v="Small Business"/>
    <s v="Online"/>
    <x v="3"/>
    <s v="Salesperson 04"/>
    <n v="2"/>
    <n v="319.83999999999997"/>
    <n v="0.2"/>
    <n v="127.94"/>
    <n v="511.74"/>
    <n v="401.67"/>
    <n v="19"/>
    <s v="Female"/>
    <n v="5"/>
  </r>
  <r>
    <s v="ORD104439"/>
    <x v="664"/>
    <x v="2544"/>
    <x v="17"/>
    <x v="0"/>
    <x v="0"/>
    <s v="Patna"/>
    <s v="Corporate"/>
    <s v="Store"/>
    <x v="2"/>
    <s v="Salesperson 05"/>
    <n v="10"/>
    <n v="662.42"/>
    <n v="0.08"/>
    <n v="529.94000000000005"/>
    <n v="6094.26"/>
    <n v="4069.21"/>
    <n v="39"/>
    <s v="Female"/>
    <n v="5"/>
  </r>
  <r>
    <s v="ORD104440"/>
    <x v="164"/>
    <x v="2377"/>
    <x v="12"/>
    <x v="0"/>
    <x v="1"/>
    <s v="Nagpur"/>
    <s v="Corporate"/>
    <s v="Online"/>
    <x v="1"/>
    <s v="Salesperson 13"/>
    <n v="7"/>
    <n v="147.37"/>
    <n v="0.15"/>
    <n v="154.74"/>
    <n v="876.85"/>
    <n v="559.53"/>
    <n v="20"/>
    <s v="Female"/>
    <n v="5"/>
  </r>
  <r>
    <s v="ORD104441"/>
    <x v="638"/>
    <x v="1107"/>
    <x v="2"/>
    <x v="2"/>
    <x v="2"/>
    <s v="Ahmedabad"/>
    <s v="Small Business"/>
    <s v="Online"/>
    <x v="3"/>
    <s v="Salesperson 08"/>
    <n v="9"/>
    <n v="436.14"/>
    <n v="0.1"/>
    <n v="392.53"/>
    <n v="3532.73"/>
    <n v="2275.92"/>
    <n v="60"/>
    <s v="Female"/>
    <n v="5"/>
  </r>
  <r>
    <s v="ORD104442"/>
    <x v="199"/>
    <x v="2188"/>
    <x v="7"/>
    <x v="1"/>
    <x v="3"/>
    <s v="Delhi"/>
    <s v="Corporate"/>
    <s v="Marketplace"/>
    <x v="3"/>
    <s v="Salesperson 16"/>
    <n v="5"/>
    <n v="11.95"/>
    <n v="0.02"/>
    <n v="1.2"/>
    <n v="58.56"/>
    <n v="45.49"/>
    <n v="29"/>
    <s v="Other"/>
    <n v="4"/>
  </r>
  <r>
    <s v="ORD104443"/>
    <x v="379"/>
    <x v="2545"/>
    <x v="1"/>
    <x v="1"/>
    <x v="3"/>
    <s v="Jaipur"/>
    <s v="Small Business"/>
    <s v="Marketplace"/>
    <x v="2"/>
    <s v="Salesperson 18"/>
    <n v="10"/>
    <n v="5.64"/>
    <n v="0.15"/>
    <n v="8.4600000000000009"/>
    <n v="47.94"/>
    <n v="28.56"/>
    <n v="34"/>
    <s v="Female"/>
    <n v="5"/>
  </r>
  <r>
    <s v="ORD104444"/>
    <x v="272"/>
    <x v="523"/>
    <x v="7"/>
    <x v="1"/>
    <x v="2"/>
    <s v="Pune"/>
    <s v="Consumer"/>
    <s v="Marketplace"/>
    <x v="3"/>
    <s v="Salesperson 10"/>
    <n v="7"/>
    <n v="9.86"/>
    <n v="0.1"/>
    <n v="6.9"/>
    <n v="62.12"/>
    <n v="36.14"/>
    <n v="42"/>
    <s v="Male"/>
    <n v="4"/>
  </r>
  <r>
    <s v="ORD104445"/>
    <x v="505"/>
    <x v="452"/>
    <x v="12"/>
    <x v="0"/>
    <x v="1"/>
    <s v="Bhopal"/>
    <s v="Corporate"/>
    <s v="Store"/>
    <x v="1"/>
    <s v="Salesperson 14"/>
    <n v="4"/>
    <n v="288.36"/>
    <n v="0.08"/>
    <n v="92.28"/>
    <n v="1061.1600000000001"/>
    <n v="640.6"/>
    <n v="47"/>
    <s v="Female"/>
    <n v="3"/>
  </r>
  <r>
    <s v="ORD104446"/>
    <x v="190"/>
    <x v="1178"/>
    <x v="12"/>
    <x v="0"/>
    <x v="4"/>
    <s v="Chennai"/>
    <s v="Consumer"/>
    <s v="Online"/>
    <x v="1"/>
    <s v="Salesperson 09"/>
    <n v="10"/>
    <n v="290.07"/>
    <n v="0.08"/>
    <n v="232.06"/>
    <n v="2668.64"/>
    <n v="2128.6999999999998"/>
    <n v="18"/>
    <s v="Female"/>
    <n v="4"/>
  </r>
  <r>
    <s v="ORD104447"/>
    <x v="88"/>
    <x v="1104"/>
    <x v="19"/>
    <x v="2"/>
    <x v="1"/>
    <s v="Indore"/>
    <s v="Small Business"/>
    <s v="Online"/>
    <x v="0"/>
    <s v="Salesperson 12"/>
    <n v="2"/>
    <n v="76.28"/>
    <n v="0.08"/>
    <n v="12.2"/>
    <n v="140.36000000000001"/>
    <n v="93.65"/>
    <n v="29"/>
    <s v="Male"/>
    <n v="5"/>
  </r>
  <r>
    <s v="ORD104448"/>
    <x v="706"/>
    <x v="2546"/>
    <x v="9"/>
    <x v="1"/>
    <x v="4"/>
    <s v="Chennai"/>
    <s v="Corporate"/>
    <s v="Online"/>
    <x v="3"/>
    <s v="Salesperson 20"/>
    <n v="10"/>
    <n v="15.65"/>
    <n v="0.05"/>
    <n v="7.82"/>
    <n v="148.68"/>
    <n v="107.1"/>
    <n v="37"/>
    <s v="Female"/>
    <n v="3"/>
  </r>
  <r>
    <s v="ORD104449"/>
    <x v="231"/>
    <x v="2458"/>
    <x v="16"/>
    <x v="0"/>
    <x v="3"/>
    <s v="Lucknow"/>
    <s v="Consumer"/>
    <s v="Store"/>
    <x v="1"/>
    <s v="Salesperson 08"/>
    <n v="4"/>
    <n v="273.08999999999997"/>
    <n v="0.08"/>
    <n v="87.39"/>
    <n v="1004.97"/>
    <n v="800.77"/>
    <n v="35"/>
    <s v="Male"/>
    <n v="4"/>
  </r>
  <r>
    <s v="ORD104450"/>
    <x v="274"/>
    <x v="2547"/>
    <x v="14"/>
    <x v="0"/>
    <x v="4"/>
    <s v="Chennai"/>
    <s v="Consumer"/>
    <s v="Marketplace"/>
    <x v="2"/>
    <s v="Salesperson 14"/>
    <n v="4"/>
    <n v="32.32"/>
    <n v="0.15"/>
    <n v="19.39"/>
    <n v="109.89"/>
    <n v="80.56"/>
    <n v="34"/>
    <s v="Female"/>
    <n v="3"/>
  </r>
  <r>
    <s v="ORD104451"/>
    <x v="80"/>
    <x v="1187"/>
    <x v="17"/>
    <x v="0"/>
    <x v="3"/>
    <s v="Delhi"/>
    <s v="Consumer"/>
    <s v="Online"/>
    <x v="3"/>
    <s v="Salesperson 11"/>
    <n v="1"/>
    <n v="863.31"/>
    <n v="0.02"/>
    <n v="17.27"/>
    <n v="846.04"/>
    <n v="546.75"/>
    <n v="59"/>
    <s v="Female"/>
    <n v="5"/>
  </r>
  <r>
    <s v="ORD104452"/>
    <x v="675"/>
    <x v="1246"/>
    <x v="8"/>
    <x v="2"/>
    <x v="3"/>
    <s v="Jaipur"/>
    <s v="Small Business"/>
    <s v="Online"/>
    <x v="2"/>
    <s v="Salesperson 16"/>
    <n v="5"/>
    <n v="119.73"/>
    <n v="0.05"/>
    <n v="29.93"/>
    <n v="568.72"/>
    <n v="411.5"/>
    <n v="37"/>
    <s v="Male"/>
    <n v="5"/>
  </r>
  <r>
    <s v="ORD104453"/>
    <x v="664"/>
    <x v="2548"/>
    <x v="4"/>
    <x v="0"/>
    <x v="2"/>
    <s v="Ahmedabad"/>
    <s v="Consumer"/>
    <s v="Store"/>
    <x v="2"/>
    <s v="Salesperson 18"/>
    <n v="8"/>
    <n v="123.59"/>
    <n v="0.02"/>
    <n v="19.77"/>
    <n v="968.95"/>
    <n v="594.46"/>
    <n v="64"/>
    <s v="Female"/>
    <n v="4"/>
  </r>
  <r>
    <s v="ORD104454"/>
    <x v="470"/>
    <x v="2335"/>
    <x v="5"/>
    <x v="3"/>
    <x v="3"/>
    <s v="Jaipur"/>
    <s v="Consumer"/>
    <s v="Marketplace"/>
    <x v="0"/>
    <s v="Salesperson 08"/>
    <n v="3"/>
    <n v="30.75"/>
    <n v="0.15"/>
    <n v="13.84"/>
    <n v="78.41"/>
    <n v="57.38"/>
    <n v="51"/>
    <s v="Female"/>
    <n v="4"/>
  </r>
  <r>
    <s v="ORD104455"/>
    <x v="56"/>
    <x v="2420"/>
    <x v="0"/>
    <x v="0"/>
    <x v="1"/>
    <s v="Indore"/>
    <s v="Consumer"/>
    <s v="Store"/>
    <x v="1"/>
    <s v="Salesperson 05"/>
    <n v="1"/>
    <n v="380.37"/>
    <n v="0.08"/>
    <n v="30.43"/>
    <n v="349.94"/>
    <n v="225.3"/>
    <n v="21"/>
    <s v="Male"/>
    <n v="4"/>
  </r>
  <r>
    <s v="ORD104456"/>
    <x v="667"/>
    <x v="2549"/>
    <x v="4"/>
    <x v="0"/>
    <x v="1"/>
    <s v="Nagpur"/>
    <s v="Small Business"/>
    <s v="Store"/>
    <x v="1"/>
    <s v="Salesperson 11"/>
    <n v="3"/>
    <n v="129.72999999999999"/>
    <n v="0.05"/>
    <n v="19.46"/>
    <n v="369.73"/>
    <n v="226.37"/>
    <n v="26"/>
    <s v="Male"/>
    <n v="4"/>
  </r>
  <r>
    <s v="ORD104457"/>
    <x v="99"/>
    <x v="91"/>
    <x v="5"/>
    <x v="3"/>
    <x v="3"/>
    <s v="Delhi"/>
    <s v="Small Business"/>
    <s v="Store"/>
    <x v="1"/>
    <s v="Salesperson 08"/>
    <n v="1"/>
    <n v="15.62"/>
    <n v="0.08"/>
    <n v="1.25"/>
    <n v="14.37"/>
    <n v="11.6"/>
    <n v="19"/>
    <s v="Female"/>
    <n v="1"/>
  </r>
  <r>
    <s v="ORD104458"/>
    <x v="18"/>
    <x v="1751"/>
    <x v="7"/>
    <x v="1"/>
    <x v="2"/>
    <s v="Ahmedabad"/>
    <s v="Consumer"/>
    <s v="Online"/>
    <x v="1"/>
    <s v="Salesperson 16"/>
    <n v="5"/>
    <n v="4.03"/>
    <n v="0"/>
    <n v="0"/>
    <n v="20.149999999999999"/>
    <n v="15.41"/>
    <n v="45"/>
    <s v="Female"/>
    <n v="5"/>
  </r>
  <r>
    <s v="ORD104459"/>
    <x v="257"/>
    <x v="99"/>
    <x v="14"/>
    <x v="0"/>
    <x v="0"/>
    <s v="Kolkata"/>
    <s v="Consumer"/>
    <s v="Online"/>
    <x v="1"/>
    <s v="Salesperson 09"/>
    <n v="3"/>
    <n v="36.729999999999997"/>
    <n v="0.15"/>
    <n v="16.53"/>
    <n v="93.66"/>
    <n v="57.86"/>
    <n v="52"/>
    <s v="Female"/>
    <n v="4"/>
  </r>
  <r>
    <s v="ORD104460"/>
    <x v="100"/>
    <x v="1367"/>
    <x v="8"/>
    <x v="2"/>
    <x v="2"/>
    <s v="Pune"/>
    <s v="Consumer"/>
    <s v="Online"/>
    <x v="1"/>
    <s v="Salesperson 14"/>
    <n v="10"/>
    <n v="269.27"/>
    <n v="0.05"/>
    <n v="134.63999999999999"/>
    <n v="2558.06"/>
    <n v="2017.63"/>
    <n v="40"/>
    <s v="Female"/>
    <n v="4"/>
  </r>
  <r>
    <s v="ORD104461"/>
    <x v="294"/>
    <x v="2543"/>
    <x v="14"/>
    <x v="0"/>
    <x v="2"/>
    <s v="Ahmedabad"/>
    <s v="Corporate"/>
    <s v="Online"/>
    <x v="1"/>
    <s v="Salesperson 01"/>
    <n v="2"/>
    <n v="22.43"/>
    <n v="0"/>
    <n v="0"/>
    <n v="44.86"/>
    <n v="36.35"/>
    <n v="25"/>
    <s v="Female"/>
    <n v="5"/>
  </r>
  <r>
    <s v="ORD104462"/>
    <x v="670"/>
    <x v="1801"/>
    <x v="6"/>
    <x v="2"/>
    <x v="4"/>
    <s v="Chennai"/>
    <s v="Consumer"/>
    <s v="Store"/>
    <x v="1"/>
    <s v="Salesperson 11"/>
    <n v="8"/>
    <n v="191.54"/>
    <n v="0.05"/>
    <n v="76.62"/>
    <n v="1455.7"/>
    <n v="838.03"/>
    <n v="58"/>
    <s v="Female"/>
    <n v="5"/>
  </r>
  <r>
    <s v="ORD104463"/>
    <x v="477"/>
    <x v="1674"/>
    <x v="16"/>
    <x v="0"/>
    <x v="4"/>
    <s v="Chennai"/>
    <s v="Consumer"/>
    <s v="Online"/>
    <x v="0"/>
    <s v="Salesperson 20"/>
    <n v="6"/>
    <n v="376.37"/>
    <n v="0.02"/>
    <n v="45.16"/>
    <n v="2213.06"/>
    <n v="1584.66"/>
    <n v="43"/>
    <s v="Male"/>
    <n v="5"/>
  </r>
  <r>
    <s v="ORD104464"/>
    <x v="492"/>
    <x v="1261"/>
    <x v="11"/>
    <x v="0"/>
    <x v="3"/>
    <s v="Chandigarh"/>
    <s v="Consumer"/>
    <s v="Online"/>
    <x v="0"/>
    <s v="Salesperson 11"/>
    <n v="9"/>
    <n v="550.38"/>
    <n v="0.05"/>
    <n v="247.67"/>
    <n v="4705.75"/>
    <n v="3766.02"/>
    <n v="42"/>
    <s v="Female"/>
    <n v="4"/>
  </r>
  <r>
    <s v="ORD104465"/>
    <x v="268"/>
    <x v="2550"/>
    <x v="12"/>
    <x v="0"/>
    <x v="1"/>
    <s v="Indore"/>
    <s v="Consumer"/>
    <s v="Online"/>
    <x v="1"/>
    <s v="Salesperson 04"/>
    <n v="8"/>
    <n v="268.81"/>
    <n v="0.08"/>
    <n v="172.04"/>
    <n v="1978.44"/>
    <n v="1619.12"/>
    <n v="58"/>
    <s v="Male"/>
    <n v="4"/>
  </r>
  <r>
    <s v="ORD104466"/>
    <x v="111"/>
    <x v="2518"/>
    <x v="8"/>
    <x v="2"/>
    <x v="0"/>
    <s v="Kolkata"/>
    <s v="Corporate"/>
    <s v="Online"/>
    <x v="1"/>
    <s v="Salesperson 01"/>
    <n v="3"/>
    <n v="146.38"/>
    <n v="0.1"/>
    <n v="43.91"/>
    <n v="395.23"/>
    <n v="241.01"/>
    <n v="32"/>
    <s v="Male"/>
    <n v="5"/>
  </r>
  <r>
    <s v="ORD104467"/>
    <x v="494"/>
    <x v="2551"/>
    <x v="18"/>
    <x v="3"/>
    <x v="2"/>
    <s v="Surat"/>
    <s v="Consumer"/>
    <s v="Marketplace"/>
    <x v="0"/>
    <s v="Salesperson 17"/>
    <n v="4"/>
    <n v="50.85"/>
    <n v="0"/>
    <n v="0"/>
    <n v="203.4"/>
    <n v="115.05"/>
    <n v="31"/>
    <s v="Female"/>
    <n v="4"/>
  </r>
  <r>
    <s v="ORD104468"/>
    <x v="13"/>
    <x v="1195"/>
    <x v="15"/>
    <x v="0"/>
    <x v="3"/>
    <s v="Chandigarh"/>
    <s v="Consumer"/>
    <s v="Online"/>
    <x v="1"/>
    <s v="Salesperson 06"/>
    <n v="3"/>
    <n v="142.33000000000001"/>
    <n v="0.02"/>
    <n v="8.5399999999999991"/>
    <n v="418.45"/>
    <n v="273.75"/>
    <n v="21"/>
    <s v="Male"/>
    <n v="4"/>
  </r>
  <r>
    <s v="ORD104469"/>
    <x v="129"/>
    <x v="166"/>
    <x v="0"/>
    <x v="0"/>
    <x v="3"/>
    <s v="Lucknow"/>
    <s v="Consumer"/>
    <s v="Online"/>
    <x v="1"/>
    <s v="Salesperson 06"/>
    <n v="6"/>
    <n v="649.65"/>
    <n v="0.1"/>
    <n v="389.79"/>
    <n v="3508.11"/>
    <n v="2393.8000000000002"/>
    <n v="28"/>
    <s v="Male"/>
    <n v="2"/>
  </r>
  <r>
    <s v="ORD104470"/>
    <x v="96"/>
    <x v="240"/>
    <x v="11"/>
    <x v="0"/>
    <x v="2"/>
    <s v="Pune"/>
    <s v="Small Business"/>
    <s v="Online"/>
    <x v="0"/>
    <s v="Salesperson 07"/>
    <n v="5"/>
    <n v="278.29000000000002"/>
    <n v="0.08"/>
    <n v="111.32"/>
    <n v="1280.1300000000001"/>
    <n v="830.19"/>
    <n v="20"/>
    <s v="Male"/>
    <n v="5"/>
  </r>
  <r>
    <s v="ORD104471"/>
    <x v="503"/>
    <x v="1005"/>
    <x v="0"/>
    <x v="0"/>
    <x v="1"/>
    <s v="Bhopal"/>
    <s v="Small Business"/>
    <s v="Marketplace"/>
    <x v="0"/>
    <s v="Salesperson 05"/>
    <n v="9"/>
    <n v="478"/>
    <n v="0"/>
    <n v="0"/>
    <n v="4302"/>
    <n v="3226.46"/>
    <n v="21"/>
    <s v="Female"/>
    <n v="4"/>
  </r>
  <r>
    <s v="ORD104472"/>
    <x v="491"/>
    <x v="1763"/>
    <x v="1"/>
    <x v="1"/>
    <x v="4"/>
    <s v="Bengaluru"/>
    <s v="Corporate"/>
    <s v="Online"/>
    <x v="4"/>
    <s v="Salesperson 10"/>
    <n v="10"/>
    <n v="12.48"/>
    <n v="0.08"/>
    <n v="9.98"/>
    <n v="114.82"/>
    <n v="89.14"/>
    <n v="45"/>
    <s v="Female"/>
    <n v="4"/>
  </r>
  <r>
    <s v="ORD104473"/>
    <x v="155"/>
    <x v="616"/>
    <x v="14"/>
    <x v="0"/>
    <x v="1"/>
    <s v="Raipur"/>
    <s v="Consumer"/>
    <s v="Online"/>
    <x v="0"/>
    <s v="Salesperson 13"/>
    <n v="2"/>
    <n v="67.89"/>
    <n v="0.1"/>
    <n v="13.58"/>
    <n v="122.2"/>
    <n v="82.16"/>
    <n v="29"/>
    <s v="Male"/>
    <n v="5"/>
  </r>
  <r>
    <s v="ORD104474"/>
    <x v="672"/>
    <x v="2099"/>
    <x v="4"/>
    <x v="0"/>
    <x v="2"/>
    <s v="Surat"/>
    <s v="Corporate"/>
    <s v="Online"/>
    <x v="1"/>
    <s v="Salesperson 03"/>
    <n v="2"/>
    <n v="61.07"/>
    <n v="0.05"/>
    <n v="6.11"/>
    <n v="116.03"/>
    <n v="73.98"/>
    <n v="53"/>
    <s v="Male"/>
    <n v="5"/>
  </r>
  <r>
    <s v="ORD104475"/>
    <x v="247"/>
    <x v="2552"/>
    <x v="7"/>
    <x v="1"/>
    <x v="0"/>
    <s v="Bhubaneswar"/>
    <s v="Consumer"/>
    <s v="Online"/>
    <x v="0"/>
    <s v="Salesperson 03"/>
    <n v="1"/>
    <n v="11.62"/>
    <n v="0.05"/>
    <n v="0.57999999999999996"/>
    <n v="11.04"/>
    <n v="8.34"/>
    <n v="37"/>
    <s v="Other"/>
    <n v="1"/>
  </r>
  <r>
    <s v="ORD104476"/>
    <x v="334"/>
    <x v="2553"/>
    <x v="14"/>
    <x v="0"/>
    <x v="2"/>
    <s v="Ahmedabad"/>
    <s v="Small Business"/>
    <s v="Marketplace"/>
    <x v="1"/>
    <s v="Salesperson 07"/>
    <n v="4"/>
    <n v="48.86"/>
    <n v="0.1"/>
    <n v="19.54"/>
    <n v="175.9"/>
    <n v="96.75"/>
    <n v="59"/>
    <s v="Male"/>
    <n v="4"/>
  </r>
  <r>
    <s v="ORD104477"/>
    <x v="452"/>
    <x v="2554"/>
    <x v="4"/>
    <x v="0"/>
    <x v="1"/>
    <s v="Nagpur"/>
    <s v="Consumer"/>
    <s v="Online"/>
    <x v="3"/>
    <s v="Salesperson 12"/>
    <n v="2"/>
    <n v="57.72"/>
    <n v="0.08"/>
    <n v="9.24"/>
    <n v="106.2"/>
    <n v="83.88"/>
    <n v="18"/>
    <s v="Female"/>
    <n v="3"/>
  </r>
  <r>
    <s v="ORD104478"/>
    <x v="413"/>
    <x v="2555"/>
    <x v="17"/>
    <x v="0"/>
    <x v="0"/>
    <s v="Ranchi"/>
    <s v="Consumer"/>
    <s v="Marketplace"/>
    <x v="1"/>
    <s v="Salesperson 04"/>
    <n v="10"/>
    <n v="686.13"/>
    <n v="0.05"/>
    <n v="343.07"/>
    <n v="6518.24"/>
    <n v="4318.18"/>
    <n v="39"/>
    <s v="Male"/>
    <n v="3"/>
  </r>
  <r>
    <s v="ORD104479"/>
    <x v="6"/>
    <x v="550"/>
    <x v="10"/>
    <x v="0"/>
    <x v="4"/>
    <s v="Chennai"/>
    <s v="Consumer"/>
    <s v="Marketplace"/>
    <x v="3"/>
    <s v="Salesperson 10"/>
    <n v="9"/>
    <n v="48.29"/>
    <n v="0.2"/>
    <n v="86.92"/>
    <n v="347.69"/>
    <n v="273.73"/>
    <n v="38"/>
    <s v="Female"/>
    <n v="4"/>
  </r>
  <r>
    <s v="ORD104480"/>
    <x v="52"/>
    <x v="2556"/>
    <x v="7"/>
    <x v="1"/>
    <x v="4"/>
    <s v="Chennai"/>
    <s v="Consumer"/>
    <s v="Online"/>
    <x v="1"/>
    <s v="Salesperson 15"/>
    <n v="1"/>
    <n v="11.88"/>
    <n v="0.02"/>
    <n v="0.24"/>
    <n v="11.64"/>
    <n v="7.93"/>
    <n v="63"/>
    <s v="Female"/>
    <n v="5"/>
  </r>
  <r>
    <s v="ORD104481"/>
    <x v="58"/>
    <x v="2557"/>
    <x v="3"/>
    <x v="3"/>
    <x v="3"/>
    <s v="Jaipur"/>
    <s v="Small Business"/>
    <s v="Marketplace"/>
    <x v="1"/>
    <s v="Salesperson 14"/>
    <n v="9"/>
    <n v="76.239999999999995"/>
    <n v="0.2"/>
    <n v="137.22999999999999"/>
    <n v="548.92999999999995"/>
    <n v="314.52999999999997"/>
    <n v="49"/>
    <s v="Female"/>
    <n v="4"/>
  </r>
  <r>
    <s v="ORD104482"/>
    <x v="683"/>
    <x v="932"/>
    <x v="11"/>
    <x v="0"/>
    <x v="1"/>
    <s v="Bhopal"/>
    <s v="Consumer"/>
    <s v="Online"/>
    <x v="2"/>
    <s v="Salesperson 09"/>
    <n v="8"/>
    <n v="240.06"/>
    <n v="0"/>
    <n v="0"/>
    <n v="1920.48"/>
    <n v="1443.81"/>
    <n v="51"/>
    <s v="Female"/>
    <n v="3"/>
  </r>
  <r>
    <s v="ORD104483"/>
    <x v="468"/>
    <x v="2368"/>
    <x v="16"/>
    <x v="0"/>
    <x v="1"/>
    <s v="Bhopal"/>
    <s v="Consumer"/>
    <s v="Online"/>
    <x v="2"/>
    <s v="Salesperson 20"/>
    <n v="9"/>
    <n v="275.75"/>
    <n v="0.05"/>
    <n v="124.09"/>
    <n v="2357.66"/>
    <n v="1698.05"/>
    <n v="36"/>
    <s v="Female"/>
    <n v="4"/>
  </r>
  <r>
    <s v="ORD104484"/>
    <x v="375"/>
    <x v="1967"/>
    <x v="6"/>
    <x v="2"/>
    <x v="0"/>
    <s v="Patna"/>
    <s v="Consumer"/>
    <s v="Online"/>
    <x v="4"/>
    <s v="Salesperson 08"/>
    <n v="6"/>
    <n v="216.4"/>
    <n v="0.05"/>
    <n v="64.92"/>
    <n v="1233.48"/>
    <n v="755.13"/>
    <n v="63"/>
    <s v="Female"/>
    <n v="4"/>
  </r>
  <r>
    <s v="ORD104485"/>
    <x v="511"/>
    <x v="1836"/>
    <x v="2"/>
    <x v="2"/>
    <x v="2"/>
    <s v="Ahmedabad"/>
    <s v="Corporate"/>
    <s v="Marketplace"/>
    <x v="0"/>
    <s v="Salesperson 01"/>
    <n v="9"/>
    <n v="134.69"/>
    <n v="0.05"/>
    <n v="60.61"/>
    <n v="1151.5999999999999"/>
    <n v="733.38"/>
    <n v="21"/>
    <s v="Male"/>
    <n v="5"/>
  </r>
  <r>
    <s v="ORD104486"/>
    <x v="330"/>
    <x v="187"/>
    <x v="16"/>
    <x v="0"/>
    <x v="2"/>
    <s v="Ahmedabad"/>
    <s v="Corporate"/>
    <s v="Store"/>
    <x v="0"/>
    <s v="Salesperson 04"/>
    <n v="8"/>
    <n v="181.65"/>
    <n v="0.1"/>
    <n v="145.32"/>
    <n v="1307.8800000000001"/>
    <n v="1051.01"/>
    <n v="46"/>
    <s v="Female"/>
    <n v="5"/>
  </r>
  <r>
    <s v="ORD104487"/>
    <x v="96"/>
    <x v="2558"/>
    <x v="1"/>
    <x v="1"/>
    <x v="2"/>
    <s v="Mumbai"/>
    <s v="Corporate"/>
    <s v="Online"/>
    <x v="1"/>
    <s v="Salesperson 12"/>
    <n v="4"/>
    <n v="4.63"/>
    <n v="0.2"/>
    <n v="3.7"/>
    <n v="14.82"/>
    <n v="9.42"/>
    <n v="24"/>
    <s v="Female"/>
    <n v="5"/>
  </r>
  <r>
    <s v="ORD104488"/>
    <x v="301"/>
    <x v="1394"/>
    <x v="3"/>
    <x v="3"/>
    <x v="3"/>
    <s v="Delhi"/>
    <s v="Small Business"/>
    <s v="Store"/>
    <x v="1"/>
    <s v="Salesperson 16"/>
    <n v="4"/>
    <n v="79.02"/>
    <n v="0.02"/>
    <n v="6.32"/>
    <n v="309.76"/>
    <n v="201.21"/>
    <n v="29"/>
    <s v="Male"/>
    <n v="4"/>
  </r>
  <r>
    <s v="ORD104489"/>
    <x v="528"/>
    <x v="449"/>
    <x v="1"/>
    <x v="1"/>
    <x v="2"/>
    <s v="Pune"/>
    <s v="Consumer"/>
    <s v="Store"/>
    <x v="3"/>
    <s v="Salesperson 04"/>
    <n v="2"/>
    <n v="12.18"/>
    <n v="0.1"/>
    <n v="2.44"/>
    <n v="21.92"/>
    <n v="16.25"/>
    <n v="41"/>
    <s v="Male"/>
    <n v="5"/>
  </r>
  <r>
    <s v="ORD104490"/>
    <x v="299"/>
    <x v="202"/>
    <x v="2"/>
    <x v="2"/>
    <x v="2"/>
    <s v="Pune"/>
    <s v="Consumer"/>
    <s v="Marketplace"/>
    <x v="3"/>
    <s v="Salesperson 07"/>
    <n v="10"/>
    <n v="122.28"/>
    <n v="0"/>
    <n v="0"/>
    <n v="1222.8"/>
    <n v="837.82"/>
    <n v="43"/>
    <s v="Male"/>
    <n v="2"/>
  </r>
  <r>
    <s v="ORD104491"/>
    <x v="157"/>
    <x v="707"/>
    <x v="14"/>
    <x v="0"/>
    <x v="3"/>
    <s v="Chandigarh"/>
    <s v="Corporate"/>
    <s v="Store"/>
    <x v="1"/>
    <s v="Salesperson 12"/>
    <n v="6"/>
    <n v="42.55"/>
    <n v="0.15"/>
    <n v="38.29"/>
    <n v="217"/>
    <n v="130.66999999999999"/>
    <n v="41"/>
    <s v="Female"/>
    <n v="4"/>
  </r>
  <r>
    <s v="ORD104492"/>
    <x v="501"/>
    <x v="2559"/>
    <x v="11"/>
    <x v="0"/>
    <x v="3"/>
    <s v="Delhi"/>
    <s v="Consumer"/>
    <s v="Online"/>
    <x v="4"/>
    <s v="Salesperson 03"/>
    <n v="5"/>
    <n v="517.96"/>
    <n v="0.02"/>
    <n v="51.8"/>
    <n v="2538"/>
    <n v="1428.92"/>
    <n v="55"/>
    <s v="Female"/>
    <n v="3"/>
  </r>
  <r>
    <s v="ORD104493"/>
    <x v="643"/>
    <x v="2560"/>
    <x v="13"/>
    <x v="3"/>
    <x v="0"/>
    <s v="Patna"/>
    <s v="Corporate"/>
    <s v="Marketplace"/>
    <x v="4"/>
    <s v="Salesperson 16"/>
    <n v="5"/>
    <n v="25.13"/>
    <n v="0.1"/>
    <n v="12.56"/>
    <n v="113.08"/>
    <n v="74.459999999999994"/>
    <n v="51"/>
    <s v="Male"/>
    <n v="4"/>
  </r>
  <r>
    <s v="ORD104494"/>
    <x v="293"/>
    <x v="948"/>
    <x v="0"/>
    <x v="0"/>
    <x v="0"/>
    <s v="Patna"/>
    <s v="Small Business"/>
    <s v="Online"/>
    <x v="2"/>
    <s v="Salesperson 15"/>
    <n v="6"/>
    <n v="612.44000000000005"/>
    <n v="0.15"/>
    <n v="551.20000000000005"/>
    <n v="3123.44"/>
    <n v="2355.92"/>
    <n v="36"/>
    <s v="Female"/>
    <n v="4"/>
  </r>
  <r>
    <s v="ORD104495"/>
    <x v="25"/>
    <x v="1219"/>
    <x v="18"/>
    <x v="3"/>
    <x v="0"/>
    <s v="Bhubaneswar"/>
    <s v="Consumer"/>
    <s v="Marketplace"/>
    <x v="1"/>
    <s v="Salesperson 16"/>
    <n v="3"/>
    <n v="23.73"/>
    <n v="0"/>
    <n v="0"/>
    <n v="71.19"/>
    <n v="45.49"/>
    <n v="18"/>
    <s v="Female"/>
    <n v="5"/>
  </r>
  <r>
    <s v="ORD104496"/>
    <x v="486"/>
    <x v="2305"/>
    <x v="8"/>
    <x v="2"/>
    <x v="4"/>
    <s v="Bengaluru"/>
    <s v="Consumer"/>
    <s v="Online"/>
    <x v="0"/>
    <s v="Salesperson 14"/>
    <n v="4"/>
    <n v="277.32"/>
    <n v="0.08"/>
    <n v="88.74"/>
    <n v="1020.54"/>
    <n v="722.31"/>
    <n v="65"/>
    <s v="Female"/>
    <n v="3"/>
  </r>
  <r>
    <s v="ORD104497"/>
    <x v="534"/>
    <x v="663"/>
    <x v="9"/>
    <x v="1"/>
    <x v="0"/>
    <s v="Bhubaneswar"/>
    <s v="Consumer"/>
    <s v="Online"/>
    <x v="2"/>
    <s v="Salesperson 01"/>
    <n v="6"/>
    <n v="13.72"/>
    <n v="0.15"/>
    <n v="12.35"/>
    <n v="69.97"/>
    <n v="48.45"/>
    <n v="46"/>
    <s v="Male"/>
    <n v="4"/>
  </r>
  <r>
    <s v="ORD104498"/>
    <x v="727"/>
    <x v="2537"/>
    <x v="0"/>
    <x v="0"/>
    <x v="4"/>
    <s v="Bengaluru"/>
    <s v="Corporate"/>
    <s v="Store"/>
    <x v="1"/>
    <s v="Salesperson 07"/>
    <n v="2"/>
    <n v="726.08"/>
    <n v="0.05"/>
    <n v="72.61"/>
    <n v="1379.55"/>
    <n v="856.61"/>
    <n v="50"/>
    <s v="Male"/>
    <n v="4"/>
  </r>
  <r>
    <s v="ORD104499"/>
    <x v="236"/>
    <x v="2561"/>
    <x v="7"/>
    <x v="1"/>
    <x v="4"/>
    <s v="Coimbatore"/>
    <s v="Small Business"/>
    <s v="Online"/>
    <x v="1"/>
    <s v="Salesperson 05"/>
    <n v="6"/>
    <n v="10.58"/>
    <n v="0.05"/>
    <n v="3.17"/>
    <n v="60.31"/>
    <n v="38.9"/>
    <n v="18"/>
    <s v="Male"/>
    <n v="5"/>
  </r>
  <r>
    <s v="ORD104500"/>
    <x v="623"/>
    <x v="43"/>
    <x v="19"/>
    <x v="2"/>
    <x v="2"/>
    <s v="Surat"/>
    <s v="Corporate"/>
    <s v="Marketplace"/>
    <x v="2"/>
    <s v="Salesperson 01"/>
    <n v="2"/>
    <n v="33.32"/>
    <n v="0.08"/>
    <n v="5.33"/>
    <n v="61.31"/>
    <n v="42.35"/>
    <n v="45"/>
    <s v="Female"/>
    <n v="4"/>
  </r>
  <r>
    <s v="ORD104501"/>
    <x v="658"/>
    <x v="517"/>
    <x v="17"/>
    <x v="0"/>
    <x v="3"/>
    <s v="Chandigarh"/>
    <s v="Consumer"/>
    <s v="Online"/>
    <x v="1"/>
    <s v="Salesperson 12"/>
    <n v="5"/>
    <n v="891.87"/>
    <n v="0.1"/>
    <n v="445.94"/>
    <n v="4013.42"/>
    <n v="2713.17"/>
    <n v="20"/>
    <s v="Female"/>
    <n v="2"/>
  </r>
  <r>
    <s v="ORD104502"/>
    <x v="41"/>
    <x v="2219"/>
    <x v="8"/>
    <x v="2"/>
    <x v="4"/>
    <s v="Chennai"/>
    <s v="Corporate"/>
    <s v="Marketplace"/>
    <x v="1"/>
    <s v="Salesperson 08"/>
    <n v="1"/>
    <n v="110.54"/>
    <n v="0.1"/>
    <n v="11.05"/>
    <n v="99.49"/>
    <n v="66.44"/>
    <n v="51"/>
    <s v="Male"/>
    <n v="5"/>
  </r>
  <r>
    <s v="ORD104503"/>
    <x v="467"/>
    <x v="2562"/>
    <x v="16"/>
    <x v="0"/>
    <x v="1"/>
    <s v="Nagpur"/>
    <s v="Corporate"/>
    <s v="Store"/>
    <x v="2"/>
    <s v="Salesperson 08"/>
    <n v="4"/>
    <n v="358.4"/>
    <n v="0.2"/>
    <n v="286.72000000000003"/>
    <n v="1146.8800000000001"/>
    <n v="674.54"/>
    <n v="22"/>
    <s v="Female"/>
    <n v="5"/>
  </r>
  <r>
    <s v="ORD104504"/>
    <x v="369"/>
    <x v="553"/>
    <x v="18"/>
    <x v="3"/>
    <x v="0"/>
    <s v="Kolkata"/>
    <s v="Corporate"/>
    <s v="Marketplace"/>
    <x v="0"/>
    <s v="Salesperson 01"/>
    <n v="10"/>
    <n v="67.400000000000006"/>
    <n v="0.02"/>
    <n v="13.48"/>
    <n v="660.52"/>
    <n v="407.47"/>
    <n v="54"/>
    <s v="Female"/>
    <n v="5"/>
  </r>
  <r>
    <s v="ORD104505"/>
    <x v="563"/>
    <x v="2563"/>
    <x v="16"/>
    <x v="0"/>
    <x v="4"/>
    <s v="Hyderabad"/>
    <s v="Consumer"/>
    <s v="Online"/>
    <x v="1"/>
    <s v="Salesperson 10"/>
    <n v="3"/>
    <n v="127.62"/>
    <n v="0"/>
    <n v="0"/>
    <n v="382.86"/>
    <n v="228.15"/>
    <n v="36"/>
    <s v="Male"/>
    <n v="5"/>
  </r>
  <r>
    <s v="ORD104506"/>
    <x v="377"/>
    <x v="2037"/>
    <x v="14"/>
    <x v="0"/>
    <x v="4"/>
    <s v="Bengaluru"/>
    <s v="Corporate"/>
    <s v="Online"/>
    <x v="1"/>
    <s v="Salesperson 11"/>
    <n v="6"/>
    <n v="54.25"/>
    <n v="0.02"/>
    <n v="6.51"/>
    <n v="318.99"/>
    <n v="178.25"/>
    <n v="47"/>
    <s v="Male"/>
    <n v="5"/>
  </r>
  <r>
    <s v="ORD104507"/>
    <x v="678"/>
    <x v="121"/>
    <x v="9"/>
    <x v="1"/>
    <x v="2"/>
    <s v="Ahmedabad"/>
    <s v="Small Business"/>
    <s v="Online"/>
    <x v="3"/>
    <s v="Salesperson 17"/>
    <n v="5"/>
    <n v="31.73"/>
    <n v="0.15"/>
    <n v="23.8"/>
    <n v="134.85"/>
    <n v="85.98"/>
    <n v="35"/>
    <s v="Male"/>
    <n v="4"/>
  </r>
  <r>
    <s v="ORD104508"/>
    <x v="28"/>
    <x v="1179"/>
    <x v="5"/>
    <x v="3"/>
    <x v="3"/>
    <s v="Chandigarh"/>
    <s v="Corporate"/>
    <s v="Online"/>
    <x v="2"/>
    <s v="Salesperson 06"/>
    <n v="5"/>
    <n v="28.14"/>
    <n v="0.05"/>
    <n v="7.04"/>
    <n v="133.66"/>
    <n v="105.25"/>
    <n v="54"/>
    <s v="Female"/>
    <n v="4"/>
  </r>
  <r>
    <s v="ORD104509"/>
    <x v="548"/>
    <x v="2564"/>
    <x v="9"/>
    <x v="1"/>
    <x v="4"/>
    <s v="Hyderabad"/>
    <s v="Consumer"/>
    <s v="Marketplace"/>
    <x v="3"/>
    <s v="Salesperson 11"/>
    <n v="8"/>
    <n v="8.76"/>
    <n v="0.05"/>
    <n v="3.5"/>
    <n v="66.58"/>
    <n v="37.549999999999997"/>
    <n v="57"/>
    <s v="Male"/>
    <n v="5"/>
  </r>
  <r>
    <s v="ORD104510"/>
    <x v="425"/>
    <x v="2565"/>
    <x v="9"/>
    <x v="1"/>
    <x v="0"/>
    <s v="Patna"/>
    <s v="Corporate"/>
    <s v="Marketplace"/>
    <x v="1"/>
    <s v="Salesperson 11"/>
    <n v="10"/>
    <n v="38.65"/>
    <n v="0.1"/>
    <n v="38.65"/>
    <n v="347.85"/>
    <n v="214.73"/>
    <n v="51"/>
    <s v="Female"/>
    <n v="5"/>
  </r>
  <r>
    <s v="ORD104511"/>
    <x v="517"/>
    <x v="1852"/>
    <x v="8"/>
    <x v="2"/>
    <x v="3"/>
    <s v="Lucknow"/>
    <s v="Consumer"/>
    <s v="Online"/>
    <x v="3"/>
    <s v="Salesperson 11"/>
    <n v="6"/>
    <n v="270.2"/>
    <n v="0"/>
    <n v="0"/>
    <n v="1621.2"/>
    <n v="1076.75"/>
    <n v="46"/>
    <s v="Female"/>
    <n v="4"/>
  </r>
  <r>
    <s v="ORD104512"/>
    <x v="520"/>
    <x v="2566"/>
    <x v="10"/>
    <x v="0"/>
    <x v="4"/>
    <s v="Coimbatore"/>
    <s v="Corporate"/>
    <s v="Store"/>
    <x v="1"/>
    <s v="Salesperson 10"/>
    <n v="3"/>
    <n v="49.27"/>
    <n v="0.1"/>
    <n v="14.78"/>
    <n v="133.03"/>
    <n v="96.5"/>
    <n v="37"/>
    <s v="Male"/>
    <n v="3"/>
  </r>
  <r>
    <s v="ORD104513"/>
    <x v="387"/>
    <x v="2098"/>
    <x v="8"/>
    <x v="2"/>
    <x v="3"/>
    <s v="Lucknow"/>
    <s v="Corporate"/>
    <s v="Online"/>
    <x v="3"/>
    <s v="Salesperson 19"/>
    <n v="3"/>
    <n v="208.38"/>
    <n v="0.05"/>
    <n v="31.26"/>
    <n v="593.88"/>
    <n v="381.54"/>
    <n v="41"/>
    <s v="Female"/>
    <n v="4"/>
  </r>
  <r>
    <s v="ORD104514"/>
    <x v="122"/>
    <x v="2013"/>
    <x v="16"/>
    <x v="0"/>
    <x v="4"/>
    <s v="Bengaluru"/>
    <s v="Consumer"/>
    <s v="Online"/>
    <x v="2"/>
    <s v="Salesperson 09"/>
    <n v="4"/>
    <n v="170.54"/>
    <n v="0"/>
    <n v="0"/>
    <n v="682.16"/>
    <n v="395.11"/>
    <n v="63"/>
    <s v="Male"/>
    <n v="4"/>
  </r>
  <r>
    <s v="ORD104515"/>
    <x v="281"/>
    <x v="261"/>
    <x v="0"/>
    <x v="0"/>
    <x v="2"/>
    <s v="Ahmedabad"/>
    <s v="Small Business"/>
    <s v="Store"/>
    <x v="1"/>
    <s v="Salesperson 09"/>
    <n v="6"/>
    <n v="344.48"/>
    <n v="0.08"/>
    <n v="165.35"/>
    <n v="1901.53"/>
    <n v="1075.56"/>
    <n v="54"/>
    <s v="Female"/>
    <n v="4"/>
  </r>
  <r>
    <s v="ORD104516"/>
    <x v="18"/>
    <x v="423"/>
    <x v="12"/>
    <x v="0"/>
    <x v="0"/>
    <s v="Ranchi"/>
    <s v="Consumer"/>
    <s v="Store"/>
    <x v="3"/>
    <s v="Salesperson 01"/>
    <n v="6"/>
    <n v="148.07"/>
    <n v="0.15"/>
    <n v="133.26"/>
    <n v="755.16"/>
    <n v="488.45"/>
    <n v="53"/>
    <s v="Male"/>
    <n v="4"/>
  </r>
  <r>
    <s v="ORD104517"/>
    <x v="512"/>
    <x v="2567"/>
    <x v="4"/>
    <x v="0"/>
    <x v="1"/>
    <s v="Raipur"/>
    <s v="Consumer"/>
    <s v="Online"/>
    <x v="4"/>
    <s v="Salesperson 20"/>
    <n v="8"/>
    <n v="37.46"/>
    <n v="0.08"/>
    <n v="23.97"/>
    <n v="275.70999999999998"/>
    <n v="185.24"/>
    <n v="36"/>
    <s v="Male"/>
    <n v="4"/>
  </r>
  <r>
    <s v="ORD104518"/>
    <x v="572"/>
    <x v="2147"/>
    <x v="7"/>
    <x v="1"/>
    <x v="2"/>
    <s v="Pune"/>
    <s v="Corporate"/>
    <s v="Online"/>
    <x v="1"/>
    <s v="Salesperson 05"/>
    <n v="2"/>
    <n v="6.27"/>
    <n v="0.15"/>
    <n v="1.88"/>
    <n v="10.66"/>
    <n v="8.5"/>
    <n v="20"/>
    <s v="Female"/>
    <n v="5"/>
  </r>
  <r>
    <s v="ORD104519"/>
    <x v="531"/>
    <x v="726"/>
    <x v="8"/>
    <x v="2"/>
    <x v="1"/>
    <s v="Raipur"/>
    <s v="Consumer"/>
    <s v="Online"/>
    <x v="4"/>
    <s v="Salesperson 03"/>
    <n v="10"/>
    <n v="213.53"/>
    <n v="0.02"/>
    <n v="42.71"/>
    <n v="2092.59"/>
    <n v="1387.04"/>
    <n v="37"/>
    <s v="Female"/>
    <n v="4"/>
  </r>
  <r>
    <s v="ORD104520"/>
    <x v="622"/>
    <x v="1309"/>
    <x v="3"/>
    <x v="3"/>
    <x v="2"/>
    <s v="Mumbai"/>
    <s v="Consumer"/>
    <s v="Online"/>
    <x v="1"/>
    <s v="Salesperson 08"/>
    <n v="8"/>
    <n v="54.38"/>
    <n v="0.1"/>
    <n v="43.5"/>
    <n v="391.54"/>
    <n v="256.26"/>
    <n v="51"/>
    <s v="Female"/>
    <n v="3"/>
  </r>
  <r>
    <s v="ORD104521"/>
    <x v="585"/>
    <x v="1685"/>
    <x v="19"/>
    <x v="2"/>
    <x v="3"/>
    <s v="Jaipur"/>
    <s v="Small Business"/>
    <s v="Online"/>
    <x v="0"/>
    <s v="Salesperson 09"/>
    <n v="8"/>
    <n v="93.3"/>
    <n v="0.15"/>
    <n v="111.96"/>
    <n v="634.44000000000005"/>
    <n v="445.46"/>
    <n v="38"/>
    <s v="Male"/>
    <n v="5"/>
  </r>
  <r>
    <s v="ORD104522"/>
    <x v="693"/>
    <x v="1683"/>
    <x v="17"/>
    <x v="0"/>
    <x v="3"/>
    <s v="Lucknow"/>
    <s v="Consumer"/>
    <s v="Store"/>
    <x v="1"/>
    <s v="Salesperson 03"/>
    <n v="3"/>
    <n v="710.45"/>
    <n v="0.1"/>
    <n v="213.14"/>
    <n v="1918.22"/>
    <n v="1385.98"/>
    <n v="52"/>
    <s v="Male"/>
    <n v="5"/>
  </r>
  <r>
    <s v="ORD104523"/>
    <x v="325"/>
    <x v="2568"/>
    <x v="12"/>
    <x v="0"/>
    <x v="3"/>
    <s v="Lucknow"/>
    <s v="Corporate"/>
    <s v="Marketplace"/>
    <x v="1"/>
    <s v="Salesperson 13"/>
    <n v="5"/>
    <n v="115.48"/>
    <n v="0.15"/>
    <n v="86.61"/>
    <n v="490.79"/>
    <n v="321.83999999999997"/>
    <n v="45"/>
    <s v="Male"/>
    <n v="4"/>
  </r>
  <r>
    <s v="ORD104524"/>
    <x v="289"/>
    <x v="1111"/>
    <x v="19"/>
    <x v="2"/>
    <x v="2"/>
    <s v="Mumbai"/>
    <s v="Consumer"/>
    <s v="Online"/>
    <x v="4"/>
    <s v="Salesperson 10"/>
    <n v="4"/>
    <n v="83.23"/>
    <n v="0.02"/>
    <n v="6.66"/>
    <n v="326.26"/>
    <n v="228.24"/>
    <n v="43"/>
    <s v="Male"/>
    <n v="3"/>
  </r>
  <r>
    <s v="ORD104525"/>
    <x v="22"/>
    <x v="2569"/>
    <x v="3"/>
    <x v="3"/>
    <x v="3"/>
    <s v="Lucknow"/>
    <s v="Corporate"/>
    <s v="Marketplace"/>
    <x v="3"/>
    <s v="Salesperson 15"/>
    <n v="3"/>
    <n v="93.33"/>
    <n v="0.1"/>
    <n v="28"/>
    <n v="251.99"/>
    <n v="178.28"/>
    <n v="45"/>
    <s v="Female"/>
    <n v="4"/>
  </r>
  <r>
    <s v="ORD104526"/>
    <x v="121"/>
    <x v="2570"/>
    <x v="16"/>
    <x v="0"/>
    <x v="4"/>
    <s v="Hyderabad"/>
    <s v="Corporate"/>
    <s v="Marketplace"/>
    <x v="4"/>
    <s v="Salesperson 19"/>
    <n v="5"/>
    <n v="381.79"/>
    <n v="0.08"/>
    <n v="152.72"/>
    <n v="1756.23"/>
    <n v="1317.91"/>
    <n v="64"/>
    <s v="Female"/>
    <n v="5"/>
  </r>
  <r>
    <s v="ORD104527"/>
    <x v="367"/>
    <x v="244"/>
    <x v="6"/>
    <x v="2"/>
    <x v="4"/>
    <s v="Hyderabad"/>
    <s v="Corporate"/>
    <s v="Online"/>
    <x v="0"/>
    <s v="Salesperson 14"/>
    <n v="6"/>
    <n v="253.51"/>
    <n v="0.05"/>
    <n v="76.05"/>
    <n v="1445.01"/>
    <n v="915.03"/>
    <n v="61"/>
    <s v="Female"/>
    <n v="5"/>
  </r>
  <r>
    <s v="ORD104528"/>
    <x v="329"/>
    <x v="2571"/>
    <x v="6"/>
    <x v="2"/>
    <x v="0"/>
    <s v="Patna"/>
    <s v="Consumer"/>
    <s v="Store"/>
    <x v="3"/>
    <s v="Salesperson 09"/>
    <n v="2"/>
    <n v="148.51"/>
    <n v="0.05"/>
    <n v="14.85"/>
    <n v="282.17"/>
    <n v="158.91999999999999"/>
    <n v="39"/>
    <s v="Female"/>
    <n v="5"/>
  </r>
  <r>
    <s v="ORD104529"/>
    <x v="448"/>
    <x v="1413"/>
    <x v="0"/>
    <x v="0"/>
    <x v="1"/>
    <s v="Indore"/>
    <s v="Corporate"/>
    <s v="Marketplace"/>
    <x v="2"/>
    <s v="Salesperson 18"/>
    <n v="3"/>
    <n v="426.23"/>
    <n v="0"/>
    <n v="0"/>
    <n v="1278.69"/>
    <n v="974.25"/>
    <n v="46"/>
    <s v="Female"/>
    <n v="4"/>
  </r>
  <r>
    <s v="ORD104530"/>
    <x v="166"/>
    <x v="365"/>
    <x v="16"/>
    <x v="0"/>
    <x v="4"/>
    <s v="Coimbatore"/>
    <s v="Consumer"/>
    <s v="Store"/>
    <x v="4"/>
    <s v="Salesperson 06"/>
    <n v="7"/>
    <n v="367.5"/>
    <n v="0.1"/>
    <n v="257.25"/>
    <n v="2315.25"/>
    <n v="1327.05"/>
    <n v="36"/>
    <s v="Female"/>
    <n v="5"/>
  </r>
  <r>
    <s v="ORD104531"/>
    <x v="601"/>
    <x v="1066"/>
    <x v="6"/>
    <x v="2"/>
    <x v="0"/>
    <s v="Patna"/>
    <s v="Corporate"/>
    <s v="Store"/>
    <x v="4"/>
    <s v="Salesperson 06"/>
    <n v="2"/>
    <n v="149.38999999999999"/>
    <n v="0.08"/>
    <n v="23.9"/>
    <n v="274.88"/>
    <n v="173.29"/>
    <n v="33"/>
    <s v="Female"/>
    <n v="2"/>
  </r>
  <r>
    <s v="ORD104532"/>
    <x v="398"/>
    <x v="1614"/>
    <x v="19"/>
    <x v="2"/>
    <x v="4"/>
    <s v="Coimbatore"/>
    <s v="Consumer"/>
    <s v="Marketplace"/>
    <x v="3"/>
    <s v="Salesperson 07"/>
    <n v="5"/>
    <n v="86.62"/>
    <n v="0"/>
    <n v="0"/>
    <n v="433.1"/>
    <n v="342.27"/>
    <n v="48"/>
    <s v="Female"/>
    <n v="3"/>
  </r>
  <r>
    <s v="ORD104533"/>
    <x v="169"/>
    <x v="2572"/>
    <x v="17"/>
    <x v="0"/>
    <x v="0"/>
    <s v="Patna"/>
    <s v="Corporate"/>
    <s v="Online"/>
    <x v="2"/>
    <s v="Salesperson 14"/>
    <n v="5"/>
    <n v="705.64"/>
    <n v="0.05"/>
    <n v="176.41"/>
    <n v="3351.79"/>
    <n v="2690.49"/>
    <n v="60"/>
    <s v="Male"/>
    <n v="3"/>
  </r>
  <r>
    <s v="ORD104534"/>
    <x v="439"/>
    <x v="1622"/>
    <x v="3"/>
    <x v="3"/>
    <x v="3"/>
    <s v="Jaipur"/>
    <s v="Corporate"/>
    <s v="Online"/>
    <x v="1"/>
    <s v="Salesperson 11"/>
    <n v="7"/>
    <n v="82.76"/>
    <n v="0.05"/>
    <n v="28.97"/>
    <n v="550.35"/>
    <n v="402.14"/>
    <n v="34"/>
    <s v="Female"/>
    <n v="4"/>
  </r>
  <r>
    <s v="ORD104535"/>
    <x v="619"/>
    <x v="1507"/>
    <x v="17"/>
    <x v="0"/>
    <x v="1"/>
    <s v="Nagpur"/>
    <s v="Consumer"/>
    <s v="Store"/>
    <x v="4"/>
    <s v="Salesperson 15"/>
    <n v="10"/>
    <n v="929.48"/>
    <n v="0.1"/>
    <n v="929.48"/>
    <n v="8365.32"/>
    <n v="4866.4799999999996"/>
    <n v="27"/>
    <s v="Female"/>
    <n v="4"/>
  </r>
  <r>
    <s v="ORD104536"/>
    <x v="657"/>
    <x v="2573"/>
    <x v="10"/>
    <x v="0"/>
    <x v="2"/>
    <s v="Ahmedabad"/>
    <s v="Consumer"/>
    <s v="Online"/>
    <x v="0"/>
    <s v="Salesperson 15"/>
    <n v="8"/>
    <n v="26.4"/>
    <n v="0.15"/>
    <n v="31.68"/>
    <n v="179.52"/>
    <n v="141.26"/>
    <n v="43"/>
    <s v="Female"/>
    <n v="5"/>
  </r>
  <r>
    <s v="ORD104537"/>
    <x v="215"/>
    <x v="2015"/>
    <x v="2"/>
    <x v="2"/>
    <x v="3"/>
    <s v="Jaipur"/>
    <s v="Consumer"/>
    <s v="Online"/>
    <x v="4"/>
    <s v="Salesperson 02"/>
    <n v="8"/>
    <n v="216.82"/>
    <n v="0"/>
    <n v="0"/>
    <n v="1734.56"/>
    <n v="1249.3599999999999"/>
    <n v="42"/>
    <s v="Male"/>
    <n v="4"/>
  </r>
  <r>
    <s v="ORD104538"/>
    <x v="720"/>
    <x v="2574"/>
    <x v="12"/>
    <x v="0"/>
    <x v="0"/>
    <s v="Kolkata"/>
    <s v="Consumer"/>
    <s v="Online"/>
    <x v="1"/>
    <s v="Salesperson 15"/>
    <n v="2"/>
    <n v="183.27"/>
    <n v="0.1"/>
    <n v="36.65"/>
    <n v="329.89"/>
    <n v="219.77"/>
    <n v="48"/>
    <s v="Female"/>
    <n v="4"/>
  </r>
  <r>
    <s v="ORD104539"/>
    <x v="191"/>
    <x v="2567"/>
    <x v="7"/>
    <x v="1"/>
    <x v="4"/>
    <s v="Bengaluru"/>
    <s v="Consumer"/>
    <s v="Store"/>
    <x v="0"/>
    <s v="Salesperson 17"/>
    <n v="7"/>
    <n v="6.73"/>
    <n v="0.15"/>
    <n v="7.07"/>
    <n v="40.04"/>
    <n v="26.39"/>
    <n v="27"/>
    <s v="Female"/>
    <n v="5"/>
  </r>
  <r>
    <s v="ORD104540"/>
    <x v="186"/>
    <x v="1981"/>
    <x v="9"/>
    <x v="1"/>
    <x v="4"/>
    <s v="Coimbatore"/>
    <s v="Consumer"/>
    <s v="Marketplace"/>
    <x v="2"/>
    <s v="Salesperson 07"/>
    <n v="6"/>
    <n v="35.369999999999997"/>
    <n v="0.05"/>
    <n v="10.61"/>
    <n v="201.61"/>
    <n v="156.29"/>
    <n v="22"/>
    <s v="Male"/>
    <n v="1"/>
  </r>
  <r>
    <s v="ORD104541"/>
    <x v="540"/>
    <x v="121"/>
    <x v="18"/>
    <x v="3"/>
    <x v="4"/>
    <s v="Coimbatore"/>
    <s v="Small Business"/>
    <s v="Online"/>
    <x v="1"/>
    <s v="Salesperson 01"/>
    <n v="2"/>
    <n v="53.74"/>
    <n v="0.1"/>
    <n v="10.75"/>
    <n v="96.73"/>
    <n v="53.7"/>
    <n v="31"/>
    <s v="Male"/>
    <n v="4"/>
  </r>
  <r>
    <s v="ORD104542"/>
    <x v="682"/>
    <x v="359"/>
    <x v="9"/>
    <x v="1"/>
    <x v="2"/>
    <s v="Ahmedabad"/>
    <s v="Consumer"/>
    <s v="Online"/>
    <x v="2"/>
    <s v="Salesperson 06"/>
    <n v="2"/>
    <n v="38.71"/>
    <n v="0.05"/>
    <n v="3.87"/>
    <n v="73.55"/>
    <n v="59.91"/>
    <n v="23"/>
    <s v="Female"/>
    <n v="2"/>
  </r>
  <r>
    <s v="ORD104543"/>
    <x v="442"/>
    <x v="2575"/>
    <x v="17"/>
    <x v="0"/>
    <x v="2"/>
    <s v="Surat"/>
    <s v="Corporate"/>
    <s v="Online"/>
    <x v="1"/>
    <s v="Salesperson 05"/>
    <n v="2"/>
    <n v="710.69"/>
    <n v="0.1"/>
    <n v="142.13999999999999"/>
    <n v="1279.24"/>
    <n v="781.57"/>
    <n v="25"/>
    <s v="Male"/>
    <n v="5"/>
  </r>
  <r>
    <s v="ORD104544"/>
    <x v="44"/>
    <x v="2576"/>
    <x v="18"/>
    <x v="3"/>
    <x v="1"/>
    <s v="Bhopal"/>
    <s v="Consumer"/>
    <s v="Store"/>
    <x v="4"/>
    <s v="Salesperson 13"/>
    <n v="5"/>
    <n v="47.34"/>
    <n v="0.05"/>
    <n v="11.84"/>
    <n v="224.86"/>
    <n v="124.66"/>
    <n v="39"/>
    <s v="Female"/>
    <n v="5"/>
  </r>
  <r>
    <s v="ORD104545"/>
    <x v="148"/>
    <x v="2177"/>
    <x v="11"/>
    <x v="0"/>
    <x v="3"/>
    <s v="Delhi"/>
    <s v="Consumer"/>
    <s v="Store"/>
    <x v="3"/>
    <s v="Salesperson 15"/>
    <n v="1"/>
    <n v="273.54000000000002"/>
    <n v="0.15"/>
    <n v="41.03"/>
    <n v="232.51"/>
    <n v="165.68"/>
    <n v="46"/>
    <s v="Female"/>
    <n v="5"/>
  </r>
  <r>
    <s v="ORD104546"/>
    <x v="149"/>
    <x v="613"/>
    <x v="10"/>
    <x v="0"/>
    <x v="3"/>
    <s v="Chandigarh"/>
    <s v="Corporate"/>
    <s v="Marketplace"/>
    <x v="4"/>
    <s v="Salesperson 09"/>
    <n v="10"/>
    <n v="43.79"/>
    <n v="0.1"/>
    <n v="43.79"/>
    <n v="394.11"/>
    <n v="314.92"/>
    <n v="26"/>
    <s v="Male"/>
    <n v="5"/>
  </r>
  <r>
    <s v="ORD104547"/>
    <x v="271"/>
    <x v="2577"/>
    <x v="5"/>
    <x v="3"/>
    <x v="2"/>
    <s v="Mumbai"/>
    <s v="Corporate"/>
    <s v="Marketplace"/>
    <x v="0"/>
    <s v="Salesperson 03"/>
    <n v="2"/>
    <n v="29.47"/>
    <n v="0.1"/>
    <n v="5.89"/>
    <n v="53.05"/>
    <n v="32.4"/>
    <n v="36"/>
    <s v="Female"/>
    <n v="2"/>
  </r>
  <r>
    <s v="ORD104548"/>
    <x v="524"/>
    <x v="1621"/>
    <x v="6"/>
    <x v="2"/>
    <x v="0"/>
    <s v="Patna"/>
    <s v="Consumer"/>
    <s v="Online"/>
    <x v="1"/>
    <s v="Salesperson 10"/>
    <n v="3"/>
    <n v="292.22000000000003"/>
    <n v="0.15"/>
    <n v="131.5"/>
    <n v="745.16"/>
    <n v="539.52"/>
    <n v="65"/>
    <s v="Male"/>
    <n v="5"/>
  </r>
  <r>
    <s v="ORD104549"/>
    <x v="18"/>
    <x v="17"/>
    <x v="15"/>
    <x v="0"/>
    <x v="1"/>
    <s v="Raipur"/>
    <s v="Consumer"/>
    <s v="Store"/>
    <x v="4"/>
    <s v="Salesperson 19"/>
    <n v="4"/>
    <n v="147.1"/>
    <n v="0.1"/>
    <n v="58.84"/>
    <n v="529.55999999999995"/>
    <n v="342.98"/>
    <n v="34"/>
    <s v="Male"/>
    <n v="4"/>
  </r>
  <r>
    <s v="ORD104550"/>
    <x v="106"/>
    <x v="1849"/>
    <x v="4"/>
    <x v="0"/>
    <x v="4"/>
    <s v="Bengaluru"/>
    <s v="Small Business"/>
    <s v="Store"/>
    <x v="1"/>
    <s v="Salesperson 14"/>
    <n v="1"/>
    <n v="126.34"/>
    <n v="0.1"/>
    <n v="12.63"/>
    <n v="113.71"/>
    <n v="83.67"/>
    <n v="31"/>
    <s v="Female"/>
    <n v="5"/>
  </r>
  <r>
    <s v="ORD104551"/>
    <x v="22"/>
    <x v="2578"/>
    <x v="18"/>
    <x v="3"/>
    <x v="0"/>
    <s v="Bhubaneswar"/>
    <s v="Consumer"/>
    <s v="Store"/>
    <x v="4"/>
    <s v="Salesperson 16"/>
    <n v="8"/>
    <n v="40.98"/>
    <n v="0.05"/>
    <n v="16.39"/>
    <n v="311.45"/>
    <n v="189.19"/>
    <n v="30"/>
    <s v="Female"/>
    <n v="3"/>
  </r>
  <r>
    <s v="ORD104552"/>
    <x v="596"/>
    <x v="894"/>
    <x v="6"/>
    <x v="2"/>
    <x v="4"/>
    <s v="Chennai"/>
    <s v="Small Business"/>
    <s v="Marketplace"/>
    <x v="3"/>
    <s v="Salesperson 14"/>
    <n v="6"/>
    <n v="341.6"/>
    <n v="0.2"/>
    <n v="409.92"/>
    <n v="1639.68"/>
    <n v="970.76"/>
    <n v="22"/>
    <s v="Male"/>
    <n v="5"/>
  </r>
  <r>
    <s v="ORD104553"/>
    <x v="183"/>
    <x v="2290"/>
    <x v="5"/>
    <x v="3"/>
    <x v="3"/>
    <s v="Jaipur"/>
    <s v="Small Business"/>
    <s v="Marketplace"/>
    <x v="0"/>
    <s v="Salesperson 14"/>
    <n v="3"/>
    <n v="34.130000000000003"/>
    <n v="0.08"/>
    <n v="8.19"/>
    <n v="94.2"/>
    <n v="73.61"/>
    <n v="32"/>
    <s v="Male"/>
    <n v="5"/>
  </r>
  <r>
    <s v="ORD104554"/>
    <x v="392"/>
    <x v="1984"/>
    <x v="3"/>
    <x v="3"/>
    <x v="2"/>
    <s v="Surat"/>
    <s v="Corporate"/>
    <s v="Store"/>
    <x v="1"/>
    <s v="Salesperson 03"/>
    <n v="8"/>
    <n v="43.72"/>
    <n v="0.05"/>
    <n v="17.489999999999998"/>
    <n v="332.27"/>
    <n v="202.48"/>
    <n v="26"/>
    <s v="Female"/>
    <n v="4"/>
  </r>
  <r>
    <s v="ORD104555"/>
    <x v="185"/>
    <x v="1367"/>
    <x v="16"/>
    <x v="0"/>
    <x v="0"/>
    <s v="Ranchi"/>
    <s v="Corporate"/>
    <s v="Marketplace"/>
    <x v="1"/>
    <s v="Salesperson 05"/>
    <n v="9"/>
    <n v="191.34"/>
    <n v="0.08"/>
    <n v="137.76"/>
    <n v="1584.3"/>
    <n v="1063.3699999999999"/>
    <n v="48"/>
    <s v="Female"/>
    <n v="4"/>
  </r>
  <r>
    <s v="ORD104556"/>
    <x v="101"/>
    <x v="1091"/>
    <x v="5"/>
    <x v="3"/>
    <x v="3"/>
    <s v="Lucknow"/>
    <s v="Small Business"/>
    <s v="Marketplace"/>
    <x v="3"/>
    <s v="Salesperson 03"/>
    <n v="2"/>
    <n v="31.38"/>
    <n v="0.15"/>
    <n v="9.41"/>
    <n v="53.35"/>
    <n v="33.200000000000003"/>
    <n v="60"/>
    <s v="Male"/>
    <n v="4"/>
  </r>
  <r>
    <s v="ORD104557"/>
    <x v="314"/>
    <x v="2579"/>
    <x v="3"/>
    <x v="3"/>
    <x v="3"/>
    <s v="Lucknow"/>
    <s v="Small Business"/>
    <s v="Online"/>
    <x v="4"/>
    <s v="Salesperson 15"/>
    <n v="8"/>
    <n v="47.85"/>
    <n v="0"/>
    <n v="0"/>
    <n v="382.8"/>
    <n v="261.56"/>
    <n v="50"/>
    <s v="Male"/>
    <n v="5"/>
  </r>
  <r>
    <s v="ORD104558"/>
    <x v="532"/>
    <x v="2580"/>
    <x v="13"/>
    <x v="3"/>
    <x v="0"/>
    <s v="Ranchi"/>
    <s v="Consumer"/>
    <s v="Online"/>
    <x v="2"/>
    <s v="Salesperson 10"/>
    <n v="4"/>
    <n v="18.440000000000001"/>
    <n v="0.05"/>
    <n v="3.69"/>
    <n v="70.069999999999993"/>
    <n v="46.07"/>
    <n v="50"/>
    <s v="Female"/>
    <n v="2"/>
  </r>
  <r>
    <s v="ORD104559"/>
    <x v="358"/>
    <x v="1083"/>
    <x v="9"/>
    <x v="1"/>
    <x v="0"/>
    <s v="Patna"/>
    <s v="Corporate"/>
    <s v="Store"/>
    <x v="1"/>
    <s v="Salesperson 02"/>
    <n v="10"/>
    <n v="30.61"/>
    <n v="0.05"/>
    <n v="15.31"/>
    <n v="290.8"/>
    <n v="226.93"/>
    <n v="30"/>
    <s v="Male"/>
    <n v="3"/>
  </r>
  <r>
    <s v="ORD104560"/>
    <x v="464"/>
    <x v="2484"/>
    <x v="6"/>
    <x v="2"/>
    <x v="4"/>
    <s v="Coimbatore"/>
    <s v="Small Business"/>
    <s v="Online"/>
    <x v="3"/>
    <s v="Salesperson 10"/>
    <n v="8"/>
    <n v="105.73"/>
    <n v="0.15"/>
    <n v="126.88"/>
    <n v="718.96"/>
    <n v="528.29"/>
    <n v="24"/>
    <s v="Female"/>
    <n v="5"/>
  </r>
  <r>
    <s v="ORD104561"/>
    <x v="610"/>
    <x v="134"/>
    <x v="8"/>
    <x v="2"/>
    <x v="0"/>
    <s v="Bhubaneswar"/>
    <s v="Consumer"/>
    <s v="Store"/>
    <x v="1"/>
    <s v="Salesperson 11"/>
    <n v="10"/>
    <n v="89.06"/>
    <n v="0.1"/>
    <n v="89.06"/>
    <n v="801.54"/>
    <n v="626.54999999999995"/>
    <n v="41"/>
    <s v="Male"/>
    <n v="2"/>
  </r>
  <r>
    <s v="ORD104562"/>
    <x v="167"/>
    <x v="1235"/>
    <x v="8"/>
    <x v="2"/>
    <x v="2"/>
    <s v="Surat"/>
    <s v="Corporate"/>
    <s v="Store"/>
    <x v="1"/>
    <s v="Salesperson 01"/>
    <n v="5"/>
    <n v="128.9"/>
    <n v="0.2"/>
    <n v="128.9"/>
    <n v="515.6"/>
    <n v="384.88"/>
    <n v="38"/>
    <s v="Female"/>
    <n v="5"/>
  </r>
  <r>
    <s v="ORD104563"/>
    <x v="435"/>
    <x v="2581"/>
    <x v="10"/>
    <x v="0"/>
    <x v="4"/>
    <s v="Chennai"/>
    <s v="Corporate"/>
    <s v="Online"/>
    <x v="1"/>
    <s v="Salesperson 01"/>
    <n v="3"/>
    <n v="25.52"/>
    <n v="0.08"/>
    <n v="6.12"/>
    <n v="70.44"/>
    <n v="54.74"/>
    <n v="42"/>
    <s v="Female"/>
    <n v="4"/>
  </r>
  <r>
    <s v="ORD104564"/>
    <x v="555"/>
    <x v="2582"/>
    <x v="7"/>
    <x v="1"/>
    <x v="1"/>
    <s v="Bhopal"/>
    <s v="Corporate"/>
    <s v="Store"/>
    <x v="3"/>
    <s v="Salesperson 08"/>
    <n v="6"/>
    <n v="6.98"/>
    <n v="0.15"/>
    <n v="6.28"/>
    <n v="35.6"/>
    <n v="27.2"/>
    <n v="46"/>
    <s v="Male"/>
    <n v="5"/>
  </r>
  <r>
    <s v="ORD104565"/>
    <x v="62"/>
    <x v="1321"/>
    <x v="3"/>
    <x v="3"/>
    <x v="3"/>
    <s v="Lucknow"/>
    <s v="Consumer"/>
    <s v="Online"/>
    <x v="3"/>
    <s v="Salesperson 19"/>
    <n v="1"/>
    <n v="38.01"/>
    <n v="0.08"/>
    <n v="3.04"/>
    <n v="34.97"/>
    <n v="26.02"/>
    <n v="32"/>
    <s v="Male"/>
    <n v="5"/>
  </r>
  <r>
    <s v="ORD104566"/>
    <x v="704"/>
    <x v="2405"/>
    <x v="14"/>
    <x v="0"/>
    <x v="4"/>
    <s v="Coimbatore"/>
    <s v="Consumer"/>
    <s v="Online"/>
    <x v="2"/>
    <s v="Salesperson 10"/>
    <n v="7"/>
    <n v="35.590000000000003"/>
    <n v="0.1"/>
    <n v="24.91"/>
    <n v="224.22"/>
    <n v="137.47"/>
    <n v="65"/>
    <s v="Female"/>
    <n v="2"/>
  </r>
  <r>
    <s v="ORD104567"/>
    <x v="186"/>
    <x v="1874"/>
    <x v="3"/>
    <x v="3"/>
    <x v="2"/>
    <s v="Surat"/>
    <s v="Consumer"/>
    <s v="Online"/>
    <x v="2"/>
    <s v="Salesperson 14"/>
    <n v="2"/>
    <n v="63.79"/>
    <n v="0.1"/>
    <n v="12.76"/>
    <n v="114.82"/>
    <n v="93.87"/>
    <n v="26"/>
    <s v="Male"/>
    <n v="3"/>
  </r>
  <r>
    <s v="ORD104568"/>
    <x v="529"/>
    <x v="2583"/>
    <x v="18"/>
    <x v="3"/>
    <x v="2"/>
    <s v="Ahmedabad"/>
    <s v="Small Business"/>
    <s v="Online"/>
    <x v="4"/>
    <s v="Salesperson 04"/>
    <n v="4"/>
    <n v="57.68"/>
    <n v="0.15"/>
    <n v="34.61"/>
    <n v="196.11"/>
    <n v="126.8"/>
    <n v="42"/>
    <s v="Female"/>
    <n v="2"/>
  </r>
  <r>
    <s v="ORD104569"/>
    <x v="313"/>
    <x v="2520"/>
    <x v="8"/>
    <x v="2"/>
    <x v="3"/>
    <s v="Lucknow"/>
    <s v="Consumer"/>
    <s v="Online"/>
    <x v="1"/>
    <s v="Salesperson 20"/>
    <n v="10"/>
    <n v="248.91"/>
    <n v="0.08"/>
    <n v="199.13"/>
    <n v="2289.9699999999998"/>
    <n v="1298.3599999999999"/>
    <n v="45"/>
    <s v="Female"/>
    <n v="5"/>
  </r>
  <r>
    <s v="ORD104570"/>
    <x v="204"/>
    <x v="1256"/>
    <x v="1"/>
    <x v="1"/>
    <x v="4"/>
    <s v="Bengaluru"/>
    <s v="Consumer"/>
    <s v="Online"/>
    <x v="0"/>
    <s v="Salesperson 10"/>
    <n v="3"/>
    <n v="13.07"/>
    <n v="0.15"/>
    <n v="5.88"/>
    <n v="33.33"/>
    <n v="21.01"/>
    <n v="20"/>
    <s v="Male"/>
    <n v="5"/>
  </r>
  <r>
    <s v="ORD104571"/>
    <x v="316"/>
    <x v="2584"/>
    <x v="13"/>
    <x v="3"/>
    <x v="0"/>
    <s v="Bhubaneswar"/>
    <s v="Corporate"/>
    <s v="Store"/>
    <x v="0"/>
    <s v="Salesperson 14"/>
    <n v="5"/>
    <n v="44.75"/>
    <n v="0.1"/>
    <n v="22.38"/>
    <n v="201.38"/>
    <n v="142.5"/>
    <n v="53"/>
    <s v="Male"/>
    <n v="3"/>
  </r>
  <r>
    <s v="ORD104572"/>
    <x v="651"/>
    <x v="345"/>
    <x v="6"/>
    <x v="2"/>
    <x v="4"/>
    <s v="Chennai"/>
    <s v="Corporate"/>
    <s v="Online"/>
    <x v="3"/>
    <s v="Salesperson 15"/>
    <n v="7"/>
    <n v="197.89"/>
    <n v="0.05"/>
    <n v="69.260000000000005"/>
    <n v="1315.97"/>
    <n v="898.27"/>
    <n v="25"/>
    <s v="Female"/>
    <n v="4"/>
  </r>
  <r>
    <s v="ORD104573"/>
    <x v="646"/>
    <x v="2585"/>
    <x v="15"/>
    <x v="0"/>
    <x v="2"/>
    <s v="Surat"/>
    <s v="Consumer"/>
    <s v="Online"/>
    <x v="1"/>
    <s v="Salesperson 04"/>
    <n v="10"/>
    <n v="56.46"/>
    <n v="0.05"/>
    <n v="28.23"/>
    <n v="536.37"/>
    <n v="367.66"/>
    <n v="42"/>
    <s v="Female"/>
    <n v="4"/>
  </r>
  <r>
    <s v="ORD104574"/>
    <x v="16"/>
    <x v="263"/>
    <x v="9"/>
    <x v="1"/>
    <x v="1"/>
    <s v="Bhopal"/>
    <s v="Consumer"/>
    <s v="Online"/>
    <x v="2"/>
    <s v="Salesperson 20"/>
    <n v="10"/>
    <n v="35.159999999999997"/>
    <n v="0.1"/>
    <n v="35.159999999999997"/>
    <n v="316.44"/>
    <n v="197.41"/>
    <n v="30"/>
    <s v="Female"/>
    <n v="2"/>
  </r>
  <r>
    <s v="ORD104575"/>
    <x v="631"/>
    <x v="546"/>
    <x v="3"/>
    <x v="3"/>
    <x v="4"/>
    <s v="Hyderabad"/>
    <s v="Small Business"/>
    <s v="Marketplace"/>
    <x v="1"/>
    <s v="Salesperson 04"/>
    <n v="5"/>
    <n v="51.7"/>
    <n v="0"/>
    <n v="0"/>
    <n v="258.5"/>
    <n v="155.61000000000001"/>
    <n v="40"/>
    <s v="Male"/>
    <n v="4"/>
  </r>
  <r>
    <s v="ORD104576"/>
    <x v="505"/>
    <x v="595"/>
    <x v="5"/>
    <x v="3"/>
    <x v="0"/>
    <s v="Patna"/>
    <s v="Corporate"/>
    <s v="Online"/>
    <x v="1"/>
    <s v="Salesperson 17"/>
    <n v="5"/>
    <n v="24.42"/>
    <n v="0.05"/>
    <n v="6.1"/>
    <n v="116"/>
    <n v="93.51"/>
    <n v="29"/>
    <s v="Female"/>
    <n v="4"/>
  </r>
  <r>
    <s v="ORD104577"/>
    <x v="60"/>
    <x v="1237"/>
    <x v="19"/>
    <x v="2"/>
    <x v="2"/>
    <s v="Surat"/>
    <s v="Consumer"/>
    <s v="Store"/>
    <x v="0"/>
    <s v="Salesperson 10"/>
    <n v="5"/>
    <n v="27.71"/>
    <n v="0"/>
    <n v="0"/>
    <n v="138.55000000000001"/>
    <n v="101.06"/>
    <n v="61"/>
    <s v="Male"/>
    <n v="5"/>
  </r>
  <r>
    <s v="ORD104578"/>
    <x v="517"/>
    <x v="1114"/>
    <x v="16"/>
    <x v="0"/>
    <x v="2"/>
    <s v="Surat"/>
    <s v="Consumer"/>
    <s v="Store"/>
    <x v="3"/>
    <s v="Salesperson 12"/>
    <n v="4"/>
    <n v="263.88"/>
    <n v="0.02"/>
    <n v="21.11"/>
    <n v="1034.4100000000001"/>
    <n v="732.49"/>
    <n v="33"/>
    <s v="Male"/>
    <n v="5"/>
  </r>
  <r>
    <s v="ORD104579"/>
    <x v="579"/>
    <x v="1958"/>
    <x v="3"/>
    <x v="3"/>
    <x v="0"/>
    <s v="Ranchi"/>
    <s v="Consumer"/>
    <s v="Online"/>
    <x v="1"/>
    <s v="Salesperson 07"/>
    <n v="4"/>
    <n v="27.95"/>
    <n v="0.05"/>
    <n v="5.59"/>
    <n v="106.21"/>
    <n v="58.75"/>
    <n v="25"/>
    <s v="Male"/>
    <n v="3"/>
  </r>
  <r>
    <s v="ORD104580"/>
    <x v="106"/>
    <x v="2586"/>
    <x v="13"/>
    <x v="3"/>
    <x v="2"/>
    <s v="Surat"/>
    <s v="Consumer"/>
    <s v="Online"/>
    <x v="4"/>
    <s v="Salesperson 13"/>
    <n v="3"/>
    <n v="30.47"/>
    <n v="0.2"/>
    <n v="18.28"/>
    <n v="73.13"/>
    <n v="50.44"/>
    <n v="49"/>
    <s v="Male"/>
    <n v="5"/>
  </r>
  <r>
    <s v="ORD104581"/>
    <x v="254"/>
    <x v="1678"/>
    <x v="12"/>
    <x v="0"/>
    <x v="3"/>
    <s v="Delhi"/>
    <s v="Consumer"/>
    <s v="Online"/>
    <x v="2"/>
    <s v="Salesperson 20"/>
    <n v="1"/>
    <n v="163.6"/>
    <n v="0.08"/>
    <n v="13.09"/>
    <n v="150.51"/>
    <n v="122.63"/>
    <n v="21"/>
    <s v="Female"/>
    <n v="4"/>
  </r>
  <r>
    <s v="ORD104582"/>
    <x v="376"/>
    <x v="2401"/>
    <x v="2"/>
    <x v="2"/>
    <x v="1"/>
    <s v="Indore"/>
    <s v="Corporate"/>
    <s v="Online"/>
    <x v="2"/>
    <s v="Salesperson 06"/>
    <n v="4"/>
    <n v="415.2"/>
    <n v="0"/>
    <n v="0"/>
    <n v="1660.8"/>
    <n v="1197.72"/>
    <n v="26"/>
    <s v="Male"/>
    <n v="3"/>
  </r>
  <r>
    <s v="ORD104583"/>
    <x v="242"/>
    <x v="1238"/>
    <x v="15"/>
    <x v="0"/>
    <x v="0"/>
    <s v="Patna"/>
    <s v="Small Business"/>
    <s v="Store"/>
    <x v="1"/>
    <s v="Salesperson 19"/>
    <n v="8"/>
    <n v="102.83"/>
    <n v="0.02"/>
    <n v="16.45"/>
    <n v="806.19"/>
    <n v="592.02"/>
    <n v="19"/>
    <s v="Other"/>
    <n v="2"/>
  </r>
  <r>
    <s v="ORD104584"/>
    <x v="430"/>
    <x v="397"/>
    <x v="2"/>
    <x v="2"/>
    <x v="4"/>
    <s v="Bengaluru"/>
    <s v="Consumer"/>
    <s v="Online"/>
    <x v="4"/>
    <s v="Salesperson 05"/>
    <n v="7"/>
    <n v="147.63"/>
    <n v="0"/>
    <n v="0"/>
    <n v="1033.4100000000001"/>
    <n v="715.49"/>
    <n v="34"/>
    <s v="Male"/>
    <n v="5"/>
  </r>
  <r>
    <s v="ORD104585"/>
    <x v="579"/>
    <x v="2064"/>
    <x v="0"/>
    <x v="0"/>
    <x v="0"/>
    <s v="Patna"/>
    <s v="Consumer"/>
    <s v="Store"/>
    <x v="4"/>
    <s v="Salesperson 08"/>
    <n v="4"/>
    <n v="368.58"/>
    <n v="0.05"/>
    <n v="73.72"/>
    <n v="1400.6"/>
    <n v="1132.95"/>
    <n v="27"/>
    <s v="Male"/>
    <n v="5"/>
  </r>
  <r>
    <s v="ORD104586"/>
    <x v="460"/>
    <x v="1180"/>
    <x v="9"/>
    <x v="1"/>
    <x v="3"/>
    <s v="Lucknow"/>
    <s v="Small Business"/>
    <s v="Marketplace"/>
    <x v="0"/>
    <s v="Salesperson 13"/>
    <n v="9"/>
    <n v="37.729999999999997"/>
    <n v="0.1"/>
    <n v="33.96"/>
    <n v="305.61"/>
    <n v="194.14"/>
    <n v="37"/>
    <s v="Male"/>
    <n v="5"/>
  </r>
  <r>
    <s v="ORD104587"/>
    <x v="291"/>
    <x v="1331"/>
    <x v="12"/>
    <x v="0"/>
    <x v="4"/>
    <s v="Chennai"/>
    <s v="Small Business"/>
    <s v="Marketplace"/>
    <x v="0"/>
    <s v="Salesperson 18"/>
    <n v="2"/>
    <n v="196.81"/>
    <n v="0.08"/>
    <n v="31.49"/>
    <n v="362.13"/>
    <n v="256.86"/>
    <n v="30"/>
    <s v="Male"/>
    <n v="5"/>
  </r>
  <r>
    <s v="ORD104588"/>
    <x v="101"/>
    <x v="2587"/>
    <x v="16"/>
    <x v="0"/>
    <x v="2"/>
    <s v="Mumbai"/>
    <s v="Consumer"/>
    <s v="Online"/>
    <x v="2"/>
    <s v="Salesperson 12"/>
    <n v="8"/>
    <n v="232.46"/>
    <n v="0.02"/>
    <n v="37.19"/>
    <n v="1822.49"/>
    <n v="1223.57"/>
    <n v="47"/>
    <s v="Male"/>
    <n v="5"/>
  </r>
  <r>
    <s v="ORD104589"/>
    <x v="557"/>
    <x v="14"/>
    <x v="5"/>
    <x v="3"/>
    <x v="1"/>
    <s v="Bhopal"/>
    <s v="Consumer"/>
    <s v="Online"/>
    <x v="2"/>
    <s v="Salesperson 06"/>
    <n v="3"/>
    <n v="32.18"/>
    <n v="0.1"/>
    <n v="9.65"/>
    <n v="86.89"/>
    <n v="65.17"/>
    <n v="38"/>
    <s v="Female"/>
    <n v="4"/>
  </r>
  <r>
    <s v="ORD104590"/>
    <x v="485"/>
    <x v="2528"/>
    <x v="1"/>
    <x v="1"/>
    <x v="0"/>
    <s v="Ranchi"/>
    <s v="Small Business"/>
    <s v="Online"/>
    <x v="1"/>
    <s v="Salesperson 04"/>
    <n v="4"/>
    <n v="7.41"/>
    <n v="0.2"/>
    <n v="5.93"/>
    <n v="23.71"/>
    <n v="15.05"/>
    <n v="62"/>
    <s v="Female"/>
    <n v="4"/>
  </r>
  <r>
    <s v="ORD104591"/>
    <x v="448"/>
    <x v="2588"/>
    <x v="4"/>
    <x v="0"/>
    <x v="1"/>
    <s v="Indore"/>
    <s v="Small Business"/>
    <s v="Marketplace"/>
    <x v="1"/>
    <s v="Salesperson 11"/>
    <n v="10"/>
    <n v="134.51"/>
    <n v="0.08"/>
    <n v="107.61"/>
    <n v="1237.49"/>
    <n v="716.62"/>
    <n v="55"/>
    <s v="Male"/>
    <n v="3"/>
  </r>
  <r>
    <s v="ORD104592"/>
    <x v="477"/>
    <x v="0"/>
    <x v="0"/>
    <x v="0"/>
    <x v="3"/>
    <s v="Chandigarh"/>
    <s v="Consumer"/>
    <s v="Online"/>
    <x v="0"/>
    <s v="Salesperson 10"/>
    <n v="3"/>
    <n v="327.76"/>
    <n v="0.05"/>
    <n v="49.16"/>
    <n v="934.12"/>
    <n v="636.66"/>
    <n v="38"/>
    <s v="Female"/>
    <n v="4"/>
  </r>
  <r>
    <s v="ORD104593"/>
    <x v="317"/>
    <x v="447"/>
    <x v="13"/>
    <x v="3"/>
    <x v="3"/>
    <s v="Chandigarh"/>
    <s v="Small Business"/>
    <s v="Marketplace"/>
    <x v="2"/>
    <s v="Salesperson 02"/>
    <n v="8"/>
    <n v="37.840000000000003"/>
    <n v="0.05"/>
    <n v="15.14"/>
    <n v="287.58"/>
    <n v="191.44"/>
    <n v="35"/>
    <s v="Female"/>
    <n v="4"/>
  </r>
  <r>
    <s v="ORD104594"/>
    <x v="723"/>
    <x v="2589"/>
    <x v="0"/>
    <x v="0"/>
    <x v="1"/>
    <s v="Raipur"/>
    <s v="Small Business"/>
    <s v="Online"/>
    <x v="2"/>
    <s v="Salesperson 18"/>
    <n v="3"/>
    <n v="519.1"/>
    <n v="0.02"/>
    <n v="31.15"/>
    <n v="1526.15"/>
    <n v="1117.01"/>
    <n v="25"/>
    <s v="Female"/>
    <n v="2"/>
  </r>
  <r>
    <s v="ORD104595"/>
    <x v="624"/>
    <x v="1637"/>
    <x v="10"/>
    <x v="0"/>
    <x v="1"/>
    <s v="Raipur"/>
    <s v="Small Business"/>
    <s v="Online"/>
    <x v="2"/>
    <s v="Salesperson 19"/>
    <n v="2"/>
    <n v="11.62"/>
    <n v="0.1"/>
    <n v="2.3199999999999998"/>
    <n v="20.92"/>
    <n v="16.420000000000002"/>
    <n v="29"/>
    <s v="Female"/>
    <n v="4"/>
  </r>
  <r>
    <s v="ORD104596"/>
    <x v="660"/>
    <x v="1632"/>
    <x v="9"/>
    <x v="1"/>
    <x v="3"/>
    <s v="Delhi"/>
    <s v="Consumer"/>
    <s v="Marketplace"/>
    <x v="0"/>
    <s v="Salesperson 05"/>
    <n v="5"/>
    <n v="34.08"/>
    <n v="0.08"/>
    <n v="13.63"/>
    <n v="156.77000000000001"/>
    <n v="113.93"/>
    <n v="24"/>
    <s v="Male"/>
    <n v="5"/>
  </r>
  <r>
    <s v="ORD104597"/>
    <x v="539"/>
    <x v="2590"/>
    <x v="5"/>
    <x v="3"/>
    <x v="1"/>
    <s v="Nagpur"/>
    <s v="Small Business"/>
    <s v="Store"/>
    <x v="4"/>
    <s v="Salesperson 03"/>
    <n v="5"/>
    <n v="15.87"/>
    <n v="0.2"/>
    <n v="15.87"/>
    <n v="63.48"/>
    <n v="39.85"/>
    <n v="27"/>
    <s v="Male"/>
    <n v="4"/>
  </r>
  <r>
    <s v="ORD104598"/>
    <x v="150"/>
    <x v="2591"/>
    <x v="19"/>
    <x v="2"/>
    <x v="0"/>
    <s v="Kolkata"/>
    <s v="Small Business"/>
    <s v="Store"/>
    <x v="1"/>
    <s v="Salesperson 12"/>
    <n v="5"/>
    <n v="93.21"/>
    <n v="0.15"/>
    <n v="69.91"/>
    <n v="396.14"/>
    <n v="314.26"/>
    <n v="47"/>
    <s v="Female"/>
    <n v="5"/>
  </r>
  <r>
    <s v="ORD104599"/>
    <x v="449"/>
    <x v="1196"/>
    <x v="5"/>
    <x v="3"/>
    <x v="2"/>
    <s v="Mumbai"/>
    <s v="Consumer"/>
    <s v="Online"/>
    <x v="2"/>
    <s v="Salesperson 12"/>
    <n v="8"/>
    <n v="28.79"/>
    <n v="0.05"/>
    <n v="11.52"/>
    <n v="218.8"/>
    <n v="140.19999999999999"/>
    <n v="57"/>
    <s v="Female"/>
    <n v="2"/>
  </r>
  <r>
    <s v="ORD104600"/>
    <x v="258"/>
    <x v="2592"/>
    <x v="1"/>
    <x v="1"/>
    <x v="4"/>
    <s v="Coimbatore"/>
    <s v="Consumer"/>
    <s v="Online"/>
    <x v="1"/>
    <s v="Salesperson 12"/>
    <n v="9"/>
    <n v="12.75"/>
    <n v="0.08"/>
    <n v="9.18"/>
    <n v="105.57"/>
    <n v="68.48"/>
    <n v="48"/>
    <s v="Female"/>
    <n v="3"/>
  </r>
  <r>
    <s v="ORD104601"/>
    <x v="728"/>
    <x v="153"/>
    <x v="4"/>
    <x v="0"/>
    <x v="2"/>
    <s v="Ahmedabad"/>
    <s v="Corporate"/>
    <s v="Store"/>
    <x v="1"/>
    <s v="Salesperson 02"/>
    <n v="10"/>
    <n v="36.56"/>
    <n v="0.02"/>
    <n v="7.31"/>
    <n v="358.29"/>
    <n v="235.81"/>
    <n v="27"/>
    <s v="Female"/>
    <n v="4"/>
  </r>
  <r>
    <s v="ORD104602"/>
    <x v="305"/>
    <x v="393"/>
    <x v="1"/>
    <x v="1"/>
    <x v="0"/>
    <s v="Kolkata"/>
    <s v="Small Business"/>
    <s v="Online"/>
    <x v="2"/>
    <s v="Salesperson 06"/>
    <n v="4"/>
    <n v="13.38"/>
    <n v="0.05"/>
    <n v="2.68"/>
    <n v="50.84"/>
    <n v="28.51"/>
    <n v="20"/>
    <s v="Female"/>
    <n v="3"/>
  </r>
  <r>
    <s v="ORD104603"/>
    <x v="341"/>
    <x v="2593"/>
    <x v="18"/>
    <x v="3"/>
    <x v="2"/>
    <s v="Mumbai"/>
    <s v="Corporate"/>
    <s v="Online"/>
    <x v="3"/>
    <s v="Salesperson 16"/>
    <n v="6"/>
    <n v="19.3"/>
    <n v="0"/>
    <n v="0"/>
    <n v="115.8"/>
    <n v="92.24"/>
    <n v="59"/>
    <s v="Male"/>
    <n v="4"/>
  </r>
  <r>
    <s v="ORD104604"/>
    <x v="298"/>
    <x v="369"/>
    <x v="3"/>
    <x v="3"/>
    <x v="1"/>
    <s v="Nagpur"/>
    <s v="Consumer"/>
    <s v="Online"/>
    <x v="0"/>
    <s v="Salesperson 07"/>
    <n v="8"/>
    <n v="20.28"/>
    <n v="0.08"/>
    <n v="12.98"/>
    <n v="149.26"/>
    <n v="115.04"/>
    <n v="46"/>
    <s v="Male"/>
    <n v="4"/>
  </r>
  <r>
    <s v="ORD104605"/>
    <x v="416"/>
    <x v="1837"/>
    <x v="1"/>
    <x v="1"/>
    <x v="2"/>
    <s v="Pune"/>
    <s v="Consumer"/>
    <s v="Online"/>
    <x v="1"/>
    <s v="Salesperson 02"/>
    <n v="8"/>
    <n v="7.28"/>
    <n v="0.15"/>
    <n v="8.74"/>
    <n v="49.5"/>
    <n v="27.9"/>
    <n v="41"/>
    <s v="Female"/>
    <n v="4"/>
  </r>
  <r>
    <s v="ORD104606"/>
    <x v="502"/>
    <x v="2594"/>
    <x v="11"/>
    <x v="0"/>
    <x v="4"/>
    <s v="Chennai"/>
    <s v="Consumer"/>
    <s v="Marketplace"/>
    <x v="3"/>
    <s v="Salesperson 13"/>
    <n v="1"/>
    <n v="418.86"/>
    <n v="0.1"/>
    <n v="41.89"/>
    <n v="376.97"/>
    <n v="306.02"/>
    <n v="27"/>
    <s v="Female"/>
    <n v="5"/>
  </r>
  <r>
    <s v="ORD104607"/>
    <x v="28"/>
    <x v="2474"/>
    <x v="6"/>
    <x v="2"/>
    <x v="0"/>
    <s v="Kolkata"/>
    <s v="Corporate"/>
    <s v="Store"/>
    <x v="1"/>
    <s v="Salesperson 18"/>
    <n v="6"/>
    <n v="325.07"/>
    <n v="0.05"/>
    <n v="97.52"/>
    <n v="1852.9"/>
    <n v="1265.32"/>
    <n v="36"/>
    <s v="Male"/>
    <n v="2"/>
  </r>
  <r>
    <s v="ORD104608"/>
    <x v="0"/>
    <x v="2595"/>
    <x v="6"/>
    <x v="2"/>
    <x v="1"/>
    <s v="Bhopal"/>
    <s v="Corporate"/>
    <s v="Marketplace"/>
    <x v="3"/>
    <s v="Salesperson 17"/>
    <n v="1"/>
    <n v="304.63"/>
    <n v="0"/>
    <n v="0"/>
    <n v="304.63"/>
    <n v="168.82"/>
    <n v="60"/>
    <s v="Male"/>
    <n v="5"/>
  </r>
  <r>
    <s v="ORD104609"/>
    <x v="671"/>
    <x v="2596"/>
    <x v="9"/>
    <x v="1"/>
    <x v="3"/>
    <s v="Delhi"/>
    <s v="Small Business"/>
    <s v="Online"/>
    <x v="0"/>
    <s v="Salesperson 20"/>
    <n v="6"/>
    <n v="8.17"/>
    <n v="0.2"/>
    <n v="9.8000000000000007"/>
    <n v="39.22"/>
    <n v="23.38"/>
    <n v="46"/>
    <s v="Male"/>
    <n v="5"/>
  </r>
  <r>
    <s v="ORD104610"/>
    <x v="117"/>
    <x v="148"/>
    <x v="6"/>
    <x v="2"/>
    <x v="4"/>
    <s v="Bengaluru"/>
    <s v="Consumer"/>
    <s v="Online"/>
    <x v="4"/>
    <s v="Salesperson 05"/>
    <n v="2"/>
    <n v="121.57"/>
    <n v="0"/>
    <n v="0"/>
    <n v="243.14"/>
    <n v="195.2"/>
    <n v="29"/>
    <s v="Male"/>
    <n v="4"/>
  </r>
  <r>
    <s v="ORD104611"/>
    <x v="569"/>
    <x v="1507"/>
    <x v="16"/>
    <x v="0"/>
    <x v="2"/>
    <s v="Mumbai"/>
    <s v="Consumer"/>
    <s v="Online"/>
    <x v="2"/>
    <s v="Salesperson 01"/>
    <n v="5"/>
    <n v="178.79"/>
    <n v="0.15"/>
    <n v="134.09"/>
    <n v="759.86"/>
    <n v="583.17999999999995"/>
    <n v="26"/>
    <s v="Male"/>
    <n v="5"/>
  </r>
  <r>
    <s v="ORD104612"/>
    <x v="138"/>
    <x v="1175"/>
    <x v="17"/>
    <x v="0"/>
    <x v="3"/>
    <s v="Jaipur"/>
    <s v="Consumer"/>
    <s v="Online"/>
    <x v="2"/>
    <s v="Salesperson 12"/>
    <n v="5"/>
    <n v="785.33"/>
    <n v="0.1"/>
    <n v="392.66"/>
    <n v="3533.98"/>
    <n v="2753.48"/>
    <n v="45"/>
    <s v="Male"/>
    <n v="5"/>
  </r>
  <r>
    <s v="ORD104613"/>
    <x v="507"/>
    <x v="187"/>
    <x v="14"/>
    <x v="0"/>
    <x v="4"/>
    <s v="Coimbatore"/>
    <s v="Consumer"/>
    <s v="Store"/>
    <x v="0"/>
    <s v="Salesperson 12"/>
    <n v="6"/>
    <n v="67.989999999999995"/>
    <n v="0.1"/>
    <n v="40.79"/>
    <n v="367.15"/>
    <n v="273.94"/>
    <n v="31"/>
    <s v="Female"/>
    <n v="4"/>
  </r>
  <r>
    <s v="ORD104614"/>
    <x v="444"/>
    <x v="521"/>
    <x v="8"/>
    <x v="2"/>
    <x v="1"/>
    <s v="Nagpur"/>
    <s v="Consumer"/>
    <s v="Store"/>
    <x v="4"/>
    <s v="Salesperson 20"/>
    <n v="7"/>
    <n v="212.36"/>
    <n v="0.05"/>
    <n v="74.33"/>
    <n v="1412.19"/>
    <n v="910.75"/>
    <n v="49"/>
    <s v="Male"/>
    <n v="4"/>
  </r>
  <r>
    <s v="ORD104615"/>
    <x v="178"/>
    <x v="2597"/>
    <x v="19"/>
    <x v="2"/>
    <x v="3"/>
    <s v="Lucknow"/>
    <s v="Consumer"/>
    <s v="Store"/>
    <x v="1"/>
    <s v="Salesperson 18"/>
    <n v="6"/>
    <n v="55.95"/>
    <n v="0.05"/>
    <n v="16.79"/>
    <n v="318.92"/>
    <n v="248.97"/>
    <n v="50"/>
    <s v="Male"/>
    <n v="4"/>
  </r>
  <r>
    <s v="ORD104616"/>
    <x v="129"/>
    <x v="364"/>
    <x v="7"/>
    <x v="1"/>
    <x v="0"/>
    <s v="Patna"/>
    <s v="Corporate"/>
    <s v="Store"/>
    <x v="3"/>
    <s v="Salesperson 02"/>
    <n v="7"/>
    <n v="5.61"/>
    <n v="0.08"/>
    <n v="3.14"/>
    <n v="36.130000000000003"/>
    <n v="22.76"/>
    <n v="62"/>
    <s v="Male"/>
    <n v="4"/>
  </r>
  <r>
    <s v="ORD104617"/>
    <x v="139"/>
    <x v="1572"/>
    <x v="16"/>
    <x v="0"/>
    <x v="1"/>
    <s v="Nagpur"/>
    <s v="Consumer"/>
    <s v="Online"/>
    <x v="0"/>
    <s v="Salesperson 11"/>
    <n v="8"/>
    <n v="342.53"/>
    <n v="0.2"/>
    <n v="548.04999999999995"/>
    <n v="2192.19"/>
    <n v="1339.63"/>
    <n v="29"/>
    <s v="Female"/>
    <n v="1"/>
  </r>
  <r>
    <s v="ORD104618"/>
    <x v="602"/>
    <x v="565"/>
    <x v="7"/>
    <x v="1"/>
    <x v="4"/>
    <s v="Hyderabad"/>
    <s v="Corporate"/>
    <s v="Store"/>
    <x v="3"/>
    <s v="Salesperson 10"/>
    <n v="6"/>
    <n v="5.82"/>
    <n v="0.08"/>
    <n v="2.79"/>
    <n v="32.130000000000003"/>
    <n v="18.149999999999999"/>
    <n v="50"/>
    <s v="Male"/>
    <n v="5"/>
  </r>
  <r>
    <s v="ORD104619"/>
    <x v="185"/>
    <x v="1626"/>
    <x v="0"/>
    <x v="0"/>
    <x v="1"/>
    <s v="Nagpur"/>
    <s v="Corporate"/>
    <s v="Store"/>
    <x v="0"/>
    <s v="Salesperson 08"/>
    <n v="8"/>
    <n v="679.27"/>
    <n v="0.1"/>
    <n v="543.41999999999996"/>
    <n v="4890.74"/>
    <n v="3525.21"/>
    <n v="39"/>
    <s v="Male"/>
    <n v="4"/>
  </r>
  <r>
    <s v="ORD104620"/>
    <x v="89"/>
    <x v="1935"/>
    <x v="6"/>
    <x v="2"/>
    <x v="0"/>
    <s v="Ranchi"/>
    <s v="Corporate"/>
    <s v="Online"/>
    <x v="0"/>
    <s v="Salesperson 12"/>
    <n v="6"/>
    <n v="203.06"/>
    <n v="0"/>
    <n v="0"/>
    <n v="1218.3599999999999"/>
    <n v="953.1"/>
    <n v="34"/>
    <s v="Female"/>
    <n v="5"/>
  </r>
  <r>
    <s v="ORD104621"/>
    <x v="196"/>
    <x v="694"/>
    <x v="13"/>
    <x v="3"/>
    <x v="1"/>
    <s v="Raipur"/>
    <s v="Small Business"/>
    <s v="Online"/>
    <x v="3"/>
    <s v="Salesperson 07"/>
    <n v="6"/>
    <n v="38.39"/>
    <n v="0.2"/>
    <n v="46.07"/>
    <n v="184.27"/>
    <n v="149.43"/>
    <n v="57"/>
    <s v="Female"/>
    <n v="5"/>
  </r>
  <r>
    <s v="ORD104622"/>
    <x v="383"/>
    <x v="947"/>
    <x v="19"/>
    <x v="2"/>
    <x v="3"/>
    <s v="Jaipur"/>
    <s v="Small Business"/>
    <s v="Marketplace"/>
    <x v="1"/>
    <s v="Salesperson 18"/>
    <n v="8"/>
    <n v="41.86"/>
    <n v="0.05"/>
    <n v="16.739999999999998"/>
    <n v="318.14"/>
    <n v="181.05"/>
    <n v="55"/>
    <s v="Female"/>
    <n v="3"/>
  </r>
  <r>
    <s v="ORD104623"/>
    <x v="432"/>
    <x v="2598"/>
    <x v="17"/>
    <x v="0"/>
    <x v="1"/>
    <s v="Bhopal"/>
    <s v="Small Business"/>
    <s v="Store"/>
    <x v="0"/>
    <s v="Salesperson 18"/>
    <n v="5"/>
    <n v="798.18"/>
    <n v="0.15"/>
    <n v="598.63"/>
    <n v="3392.26"/>
    <n v="2515.3000000000002"/>
    <n v="27"/>
    <s v="Female"/>
    <n v="3"/>
  </r>
  <r>
    <s v="ORD104624"/>
    <x v="490"/>
    <x v="911"/>
    <x v="4"/>
    <x v="0"/>
    <x v="4"/>
    <s v="Bengaluru"/>
    <s v="Consumer"/>
    <s v="Online"/>
    <x v="0"/>
    <s v="Salesperson 10"/>
    <n v="5"/>
    <n v="47.11"/>
    <n v="0.02"/>
    <n v="4.71"/>
    <n v="230.84"/>
    <n v="138.99"/>
    <n v="48"/>
    <s v="Male"/>
    <n v="5"/>
  </r>
  <r>
    <s v="ORD104625"/>
    <x v="595"/>
    <x v="1818"/>
    <x v="3"/>
    <x v="3"/>
    <x v="4"/>
    <s v="Chennai"/>
    <s v="Consumer"/>
    <s v="Store"/>
    <x v="2"/>
    <s v="Salesperson 10"/>
    <n v="6"/>
    <n v="24.93"/>
    <n v="0.1"/>
    <n v="14.96"/>
    <n v="134.62"/>
    <n v="74.84"/>
    <n v="30"/>
    <s v="Male"/>
    <n v="4"/>
  </r>
  <r>
    <s v="ORD104626"/>
    <x v="485"/>
    <x v="1039"/>
    <x v="8"/>
    <x v="2"/>
    <x v="0"/>
    <s v="Kolkata"/>
    <s v="Corporate"/>
    <s v="Marketplace"/>
    <x v="3"/>
    <s v="Salesperson 18"/>
    <n v="7"/>
    <n v="272.97000000000003"/>
    <n v="0.1"/>
    <n v="191.08"/>
    <n v="1719.71"/>
    <n v="1178.5899999999999"/>
    <n v="43"/>
    <s v="Male"/>
    <n v="4"/>
  </r>
  <r>
    <s v="ORD104627"/>
    <x v="43"/>
    <x v="886"/>
    <x v="5"/>
    <x v="3"/>
    <x v="0"/>
    <s v="Kolkata"/>
    <s v="Small Business"/>
    <s v="Store"/>
    <x v="3"/>
    <s v="Salesperson 15"/>
    <n v="5"/>
    <n v="31.63"/>
    <n v="0"/>
    <n v="0"/>
    <n v="158.15"/>
    <n v="119.57"/>
    <n v="42"/>
    <s v="Male"/>
    <n v="5"/>
  </r>
  <r>
    <s v="ORD104628"/>
    <x v="549"/>
    <x v="2599"/>
    <x v="10"/>
    <x v="0"/>
    <x v="2"/>
    <s v="Surat"/>
    <s v="Small Business"/>
    <s v="Store"/>
    <x v="1"/>
    <s v="Salesperson 01"/>
    <n v="4"/>
    <n v="37.229999999999997"/>
    <n v="0.08"/>
    <n v="11.91"/>
    <n v="137.01"/>
    <n v="108.71"/>
    <n v="45"/>
    <s v="Female"/>
    <n v="4"/>
  </r>
  <r>
    <s v="ORD104629"/>
    <x v="343"/>
    <x v="946"/>
    <x v="19"/>
    <x v="2"/>
    <x v="2"/>
    <s v="Mumbai"/>
    <s v="Corporate"/>
    <s v="Online"/>
    <x v="2"/>
    <s v="Salesperson 09"/>
    <n v="2"/>
    <n v="32.17"/>
    <n v="0.05"/>
    <n v="3.22"/>
    <n v="61.12"/>
    <n v="50.07"/>
    <n v="33"/>
    <s v="Female"/>
    <n v="4"/>
  </r>
  <r>
    <s v="ORD104630"/>
    <x v="512"/>
    <x v="2600"/>
    <x v="19"/>
    <x v="2"/>
    <x v="1"/>
    <s v="Raipur"/>
    <s v="Consumer"/>
    <s v="Online"/>
    <x v="3"/>
    <s v="Salesperson 15"/>
    <n v="4"/>
    <n v="90.04"/>
    <n v="0.1"/>
    <n v="36.020000000000003"/>
    <n v="324.14"/>
    <n v="261.5"/>
    <n v="43"/>
    <s v="Female"/>
    <n v="2"/>
  </r>
  <r>
    <s v="ORD104631"/>
    <x v="101"/>
    <x v="2601"/>
    <x v="1"/>
    <x v="1"/>
    <x v="1"/>
    <s v="Raipur"/>
    <s v="Corporate"/>
    <s v="Online"/>
    <x v="1"/>
    <s v="Salesperson 13"/>
    <n v="1"/>
    <n v="3.88"/>
    <n v="0.08"/>
    <n v="0.31"/>
    <n v="3.57"/>
    <n v="2.69"/>
    <n v="18"/>
    <s v="Female"/>
    <n v="3"/>
  </r>
  <r>
    <s v="ORD104632"/>
    <x v="594"/>
    <x v="1464"/>
    <x v="10"/>
    <x v="0"/>
    <x v="1"/>
    <s v="Raipur"/>
    <s v="Consumer"/>
    <s v="Online"/>
    <x v="0"/>
    <s v="Salesperson 10"/>
    <n v="1"/>
    <n v="15.66"/>
    <n v="0.05"/>
    <n v="0.78"/>
    <n v="14.88"/>
    <n v="10.29"/>
    <n v="47"/>
    <s v="Male"/>
    <n v="4"/>
  </r>
  <r>
    <s v="ORD104633"/>
    <x v="572"/>
    <x v="1077"/>
    <x v="17"/>
    <x v="0"/>
    <x v="2"/>
    <s v="Mumbai"/>
    <s v="Consumer"/>
    <s v="Store"/>
    <x v="0"/>
    <s v="Salesperson 18"/>
    <n v="9"/>
    <n v="945.26"/>
    <n v="0.05"/>
    <n v="425.37"/>
    <n v="8081.97"/>
    <n v="5703.05"/>
    <n v="63"/>
    <s v="Female"/>
    <n v="4"/>
  </r>
  <r>
    <s v="ORD104634"/>
    <x v="654"/>
    <x v="1349"/>
    <x v="1"/>
    <x v="1"/>
    <x v="3"/>
    <s v="Jaipur"/>
    <s v="Consumer"/>
    <s v="Marketplace"/>
    <x v="3"/>
    <s v="Salesperson 18"/>
    <n v="7"/>
    <n v="4.6900000000000004"/>
    <n v="0.08"/>
    <n v="2.63"/>
    <n v="30.2"/>
    <n v="22.47"/>
    <n v="20"/>
    <s v="Male"/>
    <n v="4"/>
  </r>
  <r>
    <s v="ORD104635"/>
    <x v="381"/>
    <x v="2454"/>
    <x v="17"/>
    <x v="0"/>
    <x v="2"/>
    <s v="Ahmedabad"/>
    <s v="Consumer"/>
    <s v="Online"/>
    <x v="1"/>
    <s v="Salesperson 10"/>
    <n v="4"/>
    <n v="799.33"/>
    <n v="0.08"/>
    <n v="255.79"/>
    <n v="2941.53"/>
    <n v="1995.61"/>
    <n v="38"/>
    <s v="Male"/>
    <n v="4"/>
  </r>
  <r>
    <s v="ORD104636"/>
    <x v="362"/>
    <x v="1802"/>
    <x v="10"/>
    <x v="0"/>
    <x v="2"/>
    <s v="Surat"/>
    <s v="Consumer"/>
    <s v="Online"/>
    <x v="1"/>
    <s v="Salesperson 11"/>
    <n v="8"/>
    <n v="18"/>
    <n v="0.08"/>
    <n v="11.52"/>
    <n v="132.47999999999999"/>
    <n v="81.650000000000006"/>
    <n v="46"/>
    <s v="Female"/>
    <n v="5"/>
  </r>
  <r>
    <s v="ORD104637"/>
    <x v="404"/>
    <x v="2477"/>
    <x v="17"/>
    <x v="0"/>
    <x v="0"/>
    <s v="Kolkata"/>
    <s v="Consumer"/>
    <s v="Online"/>
    <x v="1"/>
    <s v="Salesperson 12"/>
    <n v="4"/>
    <n v="881.91"/>
    <n v="0"/>
    <n v="0"/>
    <n v="3527.64"/>
    <n v="2298.5500000000002"/>
    <n v="42"/>
    <s v="Male"/>
    <n v="4"/>
  </r>
  <r>
    <s v="ORD104638"/>
    <x v="223"/>
    <x v="2208"/>
    <x v="19"/>
    <x v="2"/>
    <x v="2"/>
    <s v="Mumbai"/>
    <s v="Consumer"/>
    <s v="Online"/>
    <x v="1"/>
    <s v="Salesperson 04"/>
    <n v="2"/>
    <n v="59.02"/>
    <n v="0.1"/>
    <n v="11.8"/>
    <n v="106.24"/>
    <n v="71.849999999999994"/>
    <n v="50"/>
    <s v="Female"/>
    <n v="4"/>
  </r>
  <r>
    <s v="ORD104639"/>
    <x v="575"/>
    <x v="2602"/>
    <x v="11"/>
    <x v="0"/>
    <x v="0"/>
    <s v="Patna"/>
    <s v="Consumer"/>
    <s v="Online"/>
    <x v="1"/>
    <s v="Salesperson 05"/>
    <n v="2"/>
    <n v="218.53"/>
    <n v="0.02"/>
    <n v="8.74"/>
    <n v="428.32"/>
    <n v="275.52"/>
    <n v="23"/>
    <s v="Female"/>
    <n v="4"/>
  </r>
  <r>
    <s v="ORD104640"/>
    <x v="100"/>
    <x v="2061"/>
    <x v="16"/>
    <x v="0"/>
    <x v="3"/>
    <s v="Delhi"/>
    <s v="Corporate"/>
    <s v="Online"/>
    <x v="1"/>
    <s v="Salesperson 20"/>
    <n v="7"/>
    <n v="290.43"/>
    <n v="0.1"/>
    <n v="203.3"/>
    <n v="1829.71"/>
    <n v="1053.78"/>
    <n v="43"/>
    <s v="Female"/>
    <n v="5"/>
  </r>
  <r>
    <s v="ORD104641"/>
    <x v="388"/>
    <x v="2603"/>
    <x v="10"/>
    <x v="0"/>
    <x v="0"/>
    <s v="Bhubaneswar"/>
    <s v="Consumer"/>
    <s v="Store"/>
    <x v="1"/>
    <s v="Salesperson 04"/>
    <n v="7"/>
    <n v="48.01"/>
    <n v="0.15"/>
    <n v="50.41"/>
    <n v="285.66000000000003"/>
    <n v="199.4"/>
    <n v="23"/>
    <s v="Female"/>
    <n v="4"/>
  </r>
  <r>
    <s v="ORD104642"/>
    <x v="474"/>
    <x v="1260"/>
    <x v="12"/>
    <x v="0"/>
    <x v="4"/>
    <s v="Coimbatore"/>
    <s v="Consumer"/>
    <s v="Store"/>
    <x v="4"/>
    <s v="Salesperson 12"/>
    <n v="5"/>
    <n v="284.52"/>
    <n v="0.1"/>
    <n v="142.26"/>
    <n v="1280.3399999999999"/>
    <n v="854.76"/>
    <n v="62"/>
    <s v="Male"/>
    <n v="4"/>
  </r>
  <r>
    <s v="ORD104643"/>
    <x v="702"/>
    <x v="2206"/>
    <x v="7"/>
    <x v="1"/>
    <x v="3"/>
    <s v="Delhi"/>
    <s v="Corporate"/>
    <s v="Store"/>
    <x v="0"/>
    <s v="Salesperson 20"/>
    <n v="10"/>
    <n v="6.34"/>
    <n v="0.15"/>
    <n v="9.51"/>
    <n v="53.89"/>
    <n v="38.42"/>
    <n v="65"/>
    <s v="Male"/>
    <n v="2"/>
  </r>
  <r>
    <s v="ORD104644"/>
    <x v="694"/>
    <x v="484"/>
    <x v="6"/>
    <x v="2"/>
    <x v="0"/>
    <s v="Ranchi"/>
    <s v="Corporate"/>
    <s v="Store"/>
    <x v="2"/>
    <s v="Salesperson 08"/>
    <n v="5"/>
    <n v="173.94"/>
    <n v="0.02"/>
    <n v="17.39"/>
    <n v="852.31"/>
    <n v="658.36"/>
    <n v="41"/>
    <s v="Male"/>
    <n v="5"/>
  </r>
  <r>
    <s v="ORD104645"/>
    <x v="393"/>
    <x v="491"/>
    <x v="0"/>
    <x v="0"/>
    <x v="3"/>
    <s v="Jaipur"/>
    <s v="Corporate"/>
    <s v="Online"/>
    <x v="1"/>
    <s v="Salesperson 20"/>
    <n v="8"/>
    <n v="680.75"/>
    <n v="0.08"/>
    <n v="435.68"/>
    <n v="5010.32"/>
    <n v="3247.64"/>
    <n v="30"/>
    <s v="Male"/>
    <n v="4"/>
  </r>
  <r>
    <s v="ORD104646"/>
    <x v="327"/>
    <x v="2492"/>
    <x v="8"/>
    <x v="2"/>
    <x v="0"/>
    <s v="Bhubaneswar"/>
    <s v="Consumer"/>
    <s v="Store"/>
    <x v="3"/>
    <s v="Salesperson 15"/>
    <n v="8"/>
    <n v="128.71"/>
    <n v="0.08"/>
    <n v="82.37"/>
    <n v="947.31"/>
    <n v="653.51"/>
    <n v="58"/>
    <s v="Male"/>
    <n v="4"/>
  </r>
  <r>
    <s v="ORD104647"/>
    <x v="382"/>
    <x v="1857"/>
    <x v="5"/>
    <x v="3"/>
    <x v="1"/>
    <s v="Nagpur"/>
    <s v="Consumer"/>
    <s v="Store"/>
    <x v="0"/>
    <s v="Salesperson 04"/>
    <n v="2"/>
    <n v="12.16"/>
    <n v="0.05"/>
    <n v="1.22"/>
    <n v="23.1"/>
    <n v="17.440000000000001"/>
    <n v="48"/>
    <s v="Male"/>
    <n v="4"/>
  </r>
  <r>
    <s v="ORD104648"/>
    <x v="317"/>
    <x v="2604"/>
    <x v="6"/>
    <x v="2"/>
    <x v="2"/>
    <s v="Mumbai"/>
    <s v="Corporate"/>
    <s v="Marketplace"/>
    <x v="2"/>
    <s v="Salesperson 13"/>
    <n v="4"/>
    <n v="238.01"/>
    <n v="0.1"/>
    <n v="95.2"/>
    <n v="856.84"/>
    <n v="689.26"/>
    <n v="31"/>
    <s v="Female"/>
    <n v="5"/>
  </r>
  <r>
    <s v="ORD104649"/>
    <x v="400"/>
    <x v="2605"/>
    <x v="17"/>
    <x v="0"/>
    <x v="1"/>
    <s v="Raipur"/>
    <s v="Consumer"/>
    <s v="Online"/>
    <x v="1"/>
    <s v="Salesperson 14"/>
    <n v="4"/>
    <n v="937.34"/>
    <n v="0.05"/>
    <n v="187.47"/>
    <n v="3561.89"/>
    <n v="2155.7600000000002"/>
    <n v="30"/>
    <s v="Female"/>
    <n v="4"/>
  </r>
  <r>
    <s v="ORD104650"/>
    <x v="97"/>
    <x v="2507"/>
    <x v="17"/>
    <x v="0"/>
    <x v="1"/>
    <s v="Bhopal"/>
    <s v="Small Business"/>
    <s v="Online"/>
    <x v="2"/>
    <s v="Salesperson 13"/>
    <n v="3"/>
    <n v="778.38"/>
    <n v="0.08"/>
    <n v="186.81"/>
    <n v="2148.33"/>
    <n v="1420.89"/>
    <n v="28"/>
    <s v="Male"/>
    <n v="4"/>
  </r>
  <r>
    <s v="ORD104651"/>
    <x v="488"/>
    <x v="1019"/>
    <x v="3"/>
    <x v="3"/>
    <x v="2"/>
    <s v="Mumbai"/>
    <s v="Small Business"/>
    <s v="Store"/>
    <x v="2"/>
    <s v="Salesperson 12"/>
    <n v="4"/>
    <n v="98.42"/>
    <n v="0.2"/>
    <n v="78.739999999999995"/>
    <n v="314.94"/>
    <n v="192.48"/>
    <n v="30"/>
    <s v="Female"/>
    <n v="4"/>
  </r>
  <r>
    <s v="ORD104652"/>
    <x v="262"/>
    <x v="1736"/>
    <x v="12"/>
    <x v="0"/>
    <x v="0"/>
    <s v="Bhubaneswar"/>
    <s v="Small Business"/>
    <s v="Store"/>
    <x v="1"/>
    <s v="Salesperson 05"/>
    <n v="6"/>
    <n v="306.74"/>
    <n v="0.15"/>
    <n v="276.07"/>
    <n v="1564.37"/>
    <n v="1091.8699999999999"/>
    <n v="36"/>
    <s v="Female"/>
    <n v="4"/>
  </r>
  <r>
    <s v="ORD104653"/>
    <x v="647"/>
    <x v="1483"/>
    <x v="5"/>
    <x v="3"/>
    <x v="0"/>
    <s v="Patna"/>
    <s v="Consumer"/>
    <s v="Online"/>
    <x v="3"/>
    <s v="Salesperson 09"/>
    <n v="1"/>
    <n v="34.33"/>
    <n v="0.08"/>
    <n v="2.75"/>
    <n v="31.58"/>
    <n v="23.9"/>
    <n v="59"/>
    <s v="Female"/>
    <n v="4"/>
  </r>
  <r>
    <s v="ORD104654"/>
    <x v="670"/>
    <x v="884"/>
    <x v="4"/>
    <x v="0"/>
    <x v="3"/>
    <s v="Jaipur"/>
    <s v="Small Business"/>
    <s v="Marketplace"/>
    <x v="4"/>
    <s v="Salesperson 05"/>
    <n v="7"/>
    <n v="102.24"/>
    <n v="0.1"/>
    <n v="71.569999999999993"/>
    <n v="644.11"/>
    <n v="451.98"/>
    <n v="61"/>
    <s v="Female"/>
    <n v="5"/>
  </r>
  <r>
    <s v="ORD104655"/>
    <x v="554"/>
    <x v="1104"/>
    <x v="14"/>
    <x v="0"/>
    <x v="2"/>
    <s v="Mumbai"/>
    <s v="Consumer"/>
    <s v="Marketplace"/>
    <x v="1"/>
    <s v="Salesperson 18"/>
    <n v="7"/>
    <n v="62.46"/>
    <n v="0.15"/>
    <n v="65.58"/>
    <n v="371.64"/>
    <n v="218.15"/>
    <n v="42"/>
    <s v="Male"/>
    <n v="5"/>
  </r>
  <r>
    <s v="ORD104656"/>
    <x v="470"/>
    <x v="1183"/>
    <x v="12"/>
    <x v="0"/>
    <x v="3"/>
    <s v="Delhi"/>
    <s v="Consumer"/>
    <s v="Marketplace"/>
    <x v="4"/>
    <s v="Salesperson 15"/>
    <n v="4"/>
    <n v="113.9"/>
    <n v="0.05"/>
    <n v="22.78"/>
    <n v="432.82"/>
    <n v="329.21"/>
    <n v="43"/>
    <s v="Female"/>
    <n v="2"/>
  </r>
  <r>
    <s v="ORD104657"/>
    <x v="266"/>
    <x v="2109"/>
    <x v="4"/>
    <x v="0"/>
    <x v="1"/>
    <s v="Nagpur"/>
    <s v="Corporate"/>
    <s v="Store"/>
    <x v="1"/>
    <s v="Salesperson 15"/>
    <n v="7"/>
    <n v="125.26"/>
    <n v="0.15"/>
    <n v="131.52000000000001"/>
    <n v="745.3"/>
    <n v="455.51"/>
    <n v="46"/>
    <s v="Male"/>
    <n v="4"/>
  </r>
  <r>
    <s v="ORD104658"/>
    <x v="256"/>
    <x v="1856"/>
    <x v="2"/>
    <x v="2"/>
    <x v="2"/>
    <s v="Surat"/>
    <s v="Consumer"/>
    <s v="Online"/>
    <x v="1"/>
    <s v="Salesperson 14"/>
    <n v="6"/>
    <n v="473.55"/>
    <n v="0.08"/>
    <n v="227.3"/>
    <n v="2614"/>
    <n v="1510.96"/>
    <n v="26"/>
    <s v="Male"/>
    <n v="3"/>
  </r>
  <r>
    <s v="ORD104659"/>
    <x v="284"/>
    <x v="1849"/>
    <x v="6"/>
    <x v="2"/>
    <x v="3"/>
    <s v="Lucknow"/>
    <s v="Consumer"/>
    <s v="Marketplace"/>
    <x v="0"/>
    <s v="Salesperson 01"/>
    <n v="1"/>
    <n v="210.18"/>
    <n v="0.2"/>
    <n v="42.04"/>
    <n v="168.14"/>
    <n v="115.35"/>
    <n v="18"/>
    <s v="Female"/>
    <n v="5"/>
  </r>
  <r>
    <s v="ORD104660"/>
    <x v="590"/>
    <x v="978"/>
    <x v="2"/>
    <x v="2"/>
    <x v="1"/>
    <s v="Bhopal"/>
    <s v="Consumer"/>
    <s v="Store"/>
    <x v="4"/>
    <s v="Salesperson 14"/>
    <n v="8"/>
    <n v="163.41999999999999"/>
    <n v="0.1"/>
    <n v="130.74"/>
    <n v="1176.6199999999999"/>
    <n v="749.44"/>
    <n v="47"/>
    <s v="Female"/>
    <n v="4"/>
  </r>
  <r>
    <s v="ORD104661"/>
    <x v="714"/>
    <x v="670"/>
    <x v="4"/>
    <x v="0"/>
    <x v="3"/>
    <s v="Jaipur"/>
    <s v="Consumer"/>
    <s v="Online"/>
    <x v="1"/>
    <s v="Salesperson 02"/>
    <n v="1"/>
    <n v="116.06"/>
    <n v="0.05"/>
    <n v="5.8"/>
    <n v="110.26"/>
    <n v="71.92"/>
    <n v="65"/>
    <s v="Female"/>
    <n v="4"/>
  </r>
  <r>
    <s v="ORD104662"/>
    <x v="147"/>
    <x v="2606"/>
    <x v="1"/>
    <x v="1"/>
    <x v="2"/>
    <s v="Pune"/>
    <s v="Consumer"/>
    <s v="Online"/>
    <x v="0"/>
    <s v="Salesperson 20"/>
    <n v="3"/>
    <n v="6.93"/>
    <n v="0.15"/>
    <n v="3.12"/>
    <n v="17.670000000000002"/>
    <n v="9.7899999999999991"/>
    <n v="48"/>
    <s v="Female"/>
    <n v="4"/>
  </r>
  <r>
    <s v="ORD104663"/>
    <x v="470"/>
    <x v="701"/>
    <x v="18"/>
    <x v="3"/>
    <x v="0"/>
    <s v="Kolkata"/>
    <s v="Consumer"/>
    <s v="Online"/>
    <x v="3"/>
    <s v="Salesperson 02"/>
    <n v="1"/>
    <n v="61.03"/>
    <n v="0.1"/>
    <n v="6.1"/>
    <n v="54.93"/>
    <n v="30.32"/>
    <n v="41"/>
    <s v="Male"/>
    <n v="4"/>
  </r>
  <r>
    <s v="ORD104664"/>
    <x v="427"/>
    <x v="2205"/>
    <x v="3"/>
    <x v="3"/>
    <x v="0"/>
    <s v="Kolkata"/>
    <s v="Small Business"/>
    <s v="Store"/>
    <x v="0"/>
    <s v="Salesperson 03"/>
    <n v="10"/>
    <n v="56.67"/>
    <n v="0.2"/>
    <n v="113.34"/>
    <n v="453.36"/>
    <n v="357.3"/>
    <n v="22"/>
    <s v="Male"/>
    <n v="3"/>
  </r>
  <r>
    <s v="ORD104665"/>
    <x v="673"/>
    <x v="256"/>
    <x v="1"/>
    <x v="1"/>
    <x v="3"/>
    <s v="Chandigarh"/>
    <s v="Corporate"/>
    <s v="Store"/>
    <x v="0"/>
    <s v="Salesperson 07"/>
    <n v="3"/>
    <n v="10.050000000000001"/>
    <n v="0.2"/>
    <n v="6.03"/>
    <n v="24.12"/>
    <n v="16.22"/>
    <n v="32"/>
    <s v="Male"/>
    <n v="4"/>
  </r>
  <r>
    <s v="ORD104666"/>
    <x v="550"/>
    <x v="946"/>
    <x v="2"/>
    <x v="2"/>
    <x v="1"/>
    <s v="Bhopal"/>
    <s v="Consumer"/>
    <s v="Marketplace"/>
    <x v="0"/>
    <s v="Salesperson 17"/>
    <n v="2"/>
    <n v="324.8"/>
    <n v="0.05"/>
    <n v="32.479999999999997"/>
    <n v="617.12"/>
    <n v="415.57"/>
    <n v="37"/>
    <s v="Female"/>
    <n v="4"/>
  </r>
  <r>
    <s v="ORD104667"/>
    <x v="269"/>
    <x v="2607"/>
    <x v="14"/>
    <x v="0"/>
    <x v="1"/>
    <s v="Indore"/>
    <s v="Consumer"/>
    <s v="Store"/>
    <x v="1"/>
    <s v="Salesperson 10"/>
    <n v="4"/>
    <n v="65.25"/>
    <n v="0.08"/>
    <n v="20.88"/>
    <n v="240.12"/>
    <n v="155.83000000000001"/>
    <n v="39"/>
    <s v="Female"/>
    <n v="2"/>
  </r>
  <r>
    <s v="ORD104668"/>
    <x v="503"/>
    <x v="2608"/>
    <x v="18"/>
    <x v="3"/>
    <x v="2"/>
    <s v="Surat"/>
    <s v="Consumer"/>
    <s v="Online"/>
    <x v="2"/>
    <s v="Salesperson 10"/>
    <n v="2"/>
    <n v="29.26"/>
    <n v="0.05"/>
    <n v="2.93"/>
    <n v="55.59"/>
    <n v="43.94"/>
    <n v="19"/>
    <s v="Female"/>
    <n v="5"/>
  </r>
  <r>
    <s v="ORD104669"/>
    <x v="725"/>
    <x v="2609"/>
    <x v="2"/>
    <x v="2"/>
    <x v="3"/>
    <s v="Delhi"/>
    <s v="Consumer"/>
    <s v="Online"/>
    <x v="1"/>
    <s v="Salesperson 18"/>
    <n v="9"/>
    <n v="179.37"/>
    <n v="0.1"/>
    <n v="161.43"/>
    <n v="1452.9"/>
    <n v="850.09"/>
    <n v="18"/>
    <s v="Male"/>
    <n v="3"/>
  </r>
  <r>
    <s v="ORD104670"/>
    <x v="62"/>
    <x v="487"/>
    <x v="17"/>
    <x v="0"/>
    <x v="2"/>
    <s v="Ahmedabad"/>
    <s v="Small Business"/>
    <s v="Online"/>
    <x v="2"/>
    <s v="Salesperson 09"/>
    <n v="8"/>
    <n v="871.05"/>
    <n v="0.05"/>
    <n v="348.42"/>
    <n v="6619.98"/>
    <n v="4483.53"/>
    <n v="49"/>
    <s v="Male"/>
    <n v="4"/>
  </r>
  <r>
    <s v="ORD104671"/>
    <x v="519"/>
    <x v="1606"/>
    <x v="5"/>
    <x v="3"/>
    <x v="2"/>
    <s v="Pune"/>
    <s v="Small Business"/>
    <s v="Marketplace"/>
    <x v="0"/>
    <s v="Salesperson 17"/>
    <n v="7"/>
    <n v="22.49"/>
    <n v="0.05"/>
    <n v="7.87"/>
    <n v="149.56"/>
    <n v="84.96"/>
    <n v="31"/>
    <s v="Male"/>
    <n v="2"/>
  </r>
  <r>
    <s v="ORD104672"/>
    <x v="33"/>
    <x v="2223"/>
    <x v="19"/>
    <x v="2"/>
    <x v="1"/>
    <s v="Nagpur"/>
    <s v="Consumer"/>
    <s v="Online"/>
    <x v="2"/>
    <s v="Salesperson 02"/>
    <n v="4"/>
    <n v="94.32"/>
    <n v="0.1"/>
    <n v="37.729999999999997"/>
    <n v="339.55"/>
    <n v="258.07"/>
    <n v="50"/>
    <s v="Male"/>
    <n v="4"/>
  </r>
  <r>
    <s v="ORD104673"/>
    <x v="117"/>
    <x v="2610"/>
    <x v="0"/>
    <x v="0"/>
    <x v="4"/>
    <s v="Bengaluru"/>
    <s v="Small Business"/>
    <s v="Online"/>
    <x v="1"/>
    <s v="Salesperson 02"/>
    <n v="1"/>
    <n v="529.37"/>
    <n v="0.08"/>
    <n v="42.35"/>
    <n v="487.02"/>
    <n v="280.95999999999998"/>
    <n v="50"/>
    <s v="Other"/>
    <n v="3"/>
  </r>
  <r>
    <s v="ORD104674"/>
    <x v="583"/>
    <x v="2572"/>
    <x v="17"/>
    <x v="0"/>
    <x v="3"/>
    <s v="Chandigarh"/>
    <s v="Consumer"/>
    <s v="Online"/>
    <x v="0"/>
    <s v="Salesperson 16"/>
    <n v="8"/>
    <n v="701.03"/>
    <n v="0.08"/>
    <n v="448.66"/>
    <n v="5159.58"/>
    <n v="3803.67"/>
    <n v="18"/>
    <s v="Female"/>
    <n v="4"/>
  </r>
  <r>
    <s v="ORD104675"/>
    <x v="608"/>
    <x v="1592"/>
    <x v="8"/>
    <x v="2"/>
    <x v="1"/>
    <s v="Raipur"/>
    <s v="Consumer"/>
    <s v="Store"/>
    <x v="1"/>
    <s v="Salesperson 01"/>
    <n v="6"/>
    <n v="258.18"/>
    <n v="0.05"/>
    <n v="77.45"/>
    <n v="1471.63"/>
    <n v="1152.96"/>
    <n v="43"/>
    <s v="Male"/>
    <n v="3"/>
  </r>
  <r>
    <s v="ORD104676"/>
    <x v="216"/>
    <x v="2254"/>
    <x v="17"/>
    <x v="0"/>
    <x v="1"/>
    <s v="Nagpur"/>
    <s v="Corporate"/>
    <s v="Online"/>
    <x v="3"/>
    <s v="Salesperson 15"/>
    <n v="4"/>
    <n v="917.92"/>
    <n v="0"/>
    <n v="0"/>
    <n v="3671.68"/>
    <n v="2061.2600000000002"/>
    <n v="22"/>
    <s v="Male"/>
    <n v="3"/>
  </r>
  <r>
    <s v="ORD104677"/>
    <x v="8"/>
    <x v="763"/>
    <x v="8"/>
    <x v="2"/>
    <x v="4"/>
    <s v="Chennai"/>
    <s v="Consumer"/>
    <s v="Online"/>
    <x v="4"/>
    <s v="Salesperson 01"/>
    <n v="3"/>
    <n v="267.39"/>
    <n v="0.05"/>
    <n v="40.11"/>
    <n v="762.06"/>
    <n v="528.62"/>
    <n v="48"/>
    <s v="Female"/>
    <n v="5"/>
  </r>
  <r>
    <s v="ORD104678"/>
    <x v="717"/>
    <x v="890"/>
    <x v="6"/>
    <x v="2"/>
    <x v="0"/>
    <s v="Bhubaneswar"/>
    <s v="Consumer"/>
    <s v="Online"/>
    <x v="2"/>
    <s v="Salesperson 18"/>
    <n v="5"/>
    <n v="147.43"/>
    <n v="0.05"/>
    <n v="36.86"/>
    <n v="700.29"/>
    <n v="550.65"/>
    <n v="37"/>
    <s v="Female"/>
    <n v="5"/>
  </r>
  <r>
    <s v="ORD104679"/>
    <x v="675"/>
    <x v="1644"/>
    <x v="3"/>
    <x v="3"/>
    <x v="0"/>
    <s v="Patna"/>
    <s v="Corporate"/>
    <s v="Store"/>
    <x v="1"/>
    <s v="Salesperson 13"/>
    <n v="2"/>
    <n v="96.13"/>
    <n v="0.1"/>
    <n v="19.23"/>
    <n v="173.03"/>
    <n v="133.85"/>
    <n v="20"/>
    <s v="Female"/>
    <n v="4"/>
  </r>
  <r>
    <s v="ORD104680"/>
    <x v="136"/>
    <x v="1549"/>
    <x v="7"/>
    <x v="1"/>
    <x v="1"/>
    <s v="Nagpur"/>
    <s v="Consumer"/>
    <s v="Online"/>
    <x v="1"/>
    <s v="Salesperson 05"/>
    <n v="5"/>
    <n v="8.85"/>
    <n v="0"/>
    <n v="0"/>
    <n v="44.25"/>
    <n v="30.03"/>
    <n v="32"/>
    <s v="Female"/>
    <n v="4"/>
  </r>
  <r>
    <s v="ORD104681"/>
    <x v="22"/>
    <x v="2611"/>
    <x v="5"/>
    <x v="3"/>
    <x v="0"/>
    <s v="Ranchi"/>
    <s v="Corporate"/>
    <s v="Store"/>
    <x v="4"/>
    <s v="Salesperson 09"/>
    <n v="8"/>
    <n v="25.69"/>
    <n v="0.15"/>
    <n v="30.83"/>
    <n v="174.69"/>
    <n v="103.28"/>
    <n v="41"/>
    <s v="Other"/>
    <n v="5"/>
  </r>
  <r>
    <s v="ORD104682"/>
    <x v="392"/>
    <x v="1899"/>
    <x v="13"/>
    <x v="3"/>
    <x v="4"/>
    <s v="Bengaluru"/>
    <s v="Consumer"/>
    <s v="Store"/>
    <x v="0"/>
    <s v="Salesperson 08"/>
    <n v="5"/>
    <n v="30.51"/>
    <n v="0.05"/>
    <n v="7.63"/>
    <n v="144.91999999999999"/>
    <n v="87.59"/>
    <n v="55"/>
    <s v="Other"/>
    <n v="3"/>
  </r>
  <r>
    <s v="ORD104683"/>
    <x v="374"/>
    <x v="982"/>
    <x v="18"/>
    <x v="3"/>
    <x v="2"/>
    <s v="Ahmedabad"/>
    <s v="Consumer"/>
    <s v="Marketplace"/>
    <x v="1"/>
    <s v="Salesperson 05"/>
    <n v="5"/>
    <n v="60.39"/>
    <n v="0.05"/>
    <n v="15.1"/>
    <n v="286.85000000000002"/>
    <n v="225.06"/>
    <n v="25"/>
    <s v="Male"/>
    <n v="5"/>
  </r>
  <r>
    <s v="ORD104684"/>
    <x v="268"/>
    <x v="1909"/>
    <x v="1"/>
    <x v="1"/>
    <x v="2"/>
    <s v="Ahmedabad"/>
    <s v="Corporate"/>
    <s v="Online"/>
    <x v="1"/>
    <s v="Salesperson 18"/>
    <n v="6"/>
    <n v="7.49"/>
    <n v="0.05"/>
    <n v="2.25"/>
    <n v="42.69"/>
    <n v="29"/>
    <n v="54"/>
    <s v="Male"/>
    <n v="5"/>
  </r>
  <r>
    <s v="ORD104685"/>
    <x v="31"/>
    <x v="1362"/>
    <x v="15"/>
    <x v="0"/>
    <x v="4"/>
    <s v="Coimbatore"/>
    <s v="Consumer"/>
    <s v="Online"/>
    <x v="0"/>
    <s v="Salesperson 16"/>
    <n v="5"/>
    <n v="117.18"/>
    <n v="0.1"/>
    <n v="58.59"/>
    <n v="527.30999999999995"/>
    <n v="395.21"/>
    <n v="31"/>
    <s v="Male"/>
    <n v="4"/>
  </r>
  <r>
    <s v="ORD104686"/>
    <x v="152"/>
    <x v="773"/>
    <x v="18"/>
    <x v="3"/>
    <x v="2"/>
    <s v="Mumbai"/>
    <s v="Small Business"/>
    <s v="Online"/>
    <x v="4"/>
    <s v="Salesperson 10"/>
    <n v="9"/>
    <n v="59.59"/>
    <n v="0.08"/>
    <n v="42.9"/>
    <n v="493.41"/>
    <n v="279.06"/>
    <n v="19"/>
    <s v="Male"/>
    <n v="4"/>
  </r>
  <r>
    <s v="ORD104687"/>
    <x v="729"/>
    <x v="2249"/>
    <x v="19"/>
    <x v="2"/>
    <x v="2"/>
    <s v="Pune"/>
    <s v="Small Business"/>
    <s v="Marketplace"/>
    <x v="3"/>
    <s v="Salesperson 03"/>
    <n v="7"/>
    <n v="36.08"/>
    <n v="0.05"/>
    <n v="12.63"/>
    <n v="239.93"/>
    <n v="196.12"/>
    <n v="48"/>
    <s v="Male"/>
    <n v="2"/>
  </r>
  <r>
    <s v="ORD104688"/>
    <x v="198"/>
    <x v="1064"/>
    <x v="3"/>
    <x v="3"/>
    <x v="1"/>
    <s v="Bhopal"/>
    <s v="Corporate"/>
    <s v="Marketplace"/>
    <x v="2"/>
    <s v="Salesperson 08"/>
    <n v="1"/>
    <n v="42.43"/>
    <n v="0.05"/>
    <n v="2.12"/>
    <n v="40.31"/>
    <n v="25.19"/>
    <n v="45"/>
    <s v="Female"/>
    <n v="5"/>
  </r>
  <r>
    <s v="ORD104689"/>
    <x v="609"/>
    <x v="2612"/>
    <x v="17"/>
    <x v="0"/>
    <x v="3"/>
    <s v="Jaipur"/>
    <s v="Consumer"/>
    <s v="Store"/>
    <x v="1"/>
    <s v="Salesperson 01"/>
    <n v="3"/>
    <n v="784.32"/>
    <n v="0.02"/>
    <n v="47.06"/>
    <n v="2305.9"/>
    <n v="1417.24"/>
    <n v="60"/>
    <s v="Female"/>
    <n v="2"/>
  </r>
  <r>
    <s v="ORD104690"/>
    <x v="660"/>
    <x v="2055"/>
    <x v="17"/>
    <x v="0"/>
    <x v="2"/>
    <s v="Mumbai"/>
    <s v="Consumer"/>
    <s v="Store"/>
    <x v="0"/>
    <s v="Salesperson 11"/>
    <n v="1"/>
    <n v="847.01"/>
    <n v="0.08"/>
    <n v="67.760000000000005"/>
    <n v="779.25"/>
    <n v="439.11"/>
    <n v="45"/>
    <s v="Male"/>
    <n v="4"/>
  </r>
  <r>
    <s v="ORD104691"/>
    <x v="241"/>
    <x v="424"/>
    <x v="2"/>
    <x v="2"/>
    <x v="4"/>
    <s v="Chennai"/>
    <s v="Consumer"/>
    <s v="Online"/>
    <x v="3"/>
    <s v="Salesperson 07"/>
    <n v="4"/>
    <n v="388.38"/>
    <n v="0.02"/>
    <n v="31.07"/>
    <n v="1522.45"/>
    <n v="946.84"/>
    <n v="26"/>
    <s v="Female"/>
    <n v="4"/>
  </r>
  <r>
    <s v="ORD104692"/>
    <x v="498"/>
    <x v="2315"/>
    <x v="6"/>
    <x v="2"/>
    <x v="2"/>
    <s v="Pune"/>
    <s v="Corporate"/>
    <s v="Online"/>
    <x v="3"/>
    <s v="Salesperson 16"/>
    <n v="9"/>
    <n v="111.69"/>
    <n v="0.1"/>
    <n v="100.52"/>
    <n v="904.69"/>
    <n v="578.95000000000005"/>
    <n v="35"/>
    <s v="Male"/>
    <n v="5"/>
  </r>
  <r>
    <s v="ORD104693"/>
    <x v="114"/>
    <x v="825"/>
    <x v="9"/>
    <x v="1"/>
    <x v="2"/>
    <s v="Surat"/>
    <s v="Consumer"/>
    <s v="Online"/>
    <x v="2"/>
    <s v="Salesperson 07"/>
    <n v="1"/>
    <n v="21.61"/>
    <n v="0.05"/>
    <n v="1.08"/>
    <n v="20.53"/>
    <n v="12.42"/>
    <n v="48"/>
    <s v="Female"/>
    <n v="5"/>
  </r>
  <r>
    <s v="ORD104694"/>
    <x v="421"/>
    <x v="82"/>
    <x v="6"/>
    <x v="2"/>
    <x v="2"/>
    <s v="Mumbai"/>
    <s v="Corporate"/>
    <s v="Marketplace"/>
    <x v="1"/>
    <s v="Salesperson 02"/>
    <n v="6"/>
    <n v="245.56"/>
    <n v="0.2"/>
    <n v="294.67"/>
    <n v="1178.69"/>
    <n v="952.68"/>
    <n v="56"/>
    <s v="Female"/>
    <n v="5"/>
  </r>
  <r>
    <s v="ORD104695"/>
    <x v="701"/>
    <x v="5"/>
    <x v="16"/>
    <x v="0"/>
    <x v="0"/>
    <s v="Kolkata"/>
    <s v="Consumer"/>
    <s v="Store"/>
    <x v="1"/>
    <s v="Salesperson 04"/>
    <n v="1"/>
    <n v="214.71"/>
    <n v="0.05"/>
    <n v="10.74"/>
    <n v="203.97"/>
    <n v="143.65"/>
    <n v="24"/>
    <s v="Male"/>
    <n v="4"/>
  </r>
  <r>
    <s v="ORD104696"/>
    <x v="112"/>
    <x v="2087"/>
    <x v="10"/>
    <x v="0"/>
    <x v="2"/>
    <s v="Ahmedabad"/>
    <s v="Consumer"/>
    <s v="Online"/>
    <x v="4"/>
    <s v="Salesperson 11"/>
    <n v="6"/>
    <n v="46.36"/>
    <n v="0.08"/>
    <n v="22.25"/>
    <n v="255.91"/>
    <n v="207.49"/>
    <n v="23"/>
    <s v="Male"/>
    <n v="5"/>
  </r>
  <r>
    <s v="ORD104697"/>
    <x v="463"/>
    <x v="161"/>
    <x v="5"/>
    <x v="3"/>
    <x v="4"/>
    <s v="Coimbatore"/>
    <s v="Small Business"/>
    <s v="Marketplace"/>
    <x v="0"/>
    <s v="Salesperson 04"/>
    <n v="10"/>
    <n v="14.66"/>
    <n v="0.08"/>
    <n v="11.73"/>
    <n v="134.87"/>
    <n v="88.25"/>
    <n v="65"/>
    <s v="Male"/>
    <n v="2"/>
  </r>
  <r>
    <s v="ORD104698"/>
    <x v="28"/>
    <x v="2613"/>
    <x v="13"/>
    <x v="3"/>
    <x v="4"/>
    <s v="Bengaluru"/>
    <s v="Corporate"/>
    <s v="Marketplace"/>
    <x v="0"/>
    <s v="Salesperson 08"/>
    <n v="6"/>
    <n v="31.18"/>
    <n v="0.08"/>
    <n v="14.97"/>
    <n v="172.11"/>
    <n v="113.63"/>
    <n v="41"/>
    <s v="Male"/>
    <n v="4"/>
  </r>
  <r>
    <s v="ORD104699"/>
    <x v="697"/>
    <x v="929"/>
    <x v="16"/>
    <x v="0"/>
    <x v="3"/>
    <s v="Jaipur"/>
    <s v="Consumer"/>
    <s v="Store"/>
    <x v="1"/>
    <s v="Salesperson 15"/>
    <n v="3"/>
    <n v="171"/>
    <n v="0.15"/>
    <n v="76.95"/>
    <n v="436.05"/>
    <n v="313.70999999999998"/>
    <n v="35"/>
    <s v="Male"/>
    <n v="5"/>
  </r>
  <r>
    <s v="ORD104700"/>
    <x v="575"/>
    <x v="2614"/>
    <x v="18"/>
    <x v="3"/>
    <x v="3"/>
    <s v="Lucknow"/>
    <s v="Corporate"/>
    <s v="Online"/>
    <x v="3"/>
    <s v="Salesperson 20"/>
    <n v="6"/>
    <n v="56.16"/>
    <n v="0.08"/>
    <n v="26.96"/>
    <n v="310"/>
    <n v="171.59"/>
    <n v="29"/>
    <s v="Female"/>
    <n v="4"/>
  </r>
  <r>
    <s v="ORD104701"/>
    <x v="712"/>
    <x v="2364"/>
    <x v="19"/>
    <x v="2"/>
    <x v="3"/>
    <s v="Chandigarh"/>
    <s v="Consumer"/>
    <s v="Online"/>
    <x v="1"/>
    <s v="Salesperson 05"/>
    <n v="3"/>
    <n v="75.17"/>
    <n v="0.1"/>
    <n v="22.55"/>
    <n v="202.96"/>
    <n v="114.37"/>
    <n v="43"/>
    <s v="Female"/>
    <n v="4"/>
  </r>
  <r>
    <s v="ORD104702"/>
    <x v="28"/>
    <x v="1824"/>
    <x v="8"/>
    <x v="2"/>
    <x v="2"/>
    <s v="Mumbai"/>
    <s v="Consumer"/>
    <s v="Online"/>
    <x v="4"/>
    <s v="Salesperson 19"/>
    <n v="5"/>
    <n v="129.06"/>
    <n v="0.05"/>
    <n v="32.26"/>
    <n v="613.04"/>
    <n v="497.29"/>
    <n v="26"/>
    <s v="Male"/>
    <n v="4"/>
  </r>
  <r>
    <s v="ORD104703"/>
    <x v="406"/>
    <x v="335"/>
    <x v="4"/>
    <x v="0"/>
    <x v="2"/>
    <s v="Mumbai"/>
    <s v="Consumer"/>
    <s v="Store"/>
    <x v="4"/>
    <s v="Salesperson 03"/>
    <n v="2"/>
    <n v="48.22"/>
    <n v="0"/>
    <n v="0"/>
    <n v="96.44"/>
    <n v="62.97"/>
    <n v="40"/>
    <s v="Female"/>
    <n v="3"/>
  </r>
  <r>
    <s v="ORD104704"/>
    <x v="596"/>
    <x v="2615"/>
    <x v="15"/>
    <x v="0"/>
    <x v="0"/>
    <s v="Bhubaneswar"/>
    <s v="Consumer"/>
    <s v="Store"/>
    <x v="2"/>
    <s v="Salesperson 15"/>
    <n v="10"/>
    <n v="144.29"/>
    <n v="0.1"/>
    <n v="144.29"/>
    <n v="1298.6099999999999"/>
    <n v="1056.5999999999999"/>
    <n v="63"/>
    <s v="Female"/>
    <n v="5"/>
  </r>
  <r>
    <s v="ORD104705"/>
    <x v="719"/>
    <x v="1063"/>
    <x v="16"/>
    <x v="0"/>
    <x v="4"/>
    <s v="Bengaluru"/>
    <s v="Small Business"/>
    <s v="Marketplace"/>
    <x v="4"/>
    <s v="Salesperson 12"/>
    <n v="10"/>
    <n v="313.70999999999998"/>
    <n v="0"/>
    <n v="0"/>
    <n v="3137.1"/>
    <n v="1885.12"/>
    <n v="35"/>
    <s v="Female"/>
    <n v="4"/>
  </r>
  <r>
    <s v="ORD104706"/>
    <x v="44"/>
    <x v="5"/>
    <x v="17"/>
    <x v="0"/>
    <x v="0"/>
    <s v="Bhubaneswar"/>
    <s v="Corporate"/>
    <s v="Online"/>
    <x v="3"/>
    <s v="Salesperson 08"/>
    <n v="3"/>
    <n v="903.01"/>
    <n v="0.2"/>
    <n v="541.80999999999995"/>
    <n v="2167.2199999999998"/>
    <n v="1205.1099999999999"/>
    <n v="47"/>
    <s v="Male"/>
    <n v="5"/>
  </r>
  <r>
    <s v="ORD104707"/>
    <x v="696"/>
    <x v="1808"/>
    <x v="12"/>
    <x v="0"/>
    <x v="1"/>
    <s v="Nagpur"/>
    <s v="Corporate"/>
    <s v="Online"/>
    <x v="4"/>
    <s v="Salesperson 20"/>
    <n v="3"/>
    <n v="110.52"/>
    <n v="0.05"/>
    <n v="16.579999999999998"/>
    <n v="314.98"/>
    <n v="242.93"/>
    <n v="49"/>
    <s v="Male"/>
    <n v="5"/>
  </r>
  <r>
    <s v="ORD104708"/>
    <x v="322"/>
    <x v="829"/>
    <x v="1"/>
    <x v="1"/>
    <x v="3"/>
    <s v="Jaipur"/>
    <s v="Consumer"/>
    <s v="Store"/>
    <x v="0"/>
    <s v="Salesperson 12"/>
    <n v="6"/>
    <n v="8.84"/>
    <n v="0.08"/>
    <n v="4.24"/>
    <n v="48.8"/>
    <n v="37.94"/>
    <n v="23"/>
    <s v="Female"/>
    <n v="4"/>
  </r>
  <r>
    <s v="ORD104709"/>
    <x v="615"/>
    <x v="2161"/>
    <x v="17"/>
    <x v="0"/>
    <x v="3"/>
    <s v="Lucknow"/>
    <s v="Consumer"/>
    <s v="Marketplace"/>
    <x v="4"/>
    <s v="Salesperson 11"/>
    <n v="4"/>
    <n v="838.64"/>
    <n v="0"/>
    <n v="0"/>
    <n v="3354.56"/>
    <n v="2291.94"/>
    <n v="21"/>
    <s v="Female"/>
    <n v="5"/>
  </r>
  <r>
    <s v="ORD104710"/>
    <x v="139"/>
    <x v="869"/>
    <x v="14"/>
    <x v="0"/>
    <x v="0"/>
    <s v="Kolkata"/>
    <s v="Consumer"/>
    <s v="Online"/>
    <x v="3"/>
    <s v="Salesperson 16"/>
    <n v="1"/>
    <n v="49.23"/>
    <n v="0.2"/>
    <n v="9.85"/>
    <n v="39.380000000000003"/>
    <n v="22.18"/>
    <n v="65"/>
    <s v="Female"/>
    <n v="5"/>
  </r>
  <r>
    <s v="ORD104711"/>
    <x v="618"/>
    <x v="1845"/>
    <x v="6"/>
    <x v="2"/>
    <x v="2"/>
    <s v="Ahmedabad"/>
    <s v="Consumer"/>
    <s v="Store"/>
    <x v="0"/>
    <s v="Salesperson 17"/>
    <n v="1"/>
    <n v="342.61"/>
    <n v="0.15"/>
    <n v="51.39"/>
    <n v="291.22000000000003"/>
    <n v="201.45"/>
    <n v="36"/>
    <s v="Female"/>
    <n v="4"/>
  </r>
  <r>
    <s v="ORD104712"/>
    <x v="677"/>
    <x v="2616"/>
    <x v="6"/>
    <x v="2"/>
    <x v="1"/>
    <s v="Raipur"/>
    <s v="Consumer"/>
    <s v="Marketplace"/>
    <x v="1"/>
    <s v="Salesperson 18"/>
    <n v="1"/>
    <n v="118.68"/>
    <n v="0.15"/>
    <n v="17.8"/>
    <n v="100.88"/>
    <n v="58.69"/>
    <n v="58"/>
    <s v="Male"/>
    <n v="3"/>
  </r>
  <r>
    <s v="ORD104713"/>
    <x v="56"/>
    <x v="2050"/>
    <x v="2"/>
    <x v="2"/>
    <x v="1"/>
    <s v="Bhopal"/>
    <s v="Consumer"/>
    <s v="Online"/>
    <x v="1"/>
    <s v="Salesperson 12"/>
    <n v="6"/>
    <n v="446.4"/>
    <n v="0.05"/>
    <n v="133.91999999999999"/>
    <n v="2544.48"/>
    <n v="1428.73"/>
    <n v="24"/>
    <s v="Female"/>
    <n v="4"/>
  </r>
  <r>
    <s v="ORD104714"/>
    <x v="380"/>
    <x v="1516"/>
    <x v="6"/>
    <x v="2"/>
    <x v="3"/>
    <s v="Jaipur"/>
    <s v="Small Business"/>
    <s v="Marketplace"/>
    <x v="0"/>
    <s v="Salesperson 20"/>
    <n v="3"/>
    <n v="273.75"/>
    <n v="0.1"/>
    <n v="82.12"/>
    <n v="739.12"/>
    <n v="411.85"/>
    <n v="61"/>
    <s v="Female"/>
    <n v="5"/>
  </r>
  <r>
    <s v="ORD104715"/>
    <x v="181"/>
    <x v="53"/>
    <x v="17"/>
    <x v="0"/>
    <x v="3"/>
    <s v="Jaipur"/>
    <s v="Corporate"/>
    <s v="Online"/>
    <x v="3"/>
    <s v="Salesperson 06"/>
    <n v="4"/>
    <n v="854.89"/>
    <n v="0"/>
    <n v="0"/>
    <n v="3419.56"/>
    <n v="2642.45"/>
    <n v="49"/>
    <s v="Female"/>
    <n v="5"/>
  </r>
  <r>
    <s v="ORD104716"/>
    <x v="175"/>
    <x v="1401"/>
    <x v="3"/>
    <x v="3"/>
    <x v="0"/>
    <s v="Bhubaneswar"/>
    <s v="Consumer"/>
    <s v="Online"/>
    <x v="2"/>
    <s v="Salesperson 10"/>
    <n v="6"/>
    <n v="87.87"/>
    <n v="0.1"/>
    <n v="52.72"/>
    <n v="474.5"/>
    <n v="306.88"/>
    <n v="34"/>
    <s v="Female"/>
    <n v="5"/>
  </r>
  <r>
    <s v="ORD104717"/>
    <x v="191"/>
    <x v="2617"/>
    <x v="4"/>
    <x v="0"/>
    <x v="0"/>
    <s v="Ranchi"/>
    <s v="Corporate"/>
    <s v="Store"/>
    <x v="3"/>
    <s v="Salesperson 15"/>
    <n v="8"/>
    <n v="133.09"/>
    <n v="0.02"/>
    <n v="21.29"/>
    <n v="1043.43"/>
    <n v="608.57000000000005"/>
    <n v="20"/>
    <s v="Male"/>
    <n v="4"/>
  </r>
  <r>
    <s v="ORD104718"/>
    <x v="287"/>
    <x v="453"/>
    <x v="7"/>
    <x v="1"/>
    <x v="3"/>
    <s v="Delhi"/>
    <s v="Corporate"/>
    <s v="Online"/>
    <x v="4"/>
    <s v="Salesperson 06"/>
    <n v="9"/>
    <n v="6.86"/>
    <n v="0.02"/>
    <n v="1.23"/>
    <n v="60.51"/>
    <n v="33.36"/>
    <n v="40"/>
    <s v="Female"/>
    <n v="5"/>
  </r>
  <r>
    <s v="ORD104719"/>
    <x v="79"/>
    <x v="1295"/>
    <x v="18"/>
    <x v="3"/>
    <x v="0"/>
    <s v="Ranchi"/>
    <s v="Consumer"/>
    <s v="Online"/>
    <x v="1"/>
    <s v="Salesperson 02"/>
    <n v="9"/>
    <n v="46.21"/>
    <n v="0.15"/>
    <n v="62.38"/>
    <n v="353.51"/>
    <n v="245.09"/>
    <n v="27"/>
    <s v="Male"/>
    <n v="3"/>
  </r>
  <r>
    <s v="ORD104720"/>
    <x v="604"/>
    <x v="2618"/>
    <x v="17"/>
    <x v="0"/>
    <x v="4"/>
    <s v="Hyderabad"/>
    <s v="Consumer"/>
    <s v="Marketplace"/>
    <x v="3"/>
    <s v="Salesperson 18"/>
    <n v="9"/>
    <n v="902.91"/>
    <n v="0.15"/>
    <n v="1218.93"/>
    <n v="6907.26"/>
    <n v="4553.09"/>
    <n v="50"/>
    <s v="Male"/>
    <n v="1"/>
  </r>
  <r>
    <s v="ORD104721"/>
    <x v="108"/>
    <x v="2619"/>
    <x v="15"/>
    <x v="0"/>
    <x v="0"/>
    <s v="Bhubaneswar"/>
    <s v="Corporate"/>
    <s v="Online"/>
    <x v="3"/>
    <s v="Salesperson 07"/>
    <n v="9"/>
    <n v="144.15"/>
    <n v="0.05"/>
    <n v="64.87"/>
    <n v="1232.48"/>
    <n v="999.87"/>
    <n v="29"/>
    <s v="Female"/>
    <n v="3"/>
  </r>
  <r>
    <s v="ORD104722"/>
    <x v="44"/>
    <x v="1187"/>
    <x v="12"/>
    <x v="0"/>
    <x v="3"/>
    <s v="Jaipur"/>
    <s v="Consumer"/>
    <s v="Online"/>
    <x v="4"/>
    <s v="Salesperson 09"/>
    <n v="3"/>
    <n v="320.26"/>
    <n v="0.08"/>
    <n v="76.86"/>
    <n v="883.92"/>
    <n v="616.77"/>
    <n v="55"/>
    <s v="Male"/>
    <n v="4"/>
  </r>
  <r>
    <s v="ORD104723"/>
    <x v="244"/>
    <x v="2620"/>
    <x v="6"/>
    <x v="2"/>
    <x v="1"/>
    <s v="Nagpur"/>
    <s v="Consumer"/>
    <s v="Store"/>
    <x v="1"/>
    <s v="Salesperson 02"/>
    <n v="5"/>
    <n v="337.49"/>
    <n v="0.05"/>
    <n v="84.37"/>
    <n v="1603.08"/>
    <n v="1261.0999999999999"/>
    <n v="42"/>
    <s v="Female"/>
    <n v="1"/>
  </r>
  <r>
    <s v="ORD104724"/>
    <x v="117"/>
    <x v="2419"/>
    <x v="17"/>
    <x v="0"/>
    <x v="0"/>
    <s v="Ranchi"/>
    <s v="Consumer"/>
    <s v="Online"/>
    <x v="1"/>
    <s v="Salesperson 08"/>
    <n v="2"/>
    <n v="820.02"/>
    <n v="0.1"/>
    <n v="164"/>
    <n v="1476.04"/>
    <n v="927.22"/>
    <n v="52"/>
    <s v="Male"/>
    <n v="5"/>
  </r>
  <r>
    <s v="ORD104725"/>
    <x v="35"/>
    <x v="2621"/>
    <x v="6"/>
    <x v="2"/>
    <x v="2"/>
    <s v="Pune"/>
    <s v="Consumer"/>
    <s v="Online"/>
    <x v="1"/>
    <s v="Salesperson 17"/>
    <n v="10"/>
    <n v="176.77"/>
    <n v="0"/>
    <n v="0"/>
    <n v="1767.7"/>
    <n v="1371.31"/>
    <n v="50"/>
    <s v="Male"/>
    <n v="5"/>
  </r>
  <r>
    <s v="ORD104726"/>
    <x v="379"/>
    <x v="2622"/>
    <x v="11"/>
    <x v="0"/>
    <x v="4"/>
    <s v="Chennai"/>
    <s v="Consumer"/>
    <s v="Store"/>
    <x v="0"/>
    <s v="Salesperson 13"/>
    <n v="8"/>
    <n v="193.64"/>
    <n v="0.1"/>
    <n v="154.91"/>
    <n v="1394.21"/>
    <n v="1114.31"/>
    <n v="59"/>
    <s v="Other"/>
    <n v="3"/>
  </r>
  <r>
    <s v="ORD104727"/>
    <x v="305"/>
    <x v="572"/>
    <x v="1"/>
    <x v="1"/>
    <x v="3"/>
    <s v="Chandigarh"/>
    <s v="Consumer"/>
    <s v="Online"/>
    <x v="3"/>
    <s v="Salesperson 15"/>
    <n v="5"/>
    <n v="11"/>
    <n v="0.02"/>
    <n v="1.1000000000000001"/>
    <n v="53.9"/>
    <n v="36.19"/>
    <n v="58"/>
    <s v="Female"/>
    <n v="3"/>
  </r>
  <r>
    <s v="ORD104728"/>
    <x v="633"/>
    <x v="1741"/>
    <x v="15"/>
    <x v="0"/>
    <x v="4"/>
    <s v="Coimbatore"/>
    <s v="Consumer"/>
    <s v="Marketplace"/>
    <x v="1"/>
    <s v="Salesperson 09"/>
    <n v="8"/>
    <n v="131.5"/>
    <n v="0.05"/>
    <n v="52.6"/>
    <n v="999.4"/>
    <n v="614.13"/>
    <n v="53"/>
    <s v="Male"/>
    <n v="5"/>
  </r>
  <r>
    <s v="ORD104729"/>
    <x v="227"/>
    <x v="1653"/>
    <x v="18"/>
    <x v="3"/>
    <x v="3"/>
    <s v="Lucknow"/>
    <s v="Consumer"/>
    <s v="Store"/>
    <x v="2"/>
    <s v="Salesperson 15"/>
    <n v="9"/>
    <n v="23.68"/>
    <n v="0.02"/>
    <n v="4.26"/>
    <n v="208.86"/>
    <n v="165.35"/>
    <n v="22"/>
    <s v="Male"/>
    <n v="5"/>
  </r>
  <r>
    <s v="ORD104730"/>
    <x v="721"/>
    <x v="801"/>
    <x v="5"/>
    <x v="3"/>
    <x v="0"/>
    <s v="Kolkata"/>
    <s v="Consumer"/>
    <s v="Online"/>
    <x v="3"/>
    <s v="Salesperson 14"/>
    <n v="9"/>
    <n v="11.73"/>
    <n v="0.1"/>
    <n v="10.56"/>
    <n v="95.01"/>
    <n v="62.08"/>
    <n v="56"/>
    <s v="Female"/>
    <n v="3"/>
  </r>
  <r>
    <s v="ORD104731"/>
    <x v="480"/>
    <x v="2623"/>
    <x v="2"/>
    <x v="2"/>
    <x v="3"/>
    <s v="Chandigarh"/>
    <s v="Consumer"/>
    <s v="Marketplace"/>
    <x v="2"/>
    <s v="Salesperson 03"/>
    <n v="3"/>
    <n v="431.89"/>
    <n v="0.1"/>
    <n v="129.57"/>
    <n v="1166.0999999999999"/>
    <n v="643.07000000000005"/>
    <n v="48"/>
    <s v="Female"/>
    <n v="5"/>
  </r>
  <r>
    <s v="ORD104732"/>
    <x v="540"/>
    <x v="2624"/>
    <x v="18"/>
    <x v="3"/>
    <x v="1"/>
    <s v="Nagpur"/>
    <s v="Consumer"/>
    <s v="Online"/>
    <x v="0"/>
    <s v="Salesperson 18"/>
    <n v="1"/>
    <n v="46.44"/>
    <n v="0.15"/>
    <n v="6.97"/>
    <n v="39.47"/>
    <n v="22.91"/>
    <n v="51"/>
    <s v="Female"/>
    <n v="3"/>
  </r>
  <r>
    <s v="ORD104733"/>
    <x v="33"/>
    <x v="1191"/>
    <x v="18"/>
    <x v="3"/>
    <x v="1"/>
    <s v="Nagpur"/>
    <s v="Consumer"/>
    <s v="Online"/>
    <x v="1"/>
    <s v="Salesperson 06"/>
    <n v="1"/>
    <n v="29.7"/>
    <n v="0.08"/>
    <n v="2.38"/>
    <n v="27.32"/>
    <n v="22.27"/>
    <n v="61"/>
    <s v="Male"/>
    <n v="4"/>
  </r>
  <r>
    <s v="ORD104734"/>
    <x v="519"/>
    <x v="883"/>
    <x v="14"/>
    <x v="0"/>
    <x v="1"/>
    <s v="Bhopal"/>
    <s v="Consumer"/>
    <s v="Store"/>
    <x v="1"/>
    <s v="Salesperson 18"/>
    <n v="5"/>
    <n v="81.239999999999995"/>
    <n v="0.08"/>
    <n v="32.5"/>
    <n v="373.7"/>
    <n v="268.82"/>
    <n v="36"/>
    <s v="Female"/>
    <n v="5"/>
  </r>
  <r>
    <s v="ORD104735"/>
    <x v="319"/>
    <x v="953"/>
    <x v="8"/>
    <x v="2"/>
    <x v="4"/>
    <s v="Bengaluru"/>
    <s v="Consumer"/>
    <s v="Store"/>
    <x v="3"/>
    <s v="Salesperson 03"/>
    <n v="8"/>
    <n v="169.6"/>
    <n v="0.08"/>
    <n v="108.54"/>
    <n v="1248.26"/>
    <n v="1017.6"/>
    <n v="44"/>
    <s v="Female"/>
    <n v="3"/>
  </r>
  <r>
    <s v="ORD104736"/>
    <x v="23"/>
    <x v="1510"/>
    <x v="10"/>
    <x v="0"/>
    <x v="4"/>
    <s v="Hyderabad"/>
    <s v="Corporate"/>
    <s v="Online"/>
    <x v="3"/>
    <s v="Salesperson 19"/>
    <n v="7"/>
    <n v="46.68"/>
    <n v="0.15"/>
    <n v="49.01"/>
    <n v="277.75"/>
    <n v="158.71"/>
    <n v="38"/>
    <s v="Male"/>
    <n v="2"/>
  </r>
  <r>
    <s v="ORD104737"/>
    <x v="524"/>
    <x v="1990"/>
    <x v="0"/>
    <x v="0"/>
    <x v="1"/>
    <s v="Raipur"/>
    <s v="Consumer"/>
    <s v="Online"/>
    <x v="1"/>
    <s v="Salesperson 16"/>
    <n v="6"/>
    <n v="634.14"/>
    <n v="0.05"/>
    <n v="190.24"/>
    <n v="3614.6"/>
    <n v="2451.66"/>
    <n v="63"/>
    <s v="Male"/>
    <n v="4"/>
  </r>
  <r>
    <s v="ORD104738"/>
    <x v="647"/>
    <x v="2357"/>
    <x v="3"/>
    <x v="3"/>
    <x v="2"/>
    <s v="Surat"/>
    <s v="Consumer"/>
    <s v="Online"/>
    <x v="3"/>
    <s v="Salesperson 04"/>
    <n v="4"/>
    <n v="88.46"/>
    <n v="0.15"/>
    <n v="53.08"/>
    <n v="300.76"/>
    <n v="170.18"/>
    <n v="36"/>
    <s v="Male"/>
    <n v="4"/>
  </r>
  <r>
    <s v="ORD104739"/>
    <x v="532"/>
    <x v="1915"/>
    <x v="7"/>
    <x v="1"/>
    <x v="4"/>
    <s v="Hyderabad"/>
    <s v="Small Business"/>
    <s v="Online"/>
    <x v="1"/>
    <s v="Salesperson 18"/>
    <n v="3"/>
    <n v="5.33"/>
    <n v="0.2"/>
    <n v="3.2"/>
    <n v="12.79"/>
    <n v="9.07"/>
    <n v="52"/>
    <s v="Male"/>
    <n v="3"/>
  </r>
  <r>
    <s v="ORD104740"/>
    <x v="526"/>
    <x v="2625"/>
    <x v="4"/>
    <x v="0"/>
    <x v="1"/>
    <s v="Raipur"/>
    <s v="Corporate"/>
    <s v="Store"/>
    <x v="3"/>
    <s v="Salesperson 12"/>
    <n v="1"/>
    <n v="81.66"/>
    <n v="0.05"/>
    <n v="4.08"/>
    <n v="77.58"/>
    <n v="55.7"/>
    <n v="37"/>
    <s v="Female"/>
    <n v="4"/>
  </r>
  <r>
    <s v="ORD104741"/>
    <x v="636"/>
    <x v="2244"/>
    <x v="7"/>
    <x v="1"/>
    <x v="4"/>
    <s v="Bengaluru"/>
    <s v="Consumer"/>
    <s v="Store"/>
    <x v="0"/>
    <s v="Salesperson 09"/>
    <n v="5"/>
    <n v="9.07"/>
    <n v="0.1"/>
    <n v="4.54"/>
    <n v="40.82"/>
    <n v="28.8"/>
    <n v="53"/>
    <s v="Female"/>
    <n v="4"/>
  </r>
  <r>
    <s v="ORD104742"/>
    <x v="129"/>
    <x v="2626"/>
    <x v="7"/>
    <x v="1"/>
    <x v="3"/>
    <s v="Delhi"/>
    <s v="Corporate"/>
    <s v="Online"/>
    <x v="3"/>
    <s v="Salesperson 06"/>
    <n v="8"/>
    <n v="11.25"/>
    <n v="0.05"/>
    <n v="4.5"/>
    <n v="85.5"/>
    <n v="56.88"/>
    <n v="20"/>
    <s v="Male"/>
    <n v="2"/>
  </r>
  <r>
    <s v="ORD104743"/>
    <x v="343"/>
    <x v="2618"/>
    <x v="13"/>
    <x v="3"/>
    <x v="0"/>
    <s v="Ranchi"/>
    <s v="Consumer"/>
    <s v="Online"/>
    <x v="1"/>
    <s v="Salesperson 18"/>
    <n v="7"/>
    <n v="17.62"/>
    <n v="0.05"/>
    <n v="6.17"/>
    <n v="117.17"/>
    <n v="73.37"/>
    <n v="34"/>
    <s v="Female"/>
    <n v="4"/>
  </r>
  <r>
    <s v="ORD104744"/>
    <x v="102"/>
    <x v="1941"/>
    <x v="7"/>
    <x v="1"/>
    <x v="4"/>
    <s v="Coimbatore"/>
    <s v="Small Business"/>
    <s v="Online"/>
    <x v="4"/>
    <s v="Salesperson 05"/>
    <n v="5"/>
    <n v="4.25"/>
    <n v="0.15"/>
    <n v="3.19"/>
    <n v="18.059999999999999"/>
    <n v="14.39"/>
    <n v="55"/>
    <s v="Female"/>
    <n v="4"/>
  </r>
  <r>
    <s v="ORD104745"/>
    <x v="72"/>
    <x v="764"/>
    <x v="14"/>
    <x v="0"/>
    <x v="2"/>
    <s v="Pune"/>
    <s v="Corporate"/>
    <s v="Store"/>
    <x v="0"/>
    <s v="Salesperson 17"/>
    <n v="10"/>
    <n v="66.34"/>
    <n v="0.05"/>
    <n v="33.17"/>
    <n v="630.23"/>
    <n v="494.41"/>
    <n v="35"/>
    <s v="Female"/>
    <n v="5"/>
  </r>
  <r>
    <s v="ORD104746"/>
    <x v="591"/>
    <x v="379"/>
    <x v="7"/>
    <x v="1"/>
    <x v="3"/>
    <s v="Chandigarh"/>
    <s v="Consumer"/>
    <s v="Online"/>
    <x v="1"/>
    <s v="Salesperson 16"/>
    <n v="10"/>
    <n v="2.66"/>
    <n v="0"/>
    <n v="0"/>
    <n v="26.6"/>
    <n v="17.96"/>
    <n v="45"/>
    <s v="Female"/>
    <n v="4"/>
  </r>
  <r>
    <s v="ORD104747"/>
    <x v="434"/>
    <x v="2627"/>
    <x v="2"/>
    <x v="2"/>
    <x v="3"/>
    <s v="Jaipur"/>
    <s v="Small Business"/>
    <s v="Online"/>
    <x v="1"/>
    <s v="Salesperson 09"/>
    <n v="8"/>
    <n v="410.25"/>
    <n v="0.05"/>
    <n v="164.1"/>
    <n v="3117.9"/>
    <n v="2416.58"/>
    <n v="43"/>
    <s v="Female"/>
    <n v="5"/>
  </r>
  <r>
    <s v="ORD104748"/>
    <x v="378"/>
    <x v="1891"/>
    <x v="10"/>
    <x v="0"/>
    <x v="0"/>
    <s v="Bhubaneswar"/>
    <s v="Consumer"/>
    <s v="Online"/>
    <x v="2"/>
    <s v="Salesperson 11"/>
    <n v="8"/>
    <n v="41.33"/>
    <n v="0.08"/>
    <n v="26.45"/>
    <n v="304.19"/>
    <n v="202.55"/>
    <n v="52"/>
    <s v="Female"/>
    <n v="4"/>
  </r>
  <r>
    <s v="ORD104749"/>
    <x v="564"/>
    <x v="199"/>
    <x v="10"/>
    <x v="0"/>
    <x v="4"/>
    <s v="Coimbatore"/>
    <s v="Consumer"/>
    <s v="Marketplace"/>
    <x v="1"/>
    <s v="Salesperson 10"/>
    <n v="3"/>
    <n v="50.83"/>
    <n v="0.08"/>
    <n v="12.2"/>
    <n v="140.29"/>
    <n v="82.29"/>
    <n v="50"/>
    <s v="Female"/>
    <n v="5"/>
  </r>
  <r>
    <s v="ORD104750"/>
    <x v="393"/>
    <x v="2628"/>
    <x v="8"/>
    <x v="2"/>
    <x v="0"/>
    <s v="Bhubaneswar"/>
    <s v="Small Business"/>
    <s v="Store"/>
    <x v="3"/>
    <s v="Salesperson 12"/>
    <n v="5"/>
    <n v="226.45"/>
    <n v="0"/>
    <n v="0"/>
    <n v="1132.25"/>
    <n v="650.14"/>
    <n v="40"/>
    <s v="Female"/>
    <n v="3"/>
  </r>
  <r>
    <s v="ORD104751"/>
    <x v="165"/>
    <x v="1308"/>
    <x v="4"/>
    <x v="0"/>
    <x v="4"/>
    <s v="Bengaluru"/>
    <s v="Consumer"/>
    <s v="Online"/>
    <x v="1"/>
    <s v="Salesperson 14"/>
    <n v="7"/>
    <n v="121"/>
    <n v="0.2"/>
    <n v="169.4"/>
    <n v="677.6"/>
    <n v="463.77"/>
    <n v="54"/>
    <s v="Male"/>
    <n v="4"/>
  </r>
  <r>
    <s v="ORD104752"/>
    <x v="370"/>
    <x v="1209"/>
    <x v="11"/>
    <x v="0"/>
    <x v="3"/>
    <s v="Chandigarh"/>
    <s v="Consumer"/>
    <s v="Online"/>
    <x v="1"/>
    <s v="Salesperson 11"/>
    <n v="2"/>
    <n v="290.60000000000002"/>
    <n v="0.2"/>
    <n v="116.24"/>
    <n v="464.96"/>
    <n v="303.64999999999998"/>
    <n v="29"/>
    <s v="Female"/>
    <n v="5"/>
  </r>
  <r>
    <s v="ORD104753"/>
    <x v="382"/>
    <x v="1716"/>
    <x v="12"/>
    <x v="0"/>
    <x v="0"/>
    <s v="Kolkata"/>
    <s v="Consumer"/>
    <s v="Online"/>
    <x v="1"/>
    <s v="Salesperson 09"/>
    <n v="2"/>
    <n v="287.47000000000003"/>
    <n v="0.05"/>
    <n v="28.75"/>
    <n v="546.19000000000005"/>
    <n v="388.52"/>
    <n v="40"/>
    <s v="Female"/>
    <n v="5"/>
  </r>
  <r>
    <s v="ORD104754"/>
    <x v="374"/>
    <x v="2293"/>
    <x v="3"/>
    <x v="3"/>
    <x v="3"/>
    <s v="Delhi"/>
    <s v="Consumer"/>
    <s v="Online"/>
    <x v="3"/>
    <s v="Salesperson 17"/>
    <n v="8"/>
    <n v="87.36"/>
    <n v="0.1"/>
    <n v="69.89"/>
    <n v="628.99"/>
    <n v="355.14"/>
    <n v="37"/>
    <s v="Female"/>
    <n v="4"/>
  </r>
  <r>
    <s v="ORD104755"/>
    <x v="43"/>
    <x v="2480"/>
    <x v="9"/>
    <x v="1"/>
    <x v="0"/>
    <s v="Kolkata"/>
    <s v="Small Business"/>
    <s v="Marketplace"/>
    <x v="1"/>
    <s v="Salesperson 18"/>
    <n v="6"/>
    <n v="28.79"/>
    <n v="0.05"/>
    <n v="8.64"/>
    <n v="164.1"/>
    <n v="92.14"/>
    <n v="63"/>
    <s v="Male"/>
    <n v="4"/>
  </r>
  <r>
    <s v="ORD104756"/>
    <x v="448"/>
    <x v="2629"/>
    <x v="1"/>
    <x v="1"/>
    <x v="0"/>
    <s v="Ranchi"/>
    <s v="Consumer"/>
    <s v="Online"/>
    <x v="4"/>
    <s v="Salesperson 16"/>
    <n v="7"/>
    <n v="5.36"/>
    <n v="0.1"/>
    <n v="3.75"/>
    <n v="33.770000000000003"/>
    <n v="26.87"/>
    <n v="41"/>
    <s v="Female"/>
    <n v="4"/>
  </r>
  <r>
    <s v="ORD104757"/>
    <x v="242"/>
    <x v="2209"/>
    <x v="12"/>
    <x v="0"/>
    <x v="4"/>
    <s v="Chennai"/>
    <s v="Consumer"/>
    <s v="Store"/>
    <x v="2"/>
    <s v="Salesperson 16"/>
    <n v="10"/>
    <n v="199.46"/>
    <n v="0.15"/>
    <n v="299.19"/>
    <n v="1695.41"/>
    <n v="1018"/>
    <n v="21"/>
    <s v="Male"/>
    <n v="5"/>
  </r>
  <r>
    <s v="ORD104758"/>
    <x v="582"/>
    <x v="499"/>
    <x v="13"/>
    <x v="3"/>
    <x v="0"/>
    <s v="Bhubaneswar"/>
    <s v="Consumer"/>
    <s v="Online"/>
    <x v="0"/>
    <s v="Salesperson 01"/>
    <n v="9"/>
    <n v="37.29"/>
    <n v="0.08"/>
    <n v="26.85"/>
    <n v="308.76"/>
    <n v="250.44"/>
    <n v="46"/>
    <s v="Male"/>
    <n v="4"/>
  </r>
  <r>
    <s v="ORD104759"/>
    <x v="581"/>
    <x v="1835"/>
    <x v="4"/>
    <x v="0"/>
    <x v="4"/>
    <s v="Chennai"/>
    <s v="Corporate"/>
    <s v="Store"/>
    <x v="0"/>
    <s v="Salesperson 12"/>
    <n v="4"/>
    <n v="129.69999999999999"/>
    <n v="0.1"/>
    <n v="51.88"/>
    <n v="466.92"/>
    <n v="309.98"/>
    <n v="34"/>
    <s v="Male"/>
    <n v="5"/>
  </r>
  <r>
    <s v="ORD104760"/>
    <x v="486"/>
    <x v="2322"/>
    <x v="5"/>
    <x v="3"/>
    <x v="2"/>
    <s v="Ahmedabad"/>
    <s v="Corporate"/>
    <s v="Online"/>
    <x v="4"/>
    <s v="Salesperson 10"/>
    <n v="8"/>
    <n v="30.79"/>
    <n v="0.08"/>
    <n v="19.71"/>
    <n v="226.61"/>
    <n v="185.19"/>
    <n v="25"/>
    <s v="Male"/>
    <n v="5"/>
  </r>
  <r>
    <s v="ORD104761"/>
    <x v="96"/>
    <x v="1613"/>
    <x v="5"/>
    <x v="3"/>
    <x v="0"/>
    <s v="Patna"/>
    <s v="Corporate"/>
    <s v="Store"/>
    <x v="2"/>
    <s v="Salesperson 18"/>
    <n v="5"/>
    <n v="16.21"/>
    <n v="0.1"/>
    <n v="8.11"/>
    <n v="72.95"/>
    <n v="50.47"/>
    <n v="54"/>
    <s v="Male"/>
    <n v="4"/>
  </r>
  <r>
    <s v="ORD104762"/>
    <x v="284"/>
    <x v="2012"/>
    <x v="6"/>
    <x v="2"/>
    <x v="1"/>
    <s v="Bhopal"/>
    <s v="Consumer"/>
    <s v="Online"/>
    <x v="2"/>
    <s v="Salesperson 12"/>
    <n v="4"/>
    <n v="243.87"/>
    <n v="0.15"/>
    <n v="146.32"/>
    <n v="829.16"/>
    <n v="620.5"/>
    <n v="25"/>
    <s v="Other"/>
    <n v="2"/>
  </r>
  <r>
    <s v="ORD104763"/>
    <x v="570"/>
    <x v="2620"/>
    <x v="4"/>
    <x v="0"/>
    <x v="2"/>
    <s v="Pune"/>
    <s v="Consumer"/>
    <s v="Online"/>
    <x v="0"/>
    <s v="Salesperson 19"/>
    <n v="10"/>
    <n v="105.9"/>
    <n v="0.1"/>
    <n v="105.9"/>
    <n v="953.1"/>
    <n v="547.49"/>
    <n v="20"/>
    <s v="Female"/>
    <n v="4"/>
  </r>
  <r>
    <s v="ORD104764"/>
    <x v="561"/>
    <x v="2596"/>
    <x v="9"/>
    <x v="1"/>
    <x v="2"/>
    <s v="Surat"/>
    <s v="Consumer"/>
    <s v="Store"/>
    <x v="4"/>
    <s v="Salesperson 06"/>
    <n v="8"/>
    <n v="17.04"/>
    <n v="0.08"/>
    <n v="10.91"/>
    <n v="125.41"/>
    <n v="87.52"/>
    <n v="25"/>
    <s v="Male"/>
    <n v="3"/>
  </r>
  <r>
    <s v="ORD104765"/>
    <x v="563"/>
    <x v="2630"/>
    <x v="15"/>
    <x v="0"/>
    <x v="3"/>
    <s v="Delhi"/>
    <s v="Corporate"/>
    <s v="Marketplace"/>
    <x v="1"/>
    <s v="Salesperson 17"/>
    <n v="5"/>
    <n v="111.78"/>
    <n v="0"/>
    <n v="0"/>
    <n v="558.9"/>
    <n v="415.6"/>
    <n v="33"/>
    <s v="Female"/>
    <n v="4"/>
  </r>
  <r>
    <s v="ORD104766"/>
    <x v="645"/>
    <x v="798"/>
    <x v="12"/>
    <x v="0"/>
    <x v="4"/>
    <s v="Chennai"/>
    <s v="Small Business"/>
    <s v="Online"/>
    <x v="1"/>
    <s v="Salesperson 04"/>
    <n v="8"/>
    <n v="298.05"/>
    <n v="0.1"/>
    <n v="238.44"/>
    <n v="2145.96"/>
    <n v="1424.68"/>
    <n v="35"/>
    <s v="Male"/>
    <n v="5"/>
  </r>
  <r>
    <s v="ORD104767"/>
    <x v="453"/>
    <x v="2631"/>
    <x v="14"/>
    <x v="0"/>
    <x v="4"/>
    <s v="Coimbatore"/>
    <s v="Consumer"/>
    <s v="Online"/>
    <x v="0"/>
    <s v="Salesperson 16"/>
    <n v="9"/>
    <n v="46.48"/>
    <n v="0.2"/>
    <n v="83.66"/>
    <n v="334.66"/>
    <n v="204.3"/>
    <n v="56"/>
    <s v="Male"/>
    <n v="4"/>
  </r>
  <r>
    <s v="ORD104768"/>
    <x v="129"/>
    <x v="2205"/>
    <x v="16"/>
    <x v="0"/>
    <x v="1"/>
    <s v="Raipur"/>
    <s v="Corporate"/>
    <s v="Online"/>
    <x v="1"/>
    <s v="Salesperson 19"/>
    <n v="8"/>
    <n v="136.99"/>
    <n v="0.15"/>
    <n v="164.39"/>
    <n v="931.53"/>
    <n v="523.09"/>
    <n v="18"/>
    <s v="Female"/>
    <n v="4"/>
  </r>
  <r>
    <s v="ORD104769"/>
    <x v="48"/>
    <x v="1432"/>
    <x v="7"/>
    <x v="1"/>
    <x v="4"/>
    <s v="Hyderabad"/>
    <s v="Corporate"/>
    <s v="Online"/>
    <x v="1"/>
    <s v="Salesperson 19"/>
    <n v="3"/>
    <n v="3.9"/>
    <n v="0.1"/>
    <n v="1.17"/>
    <n v="10.53"/>
    <n v="8.19"/>
    <n v="49"/>
    <s v="Female"/>
    <n v="5"/>
  </r>
  <r>
    <s v="ORD104770"/>
    <x v="712"/>
    <x v="2632"/>
    <x v="16"/>
    <x v="0"/>
    <x v="1"/>
    <s v="Bhopal"/>
    <s v="Consumer"/>
    <s v="Online"/>
    <x v="0"/>
    <s v="Salesperson 05"/>
    <n v="3"/>
    <n v="233.52"/>
    <n v="0.05"/>
    <n v="35.03"/>
    <n v="665.53"/>
    <n v="472.72"/>
    <n v="55"/>
    <s v="Male"/>
    <n v="5"/>
  </r>
  <r>
    <s v="ORD104771"/>
    <x v="55"/>
    <x v="45"/>
    <x v="6"/>
    <x v="2"/>
    <x v="3"/>
    <s v="Delhi"/>
    <s v="Corporate"/>
    <s v="Online"/>
    <x v="1"/>
    <s v="Salesperson 14"/>
    <n v="1"/>
    <n v="276.93"/>
    <n v="0.2"/>
    <n v="55.39"/>
    <n v="221.54"/>
    <n v="177.88"/>
    <n v="37"/>
    <s v="Female"/>
    <n v="4"/>
  </r>
  <r>
    <s v="ORD104772"/>
    <x v="55"/>
    <x v="161"/>
    <x v="14"/>
    <x v="0"/>
    <x v="1"/>
    <s v="Indore"/>
    <s v="Small Business"/>
    <s v="Marketplace"/>
    <x v="1"/>
    <s v="Salesperson 07"/>
    <n v="3"/>
    <n v="75.64"/>
    <n v="0.15"/>
    <n v="34.04"/>
    <n v="192.88"/>
    <n v="135.91999999999999"/>
    <n v="18"/>
    <s v="Male"/>
    <n v="1"/>
  </r>
  <r>
    <s v="ORD104773"/>
    <x v="332"/>
    <x v="1683"/>
    <x v="1"/>
    <x v="1"/>
    <x v="2"/>
    <s v="Pune"/>
    <s v="Consumer"/>
    <s v="Online"/>
    <x v="1"/>
    <s v="Salesperson 14"/>
    <n v="3"/>
    <n v="13.72"/>
    <n v="0"/>
    <n v="0"/>
    <n v="41.16"/>
    <n v="22.97"/>
    <n v="28"/>
    <s v="Male"/>
    <n v="5"/>
  </r>
  <r>
    <s v="ORD104774"/>
    <x v="26"/>
    <x v="2171"/>
    <x v="12"/>
    <x v="0"/>
    <x v="0"/>
    <s v="Kolkata"/>
    <s v="Consumer"/>
    <s v="Online"/>
    <x v="1"/>
    <s v="Salesperson 01"/>
    <n v="3"/>
    <n v="290.12"/>
    <n v="0.1"/>
    <n v="87.04"/>
    <n v="783.32"/>
    <n v="512.59"/>
    <n v="51"/>
    <s v="Female"/>
    <n v="3"/>
  </r>
  <r>
    <s v="ORD104775"/>
    <x v="435"/>
    <x v="2633"/>
    <x v="18"/>
    <x v="3"/>
    <x v="0"/>
    <s v="Bhubaneswar"/>
    <s v="Consumer"/>
    <s v="Marketplace"/>
    <x v="1"/>
    <s v="Salesperson 18"/>
    <n v="7"/>
    <n v="15.4"/>
    <n v="0.05"/>
    <n v="5.39"/>
    <n v="102.41"/>
    <n v="63.21"/>
    <n v="20"/>
    <s v="Female"/>
    <n v="4"/>
  </r>
  <r>
    <s v="ORD104776"/>
    <x v="103"/>
    <x v="1417"/>
    <x v="14"/>
    <x v="0"/>
    <x v="1"/>
    <s v="Bhopal"/>
    <s v="Small Business"/>
    <s v="Store"/>
    <x v="1"/>
    <s v="Salesperson 14"/>
    <n v="9"/>
    <n v="62.84"/>
    <n v="0.08"/>
    <n v="45.24"/>
    <n v="520.32000000000005"/>
    <n v="336.78"/>
    <n v="49"/>
    <s v="Male"/>
    <n v="5"/>
  </r>
  <r>
    <s v="ORD104777"/>
    <x v="166"/>
    <x v="2634"/>
    <x v="13"/>
    <x v="3"/>
    <x v="3"/>
    <s v="Jaipur"/>
    <s v="Consumer"/>
    <s v="Marketplace"/>
    <x v="1"/>
    <s v="Salesperson 08"/>
    <n v="8"/>
    <n v="23.06"/>
    <n v="0.15"/>
    <n v="27.67"/>
    <n v="156.81"/>
    <n v="88.74"/>
    <n v="51"/>
    <s v="Male"/>
    <n v="4"/>
  </r>
  <r>
    <s v="ORD104778"/>
    <x v="133"/>
    <x v="35"/>
    <x v="17"/>
    <x v="0"/>
    <x v="1"/>
    <s v="Bhopal"/>
    <s v="Corporate"/>
    <s v="Store"/>
    <x v="4"/>
    <s v="Salesperson 05"/>
    <n v="1"/>
    <n v="791.66"/>
    <n v="0.2"/>
    <n v="158.33000000000001"/>
    <n v="633.33000000000004"/>
    <n v="499.17"/>
    <n v="60"/>
    <s v="Female"/>
    <n v="5"/>
  </r>
  <r>
    <s v="ORD104779"/>
    <x v="488"/>
    <x v="1252"/>
    <x v="15"/>
    <x v="0"/>
    <x v="2"/>
    <s v="Surat"/>
    <s v="Consumer"/>
    <s v="Marketplace"/>
    <x v="2"/>
    <s v="Salesperson 17"/>
    <n v="5"/>
    <n v="125.36"/>
    <n v="0.1"/>
    <n v="62.68"/>
    <n v="564.12"/>
    <n v="356.95"/>
    <n v="21"/>
    <s v="Male"/>
    <n v="4"/>
  </r>
  <r>
    <s v="ORD104780"/>
    <x v="410"/>
    <x v="2347"/>
    <x v="17"/>
    <x v="0"/>
    <x v="2"/>
    <s v="Ahmedabad"/>
    <s v="Consumer"/>
    <s v="Online"/>
    <x v="0"/>
    <s v="Salesperson 01"/>
    <n v="3"/>
    <n v="662.21"/>
    <n v="0"/>
    <n v="0"/>
    <n v="1986.63"/>
    <n v="1194.95"/>
    <n v="44"/>
    <s v="Female"/>
    <n v="2"/>
  </r>
  <r>
    <s v="ORD104781"/>
    <x v="451"/>
    <x v="193"/>
    <x v="12"/>
    <x v="0"/>
    <x v="2"/>
    <s v="Surat"/>
    <s v="Corporate"/>
    <s v="Online"/>
    <x v="4"/>
    <s v="Salesperson 08"/>
    <n v="10"/>
    <n v="293.41000000000003"/>
    <n v="0.08"/>
    <n v="234.73"/>
    <n v="2699.37"/>
    <n v="2120.8200000000002"/>
    <n v="18"/>
    <s v="Female"/>
    <n v="4"/>
  </r>
  <r>
    <s v="ORD104782"/>
    <x v="170"/>
    <x v="2635"/>
    <x v="5"/>
    <x v="3"/>
    <x v="4"/>
    <s v="Coimbatore"/>
    <s v="Consumer"/>
    <s v="Store"/>
    <x v="1"/>
    <s v="Salesperson 08"/>
    <n v="9"/>
    <n v="23.28"/>
    <n v="0.1"/>
    <n v="20.95"/>
    <n v="188.57"/>
    <n v="113.94"/>
    <n v="58"/>
    <s v="Female"/>
    <n v="5"/>
  </r>
  <r>
    <s v="ORD104783"/>
    <x v="104"/>
    <x v="2488"/>
    <x v="13"/>
    <x v="3"/>
    <x v="0"/>
    <s v="Bhubaneswar"/>
    <s v="Small Business"/>
    <s v="Online"/>
    <x v="0"/>
    <s v="Salesperson 07"/>
    <n v="6"/>
    <n v="24.31"/>
    <n v="0.05"/>
    <n v="7.29"/>
    <n v="138.57"/>
    <n v="80.42"/>
    <n v="43"/>
    <s v="Female"/>
    <n v="5"/>
  </r>
  <r>
    <s v="ORD104784"/>
    <x v="653"/>
    <x v="2636"/>
    <x v="13"/>
    <x v="3"/>
    <x v="1"/>
    <s v="Bhopal"/>
    <s v="Consumer"/>
    <s v="Online"/>
    <x v="1"/>
    <s v="Salesperson 05"/>
    <n v="4"/>
    <n v="8.2799999999999994"/>
    <n v="0.15"/>
    <n v="4.97"/>
    <n v="28.15"/>
    <n v="17.54"/>
    <n v="38"/>
    <s v="Female"/>
    <n v="4"/>
  </r>
  <r>
    <s v="ORD104785"/>
    <x v="401"/>
    <x v="2582"/>
    <x v="16"/>
    <x v="0"/>
    <x v="0"/>
    <s v="Bhubaneswar"/>
    <s v="Small Business"/>
    <s v="Online"/>
    <x v="1"/>
    <s v="Salesperson 17"/>
    <n v="4"/>
    <n v="291.49"/>
    <n v="0"/>
    <n v="0"/>
    <n v="1165.96"/>
    <n v="829.27"/>
    <n v="47"/>
    <s v="Male"/>
    <n v="5"/>
  </r>
  <r>
    <s v="ORD104786"/>
    <x v="228"/>
    <x v="430"/>
    <x v="14"/>
    <x v="0"/>
    <x v="1"/>
    <s v="Bhopal"/>
    <s v="Consumer"/>
    <s v="Marketplace"/>
    <x v="0"/>
    <s v="Salesperson 08"/>
    <n v="3"/>
    <n v="71.75"/>
    <n v="0.15"/>
    <n v="32.29"/>
    <n v="182.96"/>
    <n v="102.88"/>
    <n v="43"/>
    <s v="Male"/>
    <n v="3"/>
  </r>
  <r>
    <s v="ORD104787"/>
    <x v="345"/>
    <x v="2637"/>
    <x v="5"/>
    <x v="3"/>
    <x v="0"/>
    <s v="Patna"/>
    <s v="Consumer"/>
    <s v="Marketplace"/>
    <x v="1"/>
    <s v="Salesperson 05"/>
    <n v="7"/>
    <n v="33.74"/>
    <n v="0.02"/>
    <n v="4.72"/>
    <n v="231.46"/>
    <n v="176.33"/>
    <n v="40"/>
    <s v="Male"/>
    <n v="5"/>
  </r>
  <r>
    <s v="ORD104788"/>
    <x v="243"/>
    <x v="162"/>
    <x v="9"/>
    <x v="1"/>
    <x v="4"/>
    <s v="Chennai"/>
    <s v="Corporate"/>
    <s v="Marketplace"/>
    <x v="2"/>
    <s v="Salesperson 10"/>
    <n v="3"/>
    <n v="21.64"/>
    <n v="0.1"/>
    <n v="6.49"/>
    <n v="58.43"/>
    <n v="32.36"/>
    <n v="64"/>
    <s v="Female"/>
    <n v="4"/>
  </r>
  <r>
    <s v="ORD104789"/>
    <x v="87"/>
    <x v="2638"/>
    <x v="13"/>
    <x v="3"/>
    <x v="4"/>
    <s v="Coimbatore"/>
    <s v="Corporate"/>
    <s v="Online"/>
    <x v="1"/>
    <s v="Salesperson 06"/>
    <n v="6"/>
    <n v="35.909999999999997"/>
    <n v="0.1"/>
    <n v="21.55"/>
    <n v="193.91"/>
    <n v="147.91999999999999"/>
    <n v="27"/>
    <s v="Male"/>
    <n v="1"/>
  </r>
  <r>
    <s v="ORD104790"/>
    <x v="493"/>
    <x v="564"/>
    <x v="15"/>
    <x v="0"/>
    <x v="1"/>
    <s v="Nagpur"/>
    <s v="Corporate"/>
    <s v="Online"/>
    <x v="3"/>
    <s v="Salesperson 05"/>
    <n v="9"/>
    <n v="59.9"/>
    <n v="0.05"/>
    <n v="26.96"/>
    <n v="512.14"/>
    <n v="413.04"/>
    <n v="30"/>
    <s v="Female"/>
    <n v="5"/>
  </r>
  <r>
    <s v="ORD104791"/>
    <x v="632"/>
    <x v="2639"/>
    <x v="9"/>
    <x v="1"/>
    <x v="4"/>
    <s v="Bengaluru"/>
    <s v="Consumer"/>
    <s v="Online"/>
    <x v="1"/>
    <s v="Salesperson 06"/>
    <n v="3"/>
    <n v="24.11"/>
    <n v="0.15"/>
    <n v="10.85"/>
    <n v="61.48"/>
    <n v="45.47"/>
    <n v="29"/>
    <s v="Female"/>
    <n v="3"/>
  </r>
  <r>
    <s v="ORD104792"/>
    <x v="143"/>
    <x v="2031"/>
    <x v="18"/>
    <x v="3"/>
    <x v="1"/>
    <s v="Indore"/>
    <s v="Consumer"/>
    <s v="Store"/>
    <x v="1"/>
    <s v="Salesperson 03"/>
    <n v="8"/>
    <n v="37.979999999999997"/>
    <n v="0.02"/>
    <n v="6.08"/>
    <n v="297.76"/>
    <n v="216.29"/>
    <n v="39"/>
    <s v="Male"/>
    <n v="4"/>
  </r>
  <r>
    <s v="ORD104793"/>
    <x v="241"/>
    <x v="1216"/>
    <x v="2"/>
    <x v="2"/>
    <x v="4"/>
    <s v="Hyderabad"/>
    <s v="Small Business"/>
    <s v="Marketplace"/>
    <x v="1"/>
    <s v="Salesperson 16"/>
    <n v="10"/>
    <n v="279.14"/>
    <n v="0.08"/>
    <n v="223.31"/>
    <n v="2568.09"/>
    <n v="1782.55"/>
    <n v="23"/>
    <s v="Female"/>
    <n v="5"/>
  </r>
  <r>
    <s v="ORD104794"/>
    <x v="58"/>
    <x v="244"/>
    <x v="13"/>
    <x v="3"/>
    <x v="3"/>
    <s v="Lucknow"/>
    <s v="Corporate"/>
    <s v="Online"/>
    <x v="1"/>
    <s v="Salesperson 08"/>
    <n v="5"/>
    <n v="12.6"/>
    <n v="0.15"/>
    <n v="9.4499999999999993"/>
    <n v="53.55"/>
    <n v="33.47"/>
    <n v="60"/>
    <s v="Male"/>
    <n v="4"/>
  </r>
  <r>
    <s v="ORD104795"/>
    <x v="233"/>
    <x v="581"/>
    <x v="2"/>
    <x v="2"/>
    <x v="1"/>
    <s v="Nagpur"/>
    <s v="Consumer"/>
    <s v="Marketplace"/>
    <x v="0"/>
    <s v="Salesperson 14"/>
    <n v="3"/>
    <n v="156.83000000000001"/>
    <n v="0.05"/>
    <n v="23.52"/>
    <n v="446.97"/>
    <n v="296.49"/>
    <n v="36"/>
    <s v="Male"/>
    <n v="4"/>
  </r>
  <r>
    <s v="ORD104796"/>
    <x v="681"/>
    <x v="95"/>
    <x v="5"/>
    <x v="3"/>
    <x v="1"/>
    <s v="Raipur"/>
    <s v="Small Business"/>
    <s v="Marketplace"/>
    <x v="1"/>
    <s v="Salesperson 16"/>
    <n v="2"/>
    <n v="15.09"/>
    <n v="0.05"/>
    <n v="1.51"/>
    <n v="28.67"/>
    <n v="18.32"/>
    <n v="26"/>
    <s v="Female"/>
    <n v="4"/>
  </r>
  <r>
    <s v="ORD104797"/>
    <x v="248"/>
    <x v="130"/>
    <x v="11"/>
    <x v="0"/>
    <x v="0"/>
    <s v="Kolkata"/>
    <s v="Consumer"/>
    <s v="Marketplace"/>
    <x v="3"/>
    <s v="Salesperson 14"/>
    <n v="2"/>
    <n v="599.5"/>
    <n v="0"/>
    <n v="0"/>
    <n v="1199"/>
    <n v="875.61"/>
    <n v="42"/>
    <s v="Male"/>
    <n v="5"/>
  </r>
  <r>
    <s v="ORD104798"/>
    <x v="344"/>
    <x v="1438"/>
    <x v="8"/>
    <x v="2"/>
    <x v="1"/>
    <s v="Indore"/>
    <s v="Consumer"/>
    <s v="Online"/>
    <x v="4"/>
    <s v="Salesperson 14"/>
    <n v="6"/>
    <n v="91.06"/>
    <n v="0.05"/>
    <n v="27.32"/>
    <n v="519.04"/>
    <n v="294.64999999999998"/>
    <n v="58"/>
    <s v="Male"/>
    <n v="3"/>
  </r>
  <r>
    <s v="ORD104799"/>
    <x v="300"/>
    <x v="2640"/>
    <x v="1"/>
    <x v="1"/>
    <x v="2"/>
    <s v="Surat"/>
    <s v="Consumer"/>
    <s v="Store"/>
    <x v="1"/>
    <s v="Salesperson 04"/>
    <n v="7"/>
    <n v="12.29"/>
    <n v="0"/>
    <n v="0"/>
    <n v="86.03"/>
    <n v="59.04"/>
    <n v="58"/>
    <s v="Male"/>
    <n v="5"/>
  </r>
  <r>
    <s v="ORD104800"/>
    <x v="11"/>
    <x v="2093"/>
    <x v="14"/>
    <x v="0"/>
    <x v="2"/>
    <s v="Mumbai"/>
    <s v="Small Business"/>
    <s v="Online"/>
    <x v="1"/>
    <s v="Salesperson 15"/>
    <n v="7"/>
    <n v="87.73"/>
    <n v="0.15"/>
    <n v="92.12"/>
    <n v="521.99"/>
    <n v="417.98"/>
    <n v="45"/>
    <s v="Male"/>
    <n v="1"/>
  </r>
  <r>
    <s v="ORD104801"/>
    <x v="411"/>
    <x v="2641"/>
    <x v="8"/>
    <x v="2"/>
    <x v="0"/>
    <s v="Patna"/>
    <s v="Consumer"/>
    <s v="Online"/>
    <x v="2"/>
    <s v="Salesperson 11"/>
    <n v="6"/>
    <n v="242.42"/>
    <n v="0.15"/>
    <n v="218.18"/>
    <n v="1236.3399999999999"/>
    <n v="917.65"/>
    <n v="30"/>
    <s v="Male"/>
    <n v="4"/>
  </r>
  <r>
    <s v="ORD104802"/>
    <x v="530"/>
    <x v="2642"/>
    <x v="8"/>
    <x v="2"/>
    <x v="0"/>
    <s v="Bhubaneswar"/>
    <s v="Small Business"/>
    <s v="Store"/>
    <x v="1"/>
    <s v="Salesperson 04"/>
    <n v="10"/>
    <n v="153.93"/>
    <n v="0.02"/>
    <n v="30.79"/>
    <n v="1508.51"/>
    <n v="947.68"/>
    <n v="41"/>
    <s v="Female"/>
    <n v="3"/>
  </r>
  <r>
    <s v="ORD104803"/>
    <x v="243"/>
    <x v="1664"/>
    <x v="7"/>
    <x v="1"/>
    <x v="1"/>
    <s v="Bhopal"/>
    <s v="Consumer"/>
    <s v="Store"/>
    <x v="4"/>
    <s v="Salesperson 20"/>
    <n v="1"/>
    <n v="11.95"/>
    <n v="0.08"/>
    <n v="0.96"/>
    <n v="10.99"/>
    <n v="7.03"/>
    <n v="19"/>
    <s v="Male"/>
    <n v="4"/>
  </r>
  <r>
    <s v="ORD104804"/>
    <x v="251"/>
    <x v="1813"/>
    <x v="14"/>
    <x v="0"/>
    <x v="2"/>
    <s v="Ahmedabad"/>
    <s v="Consumer"/>
    <s v="Marketplace"/>
    <x v="0"/>
    <s v="Salesperson 07"/>
    <n v="10"/>
    <n v="23.85"/>
    <n v="0"/>
    <n v="0"/>
    <n v="238.5"/>
    <n v="182.7"/>
    <n v="51"/>
    <s v="Other"/>
    <n v="5"/>
  </r>
  <r>
    <s v="ORD104805"/>
    <x v="669"/>
    <x v="2643"/>
    <x v="5"/>
    <x v="3"/>
    <x v="1"/>
    <s v="Indore"/>
    <s v="Consumer"/>
    <s v="Online"/>
    <x v="2"/>
    <s v="Salesperson 06"/>
    <n v="9"/>
    <n v="14.02"/>
    <n v="0.1"/>
    <n v="12.62"/>
    <n v="113.56"/>
    <n v="74.290000000000006"/>
    <n v="39"/>
    <s v="Male"/>
    <n v="5"/>
  </r>
  <r>
    <s v="ORD104806"/>
    <x v="219"/>
    <x v="2644"/>
    <x v="5"/>
    <x v="3"/>
    <x v="4"/>
    <s v="Chennai"/>
    <s v="Consumer"/>
    <s v="Store"/>
    <x v="1"/>
    <s v="Salesperson 18"/>
    <n v="6"/>
    <n v="22.23"/>
    <n v="0.05"/>
    <n v="6.67"/>
    <n v="126.71"/>
    <n v="86.81"/>
    <n v="40"/>
    <s v="Male"/>
    <n v="5"/>
  </r>
  <r>
    <s v="ORD104807"/>
    <x v="726"/>
    <x v="2589"/>
    <x v="18"/>
    <x v="3"/>
    <x v="4"/>
    <s v="Bengaluru"/>
    <s v="Consumer"/>
    <s v="Online"/>
    <x v="1"/>
    <s v="Salesperson 04"/>
    <n v="9"/>
    <n v="28.01"/>
    <n v="0.05"/>
    <n v="12.6"/>
    <n v="239.49"/>
    <n v="176.92"/>
    <n v="26"/>
    <s v="Female"/>
    <n v="4"/>
  </r>
  <r>
    <s v="ORD104808"/>
    <x v="412"/>
    <x v="484"/>
    <x v="12"/>
    <x v="0"/>
    <x v="3"/>
    <s v="Lucknow"/>
    <s v="Consumer"/>
    <s v="Online"/>
    <x v="2"/>
    <s v="Salesperson 15"/>
    <n v="8"/>
    <n v="150.43"/>
    <n v="0.05"/>
    <n v="60.17"/>
    <n v="1143.27"/>
    <n v="825.36"/>
    <n v="27"/>
    <s v="Female"/>
    <n v="4"/>
  </r>
  <r>
    <s v="ORD104809"/>
    <x v="712"/>
    <x v="1471"/>
    <x v="18"/>
    <x v="3"/>
    <x v="1"/>
    <s v="Nagpur"/>
    <s v="Small Business"/>
    <s v="Online"/>
    <x v="0"/>
    <s v="Salesperson 14"/>
    <n v="2"/>
    <n v="55.05"/>
    <n v="0.05"/>
    <n v="5.5"/>
    <n v="104.6"/>
    <n v="77.34"/>
    <n v="24"/>
    <s v="Female"/>
    <n v="4"/>
  </r>
  <r>
    <s v="ORD104810"/>
    <x v="494"/>
    <x v="2171"/>
    <x v="0"/>
    <x v="0"/>
    <x v="4"/>
    <s v="Hyderabad"/>
    <s v="Corporate"/>
    <s v="Online"/>
    <x v="2"/>
    <s v="Salesperson 02"/>
    <n v="9"/>
    <n v="336.41"/>
    <n v="0.08"/>
    <n v="242.22"/>
    <n v="2785.47"/>
    <n v="2127.84"/>
    <n v="46"/>
    <s v="Male"/>
    <n v="4"/>
  </r>
  <r>
    <s v="ORD104811"/>
    <x v="454"/>
    <x v="1148"/>
    <x v="5"/>
    <x v="3"/>
    <x v="2"/>
    <s v="Ahmedabad"/>
    <s v="Consumer"/>
    <s v="Online"/>
    <x v="1"/>
    <s v="Salesperson 20"/>
    <n v="7"/>
    <n v="31.88"/>
    <n v="0.15"/>
    <n v="33.47"/>
    <n v="189.69"/>
    <n v="129.55000000000001"/>
    <n v="60"/>
    <s v="Male"/>
    <n v="4"/>
  </r>
  <r>
    <s v="ORD104812"/>
    <x v="416"/>
    <x v="2031"/>
    <x v="12"/>
    <x v="0"/>
    <x v="3"/>
    <s v="Delhi"/>
    <s v="Small Business"/>
    <s v="Marketplace"/>
    <x v="1"/>
    <s v="Salesperson 03"/>
    <n v="9"/>
    <n v="234.23"/>
    <n v="0.15"/>
    <n v="316.20999999999998"/>
    <n v="1791.86"/>
    <n v="1319.82"/>
    <n v="40"/>
    <s v="Female"/>
    <n v="4"/>
  </r>
  <r>
    <s v="ORD104813"/>
    <x v="249"/>
    <x v="2645"/>
    <x v="10"/>
    <x v="0"/>
    <x v="3"/>
    <s v="Lucknow"/>
    <s v="Consumer"/>
    <s v="Store"/>
    <x v="1"/>
    <s v="Salesperson 12"/>
    <n v="2"/>
    <n v="33.67"/>
    <n v="0.15"/>
    <n v="10.1"/>
    <n v="57.24"/>
    <n v="46.24"/>
    <n v="61"/>
    <s v="Female"/>
    <n v="5"/>
  </r>
  <r>
    <s v="ORD104814"/>
    <x v="104"/>
    <x v="2646"/>
    <x v="13"/>
    <x v="3"/>
    <x v="4"/>
    <s v="Hyderabad"/>
    <s v="Consumer"/>
    <s v="Online"/>
    <x v="4"/>
    <s v="Salesperson 12"/>
    <n v="1"/>
    <n v="19.07"/>
    <n v="0.15"/>
    <n v="2.86"/>
    <n v="16.21"/>
    <n v="9.15"/>
    <n v="39"/>
    <s v="Male"/>
    <n v="4"/>
  </r>
  <r>
    <s v="ORD104815"/>
    <x v="676"/>
    <x v="1497"/>
    <x v="19"/>
    <x v="2"/>
    <x v="1"/>
    <s v="Raipur"/>
    <s v="Small Business"/>
    <s v="Online"/>
    <x v="1"/>
    <s v="Salesperson 04"/>
    <n v="3"/>
    <n v="38.9"/>
    <n v="0.2"/>
    <n v="23.34"/>
    <n v="93.36"/>
    <n v="69.95"/>
    <n v="44"/>
    <s v="Male"/>
    <n v="3"/>
  </r>
  <r>
    <s v="ORD104816"/>
    <x v="137"/>
    <x v="1605"/>
    <x v="13"/>
    <x v="3"/>
    <x v="0"/>
    <s v="Bhubaneswar"/>
    <s v="Consumer"/>
    <s v="Online"/>
    <x v="1"/>
    <s v="Salesperson 12"/>
    <n v="5"/>
    <n v="8.7100000000000009"/>
    <n v="0.05"/>
    <n v="2.1800000000000002"/>
    <n v="41.37"/>
    <n v="31.01"/>
    <n v="42"/>
    <s v="Female"/>
    <n v="4"/>
  </r>
  <r>
    <s v="ORD104817"/>
    <x v="287"/>
    <x v="653"/>
    <x v="16"/>
    <x v="0"/>
    <x v="3"/>
    <s v="Jaipur"/>
    <s v="Consumer"/>
    <s v="Online"/>
    <x v="1"/>
    <s v="Salesperson 03"/>
    <n v="2"/>
    <n v="263.68"/>
    <n v="0.02"/>
    <n v="10.55"/>
    <n v="516.80999999999995"/>
    <n v="389.17"/>
    <n v="50"/>
    <s v="Male"/>
    <n v="2"/>
  </r>
  <r>
    <s v="ORD104818"/>
    <x v="30"/>
    <x v="549"/>
    <x v="0"/>
    <x v="0"/>
    <x v="1"/>
    <s v="Raipur"/>
    <s v="Consumer"/>
    <s v="Online"/>
    <x v="0"/>
    <s v="Salesperson 05"/>
    <n v="10"/>
    <n v="614.01"/>
    <n v="0.15"/>
    <n v="921.02"/>
    <n v="5219.08"/>
    <n v="3325.06"/>
    <n v="50"/>
    <s v="Female"/>
    <n v="4"/>
  </r>
  <r>
    <s v="ORD104819"/>
    <x v="12"/>
    <x v="2647"/>
    <x v="7"/>
    <x v="1"/>
    <x v="0"/>
    <s v="Patna"/>
    <s v="Consumer"/>
    <s v="Store"/>
    <x v="2"/>
    <s v="Salesperson 20"/>
    <n v="4"/>
    <n v="3.62"/>
    <n v="0.05"/>
    <n v="0.72"/>
    <n v="13.76"/>
    <n v="11.19"/>
    <n v="61"/>
    <s v="Female"/>
    <n v="4"/>
  </r>
  <r>
    <s v="ORD104820"/>
    <x v="143"/>
    <x v="1134"/>
    <x v="7"/>
    <x v="1"/>
    <x v="2"/>
    <s v="Surat"/>
    <s v="Consumer"/>
    <s v="Store"/>
    <x v="1"/>
    <s v="Salesperson 01"/>
    <n v="8"/>
    <n v="9.92"/>
    <n v="0.02"/>
    <n v="1.59"/>
    <n v="77.77"/>
    <n v="47.25"/>
    <n v="63"/>
    <s v="Male"/>
    <n v="4"/>
  </r>
  <r>
    <s v="ORD104821"/>
    <x v="101"/>
    <x v="2178"/>
    <x v="17"/>
    <x v="0"/>
    <x v="0"/>
    <s v="Ranchi"/>
    <s v="Consumer"/>
    <s v="Store"/>
    <x v="1"/>
    <s v="Salesperson 16"/>
    <n v="4"/>
    <n v="889.19"/>
    <n v="0.15"/>
    <n v="533.51"/>
    <n v="3023.25"/>
    <n v="2028.36"/>
    <n v="61"/>
    <s v="Female"/>
    <n v="4"/>
  </r>
  <r>
    <s v="ORD104822"/>
    <x v="420"/>
    <x v="2282"/>
    <x v="16"/>
    <x v="0"/>
    <x v="1"/>
    <s v="Bhopal"/>
    <s v="Corporate"/>
    <s v="Online"/>
    <x v="1"/>
    <s v="Salesperson 20"/>
    <n v="2"/>
    <n v="208.46"/>
    <n v="0.08"/>
    <n v="33.35"/>
    <n v="383.57"/>
    <n v="219.68"/>
    <n v="62"/>
    <s v="Female"/>
    <n v="5"/>
  </r>
  <r>
    <s v="ORD104823"/>
    <x v="217"/>
    <x v="1466"/>
    <x v="16"/>
    <x v="0"/>
    <x v="2"/>
    <s v="Ahmedabad"/>
    <s v="Corporate"/>
    <s v="Store"/>
    <x v="1"/>
    <s v="Salesperson 08"/>
    <n v="3"/>
    <n v="246.92"/>
    <n v="0.02"/>
    <n v="14.82"/>
    <n v="725.94"/>
    <n v="555.32000000000005"/>
    <n v="25"/>
    <s v="Female"/>
    <n v="4"/>
  </r>
  <r>
    <s v="ORD104824"/>
    <x v="360"/>
    <x v="1756"/>
    <x v="17"/>
    <x v="0"/>
    <x v="3"/>
    <s v="Jaipur"/>
    <s v="Consumer"/>
    <s v="Marketplace"/>
    <x v="3"/>
    <s v="Salesperson 04"/>
    <n v="8"/>
    <n v="722.33"/>
    <n v="0.08"/>
    <n v="462.29"/>
    <n v="5316.35"/>
    <n v="4095.63"/>
    <n v="23"/>
    <s v="Male"/>
    <n v="4"/>
  </r>
  <r>
    <s v="ORD104825"/>
    <x v="549"/>
    <x v="790"/>
    <x v="19"/>
    <x v="2"/>
    <x v="0"/>
    <s v="Patna"/>
    <s v="Consumer"/>
    <s v="Online"/>
    <x v="4"/>
    <s v="Salesperson 06"/>
    <n v="1"/>
    <n v="73.64"/>
    <n v="0.02"/>
    <n v="1.47"/>
    <n v="72.17"/>
    <n v="52.62"/>
    <n v="51"/>
    <s v="Male"/>
    <n v="4"/>
  </r>
  <r>
    <s v="ORD104826"/>
    <x v="473"/>
    <x v="2648"/>
    <x v="12"/>
    <x v="0"/>
    <x v="4"/>
    <s v="Hyderabad"/>
    <s v="Small Business"/>
    <s v="Store"/>
    <x v="1"/>
    <s v="Salesperson 06"/>
    <n v="5"/>
    <n v="316.64999999999998"/>
    <n v="0.08"/>
    <n v="126.66"/>
    <n v="1456.59"/>
    <n v="807.19"/>
    <n v="27"/>
    <s v="Male"/>
    <n v="5"/>
  </r>
  <r>
    <s v="ORD104827"/>
    <x v="211"/>
    <x v="2649"/>
    <x v="4"/>
    <x v="0"/>
    <x v="3"/>
    <s v="Lucknow"/>
    <s v="Small Business"/>
    <s v="Online"/>
    <x v="1"/>
    <s v="Salesperson 05"/>
    <n v="10"/>
    <n v="37.130000000000003"/>
    <n v="0.15"/>
    <n v="55.7"/>
    <n v="315.60000000000002"/>
    <n v="180.63"/>
    <n v="29"/>
    <s v="Male"/>
    <n v="5"/>
  </r>
  <r>
    <s v="ORD104828"/>
    <x v="78"/>
    <x v="40"/>
    <x v="13"/>
    <x v="3"/>
    <x v="3"/>
    <s v="Chandigarh"/>
    <s v="Corporate"/>
    <s v="Online"/>
    <x v="0"/>
    <s v="Salesperson 20"/>
    <n v="8"/>
    <n v="17.72"/>
    <n v="0.15"/>
    <n v="21.26"/>
    <n v="120.5"/>
    <n v="74.63"/>
    <n v="27"/>
    <s v="Female"/>
    <n v="2"/>
  </r>
  <r>
    <s v="ORD104829"/>
    <x v="580"/>
    <x v="2597"/>
    <x v="15"/>
    <x v="0"/>
    <x v="0"/>
    <s v="Patna"/>
    <s v="Corporate"/>
    <s v="Store"/>
    <x v="3"/>
    <s v="Salesperson 20"/>
    <n v="8"/>
    <n v="47.04"/>
    <n v="0.02"/>
    <n v="7.53"/>
    <n v="368.79"/>
    <n v="289.47000000000003"/>
    <n v="41"/>
    <s v="Female"/>
    <n v="2"/>
  </r>
  <r>
    <s v="ORD104830"/>
    <x v="723"/>
    <x v="637"/>
    <x v="4"/>
    <x v="0"/>
    <x v="3"/>
    <s v="Lucknow"/>
    <s v="Corporate"/>
    <s v="Online"/>
    <x v="2"/>
    <s v="Salesperson 10"/>
    <n v="10"/>
    <n v="115.8"/>
    <n v="0.08"/>
    <n v="92.64"/>
    <n v="1065.3599999999999"/>
    <n v="725.04"/>
    <n v="61"/>
    <s v="Female"/>
    <n v="4"/>
  </r>
  <r>
    <s v="ORD104831"/>
    <x v="560"/>
    <x v="1834"/>
    <x v="4"/>
    <x v="0"/>
    <x v="4"/>
    <s v="Chennai"/>
    <s v="Corporate"/>
    <s v="Store"/>
    <x v="1"/>
    <s v="Salesperson 13"/>
    <n v="10"/>
    <n v="99.2"/>
    <n v="0"/>
    <n v="0"/>
    <n v="992"/>
    <n v="749.64"/>
    <n v="28"/>
    <s v="Female"/>
    <n v="3"/>
  </r>
  <r>
    <s v="ORD104832"/>
    <x v="371"/>
    <x v="2389"/>
    <x v="9"/>
    <x v="1"/>
    <x v="2"/>
    <s v="Ahmedabad"/>
    <s v="Small Business"/>
    <s v="Online"/>
    <x v="3"/>
    <s v="Salesperson 09"/>
    <n v="10"/>
    <n v="26.15"/>
    <n v="0.05"/>
    <n v="13.08"/>
    <n v="248.42"/>
    <n v="195.75"/>
    <n v="55"/>
    <s v="Female"/>
    <n v="5"/>
  </r>
  <r>
    <s v="ORD104833"/>
    <x v="129"/>
    <x v="54"/>
    <x v="1"/>
    <x v="1"/>
    <x v="4"/>
    <s v="Hyderabad"/>
    <s v="Small Business"/>
    <s v="Online"/>
    <x v="1"/>
    <s v="Salesperson 08"/>
    <n v="10"/>
    <n v="8.94"/>
    <n v="0.15"/>
    <n v="13.41"/>
    <n v="75.989999999999995"/>
    <n v="60.34"/>
    <n v="44"/>
    <s v="Male"/>
    <n v="5"/>
  </r>
  <r>
    <s v="ORD104834"/>
    <x v="392"/>
    <x v="2650"/>
    <x v="18"/>
    <x v="3"/>
    <x v="2"/>
    <s v="Mumbai"/>
    <s v="Corporate"/>
    <s v="Store"/>
    <x v="1"/>
    <s v="Salesperson 07"/>
    <n v="7"/>
    <n v="50.81"/>
    <n v="0.02"/>
    <n v="7.11"/>
    <n v="348.56"/>
    <n v="236.55"/>
    <n v="18"/>
    <s v="Male"/>
    <n v="4"/>
  </r>
  <r>
    <s v="ORD104835"/>
    <x v="175"/>
    <x v="2040"/>
    <x v="16"/>
    <x v="0"/>
    <x v="0"/>
    <s v="Bhubaneswar"/>
    <s v="Corporate"/>
    <s v="Store"/>
    <x v="1"/>
    <s v="Salesperson 05"/>
    <n v="8"/>
    <n v="225.3"/>
    <n v="0.02"/>
    <n v="36.049999999999997"/>
    <n v="1766.35"/>
    <n v="1419.44"/>
    <n v="65"/>
    <s v="Male"/>
    <n v="5"/>
  </r>
  <r>
    <s v="ORD104836"/>
    <x v="719"/>
    <x v="2651"/>
    <x v="1"/>
    <x v="1"/>
    <x v="2"/>
    <s v="Pune"/>
    <s v="Corporate"/>
    <s v="Marketplace"/>
    <x v="0"/>
    <s v="Salesperson 14"/>
    <n v="2"/>
    <n v="11.98"/>
    <n v="0.08"/>
    <n v="1.92"/>
    <n v="22.04"/>
    <n v="16.440000000000001"/>
    <n v="25"/>
    <s v="Female"/>
    <n v="5"/>
  </r>
  <r>
    <s v="ORD104837"/>
    <x v="662"/>
    <x v="198"/>
    <x v="7"/>
    <x v="1"/>
    <x v="0"/>
    <s v="Ranchi"/>
    <s v="Small Business"/>
    <s v="Online"/>
    <x v="1"/>
    <s v="Salesperson 05"/>
    <n v="3"/>
    <n v="4.9400000000000004"/>
    <n v="0.05"/>
    <n v="0.74"/>
    <n v="14.08"/>
    <n v="8.2899999999999991"/>
    <n v="27"/>
    <s v="Female"/>
    <n v="3"/>
  </r>
  <r>
    <s v="ORD104838"/>
    <x v="224"/>
    <x v="2295"/>
    <x v="0"/>
    <x v="0"/>
    <x v="4"/>
    <s v="Hyderabad"/>
    <s v="Corporate"/>
    <s v="Online"/>
    <x v="3"/>
    <s v="Salesperson 18"/>
    <n v="9"/>
    <n v="641.59"/>
    <n v="0.1"/>
    <n v="577.42999999999995"/>
    <n v="5196.88"/>
    <n v="3851.52"/>
    <n v="45"/>
    <s v="Male"/>
    <n v="4"/>
  </r>
  <r>
    <s v="ORD104839"/>
    <x v="441"/>
    <x v="1751"/>
    <x v="0"/>
    <x v="0"/>
    <x v="3"/>
    <s v="Chandigarh"/>
    <s v="Consumer"/>
    <s v="Store"/>
    <x v="1"/>
    <s v="Salesperson 06"/>
    <n v="3"/>
    <n v="421.05"/>
    <n v="0.02"/>
    <n v="25.26"/>
    <n v="1237.8900000000001"/>
    <n v="969.5"/>
    <n v="24"/>
    <s v="Female"/>
    <n v="3"/>
  </r>
  <r>
    <s v="ORD104840"/>
    <x v="295"/>
    <x v="748"/>
    <x v="9"/>
    <x v="1"/>
    <x v="2"/>
    <s v="Mumbai"/>
    <s v="Small Business"/>
    <s v="Online"/>
    <x v="2"/>
    <s v="Salesperson 07"/>
    <n v="4"/>
    <n v="31.33"/>
    <n v="0.1"/>
    <n v="12.53"/>
    <n v="112.79"/>
    <n v="75.8"/>
    <n v="51"/>
    <s v="Female"/>
    <n v="4"/>
  </r>
  <r>
    <s v="ORD104841"/>
    <x v="475"/>
    <x v="1279"/>
    <x v="13"/>
    <x v="3"/>
    <x v="2"/>
    <s v="Surat"/>
    <s v="Consumer"/>
    <s v="Online"/>
    <x v="2"/>
    <s v="Salesperson 08"/>
    <n v="4"/>
    <n v="30.57"/>
    <n v="0.05"/>
    <n v="6.11"/>
    <n v="116.17"/>
    <n v="90.12"/>
    <n v="35"/>
    <s v="Male"/>
    <n v="3"/>
  </r>
  <r>
    <s v="ORD104842"/>
    <x v="404"/>
    <x v="2413"/>
    <x v="2"/>
    <x v="2"/>
    <x v="3"/>
    <s v="Chandigarh"/>
    <s v="Consumer"/>
    <s v="Store"/>
    <x v="2"/>
    <s v="Salesperson 13"/>
    <n v="1"/>
    <n v="387.12"/>
    <n v="0.15"/>
    <n v="58.07"/>
    <n v="329.05"/>
    <n v="181.91"/>
    <n v="63"/>
    <s v="Female"/>
    <n v="5"/>
  </r>
  <r>
    <s v="ORD104843"/>
    <x v="507"/>
    <x v="1368"/>
    <x v="8"/>
    <x v="2"/>
    <x v="3"/>
    <s v="Lucknow"/>
    <s v="Consumer"/>
    <s v="Store"/>
    <x v="1"/>
    <s v="Salesperson 11"/>
    <n v="9"/>
    <n v="276.56"/>
    <n v="0.15"/>
    <n v="373.36"/>
    <n v="2115.6799999999998"/>
    <n v="1391.09"/>
    <n v="52"/>
    <s v="Male"/>
    <n v="5"/>
  </r>
  <r>
    <s v="ORD104844"/>
    <x v="705"/>
    <x v="2652"/>
    <x v="8"/>
    <x v="2"/>
    <x v="1"/>
    <s v="Bhopal"/>
    <s v="Consumer"/>
    <s v="Store"/>
    <x v="1"/>
    <s v="Salesperson 19"/>
    <n v="5"/>
    <n v="158.08000000000001"/>
    <n v="0.08"/>
    <n v="63.23"/>
    <n v="727.17"/>
    <n v="557.25"/>
    <n v="43"/>
    <s v="Male"/>
    <n v="5"/>
  </r>
  <r>
    <s v="ORD104845"/>
    <x v="494"/>
    <x v="2653"/>
    <x v="3"/>
    <x v="3"/>
    <x v="3"/>
    <s v="Delhi"/>
    <s v="Small Business"/>
    <s v="Store"/>
    <x v="3"/>
    <s v="Salesperson 03"/>
    <n v="8"/>
    <n v="67.92"/>
    <n v="0.05"/>
    <n v="27.17"/>
    <n v="516.19000000000005"/>
    <n v="422.76"/>
    <n v="23"/>
    <s v="Male"/>
    <n v="3"/>
  </r>
  <r>
    <s v="ORD104846"/>
    <x v="139"/>
    <x v="1852"/>
    <x v="13"/>
    <x v="3"/>
    <x v="0"/>
    <s v="Kolkata"/>
    <s v="Consumer"/>
    <s v="Store"/>
    <x v="1"/>
    <s v="Salesperson 11"/>
    <n v="5"/>
    <n v="9.2100000000000009"/>
    <n v="0.05"/>
    <n v="2.2999999999999998"/>
    <n v="43.75"/>
    <n v="30.55"/>
    <n v="32"/>
    <s v="Male"/>
    <n v="2"/>
  </r>
  <r>
    <s v="ORD104847"/>
    <x v="661"/>
    <x v="2654"/>
    <x v="13"/>
    <x v="3"/>
    <x v="3"/>
    <s v="Chandigarh"/>
    <s v="Consumer"/>
    <s v="Store"/>
    <x v="0"/>
    <s v="Salesperson 11"/>
    <n v="1"/>
    <n v="21.61"/>
    <n v="0.08"/>
    <n v="1.73"/>
    <n v="19.88"/>
    <n v="11.27"/>
    <n v="44"/>
    <s v="Male"/>
    <n v="5"/>
  </r>
  <r>
    <s v="ORD104848"/>
    <x v="376"/>
    <x v="39"/>
    <x v="6"/>
    <x v="2"/>
    <x v="3"/>
    <s v="Lucknow"/>
    <s v="Corporate"/>
    <s v="Marketplace"/>
    <x v="2"/>
    <s v="Salesperson 06"/>
    <n v="6"/>
    <n v="313.95"/>
    <n v="0.15"/>
    <n v="282.55"/>
    <n v="1601.14"/>
    <n v="1224.51"/>
    <n v="45"/>
    <s v="Male"/>
    <n v="3"/>
  </r>
  <r>
    <s v="ORD104849"/>
    <x v="559"/>
    <x v="2655"/>
    <x v="19"/>
    <x v="2"/>
    <x v="3"/>
    <s v="Jaipur"/>
    <s v="Consumer"/>
    <s v="Marketplace"/>
    <x v="1"/>
    <s v="Salesperson 11"/>
    <n v="5"/>
    <n v="91.64"/>
    <n v="0.08"/>
    <n v="36.659999999999997"/>
    <n v="421.54"/>
    <n v="315.74"/>
    <n v="52"/>
    <s v="Female"/>
    <n v="5"/>
  </r>
  <r>
    <s v="ORD104850"/>
    <x v="442"/>
    <x v="1816"/>
    <x v="9"/>
    <x v="1"/>
    <x v="3"/>
    <s v="Delhi"/>
    <s v="Corporate"/>
    <s v="Store"/>
    <x v="0"/>
    <s v="Salesperson 15"/>
    <n v="6"/>
    <n v="30.72"/>
    <n v="0.1"/>
    <n v="18.43"/>
    <n v="165.89"/>
    <n v="130.93"/>
    <n v="45"/>
    <s v="Male"/>
    <n v="4"/>
  </r>
  <r>
    <s v="ORD104851"/>
    <x v="395"/>
    <x v="2656"/>
    <x v="1"/>
    <x v="1"/>
    <x v="0"/>
    <s v="Patna"/>
    <s v="Corporate"/>
    <s v="Online"/>
    <x v="1"/>
    <s v="Salesperson 03"/>
    <n v="4"/>
    <n v="14.53"/>
    <n v="0.15"/>
    <n v="8.7200000000000006"/>
    <n v="49.4"/>
    <n v="32.93"/>
    <n v="18"/>
    <s v="Male"/>
    <n v="5"/>
  </r>
  <r>
    <s v="ORD104852"/>
    <x v="494"/>
    <x v="1454"/>
    <x v="14"/>
    <x v="0"/>
    <x v="0"/>
    <s v="Patna"/>
    <s v="Corporate"/>
    <s v="Store"/>
    <x v="3"/>
    <s v="Salesperson 12"/>
    <n v="7"/>
    <n v="49.87"/>
    <n v="0.05"/>
    <n v="17.45"/>
    <n v="331.64"/>
    <n v="255.53"/>
    <n v="29"/>
    <s v="Female"/>
    <n v="5"/>
  </r>
  <r>
    <s v="ORD104853"/>
    <x v="293"/>
    <x v="1312"/>
    <x v="12"/>
    <x v="0"/>
    <x v="1"/>
    <s v="Bhopal"/>
    <s v="Corporate"/>
    <s v="Marketplace"/>
    <x v="4"/>
    <s v="Salesperson 02"/>
    <n v="7"/>
    <n v="217.03"/>
    <n v="0.08"/>
    <n v="121.54"/>
    <n v="1397.67"/>
    <n v="1125.94"/>
    <n v="34"/>
    <s v="Male"/>
    <n v="1"/>
  </r>
  <r>
    <s v="ORD104854"/>
    <x v="669"/>
    <x v="2657"/>
    <x v="0"/>
    <x v="0"/>
    <x v="2"/>
    <s v="Mumbai"/>
    <s v="Corporate"/>
    <s v="Online"/>
    <x v="2"/>
    <s v="Salesperson 16"/>
    <n v="5"/>
    <n v="737.08"/>
    <n v="0.08"/>
    <n v="294.83"/>
    <n v="3390.57"/>
    <n v="2164.21"/>
    <n v="20"/>
    <s v="Male"/>
    <n v="5"/>
  </r>
  <r>
    <s v="ORD104855"/>
    <x v="114"/>
    <x v="2658"/>
    <x v="10"/>
    <x v="0"/>
    <x v="1"/>
    <s v="Raipur"/>
    <s v="Corporate"/>
    <s v="Online"/>
    <x v="1"/>
    <s v="Salesperson 15"/>
    <n v="6"/>
    <n v="24.91"/>
    <n v="0.02"/>
    <n v="2.99"/>
    <n v="146.47"/>
    <n v="120.09"/>
    <n v="31"/>
    <s v="Male"/>
    <n v="5"/>
  </r>
  <r>
    <s v="ORD104856"/>
    <x v="696"/>
    <x v="2659"/>
    <x v="8"/>
    <x v="2"/>
    <x v="4"/>
    <s v="Chennai"/>
    <s v="Corporate"/>
    <s v="Online"/>
    <x v="0"/>
    <s v="Salesperson 18"/>
    <n v="10"/>
    <n v="232.39"/>
    <n v="0"/>
    <n v="0"/>
    <n v="2323.9"/>
    <n v="1327.14"/>
    <n v="37"/>
    <s v="Male"/>
    <n v="4"/>
  </r>
  <r>
    <s v="ORD104857"/>
    <x v="695"/>
    <x v="635"/>
    <x v="6"/>
    <x v="2"/>
    <x v="3"/>
    <s v="Delhi"/>
    <s v="Consumer"/>
    <s v="Online"/>
    <x v="3"/>
    <s v="Salesperson 09"/>
    <n v="4"/>
    <n v="171.2"/>
    <n v="0.15"/>
    <n v="102.72"/>
    <n v="582.08000000000004"/>
    <n v="419.94"/>
    <n v="33"/>
    <s v="Female"/>
    <n v="4"/>
  </r>
  <r>
    <s v="ORD104858"/>
    <x v="563"/>
    <x v="1398"/>
    <x v="19"/>
    <x v="2"/>
    <x v="1"/>
    <s v="Nagpur"/>
    <s v="Corporate"/>
    <s v="Store"/>
    <x v="1"/>
    <s v="Salesperson 11"/>
    <n v="6"/>
    <n v="25.39"/>
    <n v="0.15"/>
    <n v="22.85"/>
    <n v="129.49"/>
    <n v="92.54"/>
    <n v="56"/>
    <s v="Female"/>
    <n v="5"/>
  </r>
  <r>
    <s v="ORD104859"/>
    <x v="371"/>
    <x v="2048"/>
    <x v="10"/>
    <x v="0"/>
    <x v="2"/>
    <s v="Surat"/>
    <s v="Consumer"/>
    <s v="Online"/>
    <x v="0"/>
    <s v="Salesperson 17"/>
    <n v="2"/>
    <n v="37.549999999999997"/>
    <n v="0.1"/>
    <n v="7.51"/>
    <n v="67.59"/>
    <n v="53.16"/>
    <n v="42"/>
    <s v="Male"/>
    <n v="3"/>
  </r>
  <r>
    <s v="ORD104860"/>
    <x v="435"/>
    <x v="2660"/>
    <x v="7"/>
    <x v="1"/>
    <x v="0"/>
    <s v="Ranchi"/>
    <s v="Consumer"/>
    <s v="Online"/>
    <x v="4"/>
    <s v="Salesperson 05"/>
    <n v="5"/>
    <n v="7.97"/>
    <n v="0.05"/>
    <n v="1.99"/>
    <n v="37.86"/>
    <n v="23.29"/>
    <n v="29"/>
    <s v="Female"/>
    <n v="4"/>
  </r>
  <r>
    <s v="ORD104861"/>
    <x v="441"/>
    <x v="251"/>
    <x v="3"/>
    <x v="3"/>
    <x v="4"/>
    <s v="Hyderabad"/>
    <s v="Small Business"/>
    <s v="Store"/>
    <x v="1"/>
    <s v="Salesperson 17"/>
    <n v="9"/>
    <n v="97.36"/>
    <n v="0.15"/>
    <n v="131.44"/>
    <n v="744.8"/>
    <n v="593.04999999999995"/>
    <n v="39"/>
    <s v="Female"/>
    <n v="3"/>
  </r>
  <r>
    <s v="ORD104862"/>
    <x v="267"/>
    <x v="253"/>
    <x v="4"/>
    <x v="0"/>
    <x v="4"/>
    <s v="Coimbatore"/>
    <s v="Consumer"/>
    <s v="Marketplace"/>
    <x v="2"/>
    <s v="Salesperson 11"/>
    <n v="5"/>
    <n v="63.09"/>
    <n v="0.1"/>
    <n v="31.55"/>
    <n v="283.91000000000003"/>
    <n v="192.88"/>
    <n v="24"/>
    <s v="Male"/>
    <n v="4"/>
  </r>
  <r>
    <s v="ORD104863"/>
    <x v="515"/>
    <x v="1198"/>
    <x v="10"/>
    <x v="0"/>
    <x v="0"/>
    <s v="Bhubaneswar"/>
    <s v="Corporate"/>
    <s v="Store"/>
    <x v="2"/>
    <s v="Salesperson 03"/>
    <n v="5"/>
    <n v="32.44"/>
    <n v="0"/>
    <n v="0"/>
    <n v="162.19999999999999"/>
    <n v="96.49"/>
    <n v="63"/>
    <s v="Male"/>
    <n v="5"/>
  </r>
  <r>
    <s v="ORD104864"/>
    <x v="40"/>
    <x v="505"/>
    <x v="8"/>
    <x v="2"/>
    <x v="1"/>
    <s v="Indore"/>
    <s v="Corporate"/>
    <s v="Store"/>
    <x v="0"/>
    <s v="Salesperson 07"/>
    <n v="10"/>
    <n v="239.99"/>
    <n v="0.05"/>
    <n v="120"/>
    <n v="2279.91"/>
    <n v="1675.49"/>
    <n v="39"/>
    <s v="Male"/>
    <n v="4"/>
  </r>
  <r>
    <s v="ORD104865"/>
    <x v="565"/>
    <x v="2661"/>
    <x v="17"/>
    <x v="0"/>
    <x v="2"/>
    <s v="Ahmedabad"/>
    <s v="Consumer"/>
    <s v="Marketplace"/>
    <x v="4"/>
    <s v="Salesperson 01"/>
    <n v="2"/>
    <n v="742.39"/>
    <n v="0.02"/>
    <n v="29.7"/>
    <n v="1455.08"/>
    <n v="1087.0999999999999"/>
    <n v="28"/>
    <s v="Other"/>
    <n v="4"/>
  </r>
  <r>
    <s v="ORD104866"/>
    <x v="64"/>
    <x v="187"/>
    <x v="17"/>
    <x v="0"/>
    <x v="1"/>
    <s v="Nagpur"/>
    <s v="Small Business"/>
    <s v="Online"/>
    <x v="2"/>
    <s v="Salesperson 05"/>
    <n v="7"/>
    <n v="939.47"/>
    <n v="0.2"/>
    <n v="1315.26"/>
    <n v="5261.03"/>
    <n v="3355.62"/>
    <n v="34"/>
    <s v="Female"/>
    <n v="4"/>
  </r>
  <r>
    <s v="ORD104867"/>
    <x v="173"/>
    <x v="1419"/>
    <x v="15"/>
    <x v="0"/>
    <x v="4"/>
    <s v="Coimbatore"/>
    <s v="Corporate"/>
    <s v="Online"/>
    <x v="2"/>
    <s v="Salesperson 18"/>
    <n v="2"/>
    <n v="158.5"/>
    <n v="0.05"/>
    <n v="15.85"/>
    <n v="301.14999999999998"/>
    <n v="182.22"/>
    <n v="42"/>
    <s v="Female"/>
    <n v="4"/>
  </r>
  <r>
    <s v="ORD104868"/>
    <x v="399"/>
    <x v="2288"/>
    <x v="9"/>
    <x v="1"/>
    <x v="1"/>
    <s v="Nagpur"/>
    <s v="Corporate"/>
    <s v="Store"/>
    <x v="2"/>
    <s v="Salesperson 14"/>
    <n v="6"/>
    <n v="8.67"/>
    <n v="0"/>
    <n v="0"/>
    <n v="52.02"/>
    <n v="31.79"/>
    <n v="45"/>
    <s v="Male"/>
    <n v="5"/>
  </r>
  <r>
    <s v="ORD104869"/>
    <x v="522"/>
    <x v="2629"/>
    <x v="11"/>
    <x v="0"/>
    <x v="2"/>
    <s v="Ahmedabad"/>
    <s v="Consumer"/>
    <s v="Store"/>
    <x v="2"/>
    <s v="Salesperson 16"/>
    <n v="4"/>
    <n v="303.89"/>
    <n v="0.08"/>
    <n v="97.24"/>
    <n v="1118.32"/>
    <n v="635.53"/>
    <n v="22"/>
    <s v="Female"/>
    <n v="5"/>
  </r>
  <r>
    <s v="ORD104870"/>
    <x v="582"/>
    <x v="2262"/>
    <x v="17"/>
    <x v="0"/>
    <x v="4"/>
    <s v="Chennai"/>
    <s v="Consumer"/>
    <s v="Store"/>
    <x v="1"/>
    <s v="Salesperson 17"/>
    <n v="10"/>
    <n v="860.69"/>
    <n v="0"/>
    <n v="0"/>
    <n v="8606.9"/>
    <n v="6586.35"/>
    <n v="20"/>
    <s v="Male"/>
    <n v="5"/>
  </r>
  <r>
    <s v="ORD104871"/>
    <x v="51"/>
    <x v="839"/>
    <x v="13"/>
    <x v="3"/>
    <x v="4"/>
    <s v="Bengaluru"/>
    <s v="Consumer"/>
    <s v="Store"/>
    <x v="4"/>
    <s v="Salesperson 05"/>
    <n v="1"/>
    <n v="25.14"/>
    <n v="0.1"/>
    <n v="2.5099999999999998"/>
    <n v="22.63"/>
    <n v="17.41"/>
    <n v="33"/>
    <s v="Male"/>
    <n v="2"/>
  </r>
  <r>
    <s v="ORD104872"/>
    <x v="525"/>
    <x v="876"/>
    <x v="14"/>
    <x v="0"/>
    <x v="2"/>
    <s v="Ahmedabad"/>
    <s v="Consumer"/>
    <s v="Online"/>
    <x v="3"/>
    <s v="Salesperson 01"/>
    <n v="8"/>
    <n v="37.1"/>
    <n v="0.08"/>
    <n v="23.74"/>
    <n v="273.06"/>
    <n v="203.58"/>
    <n v="59"/>
    <s v="Female"/>
    <n v="3"/>
  </r>
  <r>
    <s v="ORD104873"/>
    <x v="275"/>
    <x v="1966"/>
    <x v="13"/>
    <x v="3"/>
    <x v="0"/>
    <s v="Patna"/>
    <s v="Consumer"/>
    <s v="Online"/>
    <x v="3"/>
    <s v="Salesperson 07"/>
    <n v="5"/>
    <n v="20.059999999999999"/>
    <n v="0.02"/>
    <n v="2.0099999999999998"/>
    <n v="98.29"/>
    <n v="70.83"/>
    <n v="35"/>
    <s v="Male"/>
    <n v="5"/>
  </r>
  <r>
    <s v="ORD104874"/>
    <x v="321"/>
    <x v="2662"/>
    <x v="8"/>
    <x v="2"/>
    <x v="3"/>
    <s v="Jaipur"/>
    <s v="Small Business"/>
    <s v="Online"/>
    <x v="1"/>
    <s v="Salesperson 06"/>
    <n v="8"/>
    <n v="181.89"/>
    <n v="0.15"/>
    <n v="218.27"/>
    <n v="1236.8499999999999"/>
    <n v="747.63"/>
    <n v="27"/>
    <s v="Male"/>
    <n v="5"/>
  </r>
  <r>
    <s v="ORD104875"/>
    <x v="278"/>
    <x v="2663"/>
    <x v="10"/>
    <x v="0"/>
    <x v="2"/>
    <s v="Pune"/>
    <s v="Consumer"/>
    <s v="Store"/>
    <x v="1"/>
    <s v="Salesperson 09"/>
    <n v="3"/>
    <n v="28.76"/>
    <n v="0.08"/>
    <n v="6.9"/>
    <n v="79.38"/>
    <n v="56.88"/>
    <n v="28"/>
    <s v="Male"/>
    <n v="4"/>
  </r>
  <r>
    <s v="ORD104876"/>
    <x v="41"/>
    <x v="1886"/>
    <x v="9"/>
    <x v="1"/>
    <x v="4"/>
    <s v="Chennai"/>
    <s v="Small Business"/>
    <s v="Store"/>
    <x v="3"/>
    <s v="Salesperson 06"/>
    <n v="3"/>
    <n v="26.26"/>
    <n v="0"/>
    <n v="0"/>
    <n v="78.78"/>
    <n v="43.9"/>
    <n v="65"/>
    <s v="Female"/>
    <n v="4"/>
  </r>
  <r>
    <s v="ORD104877"/>
    <x v="725"/>
    <x v="2664"/>
    <x v="9"/>
    <x v="1"/>
    <x v="2"/>
    <s v="Ahmedabad"/>
    <s v="Consumer"/>
    <s v="Store"/>
    <x v="2"/>
    <s v="Salesperson 13"/>
    <n v="10"/>
    <n v="18.649999999999999"/>
    <n v="0.05"/>
    <n v="9.33"/>
    <n v="177.18"/>
    <n v="118.55"/>
    <n v="41"/>
    <s v="Female"/>
    <n v="1"/>
  </r>
  <r>
    <s v="ORD104878"/>
    <x v="621"/>
    <x v="636"/>
    <x v="0"/>
    <x v="0"/>
    <x v="3"/>
    <s v="Chandigarh"/>
    <s v="Small Business"/>
    <s v="Marketplace"/>
    <x v="0"/>
    <s v="Salesperson 18"/>
    <n v="9"/>
    <n v="683.04"/>
    <n v="0.08"/>
    <n v="491.79"/>
    <n v="5655.57"/>
    <n v="3595.47"/>
    <n v="42"/>
    <s v="Male"/>
    <n v="4"/>
  </r>
  <r>
    <s v="ORD104879"/>
    <x v="289"/>
    <x v="2665"/>
    <x v="4"/>
    <x v="0"/>
    <x v="3"/>
    <s v="Jaipur"/>
    <s v="Consumer"/>
    <s v="Store"/>
    <x v="4"/>
    <s v="Salesperson 05"/>
    <n v="10"/>
    <n v="101.93"/>
    <n v="0.15"/>
    <n v="152.9"/>
    <n v="866.41"/>
    <n v="565.49"/>
    <n v="29"/>
    <s v="Male"/>
    <n v="3"/>
  </r>
  <r>
    <s v="ORD104880"/>
    <x v="361"/>
    <x v="1434"/>
    <x v="3"/>
    <x v="3"/>
    <x v="1"/>
    <s v="Indore"/>
    <s v="Consumer"/>
    <s v="Store"/>
    <x v="1"/>
    <s v="Salesperson 19"/>
    <n v="1"/>
    <n v="31.59"/>
    <n v="0.08"/>
    <n v="2.5299999999999998"/>
    <n v="29.06"/>
    <n v="20.95"/>
    <n v="28"/>
    <s v="Female"/>
    <n v="5"/>
  </r>
  <r>
    <s v="ORD104881"/>
    <x v="25"/>
    <x v="1200"/>
    <x v="0"/>
    <x v="0"/>
    <x v="1"/>
    <s v="Nagpur"/>
    <s v="Consumer"/>
    <s v="Online"/>
    <x v="3"/>
    <s v="Salesperson 19"/>
    <n v="2"/>
    <n v="713.7"/>
    <n v="0.08"/>
    <n v="114.19"/>
    <n v="1313.21"/>
    <n v="948.49"/>
    <n v="44"/>
    <s v="Female"/>
    <n v="5"/>
  </r>
  <r>
    <s v="ORD104882"/>
    <x v="452"/>
    <x v="886"/>
    <x v="8"/>
    <x v="2"/>
    <x v="4"/>
    <s v="Bengaluru"/>
    <s v="Small Business"/>
    <s v="Marketplace"/>
    <x v="1"/>
    <s v="Salesperson 18"/>
    <n v="4"/>
    <n v="162.38"/>
    <n v="0.05"/>
    <n v="32.479999999999997"/>
    <n v="617.04"/>
    <n v="407.1"/>
    <n v="26"/>
    <s v="Male"/>
    <n v="4"/>
  </r>
  <r>
    <s v="ORD104883"/>
    <x v="674"/>
    <x v="555"/>
    <x v="0"/>
    <x v="0"/>
    <x v="0"/>
    <s v="Bhubaneswar"/>
    <s v="Small Business"/>
    <s v="Store"/>
    <x v="1"/>
    <s v="Salesperson 12"/>
    <n v="6"/>
    <n v="671.19"/>
    <n v="0.15"/>
    <n v="604.07000000000005"/>
    <n v="3423.07"/>
    <n v="2294.81"/>
    <n v="65"/>
    <s v="Male"/>
    <n v="5"/>
  </r>
  <r>
    <s v="ORD104884"/>
    <x v="512"/>
    <x v="2666"/>
    <x v="17"/>
    <x v="0"/>
    <x v="1"/>
    <s v="Bhopal"/>
    <s v="Consumer"/>
    <s v="Marketplace"/>
    <x v="2"/>
    <s v="Salesperson 09"/>
    <n v="8"/>
    <n v="697.06"/>
    <n v="0.05"/>
    <n v="278.82"/>
    <n v="5297.66"/>
    <n v="4117.0200000000004"/>
    <n v="59"/>
    <s v="Female"/>
    <n v="4"/>
  </r>
  <r>
    <s v="ORD104885"/>
    <x v="618"/>
    <x v="1105"/>
    <x v="11"/>
    <x v="0"/>
    <x v="0"/>
    <s v="Bhubaneswar"/>
    <s v="Consumer"/>
    <s v="Store"/>
    <x v="1"/>
    <s v="Salesperson 01"/>
    <n v="2"/>
    <n v="216.41"/>
    <n v="0.2"/>
    <n v="86.56"/>
    <n v="346.26"/>
    <n v="280.88"/>
    <n v="33"/>
    <s v="Female"/>
    <n v="3"/>
  </r>
  <r>
    <s v="ORD104886"/>
    <x v="34"/>
    <x v="178"/>
    <x v="17"/>
    <x v="0"/>
    <x v="3"/>
    <s v="Chandigarh"/>
    <s v="Small Business"/>
    <s v="Online"/>
    <x v="3"/>
    <s v="Salesperson 20"/>
    <n v="8"/>
    <n v="797.59"/>
    <n v="0.1"/>
    <n v="638.07000000000005"/>
    <n v="5742.65"/>
    <n v="3968.39"/>
    <n v="30"/>
    <s v="Female"/>
    <n v="4"/>
  </r>
  <r>
    <s v="ORD104887"/>
    <x v="411"/>
    <x v="2511"/>
    <x v="19"/>
    <x v="2"/>
    <x v="1"/>
    <s v="Raipur"/>
    <s v="Small Business"/>
    <s v="Store"/>
    <x v="1"/>
    <s v="Salesperson 09"/>
    <n v="2"/>
    <n v="84.46"/>
    <n v="0.02"/>
    <n v="3.38"/>
    <n v="165.54"/>
    <n v="135.47999999999999"/>
    <n v="25"/>
    <s v="Female"/>
    <n v="3"/>
  </r>
  <r>
    <s v="ORD104888"/>
    <x v="454"/>
    <x v="1310"/>
    <x v="10"/>
    <x v="0"/>
    <x v="2"/>
    <s v="Mumbai"/>
    <s v="Consumer"/>
    <s v="Marketplace"/>
    <x v="2"/>
    <s v="Salesperson 08"/>
    <n v="5"/>
    <n v="27.98"/>
    <n v="0"/>
    <n v="0"/>
    <n v="139.9"/>
    <n v="104.9"/>
    <n v="22"/>
    <s v="Male"/>
    <n v="4"/>
  </r>
  <r>
    <s v="ORD104889"/>
    <x v="656"/>
    <x v="923"/>
    <x v="0"/>
    <x v="0"/>
    <x v="1"/>
    <s v="Indore"/>
    <s v="Small Business"/>
    <s v="Online"/>
    <x v="0"/>
    <s v="Salesperson 09"/>
    <n v="5"/>
    <n v="596.64"/>
    <n v="0.05"/>
    <n v="149.16"/>
    <n v="2834.04"/>
    <n v="1651.14"/>
    <n v="22"/>
    <s v="Male"/>
    <n v="4"/>
  </r>
  <r>
    <s v="ORD104890"/>
    <x v="691"/>
    <x v="2054"/>
    <x v="10"/>
    <x v="0"/>
    <x v="4"/>
    <s v="Chennai"/>
    <s v="Small Business"/>
    <s v="Online"/>
    <x v="1"/>
    <s v="Salesperson 10"/>
    <n v="10"/>
    <n v="26.39"/>
    <n v="0.05"/>
    <n v="13.2"/>
    <n v="250.7"/>
    <n v="183.91"/>
    <n v="39"/>
    <s v="Male"/>
    <n v="5"/>
  </r>
  <r>
    <s v="ORD104891"/>
    <x v="671"/>
    <x v="1390"/>
    <x v="0"/>
    <x v="0"/>
    <x v="1"/>
    <s v="Bhopal"/>
    <s v="Corporate"/>
    <s v="Store"/>
    <x v="3"/>
    <s v="Salesperson 10"/>
    <n v="4"/>
    <n v="443.63"/>
    <n v="0"/>
    <n v="0"/>
    <n v="1774.52"/>
    <n v="1118.93"/>
    <n v="43"/>
    <s v="Male"/>
    <n v="4"/>
  </r>
  <r>
    <s v="ORD104892"/>
    <x v="137"/>
    <x v="2667"/>
    <x v="2"/>
    <x v="2"/>
    <x v="2"/>
    <s v="Surat"/>
    <s v="Consumer"/>
    <s v="Online"/>
    <x v="1"/>
    <s v="Salesperson 07"/>
    <n v="2"/>
    <n v="407.36"/>
    <n v="0.05"/>
    <n v="40.74"/>
    <n v="773.98"/>
    <n v="502.5"/>
    <n v="25"/>
    <s v="Male"/>
    <n v="4"/>
  </r>
  <r>
    <s v="ORD104893"/>
    <x v="540"/>
    <x v="194"/>
    <x v="10"/>
    <x v="0"/>
    <x v="4"/>
    <s v="Coimbatore"/>
    <s v="Small Business"/>
    <s v="Online"/>
    <x v="3"/>
    <s v="Salesperson 04"/>
    <n v="3"/>
    <n v="47.19"/>
    <n v="0"/>
    <n v="0"/>
    <n v="141.57"/>
    <n v="109.89"/>
    <n v="25"/>
    <s v="Male"/>
    <n v="1"/>
  </r>
  <r>
    <s v="ORD104894"/>
    <x v="607"/>
    <x v="1740"/>
    <x v="11"/>
    <x v="0"/>
    <x v="1"/>
    <s v="Raipur"/>
    <s v="Small Business"/>
    <s v="Online"/>
    <x v="2"/>
    <s v="Salesperson 14"/>
    <n v="6"/>
    <n v="391.04"/>
    <n v="0.08"/>
    <n v="187.7"/>
    <n v="2158.54"/>
    <n v="1739.01"/>
    <n v="31"/>
    <s v="Female"/>
    <n v="4"/>
  </r>
  <r>
    <s v="ORD104895"/>
    <x v="121"/>
    <x v="1822"/>
    <x v="18"/>
    <x v="3"/>
    <x v="3"/>
    <s v="Delhi"/>
    <s v="Corporate"/>
    <s v="Store"/>
    <x v="2"/>
    <s v="Salesperson 07"/>
    <n v="7"/>
    <n v="21.81"/>
    <n v="0.08"/>
    <n v="12.21"/>
    <n v="140.46"/>
    <n v="98.19"/>
    <n v="37"/>
    <s v="Male"/>
    <n v="3"/>
  </r>
  <r>
    <s v="ORD104896"/>
    <x v="596"/>
    <x v="2668"/>
    <x v="5"/>
    <x v="3"/>
    <x v="3"/>
    <s v="Jaipur"/>
    <s v="Consumer"/>
    <s v="Online"/>
    <x v="1"/>
    <s v="Salesperson 10"/>
    <n v="1"/>
    <n v="24.92"/>
    <n v="0.15"/>
    <n v="3.74"/>
    <n v="21.18"/>
    <n v="14.39"/>
    <n v="20"/>
    <s v="Male"/>
    <n v="4"/>
  </r>
  <r>
    <s v="ORD104897"/>
    <x v="485"/>
    <x v="2653"/>
    <x v="6"/>
    <x v="2"/>
    <x v="4"/>
    <s v="Hyderabad"/>
    <s v="Consumer"/>
    <s v="Store"/>
    <x v="0"/>
    <s v="Salesperson 17"/>
    <n v="5"/>
    <n v="311.55"/>
    <n v="0.05"/>
    <n v="77.89"/>
    <n v="1479.86"/>
    <n v="1012.57"/>
    <n v="55"/>
    <s v="Male"/>
    <n v="4"/>
  </r>
  <r>
    <s v="ORD104898"/>
    <x v="649"/>
    <x v="1140"/>
    <x v="19"/>
    <x v="2"/>
    <x v="2"/>
    <s v="Pune"/>
    <s v="Small Business"/>
    <s v="Store"/>
    <x v="1"/>
    <s v="Salesperson 01"/>
    <n v="1"/>
    <n v="35.97"/>
    <n v="0.1"/>
    <n v="3.6"/>
    <n v="32.369999999999997"/>
    <n v="21.33"/>
    <n v="63"/>
    <s v="Male"/>
    <n v="5"/>
  </r>
  <r>
    <s v="ORD104899"/>
    <x v="288"/>
    <x v="911"/>
    <x v="8"/>
    <x v="2"/>
    <x v="1"/>
    <s v="Indore"/>
    <s v="Small Business"/>
    <s v="Online"/>
    <x v="4"/>
    <s v="Salesperson 17"/>
    <n v="10"/>
    <n v="249.79"/>
    <n v="0.15"/>
    <n v="374.68"/>
    <n v="2123.2199999999998"/>
    <n v="1188.58"/>
    <n v="31"/>
    <s v="Male"/>
    <n v="3"/>
  </r>
  <r>
    <s v="ORD104900"/>
    <x v="708"/>
    <x v="2669"/>
    <x v="17"/>
    <x v="0"/>
    <x v="4"/>
    <s v="Bengaluru"/>
    <s v="Consumer"/>
    <s v="Marketplace"/>
    <x v="0"/>
    <s v="Salesperson 09"/>
    <n v="10"/>
    <n v="855.86"/>
    <n v="0.05"/>
    <n v="427.93"/>
    <n v="8130.67"/>
    <n v="6104.92"/>
    <n v="43"/>
    <s v="Male"/>
    <n v="5"/>
  </r>
  <r>
    <s v="ORD104901"/>
    <x v="225"/>
    <x v="829"/>
    <x v="5"/>
    <x v="3"/>
    <x v="0"/>
    <s v="Bhubaneswar"/>
    <s v="Corporate"/>
    <s v="Online"/>
    <x v="1"/>
    <s v="Salesperson 07"/>
    <n v="1"/>
    <n v="16.38"/>
    <n v="0.1"/>
    <n v="1.64"/>
    <n v="14.74"/>
    <n v="11.71"/>
    <n v="36"/>
    <s v="Female"/>
    <n v="4"/>
  </r>
  <r>
    <s v="ORD104902"/>
    <x v="708"/>
    <x v="2670"/>
    <x v="14"/>
    <x v="0"/>
    <x v="1"/>
    <s v="Raipur"/>
    <s v="Consumer"/>
    <s v="Store"/>
    <x v="0"/>
    <s v="Salesperson 08"/>
    <n v="9"/>
    <n v="58.17"/>
    <n v="0.08"/>
    <n v="41.88"/>
    <n v="481.65"/>
    <n v="333.69"/>
    <n v="47"/>
    <s v="Male"/>
    <n v="5"/>
  </r>
  <r>
    <s v="ORD104903"/>
    <x v="235"/>
    <x v="956"/>
    <x v="16"/>
    <x v="0"/>
    <x v="1"/>
    <s v="Nagpur"/>
    <s v="Corporate"/>
    <s v="Marketplace"/>
    <x v="1"/>
    <s v="Salesperson 20"/>
    <n v="2"/>
    <n v="340.37"/>
    <n v="0.1"/>
    <n v="68.069999999999993"/>
    <n v="612.66999999999996"/>
    <n v="427.02"/>
    <n v="18"/>
    <s v="Male"/>
    <n v="2"/>
  </r>
  <r>
    <s v="ORD104904"/>
    <x v="245"/>
    <x v="1160"/>
    <x v="13"/>
    <x v="3"/>
    <x v="0"/>
    <s v="Ranchi"/>
    <s v="Consumer"/>
    <s v="Online"/>
    <x v="0"/>
    <s v="Salesperson 02"/>
    <n v="7"/>
    <n v="30.57"/>
    <n v="0.1"/>
    <n v="21.4"/>
    <n v="192.59"/>
    <n v="145.54"/>
    <n v="43"/>
    <s v="Male"/>
    <n v="5"/>
  </r>
  <r>
    <s v="ORD104905"/>
    <x v="33"/>
    <x v="616"/>
    <x v="18"/>
    <x v="3"/>
    <x v="0"/>
    <s v="Kolkata"/>
    <s v="Corporate"/>
    <s v="Marketplace"/>
    <x v="1"/>
    <s v="Salesperson 12"/>
    <n v="3"/>
    <n v="57.03"/>
    <n v="0.05"/>
    <n v="8.5500000000000007"/>
    <n v="162.54"/>
    <n v="108.29"/>
    <n v="22"/>
    <s v="Female"/>
    <n v="4"/>
  </r>
  <r>
    <s v="ORD104906"/>
    <x v="351"/>
    <x v="920"/>
    <x v="10"/>
    <x v="0"/>
    <x v="0"/>
    <s v="Ranchi"/>
    <s v="Small Business"/>
    <s v="Store"/>
    <x v="3"/>
    <s v="Salesperson 04"/>
    <n v="1"/>
    <n v="35.11"/>
    <n v="0.08"/>
    <n v="2.81"/>
    <n v="32.299999999999997"/>
    <n v="20.47"/>
    <n v="54"/>
    <s v="Male"/>
    <n v="5"/>
  </r>
  <r>
    <s v="ORD104907"/>
    <x v="129"/>
    <x v="388"/>
    <x v="11"/>
    <x v="0"/>
    <x v="1"/>
    <s v="Raipur"/>
    <s v="Consumer"/>
    <s v="Store"/>
    <x v="1"/>
    <s v="Salesperson 13"/>
    <n v="2"/>
    <n v="346.93"/>
    <n v="0.02"/>
    <n v="13.88"/>
    <n v="679.98"/>
    <n v="383.78"/>
    <n v="44"/>
    <s v="Male"/>
    <n v="3"/>
  </r>
  <r>
    <s v="ORD104908"/>
    <x v="82"/>
    <x v="2605"/>
    <x v="11"/>
    <x v="0"/>
    <x v="0"/>
    <s v="Kolkata"/>
    <s v="Consumer"/>
    <s v="Online"/>
    <x v="0"/>
    <s v="Salesperson 05"/>
    <n v="8"/>
    <n v="281.49"/>
    <n v="0.1"/>
    <n v="225.19"/>
    <n v="2026.73"/>
    <n v="1513.32"/>
    <n v="46"/>
    <s v="Female"/>
    <n v="3"/>
  </r>
  <r>
    <s v="ORD104909"/>
    <x v="316"/>
    <x v="2301"/>
    <x v="4"/>
    <x v="0"/>
    <x v="4"/>
    <s v="Chennai"/>
    <s v="Consumer"/>
    <s v="Online"/>
    <x v="2"/>
    <s v="Salesperson 15"/>
    <n v="3"/>
    <n v="72.599999999999994"/>
    <n v="0.05"/>
    <n v="10.89"/>
    <n v="206.91"/>
    <n v="136.91"/>
    <n v="64"/>
    <s v="Male"/>
    <n v="5"/>
  </r>
  <r>
    <s v="ORD104910"/>
    <x v="427"/>
    <x v="1185"/>
    <x v="19"/>
    <x v="2"/>
    <x v="3"/>
    <s v="Jaipur"/>
    <s v="Consumer"/>
    <s v="Store"/>
    <x v="1"/>
    <s v="Salesperson 17"/>
    <n v="7"/>
    <n v="47.16"/>
    <n v="0.08"/>
    <n v="26.41"/>
    <n v="303.70999999999998"/>
    <n v="226.48"/>
    <n v="49"/>
    <s v="Male"/>
    <n v="5"/>
  </r>
  <r>
    <s v="ORD104911"/>
    <x v="581"/>
    <x v="914"/>
    <x v="8"/>
    <x v="2"/>
    <x v="1"/>
    <s v="Raipur"/>
    <s v="Consumer"/>
    <s v="Online"/>
    <x v="1"/>
    <s v="Salesperson 11"/>
    <n v="5"/>
    <n v="120.64"/>
    <n v="0.05"/>
    <n v="30.16"/>
    <n v="573.04"/>
    <n v="371.22"/>
    <n v="23"/>
    <s v="Female"/>
    <n v="3"/>
  </r>
  <r>
    <s v="ORD104912"/>
    <x v="473"/>
    <x v="365"/>
    <x v="8"/>
    <x v="2"/>
    <x v="1"/>
    <s v="Bhopal"/>
    <s v="Consumer"/>
    <s v="Online"/>
    <x v="0"/>
    <s v="Salesperson 19"/>
    <n v="7"/>
    <n v="90.59"/>
    <n v="0.2"/>
    <n v="126.83"/>
    <n v="507.3"/>
    <n v="291.55"/>
    <n v="61"/>
    <s v="Female"/>
    <n v="5"/>
  </r>
  <r>
    <s v="ORD104913"/>
    <x v="124"/>
    <x v="31"/>
    <x v="4"/>
    <x v="0"/>
    <x v="1"/>
    <s v="Raipur"/>
    <s v="Corporate"/>
    <s v="Online"/>
    <x v="3"/>
    <s v="Salesperson 16"/>
    <n v="1"/>
    <n v="108.35"/>
    <n v="0.05"/>
    <n v="5.42"/>
    <n v="102.93"/>
    <n v="83.54"/>
    <n v="22"/>
    <s v="Female"/>
    <n v="4"/>
  </r>
  <r>
    <s v="ORD104914"/>
    <x v="570"/>
    <x v="2671"/>
    <x v="10"/>
    <x v="0"/>
    <x v="2"/>
    <s v="Mumbai"/>
    <s v="Consumer"/>
    <s v="Store"/>
    <x v="1"/>
    <s v="Salesperson 02"/>
    <n v="10"/>
    <n v="27.14"/>
    <n v="0.02"/>
    <n v="5.43"/>
    <n v="265.97000000000003"/>
    <n v="203.57"/>
    <n v="41"/>
    <s v="Male"/>
    <n v="4"/>
  </r>
  <r>
    <s v="ORD104915"/>
    <x v="189"/>
    <x v="2672"/>
    <x v="17"/>
    <x v="0"/>
    <x v="4"/>
    <s v="Coimbatore"/>
    <s v="Consumer"/>
    <s v="Store"/>
    <x v="1"/>
    <s v="Salesperson 17"/>
    <n v="1"/>
    <n v="817.41"/>
    <n v="0.05"/>
    <n v="40.869999999999997"/>
    <n v="776.54"/>
    <n v="581.21"/>
    <n v="45"/>
    <s v="Female"/>
    <n v="4"/>
  </r>
  <r>
    <s v="ORD104916"/>
    <x v="354"/>
    <x v="2238"/>
    <x v="2"/>
    <x v="2"/>
    <x v="4"/>
    <s v="Chennai"/>
    <s v="Corporate"/>
    <s v="Online"/>
    <x v="0"/>
    <s v="Salesperson 07"/>
    <n v="9"/>
    <n v="269.11"/>
    <n v="0.02"/>
    <n v="48.44"/>
    <n v="2373.5500000000002"/>
    <n v="1408.76"/>
    <n v="53"/>
    <s v="Male"/>
    <n v="3"/>
  </r>
  <r>
    <s v="ORD104917"/>
    <x v="331"/>
    <x v="574"/>
    <x v="9"/>
    <x v="1"/>
    <x v="0"/>
    <s v="Patna"/>
    <s v="Corporate"/>
    <s v="Online"/>
    <x v="1"/>
    <s v="Salesperson 05"/>
    <n v="7"/>
    <n v="29.23"/>
    <n v="0.05"/>
    <n v="10.23"/>
    <n v="194.38"/>
    <n v="158.51"/>
    <n v="27"/>
    <s v="Female"/>
    <n v="5"/>
  </r>
  <r>
    <s v="ORD104918"/>
    <x v="533"/>
    <x v="419"/>
    <x v="16"/>
    <x v="0"/>
    <x v="2"/>
    <s v="Mumbai"/>
    <s v="Consumer"/>
    <s v="Online"/>
    <x v="3"/>
    <s v="Salesperson 07"/>
    <n v="4"/>
    <n v="297.39"/>
    <n v="0.1"/>
    <n v="118.96"/>
    <n v="1070.5999999999999"/>
    <n v="790.83"/>
    <n v="52"/>
    <s v="Male"/>
    <n v="2"/>
  </r>
  <r>
    <s v="ORD104919"/>
    <x v="250"/>
    <x v="1283"/>
    <x v="17"/>
    <x v="0"/>
    <x v="2"/>
    <s v="Surat"/>
    <s v="Consumer"/>
    <s v="Online"/>
    <x v="1"/>
    <s v="Salesperson 17"/>
    <n v="3"/>
    <n v="814.68"/>
    <n v="0"/>
    <n v="0"/>
    <n v="2444.04"/>
    <n v="1844.96"/>
    <n v="52"/>
    <s v="Male"/>
    <n v="5"/>
  </r>
  <r>
    <s v="ORD104920"/>
    <x v="282"/>
    <x v="788"/>
    <x v="5"/>
    <x v="3"/>
    <x v="3"/>
    <s v="Lucknow"/>
    <s v="Consumer"/>
    <s v="Online"/>
    <x v="3"/>
    <s v="Salesperson 02"/>
    <n v="3"/>
    <n v="29.5"/>
    <n v="0.15"/>
    <n v="13.28"/>
    <n v="75.22"/>
    <n v="51.51"/>
    <n v="55"/>
    <s v="Female"/>
    <n v="2"/>
  </r>
  <r>
    <s v="ORD104921"/>
    <x v="230"/>
    <x v="1166"/>
    <x v="4"/>
    <x v="0"/>
    <x v="0"/>
    <s v="Patna"/>
    <s v="Corporate"/>
    <s v="Store"/>
    <x v="1"/>
    <s v="Salesperson 16"/>
    <n v="6"/>
    <n v="36.18"/>
    <n v="0.08"/>
    <n v="17.37"/>
    <n v="199.71"/>
    <n v="128.05000000000001"/>
    <n v="49"/>
    <s v="Female"/>
    <n v="3"/>
  </r>
  <r>
    <s v="ORD104922"/>
    <x v="296"/>
    <x v="851"/>
    <x v="1"/>
    <x v="1"/>
    <x v="0"/>
    <s v="Ranchi"/>
    <s v="Small Business"/>
    <s v="Online"/>
    <x v="3"/>
    <s v="Salesperson 11"/>
    <n v="9"/>
    <n v="14.83"/>
    <n v="0"/>
    <n v="0"/>
    <n v="133.47"/>
    <n v="97.54"/>
    <n v="43"/>
    <s v="Female"/>
    <n v="5"/>
  </r>
  <r>
    <s v="ORD104923"/>
    <x v="203"/>
    <x v="1687"/>
    <x v="10"/>
    <x v="0"/>
    <x v="0"/>
    <s v="Bhubaneswar"/>
    <s v="Small Business"/>
    <s v="Online"/>
    <x v="1"/>
    <s v="Salesperson 11"/>
    <n v="9"/>
    <n v="19.850000000000001"/>
    <n v="0.08"/>
    <n v="14.29"/>
    <n v="164.36"/>
    <n v="94.94"/>
    <n v="42"/>
    <s v="Female"/>
    <n v="4"/>
  </r>
  <r>
    <s v="ORD104924"/>
    <x v="433"/>
    <x v="2383"/>
    <x v="6"/>
    <x v="2"/>
    <x v="4"/>
    <s v="Hyderabad"/>
    <s v="Corporate"/>
    <s v="Online"/>
    <x v="3"/>
    <s v="Salesperson 16"/>
    <n v="10"/>
    <n v="337.4"/>
    <n v="0.05"/>
    <n v="168.7"/>
    <n v="3205.3"/>
    <n v="2540.4899999999998"/>
    <n v="30"/>
    <s v="Male"/>
    <n v="3"/>
  </r>
  <r>
    <s v="ORD104925"/>
    <x v="402"/>
    <x v="848"/>
    <x v="17"/>
    <x v="0"/>
    <x v="1"/>
    <s v="Nagpur"/>
    <s v="Consumer"/>
    <s v="Online"/>
    <x v="0"/>
    <s v="Salesperson 10"/>
    <n v="9"/>
    <n v="681.94"/>
    <n v="0.08"/>
    <n v="491"/>
    <n v="5646.46"/>
    <n v="3225.94"/>
    <n v="41"/>
    <s v="Male"/>
    <n v="5"/>
  </r>
  <r>
    <s v="ORD104926"/>
    <x v="82"/>
    <x v="388"/>
    <x v="15"/>
    <x v="0"/>
    <x v="4"/>
    <s v="Hyderabad"/>
    <s v="Corporate"/>
    <s v="Marketplace"/>
    <x v="2"/>
    <s v="Salesperson 17"/>
    <n v="2"/>
    <n v="155.72999999999999"/>
    <n v="0.02"/>
    <n v="6.23"/>
    <n v="305.23"/>
    <n v="172.04"/>
    <n v="58"/>
    <s v="Male"/>
    <n v="4"/>
  </r>
  <r>
    <s v="ORD104927"/>
    <x v="596"/>
    <x v="2070"/>
    <x v="4"/>
    <x v="0"/>
    <x v="2"/>
    <s v="Surat"/>
    <s v="Consumer"/>
    <s v="Online"/>
    <x v="1"/>
    <s v="Salesperson 19"/>
    <n v="5"/>
    <n v="87.81"/>
    <n v="0.05"/>
    <n v="21.95"/>
    <n v="417.1"/>
    <n v="296.79000000000002"/>
    <n v="22"/>
    <s v="Male"/>
    <n v="5"/>
  </r>
  <r>
    <s v="ORD104928"/>
    <x v="150"/>
    <x v="1606"/>
    <x v="5"/>
    <x v="3"/>
    <x v="2"/>
    <s v="Mumbai"/>
    <s v="Corporate"/>
    <s v="Online"/>
    <x v="0"/>
    <s v="Salesperson 08"/>
    <n v="6"/>
    <n v="30.05"/>
    <n v="0.05"/>
    <n v="9.02"/>
    <n v="171.29"/>
    <n v="107.7"/>
    <n v="52"/>
    <s v="Female"/>
    <n v="5"/>
  </r>
  <r>
    <s v="ORD104929"/>
    <x v="55"/>
    <x v="2673"/>
    <x v="4"/>
    <x v="0"/>
    <x v="1"/>
    <s v="Raipur"/>
    <s v="Consumer"/>
    <s v="Store"/>
    <x v="2"/>
    <s v="Salesperson 08"/>
    <n v="1"/>
    <n v="66.94"/>
    <n v="0.15"/>
    <n v="10.039999999999999"/>
    <n v="56.9"/>
    <n v="43.96"/>
    <n v="32"/>
    <s v="Female"/>
    <n v="5"/>
  </r>
  <r>
    <s v="ORD104930"/>
    <x v="159"/>
    <x v="639"/>
    <x v="18"/>
    <x v="3"/>
    <x v="0"/>
    <s v="Ranchi"/>
    <s v="Consumer"/>
    <s v="Online"/>
    <x v="0"/>
    <s v="Salesperson 08"/>
    <n v="1"/>
    <n v="63.11"/>
    <n v="0.2"/>
    <n v="12.62"/>
    <n v="50.49"/>
    <n v="28.4"/>
    <n v="24"/>
    <s v="Male"/>
    <n v="4"/>
  </r>
  <r>
    <s v="ORD104931"/>
    <x v="187"/>
    <x v="2652"/>
    <x v="12"/>
    <x v="0"/>
    <x v="2"/>
    <s v="Surat"/>
    <s v="Consumer"/>
    <s v="Store"/>
    <x v="1"/>
    <s v="Salesperson 19"/>
    <n v="8"/>
    <n v="219.22"/>
    <n v="0.05"/>
    <n v="87.69"/>
    <n v="1666.07"/>
    <n v="1337.07"/>
    <n v="21"/>
    <s v="Male"/>
    <n v="2"/>
  </r>
  <r>
    <s v="ORD104932"/>
    <x v="196"/>
    <x v="2674"/>
    <x v="17"/>
    <x v="0"/>
    <x v="1"/>
    <s v="Nagpur"/>
    <s v="Small Business"/>
    <s v="Online"/>
    <x v="1"/>
    <s v="Salesperson 02"/>
    <n v="8"/>
    <n v="822.69"/>
    <n v="0.15"/>
    <n v="987.23"/>
    <n v="5594.29"/>
    <n v="4345.0600000000004"/>
    <n v="46"/>
    <s v="Female"/>
    <n v="5"/>
  </r>
  <r>
    <s v="ORD104933"/>
    <x v="396"/>
    <x v="2385"/>
    <x v="15"/>
    <x v="0"/>
    <x v="4"/>
    <s v="Hyderabad"/>
    <s v="Consumer"/>
    <s v="Online"/>
    <x v="1"/>
    <s v="Salesperson 16"/>
    <n v="8"/>
    <n v="120.33"/>
    <n v="0.08"/>
    <n v="77.010000000000005"/>
    <n v="885.63"/>
    <n v="682.11"/>
    <n v="59"/>
    <s v="Male"/>
    <n v="4"/>
  </r>
  <r>
    <s v="ORD104934"/>
    <x v="720"/>
    <x v="429"/>
    <x v="1"/>
    <x v="1"/>
    <x v="0"/>
    <s v="Bhubaneswar"/>
    <s v="Consumer"/>
    <s v="Online"/>
    <x v="1"/>
    <s v="Salesperson 10"/>
    <n v="6"/>
    <n v="3.93"/>
    <n v="0.1"/>
    <n v="2.36"/>
    <n v="21.22"/>
    <n v="12.38"/>
    <n v="37"/>
    <s v="Female"/>
    <n v="4"/>
  </r>
  <r>
    <s v="ORD104935"/>
    <x v="448"/>
    <x v="1955"/>
    <x v="14"/>
    <x v="0"/>
    <x v="1"/>
    <s v="Nagpur"/>
    <s v="Corporate"/>
    <s v="Online"/>
    <x v="1"/>
    <s v="Salesperson 04"/>
    <n v="8"/>
    <n v="74.47"/>
    <n v="0"/>
    <n v="0"/>
    <n v="595.76"/>
    <n v="399.58"/>
    <n v="41"/>
    <s v="Male"/>
    <n v="4"/>
  </r>
  <r>
    <s v="ORD104936"/>
    <x v="278"/>
    <x v="2675"/>
    <x v="10"/>
    <x v="0"/>
    <x v="4"/>
    <s v="Bengaluru"/>
    <s v="Consumer"/>
    <s v="Store"/>
    <x v="3"/>
    <s v="Salesperson 04"/>
    <n v="9"/>
    <n v="48.8"/>
    <n v="0"/>
    <n v="0"/>
    <n v="439.2"/>
    <n v="337.35"/>
    <n v="37"/>
    <s v="Female"/>
    <n v="4"/>
  </r>
  <r>
    <s v="ORD104937"/>
    <x v="264"/>
    <x v="35"/>
    <x v="9"/>
    <x v="1"/>
    <x v="2"/>
    <s v="Mumbai"/>
    <s v="Corporate"/>
    <s v="Online"/>
    <x v="1"/>
    <s v="Salesperson 04"/>
    <n v="2"/>
    <n v="12.54"/>
    <n v="0.15"/>
    <n v="3.76"/>
    <n v="21.32"/>
    <n v="12.79"/>
    <n v="22"/>
    <s v="Male"/>
    <n v="3"/>
  </r>
  <r>
    <s v="ORD104938"/>
    <x v="10"/>
    <x v="2676"/>
    <x v="11"/>
    <x v="0"/>
    <x v="0"/>
    <s v="Kolkata"/>
    <s v="Small Business"/>
    <s v="Online"/>
    <x v="1"/>
    <s v="Salesperson 18"/>
    <n v="3"/>
    <n v="499.58"/>
    <n v="0.02"/>
    <n v="29.97"/>
    <n v="1468.77"/>
    <n v="967.24"/>
    <n v="46"/>
    <s v="Male"/>
    <n v="3"/>
  </r>
  <r>
    <s v="ORD104939"/>
    <x v="13"/>
    <x v="1057"/>
    <x v="4"/>
    <x v="0"/>
    <x v="0"/>
    <s v="Kolkata"/>
    <s v="Consumer"/>
    <s v="Online"/>
    <x v="2"/>
    <s v="Salesperson 17"/>
    <n v="6"/>
    <n v="115.33"/>
    <n v="0"/>
    <n v="0"/>
    <n v="691.98"/>
    <n v="438.95"/>
    <n v="58"/>
    <s v="Male"/>
    <n v="3"/>
  </r>
  <r>
    <s v="ORD104940"/>
    <x v="268"/>
    <x v="1461"/>
    <x v="5"/>
    <x v="3"/>
    <x v="3"/>
    <s v="Chandigarh"/>
    <s v="Consumer"/>
    <s v="Online"/>
    <x v="3"/>
    <s v="Salesperson 12"/>
    <n v="5"/>
    <n v="10.83"/>
    <n v="0.05"/>
    <n v="2.71"/>
    <n v="51.44"/>
    <n v="30.96"/>
    <n v="59"/>
    <s v="Male"/>
    <n v="5"/>
  </r>
  <r>
    <s v="ORD104941"/>
    <x v="34"/>
    <x v="1867"/>
    <x v="3"/>
    <x v="3"/>
    <x v="4"/>
    <s v="Coimbatore"/>
    <s v="Consumer"/>
    <s v="Marketplace"/>
    <x v="1"/>
    <s v="Salesperson 03"/>
    <n v="5"/>
    <n v="45.31"/>
    <n v="0.05"/>
    <n v="11.33"/>
    <n v="215.22"/>
    <n v="144.29"/>
    <n v="46"/>
    <s v="Male"/>
    <n v="5"/>
  </r>
  <r>
    <s v="ORD104942"/>
    <x v="490"/>
    <x v="1644"/>
    <x v="17"/>
    <x v="0"/>
    <x v="1"/>
    <s v="Indore"/>
    <s v="Small Business"/>
    <s v="Online"/>
    <x v="1"/>
    <s v="Salesperson 19"/>
    <n v="4"/>
    <n v="758.73"/>
    <n v="0.1"/>
    <n v="303.49"/>
    <n v="2731.43"/>
    <n v="1688.02"/>
    <n v="21"/>
    <s v="Female"/>
    <n v="3"/>
  </r>
  <r>
    <s v="ORD104943"/>
    <x v="544"/>
    <x v="360"/>
    <x v="16"/>
    <x v="0"/>
    <x v="0"/>
    <s v="Bhubaneswar"/>
    <s v="Consumer"/>
    <s v="Marketplace"/>
    <x v="1"/>
    <s v="Salesperson 15"/>
    <n v="7"/>
    <n v="142.22999999999999"/>
    <n v="0"/>
    <n v="0"/>
    <n v="995.61"/>
    <n v="774.34"/>
    <n v="44"/>
    <s v="Female"/>
    <n v="4"/>
  </r>
  <r>
    <s v="ORD104944"/>
    <x v="508"/>
    <x v="2253"/>
    <x v="1"/>
    <x v="1"/>
    <x v="1"/>
    <s v="Bhopal"/>
    <s v="Corporate"/>
    <s v="Store"/>
    <x v="3"/>
    <s v="Salesperson 09"/>
    <n v="6"/>
    <n v="10.02"/>
    <n v="0.15"/>
    <n v="9.02"/>
    <n v="51.1"/>
    <n v="31.01"/>
    <n v="30"/>
    <s v="Male"/>
    <n v="5"/>
  </r>
  <r>
    <s v="ORD104945"/>
    <x v="167"/>
    <x v="280"/>
    <x v="19"/>
    <x v="2"/>
    <x v="4"/>
    <s v="Hyderabad"/>
    <s v="Consumer"/>
    <s v="Marketplace"/>
    <x v="1"/>
    <s v="Salesperson 02"/>
    <n v="8"/>
    <n v="85.01"/>
    <n v="0.05"/>
    <n v="34"/>
    <n v="646.08000000000004"/>
    <n v="506.6"/>
    <n v="40"/>
    <s v="Female"/>
    <n v="4"/>
  </r>
  <r>
    <s v="ORD104946"/>
    <x v="693"/>
    <x v="2677"/>
    <x v="5"/>
    <x v="3"/>
    <x v="0"/>
    <s v="Patna"/>
    <s v="Consumer"/>
    <s v="Online"/>
    <x v="2"/>
    <s v="Salesperson 08"/>
    <n v="9"/>
    <n v="24.26"/>
    <n v="0.05"/>
    <n v="10.92"/>
    <n v="207.42"/>
    <n v="158.07"/>
    <n v="35"/>
    <s v="Male"/>
    <n v="5"/>
  </r>
  <r>
    <s v="ORD104947"/>
    <x v="340"/>
    <x v="141"/>
    <x v="2"/>
    <x v="2"/>
    <x v="1"/>
    <s v="Bhopal"/>
    <s v="Consumer"/>
    <s v="Online"/>
    <x v="1"/>
    <s v="Salesperson 06"/>
    <n v="5"/>
    <n v="208.28"/>
    <n v="0.15"/>
    <n v="156.21"/>
    <n v="885.19"/>
    <n v="592.51"/>
    <n v="38"/>
    <s v="Female"/>
    <n v="5"/>
  </r>
  <r>
    <s v="ORD104948"/>
    <x v="506"/>
    <x v="2678"/>
    <x v="15"/>
    <x v="0"/>
    <x v="1"/>
    <s v="Nagpur"/>
    <s v="Corporate"/>
    <s v="Marketplace"/>
    <x v="1"/>
    <s v="Salesperson 16"/>
    <n v="2"/>
    <n v="65.84"/>
    <n v="0.15"/>
    <n v="19.75"/>
    <n v="111.93"/>
    <n v="83.48"/>
    <n v="18"/>
    <s v="Female"/>
    <n v="5"/>
  </r>
  <r>
    <s v="ORD104949"/>
    <x v="300"/>
    <x v="2529"/>
    <x v="14"/>
    <x v="0"/>
    <x v="4"/>
    <s v="Bengaluru"/>
    <s v="Small Business"/>
    <s v="Online"/>
    <x v="1"/>
    <s v="Salesperson 17"/>
    <n v="3"/>
    <n v="46.38"/>
    <n v="0.08"/>
    <n v="11.13"/>
    <n v="128.01"/>
    <n v="75.09"/>
    <n v="59"/>
    <s v="Female"/>
    <n v="5"/>
  </r>
  <r>
    <s v="ORD104950"/>
    <x v="129"/>
    <x v="1479"/>
    <x v="0"/>
    <x v="0"/>
    <x v="1"/>
    <s v="Indore"/>
    <s v="Small Business"/>
    <s v="Online"/>
    <x v="1"/>
    <s v="Salesperson 10"/>
    <n v="8"/>
    <n v="517.84"/>
    <n v="0.02"/>
    <n v="82.85"/>
    <n v="4059.87"/>
    <n v="2700.67"/>
    <n v="48"/>
    <s v="Male"/>
    <n v="1"/>
  </r>
  <r>
    <s v="ORD104951"/>
    <x v="265"/>
    <x v="296"/>
    <x v="16"/>
    <x v="0"/>
    <x v="3"/>
    <s v="Jaipur"/>
    <s v="Small Business"/>
    <s v="Store"/>
    <x v="0"/>
    <s v="Salesperson 01"/>
    <n v="7"/>
    <n v="236.86"/>
    <n v="0.1"/>
    <n v="165.8"/>
    <n v="1492.22"/>
    <n v="1151.71"/>
    <n v="55"/>
    <s v="Male"/>
    <n v="4"/>
  </r>
  <r>
    <s v="ORD104952"/>
    <x v="632"/>
    <x v="2186"/>
    <x v="10"/>
    <x v="0"/>
    <x v="3"/>
    <s v="Lucknow"/>
    <s v="Corporate"/>
    <s v="Marketplace"/>
    <x v="0"/>
    <s v="Salesperson 15"/>
    <n v="7"/>
    <n v="40.54"/>
    <n v="0.08"/>
    <n v="22.7"/>
    <n v="261.08"/>
    <n v="188.2"/>
    <n v="33"/>
    <s v="Male"/>
    <n v="4"/>
  </r>
  <r>
    <s v="ORD104953"/>
    <x v="669"/>
    <x v="2679"/>
    <x v="10"/>
    <x v="0"/>
    <x v="4"/>
    <s v="Coimbatore"/>
    <s v="Consumer"/>
    <s v="Store"/>
    <x v="0"/>
    <s v="Salesperson 15"/>
    <n v="3"/>
    <n v="51.51"/>
    <n v="0.08"/>
    <n v="12.36"/>
    <n v="142.16999999999999"/>
    <n v="96.44"/>
    <n v="32"/>
    <s v="Male"/>
    <n v="4"/>
  </r>
  <r>
    <s v="ORD104954"/>
    <x v="89"/>
    <x v="1823"/>
    <x v="13"/>
    <x v="3"/>
    <x v="3"/>
    <s v="Delhi"/>
    <s v="Consumer"/>
    <s v="Store"/>
    <x v="0"/>
    <s v="Salesperson 08"/>
    <n v="6"/>
    <n v="42.21"/>
    <n v="0.08"/>
    <n v="20.260000000000002"/>
    <n v="233"/>
    <n v="179.4"/>
    <n v="37"/>
    <s v="Male"/>
    <n v="4"/>
  </r>
  <r>
    <s v="ORD104955"/>
    <x v="19"/>
    <x v="250"/>
    <x v="19"/>
    <x v="2"/>
    <x v="2"/>
    <s v="Mumbai"/>
    <s v="Corporate"/>
    <s v="Online"/>
    <x v="2"/>
    <s v="Salesperson 05"/>
    <n v="7"/>
    <n v="97.32"/>
    <n v="0.08"/>
    <n v="54.5"/>
    <n v="626.74"/>
    <n v="417.77"/>
    <n v="44"/>
    <s v="Female"/>
    <n v="4"/>
  </r>
  <r>
    <s v="ORD104956"/>
    <x v="506"/>
    <x v="2249"/>
    <x v="14"/>
    <x v="0"/>
    <x v="1"/>
    <s v="Indore"/>
    <s v="Small Business"/>
    <s v="Online"/>
    <x v="2"/>
    <s v="Salesperson 04"/>
    <n v="5"/>
    <n v="32.97"/>
    <n v="0.1"/>
    <n v="16.48"/>
    <n v="148.36000000000001"/>
    <n v="86.34"/>
    <n v="55"/>
    <s v="Female"/>
    <n v="2"/>
  </r>
  <r>
    <s v="ORD104957"/>
    <x v="176"/>
    <x v="989"/>
    <x v="12"/>
    <x v="0"/>
    <x v="1"/>
    <s v="Raipur"/>
    <s v="Consumer"/>
    <s v="Store"/>
    <x v="3"/>
    <s v="Salesperson 19"/>
    <n v="6"/>
    <n v="332.53"/>
    <n v="0.05"/>
    <n v="99.76"/>
    <n v="1895.42"/>
    <n v="1072.95"/>
    <n v="33"/>
    <s v="Female"/>
    <n v="3"/>
  </r>
  <r>
    <s v="ORD104958"/>
    <x v="656"/>
    <x v="1971"/>
    <x v="2"/>
    <x v="2"/>
    <x v="2"/>
    <s v="Surat"/>
    <s v="Consumer"/>
    <s v="Marketplace"/>
    <x v="1"/>
    <s v="Salesperson 13"/>
    <n v="2"/>
    <n v="201.11"/>
    <n v="0.05"/>
    <n v="20.11"/>
    <n v="382.11"/>
    <n v="290.22000000000003"/>
    <n v="61"/>
    <s v="Female"/>
    <n v="5"/>
  </r>
  <r>
    <s v="ORD104959"/>
    <x v="302"/>
    <x v="2680"/>
    <x v="12"/>
    <x v="0"/>
    <x v="1"/>
    <s v="Nagpur"/>
    <s v="Consumer"/>
    <s v="Marketplace"/>
    <x v="4"/>
    <s v="Salesperson 08"/>
    <n v="2"/>
    <n v="319.95999999999998"/>
    <n v="0.1"/>
    <n v="63.99"/>
    <n v="575.92999999999995"/>
    <n v="468.14"/>
    <n v="44"/>
    <s v="Female"/>
    <n v="5"/>
  </r>
  <r>
    <s v="ORD104960"/>
    <x v="600"/>
    <x v="1979"/>
    <x v="17"/>
    <x v="0"/>
    <x v="3"/>
    <s v="Delhi"/>
    <s v="Consumer"/>
    <s v="Marketplace"/>
    <x v="1"/>
    <s v="Salesperson 06"/>
    <n v="3"/>
    <n v="693.96"/>
    <n v="0.02"/>
    <n v="41.64"/>
    <n v="2040.24"/>
    <n v="1404.76"/>
    <n v="25"/>
    <s v="Female"/>
    <n v="5"/>
  </r>
  <r>
    <s v="ORD104961"/>
    <x v="592"/>
    <x v="1039"/>
    <x v="2"/>
    <x v="2"/>
    <x v="0"/>
    <s v="Patna"/>
    <s v="Consumer"/>
    <s v="Store"/>
    <x v="1"/>
    <s v="Salesperson 12"/>
    <n v="10"/>
    <n v="486.93"/>
    <n v="0"/>
    <n v="0"/>
    <n v="4869.3"/>
    <n v="2871.26"/>
    <n v="30"/>
    <s v="Male"/>
    <n v="5"/>
  </r>
  <r>
    <s v="ORD104962"/>
    <x v="469"/>
    <x v="1065"/>
    <x v="8"/>
    <x v="2"/>
    <x v="2"/>
    <s v="Pune"/>
    <s v="Small Business"/>
    <s v="Store"/>
    <x v="1"/>
    <s v="Salesperson 12"/>
    <n v="9"/>
    <n v="250.65"/>
    <n v="0.2"/>
    <n v="451.17"/>
    <n v="1804.68"/>
    <n v="1242.17"/>
    <n v="46"/>
    <s v="Female"/>
    <n v="2"/>
  </r>
  <r>
    <s v="ORD104963"/>
    <x v="728"/>
    <x v="1139"/>
    <x v="11"/>
    <x v="0"/>
    <x v="3"/>
    <s v="Jaipur"/>
    <s v="Consumer"/>
    <s v="Store"/>
    <x v="0"/>
    <s v="Salesperson 16"/>
    <n v="8"/>
    <n v="437.24"/>
    <n v="0.05"/>
    <n v="174.9"/>
    <n v="3323.02"/>
    <n v="2125.98"/>
    <n v="32"/>
    <s v="Male"/>
    <n v="3"/>
  </r>
  <r>
    <s v="ORD104964"/>
    <x v="594"/>
    <x v="337"/>
    <x v="7"/>
    <x v="1"/>
    <x v="3"/>
    <s v="Chandigarh"/>
    <s v="Small Business"/>
    <s v="Online"/>
    <x v="2"/>
    <s v="Salesperson 14"/>
    <n v="7"/>
    <n v="9.9499999999999993"/>
    <n v="0"/>
    <n v="0"/>
    <n v="69.650000000000006"/>
    <n v="52.18"/>
    <n v="61"/>
    <s v="Female"/>
    <n v="4"/>
  </r>
  <r>
    <s v="ORD104965"/>
    <x v="272"/>
    <x v="1679"/>
    <x v="1"/>
    <x v="1"/>
    <x v="0"/>
    <s v="Kolkata"/>
    <s v="Consumer"/>
    <s v="Marketplace"/>
    <x v="1"/>
    <s v="Salesperson 16"/>
    <n v="5"/>
    <n v="10.17"/>
    <n v="0.1"/>
    <n v="5.09"/>
    <n v="45.76"/>
    <n v="32.35"/>
    <n v="65"/>
    <s v="Male"/>
    <n v="4"/>
  </r>
  <r>
    <s v="ORD104966"/>
    <x v="669"/>
    <x v="1263"/>
    <x v="4"/>
    <x v="0"/>
    <x v="4"/>
    <s v="Hyderabad"/>
    <s v="Corporate"/>
    <s v="Marketplace"/>
    <x v="4"/>
    <s v="Salesperson 18"/>
    <n v="5"/>
    <n v="42.3"/>
    <n v="0.05"/>
    <n v="10.58"/>
    <n v="200.92"/>
    <n v="147.44"/>
    <n v="64"/>
    <s v="Female"/>
    <n v="5"/>
  </r>
  <r>
    <s v="ORD104967"/>
    <x v="679"/>
    <x v="1406"/>
    <x v="15"/>
    <x v="0"/>
    <x v="0"/>
    <s v="Kolkata"/>
    <s v="Consumer"/>
    <s v="Store"/>
    <x v="1"/>
    <s v="Salesperson 06"/>
    <n v="1"/>
    <n v="147.21"/>
    <n v="0"/>
    <n v="0"/>
    <n v="147.21"/>
    <n v="113.62"/>
    <n v="32"/>
    <s v="Female"/>
    <n v="4"/>
  </r>
  <r>
    <s v="ORD104968"/>
    <x v="431"/>
    <x v="1222"/>
    <x v="17"/>
    <x v="0"/>
    <x v="4"/>
    <s v="Coimbatore"/>
    <s v="Small Business"/>
    <s v="Marketplace"/>
    <x v="3"/>
    <s v="Salesperson 10"/>
    <n v="9"/>
    <n v="895.48"/>
    <n v="0.08"/>
    <n v="644.75"/>
    <n v="7414.57"/>
    <n v="5962.64"/>
    <n v="37"/>
    <s v="Female"/>
    <n v="2"/>
  </r>
  <r>
    <s v="ORD104969"/>
    <x v="118"/>
    <x v="1682"/>
    <x v="10"/>
    <x v="0"/>
    <x v="3"/>
    <s v="Delhi"/>
    <s v="Consumer"/>
    <s v="Marketplace"/>
    <x v="0"/>
    <s v="Salesperson 13"/>
    <n v="5"/>
    <n v="38.06"/>
    <n v="0.1"/>
    <n v="19.03"/>
    <n v="171.27"/>
    <n v="106.84"/>
    <n v="20"/>
    <s v="Female"/>
    <n v="2"/>
  </r>
  <r>
    <s v="ORD104970"/>
    <x v="135"/>
    <x v="2681"/>
    <x v="17"/>
    <x v="0"/>
    <x v="2"/>
    <s v="Ahmedabad"/>
    <s v="Consumer"/>
    <s v="Online"/>
    <x v="2"/>
    <s v="Salesperson 01"/>
    <n v="1"/>
    <n v="761.76"/>
    <n v="0.05"/>
    <n v="38.090000000000003"/>
    <n v="723.67"/>
    <n v="458.18"/>
    <n v="18"/>
    <s v="Male"/>
    <n v="3"/>
  </r>
  <r>
    <s v="ORD104971"/>
    <x v="44"/>
    <x v="1942"/>
    <x v="3"/>
    <x v="3"/>
    <x v="3"/>
    <s v="Lucknow"/>
    <s v="Consumer"/>
    <s v="Online"/>
    <x v="2"/>
    <s v="Salesperson 12"/>
    <n v="10"/>
    <n v="30.1"/>
    <n v="0.08"/>
    <n v="24.08"/>
    <n v="276.92"/>
    <n v="192.61"/>
    <n v="54"/>
    <s v="Male"/>
    <n v="3"/>
  </r>
  <r>
    <s v="ORD104972"/>
    <x v="571"/>
    <x v="493"/>
    <x v="10"/>
    <x v="0"/>
    <x v="1"/>
    <s v="Indore"/>
    <s v="Small Business"/>
    <s v="Online"/>
    <x v="0"/>
    <s v="Salesperson 01"/>
    <n v="4"/>
    <n v="57.76"/>
    <n v="0.1"/>
    <n v="23.1"/>
    <n v="207.94"/>
    <n v="130.05000000000001"/>
    <n v="44"/>
    <s v="Female"/>
    <n v="5"/>
  </r>
  <r>
    <s v="ORD104973"/>
    <x v="183"/>
    <x v="2361"/>
    <x v="11"/>
    <x v="0"/>
    <x v="1"/>
    <s v="Nagpur"/>
    <s v="Consumer"/>
    <s v="Online"/>
    <x v="4"/>
    <s v="Salesperson 02"/>
    <n v="2"/>
    <n v="303.04000000000002"/>
    <n v="0.1"/>
    <n v="60.61"/>
    <n v="545.47"/>
    <n v="328.3"/>
    <n v="18"/>
    <s v="Male"/>
    <n v="4"/>
  </r>
  <r>
    <s v="ORD104974"/>
    <x v="631"/>
    <x v="1005"/>
    <x v="11"/>
    <x v="0"/>
    <x v="2"/>
    <s v="Ahmedabad"/>
    <s v="Corporate"/>
    <s v="Marketplace"/>
    <x v="2"/>
    <s v="Salesperson 20"/>
    <n v="4"/>
    <n v="154.62"/>
    <n v="0.05"/>
    <n v="30.92"/>
    <n v="587.55999999999995"/>
    <n v="424.4"/>
    <n v="37"/>
    <s v="Male"/>
    <n v="5"/>
  </r>
  <r>
    <s v="ORD104975"/>
    <x v="82"/>
    <x v="1375"/>
    <x v="5"/>
    <x v="3"/>
    <x v="1"/>
    <s v="Nagpur"/>
    <s v="Small Business"/>
    <s v="Store"/>
    <x v="3"/>
    <s v="Salesperson 11"/>
    <n v="5"/>
    <n v="17.27"/>
    <n v="0.1"/>
    <n v="8.64"/>
    <n v="77.709999999999994"/>
    <n v="63.5"/>
    <n v="42"/>
    <s v="Male"/>
    <n v="5"/>
  </r>
  <r>
    <s v="ORD104976"/>
    <x v="466"/>
    <x v="2055"/>
    <x v="18"/>
    <x v="3"/>
    <x v="4"/>
    <s v="Bengaluru"/>
    <s v="Corporate"/>
    <s v="Store"/>
    <x v="1"/>
    <s v="Salesperson 14"/>
    <n v="10"/>
    <n v="49.42"/>
    <n v="0.08"/>
    <n v="39.54"/>
    <n v="454.66"/>
    <n v="273.52"/>
    <n v="29"/>
    <s v="Male"/>
    <n v="4"/>
  </r>
  <r>
    <s v="ORD104977"/>
    <x v="493"/>
    <x v="907"/>
    <x v="11"/>
    <x v="0"/>
    <x v="3"/>
    <s v="Lucknow"/>
    <s v="Small Business"/>
    <s v="Store"/>
    <x v="1"/>
    <s v="Salesperson 19"/>
    <n v="1"/>
    <n v="518.33000000000004"/>
    <n v="0.05"/>
    <n v="25.92"/>
    <n v="492.41"/>
    <n v="391.19"/>
    <n v="42"/>
    <s v="Male"/>
    <n v="5"/>
  </r>
  <r>
    <s v="ORD104978"/>
    <x v="481"/>
    <x v="2682"/>
    <x v="3"/>
    <x v="3"/>
    <x v="1"/>
    <s v="Indore"/>
    <s v="Corporate"/>
    <s v="Store"/>
    <x v="4"/>
    <s v="Salesperson 16"/>
    <n v="3"/>
    <n v="45.76"/>
    <n v="0.02"/>
    <n v="2.75"/>
    <n v="134.53"/>
    <n v="79.09"/>
    <n v="40"/>
    <s v="Female"/>
    <n v="4"/>
  </r>
  <r>
    <s v="ORD104979"/>
    <x v="689"/>
    <x v="2385"/>
    <x v="17"/>
    <x v="0"/>
    <x v="1"/>
    <s v="Nagpur"/>
    <s v="Consumer"/>
    <s v="Online"/>
    <x v="4"/>
    <s v="Salesperson 14"/>
    <n v="10"/>
    <n v="786.54"/>
    <n v="0.05"/>
    <n v="393.27"/>
    <n v="7472.13"/>
    <n v="4295.6400000000003"/>
    <n v="63"/>
    <s v="Female"/>
    <n v="3"/>
  </r>
  <r>
    <s v="ORD104980"/>
    <x v="24"/>
    <x v="188"/>
    <x v="11"/>
    <x v="0"/>
    <x v="1"/>
    <s v="Nagpur"/>
    <s v="Consumer"/>
    <s v="Marketplace"/>
    <x v="1"/>
    <s v="Salesperson 10"/>
    <n v="1"/>
    <n v="230.79"/>
    <n v="0.15"/>
    <n v="34.619999999999997"/>
    <n v="196.17"/>
    <n v="136.47"/>
    <n v="21"/>
    <s v="Male"/>
    <n v="5"/>
  </r>
  <r>
    <s v="ORD104981"/>
    <x v="485"/>
    <x v="1333"/>
    <x v="1"/>
    <x v="1"/>
    <x v="1"/>
    <s v="Bhopal"/>
    <s v="Consumer"/>
    <s v="Marketplace"/>
    <x v="1"/>
    <s v="Salesperson 14"/>
    <n v="2"/>
    <n v="3.18"/>
    <n v="0.15"/>
    <n v="0.95"/>
    <n v="5.41"/>
    <n v="4.0599999999999996"/>
    <n v="38"/>
    <s v="Male"/>
    <n v="4"/>
  </r>
  <r>
    <s v="ORD104982"/>
    <x v="638"/>
    <x v="870"/>
    <x v="0"/>
    <x v="0"/>
    <x v="2"/>
    <s v="Mumbai"/>
    <s v="Consumer"/>
    <s v="Store"/>
    <x v="3"/>
    <s v="Salesperson 06"/>
    <n v="7"/>
    <n v="694.52"/>
    <n v="0.05"/>
    <n v="243.08"/>
    <n v="4618.5600000000004"/>
    <n v="2691.57"/>
    <n v="20"/>
    <s v="Male"/>
    <n v="5"/>
  </r>
  <r>
    <s v="ORD104983"/>
    <x v="652"/>
    <x v="1143"/>
    <x v="6"/>
    <x v="2"/>
    <x v="3"/>
    <s v="Lucknow"/>
    <s v="Corporate"/>
    <s v="Online"/>
    <x v="1"/>
    <s v="Salesperson 08"/>
    <n v="3"/>
    <n v="102.94"/>
    <n v="0.1"/>
    <n v="30.88"/>
    <n v="277.94"/>
    <n v="200.57"/>
    <n v="47"/>
    <s v="Female"/>
    <n v="4"/>
  </r>
  <r>
    <s v="ORD104984"/>
    <x v="532"/>
    <x v="2683"/>
    <x v="1"/>
    <x v="1"/>
    <x v="1"/>
    <s v="Bhopal"/>
    <s v="Consumer"/>
    <s v="Online"/>
    <x v="1"/>
    <s v="Salesperson 01"/>
    <n v="8"/>
    <n v="9.7799999999999994"/>
    <n v="0.15"/>
    <n v="11.74"/>
    <n v="66.5"/>
    <n v="46.16"/>
    <n v="49"/>
    <s v="Male"/>
    <n v="4"/>
  </r>
  <r>
    <s v="ORD104985"/>
    <x v="281"/>
    <x v="2684"/>
    <x v="6"/>
    <x v="2"/>
    <x v="0"/>
    <s v="Bhubaneswar"/>
    <s v="Consumer"/>
    <s v="Online"/>
    <x v="1"/>
    <s v="Salesperson 11"/>
    <n v="6"/>
    <n v="116.89"/>
    <n v="0.15"/>
    <n v="105.2"/>
    <n v="596.14"/>
    <n v="485.35"/>
    <n v="30"/>
    <s v="Female"/>
    <n v="4"/>
  </r>
  <r>
    <s v="ORD104986"/>
    <x v="435"/>
    <x v="481"/>
    <x v="5"/>
    <x v="3"/>
    <x v="0"/>
    <s v="Patna"/>
    <s v="Consumer"/>
    <s v="Store"/>
    <x v="2"/>
    <s v="Salesperson 13"/>
    <n v="9"/>
    <n v="9.4"/>
    <n v="0.15"/>
    <n v="12.69"/>
    <n v="71.91"/>
    <n v="51"/>
    <n v="20"/>
    <s v="Male"/>
    <n v="4"/>
  </r>
  <r>
    <s v="ORD104987"/>
    <x v="256"/>
    <x v="484"/>
    <x v="3"/>
    <x v="3"/>
    <x v="3"/>
    <s v="Lucknow"/>
    <s v="Corporate"/>
    <s v="Online"/>
    <x v="1"/>
    <s v="Salesperson 01"/>
    <n v="1"/>
    <n v="92.86"/>
    <n v="0.15"/>
    <n v="13.93"/>
    <n v="78.930000000000007"/>
    <n v="46.54"/>
    <n v="63"/>
    <s v="Male"/>
    <n v="4"/>
  </r>
  <r>
    <s v="ORD104988"/>
    <x v="231"/>
    <x v="2685"/>
    <x v="13"/>
    <x v="3"/>
    <x v="3"/>
    <s v="Delhi"/>
    <s v="Consumer"/>
    <s v="Marketplace"/>
    <x v="1"/>
    <s v="Salesperson 17"/>
    <n v="7"/>
    <n v="17.87"/>
    <n v="0.02"/>
    <n v="2.5"/>
    <n v="122.59"/>
    <n v="84.27"/>
    <n v="30"/>
    <s v="Male"/>
    <n v="4"/>
  </r>
  <r>
    <s v="ORD104989"/>
    <x v="541"/>
    <x v="1431"/>
    <x v="2"/>
    <x v="2"/>
    <x v="3"/>
    <s v="Delhi"/>
    <s v="Consumer"/>
    <s v="Online"/>
    <x v="1"/>
    <s v="Salesperson 05"/>
    <n v="6"/>
    <n v="227.91"/>
    <n v="0.08"/>
    <n v="109.4"/>
    <n v="1258.06"/>
    <n v="806.87"/>
    <n v="35"/>
    <s v="Male"/>
    <n v="5"/>
  </r>
  <r>
    <s v="ORD104990"/>
    <x v="533"/>
    <x v="125"/>
    <x v="18"/>
    <x v="3"/>
    <x v="1"/>
    <s v="Indore"/>
    <s v="Corporate"/>
    <s v="Store"/>
    <x v="1"/>
    <s v="Salesperson 18"/>
    <n v="8"/>
    <n v="17.170000000000002"/>
    <n v="0.05"/>
    <n v="6.87"/>
    <n v="130.49"/>
    <n v="93.69"/>
    <n v="19"/>
    <s v="Male"/>
    <n v="3"/>
  </r>
  <r>
    <s v="ORD104991"/>
    <x v="140"/>
    <x v="1297"/>
    <x v="1"/>
    <x v="1"/>
    <x v="2"/>
    <s v="Mumbai"/>
    <s v="Corporate"/>
    <s v="Marketplace"/>
    <x v="4"/>
    <s v="Salesperson 03"/>
    <n v="4"/>
    <n v="6.24"/>
    <n v="0.05"/>
    <n v="1.25"/>
    <n v="23.71"/>
    <n v="14.11"/>
    <n v="29"/>
    <s v="Male"/>
    <n v="3"/>
  </r>
  <r>
    <s v="ORD104992"/>
    <x v="687"/>
    <x v="568"/>
    <x v="9"/>
    <x v="1"/>
    <x v="1"/>
    <s v="Bhopal"/>
    <s v="Small Business"/>
    <s v="Marketplace"/>
    <x v="3"/>
    <s v="Salesperson 04"/>
    <n v="3"/>
    <n v="16.21"/>
    <n v="0.05"/>
    <n v="2.4300000000000002"/>
    <n v="46.2"/>
    <n v="27.04"/>
    <n v="61"/>
    <s v="Female"/>
    <n v="3"/>
  </r>
  <r>
    <s v="ORD104993"/>
    <x v="145"/>
    <x v="786"/>
    <x v="14"/>
    <x v="0"/>
    <x v="0"/>
    <s v="Patna"/>
    <s v="Corporate"/>
    <s v="Marketplace"/>
    <x v="4"/>
    <s v="Salesperson 15"/>
    <n v="6"/>
    <n v="63.55"/>
    <n v="0.05"/>
    <n v="19.059999999999999"/>
    <n v="362.23"/>
    <n v="280.47000000000003"/>
    <n v="24"/>
    <s v="Female"/>
    <n v="4"/>
  </r>
  <r>
    <s v="ORD104994"/>
    <x v="255"/>
    <x v="284"/>
    <x v="10"/>
    <x v="0"/>
    <x v="1"/>
    <s v="Bhopal"/>
    <s v="Consumer"/>
    <s v="Online"/>
    <x v="1"/>
    <s v="Salesperson 10"/>
    <n v="6"/>
    <n v="17.21"/>
    <n v="0.15"/>
    <n v="15.49"/>
    <n v="87.77"/>
    <n v="64.7"/>
    <n v="55"/>
    <s v="Female"/>
    <n v="4"/>
  </r>
  <r>
    <s v="ORD104995"/>
    <x v="340"/>
    <x v="2362"/>
    <x v="1"/>
    <x v="1"/>
    <x v="0"/>
    <s v="Kolkata"/>
    <s v="Consumer"/>
    <s v="Online"/>
    <x v="0"/>
    <s v="Salesperson 07"/>
    <n v="9"/>
    <n v="13.55"/>
    <n v="0.08"/>
    <n v="9.76"/>
    <n v="112.19"/>
    <n v="66.319999999999993"/>
    <n v="28"/>
    <s v="Female"/>
    <n v="4"/>
  </r>
  <r>
    <s v="ORD104996"/>
    <x v="85"/>
    <x v="611"/>
    <x v="13"/>
    <x v="3"/>
    <x v="1"/>
    <s v="Indore"/>
    <s v="Consumer"/>
    <s v="Online"/>
    <x v="2"/>
    <s v="Salesperson 18"/>
    <n v="6"/>
    <n v="22.15"/>
    <n v="0.05"/>
    <n v="6.64"/>
    <n v="126.25"/>
    <n v="79.45"/>
    <n v="33"/>
    <s v="Male"/>
    <n v="2"/>
  </r>
  <r>
    <s v="ORD104997"/>
    <x v="473"/>
    <x v="2375"/>
    <x v="15"/>
    <x v="0"/>
    <x v="2"/>
    <s v="Ahmedabad"/>
    <s v="Consumer"/>
    <s v="Store"/>
    <x v="0"/>
    <s v="Salesperson 02"/>
    <n v="5"/>
    <n v="168.17"/>
    <n v="0.08"/>
    <n v="67.27"/>
    <n v="773.58"/>
    <n v="620.91"/>
    <n v="52"/>
    <s v="Female"/>
    <n v="4"/>
  </r>
  <r>
    <s v="ORD104998"/>
    <x v="661"/>
    <x v="2686"/>
    <x v="19"/>
    <x v="2"/>
    <x v="0"/>
    <s v="Ranchi"/>
    <s v="Consumer"/>
    <s v="Online"/>
    <x v="0"/>
    <s v="Salesperson 04"/>
    <n v="8"/>
    <n v="56.95"/>
    <n v="0.08"/>
    <n v="36.450000000000003"/>
    <n v="419.15"/>
    <n v="282.38"/>
    <n v="53"/>
    <s v="Male"/>
    <n v="4"/>
  </r>
  <r>
    <s v="ORD104999"/>
    <x v="363"/>
    <x v="2542"/>
    <x v="6"/>
    <x v="2"/>
    <x v="1"/>
    <s v="Nagpur"/>
    <s v="Consumer"/>
    <s v="Marketplace"/>
    <x v="1"/>
    <s v="Salesperson 13"/>
    <n v="6"/>
    <n v="278.60000000000002"/>
    <n v="0.2"/>
    <n v="334.32"/>
    <n v="1337.28"/>
    <n v="1068.97"/>
    <n v="32"/>
    <s v="Other"/>
    <n v="4"/>
  </r>
  <r>
    <s v="ORD105000"/>
    <x v="289"/>
    <x v="2687"/>
    <x v="10"/>
    <x v="0"/>
    <x v="4"/>
    <s v="Coimbatore"/>
    <s v="Corporate"/>
    <s v="Online"/>
    <x v="3"/>
    <s v="Salesperson 18"/>
    <n v="6"/>
    <n v="52.96"/>
    <n v="0.2"/>
    <n v="63.55"/>
    <n v="254.21"/>
    <n v="163.96"/>
    <n v="65"/>
    <s v="Female"/>
    <n v="2"/>
  </r>
  <r>
    <m/>
    <x v="730"/>
    <x v="2688"/>
    <x v="20"/>
    <x v="4"/>
    <x v="5"/>
    <m/>
    <m/>
    <m/>
    <x v="5"/>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ORD100001"/>
    <x v="0"/>
    <s v="CUST4137"/>
    <s v="Smartphone"/>
    <x v="0"/>
    <x v="0"/>
    <s v="Ranchi"/>
    <s v="Corporate"/>
    <s v="Online"/>
    <x v="0"/>
    <s v="Salesperson 10"/>
    <n v="10"/>
    <n v="527.48"/>
    <n v="0.02"/>
    <n v="105.5"/>
    <n v="5169.3"/>
    <n v="3714.04"/>
    <n v="65"/>
    <s v="Male"/>
    <n v="5"/>
    <m/>
    <x v="0"/>
  </r>
  <r>
    <s v="ORD100002"/>
    <x v="1"/>
    <s v="CUST3897"/>
    <s v="Notebook"/>
    <x v="1"/>
    <x v="1"/>
    <s v="Raipur"/>
    <s v="Consumer"/>
    <s v="Online"/>
    <x v="1"/>
    <s v="Salesperson 09"/>
    <n v="2"/>
    <n v="11.01"/>
    <n v="0.1"/>
    <n v="2.2000000000000002"/>
    <n v="19.82"/>
    <n v="15.51"/>
    <n v="32"/>
    <s v="Male"/>
    <n v="3"/>
    <m/>
    <x v="1"/>
  </r>
  <r>
    <s v="ORD100003"/>
    <x v="2"/>
    <s v="CUST1187"/>
    <s v="Desk"/>
    <x v="2"/>
    <x v="2"/>
    <s v="Pune"/>
    <s v="Consumer"/>
    <s v="Online"/>
    <x v="2"/>
    <s v="Salesperson 08"/>
    <n v="6"/>
    <n v="438.53"/>
    <n v="0.05"/>
    <n v="131.56"/>
    <n v="2499.62"/>
    <n v="1955.06"/>
    <n v="35"/>
    <s v="Male"/>
    <n v="5"/>
    <m/>
    <x v="2"/>
  </r>
  <r>
    <s v="ORD100004"/>
    <x v="3"/>
    <s v="CUST3534"/>
    <s v="Backpack"/>
    <x v="3"/>
    <x v="1"/>
    <s v="Bhopal"/>
    <s v="Small Business"/>
    <s v="Store"/>
    <x v="2"/>
    <s v="Salesperson 06"/>
    <n v="10"/>
    <n v="89.57"/>
    <n v="0.08"/>
    <n v="71.66"/>
    <n v="824.04"/>
    <n v="669.09"/>
    <n v="25"/>
    <s v="Male"/>
    <n v="5"/>
    <m/>
    <x v="3"/>
  </r>
  <r>
    <s v="ORD100005"/>
    <x v="4"/>
    <s v="CUST2792"/>
    <s v="Headphones"/>
    <x v="0"/>
    <x v="2"/>
    <s v="Ahmedabad"/>
    <s v="Consumer"/>
    <s v="Marketplace"/>
    <x v="1"/>
    <s v="Salesperson 12"/>
    <n v="6"/>
    <n v="146.24"/>
    <n v="0.08"/>
    <n v="70.2"/>
    <n v="807.24"/>
    <n v="475.15"/>
    <n v="31"/>
    <s v="Male"/>
    <n v="5"/>
    <m/>
    <x v="4"/>
  </r>
  <r>
    <s v="ORD100006"/>
    <x v="5"/>
    <s v="CUST3986"/>
    <s v="Water Bottle"/>
    <x v="3"/>
    <x v="0"/>
    <s v="Patna"/>
    <s v="Corporate"/>
    <s v="Online"/>
    <x v="3"/>
    <s v="Salesperson 18"/>
    <n v="9"/>
    <n v="14.82"/>
    <n v="0.08"/>
    <n v="10.67"/>
    <n v="122.71"/>
    <n v="84.78"/>
    <n v="39"/>
    <s v="Female"/>
    <n v="4"/>
    <m/>
    <x v="5"/>
  </r>
  <r>
    <s v="ORD100007"/>
    <x v="6"/>
    <s v="CUST2135"/>
    <s v="Water Bottle"/>
    <x v="3"/>
    <x v="2"/>
    <s v="Surat"/>
    <s v="Corporate"/>
    <s v="Online"/>
    <x v="0"/>
    <s v="Salesperson 13"/>
    <n v="1"/>
    <n v="15.94"/>
    <n v="0.05"/>
    <n v="0.8"/>
    <n v="15.14"/>
    <n v="12.2"/>
    <n v="40"/>
    <s v="Male"/>
    <n v="3"/>
    <m/>
    <x v="6"/>
  </r>
  <r>
    <s v="ORD100008"/>
    <x v="7"/>
    <s v="CUST4410"/>
    <s v="Office Chair"/>
    <x v="2"/>
    <x v="1"/>
    <s v="Bhopal"/>
    <s v="Corporate"/>
    <s v="Store"/>
    <x v="2"/>
    <s v="Salesperson 13"/>
    <n v="6"/>
    <n v="207.5"/>
    <n v="0.08"/>
    <n v="99.6"/>
    <n v="1145.4000000000001"/>
    <n v="939.09"/>
    <n v="49"/>
    <s v="Male"/>
    <n v="5"/>
    <m/>
    <x v="7"/>
  </r>
  <r>
    <s v="ORD100009"/>
    <x v="8"/>
    <s v="CUST2849"/>
    <s v="Pen Set"/>
    <x v="1"/>
    <x v="1"/>
    <s v="Indore"/>
    <s v="Consumer"/>
    <s v="Online"/>
    <x v="0"/>
    <s v="Salesperson 20"/>
    <n v="4"/>
    <n v="8.6999999999999993"/>
    <n v="0.08"/>
    <n v="2.78"/>
    <n v="32.020000000000003"/>
    <n v="24.3"/>
    <n v="40"/>
    <s v="Female"/>
    <n v="4"/>
    <m/>
    <x v="8"/>
  </r>
  <r>
    <s v="ORD100010"/>
    <x v="9"/>
    <s v="CUST4304"/>
    <s v="Bookshelf"/>
    <x v="2"/>
    <x v="3"/>
    <s v="Chandigarh"/>
    <s v="Consumer"/>
    <s v="Online"/>
    <x v="1"/>
    <s v="Salesperson 10"/>
    <n v="1"/>
    <n v="232.41"/>
    <n v="0.15"/>
    <n v="34.86"/>
    <n v="197.55"/>
    <n v="118.74"/>
    <n v="44"/>
    <s v="Male"/>
    <n v="4"/>
    <m/>
    <x v="9"/>
  </r>
  <r>
    <s v="ORD100011"/>
    <x v="10"/>
    <s v="CUST1822"/>
    <s v="Calculator"/>
    <x v="1"/>
    <x v="0"/>
    <s v="Patna"/>
    <s v="Consumer"/>
    <s v="Store"/>
    <x v="1"/>
    <s v="Salesperson 08"/>
    <n v="5"/>
    <n v="26.11"/>
    <n v="0.15"/>
    <n v="19.579999999999998"/>
    <n v="110.97"/>
    <n v="72.64"/>
    <n v="55"/>
    <s v="Male"/>
    <n v="5"/>
    <m/>
    <x v="10"/>
  </r>
  <r>
    <s v="ORD100012"/>
    <x v="11"/>
    <s v="CUST2052"/>
    <s v="Bookshelf"/>
    <x v="2"/>
    <x v="3"/>
    <s v="Lucknow"/>
    <s v="Consumer"/>
    <s v="Online"/>
    <x v="1"/>
    <s v="Salesperson 02"/>
    <n v="2"/>
    <n v="210.25"/>
    <n v="0.15"/>
    <n v="63.08"/>
    <n v="357.42"/>
    <n v="222.2"/>
    <n v="34"/>
    <s v="Female"/>
    <n v="3"/>
    <m/>
    <x v="11"/>
  </r>
  <r>
    <s v="ORD100013"/>
    <x v="12"/>
    <s v="CUST3131"/>
    <s v="Mouse"/>
    <x v="0"/>
    <x v="1"/>
    <s v="Nagpur"/>
    <s v="Consumer"/>
    <s v="Online"/>
    <x v="3"/>
    <s v="Salesperson 03"/>
    <n v="4"/>
    <n v="58.17"/>
    <n v="0"/>
    <n v="0"/>
    <n v="232.68"/>
    <n v="172.96"/>
    <n v="58"/>
    <s v="Male"/>
    <n v="4"/>
    <m/>
    <x v="12"/>
  </r>
  <r>
    <s v="ORD100014"/>
    <x v="13"/>
    <s v="CUST4359"/>
    <s v="Tablet"/>
    <x v="0"/>
    <x v="0"/>
    <s v="Ranchi"/>
    <s v="Consumer"/>
    <s v="Online"/>
    <x v="4"/>
    <s v="Salesperson 14"/>
    <n v="8"/>
    <n v="572.54999999999995"/>
    <n v="0.08"/>
    <n v="366.43"/>
    <n v="4213.97"/>
    <n v="2543.52"/>
    <n v="44"/>
    <s v="Male"/>
    <n v="3"/>
    <m/>
    <x v="13"/>
  </r>
  <r>
    <s v="ORD100015"/>
    <x v="14"/>
    <s v="CUST2978"/>
    <s v="Backpack"/>
    <x v="3"/>
    <x v="3"/>
    <s v="Lucknow"/>
    <s v="Consumer"/>
    <s v="Online"/>
    <x v="0"/>
    <s v="Salesperson 16"/>
    <n v="10"/>
    <n v="92.38"/>
    <n v="0.1"/>
    <n v="92.38"/>
    <n v="831.42"/>
    <n v="518.57000000000005"/>
    <n v="36"/>
    <s v="Female"/>
    <n v="5"/>
    <m/>
    <x v="14"/>
  </r>
  <r>
    <s v="ORD100016"/>
    <x v="15"/>
    <s v="CUST2270"/>
    <s v="Water Bottle"/>
    <x v="3"/>
    <x v="0"/>
    <s v="Ranchi"/>
    <s v="Small Business"/>
    <s v="Online"/>
    <x v="2"/>
    <s v="Salesperson 02"/>
    <n v="7"/>
    <n v="31.88"/>
    <n v="0.15"/>
    <n v="33.47"/>
    <n v="189.69"/>
    <n v="150.88999999999999"/>
    <n v="40"/>
    <s v="Male"/>
    <n v="3"/>
    <m/>
    <x v="15"/>
  </r>
  <r>
    <s v="ORD100017"/>
    <x v="16"/>
    <s v="CUST3837"/>
    <s v="Headphones"/>
    <x v="0"/>
    <x v="4"/>
    <s v="Coimbatore"/>
    <s v="Consumer"/>
    <s v="Marketplace"/>
    <x v="1"/>
    <s v="Salesperson 05"/>
    <n v="1"/>
    <n v="39.619999999999997"/>
    <n v="0.1"/>
    <n v="3.96"/>
    <n v="35.659999999999997"/>
    <n v="28.76"/>
    <n v="63"/>
    <s v="Female"/>
    <n v="4"/>
    <m/>
    <x v="16"/>
  </r>
  <r>
    <s v="ORD100018"/>
    <x v="17"/>
    <s v="CUST4252"/>
    <s v="Mouse"/>
    <x v="0"/>
    <x v="3"/>
    <s v="Lucknow"/>
    <s v="Consumer"/>
    <s v="Store"/>
    <x v="2"/>
    <s v="Salesperson 17"/>
    <n v="2"/>
    <n v="15.29"/>
    <n v="0.15"/>
    <n v="4.59"/>
    <n v="25.99"/>
    <n v="17.97"/>
    <n v="20"/>
    <s v="Male"/>
    <n v="4"/>
    <m/>
    <x v="17"/>
  </r>
  <r>
    <s v="ORD100019"/>
    <x v="18"/>
    <s v="CUST1360"/>
    <s v="Desk"/>
    <x v="2"/>
    <x v="0"/>
    <s v="Kolkata"/>
    <s v="Corporate"/>
    <s v="Online"/>
    <x v="1"/>
    <s v="Salesperson 19"/>
    <n v="5"/>
    <n v="165.11"/>
    <n v="0.2"/>
    <n v="165.11"/>
    <n v="660.44"/>
    <n v="401.53"/>
    <n v="26"/>
    <s v="Female"/>
    <n v="5"/>
    <m/>
    <x v="18"/>
  </r>
  <r>
    <s v="ORD100020"/>
    <x v="19"/>
    <s v="CUST3591"/>
    <s v="Pen Set"/>
    <x v="1"/>
    <x v="2"/>
    <s v="Surat"/>
    <s v="Consumer"/>
    <s v="Online"/>
    <x v="0"/>
    <s v="Salesperson 20"/>
    <n v="6"/>
    <n v="6.24"/>
    <n v="0.1"/>
    <n v="3.74"/>
    <n v="33.700000000000003"/>
    <n v="18.82"/>
    <n v="38"/>
    <s v="Male"/>
    <n v="3"/>
    <m/>
    <x v="19"/>
  </r>
  <r>
    <s v="ORD100021"/>
    <x v="20"/>
    <s v="CUST2232"/>
    <s v="Printer"/>
    <x v="0"/>
    <x v="3"/>
    <s v="Lucknow"/>
    <s v="Consumer"/>
    <s v="Marketplace"/>
    <x v="0"/>
    <s v="Salesperson 08"/>
    <n v="9"/>
    <n v="244.41"/>
    <n v="0.05"/>
    <n v="109.98"/>
    <n v="2089.71"/>
    <n v="1614.01"/>
    <n v="34"/>
    <s v="Male"/>
    <n v="5"/>
    <m/>
    <x v="20"/>
  </r>
  <r>
    <s v="ORD100022"/>
    <x v="21"/>
    <s v="CUST2777"/>
    <s v="USB Drive"/>
    <x v="3"/>
    <x v="3"/>
    <s v="Delhi"/>
    <s v="Corporate"/>
    <s v="Online"/>
    <x v="4"/>
    <s v="Salesperson 03"/>
    <n v="6"/>
    <n v="28.93"/>
    <n v="0.02"/>
    <n v="3.47"/>
    <n v="170.11"/>
    <n v="99.97"/>
    <n v="32"/>
    <s v="Female"/>
    <n v="4"/>
    <m/>
    <x v="21"/>
  </r>
  <r>
    <s v="ORD100023"/>
    <x v="22"/>
    <s v="CUST2486"/>
    <s v="Mouse"/>
    <x v="0"/>
    <x v="1"/>
    <s v="Indore"/>
    <s v="Consumer"/>
    <s v="Online"/>
    <x v="2"/>
    <s v="Salesperson 13"/>
    <n v="5"/>
    <n v="25.59"/>
    <n v="0.05"/>
    <n v="6.4"/>
    <n v="121.55"/>
    <n v="88.32"/>
    <n v="35"/>
    <s v="Male"/>
    <n v="5"/>
    <m/>
    <x v="22"/>
  </r>
  <r>
    <s v="ORD100024"/>
    <x v="23"/>
    <s v="CUST2944"/>
    <s v="Office Chair"/>
    <x v="2"/>
    <x v="2"/>
    <s v="Ahmedabad"/>
    <s v="Consumer"/>
    <s v="Store"/>
    <x v="1"/>
    <s v="Salesperson 17"/>
    <n v="3"/>
    <n v="119.2"/>
    <n v="0.05"/>
    <n v="17.88"/>
    <n v="339.72"/>
    <n v="237.36"/>
    <n v="49"/>
    <s v="Female"/>
    <n v="2"/>
    <m/>
    <x v="23"/>
  </r>
  <r>
    <s v="ORD100025"/>
    <x v="24"/>
    <s v="CUST2936"/>
    <s v="Office Chair"/>
    <x v="2"/>
    <x v="0"/>
    <s v="Bhubaneswar"/>
    <s v="Consumer"/>
    <s v="Online"/>
    <x v="0"/>
    <s v="Salesperson 04"/>
    <n v="10"/>
    <n v="234.45"/>
    <n v="0.05"/>
    <n v="117.22"/>
    <n v="2227.2800000000002"/>
    <n v="1355.47"/>
    <n v="21"/>
    <s v="Female"/>
    <n v="1"/>
    <m/>
    <x v="24"/>
  </r>
  <r>
    <s v="ORD100026"/>
    <x v="25"/>
    <s v="CUST1876"/>
    <s v="Backpack"/>
    <x v="3"/>
    <x v="4"/>
    <s v="Hyderabad"/>
    <s v="Consumer"/>
    <s v="Store"/>
    <x v="1"/>
    <s v="Salesperson 19"/>
    <n v="8"/>
    <n v="60.19"/>
    <n v="0.1"/>
    <n v="48.15"/>
    <n v="433.37"/>
    <n v="350.46"/>
    <n v="62"/>
    <s v="Female"/>
    <n v="2"/>
    <m/>
    <x v="25"/>
  </r>
  <r>
    <s v="ORD100027"/>
    <x v="26"/>
    <s v="CUST1453"/>
    <s v="Office Chair"/>
    <x v="2"/>
    <x v="4"/>
    <s v="Coimbatore"/>
    <s v="Corporate"/>
    <s v="Online"/>
    <x v="4"/>
    <s v="Salesperson 06"/>
    <n v="2"/>
    <n v="110.76"/>
    <n v="0.1"/>
    <n v="22.15"/>
    <n v="199.37"/>
    <n v="131.09"/>
    <n v="51"/>
    <s v="Female"/>
    <n v="3"/>
    <m/>
    <x v="26"/>
  </r>
  <r>
    <s v="ORD100028"/>
    <x v="27"/>
    <s v="CUST1835"/>
    <s v="Tablet"/>
    <x v="0"/>
    <x v="2"/>
    <s v="Surat"/>
    <s v="Corporate"/>
    <s v="Store"/>
    <x v="0"/>
    <s v="Salesperson 10"/>
    <n v="8"/>
    <n v="396.36"/>
    <n v="0.05"/>
    <n v="158.54"/>
    <n v="3012.34"/>
    <n v="2390.0700000000002"/>
    <n v="23"/>
    <s v="Male"/>
    <n v="2"/>
    <m/>
    <x v="27"/>
  </r>
  <r>
    <s v="ORD100029"/>
    <x v="28"/>
    <s v="CUST3807"/>
    <s v="Pen Set"/>
    <x v="1"/>
    <x v="0"/>
    <s v="Kolkata"/>
    <s v="Corporate"/>
    <s v="Online"/>
    <x v="1"/>
    <s v="Salesperson 11"/>
    <n v="3"/>
    <n v="5.46"/>
    <n v="0.1"/>
    <n v="1.64"/>
    <n v="14.74"/>
    <n v="11.31"/>
    <n v="39"/>
    <s v="Male"/>
    <n v="4"/>
    <m/>
    <x v="28"/>
  </r>
  <r>
    <s v="ORD100030"/>
    <x v="29"/>
    <s v="CUST4119"/>
    <s v="Backpack"/>
    <x v="3"/>
    <x v="0"/>
    <s v="Bhubaneswar"/>
    <s v="Consumer"/>
    <s v="Store"/>
    <x v="2"/>
    <s v="Salesperson 20"/>
    <n v="1"/>
    <n v="54.48"/>
    <n v="0.05"/>
    <n v="2.72"/>
    <n v="51.76"/>
    <n v="31.24"/>
    <n v="27"/>
    <s v="Female"/>
    <n v="3"/>
    <m/>
    <x v="29"/>
  </r>
  <r>
    <s v="ORD100031"/>
    <x v="30"/>
    <s v="CUST2802"/>
    <s v="Smartphone"/>
    <x v="0"/>
    <x v="1"/>
    <s v="Raipur"/>
    <s v="Consumer"/>
    <s v="Store"/>
    <x v="3"/>
    <s v="Salesperson 03"/>
    <n v="9"/>
    <n v="610.67999999999995"/>
    <n v="0.05"/>
    <n v="274.81"/>
    <n v="5221.3100000000004"/>
    <n v="4006.52"/>
    <n v="42"/>
    <s v="Female"/>
    <n v="4"/>
    <m/>
    <x v="30"/>
  </r>
  <r>
    <s v="ORD100032"/>
    <x v="31"/>
    <s v="CUST1483"/>
    <s v="Pen Set"/>
    <x v="1"/>
    <x v="0"/>
    <s v="Kolkata"/>
    <s v="Small Business"/>
    <s v="Marketplace"/>
    <x v="1"/>
    <s v="Salesperson 16"/>
    <n v="2"/>
    <n v="11.26"/>
    <n v="0.08"/>
    <n v="1.8"/>
    <n v="20.72"/>
    <n v="11.68"/>
    <n v="28"/>
    <s v="Male"/>
    <n v="1"/>
    <m/>
    <x v="31"/>
  </r>
  <r>
    <s v="ORD100033"/>
    <x v="32"/>
    <s v="CUST3751"/>
    <s v="Mouse"/>
    <x v="0"/>
    <x v="3"/>
    <s v="Chandigarh"/>
    <s v="Consumer"/>
    <s v="Online"/>
    <x v="2"/>
    <s v="Salesperson 15"/>
    <n v="4"/>
    <n v="58.69"/>
    <n v="0.08"/>
    <n v="18.78"/>
    <n v="215.98"/>
    <n v="134.84"/>
    <n v="44"/>
    <s v="Female"/>
    <n v="5"/>
    <m/>
    <x v="32"/>
  </r>
  <r>
    <s v="ORD100034"/>
    <x v="33"/>
    <s v="CUST4247"/>
    <s v="Tablet"/>
    <x v="0"/>
    <x v="2"/>
    <s v="Surat"/>
    <s v="Consumer"/>
    <s v="Online"/>
    <x v="1"/>
    <s v="Salesperson 12"/>
    <n v="1"/>
    <n v="251.74"/>
    <n v="0.15"/>
    <n v="37.76"/>
    <n v="213.98"/>
    <n v="171.44"/>
    <n v="33"/>
    <s v="Male"/>
    <n v="2"/>
    <m/>
    <x v="33"/>
  </r>
  <r>
    <s v="ORD100035"/>
    <x v="34"/>
    <s v="CUST3075"/>
    <s v="Keyboard"/>
    <x v="0"/>
    <x v="4"/>
    <s v="Bengaluru"/>
    <s v="Consumer"/>
    <s v="Online"/>
    <x v="0"/>
    <s v="Salesperson 20"/>
    <n v="3"/>
    <n v="53.91"/>
    <n v="0.1"/>
    <n v="16.170000000000002"/>
    <n v="145.56"/>
    <n v="101.78"/>
    <n v="30"/>
    <s v="Female"/>
    <n v="5"/>
    <m/>
    <x v="34"/>
  </r>
  <r>
    <s v="ORD100036"/>
    <x v="35"/>
    <s v="CUST2910"/>
    <s v="Webcam"/>
    <x v="0"/>
    <x v="3"/>
    <s v="Jaipur"/>
    <s v="Consumer"/>
    <s v="Online"/>
    <x v="1"/>
    <s v="Salesperson 04"/>
    <n v="2"/>
    <n v="43.22"/>
    <n v="0"/>
    <n v="0"/>
    <n v="86.44"/>
    <n v="56.69"/>
    <n v="40"/>
    <s v="Female"/>
    <n v="3"/>
    <m/>
    <x v="35"/>
  </r>
  <r>
    <s v="ORD100037"/>
    <x v="36"/>
    <s v="CUST1916"/>
    <s v="Webcam"/>
    <x v="0"/>
    <x v="2"/>
    <s v="Ahmedabad"/>
    <s v="Consumer"/>
    <s v="Online"/>
    <x v="0"/>
    <s v="Salesperson 11"/>
    <n v="6"/>
    <n v="161.88999999999999"/>
    <n v="0.1"/>
    <n v="97.13"/>
    <n v="874.21"/>
    <n v="514.12"/>
    <n v="49"/>
    <s v="Female"/>
    <n v="4"/>
    <m/>
    <x v="36"/>
  </r>
  <r>
    <s v="ORD100038"/>
    <x v="37"/>
    <s v="CUST2213"/>
    <s v="Keyboard"/>
    <x v="0"/>
    <x v="4"/>
    <s v="Hyderabad"/>
    <s v="Consumer"/>
    <s v="Online"/>
    <x v="3"/>
    <s v="Salesperson 19"/>
    <n v="10"/>
    <n v="55.32"/>
    <n v="0.02"/>
    <n v="11.06"/>
    <n v="542.14"/>
    <n v="322.92"/>
    <n v="48"/>
    <s v="Female"/>
    <n v="4"/>
    <m/>
    <x v="37"/>
  </r>
  <r>
    <s v="ORD100039"/>
    <x v="38"/>
    <s v="CUST1306"/>
    <s v="Smartphone"/>
    <x v="0"/>
    <x v="0"/>
    <s v="Ranchi"/>
    <s v="Consumer"/>
    <s v="Store"/>
    <x v="2"/>
    <s v="Salesperson 12"/>
    <n v="7"/>
    <n v="720.49"/>
    <n v="0.1"/>
    <n v="504.34"/>
    <n v="4539.09"/>
    <n v="3505.47"/>
    <n v="38"/>
    <s v="Female"/>
    <n v="1"/>
    <m/>
    <x v="38"/>
  </r>
  <r>
    <s v="ORD100040"/>
    <x v="39"/>
    <s v="CUST2195"/>
    <s v="Water Bottle"/>
    <x v="3"/>
    <x v="3"/>
    <s v="Lucknow"/>
    <s v="Small Business"/>
    <s v="Online"/>
    <x v="1"/>
    <s v="Salesperson 11"/>
    <n v="10"/>
    <n v="29.37"/>
    <n v="0.1"/>
    <n v="29.37"/>
    <n v="264.33"/>
    <n v="181.9"/>
    <n v="36"/>
    <s v="Male"/>
    <n v="5"/>
    <m/>
    <x v="39"/>
  </r>
  <r>
    <s v="ORD100041"/>
    <x v="40"/>
    <s v="CUST1778"/>
    <s v="Backpack"/>
    <x v="3"/>
    <x v="0"/>
    <s v="Ranchi"/>
    <s v="Consumer"/>
    <s v="Marketplace"/>
    <x v="3"/>
    <s v="Salesperson 10"/>
    <n v="1"/>
    <n v="74.599999999999994"/>
    <n v="0.08"/>
    <n v="5.97"/>
    <n v="68.63"/>
    <n v="45.7"/>
    <n v="55"/>
    <s v="Male"/>
    <n v="1"/>
    <m/>
    <x v="40"/>
  </r>
  <r>
    <s v="ORD100042"/>
    <x v="41"/>
    <s v="CUST4232"/>
    <s v="Desk"/>
    <x v="2"/>
    <x v="3"/>
    <s v="Delhi"/>
    <s v="Corporate"/>
    <s v="Store"/>
    <x v="1"/>
    <s v="Salesperson 02"/>
    <n v="6"/>
    <n v="169.77"/>
    <n v="0.1"/>
    <n v="101.86"/>
    <n v="916.76"/>
    <n v="714.48"/>
    <n v="60"/>
    <s v="Male"/>
    <n v="5"/>
    <m/>
    <x v="41"/>
  </r>
  <r>
    <s v="ORD100043"/>
    <x v="42"/>
    <s v="CUST2695"/>
    <s v="Printer"/>
    <x v="0"/>
    <x v="3"/>
    <s v="Chandigarh"/>
    <s v="Consumer"/>
    <s v="Store"/>
    <x v="4"/>
    <s v="Salesperson 14"/>
    <n v="4"/>
    <n v="220.68"/>
    <n v="0.1"/>
    <n v="88.27"/>
    <n v="794.45"/>
    <n v="581.27"/>
    <n v="53"/>
    <s v="Male"/>
    <n v="4"/>
    <m/>
    <x v="42"/>
  </r>
  <r>
    <s v="ORD100044"/>
    <x v="43"/>
    <s v="CUST1332"/>
    <s v="Smartphone"/>
    <x v="0"/>
    <x v="1"/>
    <s v="Nagpur"/>
    <s v="Small Business"/>
    <s v="Store"/>
    <x v="0"/>
    <s v="Salesperson 06"/>
    <n v="8"/>
    <n v="463.24"/>
    <n v="0.08"/>
    <n v="296.47000000000003"/>
    <n v="3409.45"/>
    <n v="2648.3"/>
    <n v="41"/>
    <s v="Male"/>
    <n v="5"/>
    <m/>
    <x v="43"/>
  </r>
  <r>
    <s v="ORD100045"/>
    <x v="17"/>
    <s v="CUST1123"/>
    <s v="Monitor"/>
    <x v="0"/>
    <x v="1"/>
    <s v="Raipur"/>
    <s v="Corporate"/>
    <s v="Store"/>
    <x v="3"/>
    <s v="Salesperson 16"/>
    <n v="8"/>
    <n v="341.81"/>
    <n v="0.1"/>
    <n v="273.45"/>
    <n v="2461.0300000000002"/>
    <n v="1805.17"/>
    <n v="35"/>
    <s v="Female"/>
    <n v="4"/>
    <m/>
    <x v="44"/>
  </r>
  <r>
    <s v="ORD100046"/>
    <x v="44"/>
    <s v="CUST4473"/>
    <s v="Keyboard"/>
    <x v="0"/>
    <x v="2"/>
    <s v="Mumbai"/>
    <s v="Corporate"/>
    <s v="Store"/>
    <x v="1"/>
    <s v="Salesperson 09"/>
    <n v="6"/>
    <n v="67.92"/>
    <n v="0.15"/>
    <n v="61.13"/>
    <n v="346.39"/>
    <n v="268.82"/>
    <n v="24"/>
    <s v="Male"/>
    <n v="5"/>
    <m/>
    <x v="45"/>
  </r>
  <r>
    <s v="ORD100047"/>
    <x v="45"/>
    <s v="CUST1936"/>
    <s v="USB Drive"/>
    <x v="3"/>
    <x v="2"/>
    <s v="Pune"/>
    <s v="Consumer"/>
    <s v="Marketplace"/>
    <x v="2"/>
    <s v="Salesperson 13"/>
    <n v="1"/>
    <n v="8.5"/>
    <n v="0.05"/>
    <n v="0.43"/>
    <n v="8.07"/>
    <n v="5.65"/>
    <n v="63"/>
    <s v="Male"/>
    <n v="4"/>
    <m/>
    <x v="46"/>
  </r>
  <r>
    <s v="ORD100048"/>
    <x v="6"/>
    <s v="CUST2879"/>
    <s v="Webcam"/>
    <x v="0"/>
    <x v="0"/>
    <s v="Kolkata"/>
    <s v="Consumer"/>
    <s v="Online"/>
    <x v="0"/>
    <s v="Salesperson 11"/>
    <n v="6"/>
    <n v="131.61000000000001"/>
    <n v="0.2"/>
    <n v="157.93"/>
    <n v="631.73"/>
    <n v="385.95"/>
    <n v="25"/>
    <s v="Male"/>
    <n v="4"/>
    <m/>
    <x v="47"/>
  </r>
  <r>
    <s v="ORD100049"/>
    <x v="46"/>
    <s v="CUST1008"/>
    <s v="Office Chair"/>
    <x v="2"/>
    <x v="0"/>
    <s v="Kolkata"/>
    <s v="Consumer"/>
    <s v="Online"/>
    <x v="3"/>
    <s v="Salesperson 16"/>
    <n v="3"/>
    <n v="303.12"/>
    <n v="0.05"/>
    <n v="45.47"/>
    <n v="863.89"/>
    <n v="546.45000000000005"/>
    <n v="34"/>
    <s v="Male"/>
    <n v="5"/>
    <m/>
    <x v="48"/>
  </r>
  <r>
    <s v="ORD100050"/>
    <x v="47"/>
    <s v="CUST1653"/>
    <s v="Calculator"/>
    <x v="1"/>
    <x v="3"/>
    <s v="Lucknow"/>
    <s v="Corporate"/>
    <s v="Store"/>
    <x v="1"/>
    <s v="Salesperson 13"/>
    <n v="4"/>
    <n v="30.42"/>
    <n v="0.1"/>
    <n v="12.17"/>
    <n v="109.51"/>
    <n v="86.04"/>
    <n v="36"/>
    <s v="Female"/>
    <n v="4"/>
    <m/>
    <x v="49"/>
  </r>
  <r>
    <s v="ORD100051"/>
    <x v="48"/>
    <s v="CUST1211"/>
    <s v="Webcam"/>
    <x v="0"/>
    <x v="1"/>
    <s v="Bhopal"/>
    <s v="Small Business"/>
    <s v="Online"/>
    <x v="1"/>
    <s v="Salesperson 16"/>
    <n v="10"/>
    <n v="110.92"/>
    <n v="0.05"/>
    <n v="55.46"/>
    <n v="1053.74"/>
    <n v="664.36"/>
    <n v="30"/>
    <s v="Female"/>
    <n v="2"/>
    <m/>
    <x v="50"/>
  </r>
  <r>
    <s v="ORD100052"/>
    <x v="49"/>
    <s v="CUST2244"/>
    <s v="Office Chair"/>
    <x v="2"/>
    <x v="0"/>
    <s v="Ranchi"/>
    <s v="Consumer"/>
    <s v="Online"/>
    <x v="1"/>
    <s v="Salesperson 01"/>
    <n v="10"/>
    <n v="305.02"/>
    <n v="0"/>
    <n v="0"/>
    <n v="3050.2"/>
    <n v="2087.85"/>
    <n v="23"/>
    <s v="Male"/>
    <n v="4"/>
    <m/>
    <x v="51"/>
  </r>
  <r>
    <s v="ORD100053"/>
    <x v="50"/>
    <s v="CUST1600"/>
    <s v="Headphones"/>
    <x v="0"/>
    <x v="0"/>
    <s v="Ranchi"/>
    <s v="Corporate"/>
    <s v="Online"/>
    <x v="2"/>
    <s v="Salesperson 16"/>
    <n v="4"/>
    <n v="48.74"/>
    <n v="0.1"/>
    <n v="19.5"/>
    <n v="175.46"/>
    <n v="122.87"/>
    <n v="60"/>
    <s v="Female"/>
    <n v="4"/>
    <m/>
    <x v="52"/>
  </r>
  <r>
    <s v="ORD100054"/>
    <x v="51"/>
    <s v="CUST1747"/>
    <s v="Backpack"/>
    <x v="3"/>
    <x v="3"/>
    <s v="Delhi"/>
    <s v="Corporate"/>
    <s v="Online"/>
    <x v="2"/>
    <s v="Salesperson 15"/>
    <n v="1"/>
    <n v="74.09"/>
    <n v="0.05"/>
    <n v="3.7"/>
    <n v="70.39"/>
    <n v="45.75"/>
    <n v="58"/>
    <s v="Male"/>
    <n v="3"/>
    <m/>
    <x v="53"/>
  </r>
  <r>
    <s v="ORD100055"/>
    <x v="52"/>
    <s v="CUST3406"/>
    <s v="Calculator"/>
    <x v="1"/>
    <x v="3"/>
    <s v="Chandigarh"/>
    <s v="Consumer"/>
    <s v="Online"/>
    <x v="0"/>
    <s v="Salesperson 10"/>
    <n v="3"/>
    <n v="22.46"/>
    <n v="0.05"/>
    <n v="3.37"/>
    <n v="64.010000000000005"/>
    <n v="42.13"/>
    <n v="32"/>
    <s v="Male"/>
    <n v="5"/>
    <m/>
    <x v="54"/>
  </r>
  <r>
    <s v="ORD100056"/>
    <x v="53"/>
    <s v="CUST2520"/>
    <s v="USB Drive"/>
    <x v="3"/>
    <x v="1"/>
    <s v="Raipur"/>
    <s v="Consumer"/>
    <s v="Online"/>
    <x v="0"/>
    <s v="Salesperson 18"/>
    <n v="9"/>
    <n v="42.8"/>
    <n v="0.1"/>
    <n v="38.520000000000003"/>
    <n v="346.68"/>
    <n v="280.02"/>
    <n v="58"/>
    <s v="Male"/>
    <n v="4"/>
    <m/>
    <x v="55"/>
  </r>
  <r>
    <s v="ORD100057"/>
    <x v="54"/>
    <s v="CUST3237"/>
    <s v="Mouse"/>
    <x v="0"/>
    <x v="0"/>
    <s v="Ranchi"/>
    <s v="Consumer"/>
    <s v="Online"/>
    <x v="2"/>
    <s v="Salesperson 03"/>
    <n v="4"/>
    <n v="46.72"/>
    <n v="0.05"/>
    <n v="9.34"/>
    <n v="177.54"/>
    <n v="100.45"/>
    <n v="18"/>
    <s v="Male"/>
    <n v="4"/>
    <m/>
    <x v="56"/>
  </r>
  <r>
    <s v="ORD100058"/>
    <x v="55"/>
    <s v="CUST1421"/>
    <s v="Desk"/>
    <x v="2"/>
    <x v="1"/>
    <s v="Raipur"/>
    <s v="Small Business"/>
    <s v="Store"/>
    <x v="1"/>
    <s v="Salesperson 17"/>
    <n v="9"/>
    <n v="270.60000000000002"/>
    <n v="0.05"/>
    <n v="121.77"/>
    <n v="2313.63"/>
    <n v="1362.12"/>
    <n v="64"/>
    <s v="Female"/>
    <n v="4"/>
    <m/>
    <x v="57"/>
  </r>
  <r>
    <s v="ORD100059"/>
    <x v="56"/>
    <s v="CUST2882"/>
    <s v="Office Chair"/>
    <x v="2"/>
    <x v="4"/>
    <s v="Hyderabad"/>
    <s v="Corporate"/>
    <s v="Marketplace"/>
    <x v="1"/>
    <s v="Salesperson 13"/>
    <n v="2"/>
    <n v="257.52"/>
    <n v="0.15"/>
    <n v="77.260000000000005"/>
    <n v="437.78"/>
    <n v="333.39"/>
    <n v="24"/>
    <s v="Female"/>
    <n v="4"/>
    <m/>
    <x v="58"/>
  </r>
  <r>
    <s v="ORD100060"/>
    <x v="57"/>
    <s v="CUST1905"/>
    <s v="Mouse"/>
    <x v="0"/>
    <x v="2"/>
    <s v="Surat"/>
    <s v="Small Business"/>
    <s v="Online"/>
    <x v="0"/>
    <s v="Salesperson 12"/>
    <n v="5"/>
    <n v="10.52"/>
    <n v="0.15"/>
    <n v="7.89"/>
    <n v="44.71"/>
    <n v="26.39"/>
    <n v="29"/>
    <s v="Female"/>
    <n v="1"/>
    <m/>
    <x v="59"/>
  </r>
  <r>
    <s v="ORD100061"/>
    <x v="58"/>
    <s v="CUST3426"/>
    <s v="Laptop"/>
    <x v="0"/>
    <x v="0"/>
    <s v="Bhubaneswar"/>
    <s v="Consumer"/>
    <s v="Store"/>
    <x v="1"/>
    <s v="Salesperson 11"/>
    <n v="6"/>
    <n v="688.13"/>
    <n v="0.02"/>
    <n v="82.58"/>
    <n v="4046.2"/>
    <n v="2727.22"/>
    <n v="55"/>
    <s v="Male"/>
    <n v="4"/>
    <m/>
    <x v="60"/>
  </r>
  <r>
    <s v="ORD100062"/>
    <x v="59"/>
    <s v="CUST2703"/>
    <s v="Monitor"/>
    <x v="0"/>
    <x v="0"/>
    <s v="Bhubaneswar"/>
    <s v="Consumer"/>
    <s v="Store"/>
    <x v="1"/>
    <s v="Salesperson 19"/>
    <n v="2"/>
    <n v="351.26"/>
    <n v="0.1"/>
    <n v="70.25"/>
    <n v="632.27"/>
    <n v="481.66"/>
    <n v="38"/>
    <s v="Male"/>
    <n v="5"/>
    <m/>
    <x v="61"/>
  </r>
  <r>
    <s v="ORD100063"/>
    <x v="60"/>
    <s v="CUST2411"/>
    <s v="Water Bottle"/>
    <x v="3"/>
    <x v="3"/>
    <s v="Jaipur"/>
    <s v="Consumer"/>
    <s v="Online"/>
    <x v="2"/>
    <s v="Salesperson 19"/>
    <n v="10"/>
    <n v="15.65"/>
    <n v="0.15"/>
    <n v="23.48"/>
    <n v="133.02000000000001"/>
    <n v="92.66"/>
    <n v="32"/>
    <s v="Female"/>
    <n v="1"/>
    <m/>
    <x v="62"/>
  </r>
  <r>
    <s v="ORD100064"/>
    <x v="61"/>
    <s v="CUST1557"/>
    <s v="Notebook"/>
    <x v="1"/>
    <x v="2"/>
    <s v="Mumbai"/>
    <s v="Consumer"/>
    <s v="Online"/>
    <x v="1"/>
    <s v="Salesperson 08"/>
    <n v="3"/>
    <n v="13.6"/>
    <n v="0.05"/>
    <n v="2.04"/>
    <n v="38.76"/>
    <n v="23.35"/>
    <n v="64"/>
    <s v="Female"/>
    <n v="2"/>
    <m/>
    <x v="63"/>
  </r>
  <r>
    <s v="ORD100065"/>
    <x v="62"/>
    <s v="CUST3049"/>
    <s v="Power Bank"/>
    <x v="3"/>
    <x v="1"/>
    <s v="Nagpur"/>
    <s v="Small Business"/>
    <s v="Store"/>
    <x v="3"/>
    <s v="Salesperson 10"/>
    <n v="9"/>
    <n v="74.64"/>
    <n v="0.1"/>
    <n v="67.180000000000007"/>
    <n v="604.58000000000004"/>
    <n v="466.75"/>
    <n v="39"/>
    <s v="Female"/>
    <n v="4"/>
    <m/>
    <x v="64"/>
  </r>
  <r>
    <s v="ORD100066"/>
    <x v="63"/>
    <s v="CUST2165"/>
    <s v="Pen Set"/>
    <x v="1"/>
    <x v="3"/>
    <s v="Delhi"/>
    <s v="Small Business"/>
    <s v="Marketplace"/>
    <x v="4"/>
    <s v="Salesperson 11"/>
    <n v="9"/>
    <n v="3.66"/>
    <n v="0"/>
    <n v="0"/>
    <n v="32.94"/>
    <n v="24.26"/>
    <n v="22"/>
    <s v="Female"/>
    <n v="3"/>
    <m/>
    <x v="65"/>
  </r>
  <r>
    <s v="ORD100067"/>
    <x v="64"/>
    <s v="CUST2273"/>
    <s v="Tablet"/>
    <x v="0"/>
    <x v="2"/>
    <s v="Pune"/>
    <s v="Corporate"/>
    <s v="Online"/>
    <x v="1"/>
    <s v="Salesperson 02"/>
    <n v="8"/>
    <n v="334.85"/>
    <n v="0.08"/>
    <n v="214.3"/>
    <n v="2464.5"/>
    <n v="1631.92"/>
    <n v="37"/>
    <s v="Female"/>
    <n v="1"/>
    <m/>
    <x v="66"/>
  </r>
  <r>
    <s v="ORD100068"/>
    <x v="48"/>
    <s v="CUST1175"/>
    <s v="Power Bank"/>
    <x v="3"/>
    <x v="0"/>
    <s v="Bhubaneswar"/>
    <s v="Corporate"/>
    <s v="Store"/>
    <x v="1"/>
    <s v="Salesperson 12"/>
    <n v="5"/>
    <n v="21.3"/>
    <n v="0.02"/>
    <n v="2.13"/>
    <n v="104.37"/>
    <n v="79.88"/>
    <n v="19"/>
    <s v="Female"/>
    <n v="3"/>
    <m/>
    <x v="67"/>
  </r>
  <r>
    <s v="ORD100069"/>
    <x v="65"/>
    <s v="CUST3987"/>
    <s v="USB Drive"/>
    <x v="3"/>
    <x v="1"/>
    <s v="Indore"/>
    <s v="Corporate"/>
    <s v="Store"/>
    <x v="4"/>
    <s v="Salesperson 19"/>
    <n v="7"/>
    <n v="16.899999999999999"/>
    <n v="0.15"/>
    <n v="17.739999999999998"/>
    <n v="100.55"/>
    <n v="77.849999999999994"/>
    <n v="61"/>
    <s v="Male"/>
    <n v="4"/>
    <m/>
    <x v="68"/>
  </r>
  <r>
    <s v="ORD100070"/>
    <x v="66"/>
    <s v="CUST1294"/>
    <s v="Desk Lamp"/>
    <x v="2"/>
    <x v="2"/>
    <s v="Ahmedabad"/>
    <s v="Consumer"/>
    <s v="Store"/>
    <x v="1"/>
    <s v="Salesperson 13"/>
    <n v="4"/>
    <n v="89.31"/>
    <n v="0"/>
    <n v="0"/>
    <n v="357.24"/>
    <n v="263.23"/>
    <n v="51"/>
    <s v="Female"/>
    <n v="4"/>
    <m/>
    <x v="69"/>
  </r>
  <r>
    <s v="ORD100071"/>
    <x v="67"/>
    <s v="CUST1627"/>
    <s v="Power Bank"/>
    <x v="3"/>
    <x v="2"/>
    <s v="Surat"/>
    <s v="Corporate"/>
    <s v="Marketplace"/>
    <x v="1"/>
    <s v="Salesperson 11"/>
    <n v="7"/>
    <n v="76.7"/>
    <n v="0.15"/>
    <n v="80.540000000000006"/>
    <n v="456.36"/>
    <n v="362.76"/>
    <n v="42"/>
    <s v="Male"/>
    <n v="4"/>
    <m/>
    <x v="70"/>
  </r>
  <r>
    <s v="ORD100072"/>
    <x v="68"/>
    <s v="CUST2074"/>
    <s v="Pen Set"/>
    <x v="1"/>
    <x v="1"/>
    <s v="Nagpur"/>
    <s v="Consumer"/>
    <s v="Online"/>
    <x v="2"/>
    <s v="Salesperson 16"/>
    <n v="7"/>
    <n v="7.53"/>
    <n v="0.08"/>
    <n v="4.22"/>
    <n v="48.49"/>
    <n v="29.42"/>
    <n v="64"/>
    <s v="Male"/>
    <n v="4"/>
    <m/>
    <x v="71"/>
  </r>
  <r>
    <s v="ORD100073"/>
    <x v="69"/>
    <s v="CUST2628"/>
    <s v="Webcam"/>
    <x v="0"/>
    <x v="0"/>
    <s v="Bhubaneswar"/>
    <s v="Consumer"/>
    <s v="Store"/>
    <x v="0"/>
    <s v="Salesperson 17"/>
    <n v="5"/>
    <n v="141.58000000000001"/>
    <n v="0.1"/>
    <n v="70.790000000000006"/>
    <n v="637.11"/>
    <n v="434.39"/>
    <n v="40"/>
    <s v="Male"/>
    <n v="5"/>
    <m/>
    <x v="72"/>
  </r>
  <r>
    <s v="ORD100074"/>
    <x v="70"/>
    <s v="CUST2555"/>
    <s v="Bookshelf"/>
    <x v="2"/>
    <x v="4"/>
    <s v="Coimbatore"/>
    <s v="Consumer"/>
    <s v="Online"/>
    <x v="3"/>
    <s v="Salesperson 18"/>
    <n v="6"/>
    <n v="89.17"/>
    <n v="0.05"/>
    <n v="26.75"/>
    <n v="508.27"/>
    <n v="293.91000000000003"/>
    <n v="20"/>
    <s v="Male"/>
    <n v="4"/>
    <m/>
    <x v="73"/>
  </r>
  <r>
    <s v="ORD100075"/>
    <x v="71"/>
    <s v="CUST2943"/>
    <s v="Water Bottle"/>
    <x v="3"/>
    <x v="2"/>
    <s v="Mumbai"/>
    <s v="Consumer"/>
    <s v="Online"/>
    <x v="2"/>
    <s v="Salesperson 19"/>
    <n v="9"/>
    <n v="8.61"/>
    <n v="0.15"/>
    <n v="11.62"/>
    <n v="65.87"/>
    <n v="46.49"/>
    <n v="42"/>
    <s v="Male"/>
    <n v="4"/>
    <m/>
    <x v="74"/>
  </r>
  <r>
    <s v="ORD100076"/>
    <x v="72"/>
    <s v="CUST3921"/>
    <s v="Power Bank"/>
    <x v="3"/>
    <x v="0"/>
    <s v="Kolkata"/>
    <s v="Corporate"/>
    <s v="Online"/>
    <x v="1"/>
    <s v="Salesperson 16"/>
    <n v="8"/>
    <n v="31.05"/>
    <n v="0.05"/>
    <n v="12.42"/>
    <n v="235.98"/>
    <n v="165.16"/>
    <n v="23"/>
    <s v="Female"/>
    <n v="2"/>
    <m/>
    <x v="75"/>
  </r>
  <r>
    <s v="ORD100077"/>
    <x v="73"/>
    <s v="CUST2412"/>
    <s v="Pen Set"/>
    <x v="1"/>
    <x v="4"/>
    <s v="Chennai"/>
    <s v="Consumer"/>
    <s v="Online"/>
    <x v="1"/>
    <s v="Salesperson 17"/>
    <n v="4"/>
    <n v="5.6"/>
    <n v="0.1"/>
    <n v="2.2400000000000002"/>
    <n v="20.16"/>
    <n v="13.2"/>
    <n v="57"/>
    <s v="Female"/>
    <n v="5"/>
    <m/>
    <x v="76"/>
  </r>
  <r>
    <s v="ORD100078"/>
    <x v="74"/>
    <s v="CUST2032"/>
    <s v="Power Bank"/>
    <x v="3"/>
    <x v="0"/>
    <s v="Kolkata"/>
    <s v="Small Business"/>
    <s v="Online"/>
    <x v="0"/>
    <s v="Salesperson 03"/>
    <n v="2"/>
    <n v="72.58"/>
    <n v="0.15"/>
    <n v="21.77"/>
    <n v="123.39"/>
    <n v="68.5"/>
    <n v="62"/>
    <s v="Female"/>
    <n v="4"/>
    <m/>
    <x v="77"/>
  </r>
  <r>
    <s v="ORD100079"/>
    <x v="75"/>
    <s v="CUST1572"/>
    <s v="Power Bank"/>
    <x v="3"/>
    <x v="3"/>
    <s v="Jaipur"/>
    <s v="Consumer"/>
    <s v="Online"/>
    <x v="1"/>
    <s v="Salesperson 07"/>
    <n v="4"/>
    <n v="47.5"/>
    <n v="0.1"/>
    <n v="19"/>
    <n v="171"/>
    <n v="105.09"/>
    <n v="26"/>
    <s v="Female"/>
    <n v="4"/>
    <m/>
    <x v="78"/>
  </r>
  <r>
    <s v="ORD100080"/>
    <x v="76"/>
    <s v="CUST3919"/>
    <s v="Desk"/>
    <x v="2"/>
    <x v="1"/>
    <s v="Nagpur"/>
    <s v="Consumer"/>
    <s v="Online"/>
    <x v="3"/>
    <s v="Salesperson 10"/>
    <n v="9"/>
    <n v="177.72"/>
    <n v="0.05"/>
    <n v="79.97"/>
    <n v="1519.51"/>
    <n v="858.08"/>
    <n v="62"/>
    <s v="Female"/>
    <n v="5"/>
    <m/>
    <x v="79"/>
  </r>
  <r>
    <s v="ORD100081"/>
    <x v="2"/>
    <s v="CUST4433"/>
    <s v="Mouse"/>
    <x v="0"/>
    <x v="0"/>
    <s v="Bhubaneswar"/>
    <s v="Consumer"/>
    <s v="Online"/>
    <x v="1"/>
    <s v="Salesperson 04"/>
    <n v="5"/>
    <n v="21.61"/>
    <n v="0.08"/>
    <n v="8.64"/>
    <n v="99.41"/>
    <n v="61.9"/>
    <n v="64"/>
    <s v="Female"/>
    <n v="5"/>
    <m/>
    <x v="80"/>
  </r>
  <r>
    <s v="ORD100082"/>
    <x v="77"/>
    <s v="CUST2756"/>
    <s v="USB Drive"/>
    <x v="3"/>
    <x v="3"/>
    <s v="Chandigarh"/>
    <s v="Small Business"/>
    <s v="Marketplace"/>
    <x v="1"/>
    <s v="Salesperson 16"/>
    <n v="6"/>
    <n v="31.74"/>
    <n v="0"/>
    <n v="0"/>
    <n v="190.44"/>
    <n v="145.26"/>
    <n v="33"/>
    <s v="Male"/>
    <n v="3"/>
    <m/>
    <x v="81"/>
  </r>
  <r>
    <s v="ORD100083"/>
    <x v="78"/>
    <s v="CUST2463"/>
    <s v="Webcam"/>
    <x v="0"/>
    <x v="0"/>
    <s v="Bhubaneswar"/>
    <s v="Consumer"/>
    <s v="Marketplace"/>
    <x v="3"/>
    <s v="Salesperson 17"/>
    <n v="10"/>
    <n v="145.87"/>
    <n v="0.02"/>
    <n v="29.17"/>
    <n v="1429.53"/>
    <n v="1052.69"/>
    <n v="40"/>
    <s v="Female"/>
    <n v="4"/>
    <m/>
    <x v="82"/>
  </r>
  <r>
    <s v="ORD100084"/>
    <x v="79"/>
    <s v="CUST2812"/>
    <s v="Tablet"/>
    <x v="0"/>
    <x v="0"/>
    <s v="Bhubaneswar"/>
    <s v="Consumer"/>
    <s v="Online"/>
    <x v="1"/>
    <s v="Salesperson 16"/>
    <n v="6"/>
    <n v="152.31"/>
    <n v="0.08"/>
    <n v="73.11"/>
    <n v="840.75"/>
    <n v="481.54"/>
    <n v="56"/>
    <s v="Female"/>
    <n v="5"/>
    <m/>
    <x v="83"/>
  </r>
  <r>
    <s v="ORD100085"/>
    <x v="80"/>
    <s v="CUST4302"/>
    <s v="Office Chair"/>
    <x v="2"/>
    <x v="3"/>
    <s v="Delhi"/>
    <s v="Corporate"/>
    <s v="Store"/>
    <x v="2"/>
    <s v="Salesperson 07"/>
    <n v="4"/>
    <n v="256.24"/>
    <n v="0.1"/>
    <n v="102.5"/>
    <n v="922.46"/>
    <n v="583.85"/>
    <n v="24"/>
    <s v="Female"/>
    <n v="4"/>
    <m/>
    <x v="84"/>
  </r>
  <r>
    <s v="ORD100086"/>
    <x v="81"/>
    <s v="CUST1372"/>
    <s v="Printer"/>
    <x v="0"/>
    <x v="3"/>
    <s v="Lucknow"/>
    <s v="Small Business"/>
    <s v="Store"/>
    <x v="1"/>
    <s v="Salesperson 15"/>
    <n v="4"/>
    <n v="244.46"/>
    <n v="0.05"/>
    <n v="48.89"/>
    <n v="928.95"/>
    <n v="630.61"/>
    <n v="65"/>
    <s v="Female"/>
    <n v="5"/>
    <m/>
    <x v="85"/>
  </r>
  <r>
    <s v="ORD100087"/>
    <x v="82"/>
    <s v="CUST4099"/>
    <s v="Headphones"/>
    <x v="0"/>
    <x v="2"/>
    <s v="Pune"/>
    <s v="Corporate"/>
    <s v="Store"/>
    <x v="1"/>
    <s v="Salesperson 15"/>
    <n v="1"/>
    <n v="63.03"/>
    <n v="0.02"/>
    <n v="1.26"/>
    <n v="61.77"/>
    <n v="44.18"/>
    <n v="31"/>
    <s v="Male"/>
    <n v="2"/>
    <m/>
    <x v="86"/>
  </r>
  <r>
    <s v="ORD100088"/>
    <x v="83"/>
    <s v="CUST1546"/>
    <s v="Desk Lamp"/>
    <x v="2"/>
    <x v="2"/>
    <s v="Ahmedabad"/>
    <s v="Consumer"/>
    <s v="Online"/>
    <x v="3"/>
    <s v="Salesperson 15"/>
    <n v="9"/>
    <n v="30.58"/>
    <n v="0.2"/>
    <n v="55.04"/>
    <n v="220.18"/>
    <n v="155.74"/>
    <n v="47"/>
    <s v="Female"/>
    <n v="3"/>
    <m/>
    <x v="87"/>
  </r>
  <r>
    <s v="ORD100089"/>
    <x v="84"/>
    <s v="CUST4166"/>
    <s v="Printer"/>
    <x v="0"/>
    <x v="3"/>
    <s v="Delhi"/>
    <s v="Consumer"/>
    <s v="Online"/>
    <x v="3"/>
    <s v="Salesperson 20"/>
    <n v="9"/>
    <n v="134.59"/>
    <n v="0.2"/>
    <n v="242.26"/>
    <n v="969.05"/>
    <n v="598.38"/>
    <n v="34"/>
    <s v="Male"/>
    <n v="5"/>
    <m/>
    <x v="88"/>
  </r>
  <r>
    <s v="ORD100090"/>
    <x v="85"/>
    <s v="CUST3373"/>
    <s v="Headphones"/>
    <x v="0"/>
    <x v="1"/>
    <s v="Raipur"/>
    <s v="Small Business"/>
    <s v="Store"/>
    <x v="1"/>
    <s v="Salesperson 05"/>
    <n v="10"/>
    <n v="30.76"/>
    <n v="0.15"/>
    <n v="46.14"/>
    <n v="261.45999999999998"/>
    <n v="190.45"/>
    <n v="47"/>
    <s v="Female"/>
    <n v="5"/>
    <m/>
    <x v="89"/>
  </r>
  <r>
    <s v="ORD100091"/>
    <x v="86"/>
    <s v="CUST3299"/>
    <s v="Webcam"/>
    <x v="0"/>
    <x v="0"/>
    <s v="Kolkata"/>
    <s v="Corporate"/>
    <s v="Online"/>
    <x v="3"/>
    <s v="Salesperson 14"/>
    <n v="2"/>
    <n v="35.03"/>
    <n v="0.15"/>
    <n v="10.51"/>
    <n v="59.55"/>
    <n v="46.32"/>
    <n v="39"/>
    <s v="Female"/>
    <n v="5"/>
    <m/>
    <x v="90"/>
  </r>
  <r>
    <s v="ORD100092"/>
    <x v="87"/>
    <s v="CUST1228"/>
    <s v="Laptop"/>
    <x v="0"/>
    <x v="4"/>
    <s v="Bengaluru"/>
    <s v="Small Business"/>
    <s v="Online"/>
    <x v="1"/>
    <s v="Salesperson 06"/>
    <n v="4"/>
    <n v="722.65"/>
    <n v="0"/>
    <n v="0"/>
    <n v="2890.6"/>
    <n v="2170.52"/>
    <n v="50"/>
    <s v="Female"/>
    <n v="3"/>
    <m/>
    <x v="91"/>
  </r>
  <r>
    <s v="ORD100093"/>
    <x v="88"/>
    <s v="CUST3706"/>
    <s v="Power Bank"/>
    <x v="3"/>
    <x v="4"/>
    <s v="Bengaluru"/>
    <s v="Corporate"/>
    <s v="Online"/>
    <x v="2"/>
    <s v="Salesperson 19"/>
    <n v="8"/>
    <n v="67.16"/>
    <n v="0.05"/>
    <n v="26.86"/>
    <n v="510.42"/>
    <n v="341.95"/>
    <n v="56"/>
    <s v="Female"/>
    <n v="5"/>
    <m/>
    <x v="92"/>
  </r>
  <r>
    <s v="ORD100094"/>
    <x v="89"/>
    <s v="CUST3569"/>
    <s v="Smartphone"/>
    <x v="0"/>
    <x v="4"/>
    <s v="Hyderabad"/>
    <s v="Small Business"/>
    <s v="Online"/>
    <x v="3"/>
    <s v="Salesperson 15"/>
    <n v="8"/>
    <n v="425.75"/>
    <n v="0.1"/>
    <n v="340.6"/>
    <n v="3065.4"/>
    <n v="2419.69"/>
    <n v="60"/>
    <s v="Male"/>
    <n v="4"/>
    <m/>
    <x v="93"/>
  </r>
  <r>
    <s v="ORD100095"/>
    <x v="90"/>
    <s v="CUST1951"/>
    <s v="Printer"/>
    <x v="0"/>
    <x v="4"/>
    <s v="Bengaluru"/>
    <s v="Consumer"/>
    <s v="Online"/>
    <x v="3"/>
    <s v="Salesperson 03"/>
    <n v="6"/>
    <n v="347.97"/>
    <n v="0.2"/>
    <n v="417.56"/>
    <n v="1670.26"/>
    <n v="980.44"/>
    <n v="64"/>
    <s v="Male"/>
    <n v="4"/>
    <m/>
    <x v="94"/>
  </r>
  <r>
    <s v="ORD100096"/>
    <x v="91"/>
    <s v="CUST2911"/>
    <s v="Pen Set"/>
    <x v="1"/>
    <x v="2"/>
    <s v="Pune"/>
    <s v="Consumer"/>
    <s v="Online"/>
    <x v="1"/>
    <s v="Salesperson 19"/>
    <n v="2"/>
    <n v="4.9800000000000004"/>
    <n v="0.05"/>
    <n v="0.5"/>
    <n v="9.4600000000000009"/>
    <n v="6.02"/>
    <n v="42"/>
    <s v="Female"/>
    <n v="5"/>
    <m/>
    <x v="95"/>
  </r>
  <r>
    <s v="ORD100097"/>
    <x v="92"/>
    <s v="CUST2704"/>
    <s v="Printer"/>
    <x v="0"/>
    <x v="4"/>
    <s v="Bengaluru"/>
    <s v="Corporate"/>
    <s v="Online"/>
    <x v="3"/>
    <s v="Salesperson 16"/>
    <n v="6"/>
    <n v="119.46"/>
    <n v="0.2"/>
    <n v="143.35"/>
    <n v="573.41"/>
    <n v="353.61"/>
    <n v="33"/>
    <s v="Male"/>
    <n v="5"/>
    <m/>
    <x v="96"/>
  </r>
  <r>
    <s v="ORD100098"/>
    <x v="93"/>
    <s v="CUST2040"/>
    <s v="Laptop"/>
    <x v="0"/>
    <x v="2"/>
    <s v="Pune"/>
    <s v="Consumer"/>
    <s v="Online"/>
    <x v="4"/>
    <s v="Salesperson 07"/>
    <n v="7"/>
    <n v="709.77"/>
    <n v="0.05"/>
    <n v="248.42"/>
    <n v="4719.97"/>
    <n v="2964.24"/>
    <n v="63"/>
    <s v="Female"/>
    <n v="5"/>
    <m/>
    <x v="97"/>
  </r>
  <r>
    <s v="ORD100099"/>
    <x v="94"/>
    <s v="CUST4169"/>
    <s v="Calculator"/>
    <x v="1"/>
    <x v="4"/>
    <s v="Chennai"/>
    <s v="Consumer"/>
    <s v="Online"/>
    <x v="4"/>
    <s v="Salesperson 13"/>
    <n v="6"/>
    <n v="31.66"/>
    <n v="0.1"/>
    <n v="19"/>
    <n v="170.96"/>
    <n v="101.22"/>
    <n v="23"/>
    <s v="Female"/>
    <n v="3"/>
    <m/>
    <x v="98"/>
  </r>
  <r>
    <s v="ORD100100"/>
    <x v="95"/>
    <s v="CUST2358"/>
    <s v="Office Chair"/>
    <x v="2"/>
    <x v="2"/>
    <s v="Ahmedabad"/>
    <s v="Consumer"/>
    <s v="Online"/>
    <x v="1"/>
    <s v="Salesperson 03"/>
    <n v="9"/>
    <n v="276.49"/>
    <n v="0.08"/>
    <n v="199.07"/>
    <n v="2289.34"/>
    <n v="1771.65"/>
    <n v="33"/>
    <s v="Other"/>
    <n v="4"/>
    <m/>
    <x v="99"/>
  </r>
  <r>
    <s v="ORD100101"/>
    <x v="20"/>
    <s v="CUST2204"/>
    <s v="USB Drive"/>
    <x v="3"/>
    <x v="0"/>
    <s v="Patna"/>
    <s v="Corporate"/>
    <s v="Online"/>
    <x v="0"/>
    <s v="Salesperson 06"/>
    <n v="7"/>
    <n v="40.840000000000003"/>
    <n v="0.1"/>
    <n v="28.59"/>
    <n v="257.29000000000002"/>
    <n v="197.66"/>
    <n v="24"/>
    <s v="Female"/>
    <n v="4"/>
    <m/>
    <x v="100"/>
  </r>
  <r>
    <s v="ORD100102"/>
    <x v="96"/>
    <s v="CUST1574"/>
    <s v="Office Chair"/>
    <x v="2"/>
    <x v="4"/>
    <s v="Bengaluru"/>
    <s v="Small Business"/>
    <s v="Store"/>
    <x v="0"/>
    <s v="Salesperson 17"/>
    <n v="1"/>
    <n v="206.5"/>
    <n v="0.2"/>
    <n v="41.3"/>
    <n v="165.2"/>
    <n v="120.2"/>
    <n v="29"/>
    <s v="Female"/>
    <n v="5"/>
    <m/>
    <x v="101"/>
  </r>
  <r>
    <s v="ORD100103"/>
    <x v="97"/>
    <s v="CUST3224"/>
    <s v="Tablet"/>
    <x v="0"/>
    <x v="0"/>
    <s v="Bhubaneswar"/>
    <s v="Consumer"/>
    <s v="Online"/>
    <x v="0"/>
    <s v="Salesperson 11"/>
    <n v="9"/>
    <n v="457.74"/>
    <n v="0"/>
    <n v="0"/>
    <n v="4119.66"/>
    <n v="3033.36"/>
    <n v="50"/>
    <s v="Female"/>
    <n v="5"/>
    <m/>
    <x v="102"/>
  </r>
  <r>
    <s v="ORD100104"/>
    <x v="98"/>
    <s v="CUST1117"/>
    <s v="Mouse"/>
    <x v="0"/>
    <x v="3"/>
    <s v="Delhi"/>
    <s v="Consumer"/>
    <s v="Online"/>
    <x v="0"/>
    <s v="Salesperson 18"/>
    <n v="8"/>
    <n v="55.54"/>
    <n v="0"/>
    <n v="0"/>
    <n v="444.32"/>
    <n v="302.42"/>
    <n v="41"/>
    <s v="Male"/>
    <n v="5"/>
    <m/>
    <x v="103"/>
  </r>
  <r>
    <s v="ORD100105"/>
    <x v="99"/>
    <s v="CUST4086"/>
    <s v="Power Bank"/>
    <x v="3"/>
    <x v="4"/>
    <s v="Bengaluru"/>
    <s v="Consumer"/>
    <s v="Online"/>
    <x v="1"/>
    <s v="Salesperson 17"/>
    <n v="10"/>
    <n v="49.75"/>
    <n v="0.02"/>
    <n v="9.9499999999999993"/>
    <n v="487.55"/>
    <n v="290.02999999999997"/>
    <n v="54"/>
    <s v="Female"/>
    <n v="3"/>
    <m/>
    <x v="104"/>
  </r>
  <r>
    <s v="ORD100106"/>
    <x v="100"/>
    <s v="CUST2178"/>
    <s v="Monitor"/>
    <x v="0"/>
    <x v="4"/>
    <s v="Bengaluru"/>
    <s v="Corporate"/>
    <s v="Store"/>
    <x v="3"/>
    <s v="Salesperson 14"/>
    <n v="9"/>
    <n v="207.93"/>
    <n v="0.08"/>
    <n v="149.71"/>
    <n v="1721.66"/>
    <n v="1047.5899999999999"/>
    <n v="36"/>
    <s v="Male"/>
    <n v="4"/>
    <m/>
    <x v="105"/>
  </r>
  <r>
    <s v="ORD100107"/>
    <x v="101"/>
    <s v="CUST4427"/>
    <s v="Water Bottle"/>
    <x v="3"/>
    <x v="4"/>
    <s v="Hyderabad"/>
    <s v="Consumer"/>
    <s v="Online"/>
    <x v="3"/>
    <s v="Salesperson 08"/>
    <n v="1"/>
    <n v="16.079999999999998"/>
    <n v="0.08"/>
    <n v="1.29"/>
    <n v="14.79"/>
    <n v="9.3800000000000008"/>
    <n v="20"/>
    <s v="Male"/>
    <n v="5"/>
    <m/>
    <x v="106"/>
  </r>
  <r>
    <s v="ORD100108"/>
    <x v="102"/>
    <s v="CUST4272"/>
    <s v="Webcam"/>
    <x v="0"/>
    <x v="2"/>
    <s v="Mumbai"/>
    <s v="Corporate"/>
    <s v="Online"/>
    <x v="0"/>
    <s v="Salesperson 07"/>
    <n v="8"/>
    <n v="157.53"/>
    <n v="0.05"/>
    <n v="63.01"/>
    <n v="1197.23"/>
    <n v="675.05"/>
    <n v="27"/>
    <s v="Male"/>
    <n v="4"/>
    <m/>
    <x v="107"/>
  </r>
  <r>
    <s v="ORD100109"/>
    <x v="103"/>
    <s v="CUST3507"/>
    <s v="Mouse"/>
    <x v="0"/>
    <x v="2"/>
    <s v="Surat"/>
    <s v="Corporate"/>
    <s v="Online"/>
    <x v="1"/>
    <s v="Salesperson 02"/>
    <n v="7"/>
    <n v="34.229999999999997"/>
    <n v="0"/>
    <n v="0"/>
    <n v="239.61"/>
    <n v="156.4"/>
    <n v="20"/>
    <s v="Female"/>
    <n v="5"/>
    <m/>
    <x v="108"/>
  </r>
  <r>
    <s v="ORD100110"/>
    <x v="104"/>
    <s v="CUST2481"/>
    <s v="Tablet"/>
    <x v="0"/>
    <x v="2"/>
    <s v="Pune"/>
    <s v="Consumer"/>
    <s v="Marketplace"/>
    <x v="0"/>
    <s v="Salesperson 15"/>
    <n v="8"/>
    <n v="456.3"/>
    <n v="0.1"/>
    <n v="365.04"/>
    <n v="3285.36"/>
    <n v="2260.1999999999998"/>
    <n v="65"/>
    <s v="Male"/>
    <n v="2"/>
    <m/>
    <x v="109"/>
  </r>
  <r>
    <s v="ORD100111"/>
    <x v="105"/>
    <s v="CUST2533"/>
    <s v="Backpack"/>
    <x v="3"/>
    <x v="3"/>
    <s v="Jaipur"/>
    <s v="Consumer"/>
    <s v="Store"/>
    <x v="3"/>
    <s v="Salesperson 14"/>
    <n v="3"/>
    <n v="59.39"/>
    <n v="0.1"/>
    <n v="17.82"/>
    <n v="160.35"/>
    <n v="125.23"/>
    <n v="31"/>
    <s v="Female"/>
    <n v="4"/>
    <m/>
    <x v="110"/>
  </r>
  <r>
    <s v="ORD100112"/>
    <x v="106"/>
    <s v="CUST3613"/>
    <s v="Mouse"/>
    <x v="0"/>
    <x v="1"/>
    <s v="Raipur"/>
    <s v="Consumer"/>
    <s v="Online"/>
    <x v="4"/>
    <s v="Salesperson 11"/>
    <n v="6"/>
    <n v="39.869999999999997"/>
    <n v="0.05"/>
    <n v="11.96"/>
    <n v="227.26"/>
    <n v="154.04"/>
    <n v="65"/>
    <s v="Female"/>
    <n v="3"/>
    <m/>
    <x v="111"/>
  </r>
  <r>
    <s v="ORD100113"/>
    <x v="107"/>
    <s v="CUST2173"/>
    <s v="Keyboard"/>
    <x v="0"/>
    <x v="0"/>
    <s v="Kolkata"/>
    <s v="Consumer"/>
    <s v="Online"/>
    <x v="1"/>
    <s v="Salesperson 11"/>
    <n v="7"/>
    <n v="75.23"/>
    <n v="0.02"/>
    <n v="10.53"/>
    <n v="516.08000000000004"/>
    <n v="303.43"/>
    <n v="23"/>
    <s v="Male"/>
    <n v="2"/>
    <m/>
    <x v="112"/>
  </r>
  <r>
    <s v="ORD100114"/>
    <x v="108"/>
    <s v="CUST1963"/>
    <s v="Mouse"/>
    <x v="0"/>
    <x v="4"/>
    <s v="Hyderabad"/>
    <s v="Corporate"/>
    <s v="Online"/>
    <x v="1"/>
    <s v="Salesperson 19"/>
    <n v="10"/>
    <n v="56.51"/>
    <n v="0.08"/>
    <n v="45.21"/>
    <n v="519.89"/>
    <n v="322.27999999999997"/>
    <n v="58"/>
    <s v="Female"/>
    <n v="3"/>
    <m/>
    <x v="113"/>
  </r>
  <r>
    <s v="ORD100115"/>
    <x v="109"/>
    <s v="CUST1392"/>
    <s v="Laptop"/>
    <x v="0"/>
    <x v="2"/>
    <s v="Ahmedabad"/>
    <s v="Corporate"/>
    <s v="Online"/>
    <x v="1"/>
    <s v="Salesperson 19"/>
    <n v="6"/>
    <n v="919.51"/>
    <n v="0.08"/>
    <n v="441.36"/>
    <n v="5075.7"/>
    <n v="2961.72"/>
    <n v="29"/>
    <s v="Female"/>
    <n v="4"/>
    <m/>
    <x v="114"/>
  </r>
  <r>
    <s v="ORD100116"/>
    <x v="91"/>
    <s v="CUST2550"/>
    <s v="Pen Set"/>
    <x v="1"/>
    <x v="3"/>
    <s v="Lucknow"/>
    <s v="Consumer"/>
    <s v="Online"/>
    <x v="1"/>
    <s v="Salesperson 16"/>
    <n v="5"/>
    <n v="9.2799999999999994"/>
    <n v="0.15"/>
    <n v="6.96"/>
    <n v="39.44"/>
    <n v="24.43"/>
    <n v="53"/>
    <s v="Male"/>
    <n v="4"/>
    <m/>
    <x v="115"/>
  </r>
  <r>
    <s v="ORD100117"/>
    <x v="110"/>
    <s v="CUST3604"/>
    <s v="Desk Lamp"/>
    <x v="2"/>
    <x v="1"/>
    <s v="Indore"/>
    <s v="Corporate"/>
    <s v="Online"/>
    <x v="3"/>
    <s v="Salesperson 10"/>
    <n v="8"/>
    <n v="51.03"/>
    <n v="0.05"/>
    <n v="20.41"/>
    <n v="387.83"/>
    <n v="289.19"/>
    <n v="55"/>
    <s v="Male"/>
    <n v="4"/>
    <m/>
    <x v="116"/>
  </r>
  <r>
    <s v="ORD100118"/>
    <x v="111"/>
    <s v="CUST3780"/>
    <s v="Mouse"/>
    <x v="0"/>
    <x v="3"/>
    <s v="Lucknow"/>
    <s v="Corporate"/>
    <s v="Online"/>
    <x v="1"/>
    <s v="Salesperson 20"/>
    <n v="8"/>
    <n v="26.86"/>
    <n v="0.02"/>
    <n v="4.3"/>
    <n v="210.58"/>
    <n v="131.82"/>
    <n v="56"/>
    <s v="Male"/>
    <n v="4"/>
    <m/>
    <x v="117"/>
  </r>
  <r>
    <s v="ORD100119"/>
    <x v="112"/>
    <s v="CUST3624"/>
    <s v="Printer"/>
    <x v="0"/>
    <x v="4"/>
    <s v="Bengaluru"/>
    <s v="Consumer"/>
    <s v="Marketplace"/>
    <x v="1"/>
    <s v="Salesperson 07"/>
    <n v="10"/>
    <n v="244.2"/>
    <n v="0.02"/>
    <n v="48.84"/>
    <n v="2393.16"/>
    <n v="1339.8"/>
    <n v="57"/>
    <s v="Female"/>
    <n v="3"/>
    <m/>
    <x v="118"/>
  </r>
  <r>
    <s v="ORD100120"/>
    <x v="113"/>
    <s v="CUST2566"/>
    <s v="Desk"/>
    <x v="2"/>
    <x v="3"/>
    <s v="Delhi"/>
    <s v="Consumer"/>
    <s v="Online"/>
    <x v="1"/>
    <s v="Salesperson 12"/>
    <n v="4"/>
    <n v="290.64999999999998"/>
    <n v="0.08"/>
    <n v="93.01"/>
    <n v="1069.5899999999999"/>
    <n v="753.15"/>
    <n v="63"/>
    <s v="Male"/>
    <n v="4"/>
    <m/>
    <x v="119"/>
  </r>
  <r>
    <s v="ORD100121"/>
    <x v="114"/>
    <s v="CUST4382"/>
    <s v="Notebook"/>
    <x v="1"/>
    <x v="2"/>
    <s v="Mumbai"/>
    <s v="Small Business"/>
    <s v="Marketplace"/>
    <x v="3"/>
    <s v="Salesperson 16"/>
    <n v="8"/>
    <n v="9.2100000000000009"/>
    <n v="0.15"/>
    <n v="11.05"/>
    <n v="62.63"/>
    <n v="46.03"/>
    <n v="47"/>
    <s v="Male"/>
    <n v="5"/>
    <m/>
    <x v="120"/>
  </r>
  <r>
    <s v="ORD100122"/>
    <x v="115"/>
    <s v="CUST2274"/>
    <s v="Laptop"/>
    <x v="0"/>
    <x v="2"/>
    <s v="Surat"/>
    <s v="Consumer"/>
    <s v="Online"/>
    <x v="1"/>
    <s v="Salesperson 12"/>
    <n v="5"/>
    <n v="699.38"/>
    <n v="0"/>
    <n v="0"/>
    <n v="3496.9"/>
    <n v="2222.96"/>
    <n v="20"/>
    <s v="Female"/>
    <n v="4"/>
    <m/>
    <x v="121"/>
  </r>
  <r>
    <s v="ORD100123"/>
    <x v="116"/>
    <s v="CUST2212"/>
    <s v="Smartphone"/>
    <x v="0"/>
    <x v="0"/>
    <s v="Ranchi"/>
    <s v="Small Business"/>
    <s v="Online"/>
    <x v="2"/>
    <s v="Salesperson 09"/>
    <n v="2"/>
    <n v="304.75"/>
    <n v="0.05"/>
    <n v="30.48"/>
    <n v="579.02"/>
    <n v="451.49"/>
    <n v="29"/>
    <s v="Male"/>
    <n v="4"/>
    <m/>
    <x v="122"/>
  </r>
  <r>
    <s v="ORD100124"/>
    <x v="117"/>
    <s v="CUST1255"/>
    <s v="USB Drive"/>
    <x v="3"/>
    <x v="1"/>
    <s v="Bhopal"/>
    <s v="Corporate"/>
    <s v="Marketplace"/>
    <x v="2"/>
    <s v="Salesperson 15"/>
    <n v="5"/>
    <n v="19.7"/>
    <n v="0.15"/>
    <n v="14.77"/>
    <n v="83.72"/>
    <n v="56.81"/>
    <n v="24"/>
    <s v="Female"/>
    <n v="5"/>
    <m/>
    <x v="123"/>
  </r>
  <r>
    <s v="ORD100125"/>
    <x v="118"/>
    <s v="CUST3683"/>
    <s v="Power Bank"/>
    <x v="3"/>
    <x v="2"/>
    <s v="Mumbai"/>
    <s v="Consumer"/>
    <s v="Online"/>
    <x v="2"/>
    <s v="Salesperson 16"/>
    <n v="5"/>
    <n v="79.709999999999994"/>
    <n v="0.08"/>
    <n v="31.88"/>
    <n v="366.67"/>
    <n v="226.67"/>
    <n v="44"/>
    <s v="Female"/>
    <n v="3"/>
    <m/>
    <x v="124"/>
  </r>
  <r>
    <s v="ORD100126"/>
    <x v="119"/>
    <s v="CUST1878"/>
    <s v="Monitor"/>
    <x v="0"/>
    <x v="1"/>
    <s v="Indore"/>
    <s v="Consumer"/>
    <s v="Online"/>
    <x v="4"/>
    <s v="Salesperson 02"/>
    <n v="1"/>
    <n v="144.28"/>
    <n v="0.08"/>
    <n v="11.54"/>
    <n v="132.74"/>
    <n v="105.74"/>
    <n v="45"/>
    <s v="Female"/>
    <n v="3"/>
    <m/>
    <x v="125"/>
  </r>
  <r>
    <s v="ORD100127"/>
    <x v="120"/>
    <s v="CUST3425"/>
    <s v="Backpack"/>
    <x v="3"/>
    <x v="4"/>
    <s v="Coimbatore"/>
    <s v="Corporate"/>
    <s v="Online"/>
    <x v="3"/>
    <s v="Salesperson 15"/>
    <n v="4"/>
    <n v="70.28"/>
    <n v="0.05"/>
    <n v="14.06"/>
    <n v="267.06"/>
    <n v="192.13"/>
    <n v="54"/>
    <s v="Female"/>
    <n v="3"/>
    <m/>
    <x v="126"/>
  </r>
  <r>
    <s v="ORD100128"/>
    <x v="121"/>
    <s v="CUST4011"/>
    <s v="Mouse"/>
    <x v="0"/>
    <x v="1"/>
    <s v="Bhopal"/>
    <s v="Consumer"/>
    <s v="Online"/>
    <x v="1"/>
    <s v="Salesperson 09"/>
    <n v="4"/>
    <n v="55.93"/>
    <n v="0"/>
    <n v="0"/>
    <n v="223.72"/>
    <n v="143.51"/>
    <n v="40"/>
    <s v="Male"/>
    <n v="5"/>
    <m/>
    <x v="127"/>
  </r>
  <r>
    <s v="ORD100129"/>
    <x v="122"/>
    <s v="CUST4141"/>
    <s v="Desk Lamp"/>
    <x v="2"/>
    <x v="0"/>
    <s v="Patna"/>
    <s v="Consumer"/>
    <s v="Store"/>
    <x v="1"/>
    <s v="Salesperson 02"/>
    <n v="4"/>
    <n v="59.14"/>
    <n v="0.02"/>
    <n v="4.7300000000000004"/>
    <n v="231.83"/>
    <n v="142.69"/>
    <n v="45"/>
    <s v="Male"/>
    <n v="2"/>
    <m/>
    <x v="128"/>
  </r>
  <r>
    <s v="ORD100130"/>
    <x v="123"/>
    <s v="CUST3107"/>
    <s v="Notebook"/>
    <x v="1"/>
    <x v="3"/>
    <s v="Lucknow"/>
    <s v="Corporate"/>
    <s v="Online"/>
    <x v="3"/>
    <s v="Salesperson 09"/>
    <n v="8"/>
    <n v="10"/>
    <n v="0.15"/>
    <n v="12"/>
    <n v="68"/>
    <n v="40.19"/>
    <n v="55"/>
    <s v="Female"/>
    <n v="2"/>
    <m/>
    <x v="129"/>
  </r>
  <r>
    <s v="ORD100131"/>
    <x v="78"/>
    <s v="CUST3959"/>
    <s v="Monitor"/>
    <x v="0"/>
    <x v="4"/>
    <s v="Coimbatore"/>
    <s v="Corporate"/>
    <s v="Store"/>
    <x v="1"/>
    <s v="Salesperson 04"/>
    <n v="8"/>
    <n v="207"/>
    <n v="0.08"/>
    <n v="132.47999999999999"/>
    <n v="1523.52"/>
    <n v="1190.4000000000001"/>
    <n v="43"/>
    <s v="Female"/>
    <n v="5"/>
    <m/>
    <x v="130"/>
  </r>
  <r>
    <s v="ORD100132"/>
    <x v="124"/>
    <s v="CUST4487"/>
    <s v="Power Bank"/>
    <x v="3"/>
    <x v="2"/>
    <s v="Pune"/>
    <s v="Small Business"/>
    <s v="Store"/>
    <x v="1"/>
    <s v="Salesperson 20"/>
    <n v="9"/>
    <n v="79.790000000000006"/>
    <n v="0.08"/>
    <n v="57.45"/>
    <n v="660.66"/>
    <n v="383.19"/>
    <n v="38"/>
    <s v="Male"/>
    <n v="5"/>
    <m/>
    <x v="131"/>
  </r>
  <r>
    <s v="ORD100133"/>
    <x v="125"/>
    <s v="CUST4372"/>
    <s v="USB Drive"/>
    <x v="3"/>
    <x v="2"/>
    <s v="Surat"/>
    <s v="Consumer"/>
    <s v="Online"/>
    <x v="0"/>
    <s v="Salesperson 07"/>
    <n v="3"/>
    <n v="19.28"/>
    <n v="0.02"/>
    <n v="1.1599999999999999"/>
    <n v="56.68"/>
    <n v="33.15"/>
    <n v="53"/>
    <s v="Female"/>
    <n v="5"/>
    <m/>
    <x v="132"/>
  </r>
  <r>
    <s v="ORD100134"/>
    <x v="126"/>
    <s v="CUST3739"/>
    <s v="Printer"/>
    <x v="0"/>
    <x v="1"/>
    <s v="Raipur"/>
    <s v="Consumer"/>
    <s v="Marketplace"/>
    <x v="1"/>
    <s v="Salesperson 08"/>
    <n v="10"/>
    <n v="182.31"/>
    <n v="0"/>
    <n v="0"/>
    <n v="1823.1"/>
    <n v="1224.33"/>
    <n v="27"/>
    <s v="Female"/>
    <n v="5"/>
    <m/>
    <x v="133"/>
  </r>
  <r>
    <s v="ORD100135"/>
    <x v="115"/>
    <s v="CUST4378"/>
    <s v="Laptop"/>
    <x v="0"/>
    <x v="2"/>
    <s v="Mumbai"/>
    <s v="Consumer"/>
    <s v="Online"/>
    <x v="1"/>
    <s v="Salesperson 01"/>
    <n v="9"/>
    <n v="664.12"/>
    <n v="0"/>
    <n v="0"/>
    <n v="5977.08"/>
    <n v="3592.07"/>
    <n v="57"/>
    <s v="Male"/>
    <n v="1"/>
    <m/>
    <x v="134"/>
  </r>
  <r>
    <s v="ORD100136"/>
    <x v="127"/>
    <s v="CUST2848"/>
    <s v="Backpack"/>
    <x v="3"/>
    <x v="3"/>
    <s v="Jaipur"/>
    <s v="Consumer"/>
    <s v="Store"/>
    <x v="0"/>
    <s v="Salesperson 14"/>
    <n v="10"/>
    <n v="60.77"/>
    <n v="0.15"/>
    <n v="91.16"/>
    <n v="516.54999999999995"/>
    <n v="393.61"/>
    <n v="44"/>
    <s v="Female"/>
    <n v="5"/>
    <m/>
    <x v="135"/>
  </r>
  <r>
    <s v="ORD100137"/>
    <x v="128"/>
    <s v="CUST1277"/>
    <s v="Webcam"/>
    <x v="0"/>
    <x v="2"/>
    <s v="Pune"/>
    <s v="Consumer"/>
    <s v="Marketplace"/>
    <x v="1"/>
    <s v="Salesperson 03"/>
    <n v="2"/>
    <n v="82.03"/>
    <n v="0.2"/>
    <n v="32.81"/>
    <n v="131.25"/>
    <n v="101.38"/>
    <n v="50"/>
    <s v="Other"/>
    <n v="2"/>
    <m/>
    <x v="136"/>
  </r>
  <r>
    <s v="ORD100138"/>
    <x v="129"/>
    <s v="CUST4021"/>
    <s v="Bookshelf"/>
    <x v="2"/>
    <x v="0"/>
    <s v="Kolkata"/>
    <s v="Consumer"/>
    <s v="Store"/>
    <x v="1"/>
    <s v="Salesperson 17"/>
    <n v="4"/>
    <n v="94.23"/>
    <n v="0.15"/>
    <n v="56.54"/>
    <n v="320.38"/>
    <n v="217.06"/>
    <n v="65"/>
    <s v="Female"/>
    <n v="4"/>
    <m/>
    <x v="137"/>
  </r>
  <r>
    <s v="ORD100139"/>
    <x v="93"/>
    <s v="CUST2043"/>
    <s v="Bookshelf"/>
    <x v="2"/>
    <x v="3"/>
    <s v="Delhi"/>
    <s v="Small Business"/>
    <s v="Marketplace"/>
    <x v="1"/>
    <s v="Salesperson 17"/>
    <n v="10"/>
    <n v="271.76"/>
    <n v="0.08"/>
    <n v="217.41"/>
    <n v="2500.19"/>
    <n v="1384.69"/>
    <n v="64"/>
    <s v="Female"/>
    <n v="5"/>
    <m/>
    <x v="138"/>
  </r>
  <r>
    <s v="ORD100140"/>
    <x v="130"/>
    <s v="CUST3244"/>
    <s v="Keyboard"/>
    <x v="0"/>
    <x v="4"/>
    <s v="Coimbatore"/>
    <s v="Small Business"/>
    <s v="Online"/>
    <x v="3"/>
    <s v="Salesperson 19"/>
    <n v="8"/>
    <n v="31.84"/>
    <n v="0.2"/>
    <n v="50.94"/>
    <n v="203.78"/>
    <n v="159.03"/>
    <n v="29"/>
    <s v="Female"/>
    <n v="2"/>
    <m/>
    <x v="139"/>
  </r>
  <r>
    <s v="ORD100141"/>
    <x v="131"/>
    <s v="CUST1920"/>
    <s v="Tablet"/>
    <x v="0"/>
    <x v="1"/>
    <s v="Indore"/>
    <s v="Consumer"/>
    <s v="Store"/>
    <x v="1"/>
    <s v="Salesperson 03"/>
    <n v="8"/>
    <n v="517.74"/>
    <n v="0"/>
    <n v="0"/>
    <n v="4141.92"/>
    <n v="3279.76"/>
    <n v="49"/>
    <s v="Male"/>
    <n v="5"/>
    <m/>
    <x v="140"/>
  </r>
  <r>
    <s v="ORD100142"/>
    <x v="132"/>
    <s v="CUST4099"/>
    <s v="Calculator"/>
    <x v="1"/>
    <x v="1"/>
    <s v="Raipur"/>
    <s v="Corporate"/>
    <s v="Online"/>
    <x v="4"/>
    <s v="Salesperson 18"/>
    <n v="10"/>
    <n v="16.350000000000001"/>
    <n v="0"/>
    <n v="0"/>
    <n v="163.5"/>
    <n v="118.54"/>
    <n v="39"/>
    <s v="Male"/>
    <n v="5"/>
    <m/>
    <x v="141"/>
  </r>
  <r>
    <s v="ORD100143"/>
    <x v="133"/>
    <s v="CUST2279"/>
    <s v="Office Chair"/>
    <x v="2"/>
    <x v="3"/>
    <s v="Delhi"/>
    <s v="Consumer"/>
    <s v="Online"/>
    <x v="3"/>
    <s v="Salesperson 19"/>
    <n v="2"/>
    <n v="193.01"/>
    <n v="0"/>
    <n v="0"/>
    <n v="386.02"/>
    <n v="260.04000000000002"/>
    <n v="26"/>
    <s v="Female"/>
    <n v="3"/>
    <m/>
    <x v="142"/>
  </r>
  <r>
    <s v="ORD100144"/>
    <x v="134"/>
    <s v="CUST3726"/>
    <s v="Headphones"/>
    <x v="0"/>
    <x v="4"/>
    <s v="Coimbatore"/>
    <s v="Consumer"/>
    <s v="Store"/>
    <x v="4"/>
    <s v="Salesperson 04"/>
    <n v="9"/>
    <n v="136.13"/>
    <n v="0.02"/>
    <n v="24.5"/>
    <n v="1200.67"/>
    <n v="716.46"/>
    <n v="48"/>
    <s v="Male"/>
    <n v="5"/>
    <m/>
    <x v="143"/>
  </r>
  <r>
    <s v="ORD100145"/>
    <x v="135"/>
    <s v="CUST3170"/>
    <s v="USB Drive"/>
    <x v="3"/>
    <x v="3"/>
    <s v="Delhi"/>
    <s v="Corporate"/>
    <s v="Online"/>
    <x v="3"/>
    <s v="Salesperson 17"/>
    <n v="2"/>
    <n v="8.25"/>
    <n v="0.1"/>
    <n v="1.65"/>
    <n v="14.85"/>
    <n v="10.23"/>
    <n v="19"/>
    <s v="Male"/>
    <n v="4"/>
    <m/>
    <x v="144"/>
  </r>
  <r>
    <s v="ORD100146"/>
    <x v="136"/>
    <s v="CUST4429"/>
    <s v="Monitor"/>
    <x v="0"/>
    <x v="3"/>
    <s v="Lucknow"/>
    <s v="Small Business"/>
    <s v="Online"/>
    <x v="0"/>
    <s v="Salesperson 18"/>
    <n v="2"/>
    <n v="137.94999999999999"/>
    <n v="0.08"/>
    <n v="22.07"/>
    <n v="253.83"/>
    <n v="190.29"/>
    <n v="51"/>
    <s v="Female"/>
    <n v="2"/>
    <m/>
    <x v="145"/>
  </r>
  <r>
    <s v="ORD100147"/>
    <x v="44"/>
    <s v="CUST1325"/>
    <s v="Headphones"/>
    <x v="0"/>
    <x v="0"/>
    <s v="Bhubaneswar"/>
    <s v="Corporate"/>
    <s v="Online"/>
    <x v="1"/>
    <s v="Salesperson 10"/>
    <n v="1"/>
    <n v="102.53"/>
    <n v="0.08"/>
    <n v="8.1999999999999993"/>
    <n v="94.33"/>
    <n v="55.08"/>
    <n v="56"/>
    <s v="Female"/>
    <n v="4"/>
    <m/>
    <x v="146"/>
  </r>
  <r>
    <s v="ORD100148"/>
    <x v="116"/>
    <s v="CUST4368"/>
    <s v="Bookshelf"/>
    <x v="2"/>
    <x v="0"/>
    <s v="Kolkata"/>
    <s v="Consumer"/>
    <s v="Online"/>
    <x v="3"/>
    <s v="Salesperson 13"/>
    <n v="3"/>
    <n v="238.03"/>
    <n v="0.05"/>
    <n v="35.700000000000003"/>
    <n v="678.39"/>
    <n v="385.58"/>
    <n v="52"/>
    <s v="Male"/>
    <n v="4"/>
    <m/>
    <x v="147"/>
  </r>
  <r>
    <s v="ORD100149"/>
    <x v="109"/>
    <s v="CUST2391"/>
    <s v="Monitor"/>
    <x v="0"/>
    <x v="1"/>
    <s v="Nagpur"/>
    <s v="Corporate"/>
    <s v="Online"/>
    <x v="1"/>
    <s v="Salesperson 11"/>
    <n v="1"/>
    <n v="316.44"/>
    <n v="0"/>
    <n v="0"/>
    <n v="316.44"/>
    <n v="209"/>
    <n v="45"/>
    <s v="Female"/>
    <n v="5"/>
    <m/>
    <x v="148"/>
  </r>
  <r>
    <s v="ORD100150"/>
    <x v="137"/>
    <s v="CUST3088"/>
    <s v="Headphones"/>
    <x v="0"/>
    <x v="0"/>
    <s v="Ranchi"/>
    <s v="Consumer"/>
    <s v="Store"/>
    <x v="2"/>
    <s v="Salesperson 16"/>
    <n v="7"/>
    <n v="31.57"/>
    <n v="0.02"/>
    <n v="4.42"/>
    <n v="216.57"/>
    <n v="152.38"/>
    <n v="30"/>
    <s v="Female"/>
    <n v="3"/>
    <m/>
    <x v="149"/>
  </r>
  <r>
    <s v="ORD100151"/>
    <x v="138"/>
    <s v="CUST2090"/>
    <s v="Backpack"/>
    <x v="3"/>
    <x v="0"/>
    <s v="Patna"/>
    <s v="Consumer"/>
    <s v="Store"/>
    <x v="2"/>
    <s v="Salesperson 06"/>
    <n v="5"/>
    <n v="65.540000000000006"/>
    <n v="0.1"/>
    <n v="32.770000000000003"/>
    <n v="294.93"/>
    <n v="203.52"/>
    <n v="25"/>
    <s v="Male"/>
    <n v="4"/>
    <m/>
    <x v="150"/>
  </r>
  <r>
    <s v="ORD100152"/>
    <x v="139"/>
    <s v="CUST3262"/>
    <s v="Bookshelf"/>
    <x v="2"/>
    <x v="2"/>
    <s v="Mumbai"/>
    <s v="Consumer"/>
    <s v="Online"/>
    <x v="0"/>
    <s v="Salesperson 20"/>
    <n v="7"/>
    <n v="264.83"/>
    <n v="0.15"/>
    <n v="278.07"/>
    <n v="1575.74"/>
    <n v="1167.71"/>
    <n v="44"/>
    <s v="Female"/>
    <n v="4"/>
    <m/>
    <x v="151"/>
  </r>
  <r>
    <s v="ORD100153"/>
    <x v="140"/>
    <s v="CUST3698"/>
    <s v="USB Drive"/>
    <x v="3"/>
    <x v="2"/>
    <s v="Mumbai"/>
    <s v="Small Business"/>
    <s v="Store"/>
    <x v="2"/>
    <s v="Salesperson 15"/>
    <n v="6"/>
    <n v="37.85"/>
    <n v="0.05"/>
    <n v="11.36"/>
    <n v="215.75"/>
    <n v="166.65"/>
    <n v="54"/>
    <s v="Male"/>
    <n v="4"/>
    <m/>
    <x v="152"/>
  </r>
  <r>
    <s v="ORD100154"/>
    <x v="141"/>
    <s v="CUST2116"/>
    <s v="Notebook"/>
    <x v="1"/>
    <x v="0"/>
    <s v="Ranchi"/>
    <s v="Small Business"/>
    <s v="Online"/>
    <x v="1"/>
    <s v="Salesperson 07"/>
    <n v="6"/>
    <n v="4.75"/>
    <n v="0.15"/>
    <n v="4.2699999999999996"/>
    <n v="24.22"/>
    <n v="16.78"/>
    <n v="58"/>
    <s v="Male"/>
    <n v="5"/>
    <m/>
    <x v="153"/>
  </r>
  <r>
    <s v="ORD100155"/>
    <x v="142"/>
    <s v="CUST2935"/>
    <s v="Backpack"/>
    <x v="3"/>
    <x v="2"/>
    <s v="Surat"/>
    <s v="Corporate"/>
    <s v="Online"/>
    <x v="2"/>
    <s v="Salesperson 16"/>
    <n v="10"/>
    <n v="40.6"/>
    <n v="0.02"/>
    <n v="8.1199999999999992"/>
    <n v="397.88"/>
    <n v="246.77"/>
    <n v="55"/>
    <s v="Male"/>
    <n v="5"/>
    <m/>
    <x v="154"/>
  </r>
  <r>
    <s v="ORD100156"/>
    <x v="143"/>
    <s v="CUST4483"/>
    <s v="Calculator"/>
    <x v="1"/>
    <x v="3"/>
    <s v="Chandigarh"/>
    <s v="Consumer"/>
    <s v="Store"/>
    <x v="1"/>
    <s v="Salesperson 01"/>
    <n v="4"/>
    <n v="22.85"/>
    <n v="0.1"/>
    <n v="9.14"/>
    <n v="82.26"/>
    <n v="58.63"/>
    <n v="28"/>
    <s v="Male"/>
    <n v="5"/>
    <m/>
    <x v="155"/>
  </r>
  <r>
    <s v="ORD100157"/>
    <x v="144"/>
    <s v="CUST2075"/>
    <s v="Office Chair"/>
    <x v="2"/>
    <x v="4"/>
    <s v="Bengaluru"/>
    <s v="Consumer"/>
    <s v="Store"/>
    <x v="3"/>
    <s v="Salesperson 02"/>
    <n v="3"/>
    <n v="234.8"/>
    <n v="0.05"/>
    <n v="35.22"/>
    <n v="669.18"/>
    <n v="506.79"/>
    <n v="60"/>
    <s v="Male"/>
    <n v="2"/>
    <m/>
    <x v="156"/>
  </r>
  <r>
    <s v="ORD100158"/>
    <x v="145"/>
    <s v="CUST1689"/>
    <s v="Desk Lamp"/>
    <x v="2"/>
    <x v="2"/>
    <s v="Mumbai"/>
    <s v="Consumer"/>
    <s v="Online"/>
    <x v="0"/>
    <s v="Salesperson 03"/>
    <n v="6"/>
    <n v="94.28"/>
    <n v="0.1"/>
    <n v="56.57"/>
    <n v="509.11"/>
    <n v="322.85000000000002"/>
    <n v="38"/>
    <s v="Male"/>
    <n v="5"/>
    <m/>
    <x v="157"/>
  </r>
  <r>
    <s v="ORD100159"/>
    <x v="146"/>
    <s v="CUST3095"/>
    <s v="Notebook"/>
    <x v="1"/>
    <x v="1"/>
    <s v="Indore"/>
    <s v="Small Business"/>
    <s v="Store"/>
    <x v="2"/>
    <s v="Salesperson 13"/>
    <n v="10"/>
    <n v="6.79"/>
    <n v="0.02"/>
    <n v="1.36"/>
    <n v="66.540000000000006"/>
    <n v="48.37"/>
    <n v="18"/>
    <s v="Male"/>
    <n v="3"/>
    <m/>
    <x v="158"/>
  </r>
  <r>
    <s v="ORD100160"/>
    <x v="35"/>
    <s v="CUST1371"/>
    <s v="Power Bank"/>
    <x v="3"/>
    <x v="0"/>
    <s v="Kolkata"/>
    <s v="Small Business"/>
    <s v="Store"/>
    <x v="0"/>
    <s v="Salesperson 20"/>
    <n v="6"/>
    <n v="69.52"/>
    <n v="0.15"/>
    <n v="62.57"/>
    <n v="354.55"/>
    <n v="218.28"/>
    <n v="24"/>
    <s v="Male"/>
    <n v="3"/>
    <m/>
    <x v="159"/>
  </r>
  <r>
    <s v="ORD100161"/>
    <x v="147"/>
    <s v="CUST2431"/>
    <s v="Desk"/>
    <x v="2"/>
    <x v="4"/>
    <s v="Chennai"/>
    <s v="Consumer"/>
    <s v="Online"/>
    <x v="0"/>
    <s v="Salesperson 09"/>
    <n v="10"/>
    <n v="406.19"/>
    <n v="0.1"/>
    <n v="406.19"/>
    <n v="3655.71"/>
    <n v="2868.99"/>
    <n v="62"/>
    <s v="Male"/>
    <n v="2"/>
    <m/>
    <x v="160"/>
  </r>
  <r>
    <s v="ORD100162"/>
    <x v="117"/>
    <s v="CUST2841"/>
    <s v="Desk"/>
    <x v="2"/>
    <x v="1"/>
    <s v="Raipur"/>
    <s v="Consumer"/>
    <s v="Online"/>
    <x v="1"/>
    <s v="Salesperson 11"/>
    <n v="5"/>
    <n v="244.16"/>
    <n v="0.05"/>
    <n v="61.04"/>
    <n v="1159.76"/>
    <n v="824.61"/>
    <n v="41"/>
    <s v="Female"/>
    <n v="4"/>
    <m/>
    <x v="161"/>
  </r>
  <r>
    <s v="ORD100163"/>
    <x v="148"/>
    <s v="CUST1665"/>
    <s v="Desk"/>
    <x v="2"/>
    <x v="1"/>
    <s v="Bhopal"/>
    <s v="Small Business"/>
    <s v="Store"/>
    <x v="1"/>
    <s v="Salesperson 03"/>
    <n v="10"/>
    <n v="169.35"/>
    <n v="0.1"/>
    <n v="169.35"/>
    <n v="1524.15"/>
    <n v="1191.6099999999999"/>
    <n v="18"/>
    <s v="Male"/>
    <n v="4"/>
    <m/>
    <x v="162"/>
  </r>
  <r>
    <s v="ORD100164"/>
    <x v="110"/>
    <s v="CUST4281"/>
    <s v="Mouse"/>
    <x v="0"/>
    <x v="1"/>
    <s v="Indore"/>
    <s v="Corporate"/>
    <s v="Store"/>
    <x v="2"/>
    <s v="Salesperson 01"/>
    <n v="7"/>
    <n v="50.46"/>
    <n v="0.1"/>
    <n v="35.32"/>
    <n v="317.89999999999998"/>
    <n v="217.52"/>
    <n v="41"/>
    <s v="Male"/>
    <n v="4"/>
    <m/>
    <x v="163"/>
  </r>
  <r>
    <s v="ORD100165"/>
    <x v="149"/>
    <s v="CUST2560"/>
    <s v="Webcam"/>
    <x v="0"/>
    <x v="1"/>
    <s v="Indore"/>
    <s v="Consumer"/>
    <s v="Store"/>
    <x v="4"/>
    <s v="Salesperson 04"/>
    <n v="8"/>
    <n v="69.13"/>
    <n v="0.08"/>
    <n v="44.24"/>
    <n v="508.8"/>
    <n v="405.52"/>
    <n v="18"/>
    <s v="Male"/>
    <n v="5"/>
    <m/>
    <x v="164"/>
  </r>
  <r>
    <s v="ORD100166"/>
    <x v="73"/>
    <s v="CUST2099"/>
    <s v="Power Bank"/>
    <x v="3"/>
    <x v="0"/>
    <s v="Kolkata"/>
    <s v="Consumer"/>
    <s v="Marketplace"/>
    <x v="0"/>
    <s v="Salesperson 18"/>
    <n v="2"/>
    <n v="53.59"/>
    <n v="0.1"/>
    <n v="10.72"/>
    <n v="96.46"/>
    <n v="61.11"/>
    <n v="60"/>
    <s v="Female"/>
    <n v="3"/>
    <m/>
    <x v="165"/>
  </r>
  <r>
    <s v="ORD100167"/>
    <x v="55"/>
    <s v="CUST2668"/>
    <s v="Smartphone"/>
    <x v="0"/>
    <x v="3"/>
    <s v="Jaipur"/>
    <s v="Consumer"/>
    <s v="Marketplace"/>
    <x v="0"/>
    <s v="Salesperson 20"/>
    <n v="7"/>
    <n v="695.44"/>
    <n v="0.02"/>
    <n v="97.36"/>
    <n v="4770.72"/>
    <n v="3844.11"/>
    <n v="19"/>
    <s v="Female"/>
    <n v="3"/>
    <m/>
    <x v="166"/>
  </r>
  <r>
    <s v="ORD100168"/>
    <x v="11"/>
    <s v="CUST4397"/>
    <s v="Desk Lamp"/>
    <x v="2"/>
    <x v="1"/>
    <s v="Raipur"/>
    <s v="Consumer"/>
    <s v="Store"/>
    <x v="0"/>
    <s v="Salesperson 19"/>
    <n v="3"/>
    <n v="44.3"/>
    <n v="0"/>
    <n v="0"/>
    <n v="132.9"/>
    <n v="78.260000000000005"/>
    <n v="42"/>
    <s v="Female"/>
    <n v="4"/>
    <m/>
    <x v="167"/>
  </r>
  <r>
    <s v="ORD100169"/>
    <x v="150"/>
    <s v="CUST2639"/>
    <s v="Pen Set"/>
    <x v="1"/>
    <x v="1"/>
    <s v="Raipur"/>
    <s v="Small Business"/>
    <s v="Store"/>
    <x v="1"/>
    <s v="Salesperson 15"/>
    <n v="4"/>
    <n v="10.210000000000001"/>
    <n v="0.05"/>
    <n v="2.04"/>
    <n v="38.799999999999997"/>
    <n v="28.21"/>
    <n v="39"/>
    <s v="Male"/>
    <n v="3"/>
    <m/>
    <x v="168"/>
  </r>
  <r>
    <s v="ORD100170"/>
    <x v="151"/>
    <s v="CUST2123"/>
    <s v="Office Chair"/>
    <x v="2"/>
    <x v="1"/>
    <s v="Indore"/>
    <s v="Consumer"/>
    <s v="Online"/>
    <x v="0"/>
    <s v="Salesperson 07"/>
    <n v="3"/>
    <n v="308.10000000000002"/>
    <n v="0.2"/>
    <n v="184.86"/>
    <n v="739.44"/>
    <n v="439.36"/>
    <n v="65"/>
    <s v="Female"/>
    <n v="5"/>
    <m/>
    <x v="169"/>
  </r>
  <r>
    <s v="ORD100171"/>
    <x v="152"/>
    <s v="CUST2130"/>
    <s v="USB Drive"/>
    <x v="3"/>
    <x v="0"/>
    <s v="Ranchi"/>
    <s v="Consumer"/>
    <s v="Online"/>
    <x v="3"/>
    <s v="Salesperson 10"/>
    <n v="2"/>
    <n v="22.16"/>
    <n v="0.1"/>
    <n v="4.43"/>
    <n v="39.89"/>
    <n v="26.57"/>
    <n v="29"/>
    <s v="Male"/>
    <n v="5"/>
    <m/>
    <x v="170"/>
  </r>
  <r>
    <s v="ORD100172"/>
    <x v="153"/>
    <s v="CUST1682"/>
    <s v="Pen Set"/>
    <x v="1"/>
    <x v="3"/>
    <s v="Delhi"/>
    <s v="Small Business"/>
    <s v="Store"/>
    <x v="1"/>
    <s v="Salesperson 15"/>
    <n v="4"/>
    <n v="10.76"/>
    <n v="0.05"/>
    <n v="2.15"/>
    <n v="40.89"/>
    <n v="22.53"/>
    <n v="31"/>
    <s v="Male"/>
    <n v="4"/>
    <m/>
    <x v="171"/>
  </r>
  <r>
    <s v="ORD100173"/>
    <x v="109"/>
    <s v="CUST2556"/>
    <s v="Monitor"/>
    <x v="0"/>
    <x v="4"/>
    <s v="Chennai"/>
    <s v="Consumer"/>
    <s v="Marketplace"/>
    <x v="1"/>
    <s v="Salesperson 16"/>
    <n v="3"/>
    <n v="233.46"/>
    <n v="0.08"/>
    <n v="56.03"/>
    <n v="644.35"/>
    <n v="373.09"/>
    <n v="62"/>
    <s v="Female"/>
    <n v="5"/>
    <m/>
    <x v="172"/>
  </r>
  <r>
    <s v="ORD100174"/>
    <x v="38"/>
    <s v="CUST4361"/>
    <s v="Mouse"/>
    <x v="0"/>
    <x v="1"/>
    <s v="Raipur"/>
    <s v="Consumer"/>
    <s v="Store"/>
    <x v="1"/>
    <s v="Salesperson 03"/>
    <n v="8"/>
    <n v="35.14"/>
    <n v="0.1"/>
    <n v="28.11"/>
    <n v="253.01"/>
    <n v="148.43"/>
    <n v="48"/>
    <s v="Male"/>
    <n v="2"/>
    <m/>
    <x v="173"/>
  </r>
  <r>
    <s v="ORD100175"/>
    <x v="154"/>
    <s v="CUST1471"/>
    <s v="Desk Lamp"/>
    <x v="2"/>
    <x v="2"/>
    <s v="Mumbai"/>
    <s v="Small Business"/>
    <s v="Online"/>
    <x v="1"/>
    <s v="Salesperson 09"/>
    <n v="10"/>
    <n v="51.95"/>
    <n v="0.08"/>
    <n v="41.56"/>
    <n v="477.94"/>
    <n v="329.27"/>
    <n v="30"/>
    <s v="Female"/>
    <n v="3"/>
    <m/>
    <x v="174"/>
  </r>
  <r>
    <s v="ORD100176"/>
    <x v="155"/>
    <s v="CUST1683"/>
    <s v="Smartphone"/>
    <x v="0"/>
    <x v="1"/>
    <s v="Indore"/>
    <s v="Consumer"/>
    <s v="Online"/>
    <x v="0"/>
    <s v="Salesperson 02"/>
    <n v="2"/>
    <n v="409.67"/>
    <n v="0.05"/>
    <n v="40.97"/>
    <n v="778.37"/>
    <n v="529.64"/>
    <n v="59"/>
    <s v="Female"/>
    <n v="5"/>
    <m/>
    <x v="175"/>
  </r>
  <r>
    <s v="ORD100177"/>
    <x v="156"/>
    <s v="CUST4034"/>
    <s v="Keyboard"/>
    <x v="0"/>
    <x v="0"/>
    <s v="Kolkata"/>
    <s v="Consumer"/>
    <s v="Store"/>
    <x v="3"/>
    <s v="Salesperson 18"/>
    <n v="6"/>
    <n v="75.75"/>
    <n v="0.08"/>
    <n v="36.36"/>
    <n v="418.14"/>
    <n v="330.07"/>
    <n v="53"/>
    <s v="Female"/>
    <n v="4"/>
    <m/>
    <x v="176"/>
  </r>
  <r>
    <s v="ORD100178"/>
    <x v="157"/>
    <s v="CUST3767"/>
    <s v="Monitor"/>
    <x v="0"/>
    <x v="2"/>
    <s v="Pune"/>
    <s v="Corporate"/>
    <s v="Online"/>
    <x v="0"/>
    <s v="Salesperson 08"/>
    <n v="8"/>
    <n v="366.95"/>
    <n v="0.2"/>
    <n v="587.12"/>
    <n v="2348.48"/>
    <n v="1413.63"/>
    <n v="57"/>
    <s v="Female"/>
    <n v="4"/>
    <m/>
    <x v="177"/>
  </r>
  <r>
    <s v="ORD100179"/>
    <x v="158"/>
    <s v="CUST1528"/>
    <s v="Calculator"/>
    <x v="1"/>
    <x v="0"/>
    <s v="Ranchi"/>
    <s v="Corporate"/>
    <s v="Online"/>
    <x v="0"/>
    <s v="Salesperson 07"/>
    <n v="2"/>
    <n v="8.24"/>
    <n v="0.08"/>
    <n v="1.32"/>
    <n v="15.16"/>
    <n v="11.28"/>
    <n v="36"/>
    <s v="Female"/>
    <n v="4"/>
    <m/>
    <x v="178"/>
  </r>
  <r>
    <s v="ORD100180"/>
    <x v="159"/>
    <s v="CUST1798"/>
    <s v="Printer"/>
    <x v="0"/>
    <x v="1"/>
    <s v="Indore"/>
    <s v="Corporate"/>
    <s v="Marketplace"/>
    <x v="0"/>
    <s v="Salesperson 16"/>
    <n v="6"/>
    <n v="284.73"/>
    <n v="0"/>
    <n v="0"/>
    <n v="1708.38"/>
    <n v="1189.26"/>
    <n v="50"/>
    <s v="Male"/>
    <n v="3"/>
    <m/>
    <x v="179"/>
  </r>
  <r>
    <s v="ORD100181"/>
    <x v="160"/>
    <s v="CUST2809"/>
    <s v="Backpack"/>
    <x v="3"/>
    <x v="3"/>
    <s v="Jaipur"/>
    <s v="Consumer"/>
    <s v="Online"/>
    <x v="1"/>
    <s v="Salesperson 06"/>
    <n v="6"/>
    <n v="84.07"/>
    <n v="0.08"/>
    <n v="40.35"/>
    <n v="464.07"/>
    <n v="345.29"/>
    <n v="44"/>
    <s v="Female"/>
    <n v="4"/>
    <m/>
    <x v="180"/>
  </r>
  <r>
    <s v="ORD100182"/>
    <x v="161"/>
    <s v="CUST1079"/>
    <s v="Tablet"/>
    <x v="0"/>
    <x v="4"/>
    <s v="Bengaluru"/>
    <s v="Small Business"/>
    <s v="Store"/>
    <x v="3"/>
    <s v="Salesperson 20"/>
    <n v="7"/>
    <n v="217.25"/>
    <n v="0.15"/>
    <n v="228.11"/>
    <n v="1292.6400000000001"/>
    <n v="871.05"/>
    <n v="27"/>
    <s v="Female"/>
    <n v="3"/>
    <m/>
    <x v="181"/>
  </r>
  <r>
    <s v="ORD100183"/>
    <x v="162"/>
    <s v="CUST4282"/>
    <s v="Smartphone"/>
    <x v="0"/>
    <x v="3"/>
    <s v="Delhi"/>
    <s v="Small Business"/>
    <s v="Marketplace"/>
    <x v="1"/>
    <s v="Salesperson 07"/>
    <n v="3"/>
    <n v="337.9"/>
    <n v="0.2"/>
    <n v="202.74"/>
    <n v="810.96"/>
    <n v="591.94000000000005"/>
    <n v="65"/>
    <s v="Female"/>
    <n v="5"/>
    <m/>
    <x v="182"/>
  </r>
  <r>
    <s v="ORD100184"/>
    <x v="77"/>
    <s v="CUST2197"/>
    <s v="Bookshelf"/>
    <x v="2"/>
    <x v="2"/>
    <s v="Surat"/>
    <s v="Corporate"/>
    <s v="Online"/>
    <x v="2"/>
    <s v="Salesperson 16"/>
    <n v="5"/>
    <n v="274.3"/>
    <n v="0"/>
    <n v="0"/>
    <n v="1371.5"/>
    <n v="907.14"/>
    <n v="29"/>
    <s v="Male"/>
    <n v="4"/>
    <m/>
    <x v="183"/>
  </r>
  <r>
    <s v="ORD100185"/>
    <x v="163"/>
    <s v="CUST2216"/>
    <s v="Power Bank"/>
    <x v="3"/>
    <x v="0"/>
    <s v="Bhubaneswar"/>
    <s v="Corporate"/>
    <s v="Store"/>
    <x v="1"/>
    <s v="Salesperson 19"/>
    <n v="3"/>
    <n v="56.29"/>
    <n v="0"/>
    <n v="0"/>
    <n v="168.87"/>
    <n v="102.31"/>
    <n v="58"/>
    <s v="Male"/>
    <n v="5"/>
    <m/>
    <x v="184"/>
  </r>
  <r>
    <s v="ORD100186"/>
    <x v="164"/>
    <s v="CUST3854"/>
    <s v="Smartphone"/>
    <x v="0"/>
    <x v="4"/>
    <s v="Chennai"/>
    <s v="Small Business"/>
    <s v="Online"/>
    <x v="3"/>
    <s v="Salesperson 01"/>
    <n v="10"/>
    <n v="655.54"/>
    <n v="0.1"/>
    <n v="655.54"/>
    <n v="5899.86"/>
    <n v="3316.38"/>
    <n v="20"/>
    <s v="Female"/>
    <n v="5"/>
    <m/>
    <x v="185"/>
  </r>
  <r>
    <s v="ORD100187"/>
    <x v="165"/>
    <s v="CUST3350"/>
    <s v="Notebook"/>
    <x v="1"/>
    <x v="0"/>
    <s v="Bhubaneswar"/>
    <s v="Consumer"/>
    <s v="Online"/>
    <x v="1"/>
    <s v="Salesperson 05"/>
    <n v="1"/>
    <n v="13.89"/>
    <n v="0"/>
    <n v="0"/>
    <n v="13.89"/>
    <n v="11.15"/>
    <n v="29"/>
    <s v="Female"/>
    <n v="3"/>
    <m/>
    <x v="186"/>
  </r>
  <r>
    <s v="ORD100188"/>
    <x v="166"/>
    <s v="CUST1617"/>
    <s v="Bookshelf"/>
    <x v="2"/>
    <x v="1"/>
    <s v="Nagpur"/>
    <s v="Consumer"/>
    <s v="Store"/>
    <x v="1"/>
    <s v="Salesperson 03"/>
    <n v="1"/>
    <n v="127.44"/>
    <n v="0.05"/>
    <n v="6.37"/>
    <n v="121.07"/>
    <n v="98.72"/>
    <n v="48"/>
    <s v="Female"/>
    <n v="4"/>
    <m/>
    <x v="187"/>
  </r>
  <r>
    <s v="ORD100189"/>
    <x v="154"/>
    <s v="CUST2705"/>
    <s v="Smartphone"/>
    <x v="0"/>
    <x v="1"/>
    <s v="Bhopal"/>
    <s v="Consumer"/>
    <s v="Marketplace"/>
    <x v="3"/>
    <s v="Salesperson 03"/>
    <n v="4"/>
    <n v="524.54"/>
    <n v="0"/>
    <n v="0"/>
    <n v="2098.16"/>
    <n v="1541.72"/>
    <n v="19"/>
    <s v="Female"/>
    <n v="3"/>
    <m/>
    <x v="188"/>
  </r>
  <r>
    <s v="ORD100190"/>
    <x v="167"/>
    <s v="CUST1950"/>
    <s v="Laptop"/>
    <x v="0"/>
    <x v="3"/>
    <s v="Lucknow"/>
    <s v="Small Business"/>
    <s v="Online"/>
    <x v="2"/>
    <s v="Salesperson 03"/>
    <n v="9"/>
    <n v="938.7"/>
    <n v="0.08"/>
    <n v="675.86"/>
    <n v="7772.44"/>
    <n v="4427.82"/>
    <n v="39"/>
    <s v="Male"/>
    <n v="2"/>
    <m/>
    <x v="189"/>
  </r>
  <r>
    <s v="ORD100191"/>
    <x v="120"/>
    <s v="CUST3304"/>
    <s v="Webcam"/>
    <x v="0"/>
    <x v="1"/>
    <s v="Raipur"/>
    <s v="Corporate"/>
    <s v="Marketplace"/>
    <x v="0"/>
    <s v="Salesperson 16"/>
    <n v="4"/>
    <n v="114.21"/>
    <n v="0"/>
    <n v="0"/>
    <n v="456.84"/>
    <n v="302.82"/>
    <n v="62"/>
    <s v="Male"/>
    <n v="5"/>
    <m/>
    <x v="190"/>
  </r>
  <r>
    <s v="ORD100192"/>
    <x v="16"/>
    <s v="CUST2329"/>
    <s v="USB Drive"/>
    <x v="3"/>
    <x v="2"/>
    <s v="Mumbai"/>
    <s v="Consumer"/>
    <s v="Online"/>
    <x v="2"/>
    <s v="Salesperson 18"/>
    <n v="2"/>
    <n v="33.78"/>
    <n v="0"/>
    <n v="0"/>
    <n v="67.56"/>
    <n v="42.16"/>
    <n v="33"/>
    <s v="Female"/>
    <n v="5"/>
    <m/>
    <x v="191"/>
  </r>
  <r>
    <s v="ORD100193"/>
    <x v="168"/>
    <s v="CUST3105"/>
    <s v="Office Chair"/>
    <x v="2"/>
    <x v="2"/>
    <s v="Pune"/>
    <s v="Consumer"/>
    <s v="Online"/>
    <x v="0"/>
    <s v="Salesperson 11"/>
    <n v="10"/>
    <n v="275.08999999999997"/>
    <n v="0.1"/>
    <n v="275.08999999999997"/>
    <n v="2475.81"/>
    <n v="1432.42"/>
    <n v="50"/>
    <s v="Female"/>
    <n v="5"/>
    <m/>
    <x v="192"/>
  </r>
  <r>
    <s v="ORD100194"/>
    <x v="169"/>
    <s v="CUST2952"/>
    <s v="Water Bottle"/>
    <x v="3"/>
    <x v="4"/>
    <s v="Chennai"/>
    <s v="Consumer"/>
    <s v="Store"/>
    <x v="4"/>
    <s v="Salesperson 17"/>
    <n v="8"/>
    <n v="20.74"/>
    <n v="0.08"/>
    <n v="13.27"/>
    <n v="152.65"/>
    <n v="118.86"/>
    <n v="56"/>
    <s v="Female"/>
    <n v="4"/>
    <m/>
    <x v="193"/>
  </r>
  <r>
    <s v="ORD100195"/>
    <x v="170"/>
    <s v="CUST4455"/>
    <s v="Calculator"/>
    <x v="1"/>
    <x v="0"/>
    <s v="Bhubaneswar"/>
    <s v="Corporate"/>
    <s v="Online"/>
    <x v="1"/>
    <s v="Salesperson 17"/>
    <n v="4"/>
    <n v="39.31"/>
    <n v="0.1"/>
    <n v="15.72"/>
    <n v="141.52000000000001"/>
    <n v="81.900000000000006"/>
    <n v="33"/>
    <s v="Male"/>
    <n v="4"/>
    <m/>
    <x v="194"/>
  </r>
  <r>
    <s v="ORD100196"/>
    <x v="98"/>
    <s v="CUST2090"/>
    <s v="Power Bank"/>
    <x v="3"/>
    <x v="0"/>
    <s v="Bhubaneswar"/>
    <s v="Consumer"/>
    <s v="Online"/>
    <x v="1"/>
    <s v="Salesperson 09"/>
    <n v="5"/>
    <n v="77.760000000000005"/>
    <n v="0.05"/>
    <n v="19.440000000000001"/>
    <n v="369.36"/>
    <n v="228.9"/>
    <n v="58"/>
    <s v="Female"/>
    <n v="4"/>
    <m/>
    <x v="195"/>
  </r>
  <r>
    <s v="ORD100197"/>
    <x v="171"/>
    <s v="CUST1767"/>
    <s v="Mouse"/>
    <x v="0"/>
    <x v="0"/>
    <s v="Ranchi"/>
    <s v="Corporate"/>
    <s v="Online"/>
    <x v="0"/>
    <s v="Salesperson 10"/>
    <n v="6"/>
    <n v="55.85"/>
    <n v="0.08"/>
    <n v="26.81"/>
    <n v="308.29000000000002"/>
    <n v="208.07"/>
    <n v="31"/>
    <s v="Female"/>
    <n v="3"/>
    <m/>
    <x v="196"/>
  </r>
  <r>
    <s v="ORD100198"/>
    <x v="172"/>
    <s v="CUST1320"/>
    <s v="Water Bottle"/>
    <x v="3"/>
    <x v="2"/>
    <s v="Surat"/>
    <s v="Consumer"/>
    <s v="Online"/>
    <x v="0"/>
    <s v="Salesperson 08"/>
    <n v="9"/>
    <n v="16.68"/>
    <n v="0"/>
    <n v="0"/>
    <n v="150.12"/>
    <n v="87.72"/>
    <n v="54"/>
    <s v="Female"/>
    <n v="5"/>
    <m/>
    <x v="197"/>
  </r>
  <r>
    <s v="ORD100199"/>
    <x v="173"/>
    <s v="CUST3725"/>
    <s v="Webcam"/>
    <x v="0"/>
    <x v="4"/>
    <s v="Chennai"/>
    <s v="Consumer"/>
    <s v="Online"/>
    <x v="1"/>
    <s v="Salesperson 15"/>
    <n v="1"/>
    <n v="149.07"/>
    <n v="0.08"/>
    <n v="11.93"/>
    <n v="137.13999999999999"/>
    <n v="86.54"/>
    <n v="29"/>
    <s v="Female"/>
    <n v="5"/>
    <m/>
    <x v="198"/>
  </r>
  <r>
    <s v="ORD100200"/>
    <x v="174"/>
    <s v="CUST2437"/>
    <s v="Desk Lamp"/>
    <x v="2"/>
    <x v="0"/>
    <s v="Bhubaneswar"/>
    <s v="Consumer"/>
    <s v="Store"/>
    <x v="2"/>
    <s v="Salesperson 11"/>
    <n v="6"/>
    <n v="94.66"/>
    <n v="0.1"/>
    <n v="56.8"/>
    <n v="511.16"/>
    <n v="391.8"/>
    <n v="28"/>
    <s v="Male"/>
    <n v="5"/>
    <m/>
    <x v="199"/>
  </r>
  <r>
    <s v="ORD100201"/>
    <x v="175"/>
    <s v="CUST1295"/>
    <s v="Keyboard"/>
    <x v="0"/>
    <x v="4"/>
    <s v="Bengaluru"/>
    <s v="Consumer"/>
    <s v="Online"/>
    <x v="0"/>
    <s v="Salesperson 10"/>
    <n v="9"/>
    <n v="86.23"/>
    <n v="0.08"/>
    <n v="62.09"/>
    <n v="713.98"/>
    <n v="496.83"/>
    <n v="56"/>
    <s v="Male"/>
    <n v="3"/>
    <m/>
    <x v="200"/>
  </r>
  <r>
    <s v="ORD100202"/>
    <x v="135"/>
    <s v="CUST1101"/>
    <s v="Pen Set"/>
    <x v="1"/>
    <x v="0"/>
    <s v="Ranchi"/>
    <s v="Small Business"/>
    <s v="Online"/>
    <x v="1"/>
    <s v="Salesperson 18"/>
    <n v="2"/>
    <n v="9.3000000000000007"/>
    <n v="0.15"/>
    <n v="2.79"/>
    <n v="15.81"/>
    <n v="8.9600000000000009"/>
    <n v="25"/>
    <s v="Male"/>
    <n v="5"/>
    <m/>
    <x v="201"/>
  </r>
  <r>
    <s v="ORD100203"/>
    <x v="176"/>
    <s v="CUST2873"/>
    <s v="Laptop"/>
    <x v="0"/>
    <x v="0"/>
    <s v="Kolkata"/>
    <s v="Consumer"/>
    <s v="Marketplace"/>
    <x v="0"/>
    <s v="Salesperson 07"/>
    <n v="6"/>
    <n v="653"/>
    <n v="0.15"/>
    <n v="587.70000000000005"/>
    <n v="3330.3"/>
    <n v="2345.71"/>
    <n v="19"/>
    <s v="Male"/>
    <n v="4"/>
    <m/>
    <x v="202"/>
  </r>
  <r>
    <s v="ORD100204"/>
    <x v="177"/>
    <s v="CUST2739"/>
    <s v="Tablet"/>
    <x v="0"/>
    <x v="2"/>
    <s v="Pune"/>
    <s v="Small Business"/>
    <s v="Store"/>
    <x v="1"/>
    <s v="Salesperson 01"/>
    <n v="6"/>
    <n v="265.57"/>
    <n v="0"/>
    <n v="0"/>
    <n v="1593.42"/>
    <n v="919.81"/>
    <n v="55"/>
    <s v="Female"/>
    <n v="5"/>
    <m/>
    <x v="203"/>
  </r>
  <r>
    <s v="ORD100205"/>
    <x v="23"/>
    <s v="CUST4278"/>
    <s v="Desk Lamp"/>
    <x v="2"/>
    <x v="2"/>
    <s v="Surat"/>
    <s v="Consumer"/>
    <s v="Online"/>
    <x v="2"/>
    <s v="Salesperson 18"/>
    <n v="7"/>
    <n v="91.52"/>
    <n v="0.08"/>
    <n v="51.25"/>
    <n v="589.39"/>
    <n v="365.96"/>
    <n v="46"/>
    <s v="Female"/>
    <n v="4"/>
    <m/>
    <x v="204"/>
  </r>
  <r>
    <s v="ORD100206"/>
    <x v="178"/>
    <s v="CUST4079"/>
    <s v="Desk"/>
    <x v="2"/>
    <x v="4"/>
    <s v="Chennai"/>
    <s v="Consumer"/>
    <s v="Online"/>
    <x v="1"/>
    <s v="Salesperson 08"/>
    <n v="5"/>
    <n v="159.84"/>
    <n v="0.05"/>
    <n v="39.96"/>
    <n v="759.24"/>
    <n v="524.22"/>
    <n v="64"/>
    <s v="Male"/>
    <n v="5"/>
    <m/>
    <x v="205"/>
  </r>
  <r>
    <s v="ORD100207"/>
    <x v="173"/>
    <s v="CUST2002"/>
    <s v="Office Chair"/>
    <x v="2"/>
    <x v="2"/>
    <s v="Ahmedabad"/>
    <s v="Corporate"/>
    <s v="Online"/>
    <x v="3"/>
    <s v="Salesperson 20"/>
    <n v="2"/>
    <n v="188.73"/>
    <n v="0.08"/>
    <n v="30.2"/>
    <n v="347.26"/>
    <n v="237.24"/>
    <n v="22"/>
    <s v="Female"/>
    <n v="3"/>
    <m/>
    <x v="206"/>
  </r>
  <r>
    <s v="ORD100208"/>
    <x v="123"/>
    <s v="CUST3221"/>
    <s v="Calculator"/>
    <x v="1"/>
    <x v="2"/>
    <s v="Ahmedabad"/>
    <s v="Consumer"/>
    <s v="Online"/>
    <x v="2"/>
    <s v="Salesperson 10"/>
    <n v="7"/>
    <n v="11.04"/>
    <n v="0.08"/>
    <n v="6.18"/>
    <n v="71.099999999999994"/>
    <n v="53.32"/>
    <n v="65"/>
    <s v="Male"/>
    <n v="3"/>
    <m/>
    <x v="207"/>
  </r>
  <r>
    <s v="ORD100209"/>
    <x v="179"/>
    <s v="CUST1929"/>
    <s v="Webcam"/>
    <x v="0"/>
    <x v="2"/>
    <s v="Mumbai"/>
    <s v="Consumer"/>
    <s v="Online"/>
    <x v="1"/>
    <s v="Salesperson 16"/>
    <n v="8"/>
    <n v="51.76"/>
    <n v="0.05"/>
    <n v="20.7"/>
    <n v="393.38"/>
    <n v="220.31"/>
    <n v="45"/>
    <s v="Female"/>
    <n v="5"/>
    <m/>
    <x v="208"/>
  </r>
  <r>
    <s v="ORD100210"/>
    <x v="63"/>
    <s v="CUST1713"/>
    <s v="Notebook"/>
    <x v="1"/>
    <x v="0"/>
    <s v="Bhubaneswar"/>
    <s v="Consumer"/>
    <s v="Online"/>
    <x v="0"/>
    <s v="Salesperson 15"/>
    <n v="2"/>
    <n v="3.61"/>
    <n v="0.15"/>
    <n v="1.08"/>
    <n v="6.14"/>
    <n v="3.94"/>
    <n v="61"/>
    <s v="Female"/>
    <n v="4"/>
    <m/>
    <x v="209"/>
  </r>
  <r>
    <s v="ORD100211"/>
    <x v="143"/>
    <s v="CUST3305"/>
    <s v="Smartphone"/>
    <x v="0"/>
    <x v="1"/>
    <s v="Bhopal"/>
    <s v="Small Business"/>
    <s v="Marketplace"/>
    <x v="4"/>
    <s v="Salesperson 11"/>
    <n v="6"/>
    <n v="464.05"/>
    <n v="0.15"/>
    <n v="417.65"/>
    <n v="2366.66"/>
    <n v="1426.23"/>
    <n v="57"/>
    <s v="Female"/>
    <n v="4"/>
    <m/>
    <x v="210"/>
  </r>
  <r>
    <s v="ORD100212"/>
    <x v="173"/>
    <s v="CUST2778"/>
    <s v="Webcam"/>
    <x v="0"/>
    <x v="3"/>
    <s v="Jaipur"/>
    <s v="Corporate"/>
    <s v="Marketplace"/>
    <x v="0"/>
    <s v="Salesperson 03"/>
    <n v="9"/>
    <n v="47.35"/>
    <n v="0.05"/>
    <n v="21.31"/>
    <n v="404.84"/>
    <n v="304.05"/>
    <n v="24"/>
    <s v="Female"/>
    <n v="5"/>
    <m/>
    <x v="211"/>
  </r>
  <r>
    <s v="ORD100213"/>
    <x v="65"/>
    <s v="CUST4151"/>
    <s v="Tablet"/>
    <x v="0"/>
    <x v="4"/>
    <s v="Chennai"/>
    <s v="Consumer"/>
    <s v="Store"/>
    <x v="1"/>
    <s v="Salesperson 12"/>
    <n v="3"/>
    <n v="500.06"/>
    <n v="0.05"/>
    <n v="75.010000000000005"/>
    <n v="1425.17"/>
    <n v="954.36"/>
    <n v="44"/>
    <s v="Male"/>
    <n v="4"/>
    <m/>
    <x v="212"/>
  </r>
  <r>
    <s v="ORD100214"/>
    <x v="180"/>
    <s v="CUST1115"/>
    <s v="Water Bottle"/>
    <x v="3"/>
    <x v="3"/>
    <s v="Lucknow"/>
    <s v="Consumer"/>
    <s v="Store"/>
    <x v="1"/>
    <s v="Salesperson 13"/>
    <n v="1"/>
    <n v="33.200000000000003"/>
    <n v="0.1"/>
    <n v="3.32"/>
    <n v="29.88"/>
    <n v="21.09"/>
    <n v="38"/>
    <s v="Male"/>
    <n v="5"/>
    <m/>
    <x v="213"/>
  </r>
  <r>
    <s v="ORD100215"/>
    <x v="181"/>
    <s v="CUST3101"/>
    <s v="Laptop"/>
    <x v="0"/>
    <x v="2"/>
    <s v="Mumbai"/>
    <s v="Consumer"/>
    <s v="Online"/>
    <x v="2"/>
    <s v="Salesperson 14"/>
    <n v="9"/>
    <n v="772.61"/>
    <n v="0.08"/>
    <n v="556.28"/>
    <n v="6397.21"/>
    <n v="3609.51"/>
    <n v="42"/>
    <s v="Female"/>
    <n v="4"/>
    <m/>
    <x v="214"/>
  </r>
  <r>
    <s v="ORD100216"/>
    <x v="67"/>
    <s v="CUST2501"/>
    <s v="Office Chair"/>
    <x v="2"/>
    <x v="3"/>
    <s v="Chandigarh"/>
    <s v="Corporate"/>
    <s v="Marketplace"/>
    <x v="2"/>
    <s v="Salesperson 11"/>
    <n v="3"/>
    <n v="261.31"/>
    <n v="0.1"/>
    <n v="78.39"/>
    <n v="705.54"/>
    <n v="545.11"/>
    <n v="21"/>
    <s v="Female"/>
    <n v="5"/>
    <m/>
    <x v="215"/>
  </r>
  <r>
    <s v="ORD100217"/>
    <x v="154"/>
    <s v="CUST1439"/>
    <s v="Laptop"/>
    <x v="0"/>
    <x v="4"/>
    <s v="Coimbatore"/>
    <s v="Small Business"/>
    <s v="Online"/>
    <x v="1"/>
    <s v="Salesperson 04"/>
    <n v="7"/>
    <n v="882.76"/>
    <n v="0.08"/>
    <n v="494.35"/>
    <n v="5684.97"/>
    <n v="3813.62"/>
    <n v="26"/>
    <s v="Male"/>
    <n v="5"/>
    <m/>
    <x v="216"/>
  </r>
  <r>
    <s v="ORD100218"/>
    <x v="155"/>
    <s v="CUST4342"/>
    <s v="Printer"/>
    <x v="0"/>
    <x v="3"/>
    <s v="Jaipur"/>
    <s v="Consumer"/>
    <s v="Online"/>
    <x v="0"/>
    <s v="Salesperson 13"/>
    <n v="8"/>
    <n v="225.93"/>
    <n v="0.15"/>
    <n v="271.12"/>
    <n v="1536.32"/>
    <n v="1120.4100000000001"/>
    <n v="26"/>
    <s v="Male"/>
    <n v="4"/>
    <m/>
    <x v="217"/>
  </r>
  <r>
    <s v="ORD100219"/>
    <x v="182"/>
    <s v="CUST4191"/>
    <s v="Backpack"/>
    <x v="3"/>
    <x v="1"/>
    <s v="Raipur"/>
    <s v="Consumer"/>
    <s v="Online"/>
    <x v="1"/>
    <s v="Salesperson 18"/>
    <n v="9"/>
    <n v="71.650000000000006"/>
    <n v="0.15"/>
    <n v="96.73"/>
    <n v="548.12"/>
    <n v="409.93"/>
    <n v="49"/>
    <s v="Female"/>
    <n v="5"/>
    <m/>
    <x v="218"/>
  </r>
  <r>
    <s v="ORD100220"/>
    <x v="183"/>
    <s v="CUST2232"/>
    <s v="Desk"/>
    <x v="2"/>
    <x v="3"/>
    <s v="Chandigarh"/>
    <s v="Corporate"/>
    <s v="Store"/>
    <x v="3"/>
    <s v="Salesperson 19"/>
    <n v="8"/>
    <n v="287.43"/>
    <n v="0.15"/>
    <n v="344.92"/>
    <n v="1954.52"/>
    <n v="1436.06"/>
    <n v="46"/>
    <s v="Female"/>
    <n v="5"/>
    <m/>
    <x v="219"/>
  </r>
  <r>
    <s v="ORD100221"/>
    <x v="184"/>
    <s v="CUST1975"/>
    <s v="Desk"/>
    <x v="2"/>
    <x v="1"/>
    <s v="Bhopal"/>
    <s v="Small Business"/>
    <s v="Online"/>
    <x v="1"/>
    <s v="Salesperson 06"/>
    <n v="7"/>
    <n v="270.5"/>
    <n v="0.02"/>
    <n v="37.869999999999997"/>
    <n v="1855.63"/>
    <n v="1233.43"/>
    <n v="29"/>
    <s v="Female"/>
    <n v="5"/>
    <m/>
    <x v="220"/>
  </r>
  <r>
    <s v="ORD100222"/>
    <x v="86"/>
    <s v="CUST1394"/>
    <s v="Printer"/>
    <x v="0"/>
    <x v="0"/>
    <s v="Ranchi"/>
    <s v="Consumer"/>
    <s v="Online"/>
    <x v="0"/>
    <s v="Salesperson 12"/>
    <n v="5"/>
    <n v="336.89"/>
    <n v="0.1"/>
    <n v="168.44"/>
    <n v="1516"/>
    <n v="943.62"/>
    <n v="43"/>
    <s v="Male"/>
    <n v="5"/>
    <m/>
    <x v="221"/>
  </r>
  <r>
    <s v="ORD100223"/>
    <x v="120"/>
    <s v="CUST4403"/>
    <s v="Mouse"/>
    <x v="0"/>
    <x v="0"/>
    <s v="Ranchi"/>
    <s v="Corporate"/>
    <s v="Online"/>
    <x v="1"/>
    <s v="Salesperson 08"/>
    <n v="6"/>
    <n v="23.44"/>
    <n v="0"/>
    <n v="0"/>
    <n v="140.63999999999999"/>
    <n v="104.8"/>
    <n v="31"/>
    <s v="Female"/>
    <n v="4"/>
    <m/>
    <x v="222"/>
  </r>
  <r>
    <s v="ORD100224"/>
    <x v="72"/>
    <s v="CUST4284"/>
    <s v="Laptop"/>
    <x v="0"/>
    <x v="0"/>
    <s v="Bhubaneswar"/>
    <s v="Corporate"/>
    <s v="Online"/>
    <x v="1"/>
    <s v="Salesperson 02"/>
    <n v="6"/>
    <n v="746.09"/>
    <n v="0.15"/>
    <n v="671.48"/>
    <n v="3805.06"/>
    <n v="2289.2600000000002"/>
    <n v="42"/>
    <s v="Female"/>
    <n v="3"/>
    <m/>
    <x v="223"/>
  </r>
  <r>
    <s v="ORD100225"/>
    <x v="169"/>
    <s v="CUST1267"/>
    <s v="Water Bottle"/>
    <x v="3"/>
    <x v="2"/>
    <s v="Surat"/>
    <s v="Corporate"/>
    <s v="Marketplace"/>
    <x v="1"/>
    <s v="Salesperson 06"/>
    <n v="4"/>
    <n v="26.96"/>
    <n v="0.15"/>
    <n v="16.18"/>
    <n v="91.66"/>
    <n v="59.24"/>
    <n v="53"/>
    <s v="Female"/>
    <n v="3"/>
    <m/>
    <x v="224"/>
  </r>
  <r>
    <s v="ORD100226"/>
    <x v="162"/>
    <s v="CUST1083"/>
    <s v="Mouse"/>
    <x v="0"/>
    <x v="0"/>
    <s v="Kolkata"/>
    <s v="Corporate"/>
    <s v="Marketplace"/>
    <x v="0"/>
    <s v="Salesperson 15"/>
    <n v="8"/>
    <n v="37"/>
    <n v="0.1"/>
    <n v="29.6"/>
    <n v="266.39999999999998"/>
    <n v="198.85"/>
    <n v="20"/>
    <s v="Male"/>
    <n v="4"/>
    <m/>
    <x v="225"/>
  </r>
  <r>
    <s v="ORD100227"/>
    <x v="185"/>
    <s v="CUST1537"/>
    <s v="Mouse"/>
    <x v="0"/>
    <x v="4"/>
    <s v="Hyderabad"/>
    <s v="Consumer"/>
    <s v="Online"/>
    <x v="2"/>
    <s v="Salesperson 07"/>
    <n v="10"/>
    <n v="45.3"/>
    <n v="0.05"/>
    <n v="22.65"/>
    <n v="430.35"/>
    <n v="281.85000000000002"/>
    <n v="38"/>
    <s v="Male"/>
    <n v="4"/>
    <m/>
    <x v="226"/>
  </r>
  <r>
    <s v="ORD100228"/>
    <x v="186"/>
    <s v="CUST1344"/>
    <s v="Notebook"/>
    <x v="1"/>
    <x v="3"/>
    <s v="Delhi"/>
    <s v="Consumer"/>
    <s v="Online"/>
    <x v="0"/>
    <s v="Salesperson 16"/>
    <n v="9"/>
    <n v="4.0199999999999996"/>
    <n v="0.15"/>
    <n v="5.43"/>
    <n v="30.75"/>
    <n v="23.32"/>
    <n v="30"/>
    <s v="Female"/>
    <n v="5"/>
    <m/>
    <x v="227"/>
  </r>
  <r>
    <s v="ORD100229"/>
    <x v="187"/>
    <s v="CUST3064"/>
    <s v="Laptop"/>
    <x v="0"/>
    <x v="2"/>
    <s v="Pune"/>
    <s v="Corporate"/>
    <s v="Store"/>
    <x v="1"/>
    <s v="Salesperson 07"/>
    <n v="2"/>
    <n v="712.83"/>
    <n v="0.08"/>
    <n v="114.05"/>
    <n v="1311.61"/>
    <n v="982.46"/>
    <n v="21"/>
    <s v="Male"/>
    <n v="5"/>
    <m/>
    <x v="228"/>
  </r>
  <r>
    <s v="ORD100230"/>
    <x v="188"/>
    <s v="CUST1615"/>
    <s v="Backpack"/>
    <x v="3"/>
    <x v="1"/>
    <s v="Bhopal"/>
    <s v="Corporate"/>
    <s v="Store"/>
    <x v="1"/>
    <s v="Salesperson 19"/>
    <n v="8"/>
    <n v="87.33"/>
    <n v="0.08"/>
    <n v="55.89"/>
    <n v="642.75"/>
    <n v="509.98"/>
    <n v="41"/>
    <s v="Male"/>
    <n v="3"/>
    <m/>
    <x v="229"/>
  </r>
  <r>
    <s v="ORD100231"/>
    <x v="189"/>
    <s v="CUST1193"/>
    <s v="Mouse"/>
    <x v="0"/>
    <x v="0"/>
    <s v="Kolkata"/>
    <s v="Consumer"/>
    <s v="Store"/>
    <x v="2"/>
    <s v="Salesperson 19"/>
    <n v="6"/>
    <n v="50.25"/>
    <n v="0.2"/>
    <n v="60.3"/>
    <n v="241.2"/>
    <n v="150.15"/>
    <n v="24"/>
    <s v="Female"/>
    <n v="5"/>
    <m/>
    <x v="230"/>
  </r>
  <r>
    <s v="ORD100232"/>
    <x v="190"/>
    <s v="CUST1605"/>
    <s v="Mouse"/>
    <x v="0"/>
    <x v="4"/>
    <s v="Chennai"/>
    <s v="Consumer"/>
    <s v="Online"/>
    <x v="0"/>
    <s v="Salesperson 04"/>
    <n v="4"/>
    <n v="24.73"/>
    <n v="0.05"/>
    <n v="4.95"/>
    <n v="93.97"/>
    <n v="52.34"/>
    <n v="48"/>
    <s v="Male"/>
    <n v="2"/>
    <m/>
    <x v="231"/>
  </r>
  <r>
    <s v="ORD100233"/>
    <x v="191"/>
    <s v="CUST1666"/>
    <s v="Keyboard"/>
    <x v="0"/>
    <x v="4"/>
    <s v="Coimbatore"/>
    <s v="Corporate"/>
    <s v="Store"/>
    <x v="0"/>
    <s v="Salesperson 07"/>
    <n v="6"/>
    <n v="30.84"/>
    <n v="0.05"/>
    <n v="9.25"/>
    <n v="175.79"/>
    <n v="129.77000000000001"/>
    <n v="30"/>
    <s v="Female"/>
    <n v="4"/>
    <m/>
    <x v="232"/>
  </r>
  <r>
    <s v="ORD100234"/>
    <x v="192"/>
    <s v="CUST1598"/>
    <s v="Webcam"/>
    <x v="0"/>
    <x v="3"/>
    <s v="Jaipur"/>
    <s v="Consumer"/>
    <s v="Store"/>
    <x v="3"/>
    <s v="Salesperson 10"/>
    <n v="8"/>
    <n v="74.25"/>
    <n v="0.05"/>
    <n v="29.7"/>
    <n v="564.29999999999995"/>
    <n v="397.05"/>
    <n v="42"/>
    <s v="Female"/>
    <n v="5"/>
    <m/>
    <x v="233"/>
  </r>
  <r>
    <s v="ORD100235"/>
    <x v="193"/>
    <s v="CUST3060"/>
    <s v="Desk Lamp"/>
    <x v="2"/>
    <x v="3"/>
    <s v="Lucknow"/>
    <s v="Corporate"/>
    <s v="Online"/>
    <x v="1"/>
    <s v="Salesperson 12"/>
    <n v="9"/>
    <n v="56.32"/>
    <n v="0.05"/>
    <n v="25.34"/>
    <n v="481.54"/>
    <n v="314.77999999999997"/>
    <n v="47"/>
    <s v="Male"/>
    <n v="5"/>
    <m/>
    <x v="234"/>
  </r>
  <r>
    <s v="ORD100236"/>
    <x v="194"/>
    <s v="CUST3935"/>
    <s v="Pen Set"/>
    <x v="1"/>
    <x v="3"/>
    <s v="Chandigarh"/>
    <s v="Consumer"/>
    <s v="Store"/>
    <x v="1"/>
    <s v="Salesperson 13"/>
    <n v="9"/>
    <n v="7.23"/>
    <n v="0.02"/>
    <n v="1.3"/>
    <n v="63.77"/>
    <n v="37.299999999999997"/>
    <n v="23"/>
    <s v="Female"/>
    <n v="5"/>
    <m/>
    <x v="235"/>
  </r>
  <r>
    <s v="ORD100237"/>
    <x v="195"/>
    <s v="CUST2340"/>
    <s v="Keyboard"/>
    <x v="0"/>
    <x v="3"/>
    <s v="Jaipur"/>
    <s v="Consumer"/>
    <s v="Store"/>
    <x v="0"/>
    <s v="Salesperson 14"/>
    <n v="10"/>
    <n v="34.06"/>
    <n v="0.05"/>
    <n v="17.03"/>
    <n v="323.57"/>
    <n v="223.79"/>
    <n v="23"/>
    <s v="Male"/>
    <n v="4"/>
    <m/>
    <x v="236"/>
  </r>
  <r>
    <s v="ORD100238"/>
    <x v="34"/>
    <s v="CUST1713"/>
    <s v="Monitor"/>
    <x v="0"/>
    <x v="4"/>
    <s v="Hyderabad"/>
    <s v="Consumer"/>
    <s v="Online"/>
    <x v="2"/>
    <s v="Salesperson 09"/>
    <n v="7"/>
    <n v="235.36"/>
    <n v="0.02"/>
    <n v="32.950000000000003"/>
    <n v="1614.57"/>
    <n v="1178.24"/>
    <n v="35"/>
    <s v="Female"/>
    <n v="2"/>
    <m/>
    <x v="237"/>
  </r>
  <r>
    <s v="ORD100239"/>
    <x v="196"/>
    <s v="CUST2586"/>
    <s v="Notebook"/>
    <x v="1"/>
    <x v="2"/>
    <s v="Pune"/>
    <s v="Corporate"/>
    <s v="Store"/>
    <x v="0"/>
    <s v="Salesperson 18"/>
    <n v="3"/>
    <n v="4.09"/>
    <n v="0.08"/>
    <n v="0.98"/>
    <n v="11.29"/>
    <n v="7.01"/>
    <n v="45"/>
    <s v="Female"/>
    <n v="5"/>
    <m/>
    <x v="238"/>
  </r>
  <r>
    <s v="ORD100240"/>
    <x v="197"/>
    <s v="CUST1769"/>
    <s v="Office Chair"/>
    <x v="2"/>
    <x v="4"/>
    <s v="Chennai"/>
    <s v="Consumer"/>
    <s v="Online"/>
    <x v="1"/>
    <s v="Salesperson 19"/>
    <n v="2"/>
    <n v="230.29"/>
    <n v="0.02"/>
    <n v="9.2100000000000009"/>
    <n v="451.37"/>
    <n v="256.25"/>
    <n v="22"/>
    <s v="Male"/>
    <n v="4"/>
    <m/>
    <x v="239"/>
  </r>
  <r>
    <s v="ORD100241"/>
    <x v="112"/>
    <s v="CUST1024"/>
    <s v="Smartphone"/>
    <x v="0"/>
    <x v="1"/>
    <s v="Raipur"/>
    <s v="Corporate"/>
    <s v="Online"/>
    <x v="1"/>
    <s v="Salesperson 13"/>
    <n v="6"/>
    <n v="477.55"/>
    <n v="0.1"/>
    <n v="286.52999999999997"/>
    <n v="2578.77"/>
    <n v="1612.68"/>
    <n v="41"/>
    <s v="Female"/>
    <n v="3"/>
    <m/>
    <x v="240"/>
  </r>
  <r>
    <s v="ORD100242"/>
    <x v="198"/>
    <s v="CUST3090"/>
    <s v="Power Bank"/>
    <x v="3"/>
    <x v="1"/>
    <s v="Raipur"/>
    <s v="Small Business"/>
    <s v="Online"/>
    <x v="1"/>
    <s v="Salesperson 11"/>
    <n v="1"/>
    <n v="30.16"/>
    <n v="0.15"/>
    <n v="4.5199999999999996"/>
    <n v="25.64"/>
    <n v="16.239999999999998"/>
    <n v="54"/>
    <s v="Female"/>
    <n v="4"/>
    <m/>
    <x v="241"/>
  </r>
  <r>
    <s v="ORD100243"/>
    <x v="199"/>
    <s v="CUST1743"/>
    <s v="Headphones"/>
    <x v="0"/>
    <x v="2"/>
    <s v="Pune"/>
    <s v="Corporate"/>
    <s v="Online"/>
    <x v="2"/>
    <s v="Salesperson 07"/>
    <n v="10"/>
    <n v="117.61"/>
    <n v="0.1"/>
    <n v="117.61"/>
    <n v="1058.49"/>
    <n v="683.78"/>
    <n v="59"/>
    <s v="Male"/>
    <n v="4"/>
    <m/>
    <x v="242"/>
  </r>
  <r>
    <s v="ORD100244"/>
    <x v="200"/>
    <s v="CUST1146"/>
    <s v="Webcam"/>
    <x v="0"/>
    <x v="0"/>
    <s v="Kolkata"/>
    <s v="Consumer"/>
    <s v="Marketplace"/>
    <x v="4"/>
    <s v="Salesperson 12"/>
    <n v="4"/>
    <n v="114.04"/>
    <n v="0.1"/>
    <n v="45.62"/>
    <n v="410.54"/>
    <n v="325.92"/>
    <n v="21"/>
    <s v="Female"/>
    <n v="4"/>
    <m/>
    <x v="243"/>
  </r>
  <r>
    <s v="ORD100245"/>
    <x v="201"/>
    <s v="CUST2361"/>
    <s v="Notebook"/>
    <x v="1"/>
    <x v="0"/>
    <s v="Patna"/>
    <s v="Consumer"/>
    <s v="Online"/>
    <x v="0"/>
    <s v="Salesperson 08"/>
    <n v="7"/>
    <n v="8.6199999999999992"/>
    <n v="0.08"/>
    <n v="4.83"/>
    <n v="55.51"/>
    <n v="43.82"/>
    <n v="56"/>
    <s v="Female"/>
    <n v="4"/>
    <m/>
    <x v="244"/>
  </r>
  <r>
    <s v="ORD100246"/>
    <x v="202"/>
    <s v="CUST3754"/>
    <s v="Laptop"/>
    <x v="0"/>
    <x v="4"/>
    <s v="Chennai"/>
    <s v="Consumer"/>
    <s v="Online"/>
    <x v="1"/>
    <s v="Salesperson 16"/>
    <n v="10"/>
    <n v="753.38"/>
    <n v="0.02"/>
    <n v="150.68"/>
    <n v="7383.12"/>
    <n v="5183.3500000000004"/>
    <n v="42"/>
    <s v="Male"/>
    <n v="5"/>
    <m/>
    <x v="245"/>
  </r>
  <r>
    <s v="ORD100247"/>
    <x v="203"/>
    <s v="CUST2530"/>
    <s v="Laptop"/>
    <x v="0"/>
    <x v="4"/>
    <s v="Bengaluru"/>
    <s v="Corporate"/>
    <s v="Store"/>
    <x v="3"/>
    <s v="Salesperson 09"/>
    <n v="10"/>
    <n v="948.37"/>
    <n v="0.1"/>
    <n v="948.37"/>
    <n v="8535.33"/>
    <n v="4865.1400000000003"/>
    <n v="32"/>
    <s v="Other"/>
    <n v="5"/>
    <m/>
    <x v="246"/>
  </r>
  <r>
    <s v="ORD100248"/>
    <x v="182"/>
    <s v="CUST4134"/>
    <s v="Office Chair"/>
    <x v="2"/>
    <x v="2"/>
    <s v="Mumbai"/>
    <s v="Consumer"/>
    <s v="Online"/>
    <x v="3"/>
    <s v="Salesperson 14"/>
    <n v="9"/>
    <n v="171.71"/>
    <n v="0.05"/>
    <n v="77.27"/>
    <n v="1468.12"/>
    <n v="870.79"/>
    <n v="23"/>
    <s v="Male"/>
    <n v="5"/>
    <m/>
    <x v="247"/>
  </r>
  <r>
    <s v="ORD100249"/>
    <x v="53"/>
    <s v="CUST3687"/>
    <s v="Monitor"/>
    <x v="0"/>
    <x v="2"/>
    <s v="Mumbai"/>
    <s v="Small Business"/>
    <s v="Online"/>
    <x v="1"/>
    <s v="Salesperson 18"/>
    <n v="4"/>
    <n v="298.11"/>
    <n v="0.02"/>
    <n v="23.85"/>
    <n v="1168.5899999999999"/>
    <n v="778.34"/>
    <n v="57"/>
    <s v="Male"/>
    <n v="1"/>
    <m/>
    <x v="248"/>
  </r>
  <r>
    <s v="ORD100250"/>
    <x v="34"/>
    <s v="CUST3402"/>
    <s v="Notebook"/>
    <x v="1"/>
    <x v="4"/>
    <s v="Bengaluru"/>
    <s v="Consumer"/>
    <s v="Online"/>
    <x v="0"/>
    <s v="Salesperson 07"/>
    <n v="4"/>
    <n v="6.29"/>
    <n v="0.08"/>
    <n v="2.0099999999999998"/>
    <n v="23.15"/>
    <n v="17.600000000000001"/>
    <n v="51"/>
    <s v="Female"/>
    <n v="5"/>
    <m/>
    <x v="249"/>
  </r>
  <r>
    <s v="ORD100251"/>
    <x v="204"/>
    <s v="CUST1992"/>
    <s v="Notebook"/>
    <x v="1"/>
    <x v="2"/>
    <s v="Mumbai"/>
    <s v="Consumer"/>
    <s v="Store"/>
    <x v="1"/>
    <s v="Salesperson 03"/>
    <n v="7"/>
    <n v="6.75"/>
    <n v="0"/>
    <n v="0"/>
    <n v="47.25"/>
    <n v="32.71"/>
    <n v="30"/>
    <s v="Female"/>
    <n v="4"/>
    <m/>
    <x v="250"/>
  </r>
  <r>
    <s v="ORD100252"/>
    <x v="205"/>
    <s v="CUST3404"/>
    <s v="Water Bottle"/>
    <x v="3"/>
    <x v="3"/>
    <s v="Jaipur"/>
    <s v="Small Business"/>
    <s v="Store"/>
    <x v="1"/>
    <s v="Salesperson 03"/>
    <n v="6"/>
    <n v="9.41"/>
    <n v="0"/>
    <n v="0"/>
    <n v="56.46"/>
    <n v="43.18"/>
    <n v="26"/>
    <s v="Female"/>
    <n v="2"/>
    <m/>
    <x v="251"/>
  </r>
  <r>
    <s v="ORD100253"/>
    <x v="206"/>
    <s v="CUST4378"/>
    <s v="Bookshelf"/>
    <x v="2"/>
    <x v="2"/>
    <s v="Pune"/>
    <s v="Small Business"/>
    <s v="Store"/>
    <x v="2"/>
    <s v="Salesperson 13"/>
    <n v="2"/>
    <n v="240.33"/>
    <n v="0.02"/>
    <n v="9.61"/>
    <n v="471.05"/>
    <n v="286.24"/>
    <n v="29"/>
    <s v="Female"/>
    <n v="4"/>
    <m/>
    <x v="252"/>
  </r>
  <r>
    <s v="ORD100254"/>
    <x v="207"/>
    <s v="CUST2378"/>
    <s v="USB Drive"/>
    <x v="3"/>
    <x v="1"/>
    <s v="Raipur"/>
    <s v="Small Business"/>
    <s v="Marketplace"/>
    <x v="1"/>
    <s v="Salesperson 09"/>
    <n v="6"/>
    <n v="30.91"/>
    <n v="0.02"/>
    <n v="3.71"/>
    <n v="181.75"/>
    <n v="147.47"/>
    <n v="38"/>
    <s v="Female"/>
    <n v="5"/>
    <m/>
    <x v="253"/>
  </r>
  <r>
    <s v="ORD100255"/>
    <x v="150"/>
    <s v="CUST4486"/>
    <s v="Tablet"/>
    <x v="0"/>
    <x v="0"/>
    <s v="Patna"/>
    <s v="Consumer"/>
    <s v="Online"/>
    <x v="0"/>
    <s v="Salesperson 08"/>
    <n v="4"/>
    <n v="252.04"/>
    <n v="0.15"/>
    <n v="151.22"/>
    <n v="856.94"/>
    <n v="681.5"/>
    <n v="23"/>
    <s v="Male"/>
    <n v="4"/>
    <m/>
    <x v="254"/>
  </r>
  <r>
    <s v="ORD100256"/>
    <x v="208"/>
    <s v="CUST4491"/>
    <s v="Pen Set"/>
    <x v="1"/>
    <x v="4"/>
    <s v="Hyderabad"/>
    <s v="Small Business"/>
    <s v="Marketplace"/>
    <x v="1"/>
    <s v="Salesperson 09"/>
    <n v="9"/>
    <n v="4.01"/>
    <n v="0.1"/>
    <n v="3.61"/>
    <n v="32.479999999999997"/>
    <n v="20.63"/>
    <n v="19"/>
    <s v="Female"/>
    <n v="5"/>
    <m/>
    <x v="255"/>
  </r>
  <r>
    <s v="ORD100257"/>
    <x v="85"/>
    <s v="CUST3487"/>
    <s v="Backpack"/>
    <x v="3"/>
    <x v="1"/>
    <s v="Raipur"/>
    <s v="Consumer"/>
    <s v="Marketplace"/>
    <x v="0"/>
    <s v="Salesperson 04"/>
    <n v="2"/>
    <n v="34.450000000000003"/>
    <n v="0.08"/>
    <n v="5.51"/>
    <n v="63.39"/>
    <n v="46.92"/>
    <n v="54"/>
    <s v="Female"/>
    <n v="3"/>
    <m/>
    <x v="256"/>
  </r>
  <r>
    <s v="ORD100258"/>
    <x v="209"/>
    <s v="CUST4382"/>
    <s v="Headphones"/>
    <x v="0"/>
    <x v="4"/>
    <s v="Bengaluru"/>
    <s v="Small Business"/>
    <s v="Online"/>
    <x v="1"/>
    <s v="Salesperson 08"/>
    <n v="3"/>
    <n v="88.75"/>
    <n v="0.08"/>
    <n v="21.3"/>
    <n v="244.95"/>
    <n v="194.3"/>
    <n v="35"/>
    <s v="Female"/>
    <n v="5"/>
    <m/>
    <x v="257"/>
  </r>
  <r>
    <s v="ORD100259"/>
    <x v="153"/>
    <s v="CUST1499"/>
    <s v="Notebook"/>
    <x v="1"/>
    <x v="4"/>
    <s v="Hyderabad"/>
    <s v="Consumer"/>
    <s v="Online"/>
    <x v="2"/>
    <s v="Salesperson 09"/>
    <n v="8"/>
    <n v="3.45"/>
    <n v="0.1"/>
    <n v="2.76"/>
    <n v="24.84"/>
    <n v="15.42"/>
    <n v="39"/>
    <s v="Male"/>
    <n v="5"/>
    <m/>
    <x v="258"/>
  </r>
  <r>
    <s v="ORD100260"/>
    <x v="210"/>
    <s v="CUST3261"/>
    <s v="Printer"/>
    <x v="0"/>
    <x v="1"/>
    <s v="Raipur"/>
    <s v="Consumer"/>
    <s v="Online"/>
    <x v="1"/>
    <s v="Salesperson 20"/>
    <n v="4"/>
    <n v="194.84"/>
    <n v="0.15"/>
    <n v="116.9"/>
    <n v="662.46"/>
    <n v="474.42"/>
    <n v="64"/>
    <s v="Female"/>
    <n v="5"/>
    <m/>
    <x v="259"/>
  </r>
  <r>
    <s v="ORD100261"/>
    <x v="211"/>
    <s v="CUST3136"/>
    <s v="Webcam"/>
    <x v="0"/>
    <x v="2"/>
    <s v="Surat"/>
    <s v="Consumer"/>
    <s v="Store"/>
    <x v="1"/>
    <s v="Salesperson 19"/>
    <n v="9"/>
    <n v="136.22"/>
    <n v="0.1"/>
    <n v="122.6"/>
    <n v="1103.3800000000001"/>
    <n v="702.36"/>
    <n v="30"/>
    <s v="Female"/>
    <n v="3"/>
    <m/>
    <x v="260"/>
  </r>
  <r>
    <s v="ORD100262"/>
    <x v="212"/>
    <s v="CUST3961"/>
    <s v="Water Bottle"/>
    <x v="3"/>
    <x v="1"/>
    <s v="Bhopal"/>
    <s v="Consumer"/>
    <s v="Store"/>
    <x v="0"/>
    <s v="Salesperson 13"/>
    <n v="6"/>
    <n v="16.25"/>
    <n v="0.08"/>
    <n v="7.8"/>
    <n v="89.7"/>
    <n v="62.36"/>
    <n v="65"/>
    <s v="Male"/>
    <n v="4"/>
    <m/>
    <x v="261"/>
  </r>
  <r>
    <s v="ORD100263"/>
    <x v="213"/>
    <s v="CUST2822"/>
    <s v="USB Drive"/>
    <x v="3"/>
    <x v="4"/>
    <s v="Coimbatore"/>
    <s v="Consumer"/>
    <s v="Online"/>
    <x v="1"/>
    <s v="Salesperson 12"/>
    <n v="4"/>
    <n v="21.31"/>
    <n v="0.08"/>
    <n v="6.82"/>
    <n v="78.42"/>
    <n v="57.47"/>
    <n v="60"/>
    <s v="Female"/>
    <n v="4"/>
    <m/>
    <x v="262"/>
  </r>
  <r>
    <s v="ORD100264"/>
    <x v="214"/>
    <s v="CUST2611"/>
    <s v="USB Drive"/>
    <x v="3"/>
    <x v="4"/>
    <s v="Bengaluru"/>
    <s v="Consumer"/>
    <s v="Store"/>
    <x v="3"/>
    <s v="Salesperson 20"/>
    <n v="7"/>
    <n v="12.16"/>
    <n v="0"/>
    <n v="0"/>
    <n v="85.12"/>
    <n v="60.08"/>
    <n v="63"/>
    <s v="Male"/>
    <n v="4"/>
    <m/>
    <x v="263"/>
  </r>
  <r>
    <s v="ORD100265"/>
    <x v="196"/>
    <s v="CUST3676"/>
    <s v="Calculator"/>
    <x v="1"/>
    <x v="4"/>
    <s v="Chennai"/>
    <s v="Consumer"/>
    <s v="Marketplace"/>
    <x v="4"/>
    <s v="Salesperson 15"/>
    <n v="2"/>
    <n v="23.12"/>
    <n v="0.15"/>
    <n v="6.94"/>
    <n v="39.299999999999997"/>
    <n v="22.04"/>
    <n v="25"/>
    <s v="Male"/>
    <n v="2"/>
    <m/>
    <x v="264"/>
  </r>
  <r>
    <s v="ORD100266"/>
    <x v="53"/>
    <s v="CUST1133"/>
    <s v="Laptop"/>
    <x v="0"/>
    <x v="0"/>
    <s v="Bhubaneswar"/>
    <s v="Consumer"/>
    <s v="Marketplace"/>
    <x v="0"/>
    <s v="Salesperson 07"/>
    <n v="2"/>
    <n v="923.47"/>
    <n v="0.05"/>
    <n v="92.35"/>
    <n v="1754.59"/>
    <n v="1259.46"/>
    <n v="44"/>
    <s v="Female"/>
    <n v="4"/>
    <m/>
    <x v="265"/>
  </r>
  <r>
    <s v="ORD100267"/>
    <x v="215"/>
    <s v="CUST3517"/>
    <s v="Calculator"/>
    <x v="1"/>
    <x v="3"/>
    <s v="Chandigarh"/>
    <s v="Consumer"/>
    <s v="Store"/>
    <x v="1"/>
    <s v="Salesperson 16"/>
    <n v="4"/>
    <n v="15.96"/>
    <n v="0"/>
    <n v="0"/>
    <n v="63.84"/>
    <n v="37.99"/>
    <n v="43"/>
    <s v="Male"/>
    <n v="4"/>
    <m/>
    <x v="266"/>
  </r>
  <r>
    <s v="ORD100268"/>
    <x v="216"/>
    <s v="CUST4372"/>
    <s v="Bookshelf"/>
    <x v="2"/>
    <x v="1"/>
    <s v="Raipur"/>
    <s v="Consumer"/>
    <s v="Marketplace"/>
    <x v="1"/>
    <s v="Salesperson 14"/>
    <n v="4"/>
    <n v="241.53"/>
    <n v="0.2"/>
    <n v="193.22"/>
    <n v="772.9"/>
    <n v="590.51"/>
    <n v="57"/>
    <s v="Male"/>
    <n v="2"/>
    <m/>
    <x v="267"/>
  </r>
  <r>
    <s v="ORD100269"/>
    <x v="65"/>
    <s v="CUST2599"/>
    <s v="Monitor"/>
    <x v="0"/>
    <x v="3"/>
    <s v="Chandigarh"/>
    <s v="Consumer"/>
    <s v="Store"/>
    <x v="1"/>
    <s v="Salesperson 20"/>
    <n v="4"/>
    <n v="298.12"/>
    <n v="0.08"/>
    <n v="95.4"/>
    <n v="1097.08"/>
    <n v="859.15"/>
    <n v="35"/>
    <s v="Other"/>
    <n v="3"/>
    <m/>
    <x v="268"/>
  </r>
  <r>
    <s v="ORD100270"/>
    <x v="217"/>
    <s v="CUST1389"/>
    <s v="Printer"/>
    <x v="0"/>
    <x v="1"/>
    <s v="Bhopal"/>
    <s v="Consumer"/>
    <s v="Online"/>
    <x v="3"/>
    <s v="Salesperson 09"/>
    <n v="9"/>
    <n v="272.05"/>
    <n v="0.1"/>
    <n v="244.85"/>
    <n v="2203.61"/>
    <n v="1685.16"/>
    <n v="34"/>
    <s v="Male"/>
    <n v="5"/>
    <m/>
    <x v="269"/>
  </r>
  <r>
    <s v="ORD100271"/>
    <x v="218"/>
    <s v="CUST1464"/>
    <s v="Headphones"/>
    <x v="0"/>
    <x v="0"/>
    <s v="Patna"/>
    <s v="Consumer"/>
    <s v="Online"/>
    <x v="3"/>
    <s v="Salesperson 14"/>
    <n v="2"/>
    <n v="55.87"/>
    <n v="0.15"/>
    <n v="16.760000000000002"/>
    <n v="94.98"/>
    <n v="75.599999999999994"/>
    <n v="33"/>
    <s v="Male"/>
    <n v="4"/>
    <m/>
    <x v="270"/>
  </r>
  <r>
    <s v="ORD100272"/>
    <x v="219"/>
    <s v="CUST1575"/>
    <s v="USB Drive"/>
    <x v="3"/>
    <x v="0"/>
    <s v="Ranchi"/>
    <s v="Consumer"/>
    <s v="Online"/>
    <x v="1"/>
    <s v="Salesperson 01"/>
    <n v="1"/>
    <n v="8.5"/>
    <n v="0"/>
    <n v="0"/>
    <n v="8.5"/>
    <n v="6.91"/>
    <n v="59"/>
    <s v="Female"/>
    <n v="2"/>
    <m/>
    <x v="46"/>
  </r>
  <r>
    <s v="ORD100273"/>
    <x v="220"/>
    <s v="CUST4004"/>
    <s v="Water Bottle"/>
    <x v="3"/>
    <x v="4"/>
    <s v="Coimbatore"/>
    <s v="Consumer"/>
    <s v="Online"/>
    <x v="0"/>
    <s v="Salesperson 09"/>
    <n v="2"/>
    <n v="25.5"/>
    <n v="0"/>
    <n v="0"/>
    <n v="51"/>
    <n v="37.06"/>
    <n v="39"/>
    <s v="Male"/>
    <n v="2"/>
    <m/>
    <x v="271"/>
  </r>
  <r>
    <s v="ORD100274"/>
    <x v="221"/>
    <s v="CUST2866"/>
    <s v="Webcam"/>
    <x v="0"/>
    <x v="2"/>
    <s v="Mumbai"/>
    <s v="Consumer"/>
    <s v="Online"/>
    <x v="0"/>
    <s v="Salesperson 20"/>
    <n v="2"/>
    <n v="129.86000000000001"/>
    <n v="0.05"/>
    <n v="12.99"/>
    <n v="246.73"/>
    <n v="200.17"/>
    <n v="29"/>
    <s v="Male"/>
    <n v="5"/>
    <m/>
    <x v="272"/>
  </r>
  <r>
    <s v="ORD100275"/>
    <x v="142"/>
    <s v="CUST3441"/>
    <s v="USB Drive"/>
    <x v="3"/>
    <x v="4"/>
    <s v="Coimbatore"/>
    <s v="Consumer"/>
    <s v="Marketplace"/>
    <x v="0"/>
    <s v="Salesperson 07"/>
    <n v="5"/>
    <n v="41.98"/>
    <n v="0.08"/>
    <n v="16.79"/>
    <n v="193.11"/>
    <n v="116.18"/>
    <n v="54"/>
    <s v="Female"/>
    <n v="5"/>
    <m/>
    <x v="273"/>
  </r>
  <r>
    <s v="ORD100276"/>
    <x v="222"/>
    <s v="CUST2010"/>
    <s v="Notebook"/>
    <x v="1"/>
    <x v="1"/>
    <s v="Raipur"/>
    <s v="Consumer"/>
    <s v="Store"/>
    <x v="0"/>
    <s v="Salesperson 11"/>
    <n v="6"/>
    <n v="13.55"/>
    <n v="0.08"/>
    <n v="6.5"/>
    <n v="74.8"/>
    <n v="50.87"/>
    <n v="33"/>
    <s v="Male"/>
    <n v="4"/>
    <m/>
    <x v="274"/>
  </r>
  <r>
    <s v="ORD100277"/>
    <x v="171"/>
    <s v="CUST3851"/>
    <s v="Desk Lamp"/>
    <x v="2"/>
    <x v="4"/>
    <s v="Chennai"/>
    <s v="Corporate"/>
    <s v="Store"/>
    <x v="4"/>
    <s v="Salesperson 01"/>
    <n v="6"/>
    <n v="79.08"/>
    <n v="0.15"/>
    <n v="71.17"/>
    <n v="403.31"/>
    <n v="290.02"/>
    <n v="24"/>
    <s v="Female"/>
    <n v="5"/>
    <m/>
    <x v="275"/>
  </r>
  <r>
    <s v="ORD100278"/>
    <x v="119"/>
    <s v="CUST3639"/>
    <s v="Webcam"/>
    <x v="0"/>
    <x v="4"/>
    <s v="Hyderabad"/>
    <s v="Corporate"/>
    <s v="Store"/>
    <x v="3"/>
    <s v="Salesperson 14"/>
    <n v="5"/>
    <n v="124.58"/>
    <n v="0.1"/>
    <n v="62.29"/>
    <n v="560.61"/>
    <n v="324.07"/>
    <n v="48"/>
    <s v="Male"/>
    <n v="5"/>
    <m/>
    <x v="276"/>
  </r>
  <r>
    <s v="ORD100279"/>
    <x v="223"/>
    <s v="CUST2734"/>
    <s v="Calculator"/>
    <x v="1"/>
    <x v="0"/>
    <s v="Bhubaneswar"/>
    <s v="Consumer"/>
    <s v="Online"/>
    <x v="0"/>
    <s v="Salesperson 14"/>
    <n v="2"/>
    <n v="10.24"/>
    <n v="0.15"/>
    <n v="3.07"/>
    <n v="17.41"/>
    <n v="11.92"/>
    <n v="26"/>
    <s v="Female"/>
    <n v="4"/>
    <m/>
    <x v="277"/>
  </r>
  <r>
    <s v="ORD100280"/>
    <x v="224"/>
    <s v="CUST2604"/>
    <s v="Backpack"/>
    <x v="3"/>
    <x v="0"/>
    <s v="Ranchi"/>
    <s v="Consumer"/>
    <s v="Marketplace"/>
    <x v="1"/>
    <s v="Salesperson 12"/>
    <n v="8"/>
    <n v="58.08"/>
    <n v="0.2"/>
    <n v="92.93"/>
    <n v="371.71"/>
    <n v="281.76"/>
    <n v="61"/>
    <s v="Male"/>
    <n v="4"/>
    <m/>
    <x v="278"/>
  </r>
  <r>
    <s v="ORD100281"/>
    <x v="17"/>
    <s v="CUST1257"/>
    <s v="Backpack"/>
    <x v="3"/>
    <x v="1"/>
    <s v="Nagpur"/>
    <s v="Corporate"/>
    <s v="Online"/>
    <x v="3"/>
    <s v="Salesperson 16"/>
    <n v="2"/>
    <n v="50.39"/>
    <n v="0.08"/>
    <n v="8.06"/>
    <n v="92.72"/>
    <n v="66.14"/>
    <n v="52"/>
    <s v="Male"/>
    <n v="5"/>
    <m/>
    <x v="279"/>
  </r>
  <r>
    <s v="ORD100282"/>
    <x v="225"/>
    <s v="CUST2363"/>
    <s v="Office Chair"/>
    <x v="2"/>
    <x v="0"/>
    <s v="Patna"/>
    <s v="Consumer"/>
    <s v="Online"/>
    <x v="0"/>
    <s v="Salesperson 05"/>
    <n v="6"/>
    <n v="336.83"/>
    <n v="0.05"/>
    <n v="101.05"/>
    <n v="1919.93"/>
    <n v="1126.21"/>
    <n v="27"/>
    <s v="Male"/>
    <n v="5"/>
    <m/>
    <x v="280"/>
  </r>
  <r>
    <s v="ORD100283"/>
    <x v="226"/>
    <s v="CUST3292"/>
    <s v="Office Chair"/>
    <x v="2"/>
    <x v="0"/>
    <s v="Patna"/>
    <s v="Consumer"/>
    <s v="Marketplace"/>
    <x v="3"/>
    <s v="Salesperson 07"/>
    <n v="7"/>
    <n v="166.8"/>
    <n v="0.08"/>
    <n v="93.41"/>
    <n v="1074.19"/>
    <n v="633.57000000000005"/>
    <n v="53"/>
    <s v="Male"/>
    <n v="3"/>
    <m/>
    <x v="281"/>
  </r>
  <r>
    <s v="ORD100284"/>
    <x v="227"/>
    <s v="CUST2953"/>
    <s v="USB Drive"/>
    <x v="3"/>
    <x v="3"/>
    <s v="Lucknow"/>
    <s v="Consumer"/>
    <s v="Online"/>
    <x v="1"/>
    <s v="Salesperson 07"/>
    <n v="6"/>
    <n v="17.440000000000001"/>
    <n v="0.15"/>
    <n v="15.7"/>
    <n v="88.94"/>
    <n v="62.04"/>
    <n v="63"/>
    <s v="Male"/>
    <n v="4"/>
    <m/>
    <x v="282"/>
  </r>
  <r>
    <s v="ORD100285"/>
    <x v="228"/>
    <s v="CUST1626"/>
    <s v="Notebook"/>
    <x v="1"/>
    <x v="3"/>
    <s v="Lucknow"/>
    <s v="Consumer"/>
    <s v="Online"/>
    <x v="2"/>
    <s v="Salesperson 05"/>
    <n v="7"/>
    <n v="4.97"/>
    <n v="0.1"/>
    <n v="3.48"/>
    <n v="31.31"/>
    <n v="25.4"/>
    <n v="31"/>
    <s v="Female"/>
    <n v="3"/>
    <m/>
    <x v="283"/>
  </r>
  <r>
    <s v="ORD100286"/>
    <x v="229"/>
    <s v="CUST2592"/>
    <s v="Mouse"/>
    <x v="0"/>
    <x v="0"/>
    <s v="Patna"/>
    <s v="Small Business"/>
    <s v="Online"/>
    <x v="4"/>
    <s v="Salesperson 15"/>
    <n v="9"/>
    <n v="55.72"/>
    <n v="0.05"/>
    <n v="25.07"/>
    <n v="476.41"/>
    <n v="378.3"/>
    <n v="27"/>
    <s v="Male"/>
    <n v="4"/>
    <m/>
    <x v="284"/>
  </r>
  <r>
    <s v="ORD100287"/>
    <x v="159"/>
    <s v="CUST1640"/>
    <s v="Power Bank"/>
    <x v="3"/>
    <x v="1"/>
    <s v="Bhopal"/>
    <s v="Corporate"/>
    <s v="Online"/>
    <x v="4"/>
    <s v="Salesperson 15"/>
    <n v="6"/>
    <n v="15.03"/>
    <n v="0.15"/>
    <n v="13.53"/>
    <n v="76.650000000000006"/>
    <n v="43.8"/>
    <n v="64"/>
    <s v="Male"/>
    <n v="4"/>
    <m/>
    <x v="285"/>
  </r>
  <r>
    <s v="ORD100288"/>
    <x v="230"/>
    <s v="CUST3073"/>
    <s v="Keyboard"/>
    <x v="0"/>
    <x v="4"/>
    <s v="Hyderabad"/>
    <s v="Consumer"/>
    <s v="Online"/>
    <x v="1"/>
    <s v="Salesperson 13"/>
    <n v="10"/>
    <n v="81.25"/>
    <n v="0.05"/>
    <n v="40.619999999999997"/>
    <n v="771.88"/>
    <n v="444.24"/>
    <n v="18"/>
    <s v="Other"/>
    <n v="5"/>
    <m/>
    <x v="286"/>
  </r>
  <r>
    <s v="ORD100289"/>
    <x v="179"/>
    <s v="CUST1672"/>
    <s v="Laptop"/>
    <x v="0"/>
    <x v="1"/>
    <s v="Nagpur"/>
    <s v="Small Business"/>
    <s v="Marketplace"/>
    <x v="3"/>
    <s v="Salesperson 10"/>
    <n v="1"/>
    <n v="934.53"/>
    <n v="0.15"/>
    <n v="140.18"/>
    <n v="794.35"/>
    <n v="591.82000000000005"/>
    <n v="23"/>
    <s v="Male"/>
    <n v="4"/>
    <m/>
    <x v="287"/>
  </r>
  <r>
    <s v="ORD100290"/>
    <x v="231"/>
    <s v="CUST1434"/>
    <s v="Notebook"/>
    <x v="1"/>
    <x v="0"/>
    <s v="Kolkata"/>
    <s v="Corporate"/>
    <s v="Online"/>
    <x v="3"/>
    <s v="Salesperson 03"/>
    <n v="9"/>
    <n v="4.55"/>
    <n v="0.08"/>
    <n v="3.28"/>
    <n v="37.67"/>
    <n v="23.51"/>
    <n v="34"/>
    <s v="Female"/>
    <n v="2"/>
    <m/>
    <x v="288"/>
  </r>
  <r>
    <s v="ORD100291"/>
    <x v="232"/>
    <s v="CUST4160"/>
    <s v="Pen Set"/>
    <x v="1"/>
    <x v="3"/>
    <s v="Jaipur"/>
    <s v="Corporate"/>
    <s v="Online"/>
    <x v="3"/>
    <s v="Salesperson 09"/>
    <n v="1"/>
    <n v="5.03"/>
    <n v="0.05"/>
    <n v="0.25"/>
    <n v="4.78"/>
    <n v="2.71"/>
    <n v="33"/>
    <s v="Female"/>
    <n v="4"/>
    <m/>
    <x v="289"/>
  </r>
  <r>
    <s v="ORD100292"/>
    <x v="233"/>
    <s v="CUST1237"/>
    <s v="Printer"/>
    <x v="0"/>
    <x v="3"/>
    <s v="Jaipur"/>
    <s v="Consumer"/>
    <s v="Store"/>
    <x v="1"/>
    <s v="Salesperson 03"/>
    <n v="6"/>
    <n v="153.63999999999999"/>
    <n v="0.1"/>
    <n v="92.18"/>
    <n v="829.66"/>
    <n v="498.68"/>
    <n v="63"/>
    <s v="Female"/>
    <n v="4"/>
    <m/>
    <x v="290"/>
  </r>
  <r>
    <s v="ORD100293"/>
    <x v="218"/>
    <s v="CUST2897"/>
    <s v="Tablet"/>
    <x v="0"/>
    <x v="1"/>
    <s v="Indore"/>
    <s v="Corporate"/>
    <s v="Marketplace"/>
    <x v="1"/>
    <s v="Salesperson 06"/>
    <n v="9"/>
    <n v="390.13"/>
    <n v="0.15"/>
    <n v="526.67999999999995"/>
    <n v="2984.49"/>
    <n v="1960.79"/>
    <n v="34"/>
    <s v="Female"/>
    <n v="4"/>
    <m/>
    <x v="291"/>
  </r>
  <r>
    <s v="ORD100294"/>
    <x v="234"/>
    <s v="CUST3111"/>
    <s v="Pen Set"/>
    <x v="1"/>
    <x v="0"/>
    <s v="Patna"/>
    <s v="Consumer"/>
    <s v="Online"/>
    <x v="0"/>
    <s v="Salesperson 01"/>
    <n v="5"/>
    <n v="3.68"/>
    <n v="0.1"/>
    <n v="1.84"/>
    <n v="16.559999999999999"/>
    <n v="13.51"/>
    <n v="62"/>
    <s v="Female"/>
    <n v="5"/>
    <m/>
    <x v="292"/>
  </r>
  <r>
    <s v="ORD100295"/>
    <x v="235"/>
    <s v="CUST3686"/>
    <s v="Printer"/>
    <x v="0"/>
    <x v="2"/>
    <s v="Ahmedabad"/>
    <s v="Small Business"/>
    <s v="Online"/>
    <x v="1"/>
    <s v="Salesperson 10"/>
    <n v="9"/>
    <n v="244.78"/>
    <n v="0.02"/>
    <n v="44.06"/>
    <n v="2158.96"/>
    <n v="1712.58"/>
    <n v="19"/>
    <s v="Female"/>
    <n v="4"/>
    <m/>
    <x v="293"/>
  </r>
  <r>
    <s v="ORD100296"/>
    <x v="177"/>
    <s v="CUST4250"/>
    <s v="Backpack"/>
    <x v="3"/>
    <x v="3"/>
    <s v="Delhi"/>
    <s v="Consumer"/>
    <s v="Store"/>
    <x v="0"/>
    <s v="Salesperson 18"/>
    <n v="3"/>
    <n v="74.67"/>
    <n v="0.1"/>
    <n v="22.4"/>
    <n v="201.61"/>
    <n v="138.19999999999999"/>
    <n v="39"/>
    <s v="Other"/>
    <n v="4"/>
    <m/>
    <x v="294"/>
  </r>
  <r>
    <s v="ORD100297"/>
    <x v="153"/>
    <s v="CUST3897"/>
    <s v="Pen Set"/>
    <x v="1"/>
    <x v="3"/>
    <s v="Jaipur"/>
    <s v="Small Business"/>
    <s v="Online"/>
    <x v="0"/>
    <s v="Salesperson 12"/>
    <n v="5"/>
    <n v="2.62"/>
    <n v="0.02"/>
    <n v="0.26"/>
    <n v="12.84"/>
    <n v="10.16"/>
    <n v="23"/>
    <s v="Female"/>
    <n v="4"/>
    <m/>
    <x v="295"/>
  </r>
  <r>
    <s v="ORD100298"/>
    <x v="119"/>
    <s v="CUST1052"/>
    <s v="Keyboard"/>
    <x v="0"/>
    <x v="0"/>
    <s v="Ranchi"/>
    <s v="Consumer"/>
    <s v="Online"/>
    <x v="1"/>
    <s v="Salesperson 18"/>
    <n v="9"/>
    <n v="61.8"/>
    <n v="0.08"/>
    <n v="44.5"/>
    <n v="511.7"/>
    <n v="343.15"/>
    <n v="29"/>
    <s v="Female"/>
    <n v="4"/>
    <m/>
    <x v="296"/>
  </r>
  <r>
    <s v="ORD100299"/>
    <x v="236"/>
    <s v="CUST3634"/>
    <s v="Pen Set"/>
    <x v="1"/>
    <x v="2"/>
    <s v="Ahmedabad"/>
    <s v="Consumer"/>
    <s v="Online"/>
    <x v="2"/>
    <s v="Salesperson 15"/>
    <n v="8"/>
    <n v="6.44"/>
    <n v="0.02"/>
    <n v="1.03"/>
    <n v="50.49"/>
    <n v="36.67"/>
    <n v="21"/>
    <s v="Female"/>
    <n v="5"/>
    <m/>
    <x v="297"/>
  </r>
  <r>
    <s v="ORD100300"/>
    <x v="85"/>
    <s v="CUST2882"/>
    <s v="Notebook"/>
    <x v="1"/>
    <x v="4"/>
    <s v="Coimbatore"/>
    <s v="Consumer"/>
    <s v="Online"/>
    <x v="1"/>
    <s v="Salesperson 04"/>
    <n v="1"/>
    <n v="13.76"/>
    <n v="0.05"/>
    <n v="0.69"/>
    <n v="13.07"/>
    <n v="7.99"/>
    <n v="50"/>
    <s v="Male"/>
    <n v="5"/>
    <m/>
    <x v="298"/>
  </r>
  <r>
    <s v="ORD100301"/>
    <x v="237"/>
    <s v="CUST3342"/>
    <s v="Water Bottle"/>
    <x v="3"/>
    <x v="4"/>
    <s v="Bengaluru"/>
    <s v="Small Business"/>
    <s v="Store"/>
    <x v="4"/>
    <s v="Salesperson 11"/>
    <n v="9"/>
    <n v="14.91"/>
    <n v="0.1"/>
    <n v="13.42"/>
    <n v="120.77"/>
    <n v="70.209999999999994"/>
    <n v="38"/>
    <s v="Female"/>
    <n v="4"/>
    <m/>
    <x v="299"/>
  </r>
  <r>
    <s v="ORD100302"/>
    <x v="238"/>
    <s v="CUST1998"/>
    <s v="Bookshelf"/>
    <x v="2"/>
    <x v="1"/>
    <s v="Nagpur"/>
    <s v="Consumer"/>
    <s v="Marketplace"/>
    <x v="3"/>
    <s v="Salesperson 17"/>
    <n v="6"/>
    <n v="123.99"/>
    <n v="0.08"/>
    <n v="59.52"/>
    <n v="684.42"/>
    <n v="444.3"/>
    <n v="31"/>
    <s v="Female"/>
    <n v="4"/>
    <m/>
    <x v="300"/>
  </r>
  <r>
    <s v="ORD100303"/>
    <x v="84"/>
    <s v="CUST2411"/>
    <s v="Printer"/>
    <x v="0"/>
    <x v="0"/>
    <s v="Bhubaneswar"/>
    <s v="Corporate"/>
    <s v="Online"/>
    <x v="1"/>
    <s v="Salesperson 18"/>
    <n v="9"/>
    <n v="245.64"/>
    <n v="0.1"/>
    <n v="221.08"/>
    <n v="1989.68"/>
    <n v="1553.03"/>
    <n v="41"/>
    <s v="Male"/>
    <n v="5"/>
    <m/>
    <x v="301"/>
  </r>
  <r>
    <s v="ORD100304"/>
    <x v="239"/>
    <s v="CUST2725"/>
    <s v="Webcam"/>
    <x v="0"/>
    <x v="4"/>
    <s v="Coimbatore"/>
    <s v="Consumer"/>
    <s v="Online"/>
    <x v="0"/>
    <s v="Salesperson 18"/>
    <n v="1"/>
    <n v="162.27000000000001"/>
    <n v="0.15"/>
    <n v="24.34"/>
    <n v="137.93"/>
    <n v="111.53"/>
    <n v="24"/>
    <s v="Male"/>
    <n v="4"/>
    <m/>
    <x v="302"/>
  </r>
  <r>
    <s v="ORD100305"/>
    <x v="26"/>
    <s v="CUST2063"/>
    <s v="Office Chair"/>
    <x v="2"/>
    <x v="3"/>
    <s v="Delhi"/>
    <s v="Small Business"/>
    <s v="Marketplace"/>
    <x v="0"/>
    <s v="Salesperson 01"/>
    <n v="4"/>
    <n v="308.22000000000003"/>
    <n v="0.02"/>
    <n v="24.66"/>
    <n v="1208.22"/>
    <n v="706.86"/>
    <n v="51"/>
    <s v="Male"/>
    <n v="5"/>
    <m/>
    <x v="303"/>
  </r>
  <r>
    <s v="ORD100306"/>
    <x v="240"/>
    <s v="CUST4187"/>
    <s v="Laptop"/>
    <x v="0"/>
    <x v="2"/>
    <s v="Surat"/>
    <s v="Small Business"/>
    <s v="Online"/>
    <x v="1"/>
    <s v="Salesperson 09"/>
    <n v="7"/>
    <n v="796.49"/>
    <n v="0.05"/>
    <n v="278.77"/>
    <n v="5296.66"/>
    <n v="3698.67"/>
    <n v="18"/>
    <s v="Female"/>
    <n v="2"/>
    <m/>
    <x v="304"/>
  </r>
  <r>
    <s v="ORD100307"/>
    <x v="127"/>
    <s v="CUST3863"/>
    <s v="Notebook"/>
    <x v="1"/>
    <x v="0"/>
    <s v="Ranchi"/>
    <s v="Corporate"/>
    <s v="Online"/>
    <x v="2"/>
    <s v="Salesperson 11"/>
    <n v="1"/>
    <n v="6.29"/>
    <n v="0.15"/>
    <n v="0.94"/>
    <n v="5.35"/>
    <n v="3.56"/>
    <n v="65"/>
    <s v="Male"/>
    <n v="3"/>
    <m/>
    <x v="305"/>
  </r>
  <r>
    <s v="ORD100308"/>
    <x v="25"/>
    <s v="CUST3577"/>
    <s v="Laptop"/>
    <x v="0"/>
    <x v="1"/>
    <s v="Nagpur"/>
    <s v="Consumer"/>
    <s v="Marketplace"/>
    <x v="4"/>
    <s v="Salesperson 06"/>
    <n v="9"/>
    <n v="707.56"/>
    <n v="0"/>
    <n v="0"/>
    <n v="6368.04"/>
    <n v="4518.43"/>
    <n v="59"/>
    <s v="Female"/>
    <n v="5"/>
    <m/>
    <x v="306"/>
  </r>
  <r>
    <s v="ORD100309"/>
    <x v="241"/>
    <s v="CUST4034"/>
    <s v="Monitor"/>
    <x v="0"/>
    <x v="2"/>
    <s v="Ahmedabad"/>
    <s v="Consumer"/>
    <s v="Store"/>
    <x v="0"/>
    <s v="Salesperson 14"/>
    <n v="8"/>
    <n v="268.58999999999997"/>
    <n v="0.05"/>
    <n v="107.44"/>
    <n v="2041.28"/>
    <n v="1495.08"/>
    <n v="44"/>
    <s v="Female"/>
    <n v="4"/>
    <m/>
    <x v="307"/>
  </r>
  <r>
    <s v="ORD100310"/>
    <x v="103"/>
    <s v="CUST1545"/>
    <s v="Headphones"/>
    <x v="0"/>
    <x v="1"/>
    <s v="Raipur"/>
    <s v="Consumer"/>
    <s v="Online"/>
    <x v="1"/>
    <s v="Salesperson 10"/>
    <n v="8"/>
    <n v="129.03"/>
    <n v="0.05"/>
    <n v="51.61"/>
    <n v="980.63"/>
    <n v="733.46"/>
    <n v="51"/>
    <s v="Male"/>
    <n v="4"/>
    <m/>
    <x v="308"/>
  </r>
  <r>
    <s v="ORD100311"/>
    <x v="111"/>
    <s v="CUST2032"/>
    <s v="Power Bank"/>
    <x v="3"/>
    <x v="2"/>
    <s v="Ahmedabad"/>
    <s v="Small Business"/>
    <s v="Online"/>
    <x v="2"/>
    <s v="Salesperson 16"/>
    <n v="1"/>
    <n v="58.67"/>
    <n v="0.05"/>
    <n v="2.93"/>
    <n v="55.74"/>
    <n v="30.68"/>
    <n v="26"/>
    <s v="Female"/>
    <n v="4"/>
    <m/>
    <x v="309"/>
  </r>
  <r>
    <s v="ORD100312"/>
    <x v="242"/>
    <s v="CUST3042"/>
    <s v="Desk Lamp"/>
    <x v="2"/>
    <x v="1"/>
    <s v="Nagpur"/>
    <s v="Corporate"/>
    <s v="Online"/>
    <x v="3"/>
    <s v="Salesperson 05"/>
    <n v="5"/>
    <n v="77.989999999999995"/>
    <n v="0.15"/>
    <n v="58.49"/>
    <n v="331.46"/>
    <n v="192.82"/>
    <n v="36"/>
    <s v="Female"/>
    <n v="4"/>
    <m/>
    <x v="310"/>
  </r>
  <r>
    <s v="ORD100313"/>
    <x v="191"/>
    <s v="CUST2855"/>
    <s v="Desk"/>
    <x v="2"/>
    <x v="0"/>
    <s v="Bhubaneswar"/>
    <s v="Corporate"/>
    <s v="Online"/>
    <x v="3"/>
    <s v="Salesperson 16"/>
    <n v="9"/>
    <n v="442.1"/>
    <n v="0.1"/>
    <n v="397.89"/>
    <n v="3581.01"/>
    <n v="2821.26"/>
    <n v="58"/>
    <s v="Male"/>
    <n v="4"/>
    <m/>
    <x v="311"/>
  </r>
  <r>
    <s v="ORD100314"/>
    <x v="150"/>
    <s v="CUST2586"/>
    <s v="Mouse"/>
    <x v="0"/>
    <x v="0"/>
    <s v="Ranchi"/>
    <s v="Consumer"/>
    <s v="Online"/>
    <x v="2"/>
    <s v="Salesperson 12"/>
    <n v="9"/>
    <n v="19.47"/>
    <n v="0.1"/>
    <n v="17.52"/>
    <n v="157.71"/>
    <n v="90.67"/>
    <n v="20"/>
    <s v="Female"/>
    <n v="4"/>
    <m/>
    <x v="312"/>
  </r>
  <r>
    <s v="ORD100315"/>
    <x v="113"/>
    <s v="CUST3285"/>
    <s v="Bookshelf"/>
    <x v="2"/>
    <x v="3"/>
    <s v="Jaipur"/>
    <s v="Small Business"/>
    <s v="Store"/>
    <x v="0"/>
    <s v="Salesperson 10"/>
    <n v="1"/>
    <n v="180.74"/>
    <n v="0.15"/>
    <n v="27.11"/>
    <n v="153.63"/>
    <n v="119.25"/>
    <n v="20"/>
    <s v="Male"/>
    <n v="4"/>
    <m/>
    <x v="313"/>
  </r>
  <r>
    <s v="ORD100316"/>
    <x v="243"/>
    <s v="CUST1123"/>
    <s v="Backpack"/>
    <x v="3"/>
    <x v="3"/>
    <s v="Jaipur"/>
    <s v="Consumer"/>
    <s v="Online"/>
    <x v="4"/>
    <s v="Salesperson 11"/>
    <n v="1"/>
    <n v="61.17"/>
    <n v="0.05"/>
    <n v="3.06"/>
    <n v="58.11"/>
    <n v="36.97"/>
    <n v="19"/>
    <s v="Female"/>
    <n v="1"/>
    <m/>
    <x v="314"/>
  </r>
  <r>
    <s v="ORD100317"/>
    <x v="27"/>
    <s v="CUST4334"/>
    <s v="Backpack"/>
    <x v="3"/>
    <x v="0"/>
    <s v="Kolkata"/>
    <s v="Corporate"/>
    <s v="Store"/>
    <x v="2"/>
    <s v="Salesperson 19"/>
    <n v="9"/>
    <n v="71.38"/>
    <n v="0"/>
    <n v="0"/>
    <n v="642.41999999999996"/>
    <n v="461.13"/>
    <n v="22"/>
    <s v="Male"/>
    <n v="4"/>
    <m/>
    <x v="315"/>
  </r>
  <r>
    <s v="ORD100318"/>
    <x v="244"/>
    <s v="CUST1769"/>
    <s v="Power Bank"/>
    <x v="3"/>
    <x v="1"/>
    <s v="Indore"/>
    <s v="Small Business"/>
    <s v="Online"/>
    <x v="4"/>
    <s v="Salesperson 08"/>
    <n v="8"/>
    <n v="49.31"/>
    <n v="0.08"/>
    <n v="31.56"/>
    <n v="362.92"/>
    <n v="256.23"/>
    <n v="48"/>
    <s v="Female"/>
    <n v="4"/>
    <m/>
    <x v="316"/>
  </r>
  <r>
    <s v="ORD100319"/>
    <x v="245"/>
    <s v="CUST3937"/>
    <s v="Headphones"/>
    <x v="0"/>
    <x v="0"/>
    <s v="Patna"/>
    <s v="Corporate"/>
    <s v="Store"/>
    <x v="2"/>
    <s v="Salesperson 19"/>
    <n v="7"/>
    <n v="59.04"/>
    <n v="0.02"/>
    <n v="8.27"/>
    <n v="405.01"/>
    <n v="290.64"/>
    <n v="57"/>
    <s v="Female"/>
    <n v="2"/>
    <m/>
    <x v="317"/>
  </r>
  <r>
    <s v="ORD100320"/>
    <x v="29"/>
    <s v="CUST1782"/>
    <s v="Headphones"/>
    <x v="0"/>
    <x v="2"/>
    <s v="Ahmedabad"/>
    <s v="Small Business"/>
    <s v="Store"/>
    <x v="0"/>
    <s v="Salesperson 08"/>
    <n v="10"/>
    <n v="137.19999999999999"/>
    <n v="0.05"/>
    <n v="68.599999999999994"/>
    <n v="1303.4000000000001"/>
    <n v="967.18"/>
    <n v="22"/>
    <s v="Female"/>
    <n v="4"/>
    <m/>
    <x v="318"/>
  </r>
  <r>
    <s v="ORD100321"/>
    <x v="246"/>
    <s v="CUST2051"/>
    <s v="Monitor"/>
    <x v="0"/>
    <x v="2"/>
    <s v="Ahmedabad"/>
    <s v="Corporate"/>
    <s v="Store"/>
    <x v="0"/>
    <s v="Salesperson 06"/>
    <n v="9"/>
    <n v="129.36000000000001"/>
    <n v="0.05"/>
    <n v="58.21"/>
    <n v="1106.03"/>
    <n v="679.11"/>
    <n v="27"/>
    <s v="Male"/>
    <n v="5"/>
    <m/>
    <x v="319"/>
  </r>
  <r>
    <s v="ORD100322"/>
    <x v="247"/>
    <s v="CUST2207"/>
    <s v="Smartphone"/>
    <x v="0"/>
    <x v="1"/>
    <s v="Bhopal"/>
    <s v="Small Business"/>
    <s v="Store"/>
    <x v="3"/>
    <s v="Salesperson 19"/>
    <n v="8"/>
    <n v="349.34"/>
    <n v="0.08"/>
    <n v="223.58"/>
    <n v="2571.14"/>
    <n v="2058.58"/>
    <n v="55"/>
    <s v="Male"/>
    <n v="4"/>
    <m/>
    <x v="320"/>
  </r>
  <r>
    <s v="ORD100323"/>
    <x v="248"/>
    <s v="CUST1624"/>
    <s v="Pen Set"/>
    <x v="1"/>
    <x v="2"/>
    <s v="Surat"/>
    <s v="Consumer"/>
    <s v="Marketplace"/>
    <x v="1"/>
    <s v="Salesperson 12"/>
    <n v="2"/>
    <n v="2.88"/>
    <n v="0.1"/>
    <n v="0.57999999999999996"/>
    <n v="5.18"/>
    <n v="4.13"/>
    <n v="36"/>
    <s v="Female"/>
    <n v="2"/>
    <m/>
    <x v="321"/>
  </r>
  <r>
    <s v="ORD100324"/>
    <x v="249"/>
    <s v="CUST2279"/>
    <s v="Keyboard"/>
    <x v="0"/>
    <x v="4"/>
    <s v="Bengaluru"/>
    <s v="Consumer"/>
    <s v="Online"/>
    <x v="0"/>
    <s v="Salesperson 06"/>
    <n v="9"/>
    <n v="23.25"/>
    <n v="0"/>
    <n v="0"/>
    <n v="209.25"/>
    <n v="167.15"/>
    <n v="53"/>
    <s v="Male"/>
    <n v="5"/>
    <m/>
    <x v="322"/>
  </r>
  <r>
    <s v="ORD100325"/>
    <x v="40"/>
    <s v="CUST1529"/>
    <s v="Laptop"/>
    <x v="0"/>
    <x v="4"/>
    <s v="Coimbatore"/>
    <s v="Corporate"/>
    <s v="Marketplace"/>
    <x v="2"/>
    <s v="Salesperson 18"/>
    <n v="2"/>
    <n v="708.93"/>
    <n v="0.1"/>
    <n v="141.79"/>
    <n v="1276.07"/>
    <n v="732.06"/>
    <n v="60"/>
    <s v="Female"/>
    <n v="5"/>
    <m/>
    <x v="323"/>
  </r>
  <r>
    <s v="ORD100326"/>
    <x v="250"/>
    <s v="CUST3723"/>
    <s v="Calculator"/>
    <x v="1"/>
    <x v="3"/>
    <s v="Delhi"/>
    <s v="Corporate"/>
    <s v="Store"/>
    <x v="2"/>
    <s v="Salesperson 13"/>
    <n v="1"/>
    <n v="17.55"/>
    <n v="0.15"/>
    <n v="2.63"/>
    <n v="14.92"/>
    <n v="9.1300000000000008"/>
    <n v="27"/>
    <s v="Male"/>
    <n v="5"/>
    <m/>
    <x v="324"/>
  </r>
  <r>
    <s v="ORD100327"/>
    <x v="157"/>
    <s v="CUST2939"/>
    <s v="Backpack"/>
    <x v="3"/>
    <x v="4"/>
    <s v="Chennai"/>
    <s v="Corporate"/>
    <s v="Online"/>
    <x v="2"/>
    <s v="Salesperson 01"/>
    <n v="8"/>
    <n v="43.49"/>
    <n v="0.05"/>
    <n v="17.399999999999999"/>
    <n v="330.52"/>
    <n v="257.86"/>
    <n v="30"/>
    <s v="Male"/>
    <n v="4"/>
    <m/>
    <x v="325"/>
  </r>
  <r>
    <s v="ORD100328"/>
    <x v="251"/>
    <s v="CUST3794"/>
    <s v="Monitor"/>
    <x v="0"/>
    <x v="4"/>
    <s v="Bengaluru"/>
    <s v="Small Business"/>
    <s v="Online"/>
    <x v="1"/>
    <s v="Salesperson 13"/>
    <n v="6"/>
    <n v="166.07"/>
    <n v="0.05"/>
    <n v="49.82"/>
    <n v="946.6"/>
    <n v="587.97"/>
    <n v="33"/>
    <s v="Female"/>
    <n v="4"/>
    <m/>
    <x v="326"/>
  </r>
  <r>
    <s v="ORD100329"/>
    <x v="252"/>
    <s v="CUST2893"/>
    <s v="USB Drive"/>
    <x v="3"/>
    <x v="2"/>
    <s v="Mumbai"/>
    <s v="Consumer"/>
    <s v="Store"/>
    <x v="3"/>
    <s v="Salesperson 02"/>
    <n v="3"/>
    <n v="16.850000000000001"/>
    <n v="0.08"/>
    <n v="4.04"/>
    <n v="46.51"/>
    <n v="33.299999999999997"/>
    <n v="35"/>
    <s v="Male"/>
    <n v="3"/>
    <m/>
    <x v="327"/>
  </r>
  <r>
    <s v="ORD100330"/>
    <x v="25"/>
    <s v="CUST4193"/>
    <s v="Laptop"/>
    <x v="0"/>
    <x v="1"/>
    <s v="Nagpur"/>
    <s v="Corporate"/>
    <s v="Online"/>
    <x v="1"/>
    <s v="Salesperson 04"/>
    <n v="7"/>
    <n v="864.58"/>
    <n v="0.08"/>
    <n v="484.16"/>
    <n v="5567.9"/>
    <n v="4347.3"/>
    <n v="29"/>
    <s v="Female"/>
    <n v="4"/>
    <m/>
    <x v="328"/>
  </r>
  <r>
    <s v="ORD100331"/>
    <x v="197"/>
    <s v="CUST2549"/>
    <s v="Power Bank"/>
    <x v="3"/>
    <x v="2"/>
    <s v="Pune"/>
    <s v="Small Business"/>
    <s v="Online"/>
    <x v="0"/>
    <s v="Salesperson 03"/>
    <n v="1"/>
    <n v="28.49"/>
    <n v="0.15"/>
    <n v="4.2699999999999996"/>
    <n v="24.22"/>
    <n v="18.8"/>
    <n v="31"/>
    <s v="Male"/>
    <n v="3"/>
    <m/>
    <x v="329"/>
  </r>
  <r>
    <s v="ORD100332"/>
    <x v="253"/>
    <s v="CUST4307"/>
    <s v="Pen Set"/>
    <x v="1"/>
    <x v="4"/>
    <s v="Hyderabad"/>
    <s v="Small Business"/>
    <s v="Store"/>
    <x v="4"/>
    <s v="Salesperson 05"/>
    <n v="2"/>
    <n v="3.18"/>
    <n v="0"/>
    <n v="0"/>
    <n v="6.36"/>
    <n v="4.0199999999999996"/>
    <n v="58"/>
    <s v="Male"/>
    <n v="5"/>
    <m/>
    <x v="330"/>
  </r>
  <r>
    <s v="ORD100333"/>
    <x v="254"/>
    <s v="CUST3412"/>
    <s v="Smartphone"/>
    <x v="0"/>
    <x v="4"/>
    <s v="Hyderabad"/>
    <s v="Consumer"/>
    <s v="Store"/>
    <x v="3"/>
    <s v="Salesperson 10"/>
    <n v="7"/>
    <n v="324.89999999999998"/>
    <n v="0.02"/>
    <n v="45.49"/>
    <n v="2228.81"/>
    <n v="1231.3800000000001"/>
    <n v="61"/>
    <s v="Male"/>
    <n v="4"/>
    <m/>
    <x v="331"/>
  </r>
  <r>
    <s v="ORD100334"/>
    <x v="220"/>
    <s v="CUST3966"/>
    <s v="Desk Lamp"/>
    <x v="2"/>
    <x v="4"/>
    <s v="Hyderabad"/>
    <s v="Consumer"/>
    <s v="Online"/>
    <x v="4"/>
    <s v="Salesperson 04"/>
    <n v="7"/>
    <n v="95.21"/>
    <n v="0.15"/>
    <n v="99.97"/>
    <n v="566.5"/>
    <n v="393.49"/>
    <n v="63"/>
    <s v="Male"/>
    <n v="4"/>
    <m/>
    <x v="332"/>
  </r>
  <r>
    <s v="ORD100335"/>
    <x v="223"/>
    <s v="CUST3025"/>
    <s v="Webcam"/>
    <x v="0"/>
    <x v="4"/>
    <s v="Bengaluru"/>
    <s v="Consumer"/>
    <s v="Store"/>
    <x v="0"/>
    <s v="Salesperson 03"/>
    <n v="6"/>
    <n v="141.12"/>
    <n v="0.05"/>
    <n v="42.34"/>
    <n v="804.38"/>
    <n v="647.64"/>
    <n v="54"/>
    <s v="Male"/>
    <n v="3"/>
    <m/>
    <x v="333"/>
  </r>
  <r>
    <s v="ORD100336"/>
    <x v="255"/>
    <s v="CUST1243"/>
    <s v="Webcam"/>
    <x v="0"/>
    <x v="1"/>
    <s v="Indore"/>
    <s v="Consumer"/>
    <s v="Marketplace"/>
    <x v="3"/>
    <s v="Salesperson 16"/>
    <n v="5"/>
    <n v="163.31"/>
    <n v="0.08"/>
    <n v="65.319999999999993"/>
    <n v="751.23"/>
    <n v="458.03"/>
    <n v="40"/>
    <s v="Female"/>
    <n v="2"/>
    <m/>
    <x v="334"/>
  </r>
  <r>
    <s v="ORD100337"/>
    <x v="122"/>
    <s v="CUST2505"/>
    <s v="USB Drive"/>
    <x v="3"/>
    <x v="0"/>
    <s v="Ranchi"/>
    <s v="Consumer"/>
    <s v="Store"/>
    <x v="1"/>
    <s v="Salesperson 07"/>
    <n v="1"/>
    <n v="30.53"/>
    <n v="0.1"/>
    <n v="3.05"/>
    <n v="27.48"/>
    <n v="18.43"/>
    <n v="62"/>
    <s v="Male"/>
    <n v="4"/>
    <m/>
    <x v="335"/>
  </r>
  <r>
    <s v="ORD100338"/>
    <x v="24"/>
    <s v="CUST2615"/>
    <s v="Printer"/>
    <x v="0"/>
    <x v="2"/>
    <s v="Ahmedabad"/>
    <s v="Small Business"/>
    <s v="Online"/>
    <x v="3"/>
    <s v="Salesperson 06"/>
    <n v="5"/>
    <n v="293.13"/>
    <n v="0.02"/>
    <n v="29.31"/>
    <n v="1436.34"/>
    <n v="1108.69"/>
    <n v="22"/>
    <s v="Male"/>
    <n v="5"/>
    <m/>
    <x v="336"/>
  </r>
  <r>
    <s v="ORD100339"/>
    <x v="256"/>
    <s v="CUST1158"/>
    <s v="Laptop"/>
    <x v="0"/>
    <x v="0"/>
    <s v="Patna"/>
    <s v="Consumer"/>
    <s v="Marketplace"/>
    <x v="3"/>
    <s v="Salesperson 12"/>
    <n v="8"/>
    <n v="759.05"/>
    <n v="0.1"/>
    <n v="607.24"/>
    <n v="5465.16"/>
    <n v="4335.7299999999996"/>
    <n v="34"/>
    <s v="Male"/>
    <n v="3"/>
    <m/>
    <x v="337"/>
  </r>
  <r>
    <s v="ORD100340"/>
    <x v="257"/>
    <s v="CUST1478"/>
    <s v="Tablet"/>
    <x v="0"/>
    <x v="4"/>
    <s v="Bengaluru"/>
    <s v="Corporate"/>
    <s v="Online"/>
    <x v="1"/>
    <s v="Salesperson 11"/>
    <n v="10"/>
    <n v="421.36"/>
    <n v="0"/>
    <n v="0"/>
    <n v="4213.6000000000004"/>
    <n v="3334.3"/>
    <n v="33"/>
    <s v="Female"/>
    <n v="5"/>
    <m/>
    <x v="338"/>
  </r>
  <r>
    <s v="ORD100341"/>
    <x v="258"/>
    <s v="CUST4187"/>
    <s v="Office Chair"/>
    <x v="2"/>
    <x v="2"/>
    <s v="Mumbai"/>
    <s v="Consumer"/>
    <s v="Marketplace"/>
    <x v="3"/>
    <s v="Salesperson 03"/>
    <n v="5"/>
    <n v="106.54"/>
    <n v="0.1"/>
    <n v="53.27"/>
    <n v="479.43"/>
    <n v="341.89"/>
    <n v="36"/>
    <s v="Female"/>
    <n v="5"/>
    <m/>
    <x v="339"/>
  </r>
  <r>
    <s v="ORD100342"/>
    <x v="259"/>
    <s v="CUST3317"/>
    <s v="Pen Set"/>
    <x v="1"/>
    <x v="1"/>
    <s v="Bhopal"/>
    <s v="Small Business"/>
    <s v="Store"/>
    <x v="2"/>
    <s v="Salesperson 03"/>
    <n v="6"/>
    <n v="4"/>
    <n v="0.05"/>
    <n v="1.2"/>
    <n v="22.8"/>
    <n v="16.78"/>
    <n v="25"/>
    <s v="Male"/>
    <n v="4"/>
    <m/>
    <x v="340"/>
  </r>
  <r>
    <s v="ORD100343"/>
    <x v="181"/>
    <s v="CUST1665"/>
    <s v="Desk"/>
    <x v="2"/>
    <x v="1"/>
    <s v="Nagpur"/>
    <s v="Corporate"/>
    <s v="Online"/>
    <x v="1"/>
    <s v="Salesperson 18"/>
    <n v="2"/>
    <n v="332.75"/>
    <n v="0.2"/>
    <n v="133.1"/>
    <n v="532.4"/>
    <n v="383.01"/>
    <n v="21"/>
    <s v="Male"/>
    <n v="5"/>
    <m/>
    <x v="341"/>
  </r>
  <r>
    <s v="ORD100344"/>
    <x v="260"/>
    <s v="CUST2265"/>
    <s v="Notebook"/>
    <x v="1"/>
    <x v="0"/>
    <s v="Kolkata"/>
    <s v="Small Business"/>
    <s v="Online"/>
    <x v="0"/>
    <s v="Salesperson 13"/>
    <n v="4"/>
    <n v="12.08"/>
    <n v="0.05"/>
    <n v="2.42"/>
    <n v="45.9"/>
    <n v="33.840000000000003"/>
    <n v="44"/>
    <s v="Male"/>
    <n v="5"/>
    <m/>
    <x v="342"/>
  </r>
  <r>
    <s v="ORD100345"/>
    <x v="69"/>
    <s v="CUST2385"/>
    <s v="Monitor"/>
    <x v="0"/>
    <x v="0"/>
    <s v="Ranchi"/>
    <s v="Corporate"/>
    <s v="Store"/>
    <x v="0"/>
    <s v="Salesperson 20"/>
    <n v="6"/>
    <n v="247.77"/>
    <n v="0.15"/>
    <n v="222.99"/>
    <n v="1263.6300000000001"/>
    <n v="864.86"/>
    <n v="20"/>
    <s v="Male"/>
    <n v="4"/>
    <m/>
    <x v="343"/>
  </r>
  <r>
    <s v="ORD100346"/>
    <x v="261"/>
    <s v="CUST1879"/>
    <s v="Calculator"/>
    <x v="1"/>
    <x v="4"/>
    <s v="Coimbatore"/>
    <s v="Consumer"/>
    <s v="Store"/>
    <x v="4"/>
    <s v="Salesperson 06"/>
    <n v="2"/>
    <n v="20.100000000000001"/>
    <n v="0.1"/>
    <n v="4.0199999999999996"/>
    <n v="36.18"/>
    <n v="28.44"/>
    <n v="38"/>
    <s v="Male"/>
    <n v="4"/>
    <m/>
    <x v="344"/>
  </r>
  <r>
    <s v="ORD100347"/>
    <x v="14"/>
    <s v="CUST3939"/>
    <s v="Notebook"/>
    <x v="1"/>
    <x v="0"/>
    <s v="Ranchi"/>
    <s v="Consumer"/>
    <s v="Online"/>
    <x v="3"/>
    <s v="Salesperson 19"/>
    <n v="10"/>
    <n v="11.46"/>
    <n v="0.08"/>
    <n v="9.17"/>
    <n v="105.43"/>
    <n v="60.85"/>
    <n v="64"/>
    <s v="Male"/>
    <n v="4"/>
    <m/>
    <x v="345"/>
  </r>
  <r>
    <s v="ORD100348"/>
    <x v="262"/>
    <s v="CUST4045"/>
    <s v="Printer"/>
    <x v="0"/>
    <x v="1"/>
    <s v="Raipur"/>
    <s v="Consumer"/>
    <s v="Online"/>
    <x v="1"/>
    <s v="Salesperson 09"/>
    <n v="9"/>
    <n v="181.94"/>
    <n v="0.15"/>
    <n v="245.62"/>
    <n v="1391.84"/>
    <n v="811.6"/>
    <n v="21"/>
    <s v="Female"/>
    <n v="3"/>
    <m/>
    <x v="346"/>
  </r>
  <r>
    <s v="ORD100349"/>
    <x v="119"/>
    <s v="CUST1847"/>
    <s v="Smartphone"/>
    <x v="0"/>
    <x v="0"/>
    <s v="Patna"/>
    <s v="Consumer"/>
    <s v="Online"/>
    <x v="0"/>
    <s v="Salesperson 10"/>
    <n v="2"/>
    <n v="358.45"/>
    <n v="0.1"/>
    <n v="71.69"/>
    <n v="645.21"/>
    <n v="366.92"/>
    <n v="40"/>
    <s v="Male"/>
    <n v="4"/>
    <m/>
    <x v="347"/>
  </r>
  <r>
    <s v="ORD100350"/>
    <x v="221"/>
    <s v="CUST2360"/>
    <s v="USB Drive"/>
    <x v="3"/>
    <x v="4"/>
    <s v="Coimbatore"/>
    <s v="Small Business"/>
    <s v="Online"/>
    <x v="4"/>
    <s v="Salesperson 04"/>
    <n v="2"/>
    <n v="11.9"/>
    <n v="0.1"/>
    <n v="2.38"/>
    <n v="21.42"/>
    <n v="15.6"/>
    <n v="50"/>
    <s v="Male"/>
    <n v="5"/>
    <m/>
    <x v="348"/>
  </r>
  <r>
    <s v="ORD100351"/>
    <x v="193"/>
    <s v="CUST1332"/>
    <s v="Backpack"/>
    <x v="3"/>
    <x v="2"/>
    <s v="Pune"/>
    <s v="Corporate"/>
    <s v="Online"/>
    <x v="1"/>
    <s v="Salesperson 14"/>
    <n v="3"/>
    <n v="26.64"/>
    <n v="0.02"/>
    <n v="1.6"/>
    <n v="78.319999999999993"/>
    <n v="52.4"/>
    <n v="18"/>
    <s v="Male"/>
    <n v="5"/>
    <m/>
    <x v="349"/>
  </r>
  <r>
    <s v="ORD100352"/>
    <x v="202"/>
    <s v="CUST2646"/>
    <s v="Desk"/>
    <x v="2"/>
    <x v="0"/>
    <s v="Ranchi"/>
    <s v="Small Business"/>
    <s v="Marketplace"/>
    <x v="0"/>
    <s v="Salesperson 04"/>
    <n v="4"/>
    <n v="402.08"/>
    <n v="0.1"/>
    <n v="160.83000000000001"/>
    <n v="1447.49"/>
    <n v="991.38"/>
    <n v="33"/>
    <s v="Female"/>
    <n v="1"/>
    <m/>
    <x v="350"/>
  </r>
  <r>
    <s v="ORD100353"/>
    <x v="174"/>
    <s v="CUST1429"/>
    <s v="Calculator"/>
    <x v="1"/>
    <x v="4"/>
    <s v="Bengaluru"/>
    <s v="Consumer"/>
    <s v="Marketplace"/>
    <x v="0"/>
    <s v="Salesperson 04"/>
    <n v="2"/>
    <n v="39.659999999999997"/>
    <n v="0.1"/>
    <n v="7.93"/>
    <n v="71.39"/>
    <n v="58.25"/>
    <n v="21"/>
    <s v="Male"/>
    <n v="1"/>
    <m/>
    <x v="351"/>
  </r>
  <r>
    <s v="ORD100354"/>
    <x v="263"/>
    <s v="CUST2232"/>
    <s v="Calculator"/>
    <x v="1"/>
    <x v="4"/>
    <s v="Coimbatore"/>
    <s v="Corporate"/>
    <s v="Store"/>
    <x v="0"/>
    <s v="Salesperson 10"/>
    <n v="4"/>
    <n v="29.81"/>
    <n v="0"/>
    <n v="0"/>
    <n v="119.24"/>
    <n v="78.34"/>
    <n v="26"/>
    <s v="Female"/>
    <n v="4"/>
    <m/>
    <x v="352"/>
  </r>
  <r>
    <s v="ORD100355"/>
    <x v="264"/>
    <s v="CUST3180"/>
    <s v="Notebook"/>
    <x v="1"/>
    <x v="1"/>
    <s v="Nagpur"/>
    <s v="Consumer"/>
    <s v="Store"/>
    <x v="2"/>
    <s v="Salesperson 08"/>
    <n v="6"/>
    <n v="6.64"/>
    <n v="0.15"/>
    <n v="5.98"/>
    <n v="33.86"/>
    <n v="21.56"/>
    <n v="42"/>
    <s v="Male"/>
    <n v="5"/>
    <m/>
    <x v="353"/>
  </r>
  <r>
    <s v="ORD100356"/>
    <x v="265"/>
    <s v="CUST3743"/>
    <s v="Power Bank"/>
    <x v="3"/>
    <x v="0"/>
    <s v="Ranchi"/>
    <s v="Consumer"/>
    <s v="Marketplace"/>
    <x v="1"/>
    <s v="Salesperson 19"/>
    <n v="5"/>
    <n v="46.21"/>
    <n v="0.08"/>
    <n v="18.48"/>
    <n v="212.57"/>
    <n v="158.35"/>
    <n v="34"/>
    <s v="Male"/>
    <n v="4"/>
    <m/>
    <x v="354"/>
  </r>
  <r>
    <s v="ORD100357"/>
    <x v="119"/>
    <s v="CUST1472"/>
    <s v="Headphones"/>
    <x v="0"/>
    <x v="1"/>
    <s v="Nagpur"/>
    <s v="Corporate"/>
    <s v="Store"/>
    <x v="1"/>
    <s v="Salesperson 15"/>
    <n v="3"/>
    <n v="62.31"/>
    <n v="0.1"/>
    <n v="18.690000000000001"/>
    <n v="168.24"/>
    <n v="105.62"/>
    <n v="25"/>
    <s v="Male"/>
    <n v="3"/>
    <m/>
    <x v="355"/>
  </r>
  <r>
    <s v="ORD100358"/>
    <x v="37"/>
    <s v="CUST2234"/>
    <s v="Pen Set"/>
    <x v="1"/>
    <x v="0"/>
    <s v="Kolkata"/>
    <s v="Small Business"/>
    <s v="Online"/>
    <x v="1"/>
    <s v="Salesperson 17"/>
    <n v="7"/>
    <n v="4.05"/>
    <n v="0.05"/>
    <n v="1.42"/>
    <n v="26.93"/>
    <n v="17.21"/>
    <n v="48"/>
    <s v="Female"/>
    <n v="4"/>
    <m/>
    <x v="356"/>
  </r>
  <r>
    <s v="ORD100359"/>
    <x v="266"/>
    <s v="CUST1319"/>
    <s v="Power Bank"/>
    <x v="3"/>
    <x v="1"/>
    <s v="Bhopal"/>
    <s v="Corporate"/>
    <s v="Store"/>
    <x v="2"/>
    <s v="Salesperson 02"/>
    <n v="3"/>
    <n v="75.510000000000005"/>
    <n v="0.02"/>
    <n v="4.53"/>
    <n v="222"/>
    <n v="146.44999999999999"/>
    <n v="43"/>
    <s v="Male"/>
    <n v="3"/>
    <m/>
    <x v="357"/>
  </r>
  <r>
    <s v="ORD100360"/>
    <x v="267"/>
    <s v="CUST1570"/>
    <s v="Office Chair"/>
    <x v="2"/>
    <x v="4"/>
    <s v="Hyderabad"/>
    <s v="Consumer"/>
    <s v="Store"/>
    <x v="1"/>
    <s v="Salesperson 02"/>
    <n v="1"/>
    <n v="191.75"/>
    <n v="0.02"/>
    <n v="3.84"/>
    <n v="187.92"/>
    <n v="138.30000000000001"/>
    <n v="64"/>
    <s v="Male"/>
    <n v="5"/>
    <m/>
    <x v="358"/>
  </r>
  <r>
    <s v="ORD100361"/>
    <x v="30"/>
    <s v="CUST1766"/>
    <s v="Office Chair"/>
    <x v="2"/>
    <x v="1"/>
    <s v="Nagpur"/>
    <s v="Consumer"/>
    <s v="Online"/>
    <x v="0"/>
    <s v="Salesperson 05"/>
    <n v="6"/>
    <n v="205.85"/>
    <n v="0"/>
    <n v="0"/>
    <n v="1235.0999999999999"/>
    <n v="783.78"/>
    <n v="24"/>
    <s v="Female"/>
    <n v="4"/>
    <m/>
    <x v="359"/>
  </r>
  <r>
    <s v="ORD100362"/>
    <x v="26"/>
    <s v="CUST2916"/>
    <s v="Monitor"/>
    <x v="0"/>
    <x v="4"/>
    <s v="Bengaluru"/>
    <s v="Corporate"/>
    <s v="Store"/>
    <x v="1"/>
    <s v="Salesperson 18"/>
    <n v="6"/>
    <n v="311.61"/>
    <n v="0.05"/>
    <n v="93.48"/>
    <n v="1776.18"/>
    <n v="1297.1600000000001"/>
    <n v="20"/>
    <s v="Female"/>
    <n v="5"/>
    <m/>
    <x v="360"/>
  </r>
  <r>
    <s v="ORD100363"/>
    <x v="268"/>
    <s v="CUST2951"/>
    <s v="Webcam"/>
    <x v="0"/>
    <x v="2"/>
    <s v="Mumbai"/>
    <s v="Small Business"/>
    <s v="Online"/>
    <x v="1"/>
    <s v="Salesperson 12"/>
    <n v="7"/>
    <n v="123.99"/>
    <n v="0.1"/>
    <n v="86.79"/>
    <n v="781.14"/>
    <n v="447.68"/>
    <n v="48"/>
    <s v="Male"/>
    <n v="5"/>
    <m/>
    <x v="361"/>
  </r>
  <r>
    <s v="ORD100364"/>
    <x v="269"/>
    <s v="CUST1330"/>
    <s v="Calculator"/>
    <x v="1"/>
    <x v="4"/>
    <s v="Bengaluru"/>
    <s v="Corporate"/>
    <s v="Online"/>
    <x v="4"/>
    <s v="Salesperson 19"/>
    <n v="4"/>
    <n v="18.96"/>
    <n v="0.02"/>
    <n v="1.52"/>
    <n v="74.319999999999993"/>
    <n v="42.27"/>
    <n v="27"/>
    <s v="Female"/>
    <n v="4"/>
    <m/>
    <x v="362"/>
  </r>
  <r>
    <s v="ORD100365"/>
    <x v="270"/>
    <s v="CUST3303"/>
    <s v="Water Bottle"/>
    <x v="3"/>
    <x v="3"/>
    <s v="Delhi"/>
    <s v="Consumer"/>
    <s v="Online"/>
    <x v="3"/>
    <s v="Salesperson 10"/>
    <n v="3"/>
    <n v="16.89"/>
    <n v="0.08"/>
    <n v="4.05"/>
    <n v="46.62"/>
    <n v="36.31"/>
    <n v="29"/>
    <s v="Female"/>
    <n v="5"/>
    <m/>
    <x v="363"/>
  </r>
  <r>
    <s v="ORD100366"/>
    <x v="271"/>
    <s v="CUST3238"/>
    <s v="Webcam"/>
    <x v="0"/>
    <x v="4"/>
    <s v="Hyderabad"/>
    <s v="Consumer"/>
    <s v="Online"/>
    <x v="4"/>
    <s v="Salesperson 15"/>
    <n v="10"/>
    <n v="124.57"/>
    <n v="0.1"/>
    <n v="124.57"/>
    <n v="1121.1300000000001"/>
    <n v="625.20000000000005"/>
    <n v="58"/>
    <s v="Male"/>
    <n v="4"/>
    <m/>
    <x v="364"/>
  </r>
  <r>
    <s v="ORD100367"/>
    <x v="67"/>
    <s v="CUST2276"/>
    <s v="Keyboard"/>
    <x v="0"/>
    <x v="2"/>
    <s v="Mumbai"/>
    <s v="Consumer"/>
    <s v="Online"/>
    <x v="1"/>
    <s v="Salesperson 03"/>
    <n v="3"/>
    <n v="55.6"/>
    <n v="0.08"/>
    <n v="13.34"/>
    <n v="153.46"/>
    <n v="95.62"/>
    <n v="30"/>
    <s v="Female"/>
    <n v="5"/>
    <m/>
    <x v="365"/>
  </r>
  <r>
    <s v="ORD100368"/>
    <x v="272"/>
    <s v="CUST3031"/>
    <s v="Printer"/>
    <x v="0"/>
    <x v="0"/>
    <s v="Ranchi"/>
    <s v="Consumer"/>
    <s v="Store"/>
    <x v="1"/>
    <s v="Salesperson 06"/>
    <n v="5"/>
    <n v="116.25"/>
    <n v="0.15"/>
    <n v="87.19"/>
    <n v="494.06"/>
    <n v="288.52999999999997"/>
    <n v="61"/>
    <s v="Female"/>
    <n v="5"/>
    <m/>
    <x v="366"/>
  </r>
  <r>
    <s v="ORD100369"/>
    <x v="269"/>
    <s v="CUST3512"/>
    <s v="Keyboard"/>
    <x v="0"/>
    <x v="1"/>
    <s v="Bhopal"/>
    <s v="Corporate"/>
    <s v="Online"/>
    <x v="1"/>
    <s v="Salesperson 01"/>
    <n v="8"/>
    <n v="54.05"/>
    <n v="0.08"/>
    <n v="34.590000000000003"/>
    <n v="397.81"/>
    <n v="303.12"/>
    <n v="60"/>
    <s v="Male"/>
    <n v="3"/>
    <m/>
    <x v="367"/>
  </r>
  <r>
    <s v="ORD100370"/>
    <x v="273"/>
    <s v="CUST1157"/>
    <s v="Power Bank"/>
    <x v="3"/>
    <x v="2"/>
    <s v="Surat"/>
    <s v="Consumer"/>
    <s v="Store"/>
    <x v="4"/>
    <s v="Salesperson 06"/>
    <n v="4"/>
    <n v="70.41"/>
    <n v="0.08"/>
    <n v="22.53"/>
    <n v="259.11"/>
    <n v="156.31"/>
    <n v="23"/>
    <s v="Male"/>
    <n v="5"/>
    <m/>
    <x v="368"/>
  </r>
  <r>
    <s v="ORD100371"/>
    <x v="274"/>
    <s v="CUST3767"/>
    <s v="Power Bank"/>
    <x v="3"/>
    <x v="2"/>
    <s v="Surat"/>
    <s v="Consumer"/>
    <s v="Store"/>
    <x v="4"/>
    <s v="Salesperson 18"/>
    <n v="6"/>
    <n v="77.91"/>
    <n v="0.15"/>
    <n v="70.12"/>
    <n v="397.34"/>
    <n v="266.69"/>
    <n v="18"/>
    <s v="Male"/>
    <n v="5"/>
    <m/>
    <x v="369"/>
  </r>
  <r>
    <s v="ORD100372"/>
    <x v="275"/>
    <s v="CUST1092"/>
    <s v="Headphones"/>
    <x v="0"/>
    <x v="4"/>
    <s v="Chennai"/>
    <s v="Consumer"/>
    <s v="Online"/>
    <x v="0"/>
    <s v="Salesperson 12"/>
    <n v="7"/>
    <n v="77.930000000000007"/>
    <n v="0.08"/>
    <n v="43.64"/>
    <n v="501.87"/>
    <n v="299.16000000000003"/>
    <n v="40"/>
    <s v="Female"/>
    <n v="4"/>
    <m/>
    <x v="370"/>
  </r>
  <r>
    <s v="ORD100373"/>
    <x v="276"/>
    <s v="CUST3968"/>
    <s v="Backpack"/>
    <x v="3"/>
    <x v="3"/>
    <s v="Chandigarh"/>
    <s v="Consumer"/>
    <s v="Store"/>
    <x v="1"/>
    <s v="Salesperson 16"/>
    <n v="3"/>
    <n v="79.7"/>
    <n v="0.02"/>
    <n v="4.78"/>
    <n v="234.32"/>
    <n v="132.96"/>
    <n v="53"/>
    <s v="Female"/>
    <n v="4"/>
    <m/>
    <x v="371"/>
  </r>
  <r>
    <s v="ORD100374"/>
    <x v="277"/>
    <s v="CUST4457"/>
    <s v="Keyboard"/>
    <x v="0"/>
    <x v="1"/>
    <s v="Indore"/>
    <s v="Small Business"/>
    <s v="Store"/>
    <x v="0"/>
    <s v="Salesperson 04"/>
    <n v="7"/>
    <n v="78.27"/>
    <n v="0.15"/>
    <n v="82.18"/>
    <n v="465.71"/>
    <n v="309.45"/>
    <n v="35"/>
    <s v="Female"/>
    <n v="4"/>
    <m/>
    <x v="372"/>
  </r>
  <r>
    <s v="ORD100375"/>
    <x v="278"/>
    <s v="CUST3074"/>
    <s v="Calculator"/>
    <x v="1"/>
    <x v="2"/>
    <s v="Ahmedabad"/>
    <s v="Corporate"/>
    <s v="Store"/>
    <x v="3"/>
    <s v="Salesperson 15"/>
    <n v="8"/>
    <n v="26.26"/>
    <n v="0.1"/>
    <n v="21.01"/>
    <n v="189.07"/>
    <n v="111.64"/>
    <n v="22"/>
    <s v="Male"/>
    <n v="4"/>
    <m/>
    <x v="373"/>
  </r>
  <r>
    <s v="ORD100376"/>
    <x v="108"/>
    <s v="CUST2742"/>
    <s v="Mouse"/>
    <x v="0"/>
    <x v="0"/>
    <s v="Bhubaneswar"/>
    <s v="Consumer"/>
    <s v="Online"/>
    <x v="3"/>
    <s v="Salesperson 13"/>
    <n v="1"/>
    <n v="11.52"/>
    <n v="0.1"/>
    <n v="1.1499999999999999"/>
    <n v="10.37"/>
    <n v="5.83"/>
    <n v="42"/>
    <s v="Female"/>
    <n v="5"/>
    <m/>
    <x v="374"/>
  </r>
  <r>
    <s v="ORD100377"/>
    <x v="23"/>
    <s v="CUST3224"/>
    <s v="Headphones"/>
    <x v="0"/>
    <x v="2"/>
    <s v="Surat"/>
    <s v="Corporate"/>
    <s v="Store"/>
    <x v="1"/>
    <s v="Salesperson 14"/>
    <n v="5"/>
    <n v="31.63"/>
    <n v="0.08"/>
    <n v="12.65"/>
    <n v="145.5"/>
    <n v="90.24"/>
    <n v="61"/>
    <s v="Female"/>
    <n v="4"/>
    <m/>
    <x v="375"/>
  </r>
  <r>
    <s v="ORD100378"/>
    <x v="233"/>
    <s v="CUST1215"/>
    <s v="Laptop"/>
    <x v="0"/>
    <x v="4"/>
    <s v="Bengaluru"/>
    <s v="Small Business"/>
    <s v="Store"/>
    <x v="2"/>
    <s v="Salesperson 13"/>
    <n v="9"/>
    <n v="923.56"/>
    <n v="0.1"/>
    <n v="831.2"/>
    <n v="7480.84"/>
    <n v="4514.03"/>
    <n v="41"/>
    <s v="Female"/>
    <n v="4"/>
    <m/>
    <x v="376"/>
  </r>
  <r>
    <s v="ORD100379"/>
    <x v="128"/>
    <s v="CUST2428"/>
    <s v="Desk"/>
    <x v="2"/>
    <x v="3"/>
    <s v="Jaipur"/>
    <s v="Small Business"/>
    <s v="Marketplace"/>
    <x v="1"/>
    <s v="Salesperson 13"/>
    <n v="7"/>
    <n v="237.36"/>
    <n v="0.1"/>
    <n v="166.15"/>
    <n v="1495.37"/>
    <n v="1211.69"/>
    <n v="50"/>
    <s v="Male"/>
    <n v="2"/>
    <m/>
    <x v="377"/>
  </r>
  <r>
    <s v="ORD100380"/>
    <x v="279"/>
    <s v="CUST3395"/>
    <s v="Desk"/>
    <x v="2"/>
    <x v="0"/>
    <s v="Kolkata"/>
    <s v="Corporate"/>
    <s v="Store"/>
    <x v="4"/>
    <s v="Salesperson 12"/>
    <n v="7"/>
    <n v="483.36"/>
    <n v="0"/>
    <n v="0"/>
    <n v="3383.52"/>
    <n v="2087.4299999999998"/>
    <n v="26"/>
    <s v="Male"/>
    <n v="4"/>
    <m/>
    <x v="378"/>
  </r>
  <r>
    <s v="ORD100381"/>
    <x v="280"/>
    <s v="CUST4349"/>
    <s v="Keyboard"/>
    <x v="0"/>
    <x v="1"/>
    <s v="Bhopal"/>
    <s v="Consumer"/>
    <s v="Online"/>
    <x v="4"/>
    <s v="Salesperson 01"/>
    <n v="8"/>
    <n v="82.9"/>
    <n v="0.15"/>
    <n v="99.48"/>
    <n v="563.72"/>
    <n v="442.08"/>
    <n v="18"/>
    <s v="Female"/>
    <n v="5"/>
    <m/>
    <x v="379"/>
  </r>
  <r>
    <s v="ORD100382"/>
    <x v="281"/>
    <s v="CUST4197"/>
    <s v="Office Chair"/>
    <x v="2"/>
    <x v="3"/>
    <s v="Delhi"/>
    <s v="Small Business"/>
    <s v="Store"/>
    <x v="2"/>
    <s v="Salesperson 17"/>
    <n v="10"/>
    <n v="266.27999999999997"/>
    <n v="0.1"/>
    <n v="266.27999999999997"/>
    <n v="2396.52"/>
    <n v="1827.3"/>
    <n v="34"/>
    <s v="Female"/>
    <n v="5"/>
    <m/>
    <x v="380"/>
  </r>
  <r>
    <s v="ORD100383"/>
    <x v="69"/>
    <s v="CUST3597"/>
    <s v="Calculator"/>
    <x v="1"/>
    <x v="4"/>
    <s v="Bengaluru"/>
    <s v="Corporate"/>
    <s v="Store"/>
    <x v="1"/>
    <s v="Salesperson 06"/>
    <n v="9"/>
    <n v="23.47"/>
    <n v="0.05"/>
    <n v="10.56"/>
    <n v="200.67"/>
    <n v="129.68"/>
    <n v="30"/>
    <s v="Male"/>
    <n v="4"/>
    <m/>
    <x v="381"/>
  </r>
  <r>
    <s v="ORD100384"/>
    <x v="35"/>
    <s v="CUST1431"/>
    <s v="Office Chair"/>
    <x v="2"/>
    <x v="4"/>
    <s v="Chennai"/>
    <s v="Consumer"/>
    <s v="Online"/>
    <x v="4"/>
    <s v="Salesperson 14"/>
    <n v="5"/>
    <n v="258.79000000000002"/>
    <n v="0.15"/>
    <n v="194.09"/>
    <n v="1099.8599999999999"/>
    <n v="610.28"/>
    <n v="60"/>
    <s v="Female"/>
    <n v="4"/>
    <m/>
    <x v="382"/>
  </r>
  <r>
    <s v="ORD100385"/>
    <x v="282"/>
    <s v="CUST3967"/>
    <s v="Monitor"/>
    <x v="0"/>
    <x v="1"/>
    <s v="Raipur"/>
    <s v="Corporate"/>
    <s v="Store"/>
    <x v="4"/>
    <s v="Salesperson 12"/>
    <n v="6"/>
    <n v="345.19"/>
    <n v="0.1"/>
    <n v="207.11"/>
    <n v="1864.03"/>
    <n v="1225.55"/>
    <n v="55"/>
    <s v="Female"/>
    <n v="5"/>
    <m/>
    <x v="383"/>
  </r>
  <r>
    <s v="ORD100386"/>
    <x v="283"/>
    <s v="CUST1052"/>
    <s v="Printer"/>
    <x v="0"/>
    <x v="1"/>
    <s v="Bhopal"/>
    <s v="Consumer"/>
    <s v="Online"/>
    <x v="1"/>
    <s v="Salesperson 09"/>
    <n v="10"/>
    <n v="269.89"/>
    <n v="0"/>
    <n v="0"/>
    <n v="2698.9"/>
    <n v="1917.03"/>
    <n v="44"/>
    <s v="Male"/>
    <n v="5"/>
    <m/>
    <x v="384"/>
  </r>
  <r>
    <s v="ORD100387"/>
    <x v="141"/>
    <s v="CUST2734"/>
    <s v="Webcam"/>
    <x v="0"/>
    <x v="0"/>
    <s v="Patna"/>
    <s v="Consumer"/>
    <s v="Marketplace"/>
    <x v="3"/>
    <s v="Salesperson 11"/>
    <n v="9"/>
    <n v="173.13"/>
    <n v="0.08"/>
    <n v="124.65"/>
    <n v="1433.52"/>
    <n v="856.06"/>
    <n v="19"/>
    <s v="Male"/>
    <n v="5"/>
    <m/>
    <x v="385"/>
  </r>
  <r>
    <s v="ORD100388"/>
    <x v="151"/>
    <s v="CUST3063"/>
    <s v="Desk Lamp"/>
    <x v="2"/>
    <x v="2"/>
    <s v="Mumbai"/>
    <s v="Consumer"/>
    <s v="Online"/>
    <x v="1"/>
    <s v="Salesperson 15"/>
    <n v="3"/>
    <n v="90.8"/>
    <n v="0.05"/>
    <n v="13.62"/>
    <n v="258.77999999999997"/>
    <n v="174.72"/>
    <n v="40"/>
    <s v="Female"/>
    <n v="5"/>
    <m/>
    <x v="386"/>
  </r>
  <r>
    <s v="ORD100389"/>
    <x v="140"/>
    <s v="CUST2815"/>
    <s v="Headphones"/>
    <x v="0"/>
    <x v="0"/>
    <s v="Ranchi"/>
    <s v="Consumer"/>
    <s v="Online"/>
    <x v="3"/>
    <s v="Salesperson 10"/>
    <n v="5"/>
    <n v="33.29"/>
    <n v="0.05"/>
    <n v="8.32"/>
    <n v="158.13"/>
    <n v="104.17"/>
    <n v="64"/>
    <s v="Male"/>
    <n v="5"/>
    <m/>
    <x v="387"/>
  </r>
  <r>
    <s v="ORD100390"/>
    <x v="284"/>
    <s v="CUST1462"/>
    <s v="Desk"/>
    <x v="2"/>
    <x v="2"/>
    <s v="Mumbai"/>
    <s v="Consumer"/>
    <s v="Store"/>
    <x v="1"/>
    <s v="Salesperson 08"/>
    <n v="9"/>
    <n v="178.83"/>
    <n v="0.05"/>
    <n v="80.47"/>
    <n v="1529"/>
    <n v="976.9"/>
    <n v="18"/>
    <s v="Female"/>
    <n v="5"/>
    <m/>
    <x v="388"/>
  </r>
  <r>
    <s v="ORD100391"/>
    <x v="285"/>
    <s v="CUST1989"/>
    <s v="Mouse"/>
    <x v="0"/>
    <x v="2"/>
    <s v="Pune"/>
    <s v="Consumer"/>
    <s v="Online"/>
    <x v="1"/>
    <s v="Salesperson 07"/>
    <n v="1"/>
    <n v="52.23"/>
    <n v="0.08"/>
    <n v="4.18"/>
    <n v="48.05"/>
    <n v="39.22"/>
    <n v="35"/>
    <s v="Male"/>
    <n v="4"/>
    <m/>
    <x v="389"/>
  </r>
  <r>
    <s v="ORD100392"/>
    <x v="286"/>
    <s v="CUST2304"/>
    <s v="Desk"/>
    <x v="2"/>
    <x v="0"/>
    <s v="Bhubaneswar"/>
    <s v="Corporate"/>
    <s v="Online"/>
    <x v="1"/>
    <s v="Salesperson 13"/>
    <n v="3"/>
    <n v="427.41"/>
    <n v="0.15"/>
    <n v="192.33"/>
    <n v="1089.9000000000001"/>
    <n v="733.93"/>
    <n v="32"/>
    <s v="Female"/>
    <n v="4"/>
    <m/>
    <x v="390"/>
  </r>
  <r>
    <s v="ORD100393"/>
    <x v="257"/>
    <s v="CUST4150"/>
    <s v="Keyboard"/>
    <x v="0"/>
    <x v="2"/>
    <s v="Mumbai"/>
    <s v="Corporate"/>
    <s v="Online"/>
    <x v="1"/>
    <s v="Salesperson 02"/>
    <n v="7"/>
    <n v="61.2"/>
    <n v="0.08"/>
    <n v="34.270000000000003"/>
    <n v="394.13"/>
    <n v="286.07"/>
    <n v="61"/>
    <s v="Male"/>
    <n v="3"/>
    <m/>
    <x v="391"/>
  </r>
  <r>
    <s v="ORD100394"/>
    <x v="287"/>
    <s v="CUST2565"/>
    <s v="Smartphone"/>
    <x v="0"/>
    <x v="3"/>
    <s v="Delhi"/>
    <s v="Consumer"/>
    <s v="Marketplace"/>
    <x v="1"/>
    <s v="Salesperson 15"/>
    <n v="10"/>
    <n v="696.19"/>
    <n v="0.08"/>
    <n v="556.95000000000005"/>
    <n v="6404.95"/>
    <n v="4235.37"/>
    <n v="25"/>
    <s v="Female"/>
    <n v="1"/>
    <m/>
    <x v="392"/>
  </r>
  <r>
    <s v="ORD100395"/>
    <x v="288"/>
    <s v="CUST3647"/>
    <s v="Desk Lamp"/>
    <x v="2"/>
    <x v="0"/>
    <s v="Ranchi"/>
    <s v="Consumer"/>
    <s v="Store"/>
    <x v="0"/>
    <s v="Salesperson 20"/>
    <n v="3"/>
    <n v="24.81"/>
    <n v="0.05"/>
    <n v="3.72"/>
    <n v="70.709999999999994"/>
    <n v="41.63"/>
    <n v="45"/>
    <s v="Male"/>
    <n v="4"/>
    <m/>
    <x v="393"/>
  </r>
  <r>
    <s v="ORD100396"/>
    <x v="289"/>
    <s v="CUST1353"/>
    <s v="Backpack"/>
    <x v="3"/>
    <x v="1"/>
    <s v="Nagpur"/>
    <s v="Consumer"/>
    <s v="Store"/>
    <x v="1"/>
    <s v="Salesperson 12"/>
    <n v="3"/>
    <n v="45.25"/>
    <n v="0"/>
    <n v="0"/>
    <n v="135.75"/>
    <n v="82.83"/>
    <n v="51"/>
    <s v="Female"/>
    <n v="1"/>
    <m/>
    <x v="394"/>
  </r>
  <r>
    <s v="ORD100397"/>
    <x v="290"/>
    <s v="CUST1481"/>
    <s v="Smartphone"/>
    <x v="0"/>
    <x v="0"/>
    <s v="Ranchi"/>
    <s v="Consumer"/>
    <s v="Store"/>
    <x v="3"/>
    <s v="Salesperson 12"/>
    <n v="8"/>
    <n v="512.03"/>
    <n v="0.08"/>
    <n v="327.7"/>
    <n v="3768.54"/>
    <n v="3016.84"/>
    <n v="27"/>
    <s v="Female"/>
    <n v="5"/>
    <m/>
    <x v="395"/>
  </r>
  <r>
    <s v="ORD100398"/>
    <x v="56"/>
    <s v="CUST2569"/>
    <s v="Keyboard"/>
    <x v="0"/>
    <x v="1"/>
    <s v="Nagpur"/>
    <s v="Small Business"/>
    <s v="Store"/>
    <x v="1"/>
    <s v="Salesperson 12"/>
    <n v="5"/>
    <n v="76.42"/>
    <n v="0.05"/>
    <n v="19.100000000000001"/>
    <n v="363"/>
    <n v="264.74"/>
    <n v="52"/>
    <s v="Female"/>
    <n v="5"/>
    <m/>
    <x v="396"/>
  </r>
  <r>
    <s v="ORD100399"/>
    <x v="291"/>
    <s v="CUST1013"/>
    <s v="Keyboard"/>
    <x v="0"/>
    <x v="3"/>
    <s v="Chandigarh"/>
    <s v="Consumer"/>
    <s v="Store"/>
    <x v="1"/>
    <s v="Salesperson 08"/>
    <n v="1"/>
    <n v="85.98"/>
    <n v="0.15"/>
    <n v="12.9"/>
    <n v="73.08"/>
    <n v="52.49"/>
    <n v="41"/>
    <s v="Male"/>
    <n v="4"/>
    <m/>
    <x v="397"/>
  </r>
  <r>
    <s v="ORD100400"/>
    <x v="79"/>
    <s v="CUST2139"/>
    <s v="Notebook"/>
    <x v="1"/>
    <x v="2"/>
    <s v="Surat"/>
    <s v="Consumer"/>
    <s v="Online"/>
    <x v="0"/>
    <s v="Salesperson 12"/>
    <n v="8"/>
    <n v="8.11"/>
    <n v="0.05"/>
    <n v="3.24"/>
    <n v="61.64"/>
    <n v="36.57"/>
    <n v="63"/>
    <s v="Male"/>
    <n v="2"/>
    <m/>
    <x v="398"/>
  </r>
  <r>
    <s v="ORD100401"/>
    <x v="292"/>
    <s v="CUST1703"/>
    <s v="Webcam"/>
    <x v="0"/>
    <x v="2"/>
    <s v="Ahmedabad"/>
    <s v="Consumer"/>
    <s v="Marketplace"/>
    <x v="2"/>
    <s v="Salesperson 16"/>
    <n v="5"/>
    <n v="63.56"/>
    <n v="0.1"/>
    <n v="31.78"/>
    <n v="286.02"/>
    <n v="221.57"/>
    <n v="27"/>
    <s v="Male"/>
    <n v="4"/>
    <m/>
    <x v="399"/>
  </r>
  <r>
    <s v="ORD100402"/>
    <x v="293"/>
    <s v="CUST3535"/>
    <s v="Office Chair"/>
    <x v="2"/>
    <x v="1"/>
    <s v="Indore"/>
    <s v="Consumer"/>
    <s v="Marketplace"/>
    <x v="1"/>
    <s v="Salesperson 12"/>
    <n v="6"/>
    <n v="117.53"/>
    <n v="0"/>
    <n v="0"/>
    <n v="705.18"/>
    <n v="437.55"/>
    <n v="26"/>
    <s v="Male"/>
    <n v="4"/>
    <m/>
    <x v="400"/>
  </r>
  <r>
    <s v="ORD100403"/>
    <x v="294"/>
    <s v="CUST2653"/>
    <s v="Mouse"/>
    <x v="0"/>
    <x v="1"/>
    <s v="Raipur"/>
    <s v="Small Business"/>
    <s v="Online"/>
    <x v="4"/>
    <s v="Salesperson 10"/>
    <n v="10"/>
    <n v="50.6"/>
    <n v="0.05"/>
    <n v="25.3"/>
    <n v="480.7"/>
    <n v="285.61"/>
    <n v="46"/>
    <s v="Female"/>
    <n v="4"/>
    <m/>
    <x v="401"/>
  </r>
  <r>
    <s v="ORD100404"/>
    <x v="133"/>
    <s v="CUST3106"/>
    <s v="Headphones"/>
    <x v="0"/>
    <x v="1"/>
    <s v="Nagpur"/>
    <s v="Corporate"/>
    <s v="Marketplace"/>
    <x v="1"/>
    <s v="Salesperson 19"/>
    <n v="6"/>
    <n v="103.44"/>
    <n v="0.05"/>
    <n v="31.03"/>
    <n v="589.61"/>
    <n v="375.78"/>
    <n v="19"/>
    <s v="Female"/>
    <n v="4"/>
    <m/>
    <x v="402"/>
  </r>
  <r>
    <s v="ORD100405"/>
    <x v="38"/>
    <s v="CUST4227"/>
    <s v="Printer"/>
    <x v="0"/>
    <x v="2"/>
    <s v="Ahmedabad"/>
    <s v="Small Business"/>
    <s v="Store"/>
    <x v="4"/>
    <s v="Salesperson 14"/>
    <n v="6"/>
    <n v="154.69999999999999"/>
    <n v="0.08"/>
    <n v="74.260000000000005"/>
    <n v="853.94"/>
    <n v="505.48"/>
    <n v="33"/>
    <s v="Male"/>
    <n v="4"/>
    <m/>
    <x v="403"/>
  </r>
  <r>
    <s v="ORD100406"/>
    <x v="295"/>
    <s v="CUST2078"/>
    <s v="Tablet"/>
    <x v="0"/>
    <x v="2"/>
    <s v="Mumbai"/>
    <s v="Consumer"/>
    <s v="Online"/>
    <x v="4"/>
    <s v="Salesperson 06"/>
    <n v="7"/>
    <n v="409.67"/>
    <n v="0.05"/>
    <n v="143.38"/>
    <n v="2724.31"/>
    <n v="1560.06"/>
    <n v="39"/>
    <s v="Male"/>
    <n v="5"/>
    <m/>
    <x v="404"/>
  </r>
  <r>
    <s v="ORD100407"/>
    <x v="296"/>
    <s v="CUST1373"/>
    <s v="Notebook"/>
    <x v="1"/>
    <x v="0"/>
    <s v="Ranchi"/>
    <s v="Consumer"/>
    <s v="Online"/>
    <x v="1"/>
    <s v="Salesperson 08"/>
    <n v="3"/>
    <n v="7.93"/>
    <n v="0.1"/>
    <n v="2.38"/>
    <n v="21.41"/>
    <n v="14.73"/>
    <n v="62"/>
    <s v="Male"/>
    <n v="4"/>
    <m/>
    <x v="405"/>
  </r>
  <r>
    <s v="ORD100408"/>
    <x v="28"/>
    <s v="CUST2802"/>
    <s v="Water Bottle"/>
    <x v="3"/>
    <x v="3"/>
    <s v="Chandigarh"/>
    <s v="Consumer"/>
    <s v="Store"/>
    <x v="1"/>
    <s v="Salesperson 05"/>
    <n v="2"/>
    <n v="8.51"/>
    <n v="0.1"/>
    <n v="1.7"/>
    <n v="15.32"/>
    <n v="12.29"/>
    <n v="35"/>
    <s v="Other"/>
    <n v="5"/>
    <m/>
    <x v="406"/>
  </r>
  <r>
    <s v="ORD100409"/>
    <x v="272"/>
    <s v="CUST1794"/>
    <s v="Water Bottle"/>
    <x v="3"/>
    <x v="1"/>
    <s v="Nagpur"/>
    <s v="Consumer"/>
    <s v="Marketplace"/>
    <x v="0"/>
    <s v="Salesperson 08"/>
    <n v="8"/>
    <n v="13.79"/>
    <n v="0"/>
    <n v="0"/>
    <n v="110.32"/>
    <n v="77.78"/>
    <n v="58"/>
    <s v="Male"/>
    <n v="3"/>
    <m/>
    <x v="407"/>
  </r>
  <r>
    <s v="ORD100410"/>
    <x v="297"/>
    <s v="CUST1715"/>
    <s v="Tablet"/>
    <x v="0"/>
    <x v="2"/>
    <s v="Pune"/>
    <s v="Corporate"/>
    <s v="Marketplace"/>
    <x v="1"/>
    <s v="Salesperson 15"/>
    <n v="7"/>
    <n v="436.83"/>
    <n v="0.1"/>
    <n v="305.77999999999997"/>
    <n v="2752.03"/>
    <n v="1680.25"/>
    <n v="22"/>
    <s v="Female"/>
    <n v="4"/>
    <m/>
    <x v="408"/>
  </r>
  <r>
    <s v="ORD100411"/>
    <x v="298"/>
    <s v="CUST1418"/>
    <s v="Notebook"/>
    <x v="1"/>
    <x v="1"/>
    <s v="Indore"/>
    <s v="Corporate"/>
    <s v="Online"/>
    <x v="1"/>
    <s v="Salesperson 12"/>
    <n v="10"/>
    <n v="3.09"/>
    <n v="0"/>
    <n v="0"/>
    <n v="30.9"/>
    <n v="20.57"/>
    <n v="21"/>
    <s v="Male"/>
    <n v="4"/>
    <m/>
    <x v="409"/>
  </r>
  <r>
    <s v="ORD100412"/>
    <x v="172"/>
    <s v="CUST2915"/>
    <s v="Office Chair"/>
    <x v="2"/>
    <x v="2"/>
    <s v="Mumbai"/>
    <s v="Consumer"/>
    <s v="Online"/>
    <x v="3"/>
    <s v="Salesperson 14"/>
    <n v="5"/>
    <n v="335.84"/>
    <n v="0.05"/>
    <n v="83.96"/>
    <n v="1595.24"/>
    <n v="1270.45"/>
    <n v="21"/>
    <s v="Female"/>
    <n v="4"/>
    <m/>
    <x v="410"/>
  </r>
  <r>
    <s v="ORD100413"/>
    <x v="35"/>
    <s v="CUST3828"/>
    <s v="Desk"/>
    <x v="2"/>
    <x v="2"/>
    <s v="Mumbai"/>
    <s v="Consumer"/>
    <s v="Online"/>
    <x v="1"/>
    <s v="Salesperson 17"/>
    <n v="8"/>
    <n v="451.54"/>
    <n v="0.05"/>
    <n v="180.62"/>
    <n v="3431.7"/>
    <n v="1965.08"/>
    <n v="48"/>
    <s v="Male"/>
    <n v="5"/>
    <m/>
    <x v="411"/>
  </r>
  <r>
    <s v="ORD100414"/>
    <x v="227"/>
    <s v="CUST3539"/>
    <s v="Backpack"/>
    <x v="3"/>
    <x v="0"/>
    <s v="Ranchi"/>
    <s v="Consumer"/>
    <s v="Online"/>
    <x v="2"/>
    <s v="Salesperson 12"/>
    <n v="9"/>
    <n v="32.6"/>
    <n v="0.08"/>
    <n v="23.47"/>
    <n v="269.93"/>
    <n v="191.72"/>
    <n v="23"/>
    <s v="Female"/>
    <n v="4"/>
    <m/>
    <x v="412"/>
  </r>
  <r>
    <s v="ORD100415"/>
    <x v="299"/>
    <s v="CUST2849"/>
    <s v="Backpack"/>
    <x v="3"/>
    <x v="2"/>
    <s v="Ahmedabad"/>
    <s v="Consumer"/>
    <s v="Store"/>
    <x v="2"/>
    <s v="Salesperson 03"/>
    <n v="4"/>
    <n v="27.04"/>
    <n v="0.15"/>
    <n v="16.22"/>
    <n v="91.94"/>
    <n v="60.23"/>
    <n v="51"/>
    <s v="Female"/>
    <n v="5"/>
    <m/>
    <x v="413"/>
  </r>
  <r>
    <s v="ORD100416"/>
    <x v="123"/>
    <s v="CUST2604"/>
    <s v="Tablet"/>
    <x v="0"/>
    <x v="1"/>
    <s v="Nagpur"/>
    <s v="Consumer"/>
    <s v="Marketplace"/>
    <x v="3"/>
    <s v="Salesperson 02"/>
    <n v="10"/>
    <n v="409.63"/>
    <n v="0.05"/>
    <n v="204.82"/>
    <n v="3891.48"/>
    <n v="3006.19"/>
    <n v="41"/>
    <s v="Female"/>
    <n v="5"/>
    <m/>
    <x v="414"/>
  </r>
  <r>
    <s v="ORD100417"/>
    <x v="300"/>
    <s v="CUST3198"/>
    <s v="Notebook"/>
    <x v="1"/>
    <x v="1"/>
    <s v="Raipur"/>
    <s v="Corporate"/>
    <s v="Marketplace"/>
    <x v="1"/>
    <s v="Salesperson 11"/>
    <n v="9"/>
    <n v="10.85"/>
    <n v="0.2"/>
    <n v="19.53"/>
    <n v="78.12"/>
    <n v="59.32"/>
    <n v="38"/>
    <s v="Female"/>
    <n v="3"/>
    <m/>
    <x v="415"/>
  </r>
  <r>
    <s v="ORD100418"/>
    <x v="86"/>
    <s v="CUST3249"/>
    <s v="Water Bottle"/>
    <x v="3"/>
    <x v="2"/>
    <s v="Mumbai"/>
    <s v="Corporate"/>
    <s v="Online"/>
    <x v="1"/>
    <s v="Salesperson 16"/>
    <n v="1"/>
    <n v="22.97"/>
    <n v="0.05"/>
    <n v="1.1499999999999999"/>
    <n v="21.82"/>
    <n v="16.25"/>
    <n v="24"/>
    <s v="Male"/>
    <n v="4"/>
    <m/>
    <x v="416"/>
  </r>
  <r>
    <s v="ORD100419"/>
    <x v="216"/>
    <s v="CUST3892"/>
    <s v="Notebook"/>
    <x v="1"/>
    <x v="0"/>
    <s v="Patna"/>
    <s v="Consumer"/>
    <s v="Store"/>
    <x v="1"/>
    <s v="Salesperson 13"/>
    <n v="2"/>
    <n v="9.15"/>
    <n v="0.08"/>
    <n v="1.46"/>
    <n v="16.84"/>
    <n v="12.18"/>
    <n v="21"/>
    <s v="Male"/>
    <n v="4"/>
    <m/>
    <x v="417"/>
  </r>
  <r>
    <s v="ORD100420"/>
    <x v="149"/>
    <s v="CUST3209"/>
    <s v="Water Bottle"/>
    <x v="3"/>
    <x v="1"/>
    <s v="Raipur"/>
    <s v="Small Business"/>
    <s v="Marketplace"/>
    <x v="0"/>
    <s v="Salesperson 06"/>
    <n v="1"/>
    <n v="19.77"/>
    <n v="0.1"/>
    <n v="1.98"/>
    <n v="17.79"/>
    <n v="11.42"/>
    <n v="37"/>
    <s v="Male"/>
    <n v="3"/>
    <m/>
    <x v="418"/>
  </r>
  <r>
    <s v="ORD100421"/>
    <x v="125"/>
    <s v="CUST2500"/>
    <s v="Tablet"/>
    <x v="0"/>
    <x v="3"/>
    <s v="Delhi"/>
    <s v="Corporate"/>
    <s v="Marketplace"/>
    <x v="1"/>
    <s v="Salesperson 04"/>
    <n v="6"/>
    <n v="196.7"/>
    <n v="0.15"/>
    <n v="177.03"/>
    <n v="1003.17"/>
    <n v="562.27"/>
    <n v="40"/>
    <s v="Female"/>
    <n v="5"/>
    <m/>
    <x v="419"/>
  </r>
  <r>
    <s v="ORD100422"/>
    <x v="0"/>
    <s v="CUST2556"/>
    <s v="Webcam"/>
    <x v="0"/>
    <x v="0"/>
    <s v="Bhubaneswar"/>
    <s v="Small Business"/>
    <s v="Store"/>
    <x v="4"/>
    <s v="Salesperson 10"/>
    <n v="7"/>
    <n v="53.14"/>
    <n v="0"/>
    <n v="0"/>
    <n v="371.98"/>
    <n v="232.86"/>
    <n v="43"/>
    <s v="Male"/>
    <n v="5"/>
    <m/>
    <x v="420"/>
  </r>
  <r>
    <s v="ORD100423"/>
    <x v="301"/>
    <s v="CUST2050"/>
    <s v="Backpack"/>
    <x v="3"/>
    <x v="4"/>
    <s v="Hyderabad"/>
    <s v="Corporate"/>
    <s v="Store"/>
    <x v="2"/>
    <s v="Salesperson 04"/>
    <n v="1"/>
    <n v="31.62"/>
    <n v="0.05"/>
    <n v="1.58"/>
    <n v="30.04"/>
    <n v="24.44"/>
    <n v="19"/>
    <s v="Male"/>
    <n v="5"/>
    <m/>
    <x v="421"/>
  </r>
  <r>
    <s v="ORD100424"/>
    <x v="302"/>
    <s v="CUST1807"/>
    <s v="Smartphone"/>
    <x v="0"/>
    <x v="4"/>
    <s v="Hyderabad"/>
    <s v="Consumer"/>
    <s v="Online"/>
    <x v="1"/>
    <s v="Salesperson 15"/>
    <n v="7"/>
    <n v="431.67"/>
    <n v="0.05"/>
    <n v="151.08000000000001"/>
    <n v="2870.61"/>
    <n v="2308.66"/>
    <n v="40"/>
    <s v="Male"/>
    <n v="3"/>
    <m/>
    <x v="422"/>
  </r>
  <r>
    <s v="ORD100425"/>
    <x v="303"/>
    <s v="CUST3199"/>
    <s v="Power Bank"/>
    <x v="3"/>
    <x v="4"/>
    <s v="Chennai"/>
    <s v="Consumer"/>
    <s v="Online"/>
    <x v="1"/>
    <s v="Salesperson 15"/>
    <n v="2"/>
    <n v="32.31"/>
    <n v="0.08"/>
    <n v="5.17"/>
    <n v="59.45"/>
    <n v="34.409999999999997"/>
    <n v="41"/>
    <s v="Female"/>
    <n v="5"/>
    <m/>
    <x v="423"/>
  </r>
  <r>
    <s v="ORD100426"/>
    <x v="304"/>
    <s v="CUST1640"/>
    <s v="Laptop"/>
    <x v="0"/>
    <x v="3"/>
    <s v="Delhi"/>
    <s v="Consumer"/>
    <s v="Online"/>
    <x v="1"/>
    <s v="Salesperson 18"/>
    <n v="1"/>
    <n v="782.33"/>
    <n v="0.1"/>
    <n v="78.23"/>
    <n v="704.1"/>
    <n v="506.08"/>
    <n v="22"/>
    <s v="Female"/>
    <n v="2"/>
    <m/>
    <x v="424"/>
  </r>
  <r>
    <s v="ORD100427"/>
    <x v="305"/>
    <s v="CUST3000"/>
    <s v="Notebook"/>
    <x v="1"/>
    <x v="1"/>
    <s v="Bhopal"/>
    <s v="Consumer"/>
    <s v="Marketplace"/>
    <x v="4"/>
    <s v="Salesperson 02"/>
    <n v="6"/>
    <n v="7.54"/>
    <n v="0.08"/>
    <n v="3.62"/>
    <n v="41.62"/>
    <n v="31.79"/>
    <n v="52"/>
    <s v="Male"/>
    <n v="3"/>
    <m/>
    <x v="425"/>
  </r>
  <r>
    <s v="ORD100428"/>
    <x v="306"/>
    <s v="CUST1300"/>
    <s v="Water Bottle"/>
    <x v="3"/>
    <x v="1"/>
    <s v="Bhopal"/>
    <s v="Consumer"/>
    <s v="Online"/>
    <x v="1"/>
    <s v="Salesperson 19"/>
    <n v="2"/>
    <n v="22.25"/>
    <n v="0.08"/>
    <n v="3.56"/>
    <n v="40.94"/>
    <n v="27.61"/>
    <n v="18"/>
    <s v="Female"/>
    <n v="4"/>
    <m/>
    <x v="426"/>
  </r>
  <r>
    <s v="ORD100429"/>
    <x v="307"/>
    <s v="CUST4089"/>
    <s v="Desk"/>
    <x v="2"/>
    <x v="2"/>
    <s v="Ahmedabad"/>
    <s v="Small Business"/>
    <s v="Online"/>
    <x v="2"/>
    <s v="Salesperson 04"/>
    <n v="1"/>
    <n v="459.34"/>
    <n v="0.1"/>
    <n v="45.93"/>
    <n v="413.41"/>
    <n v="292.67"/>
    <n v="43"/>
    <s v="Female"/>
    <n v="5"/>
    <m/>
    <x v="427"/>
  </r>
  <r>
    <s v="ORD100430"/>
    <x v="68"/>
    <s v="CUST1581"/>
    <s v="Keyboard"/>
    <x v="0"/>
    <x v="2"/>
    <s v="Ahmedabad"/>
    <s v="Corporate"/>
    <s v="Online"/>
    <x v="0"/>
    <s v="Salesperson 10"/>
    <n v="10"/>
    <n v="53.26"/>
    <n v="0.1"/>
    <n v="53.26"/>
    <n v="479.34"/>
    <n v="310.20999999999998"/>
    <n v="57"/>
    <s v="Male"/>
    <n v="3"/>
    <m/>
    <x v="428"/>
  </r>
  <r>
    <s v="ORD100431"/>
    <x v="246"/>
    <s v="CUST2092"/>
    <s v="Desk Lamp"/>
    <x v="2"/>
    <x v="1"/>
    <s v="Raipur"/>
    <s v="Corporate"/>
    <s v="Online"/>
    <x v="0"/>
    <s v="Salesperson 13"/>
    <n v="5"/>
    <n v="52.74"/>
    <n v="0.08"/>
    <n v="21.1"/>
    <n v="242.6"/>
    <n v="169.03"/>
    <n v="61"/>
    <s v="Female"/>
    <n v="5"/>
    <m/>
    <x v="429"/>
  </r>
  <r>
    <s v="ORD100432"/>
    <x v="223"/>
    <s v="CUST1093"/>
    <s v="Printer"/>
    <x v="0"/>
    <x v="0"/>
    <s v="Kolkata"/>
    <s v="Small Business"/>
    <s v="Store"/>
    <x v="2"/>
    <s v="Salesperson 10"/>
    <n v="5"/>
    <n v="239.23"/>
    <n v="0.02"/>
    <n v="23.92"/>
    <n v="1172.23"/>
    <n v="940.12"/>
    <n v="31"/>
    <s v="Male"/>
    <n v="5"/>
    <m/>
    <x v="430"/>
  </r>
  <r>
    <s v="ORD100433"/>
    <x v="308"/>
    <s v="CUST1307"/>
    <s v="Water Bottle"/>
    <x v="3"/>
    <x v="0"/>
    <s v="Patna"/>
    <s v="Consumer"/>
    <s v="Online"/>
    <x v="1"/>
    <s v="Salesperson 16"/>
    <n v="5"/>
    <n v="8.82"/>
    <n v="0.1"/>
    <n v="4.41"/>
    <n v="39.69"/>
    <n v="28.49"/>
    <n v="37"/>
    <s v="Male"/>
    <n v="3"/>
    <m/>
    <x v="431"/>
  </r>
  <r>
    <s v="ORD100434"/>
    <x v="228"/>
    <s v="CUST4161"/>
    <s v="Desk"/>
    <x v="2"/>
    <x v="1"/>
    <s v="Raipur"/>
    <s v="Consumer"/>
    <s v="Online"/>
    <x v="1"/>
    <s v="Salesperson 15"/>
    <n v="10"/>
    <n v="376.93"/>
    <n v="0.1"/>
    <n v="376.93"/>
    <n v="3392.37"/>
    <n v="2526.1"/>
    <n v="30"/>
    <s v="Male"/>
    <n v="5"/>
    <m/>
    <x v="432"/>
  </r>
  <r>
    <s v="ORD100435"/>
    <x v="309"/>
    <s v="CUST3852"/>
    <s v="Monitor"/>
    <x v="0"/>
    <x v="2"/>
    <s v="Ahmedabad"/>
    <s v="Small Business"/>
    <s v="Marketplace"/>
    <x v="4"/>
    <s v="Salesperson 14"/>
    <n v="8"/>
    <n v="326.86"/>
    <n v="0.2"/>
    <n v="522.98"/>
    <n v="2091.9"/>
    <n v="1533.8"/>
    <n v="50"/>
    <s v="Male"/>
    <n v="5"/>
    <m/>
    <x v="433"/>
  </r>
  <r>
    <s v="ORD100436"/>
    <x v="310"/>
    <s v="CUST3336"/>
    <s v="Power Bank"/>
    <x v="3"/>
    <x v="0"/>
    <s v="Kolkata"/>
    <s v="Consumer"/>
    <s v="Store"/>
    <x v="2"/>
    <s v="Salesperson 11"/>
    <n v="3"/>
    <n v="39.4"/>
    <n v="0.05"/>
    <n v="5.91"/>
    <n v="112.29"/>
    <n v="78.58"/>
    <n v="50"/>
    <s v="Male"/>
    <n v="4"/>
    <m/>
    <x v="434"/>
  </r>
  <r>
    <s v="ORD100437"/>
    <x v="53"/>
    <s v="CUST4328"/>
    <s v="Power Bank"/>
    <x v="3"/>
    <x v="0"/>
    <s v="Patna"/>
    <s v="Consumer"/>
    <s v="Store"/>
    <x v="2"/>
    <s v="Salesperson 12"/>
    <n v="10"/>
    <n v="53.3"/>
    <n v="0.08"/>
    <n v="42.64"/>
    <n v="490.36"/>
    <n v="304.97000000000003"/>
    <n v="60"/>
    <s v="Female"/>
    <n v="4"/>
    <m/>
    <x v="435"/>
  </r>
  <r>
    <s v="ORD100438"/>
    <x v="311"/>
    <s v="CUST4308"/>
    <s v="Bookshelf"/>
    <x v="2"/>
    <x v="3"/>
    <s v="Jaipur"/>
    <s v="Consumer"/>
    <s v="Store"/>
    <x v="1"/>
    <s v="Salesperson 16"/>
    <n v="3"/>
    <n v="224.24"/>
    <n v="0.05"/>
    <n v="33.64"/>
    <n v="639.08000000000004"/>
    <n v="354.75"/>
    <n v="28"/>
    <s v="Male"/>
    <n v="3"/>
    <m/>
    <x v="436"/>
  </r>
  <r>
    <s v="ORD100439"/>
    <x v="312"/>
    <s v="CUST1279"/>
    <s v="Desk Lamp"/>
    <x v="2"/>
    <x v="1"/>
    <s v="Indore"/>
    <s v="Corporate"/>
    <s v="Store"/>
    <x v="0"/>
    <s v="Salesperson 15"/>
    <n v="2"/>
    <n v="55.84"/>
    <n v="0.02"/>
    <n v="2.23"/>
    <n v="109.45"/>
    <n v="68.14"/>
    <n v="31"/>
    <s v="Male"/>
    <n v="2"/>
    <m/>
    <x v="437"/>
  </r>
  <r>
    <s v="ORD100440"/>
    <x v="313"/>
    <s v="CUST2152"/>
    <s v="USB Drive"/>
    <x v="3"/>
    <x v="0"/>
    <s v="Bhubaneswar"/>
    <s v="Consumer"/>
    <s v="Online"/>
    <x v="4"/>
    <s v="Salesperson 19"/>
    <n v="6"/>
    <n v="17.43"/>
    <n v="0.1"/>
    <n v="10.46"/>
    <n v="94.12"/>
    <n v="62.81"/>
    <n v="27"/>
    <s v="Female"/>
    <n v="5"/>
    <m/>
    <x v="438"/>
  </r>
  <r>
    <s v="ORD100441"/>
    <x v="128"/>
    <s v="CUST3321"/>
    <s v="Pen Set"/>
    <x v="1"/>
    <x v="1"/>
    <s v="Bhopal"/>
    <s v="Consumer"/>
    <s v="Online"/>
    <x v="1"/>
    <s v="Salesperson 15"/>
    <n v="5"/>
    <n v="9.58"/>
    <n v="0.05"/>
    <n v="2.4"/>
    <n v="45.5"/>
    <n v="25.97"/>
    <n v="58"/>
    <s v="Female"/>
    <n v="4"/>
    <m/>
    <x v="439"/>
  </r>
  <r>
    <s v="ORD100442"/>
    <x v="209"/>
    <s v="CUST3445"/>
    <s v="Monitor"/>
    <x v="0"/>
    <x v="1"/>
    <s v="Raipur"/>
    <s v="Small Business"/>
    <s v="Store"/>
    <x v="1"/>
    <s v="Salesperson 14"/>
    <n v="10"/>
    <n v="355.46"/>
    <n v="0.1"/>
    <n v="355.46"/>
    <n v="3199.14"/>
    <n v="2285.8200000000002"/>
    <n v="59"/>
    <s v="Female"/>
    <n v="5"/>
    <m/>
    <x v="440"/>
  </r>
  <r>
    <s v="ORD100443"/>
    <x v="310"/>
    <s v="CUST4035"/>
    <s v="Desk Lamp"/>
    <x v="2"/>
    <x v="3"/>
    <s v="Delhi"/>
    <s v="Consumer"/>
    <s v="Store"/>
    <x v="2"/>
    <s v="Salesperson 08"/>
    <n v="6"/>
    <n v="84.11"/>
    <n v="0.15"/>
    <n v="75.7"/>
    <n v="428.96"/>
    <n v="247.34"/>
    <n v="53"/>
    <s v="Female"/>
    <n v="4"/>
    <m/>
    <x v="441"/>
  </r>
  <r>
    <s v="ORD100444"/>
    <x v="314"/>
    <s v="CUST2361"/>
    <s v="Keyboard"/>
    <x v="0"/>
    <x v="4"/>
    <s v="Chennai"/>
    <s v="Corporate"/>
    <s v="Online"/>
    <x v="1"/>
    <s v="Salesperson 08"/>
    <n v="5"/>
    <n v="44.49"/>
    <n v="0.1"/>
    <n v="22.25"/>
    <n v="200.2"/>
    <n v="129.99"/>
    <n v="41"/>
    <s v="Male"/>
    <n v="5"/>
    <m/>
    <x v="442"/>
  </r>
  <r>
    <s v="ORD100445"/>
    <x v="315"/>
    <s v="CUST1207"/>
    <s v="Backpack"/>
    <x v="3"/>
    <x v="0"/>
    <s v="Ranchi"/>
    <s v="Consumer"/>
    <s v="Marketplace"/>
    <x v="2"/>
    <s v="Salesperson 15"/>
    <n v="2"/>
    <n v="56.99"/>
    <n v="0"/>
    <n v="0"/>
    <n v="113.98"/>
    <n v="92.77"/>
    <n v="24"/>
    <s v="Male"/>
    <n v="5"/>
    <m/>
    <x v="443"/>
  </r>
  <r>
    <s v="ORD100446"/>
    <x v="136"/>
    <s v="CUST3179"/>
    <s v="USB Drive"/>
    <x v="3"/>
    <x v="3"/>
    <s v="Lucknow"/>
    <s v="Consumer"/>
    <s v="Online"/>
    <x v="1"/>
    <s v="Salesperson 16"/>
    <n v="5"/>
    <n v="29.84"/>
    <n v="0.1"/>
    <n v="14.92"/>
    <n v="134.28"/>
    <n v="86.32"/>
    <n v="46"/>
    <s v="Female"/>
    <n v="4"/>
    <m/>
    <x v="232"/>
  </r>
  <r>
    <s v="ORD100447"/>
    <x v="183"/>
    <s v="CUST3889"/>
    <s v="Pen Set"/>
    <x v="1"/>
    <x v="0"/>
    <s v="Ranchi"/>
    <s v="Small Business"/>
    <s v="Online"/>
    <x v="1"/>
    <s v="Salesperson 12"/>
    <n v="3"/>
    <n v="3.12"/>
    <n v="0.05"/>
    <n v="0.47"/>
    <n v="8.89"/>
    <n v="6.99"/>
    <n v="18"/>
    <s v="Male"/>
    <n v="5"/>
    <m/>
    <x v="444"/>
  </r>
  <r>
    <s v="ORD100448"/>
    <x v="316"/>
    <s v="CUST3154"/>
    <s v="Desk"/>
    <x v="2"/>
    <x v="4"/>
    <s v="Coimbatore"/>
    <s v="Consumer"/>
    <s v="Online"/>
    <x v="0"/>
    <s v="Salesperson 16"/>
    <n v="5"/>
    <n v="193.72"/>
    <n v="0.05"/>
    <n v="48.43"/>
    <n v="920.17"/>
    <n v="631.6"/>
    <n v="64"/>
    <s v="Female"/>
    <n v="3"/>
    <m/>
    <x v="445"/>
  </r>
  <r>
    <s v="ORD100449"/>
    <x v="317"/>
    <s v="CUST4034"/>
    <s v="Office Chair"/>
    <x v="2"/>
    <x v="4"/>
    <s v="Bengaluru"/>
    <s v="Consumer"/>
    <s v="Store"/>
    <x v="0"/>
    <s v="Salesperson 07"/>
    <n v="3"/>
    <n v="202.36"/>
    <n v="0.15"/>
    <n v="91.06"/>
    <n v="516.02"/>
    <n v="325.33"/>
    <n v="44"/>
    <s v="Other"/>
    <n v="5"/>
    <m/>
    <x v="446"/>
  </r>
  <r>
    <s v="ORD100450"/>
    <x v="49"/>
    <s v="CUST2905"/>
    <s v="Webcam"/>
    <x v="0"/>
    <x v="0"/>
    <s v="Kolkata"/>
    <s v="Consumer"/>
    <s v="Store"/>
    <x v="3"/>
    <s v="Salesperson 04"/>
    <n v="5"/>
    <n v="139.36000000000001"/>
    <n v="0"/>
    <n v="0"/>
    <n v="696.8"/>
    <n v="502.47"/>
    <n v="56"/>
    <s v="Male"/>
    <n v="1"/>
    <m/>
    <x v="447"/>
  </r>
  <r>
    <s v="ORD100451"/>
    <x v="318"/>
    <s v="CUST2369"/>
    <s v="Power Bank"/>
    <x v="3"/>
    <x v="0"/>
    <s v="Bhubaneswar"/>
    <s v="Consumer"/>
    <s v="Marketplace"/>
    <x v="1"/>
    <s v="Salesperson 20"/>
    <n v="10"/>
    <n v="15.82"/>
    <n v="0"/>
    <n v="0"/>
    <n v="158.19999999999999"/>
    <n v="99.7"/>
    <n v="53"/>
    <s v="Male"/>
    <n v="4"/>
    <m/>
    <x v="5"/>
  </r>
  <r>
    <s v="ORD100452"/>
    <x v="319"/>
    <s v="CUST2568"/>
    <s v="Water Bottle"/>
    <x v="3"/>
    <x v="3"/>
    <s v="Jaipur"/>
    <s v="Consumer"/>
    <s v="Marketplace"/>
    <x v="2"/>
    <s v="Salesperson 17"/>
    <n v="2"/>
    <n v="15.14"/>
    <n v="0.08"/>
    <n v="2.42"/>
    <n v="27.86"/>
    <n v="19.22"/>
    <n v="22"/>
    <s v="Male"/>
    <n v="4"/>
    <m/>
    <x v="448"/>
  </r>
  <r>
    <s v="ORD100453"/>
    <x v="320"/>
    <s v="CUST3390"/>
    <s v="Backpack"/>
    <x v="3"/>
    <x v="3"/>
    <s v="Delhi"/>
    <s v="Small Business"/>
    <s v="Store"/>
    <x v="0"/>
    <s v="Salesperson 05"/>
    <n v="4"/>
    <n v="86.29"/>
    <n v="0.15"/>
    <n v="51.77"/>
    <n v="293.39"/>
    <n v="176.33"/>
    <n v="28"/>
    <s v="Other"/>
    <n v="4"/>
    <m/>
    <x v="449"/>
  </r>
  <r>
    <s v="ORD100454"/>
    <x v="321"/>
    <s v="CUST2204"/>
    <s v="Webcam"/>
    <x v="0"/>
    <x v="2"/>
    <s v="Pune"/>
    <s v="Consumer"/>
    <s v="Online"/>
    <x v="1"/>
    <s v="Salesperson 04"/>
    <n v="7"/>
    <n v="175.96"/>
    <n v="0"/>
    <n v="0"/>
    <n v="1231.72"/>
    <n v="877.42"/>
    <n v="49"/>
    <s v="Female"/>
    <n v="4"/>
    <m/>
    <x v="450"/>
  </r>
  <r>
    <s v="ORD100455"/>
    <x v="322"/>
    <s v="CUST2348"/>
    <s v="Desk"/>
    <x v="2"/>
    <x v="0"/>
    <s v="Ranchi"/>
    <s v="Small Business"/>
    <s v="Online"/>
    <x v="1"/>
    <s v="Salesperson 04"/>
    <n v="5"/>
    <n v="235.85"/>
    <n v="0.2"/>
    <n v="235.85"/>
    <n v="943.4"/>
    <n v="538.19000000000005"/>
    <n v="43"/>
    <s v="Male"/>
    <n v="5"/>
    <m/>
    <x v="451"/>
  </r>
  <r>
    <s v="ORD100456"/>
    <x v="323"/>
    <s v="CUST2744"/>
    <s v="Water Bottle"/>
    <x v="3"/>
    <x v="3"/>
    <s v="Jaipur"/>
    <s v="Small Business"/>
    <s v="Marketplace"/>
    <x v="0"/>
    <s v="Salesperson 05"/>
    <n v="7"/>
    <n v="16.55"/>
    <n v="0.1"/>
    <n v="11.58"/>
    <n v="104.27"/>
    <n v="60.75"/>
    <n v="50"/>
    <s v="Male"/>
    <n v="5"/>
    <m/>
    <x v="452"/>
  </r>
  <r>
    <s v="ORD100457"/>
    <x v="324"/>
    <s v="CUST2524"/>
    <s v="Power Bank"/>
    <x v="3"/>
    <x v="0"/>
    <s v="Kolkata"/>
    <s v="Consumer"/>
    <s v="Online"/>
    <x v="1"/>
    <s v="Salesperson 16"/>
    <n v="8"/>
    <n v="25.41"/>
    <n v="0"/>
    <n v="0"/>
    <n v="203.28"/>
    <n v="153.13"/>
    <n v="40"/>
    <s v="Male"/>
    <n v="1"/>
    <m/>
    <x v="453"/>
  </r>
  <r>
    <s v="ORD100458"/>
    <x v="186"/>
    <s v="CUST3614"/>
    <s v="Desk"/>
    <x v="2"/>
    <x v="2"/>
    <s v="Ahmedabad"/>
    <s v="Consumer"/>
    <s v="Store"/>
    <x v="1"/>
    <s v="Salesperson 16"/>
    <n v="5"/>
    <n v="341.88"/>
    <n v="0.05"/>
    <n v="85.47"/>
    <n v="1623.93"/>
    <n v="925.66"/>
    <n v="38"/>
    <s v="Female"/>
    <n v="2"/>
    <m/>
    <x v="454"/>
  </r>
  <r>
    <s v="ORD100459"/>
    <x v="325"/>
    <s v="CUST2745"/>
    <s v="Tablet"/>
    <x v="0"/>
    <x v="2"/>
    <s v="Mumbai"/>
    <s v="Consumer"/>
    <s v="Online"/>
    <x v="1"/>
    <s v="Salesperson 17"/>
    <n v="2"/>
    <n v="167.73"/>
    <n v="0.08"/>
    <n v="26.84"/>
    <n v="308.62"/>
    <n v="174.88"/>
    <n v="60"/>
    <s v="Female"/>
    <n v="2"/>
    <m/>
    <x v="455"/>
  </r>
  <r>
    <s v="ORD100460"/>
    <x v="326"/>
    <s v="CUST2613"/>
    <s v="Pen Set"/>
    <x v="1"/>
    <x v="2"/>
    <s v="Pune"/>
    <s v="Corporate"/>
    <s v="Online"/>
    <x v="1"/>
    <s v="Salesperson 12"/>
    <n v="4"/>
    <n v="5.22"/>
    <n v="0.1"/>
    <n v="2.09"/>
    <n v="18.79"/>
    <n v="15.1"/>
    <n v="44"/>
    <s v="Male"/>
    <n v="4"/>
    <m/>
    <x v="456"/>
  </r>
  <r>
    <s v="ORD100461"/>
    <x v="304"/>
    <s v="CUST3023"/>
    <s v="Printer"/>
    <x v="0"/>
    <x v="2"/>
    <s v="Pune"/>
    <s v="Small Business"/>
    <s v="Marketplace"/>
    <x v="1"/>
    <s v="Salesperson 16"/>
    <n v="4"/>
    <n v="190.78"/>
    <n v="0.15"/>
    <n v="114.47"/>
    <n v="648.65"/>
    <n v="430.03"/>
    <n v="28"/>
    <s v="Female"/>
    <n v="5"/>
    <m/>
    <x v="457"/>
  </r>
  <r>
    <s v="ORD100462"/>
    <x v="327"/>
    <s v="CUST2071"/>
    <s v="Headphones"/>
    <x v="0"/>
    <x v="1"/>
    <s v="Nagpur"/>
    <s v="Consumer"/>
    <s v="Online"/>
    <x v="4"/>
    <s v="Salesperson 01"/>
    <n v="2"/>
    <n v="30.51"/>
    <n v="0.05"/>
    <n v="3.05"/>
    <n v="57.97"/>
    <n v="38.4"/>
    <n v="43"/>
    <s v="Male"/>
    <n v="5"/>
    <m/>
    <x v="458"/>
  </r>
  <r>
    <s v="ORD100463"/>
    <x v="145"/>
    <s v="CUST4057"/>
    <s v="Headphones"/>
    <x v="0"/>
    <x v="0"/>
    <s v="Bhubaneswar"/>
    <s v="Consumer"/>
    <s v="Marketplace"/>
    <x v="1"/>
    <s v="Salesperson 12"/>
    <n v="1"/>
    <n v="38.36"/>
    <n v="0.08"/>
    <n v="3.07"/>
    <n v="35.29"/>
    <n v="26.05"/>
    <n v="38"/>
    <s v="Female"/>
    <n v="5"/>
    <m/>
    <x v="459"/>
  </r>
  <r>
    <s v="ORD100464"/>
    <x v="328"/>
    <s v="CUST3194"/>
    <s v="Printer"/>
    <x v="0"/>
    <x v="4"/>
    <s v="Coimbatore"/>
    <s v="Consumer"/>
    <s v="Marketplace"/>
    <x v="0"/>
    <s v="Salesperson 15"/>
    <n v="2"/>
    <n v="317.95"/>
    <n v="0.02"/>
    <n v="12.72"/>
    <n v="623.17999999999995"/>
    <n v="377.49"/>
    <n v="61"/>
    <s v="Male"/>
    <n v="4"/>
    <m/>
    <x v="460"/>
  </r>
  <r>
    <s v="ORD100465"/>
    <x v="329"/>
    <s v="CUST1408"/>
    <s v="Water Bottle"/>
    <x v="3"/>
    <x v="4"/>
    <s v="Bengaluru"/>
    <s v="Consumer"/>
    <s v="Online"/>
    <x v="0"/>
    <s v="Salesperson 08"/>
    <n v="9"/>
    <n v="8.3800000000000008"/>
    <n v="0.02"/>
    <n v="1.51"/>
    <n v="73.91"/>
    <n v="49.05"/>
    <n v="41"/>
    <s v="Female"/>
    <n v="4"/>
    <m/>
    <x v="461"/>
  </r>
  <r>
    <s v="ORD100466"/>
    <x v="181"/>
    <s v="CUST3855"/>
    <s v="Backpack"/>
    <x v="3"/>
    <x v="4"/>
    <s v="Chennai"/>
    <s v="Consumer"/>
    <s v="Store"/>
    <x v="1"/>
    <s v="Salesperson 02"/>
    <n v="7"/>
    <n v="50.04"/>
    <n v="0.08"/>
    <n v="28.02"/>
    <n v="322.26"/>
    <n v="207.1"/>
    <n v="60"/>
    <s v="Male"/>
    <n v="1"/>
    <m/>
    <x v="462"/>
  </r>
  <r>
    <s v="ORD100467"/>
    <x v="330"/>
    <s v="CUST1849"/>
    <s v="Office Chair"/>
    <x v="2"/>
    <x v="1"/>
    <s v="Bhopal"/>
    <s v="Corporate"/>
    <s v="Marketplace"/>
    <x v="0"/>
    <s v="Salesperson 05"/>
    <n v="10"/>
    <n v="138.13999999999999"/>
    <n v="0.15"/>
    <n v="207.21"/>
    <n v="1174.19"/>
    <n v="794.03"/>
    <n v="45"/>
    <s v="Male"/>
    <n v="5"/>
    <m/>
    <x v="463"/>
  </r>
  <r>
    <s v="ORD100468"/>
    <x v="303"/>
    <s v="CUST2361"/>
    <s v="Mouse"/>
    <x v="0"/>
    <x v="4"/>
    <s v="Coimbatore"/>
    <s v="Small Business"/>
    <s v="Online"/>
    <x v="1"/>
    <s v="Salesperson 04"/>
    <n v="3"/>
    <n v="29.48"/>
    <n v="0.1"/>
    <n v="8.84"/>
    <n v="79.599999999999994"/>
    <n v="52.09"/>
    <n v="52"/>
    <s v="Female"/>
    <n v="4"/>
    <m/>
    <x v="464"/>
  </r>
  <r>
    <s v="ORD100469"/>
    <x v="331"/>
    <s v="CUST1280"/>
    <s v="Backpack"/>
    <x v="3"/>
    <x v="0"/>
    <s v="Ranchi"/>
    <s v="Corporate"/>
    <s v="Online"/>
    <x v="2"/>
    <s v="Salesperson 17"/>
    <n v="7"/>
    <n v="42.04"/>
    <n v="0.15"/>
    <n v="44.14"/>
    <n v="250.14"/>
    <n v="199.59"/>
    <n v="59"/>
    <s v="Male"/>
    <n v="1"/>
    <m/>
    <x v="465"/>
  </r>
  <r>
    <s v="ORD100470"/>
    <x v="220"/>
    <s v="CUST1494"/>
    <s v="Desk"/>
    <x v="2"/>
    <x v="4"/>
    <s v="Chennai"/>
    <s v="Consumer"/>
    <s v="Online"/>
    <x v="2"/>
    <s v="Salesperson 16"/>
    <n v="8"/>
    <n v="436.53"/>
    <n v="0.2"/>
    <n v="698.45"/>
    <n v="2793.79"/>
    <n v="1776.43"/>
    <n v="54"/>
    <s v="Male"/>
    <n v="3"/>
    <m/>
    <x v="466"/>
  </r>
  <r>
    <s v="ORD100471"/>
    <x v="332"/>
    <s v="CUST3006"/>
    <s v="Notebook"/>
    <x v="1"/>
    <x v="1"/>
    <s v="Raipur"/>
    <s v="Corporate"/>
    <s v="Marketplace"/>
    <x v="1"/>
    <s v="Salesperson 17"/>
    <n v="10"/>
    <n v="14.17"/>
    <n v="0.05"/>
    <n v="7.08"/>
    <n v="134.61000000000001"/>
    <n v="88.59"/>
    <n v="53"/>
    <s v="Male"/>
    <n v="2"/>
    <m/>
    <x v="467"/>
  </r>
  <r>
    <s v="ORD100472"/>
    <x v="126"/>
    <s v="CUST4202"/>
    <s v="Tablet"/>
    <x v="0"/>
    <x v="4"/>
    <s v="Coimbatore"/>
    <s v="Consumer"/>
    <s v="Store"/>
    <x v="1"/>
    <s v="Salesperson 15"/>
    <n v="3"/>
    <n v="354.89"/>
    <n v="0.1"/>
    <n v="106.47"/>
    <n v="958.2"/>
    <n v="627.38"/>
    <n v="43"/>
    <s v="Male"/>
    <n v="4"/>
    <m/>
    <x v="468"/>
  </r>
  <r>
    <s v="ORD100473"/>
    <x v="311"/>
    <s v="CUST1175"/>
    <s v="Printer"/>
    <x v="0"/>
    <x v="0"/>
    <s v="Patna"/>
    <s v="Consumer"/>
    <s v="Online"/>
    <x v="2"/>
    <s v="Salesperson 03"/>
    <n v="4"/>
    <n v="178.26"/>
    <n v="0.15"/>
    <n v="106.96"/>
    <n v="606.08000000000004"/>
    <n v="423.99"/>
    <n v="43"/>
    <s v="Male"/>
    <n v="4"/>
    <m/>
    <x v="469"/>
  </r>
  <r>
    <s v="ORD100474"/>
    <x v="333"/>
    <s v="CUST1872"/>
    <s v="Laptop"/>
    <x v="0"/>
    <x v="4"/>
    <s v="Hyderabad"/>
    <s v="Small Business"/>
    <s v="Online"/>
    <x v="1"/>
    <s v="Salesperson 15"/>
    <n v="2"/>
    <n v="880.15"/>
    <n v="0.05"/>
    <n v="88.02"/>
    <n v="1672.28"/>
    <n v="1326.22"/>
    <n v="21"/>
    <s v="Female"/>
    <n v="4"/>
    <m/>
    <x v="470"/>
  </r>
  <r>
    <s v="ORD100475"/>
    <x v="334"/>
    <s v="CUST3697"/>
    <s v="Laptop"/>
    <x v="0"/>
    <x v="1"/>
    <s v="Raipur"/>
    <s v="Corporate"/>
    <s v="Marketplace"/>
    <x v="1"/>
    <s v="Salesperson 17"/>
    <n v="6"/>
    <n v="939.75"/>
    <n v="0.15"/>
    <n v="845.78"/>
    <n v="4792.7299999999996"/>
    <n v="3755.42"/>
    <n v="41"/>
    <s v="Female"/>
    <n v="3"/>
    <m/>
    <x v="471"/>
  </r>
  <r>
    <s v="ORD100476"/>
    <x v="208"/>
    <s v="CUST2646"/>
    <s v="Mouse"/>
    <x v="0"/>
    <x v="4"/>
    <s v="Coimbatore"/>
    <s v="Consumer"/>
    <s v="Online"/>
    <x v="2"/>
    <s v="Salesperson 05"/>
    <n v="7"/>
    <n v="18.489999999999998"/>
    <n v="0.1"/>
    <n v="12.94"/>
    <n v="116.49"/>
    <n v="88.29"/>
    <n v="46"/>
    <s v="Female"/>
    <n v="5"/>
    <m/>
    <x v="472"/>
  </r>
  <r>
    <s v="ORD100477"/>
    <x v="335"/>
    <s v="CUST2509"/>
    <s v="Desk"/>
    <x v="2"/>
    <x v="3"/>
    <s v="Jaipur"/>
    <s v="Consumer"/>
    <s v="Online"/>
    <x v="1"/>
    <s v="Salesperson 09"/>
    <n v="3"/>
    <n v="439.97"/>
    <n v="0.05"/>
    <n v="66"/>
    <n v="1253.9100000000001"/>
    <n v="973.6"/>
    <n v="36"/>
    <s v="Female"/>
    <n v="5"/>
    <m/>
    <x v="473"/>
  </r>
  <r>
    <s v="ORD100478"/>
    <x v="106"/>
    <s v="CUST1900"/>
    <s v="Headphones"/>
    <x v="0"/>
    <x v="2"/>
    <s v="Surat"/>
    <s v="Small Business"/>
    <s v="Store"/>
    <x v="1"/>
    <s v="Salesperson 02"/>
    <n v="10"/>
    <n v="68.650000000000006"/>
    <n v="0.1"/>
    <n v="68.650000000000006"/>
    <n v="617.85"/>
    <n v="446.99"/>
    <n v="58"/>
    <s v="Female"/>
    <n v="4"/>
    <m/>
    <x v="474"/>
  </r>
  <r>
    <s v="ORD100479"/>
    <x v="218"/>
    <s v="CUST3379"/>
    <s v="Headphones"/>
    <x v="0"/>
    <x v="4"/>
    <s v="Hyderabad"/>
    <s v="Corporate"/>
    <s v="Marketplace"/>
    <x v="1"/>
    <s v="Salesperson 11"/>
    <n v="1"/>
    <n v="33.74"/>
    <n v="0.1"/>
    <n v="3.37"/>
    <n v="30.37"/>
    <n v="24.41"/>
    <n v="26"/>
    <s v="Female"/>
    <n v="5"/>
    <m/>
    <x v="475"/>
  </r>
  <r>
    <s v="ORD100480"/>
    <x v="336"/>
    <s v="CUST3684"/>
    <s v="Desk"/>
    <x v="2"/>
    <x v="1"/>
    <s v="Raipur"/>
    <s v="Consumer"/>
    <s v="Online"/>
    <x v="4"/>
    <s v="Salesperson 04"/>
    <n v="2"/>
    <n v="186.74"/>
    <n v="0.08"/>
    <n v="29.88"/>
    <n v="343.6"/>
    <n v="262.63"/>
    <n v="48"/>
    <s v="Female"/>
    <n v="4"/>
    <m/>
    <x v="476"/>
  </r>
  <r>
    <s v="ORD100481"/>
    <x v="337"/>
    <s v="CUST2364"/>
    <s v="Water Bottle"/>
    <x v="3"/>
    <x v="1"/>
    <s v="Raipur"/>
    <s v="Consumer"/>
    <s v="Online"/>
    <x v="1"/>
    <s v="Salesperson 13"/>
    <n v="2"/>
    <n v="28.75"/>
    <n v="0"/>
    <n v="0"/>
    <n v="57.5"/>
    <n v="34.9"/>
    <n v="49"/>
    <s v="Male"/>
    <n v="2"/>
    <m/>
    <x v="477"/>
  </r>
  <r>
    <s v="ORD100482"/>
    <x v="338"/>
    <s v="CUST1217"/>
    <s v="Smartphone"/>
    <x v="0"/>
    <x v="1"/>
    <s v="Bhopal"/>
    <s v="Consumer"/>
    <s v="Store"/>
    <x v="3"/>
    <s v="Salesperson 04"/>
    <n v="9"/>
    <n v="447.35"/>
    <n v="0.02"/>
    <n v="80.52"/>
    <n v="3945.63"/>
    <n v="2422.5"/>
    <n v="26"/>
    <s v="Male"/>
    <n v="3"/>
    <m/>
    <x v="478"/>
  </r>
  <r>
    <s v="ORD100483"/>
    <x v="15"/>
    <s v="CUST2095"/>
    <s v="Notebook"/>
    <x v="1"/>
    <x v="0"/>
    <s v="Patna"/>
    <s v="Consumer"/>
    <s v="Store"/>
    <x v="1"/>
    <s v="Salesperson 12"/>
    <n v="9"/>
    <n v="4.3600000000000003"/>
    <n v="0.15"/>
    <n v="5.89"/>
    <n v="33.35"/>
    <n v="20.61"/>
    <n v="44"/>
    <s v="Male"/>
    <n v="5"/>
    <m/>
    <x v="479"/>
  </r>
  <r>
    <s v="ORD100484"/>
    <x v="339"/>
    <s v="CUST4009"/>
    <s v="Headphones"/>
    <x v="0"/>
    <x v="4"/>
    <s v="Hyderabad"/>
    <s v="Consumer"/>
    <s v="Store"/>
    <x v="2"/>
    <s v="Salesperson 16"/>
    <n v="5"/>
    <n v="109.81"/>
    <n v="0.02"/>
    <n v="10.98"/>
    <n v="538.07000000000005"/>
    <n v="367.7"/>
    <n v="35"/>
    <s v="Female"/>
    <n v="4"/>
    <m/>
    <x v="480"/>
  </r>
  <r>
    <s v="ORD100485"/>
    <x v="340"/>
    <s v="CUST2642"/>
    <s v="Smartphone"/>
    <x v="0"/>
    <x v="2"/>
    <s v="Mumbai"/>
    <s v="Corporate"/>
    <s v="Marketplace"/>
    <x v="1"/>
    <s v="Salesperson 12"/>
    <n v="1"/>
    <n v="655.16"/>
    <n v="0.05"/>
    <n v="32.76"/>
    <n v="622.4"/>
    <n v="362.21"/>
    <n v="33"/>
    <s v="Female"/>
    <n v="5"/>
    <m/>
    <x v="481"/>
  </r>
  <r>
    <s v="ORD100486"/>
    <x v="223"/>
    <s v="CUST3958"/>
    <s v="Laptop"/>
    <x v="0"/>
    <x v="1"/>
    <s v="Bhopal"/>
    <s v="Consumer"/>
    <s v="Store"/>
    <x v="1"/>
    <s v="Salesperson 02"/>
    <n v="7"/>
    <n v="921.19"/>
    <n v="0.08"/>
    <n v="515.87"/>
    <n v="5932.46"/>
    <n v="4441.59"/>
    <n v="63"/>
    <s v="Female"/>
    <n v="4"/>
    <m/>
    <x v="482"/>
  </r>
  <r>
    <s v="ORD100487"/>
    <x v="175"/>
    <s v="CUST4405"/>
    <s v="Desk"/>
    <x v="2"/>
    <x v="1"/>
    <s v="Nagpur"/>
    <s v="Consumer"/>
    <s v="Marketplace"/>
    <x v="0"/>
    <s v="Salesperson 13"/>
    <n v="9"/>
    <n v="372.89"/>
    <n v="0.2"/>
    <n v="671.2"/>
    <n v="2684.81"/>
    <n v="2004.65"/>
    <n v="54"/>
    <s v="Male"/>
    <n v="3"/>
    <m/>
    <x v="483"/>
  </r>
  <r>
    <s v="ORD100488"/>
    <x v="170"/>
    <s v="CUST1465"/>
    <s v="Desk"/>
    <x v="2"/>
    <x v="0"/>
    <s v="Ranchi"/>
    <s v="Consumer"/>
    <s v="Store"/>
    <x v="0"/>
    <s v="Salesperson 08"/>
    <n v="6"/>
    <n v="347.66"/>
    <n v="0"/>
    <n v="0"/>
    <n v="2085.96"/>
    <n v="1180.04"/>
    <n v="28"/>
    <s v="Female"/>
    <n v="4"/>
    <m/>
    <x v="484"/>
  </r>
  <r>
    <s v="ORD100489"/>
    <x v="341"/>
    <s v="CUST3332"/>
    <s v="Smartphone"/>
    <x v="0"/>
    <x v="1"/>
    <s v="Raipur"/>
    <s v="Consumer"/>
    <s v="Store"/>
    <x v="3"/>
    <s v="Salesperson 18"/>
    <n v="4"/>
    <n v="381.17"/>
    <n v="0.08"/>
    <n v="121.97"/>
    <n v="1402.71"/>
    <n v="853.1"/>
    <n v="29"/>
    <s v="Male"/>
    <n v="5"/>
    <m/>
    <x v="485"/>
  </r>
  <r>
    <s v="ORD100490"/>
    <x v="255"/>
    <s v="CUST1998"/>
    <s v="Power Bank"/>
    <x v="3"/>
    <x v="2"/>
    <s v="Surat"/>
    <s v="Small Business"/>
    <s v="Store"/>
    <x v="1"/>
    <s v="Salesperson 03"/>
    <n v="9"/>
    <n v="17.7"/>
    <n v="0"/>
    <n v="0"/>
    <n v="159.30000000000001"/>
    <n v="103.66"/>
    <n v="29"/>
    <s v="Female"/>
    <n v="5"/>
    <m/>
    <x v="486"/>
  </r>
  <r>
    <s v="ORD100491"/>
    <x v="342"/>
    <s v="CUST1370"/>
    <s v="Webcam"/>
    <x v="0"/>
    <x v="2"/>
    <s v="Surat"/>
    <s v="Consumer"/>
    <s v="Marketplace"/>
    <x v="1"/>
    <s v="Salesperson 16"/>
    <n v="3"/>
    <n v="103.37"/>
    <n v="0.02"/>
    <n v="6.2"/>
    <n v="303.91000000000003"/>
    <n v="188.81"/>
    <n v="61"/>
    <s v="Male"/>
    <n v="1"/>
    <m/>
    <x v="487"/>
  </r>
  <r>
    <s v="ORD100492"/>
    <x v="343"/>
    <s v="CUST1161"/>
    <s v="Backpack"/>
    <x v="3"/>
    <x v="1"/>
    <s v="Bhopal"/>
    <s v="Corporate"/>
    <s v="Store"/>
    <x v="0"/>
    <s v="Salesperson 07"/>
    <n v="3"/>
    <n v="66.31"/>
    <n v="0.1"/>
    <n v="19.89"/>
    <n v="179.04"/>
    <n v="131.68"/>
    <n v="65"/>
    <s v="Female"/>
    <n v="5"/>
    <m/>
    <x v="488"/>
  </r>
  <r>
    <s v="ORD100493"/>
    <x v="344"/>
    <s v="CUST2940"/>
    <s v="Desk Lamp"/>
    <x v="2"/>
    <x v="2"/>
    <s v="Ahmedabad"/>
    <s v="Consumer"/>
    <s v="Store"/>
    <x v="2"/>
    <s v="Salesperson 15"/>
    <n v="7"/>
    <n v="85.92"/>
    <n v="0.1"/>
    <n v="60.14"/>
    <n v="541.29999999999995"/>
    <n v="326.79000000000002"/>
    <n v="49"/>
    <s v="Male"/>
    <n v="5"/>
    <m/>
    <x v="489"/>
  </r>
  <r>
    <s v="ORD100494"/>
    <x v="174"/>
    <s v="CUST2943"/>
    <s v="Monitor"/>
    <x v="0"/>
    <x v="4"/>
    <s v="Hyderabad"/>
    <s v="Consumer"/>
    <s v="Store"/>
    <x v="3"/>
    <s v="Salesperson 05"/>
    <n v="3"/>
    <n v="228.4"/>
    <n v="0.05"/>
    <n v="34.26"/>
    <n v="650.94000000000005"/>
    <n v="387.23"/>
    <n v="37"/>
    <s v="Male"/>
    <n v="5"/>
    <m/>
    <x v="490"/>
  </r>
  <r>
    <s v="ORD100495"/>
    <x v="142"/>
    <s v="CUST3674"/>
    <s v="Bookshelf"/>
    <x v="2"/>
    <x v="2"/>
    <s v="Ahmedabad"/>
    <s v="Corporate"/>
    <s v="Store"/>
    <x v="0"/>
    <s v="Salesperson 11"/>
    <n v="2"/>
    <n v="70.040000000000006"/>
    <n v="0.05"/>
    <n v="7"/>
    <n v="133.08000000000001"/>
    <n v="99.7"/>
    <n v="56"/>
    <s v="Male"/>
    <n v="4"/>
    <m/>
    <x v="491"/>
  </r>
  <r>
    <s v="ORD100496"/>
    <x v="32"/>
    <s v="CUST2447"/>
    <s v="Notebook"/>
    <x v="1"/>
    <x v="0"/>
    <s v="Patna"/>
    <s v="Small Business"/>
    <s v="Online"/>
    <x v="0"/>
    <s v="Salesperson 07"/>
    <n v="4"/>
    <n v="8.64"/>
    <n v="0.05"/>
    <n v="1.73"/>
    <n v="32.83"/>
    <n v="21.54"/>
    <n v="40"/>
    <s v="Male"/>
    <n v="4"/>
    <m/>
    <x v="492"/>
  </r>
  <r>
    <s v="ORD100497"/>
    <x v="16"/>
    <s v="CUST3062"/>
    <s v="Water Bottle"/>
    <x v="3"/>
    <x v="0"/>
    <s v="Bhubaneswar"/>
    <s v="Corporate"/>
    <s v="Online"/>
    <x v="1"/>
    <s v="Salesperson 18"/>
    <n v="7"/>
    <n v="20.16"/>
    <n v="0.05"/>
    <n v="7.06"/>
    <n v="134.06"/>
    <n v="90.79"/>
    <n v="46"/>
    <s v="Female"/>
    <n v="5"/>
    <m/>
    <x v="493"/>
  </r>
  <r>
    <s v="ORD100498"/>
    <x v="345"/>
    <s v="CUST4094"/>
    <s v="Keyboard"/>
    <x v="0"/>
    <x v="1"/>
    <s v="Raipur"/>
    <s v="Corporate"/>
    <s v="Store"/>
    <x v="1"/>
    <s v="Salesperson 04"/>
    <n v="3"/>
    <n v="80.599999999999994"/>
    <n v="0"/>
    <n v="0"/>
    <n v="241.8"/>
    <n v="175.03"/>
    <n v="61"/>
    <s v="Male"/>
    <n v="5"/>
    <m/>
    <x v="494"/>
  </r>
  <r>
    <s v="ORD100499"/>
    <x v="104"/>
    <s v="CUST3376"/>
    <s v="Water Bottle"/>
    <x v="3"/>
    <x v="0"/>
    <s v="Bhubaneswar"/>
    <s v="Consumer"/>
    <s v="Online"/>
    <x v="1"/>
    <s v="Salesperson 02"/>
    <n v="6"/>
    <n v="19.59"/>
    <n v="0.2"/>
    <n v="23.51"/>
    <n v="94.03"/>
    <n v="67.05"/>
    <n v="44"/>
    <s v="Male"/>
    <n v="5"/>
    <m/>
    <x v="495"/>
  </r>
  <r>
    <s v="ORD100500"/>
    <x v="89"/>
    <s v="CUST1581"/>
    <s v="Power Bank"/>
    <x v="3"/>
    <x v="3"/>
    <s v="Delhi"/>
    <s v="Small Business"/>
    <s v="Store"/>
    <x v="2"/>
    <s v="Salesperson 01"/>
    <n v="9"/>
    <n v="47.8"/>
    <n v="0.2"/>
    <n v="86.04"/>
    <n v="344.16"/>
    <n v="246.55"/>
    <n v="50"/>
    <s v="Female"/>
    <n v="3"/>
    <m/>
    <x v="496"/>
  </r>
  <r>
    <s v="ORD100501"/>
    <x v="346"/>
    <s v="CUST2657"/>
    <s v="Webcam"/>
    <x v="0"/>
    <x v="1"/>
    <s v="Raipur"/>
    <s v="Consumer"/>
    <s v="Marketplace"/>
    <x v="1"/>
    <s v="Salesperson 16"/>
    <n v="10"/>
    <n v="125.36"/>
    <n v="0.08"/>
    <n v="100.29"/>
    <n v="1153.31"/>
    <n v="670.63"/>
    <n v="52"/>
    <s v="Male"/>
    <n v="4"/>
    <m/>
    <x v="497"/>
  </r>
  <r>
    <s v="ORD100502"/>
    <x v="132"/>
    <s v="CUST1183"/>
    <s v="Backpack"/>
    <x v="3"/>
    <x v="2"/>
    <s v="Ahmedabad"/>
    <s v="Small Business"/>
    <s v="Online"/>
    <x v="0"/>
    <s v="Salesperson 18"/>
    <n v="2"/>
    <n v="47.28"/>
    <n v="0.02"/>
    <n v="1.89"/>
    <n v="92.67"/>
    <n v="71.52"/>
    <n v="36"/>
    <s v="Male"/>
    <n v="4"/>
    <m/>
    <x v="498"/>
  </r>
  <r>
    <s v="ORD100503"/>
    <x v="347"/>
    <s v="CUST1132"/>
    <s v="Desk"/>
    <x v="2"/>
    <x v="0"/>
    <s v="Patna"/>
    <s v="Consumer"/>
    <s v="Online"/>
    <x v="3"/>
    <s v="Salesperson 19"/>
    <n v="4"/>
    <n v="311.36"/>
    <n v="0.15"/>
    <n v="186.82"/>
    <n v="1058.6199999999999"/>
    <n v="849.87"/>
    <n v="54"/>
    <s v="Male"/>
    <n v="2"/>
    <m/>
    <x v="499"/>
  </r>
  <r>
    <s v="ORD100504"/>
    <x v="123"/>
    <s v="CUST4022"/>
    <s v="Office Chair"/>
    <x v="2"/>
    <x v="2"/>
    <s v="Pune"/>
    <s v="Consumer"/>
    <s v="Online"/>
    <x v="3"/>
    <s v="Salesperson 17"/>
    <n v="10"/>
    <n v="105.29"/>
    <n v="0.05"/>
    <n v="52.65"/>
    <n v="1000.26"/>
    <n v="744.32"/>
    <n v="48"/>
    <s v="Male"/>
    <n v="4"/>
    <m/>
    <x v="500"/>
  </r>
  <r>
    <s v="ORD100505"/>
    <x v="176"/>
    <s v="CUST1722"/>
    <s v="Desk Lamp"/>
    <x v="2"/>
    <x v="2"/>
    <s v="Ahmedabad"/>
    <s v="Consumer"/>
    <s v="Store"/>
    <x v="1"/>
    <s v="Salesperson 20"/>
    <n v="9"/>
    <n v="98.29"/>
    <n v="0.2"/>
    <n v="176.92"/>
    <n v="707.69"/>
    <n v="468.77"/>
    <n v="34"/>
    <s v="Male"/>
    <n v="4"/>
    <m/>
    <x v="501"/>
  </r>
  <r>
    <s v="ORD100506"/>
    <x v="348"/>
    <s v="CUST3903"/>
    <s v="Smartphone"/>
    <x v="0"/>
    <x v="1"/>
    <s v="Nagpur"/>
    <s v="Consumer"/>
    <s v="Store"/>
    <x v="1"/>
    <s v="Salesperson 15"/>
    <n v="4"/>
    <n v="543.72"/>
    <n v="0.1"/>
    <n v="217.49"/>
    <n v="1957.39"/>
    <n v="1411.27"/>
    <n v="63"/>
    <s v="Male"/>
    <n v="2"/>
    <m/>
    <x v="502"/>
  </r>
  <r>
    <s v="ORD100507"/>
    <x v="349"/>
    <s v="CUST3799"/>
    <s v="Tablet"/>
    <x v="0"/>
    <x v="4"/>
    <s v="Bengaluru"/>
    <s v="Corporate"/>
    <s v="Store"/>
    <x v="3"/>
    <s v="Salesperson 13"/>
    <n v="5"/>
    <n v="489.43"/>
    <n v="0"/>
    <n v="0"/>
    <n v="2447.15"/>
    <n v="1510.7"/>
    <n v="56"/>
    <s v="Female"/>
    <n v="1"/>
    <m/>
    <x v="503"/>
  </r>
  <r>
    <s v="ORD100508"/>
    <x v="350"/>
    <s v="CUST2543"/>
    <s v="Smartphone"/>
    <x v="0"/>
    <x v="3"/>
    <s v="Chandigarh"/>
    <s v="Consumer"/>
    <s v="Online"/>
    <x v="1"/>
    <s v="Salesperson 13"/>
    <n v="7"/>
    <n v="507.14"/>
    <n v="0"/>
    <n v="0"/>
    <n v="3549.98"/>
    <n v="1966.36"/>
    <n v="47"/>
    <s v="Female"/>
    <n v="5"/>
    <m/>
    <x v="504"/>
  </r>
  <r>
    <s v="ORD100509"/>
    <x v="351"/>
    <s v="CUST2456"/>
    <s v="Desk"/>
    <x v="2"/>
    <x v="1"/>
    <s v="Raipur"/>
    <s v="Consumer"/>
    <s v="Online"/>
    <x v="3"/>
    <s v="Salesperson 20"/>
    <n v="2"/>
    <n v="317.33"/>
    <n v="0.15"/>
    <n v="95.2"/>
    <n v="539.46"/>
    <n v="353.71"/>
    <n v="35"/>
    <s v="Male"/>
    <n v="4"/>
    <m/>
    <x v="505"/>
  </r>
  <r>
    <s v="ORD100510"/>
    <x v="73"/>
    <s v="CUST2919"/>
    <s v="Desk"/>
    <x v="2"/>
    <x v="2"/>
    <s v="Mumbai"/>
    <s v="Consumer"/>
    <s v="Online"/>
    <x v="0"/>
    <s v="Salesperson 17"/>
    <n v="9"/>
    <n v="436.89"/>
    <n v="0.08"/>
    <n v="314.56"/>
    <n v="3617.45"/>
    <n v="2591.36"/>
    <n v="29"/>
    <s v="Male"/>
    <n v="4"/>
    <m/>
    <x v="506"/>
  </r>
  <r>
    <s v="ORD100511"/>
    <x v="329"/>
    <s v="CUST3152"/>
    <s v="Webcam"/>
    <x v="0"/>
    <x v="3"/>
    <s v="Jaipur"/>
    <s v="Consumer"/>
    <s v="Online"/>
    <x v="0"/>
    <s v="Salesperson 06"/>
    <n v="3"/>
    <n v="67.989999999999995"/>
    <n v="0.08"/>
    <n v="16.32"/>
    <n v="187.65"/>
    <n v="124.71"/>
    <n v="32"/>
    <s v="Female"/>
    <n v="4"/>
    <m/>
    <x v="507"/>
  </r>
  <r>
    <s v="ORD100512"/>
    <x v="352"/>
    <s v="CUST2549"/>
    <s v="Desk"/>
    <x v="2"/>
    <x v="4"/>
    <s v="Bengaluru"/>
    <s v="Consumer"/>
    <s v="Store"/>
    <x v="1"/>
    <s v="Salesperson 18"/>
    <n v="6"/>
    <n v="363.22"/>
    <n v="0.08"/>
    <n v="174.35"/>
    <n v="2004.97"/>
    <n v="1562.4"/>
    <n v="53"/>
    <s v="Male"/>
    <n v="4"/>
    <m/>
    <x v="508"/>
  </r>
  <r>
    <s v="ORD100513"/>
    <x v="353"/>
    <s v="CUST4434"/>
    <s v="Power Bank"/>
    <x v="3"/>
    <x v="3"/>
    <s v="Chandigarh"/>
    <s v="Corporate"/>
    <s v="Online"/>
    <x v="0"/>
    <s v="Salesperson 16"/>
    <n v="4"/>
    <n v="61.63"/>
    <n v="0.1"/>
    <n v="24.65"/>
    <n v="221.87"/>
    <n v="134.1"/>
    <n v="60"/>
    <s v="Male"/>
    <n v="4"/>
    <m/>
    <x v="509"/>
  </r>
  <r>
    <s v="ORD100514"/>
    <x v="265"/>
    <s v="CUST2495"/>
    <s v="Keyboard"/>
    <x v="0"/>
    <x v="2"/>
    <s v="Mumbai"/>
    <s v="Corporate"/>
    <s v="Store"/>
    <x v="2"/>
    <s v="Salesperson 06"/>
    <n v="5"/>
    <n v="55.37"/>
    <n v="0.15"/>
    <n v="41.53"/>
    <n v="235.32"/>
    <n v="172.69"/>
    <n v="24"/>
    <s v="Female"/>
    <n v="5"/>
    <m/>
    <x v="510"/>
  </r>
  <r>
    <s v="ORD100515"/>
    <x v="263"/>
    <s v="CUST1946"/>
    <s v="Keyboard"/>
    <x v="0"/>
    <x v="2"/>
    <s v="Mumbai"/>
    <s v="Corporate"/>
    <s v="Online"/>
    <x v="1"/>
    <s v="Salesperson 13"/>
    <n v="5"/>
    <n v="87.55"/>
    <n v="0.05"/>
    <n v="21.89"/>
    <n v="415.86"/>
    <n v="230.8"/>
    <n v="46"/>
    <s v="Male"/>
    <n v="5"/>
    <m/>
    <x v="511"/>
  </r>
  <r>
    <s v="ORD100516"/>
    <x v="30"/>
    <s v="CUST2415"/>
    <s v="Laptop"/>
    <x v="0"/>
    <x v="2"/>
    <s v="Surat"/>
    <s v="Consumer"/>
    <s v="Online"/>
    <x v="3"/>
    <s v="Salesperson 12"/>
    <n v="3"/>
    <n v="889.87"/>
    <n v="0.08"/>
    <n v="213.57"/>
    <n v="2456.04"/>
    <n v="1863.48"/>
    <n v="35"/>
    <s v="Male"/>
    <n v="1"/>
    <m/>
    <x v="512"/>
  </r>
  <r>
    <s v="ORD100517"/>
    <x v="101"/>
    <s v="CUST3293"/>
    <s v="Notebook"/>
    <x v="1"/>
    <x v="1"/>
    <s v="Nagpur"/>
    <s v="Consumer"/>
    <s v="Online"/>
    <x v="1"/>
    <s v="Salesperson 12"/>
    <n v="9"/>
    <n v="4.92"/>
    <n v="0.1"/>
    <n v="4.43"/>
    <n v="39.85"/>
    <n v="32.51"/>
    <n v="19"/>
    <s v="Female"/>
    <n v="4"/>
    <m/>
    <x v="513"/>
  </r>
  <r>
    <s v="ORD100518"/>
    <x v="61"/>
    <s v="CUST3196"/>
    <s v="Notebook"/>
    <x v="1"/>
    <x v="4"/>
    <s v="Hyderabad"/>
    <s v="Corporate"/>
    <s v="Online"/>
    <x v="3"/>
    <s v="Salesperson 03"/>
    <n v="7"/>
    <n v="4.01"/>
    <n v="0.1"/>
    <n v="2.81"/>
    <n v="25.26"/>
    <n v="18.53"/>
    <n v="50"/>
    <s v="Female"/>
    <n v="5"/>
    <m/>
    <x v="514"/>
  </r>
  <r>
    <s v="ORD100519"/>
    <x v="79"/>
    <s v="CUST2429"/>
    <s v="Printer"/>
    <x v="0"/>
    <x v="1"/>
    <s v="Bhopal"/>
    <s v="Consumer"/>
    <s v="Online"/>
    <x v="4"/>
    <s v="Salesperson 01"/>
    <n v="10"/>
    <n v="294.77"/>
    <n v="0.1"/>
    <n v="294.77"/>
    <n v="2652.93"/>
    <n v="1814.94"/>
    <n v="45"/>
    <s v="Male"/>
    <n v="4"/>
    <m/>
    <x v="515"/>
  </r>
  <r>
    <s v="ORD100520"/>
    <x v="354"/>
    <s v="CUST2439"/>
    <s v="Power Bank"/>
    <x v="3"/>
    <x v="4"/>
    <s v="Chennai"/>
    <s v="Consumer"/>
    <s v="Marketplace"/>
    <x v="4"/>
    <s v="Salesperson 06"/>
    <n v="1"/>
    <n v="22.03"/>
    <n v="0.08"/>
    <n v="1.76"/>
    <n v="20.27"/>
    <n v="11.69"/>
    <n v="47"/>
    <s v="Female"/>
    <n v="2"/>
    <m/>
    <x v="516"/>
  </r>
  <r>
    <s v="ORD100521"/>
    <x v="355"/>
    <s v="CUST1963"/>
    <s v="Pen Set"/>
    <x v="1"/>
    <x v="1"/>
    <s v="Nagpur"/>
    <s v="Corporate"/>
    <s v="Online"/>
    <x v="3"/>
    <s v="Salesperson 06"/>
    <n v="4"/>
    <n v="7.44"/>
    <n v="0.02"/>
    <n v="0.6"/>
    <n v="29.16"/>
    <n v="18.010000000000002"/>
    <n v="32"/>
    <s v="Female"/>
    <n v="5"/>
    <m/>
    <x v="517"/>
  </r>
  <r>
    <s v="ORD100522"/>
    <x v="356"/>
    <s v="CUST3840"/>
    <s v="Smartphone"/>
    <x v="0"/>
    <x v="1"/>
    <s v="Indore"/>
    <s v="Consumer"/>
    <s v="Online"/>
    <x v="1"/>
    <s v="Salesperson 02"/>
    <n v="10"/>
    <n v="487.82"/>
    <n v="0.05"/>
    <n v="243.91"/>
    <n v="4634.29"/>
    <n v="3690.88"/>
    <n v="65"/>
    <s v="Male"/>
    <n v="5"/>
    <m/>
    <x v="518"/>
  </r>
  <r>
    <s v="ORD100523"/>
    <x v="357"/>
    <s v="CUST2401"/>
    <s v="Desk"/>
    <x v="2"/>
    <x v="2"/>
    <s v="Mumbai"/>
    <s v="Corporate"/>
    <s v="Online"/>
    <x v="0"/>
    <s v="Salesperson 15"/>
    <n v="1"/>
    <n v="216.44"/>
    <n v="0.08"/>
    <n v="17.32"/>
    <n v="199.12"/>
    <n v="151.80000000000001"/>
    <n v="56"/>
    <s v="Male"/>
    <n v="5"/>
    <m/>
    <x v="519"/>
  </r>
  <r>
    <s v="ORD100524"/>
    <x v="358"/>
    <s v="CUST3718"/>
    <s v="Webcam"/>
    <x v="0"/>
    <x v="1"/>
    <s v="Indore"/>
    <s v="Corporate"/>
    <s v="Store"/>
    <x v="1"/>
    <s v="Salesperson 06"/>
    <n v="2"/>
    <n v="40.5"/>
    <n v="0.02"/>
    <n v="1.62"/>
    <n v="79.38"/>
    <n v="63.31"/>
    <n v="31"/>
    <s v="Male"/>
    <n v="4"/>
    <m/>
    <x v="520"/>
  </r>
  <r>
    <s v="ORD100525"/>
    <x v="359"/>
    <s v="CUST4240"/>
    <s v="Bookshelf"/>
    <x v="2"/>
    <x v="3"/>
    <s v="Jaipur"/>
    <s v="Small Business"/>
    <s v="Marketplace"/>
    <x v="3"/>
    <s v="Salesperson 03"/>
    <n v="10"/>
    <n v="71.69"/>
    <n v="0.08"/>
    <n v="57.35"/>
    <n v="659.55"/>
    <n v="457.38"/>
    <n v="18"/>
    <s v="Female"/>
    <n v="3"/>
    <m/>
    <x v="521"/>
  </r>
  <r>
    <s v="ORD100526"/>
    <x v="301"/>
    <s v="CUST1462"/>
    <s v="Keyboard"/>
    <x v="0"/>
    <x v="4"/>
    <s v="Hyderabad"/>
    <s v="Consumer"/>
    <s v="Store"/>
    <x v="3"/>
    <s v="Salesperson 04"/>
    <n v="8"/>
    <n v="24.03"/>
    <n v="0.1"/>
    <n v="19.22"/>
    <n v="173.02"/>
    <n v="113.06"/>
    <n v="31"/>
    <s v="Male"/>
    <n v="5"/>
    <m/>
    <x v="522"/>
  </r>
  <r>
    <s v="ORD100527"/>
    <x v="360"/>
    <s v="CUST2827"/>
    <s v="Mouse"/>
    <x v="0"/>
    <x v="2"/>
    <s v="Mumbai"/>
    <s v="Consumer"/>
    <s v="Marketplace"/>
    <x v="0"/>
    <s v="Salesperson 10"/>
    <n v="3"/>
    <n v="39.58"/>
    <n v="0.1"/>
    <n v="11.87"/>
    <n v="106.87"/>
    <n v="60.31"/>
    <n v="21"/>
    <s v="Female"/>
    <n v="5"/>
    <m/>
    <x v="523"/>
  </r>
  <r>
    <s v="ORD100528"/>
    <x v="274"/>
    <s v="CUST2608"/>
    <s v="Power Bank"/>
    <x v="3"/>
    <x v="3"/>
    <s v="Lucknow"/>
    <s v="Small Business"/>
    <s v="Online"/>
    <x v="1"/>
    <s v="Salesperson 12"/>
    <n v="5"/>
    <n v="35.119999999999997"/>
    <n v="0.08"/>
    <n v="14.05"/>
    <n v="161.55000000000001"/>
    <n v="99.58"/>
    <n v="56"/>
    <s v="Female"/>
    <n v="4"/>
    <m/>
    <x v="524"/>
  </r>
  <r>
    <s v="ORD100529"/>
    <x v="90"/>
    <s v="CUST2660"/>
    <s v="Webcam"/>
    <x v="0"/>
    <x v="4"/>
    <s v="Chennai"/>
    <s v="Consumer"/>
    <s v="Online"/>
    <x v="0"/>
    <s v="Salesperson 11"/>
    <n v="8"/>
    <n v="106.31"/>
    <n v="0.02"/>
    <n v="17.010000000000002"/>
    <n v="833.47"/>
    <n v="521.13"/>
    <n v="51"/>
    <s v="Male"/>
    <n v="5"/>
    <m/>
    <x v="525"/>
  </r>
  <r>
    <s v="ORD100530"/>
    <x v="361"/>
    <s v="CUST3438"/>
    <s v="Desk Lamp"/>
    <x v="2"/>
    <x v="3"/>
    <s v="Lucknow"/>
    <s v="Corporate"/>
    <s v="Marketplace"/>
    <x v="1"/>
    <s v="Salesperson 03"/>
    <n v="4"/>
    <n v="95.04"/>
    <n v="0.15"/>
    <n v="57.02"/>
    <n v="323.14"/>
    <n v="238.61"/>
    <n v="43"/>
    <s v="Male"/>
    <n v="4"/>
    <m/>
    <x v="526"/>
  </r>
  <r>
    <s v="ORD100531"/>
    <x v="362"/>
    <s v="CUST2177"/>
    <s v="Office Chair"/>
    <x v="2"/>
    <x v="0"/>
    <s v="Ranchi"/>
    <s v="Corporate"/>
    <s v="Online"/>
    <x v="1"/>
    <s v="Salesperson 14"/>
    <n v="4"/>
    <n v="286.68"/>
    <n v="0.15"/>
    <n v="172.01"/>
    <n v="974.71"/>
    <n v="635.15"/>
    <n v="21"/>
    <s v="Male"/>
    <n v="2"/>
    <m/>
    <x v="527"/>
  </r>
  <r>
    <s v="ORD100532"/>
    <x v="363"/>
    <s v="CUST4384"/>
    <s v="Pen Set"/>
    <x v="1"/>
    <x v="1"/>
    <s v="Indore"/>
    <s v="Corporate"/>
    <s v="Store"/>
    <x v="1"/>
    <s v="Salesperson 08"/>
    <n v="10"/>
    <n v="6.56"/>
    <n v="0.05"/>
    <n v="3.28"/>
    <n v="62.32"/>
    <n v="45.95"/>
    <n v="55"/>
    <s v="Female"/>
    <n v="4"/>
    <m/>
    <x v="528"/>
  </r>
  <r>
    <s v="ORD100533"/>
    <x v="231"/>
    <s v="CUST2357"/>
    <s v="Office Chair"/>
    <x v="2"/>
    <x v="0"/>
    <s v="Kolkata"/>
    <s v="Corporate"/>
    <s v="Online"/>
    <x v="3"/>
    <s v="Salesperson 06"/>
    <n v="2"/>
    <n v="250.05"/>
    <n v="0.05"/>
    <n v="25.01"/>
    <n v="475.1"/>
    <n v="374.26"/>
    <n v="27"/>
    <s v="Female"/>
    <n v="4"/>
    <m/>
    <x v="529"/>
  </r>
  <r>
    <s v="ORD100534"/>
    <x v="364"/>
    <s v="CUST1531"/>
    <s v="Bookshelf"/>
    <x v="2"/>
    <x v="1"/>
    <s v="Bhopal"/>
    <s v="Consumer"/>
    <s v="Online"/>
    <x v="1"/>
    <s v="Salesperson 02"/>
    <n v="8"/>
    <n v="261.41000000000003"/>
    <n v="0.02"/>
    <n v="41.83"/>
    <n v="2049.4499999999998"/>
    <n v="1331.32"/>
    <n v="64"/>
    <s v="Male"/>
    <n v="3"/>
    <m/>
    <x v="530"/>
  </r>
  <r>
    <s v="ORD100535"/>
    <x v="25"/>
    <s v="CUST3195"/>
    <s v="Tablet"/>
    <x v="0"/>
    <x v="4"/>
    <s v="Chennai"/>
    <s v="Small Business"/>
    <s v="Marketplace"/>
    <x v="1"/>
    <s v="Salesperson 01"/>
    <n v="3"/>
    <n v="357.8"/>
    <n v="0.15"/>
    <n v="161.01"/>
    <n v="912.39"/>
    <n v="582.30999999999995"/>
    <n v="36"/>
    <s v="Male"/>
    <n v="4"/>
    <m/>
    <x v="531"/>
  </r>
  <r>
    <s v="ORD100536"/>
    <x v="365"/>
    <s v="CUST3772"/>
    <s v="Calculator"/>
    <x v="1"/>
    <x v="1"/>
    <s v="Nagpur"/>
    <s v="Consumer"/>
    <s v="Online"/>
    <x v="4"/>
    <s v="Salesperson 16"/>
    <n v="10"/>
    <n v="34.75"/>
    <n v="0.15"/>
    <n v="52.12"/>
    <n v="295.38"/>
    <n v="205.02"/>
    <n v="35"/>
    <s v="Male"/>
    <n v="1"/>
    <m/>
    <x v="532"/>
  </r>
  <r>
    <s v="ORD100537"/>
    <x v="366"/>
    <s v="CUST3776"/>
    <s v="Keyboard"/>
    <x v="0"/>
    <x v="0"/>
    <s v="Bhubaneswar"/>
    <s v="Consumer"/>
    <s v="Store"/>
    <x v="2"/>
    <s v="Salesperson 09"/>
    <n v="6"/>
    <n v="40.86"/>
    <n v="0"/>
    <n v="0"/>
    <n v="245.16"/>
    <n v="137.30000000000001"/>
    <n v="58"/>
    <s v="Male"/>
    <n v="5"/>
    <m/>
    <x v="533"/>
  </r>
  <r>
    <s v="ORD100538"/>
    <x v="367"/>
    <s v="CUST1710"/>
    <s v="Tablet"/>
    <x v="0"/>
    <x v="1"/>
    <s v="Raipur"/>
    <s v="Consumer"/>
    <s v="Online"/>
    <x v="4"/>
    <s v="Salesperson 13"/>
    <n v="1"/>
    <n v="297.14"/>
    <n v="0.08"/>
    <n v="23.77"/>
    <n v="273.37"/>
    <n v="198.1"/>
    <n v="18"/>
    <s v="Male"/>
    <n v="4"/>
    <m/>
    <x v="534"/>
  </r>
  <r>
    <s v="ORD100539"/>
    <x v="24"/>
    <s v="CUST2384"/>
    <s v="Desk"/>
    <x v="2"/>
    <x v="0"/>
    <s v="Bhubaneswar"/>
    <s v="Consumer"/>
    <s v="Online"/>
    <x v="4"/>
    <s v="Salesperson 15"/>
    <n v="3"/>
    <n v="341.37"/>
    <n v="0"/>
    <n v="0"/>
    <n v="1024.1099999999999"/>
    <n v="809.94"/>
    <n v="38"/>
    <s v="Male"/>
    <n v="4"/>
    <m/>
    <x v="535"/>
  </r>
  <r>
    <s v="ORD100540"/>
    <x v="368"/>
    <s v="CUST3516"/>
    <s v="Desk Lamp"/>
    <x v="2"/>
    <x v="2"/>
    <s v="Mumbai"/>
    <s v="Corporate"/>
    <s v="Online"/>
    <x v="1"/>
    <s v="Salesperson 09"/>
    <n v="3"/>
    <n v="96.77"/>
    <n v="0.08"/>
    <n v="23.22"/>
    <n v="267.08999999999997"/>
    <n v="206"/>
    <n v="29"/>
    <s v="Female"/>
    <n v="5"/>
    <m/>
    <x v="536"/>
  </r>
  <r>
    <s v="ORD100541"/>
    <x v="119"/>
    <s v="CUST2484"/>
    <s v="Laptop"/>
    <x v="0"/>
    <x v="4"/>
    <s v="Bengaluru"/>
    <s v="Corporate"/>
    <s v="Store"/>
    <x v="0"/>
    <s v="Salesperson 14"/>
    <n v="3"/>
    <n v="697.78"/>
    <n v="0.08"/>
    <n v="167.47"/>
    <n v="1925.87"/>
    <n v="1268.21"/>
    <n v="40"/>
    <s v="Female"/>
    <n v="5"/>
    <m/>
    <x v="537"/>
  </r>
  <r>
    <s v="ORD100542"/>
    <x v="369"/>
    <s v="CUST2808"/>
    <s v="Smartphone"/>
    <x v="0"/>
    <x v="3"/>
    <s v="Chandigarh"/>
    <s v="Corporate"/>
    <s v="Online"/>
    <x v="1"/>
    <s v="Salesperson 02"/>
    <n v="10"/>
    <n v="723.43"/>
    <n v="0.08"/>
    <n v="578.74"/>
    <n v="6655.56"/>
    <n v="5452.58"/>
    <n v="26"/>
    <s v="Female"/>
    <n v="4"/>
    <m/>
    <x v="538"/>
  </r>
  <r>
    <s v="ORD100543"/>
    <x v="136"/>
    <s v="CUST2993"/>
    <s v="Tablet"/>
    <x v="0"/>
    <x v="0"/>
    <s v="Bhubaneswar"/>
    <s v="Consumer"/>
    <s v="Online"/>
    <x v="1"/>
    <s v="Salesperson 02"/>
    <n v="8"/>
    <n v="443.77"/>
    <n v="0.15"/>
    <n v="532.52"/>
    <n v="3017.64"/>
    <n v="1893.65"/>
    <n v="48"/>
    <s v="Male"/>
    <n v="5"/>
    <m/>
    <x v="539"/>
  </r>
  <r>
    <s v="ORD100544"/>
    <x v="16"/>
    <s v="CUST4085"/>
    <s v="Water Bottle"/>
    <x v="3"/>
    <x v="2"/>
    <s v="Mumbai"/>
    <s v="Consumer"/>
    <s v="Online"/>
    <x v="1"/>
    <s v="Salesperson 20"/>
    <n v="3"/>
    <n v="29.67"/>
    <n v="0.02"/>
    <n v="1.78"/>
    <n v="87.23"/>
    <n v="66.27"/>
    <n v="54"/>
    <s v="Male"/>
    <n v="4"/>
    <m/>
    <x v="540"/>
  </r>
  <r>
    <s v="ORD100545"/>
    <x v="276"/>
    <s v="CUST2437"/>
    <s v="Monitor"/>
    <x v="0"/>
    <x v="4"/>
    <s v="Chennai"/>
    <s v="Consumer"/>
    <s v="Online"/>
    <x v="1"/>
    <s v="Salesperson 15"/>
    <n v="1"/>
    <n v="375.15"/>
    <n v="0.08"/>
    <n v="30.01"/>
    <n v="345.14"/>
    <n v="209.19"/>
    <n v="48"/>
    <s v="Female"/>
    <n v="5"/>
    <m/>
    <x v="541"/>
  </r>
  <r>
    <s v="ORD100546"/>
    <x v="38"/>
    <s v="CUST1264"/>
    <s v="Calculator"/>
    <x v="1"/>
    <x v="0"/>
    <s v="Kolkata"/>
    <s v="Consumer"/>
    <s v="Online"/>
    <x v="0"/>
    <s v="Salesperson 16"/>
    <n v="8"/>
    <n v="14.79"/>
    <n v="0.15"/>
    <n v="17.75"/>
    <n v="100.57"/>
    <n v="80.650000000000006"/>
    <n v="52"/>
    <s v="Male"/>
    <n v="4"/>
    <m/>
    <x v="542"/>
  </r>
  <r>
    <s v="ORD100547"/>
    <x v="221"/>
    <s v="CUST2372"/>
    <s v="Webcam"/>
    <x v="0"/>
    <x v="4"/>
    <s v="Coimbatore"/>
    <s v="Small Business"/>
    <s v="Store"/>
    <x v="1"/>
    <s v="Salesperson 09"/>
    <n v="2"/>
    <n v="118.97"/>
    <n v="0.1"/>
    <n v="23.79"/>
    <n v="214.15"/>
    <n v="141.21"/>
    <n v="33"/>
    <s v="Male"/>
    <n v="4"/>
    <m/>
    <x v="543"/>
  </r>
  <r>
    <s v="ORD100548"/>
    <x v="370"/>
    <s v="CUST3885"/>
    <s v="Bookshelf"/>
    <x v="2"/>
    <x v="2"/>
    <s v="Ahmedabad"/>
    <s v="Consumer"/>
    <s v="Online"/>
    <x v="0"/>
    <s v="Salesperson 02"/>
    <n v="9"/>
    <n v="268.47000000000003"/>
    <n v="0.05"/>
    <n v="120.81"/>
    <n v="2295.42"/>
    <n v="1308.44"/>
    <n v="58"/>
    <s v="Male"/>
    <n v="4"/>
    <m/>
    <x v="544"/>
  </r>
  <r>
    <s v="ORD100549"/>
    <x v="371"/>
    <s v="CUST3065"/>
    <s v="Office Chair"/>
    <x v="2"/>
    <x v="0"/>
    <s v="Bhubaneswar"/>
    <s v="Small Business"/>
    <s v="Store"/>
    <x v="1"/>
    <s v="Salesperson 14"/>
    <n v="4"/>
    <n v="145.19999999999999"/>
    <n v="0.08"/>
    <n v="46.46"/>
    <n v="534.34"/>
    <n v="333.51"/>
    <n v="43"/>
    <s v="Female"/>
    <n v="5"/>
    <m/>
    <x v="545"/>
  </r>
  <r>
    <s v="ORD100550"/>
    <x v="141"/>
    <s v="CUST3823"/>
    <s v="Smartphone"/>
    <x v="0"/>
    <x v="1"/>
    <s v="Nagpur"/>
    <s v="Consumer"/>
    <s v="Online"/>
    <x v="1"/>
    <s v="Salesperson 19"/>
    <n v="9"/>
    <n v="486.06"/>
    <n v="0.08"/>
    <n v="349.96"/>
    <n v="4024.58"/>
    <n v="2492.14"/>
    <n v="41"/>
    <s v="Male"/>
    <n v="3"/>
    <m/>
    <x v="546"/>
  </r>
  <r>
    <s v="ORD100551"/>
    <x v="372"/>
    <s v="CUST2682"/>
    <s v="Webcam"/>
    <x v="0"/>
    <x v="2"/>
    <s v="Ahmedabad"/>
    <s v="Small Business"/>
    <s v="Store"/>
    <x v="1"/>
    <s v="Salesperson 10"/>
    <n v="7"/>
    <n v="55.74"/>
    <n v="0.15"/>
    <n v="58.53"/>
    <n v="331.65"/>
    <n v="191.72"/>
    <n v="51"/>
    <s v="Male"/>
    <n v="2"/>
    <m/>
    <x v="547"/>
  </r>
  <r>
    <s v="ORD100552"/>
    <x v="87"/>
    <s v="CUST4120"/>
    <s v="Smartphone"/>
    <x v="0"/>
    <x v="4"/>
    <s v="Bengaluru"/>
    <s v="Consumer"/>
    <s v="Marketplace"/>
    <x v="4"/>
    <s v="Salesperson 05"/>
    <n v="7"/>
    <n v="627.33000000000004"/>
    <n v="0.05"/>
    <n v="219.57"/>
    <n v="4171.74"/>
    <n v="2502.12"/>
    <n v="20"/>
    <s v="Male"/>
    <n v="5"/>
    <m/>
    <x v="548"/>
  </r>
  <r>
    <s v="ORD100553"/>
    <x v="373"/>
    <s v="CUST3948"/>
    <s v="Calculator"/>
    <x v="1"/>
    <x v="4"/>
    <s v="Bengaluru"/>
    <s v="Corporate"/>
    <s v="Online"/>
    <x v="0"/>
    <s v="Salesperson 15"/>
    <n v="9"/>
    <n v="38.090000000000003"/>
    <n v="0.1"/>
    <n v="34.28"/>
    <n v="308.52999999999997"/>
    <n v="250.7"/>
    <n v="31"/>
    <s v="Male"/>
    <n v="5"/>
    <m/>
    <x v="549"/>
  </r>
  <r>
    <s v="ORD100554"/>
    <x v="374"/>
    <s v="CUST3631"/>
    <s v="USB Drive"/>
    <x v="3"/>
    <x v="4"/>
    <s v="Chennai"/>
    <s v="Consumer"/>
    <s v="Online"/>
    <x v="3"/>
    <s v="Salesperson 09"/>
    <n v="10"/>
    <n v="33.67"/>
    <n v="0.05"/>
    <n v="16.84"/>
    <n v="319.87"/>
    <n v="208.1"/>
    <n v="57"/>
    <s v="Female"/>
    <n v="5"/>
    <m/>
    <x v="550"/>
  </r>
  <r>
    <s v="ORD100555"/>
    <x v="375"/>
    <s v="CUST3388"/>
    <s v="Power Bank"/>
    <x v="3"/>
    <x v="1"/>
    <s v="Indore"/>
    <s v="Corporate"/>
    <s v="Store"/>
    <x v="1"/>
    <s v="Salesperson 01"/>
    <n v="3"/>
    <n v="46.34"/>
    <n v="0.1"/>
    <n v="13.9"/>
    <n v="125.12"/>
    <n v="73.72"/>
    <n v="34"/>
    <s v="Male"/>
    <n v="3"/>
    <m/>
    <x v="551"/>
  </r>
  <r>
    <s v="ORD100556"/>
    <x v="364"/>
    <s v="CUST1449"/>
    <s v="Notebook"/>
    <x v="1"/>
    <x v="1"/>
    <s v="Raipur"/>
    <s v="Corporate"/>
    <s v="Marketplace"/>
    <x v="3"/>
    <s v="Salesperson 17"/>
    <n v="9"/>
    <n v="9.19"/>
    <n v="0.05"/>
    <n v="4.1399999999999997"/>
    <n v="78.569999999999993"/>
    <n v="58.54"/>
    <n v="27"/>
    <s v="Female"/>
    <n v="5"/>
    <m/>
    <x v="552"/>
  </r>
  <r>
    <s v="ORD100557"/>
    <x v="297"/>
    <s v="CUST2862"/>
    <s v="Tablet"/>
    <x v="0"/>
    <x v="0"/>
    <s v="Kolkata"/>
    <s v="Consumer"/>
    <s v="Online"/>
    <x v="3"/>
    <s v="Salesperson 02"/>
    <n v="9"/>
    <n v="467.27"/>
    <n v="0.05"/>
    <n v="210.27"/>
    <n v="3995.16"/>
    <n v="3055.21"/>
    <n v="24"/>
    <s v="Female"/>
    <n v="3"/>
    <m/>
    <x v="553"/>
  </r>
  <r>
    <s v="ORD100558"/>
    <x v="352"/>
    <s v="CUST2433"/>
    <s v="Power Bank"/>
    <x v="3"/>
    <x v="1"/>
    <s v="Bhopal"/>
    <s v="Consumer"/>
    <s v="Marketplace"/>
    <x v="1"/>
    <s v="Salesperson 10"/>
    <n v="4"/>
    <n v="66.62"/>
    <n v="0.05"/>
    <n v="13.32"/>
    <n v="253.16"/>
    <n v="204.79"/>
    <n v="46"/>
    <s v="Female"/>
    <n v="5"/>
    <m/>
    <x v="554"/>
  </r>
  <r>
    <s v="ORD100559"/>
    <x v="143"/>
    <s v="CUST2639"/>
    <s v="Tablet"/>
    <x v="0"/>
    <x v="3"/>
    <s v="Chandigarh"/>
    <s v="Small Business"/>
    <s v="Marketplace"/>
    <x v="0"/>
    <s v="Salesperson 14"/>
    <n v="9"/>
    <n v="302.52"/>
    <n v="0.15"/>
    <n v="408.4"/>
    <n v="2314.2800000000002"/>
    <n v="1354.52"/>
    <n v="59"/>
    <s v="Male"/>
    <n v="4"/>
    <m/>
    <x v="555"/>
  </r>
  <r>
    <s v="ORD100560"/>
    <x v="376"/>
    <s v="CUST3356"/>
    <s v="Keyboard"/>
    <x v="0"/>
    <x v="3"/>
    <s v="Jaipur"/>
    <s v="Consumer"/>
    <s v="Marketplace"/>
    <x v="1"/>
    <s v="Salesperson 05"/>
    <n v="10"/>
    <n v="61.66"/>
    <n v="0.1"/>
    <n v="61.66"/>
    <n v="554.94000000000005"/>
    <n v="314.79000000000002"/>
    <n v="61"/>
    <s v="Male"/>
    <n v="4"/>
    <m/>
    <x v="556"/>
  </r>
  <r>
    <s v="ORD100561"/>
    <x v="377"/>
    <s v="CUST1532"/>
    <s v="Pen Set"/>
    <x v="1"/>
    <x v="4"/>
    <s v="Coimbatore"/>
    <s v="Consumer"/>
    <s v="Marketplace"/>
    <x v="2"/>
    <s v="Salesperson 09"/>
    <n v="3"/>
    <n v="3.56"/>
    <n v="0.1"/>
    <n v="1.07"/>
    <n v="9.61"/>
    <n v="7.16"/>
    <n v="59"/>
    <s v="Female"/>
    <n v="2"/>
    <m/>
    <x v="557"/>
  </r>
  <r>
    <s v="ORD100562"/>
    <x v="335"/>
    <s v="CUST1528"/>
    <s v="Power Bank"/>
    <x v="3"/>
    <x v="4"/>
    <s v="Chennai"/>
    <s v="Consumer"/>
    <s v="Online"/>
    <x v="1"/>
    <s v="Salesperson 14"/>
    <n v="6"/>
    <n v="49.08"/>
    <n v="0.05"/>
    <n v="14.72"/>
    <n v="279.76"/>
    <n v="163.05000000000001"/>
    <n v="20"/>
    <s v="Female"/>
    <n v="4"/>
    <m/>
    <x v="558"/>
  </r>
  <r>
    <s v="ORD100563"/>
    <x v="378"/>
    <s v="CUST1386"/>
    <s v="Bookshelf"/>
    <x v="2"/>
    <x v="1"/>
    <s v="Nagpur"/>
    <s v="Consumer"/>
    <s v="Marketplace"/>
    <x v="0"/>
    <s v="Salesperson 15"/>
    <n v="10"/>
    <n v="179.77"/>
    <n v="0.08"/>
    <n v="143.82"/>
    <n v="1653.88"/>
    <n v="953.02"/>
    <n v="33"/>
    <s v="Female"/>
    <n v="5"/>
    <m/>
    <x v="559"/>
  </r>
  <r>
    <s v="ORD100564"/>
    <x v="379"/>
    <s v="CUST1985"/>
    <s v="Tablet"/>
    <x v="0"/>
    <x v="4"/>
    <s v="Coimbatore"/>
    <s v="Consumer"/>
    <s v="Store"/>
    <x v="4"/>
    <s v="Salesperson 17"/>
    <n v="5"/>
    <n v="468.93"/>
    <n v="0.02"/>
    <n v="46.89"/>
    <n v="2297.7600000000002"/>
    <n v="1768.81"/>
    <n v="39"/>
    <s v="Female"/>
    <n v="4"/>
    <m/>
    <x v="560"/>
  </r>
  <r>
    <s v="ORD100565"/>
    <x v="171"/>
    <s v="CUST3629"/>
    <s v="Notebook"/>
    <x v="1"/>
    <x v="2"/>
    <s v="Ahmedabad"/>
    <s v="Small Business"/>
    <s v="Online"/>
    <x v="4"/>
    <s v="Salesperson 03"/>
    <n v="8"/>
    <n v="7.42"/>
    <n v="0"/>
    <n v="0"/>
    <n v="59.36"/>
    <n v="42.62"/>
    <n v="34"/>
    <s v="Other"/>
    <n v="5"/>
    <m/>
    <x v="561"/>
  </r>
  <r>
    <s v="ORD100566"/>
    <x v="325"/>
    <s v="CUST2144"/>
    <s v="Calculator"/>
    <x v="1"/>
    <x v="1"/>
    <s v="Raipur"/>
    <s v="Consumer"/>
    <s v="Marketplace"/>
    <x v="1"/>
    <s v="Salesperson 04"/>
    <n v="2"/>
    <n v="10.58"/>
    <n v="0.05"/>
    <n v="1.06"/>
    <n v="20.100000000000001"/>
    <n v="14.31"/>
    <n v="41"/>
    <s v="Female"/>
    <n v="5"/>
    <m/>
    <x v="562"/>
  </r>
  <r>
    <s v="ORD100567"/>
    <x v="380"/>
    <s v="CUST2337"/>
    <s v="Laptop"/>
    <x v="0"/>
    <x v="4"/>
    <s v="Coimbatore"/>
    <s v="Consumer"/>
    <s v="Marketplace"/>
    <x v="1"/>
    <s v="Salesperson 19"/>
    <n v="3"/>
    <n v="758.24"/>
    <n v="0.1"/>
    <n v="227.47"/>
    <n v="2047.25"/>
    <n v="1210.5"/>
    <n v="27"/>
    <s v="Male"/>
    <n v="3"/>
    <m/>
    <x v="563"/>
  </r>
  <r>
    <s v="ORD100568"/>
    <x v="58"/>
    <s v="CUST2212"/>
    <s v="USB Drive"/>
    <x v="3"/>
    <x v="3"/>
    <s v="Jaipur"/>
    <s v="Corporate"/>
    <s v="Store"/>
    <x v="2"/>
    <s v="Salesperson 08"/>
    <n v="5"/>
    <n v="13.93"/>
    <n v="0.1"/>
    <n v="6.97"/>
    <n v="62.68"/>
    <n v="50.2"/>
    <n v="28"/>
    <s v="Male"/>
    <n v="4"/>
    <m/>
    <x v="564"/>
  </r>
  <r>
    <s v="ORD100569"/>
    <x v="381"/>
    <s v="CUST3583"/>
    <s v="Desk Lamp"/>
    <x v="2"/>
    <x v="0"/>
    <s v="Ranchi"/>
    <s v="Consumer"/>
    <s v="Online"/>
    <x v="1"/>
    <s v="Salesperson 10"/>
    <n v="2"/>
    <n v="67.59"/>
    <n v="0.05"/>
    <n v="6.76"/>
    <n v="128.41999999999999"/>
    <n v="71.510000000000005"/>
    <n v="30"/>
    <s v="Male"/>
    <n v="3"/>
    <m/>
    <x v="565"/>
  </r>
  <r>
    <s v="ORD100570"/>
    <x v="382"/>
    <s v="CUST2572"/>
    <s v="Laptop"/>
    <x v="0"/>
    <x v="0"/>
    <s v="Patna"/>
    <s v="Consumer"/>
    <s v="Online"/>
    <x v="1"/>
    <s v="Salesperson 13"/>
    <n v="8"/>
    <n v="882.54"/>
    <n v="0.08"/>
    <n v="564.83000000000004"/>
    <n v="6495.49"/>
    <n v="3909.32"/>
    <n v="38"/>
    <s v="Female"/>
    <n v="5"/>
    <m/>
    <x v="566"/>
  </r>
  <r>
    <s v="ORD100571"/>
    <x v="135"/>
    <s v="CUST4006"/>
    <s v="Notebook"/>
    <x v="1"/>
    <x v="1"/>
    <s v="Indore"/>
    <s v="Consumer"/>
    <s v="Marketplace"/>
    <x v="3"/>
    <s v="Salesperson 20"/>
    <n v="2"/>
    <n v="11.16"/>
    <n v="0"/>
    <n v="0"/>
    <n v="22.32"/>
    <n v="17.88"/>
    <n v="32"/>
    <s v="Other"/>
    <n v="4"/>
    <m/>
    <x v="567"/>
  </r>
  <r>
    <s v="ORD100572"/>
    <x v="151"/>
    <s v="CUST3526"/>
    <s v="Pen Set"/>
    <x v="1"/>
    <x v="0"/>
    <s v="Ranchi"/>
    <s v="Small Business"/>
    <s v="Online"/>
    <x v="0"/>
    <s v="Salesperson 18"/>
    <n v="2"/>
    <n v="10.53"/>
    <n v="0.05"/>
    <n v="1.05"/>
    <n v="20.010000000000002"/>
    <n v="13.83"/>
    <n v="37"/>
    <s v="Female"/>
    <n v="5"/>
    <m/>
    <x v="568"/>
  </r>
  <r>
    <s v="ORD100573"/>
    <x v="57"/>
    <s v="CUST3382"/>
    <s v="Mouse"/>
    <x v="0"/>
    <x v="2"/>
    <s v="Pune"/>
    <s v="Consumer"/>
    <s v="Online"/>
    <x v="0"/>
    <s v="Salesperson 04"/>
    <n v="1"/>
    <n v="43.42"/>
    <n v="0.1"/>
    <n v="4.34"/>
    <n v="39.08"/>
    <n v="26.22"/>
    <n v="63"/>
    <s v="Female"/>
    <n v="4"/>
    <m/>
    <x v="569"/>
  </r>
  <r>
    <s v="ORD100574"/>
    <x v="196"/>
    <s v="CUST3907"/>
    <s v="Mouse"/>
    <x v="0"/>
    <x v="3"/>
    <s v="Delhi"/>
    <s v="Small Business"/>
    <s v="Online"/>
    <x v="1"/>
    <s v="Salesperson 08"/>
    <n v="8"/>
    <n v="55.3"/>
    <n v="0.02"/>
    <n v="8.85"/>
    <n v="433.55"/>
    <n v="305.33999999999997"/>
    <n v="42"/>
    <s v="Female"/>
    <n v="5"/>
    <m/>
    <x v="570"/>
  </r>
  <r>
    <s v="ORD100575"/>
    <x v="330"/>
    <s v="CUST1191"/>
    <s v="Bookshelf"/>
    <x v="2"/>
    <x v="2"/>
    <s v="Mumbai"/>
    <s v="Small Business"/>
    <s v="Online"/>
    <x v="3"/>
    <s v="Salesperson 11"/>
    <n v="5"/>
    <n v="124.01"/>
    <n v="0.08"/>
    <n v="49.6"/>
    <n v="570.45000000000005"/>
    <n v="395.85"/>
    <n v="45"/>
    <s v="Female"/>
    <n v="4"/>
    <m/>
    <x v="571"/>
  </r>
  <r>
    <s v="ORD100576"/>
    <x v="119"/>
    <s v="CUST3548"/>
    <s v="USB Drive"/>
    <x v="3"/>
    <x v="4"/>
    <s v="Bengaluru"/>
    <s v="Small Business"/>
    <s v="Store"/>
    <x v="3"/>
    <s v="Salesperson 10"/>
    <n v="4"/>
    <n v="16.899999999999999"/>
    <n v="0.15"/>
    <n v="10.14"/>
    <n v="57.46"/>
    <n v="37.74"/>
    <n v="56"/>
    <s v="Female"/>
    <n v="5"/>
    <m/>
    <x v="572"/>
  </r>
  <r>
    <s v="ORD100577"/>
    <x v="378"/>
    <s v="CUST2599"/>
    <s v="Backpack"/>
    <x v="3"/>
    <x v="4"/>
    <s v="Bengaluru"/>
    <s v="Consumer"/>
    <s v="Marketplace"/>
    <x v="0"/>
    <s v="Salesperson 01"/>
    <n v="5"/>
    <n v="22.72"/>
    <n v="0.15"/>
    <n v="17.04"/>
    <n v="96.56"/>
    <n v="65.260000000000005"/>
    <n v="50"/>
    <s v="Female"/>
    <n v="1"/>
    <m/>
    <x v="573"/>
  </r>
  <r>
    <s v="ORD100578"/>
    <x v="383"/>
    <s v="CUST2213"/>
    <s v="Office Chair"/>
    <x v="2"/>
    <x v="0"/>
    <s v="Kolkata"/>
    <s v="Consumer"/>
    <s v="Online"/>
    <x v="1"/>
    <s v="Salesperson 09"/>
    <n v="6"/>
    <n v="257.61"/>
    <n v="0.08"/>
    <n v="123.65"/>
    <n v="1422.01"/>
    <n v="808.59"/>
    <n v="55"/>
    <s v="Female"/>
    <n v="5"/>
    <m/>
    <x v="574"/>
  </r>
  <r>
    <s v="ORD100579"/>
    <x v="384"/>
    <s v="CUST2866"/>
    <s v="Smartphone"/>
    <x v="0"/>
    <x v="3"/>
    <s v="Delhi"/>
    <s v="Consumer"/>
    <s v="Online"/>
    <x v="0"/>
    <s v="Salesperson 04"/>
    <n v="8"/>
    <n v="645.37"/>
    <n v="0.1"/>
    <n v="516.29999999999995"/>
    <n v="4646.66"/>
    <n v="3232.33"/>
    <n v="22"/>
    <s v="Female"/>
    <n v="5"/>
    <m/>
    <x v="575"/>
  </r>
  <r>
    <s v="ORD100580"/>
    <x v="385"/>
    <s v="CUST1219"/>
    <s v="Laptop"/>
    <x v="0"/>
    <x v="1"/>
    <s v="Indore"/>
    <s v="Corporate"/>
    <s v="Store"/>
    <x v="1"/>
    <s v="Salesperson 17"/>
    <n v="6"/>
    <n v="866.2"/>
    <n v="0"/>
    <n v="0"/>
    <n v="5197.2"/>
    <n v="3772.24"/>
    <n v="42"/>
    <s v="Male"/>
    <n v="4"/>
    <m/>
    <x v="576"/>
  </r>
  <r>
    <s v="ORD100581"/>
    <x v="54"/>
    <s v="CUST2231"/>
    <s v="Monitor"/>
    <x v="0"/>
    <x v="2"/>
    <s v="Ahmedabad"/>
    <s v="Small Business"/>
    <s v="Online"/>
    <x v="4"/>
    <s v="Salesperson 14"/>
    <n v="2"/>
    <n v="234.3"/>
    <n v="0.05"/>
    <n v="23.43"/>
    <n v="445.17"/>
    <n v="260.63"/>
    <n v="44"/>
    <s v="Male"/>
    <n v="3"/>
    <m/>
    <x v="577"/>
  </r>
  <r>
    <s v="ORD100582"/>
    <x v="210"/>
    <s v="CUST1655"/>
    <s v="Bookshelf"/>
    <x v="2"/>
    <x v="1"/>
    <s v="Nagpur"/>
    <s v="Consumer"/>
    <s v="Online"/>
    <x v="4"/>
    <s v="Salesperson 03"/>
    <n v="3"/>
    <n v="164.58"/>
    <n v="0.1"/>
    <n v="49.37"/>
    <n v="444.37"/>
    <n v="358.72"/>
    <n v="58"/>
    <s v="Female"/>
    <n v="4"/>
    <m/>
    <x v="578"/>
  </r>
  <r>
    <s v="ORD100583"/>
    <x v="196"/>
    <s v="CUST1579"/>
    <s v="USB Drive"/>
    <x v="3"/>
    <x v="0"/>
    <s v="Ranchi"/>
    <s v="Corporate"/>
    <s v="Marketplace"/>
    <x v="2"/>
    <s v="Salesperson 11"/>
    <n v="4"/>
    <n v="18.079999999999998"/>
    <n v="0.15"/>
    <n v="10.85"/>
    <n v="61.47"/>
    <n v="46.53"/>
    <n v="48"/>
    <s v="Female"/>
    <n v="3"/>
    <m/>
    <x v="579"/>
  </r>
  <r>
    <s v="ORD100584"/>
    <x v="386"/>
    <s v="CUST3448"/>
    <s v="Headphones"/>
    <x v="0"/>
    <x v="2"/>
    <s v="Pune"/>
    <s v="Small Business"/>
    <s v="Store"/>
    <x v="0"/>
    <s v="Salesperson 13"/>
    <n v="1"/>
    <n v="28.8"/>
    <n v="0.08"/>
    <n v="2.2999999999999998"/>
    <n v="26.5"/>
    <n v="18.649999999999999"/>
    <n v="30"/>
    <s v="Female"/>
    <n v="4"/>
    <m/>
    <x v="580"/>
  </r>
  <r>
    <s v="ORD100585"/>
    <x v="281"/>
    <s v="CUST4414"/>
    <s v="Keyboard"/>
    <x v="0"/>
    <x v="2"/>
    <s v="Mumbai"/>
    <s v="Consumer"/>
    <s v="Online"/>
    <x v="2"/>
    <s v="Salesperson 02"/>
    <n v="5"/>
    <n v="82.22"/>
    <n v="0.1"/>
    <n v="41.11"/>
    <n v="369.99"/>
    <n v="267.77999999999997"/>
    <n v="29"/>
    <s v="Male"/>
    <n v="5"/>
    <m/>
    <x v="581"/>
  </r>
  <r>
    <s v="ORD100586"/>
    <x v="387"/>
    <s v="CUST1625"/>
    <s v="Pen Set"/>
    <x v="1"/>
    <x v="0"/>
    <s v="Bhubaneswar"/>
    <s v="Corporate"/>
    <s v="Store"/>
    <x v="1"/>
    <s v="Salesperson 14"/>
    <n v="2"/>
    <n v="4.5599999999999996"/>
    <n v="0.1"/>
    <n v="0.91"/>
    <n v="8.2100000000000009"/>
    <n v="5.32"/>
    <n v="40"/>
    <s v="Female"/>
    <n v="5"/>
    <m/>
    <x v="582"/>
  </r>
  <r>
    <s v="ORD100587"/>
    <x v="388"/>
    <s v="CUST2419"/>
    <s v="Keyboard"/>
    <x v="0"/>
    <x v="3"/>
    <s v="Jaipur"/>
    <s v="Consumer"/>
    <s v="Online"/>
    <x v="4"/>
    <s v="Salesperson 15"/>
    <n v="9"/>
    <n v="21.56"/>
    <n v="0.1"/>
    <n v="19.399999999999999"/>
    <n v="174.64"/>
    <n v="113.4"/>
    <n v="36"/>
    <s v="Female"/>
    <n v="4"/>
    <m/>
    <x v="583"/>
  </r>
  <r>
    <s v="ORD100588"/>
    <x v="389"/>
    <s v="CUST1442"/>
    <s v="Desk Lamp"/>
    <x v="2"/>
    <x v="1"/>
    <s v="Raipur"/>
    <s v="Corporate"/>
    <s v="Online"/>
    <x v="1"/>
    <s v="Salesperson 15"/>
    <n v="3"/>
    <n v="80.94"/>
    <n v="0.05"/>
    <n v="12.14"/>
    <n v="230.68"/>
    <n v="160.13"/>
    <n v="34"/>
    <s v="Male"/>
    <n v="4"/>
    <m/>
    <x v="584"/>
  </r>
  <r>
    <s v="ORD100589"/>
    <x v="390"/>
    <s v="CUST3294"/>
    <s v="Laptop"/>
    <x v="0"/>
    <x v="2"/>
    <s v="Pune"/>
    <s v="Corporate"/>
    <s v="Store"/>
    <x v="1"/>
    <s v="Salesperson 08"/>
    <n v="6"/>
    <n v="732.11"/>
    <n v="0.02"/>
    <n v="87.85"/>
    <n v="4304.8100000000004"/>
    <n v="2745.86"/>
    <n v="48"/>
    <s v="Female"/>
    <n v="5"/>
    <m/>
    <x v="585"/>
  </r>
  <r>
    <s v="ORD100590"/>
    <x v="127"/>
    <s v="CUST3095"/>
    <s v="Desk"/>
    <x v="2"/>
    <x v="0"/>
    <s v="Patna"/>
    <s v="Consumer"/>
    <s v="Marketplace"/>
    <x v="2"/>
    <s v="Salesperson 04"/>
    <n v="10"/>
    <n v="350.9"/>
    <n v="0.02"/>
    <n v="70.180000000000007"/>
    <n v="3438.82"/>
    <n v="2083.31"/>
    <n v="54"/>
    <s v="Female"/>
    <n v="3"/>
    <m/>
    <x v="586"/>
  </r>
  <r>
    <s v="ORD100591"/>
    <x v="340"/>
    <s v="CUST2373"/>
    <s v="Pen Set"/>
    <x v="1"/>
    <x v="1"/>
    <s v="Indore"/>
    <s v="Consumer"/>
    <s v="Store"/>
    <x v="2"/>
    <s v="Salesperson 16"/>
    <n v="5"/>
    <n v="8.06"/>
    <n v="0.1"/>
    <n v="4.03"/>
    <n v="36.270000000000003"/>
    <n v="28.78"/>
    <n v="48"/>
    <s v="Male"/>
    <n v="4"/>
    <m/>
    <x v="587"/>
  </r>
  <r>
    <s v="ORD100592"/>
    <x v="314"/>
    <s v="CUST2402"/>
    <s v="Printer"/>
    <x v="0"/>
    <x v="2"/>
    <s v="Pune"/>
    <s v="Corporate"/>
    <s v="Online"/>
    <x v="4"/>
    <s v="Salesperson 06"/>
    <n v="1"/>
    <n v="208.06"/>
    <n v="0.1"/>
    <n v="20.81"/>
    <n v="187.25"/>
    <n v="124.7"/>
    <n v="48"/>
    <s v="Male"/>
    <n v="4"/>
    <m/>
    <x v="588"/>
  </r>
  <r>
    <s v="ORD100593"/>
    <x v="391"/>
    <s v="CUST4339"/>
    <s v="Desk"/>
    <x v="2"/>
    <x v="4"/>
    <s v="Coimbatore"/>
    <s v="Small Business"/>
    <s v="Online"/>
    <x v="2"/>
    <s v="Salesperson 18"/>
    <n v="10"/>
    <n v="233.38"/>
    <n v="0.1"/>
    <n v="233.38"/>
    <n v="2100.42"/>
    <n v="1628.58"/>
    <n v="62"/>
    <s v="Male"/>
    <n v="4"/>
    <m/>
    <x v="589"/>
  </r>
  <r>
    <s v="ORD100594"/>
    <x v="238"/>
    <s v="CUST3281"/>
    <s v="Headphones"/>
    <x v="0"/>
    <x v="0"/>
    <s v="Bhubaneswar"/>
    <s v="Small Business"/>
    <s v="Online"/>
    <x v="0"/>
    <s v="Salesperson 17"/>
    <n v="6"/>
    <n v="84.3"/>
    <n v="0.05"/>
    <n v="25.29"/>
    <n v="480.51"/>
    <n v="311.13"/>
    <n v="23"/>
    <s v="Female"/>
    <n v="5"/>
    <m/>
    <x v="590"/>
  </r>
  <r>
    <s v="ORD100595"/>
    <x v="10"/>
    <s v="CUST2179"/>
    <s v="Office Chair"/>
    <x v="2"/>
    <x v="1"/>
    <s v="Bhopal"/>
    <s v="Consumer"/>
    <s v="Marketplace"/>
    <x v="1"/>
    <s v="Salesperson 13"/>
    <n v="3"/>
    <n v="305.27"/>
    <n v="0.08"/>
    <n v="73.260000000000005"/>
    <n v="842.55"/>
    <n v="540.33000000000004"/>
    <n v="47"/>
    <s v="Female"/>
    <n v="5"/>
    <m/>
    <x v="591"/>
  </r>
  <r>
    <s v="ORD100596"/>
    <x v="392"/>
    <s v="CUST3290"/>
    <s v="Tablet"/>
    <x v="0"/>
    <x v="1"/>
    <s v="Indore"/>
    <s v="Small Business"/>
    <s v="Store"/>
    <x v="4"/>
    <s v="Salesperson 14"/>
    <n v="7"/>
    <n v="201.19"/>
    <n v="0.02"/>
    <n v="28.17"/>
    <n v="1380.16"/>
    <n v="870.89"/>
    <n v="52"/>
    <s v="Female"/>
    <n v="5"/>
    <m/>
    <x v="592"/>
  </r>
  <r>
    <s v="ORD100597"/>
    <x v="393"/>
    <s v="CUST4138"/>
    <s v="Desk Lamp"/>
    <x v="2"/>
    <x v="0"/>
    <s v="Bhubaneswar"/>
    <s v="Small Business"/>
    <s v="Online"/>
    <x v="3"/>
    <s v="Salesperson 08"/>
    <n v="10"/>
    <n v="24.27"/>
    <n v="0.1"/>
    <n v="24.27"/>
    <n v="218.43"/>
    <n v="122.93"/>
    <n v="39"/>
    <s v="Male"/>
    <n v="5"/>
    <m/>
    <x v="593"/>
  </r>
  <r>
    <s v="ORD100598"/>
    <x v="394"/>
    <s v="CUST2267"/>
    <s v="Pen Set"/>
    <x v="1"/>
    <x v="4"/>
    <s v="Bengaluru"/>
    <s v="Consumer"/>
    <s v="Online"/>
    <x v="4"/>
    <s v="Salesperson 14"/>
    <n v="7"/>
    <n v="8.64"/>
    <n v="0.05"/>
    <n v="3.02"/>
    <n v="57.46"/>
    <n v="38.32"/>
    <n v="49"/>
    <s v="Male"/>
    <n v="5"/>
    <m/>
    <x v="594"/>
  </r>
  <r>
    <s v="ORD100599"/>
    <x v="222"/>
    <s v="CUST2059"/>
    <s v="Webcam"/>
    <x v="0"/>
    <x v="3"/>
    <s v="Jaipur"/>
    <s v="Small Business"/>
    <s v="Marketplace"/>
    <x v="0"/>
    <s v="Salesperson 17"/>
    <n v="7"/>
    <n v="50.68"/>
    <n v="0.08"/>
    <n v="28.38"/>
    <n v="326.38"/>
    <n v="220.47"/>
    <n v="59"/>
    <s v="Male"/>
    <n v="5"/>
    <m/>
    <x v="595"/>
  </r>
  <r>
    <s v="ORD100600"/>
    <x v="395"/>
    <s v="CUST3851"/>
    <s v="Webcam"/>
    <x v="0"/>
    <x v="1"/>
    <s v="Nagpur"/>
    <s v="Small Business"/>
    <s v="Store"/>
    <x v="0"/>
    <s v="Salesperson 01"/>
    <n v="5"/>
    <n v="37.770000000000003"/>
    <n v="0.1"/>
    <n v="18.89"/>
    <n v="169.97"/>
    <n v="122.65"/>
    <n v="20"/>
    <s v="Female"/>
    <n v="2"/>
    <m/>
    <x v="596"/>
  </r>
  <r>
    <s v="ORD100601"/>
    <x v="21"/>
    <s v="CUST2942"/>
    <s v="Power Bank"/>
    <x v="3"/>
    <x v="1"/>
    <s v="Raipur"/>
    <s v="Corporate"/>
    <s v="Online"/>
    <x v="0"/>
    <s v="Salesperson 16"/>
    <n v="8"/>
    <n v="25.24"/>
    <n v="0.08"/>
    <n v="16.149999999999999"/>
    <n v="185.77"/>
    <n v="139.44"/>
    <n v="33"/>
    <s v="Male"/>
    <n v="3"/>
    <m/>
    <x v="597"/>
  </r>
  <r>
    <s v="ORD100602"/>
    <x v="30"/>
    <s v="CUST1456"/>
    <s v="Printer"/>
    <x v="0"/>
    <x v="0"/>
    <s v="Ranchi"/>
    <s v="Consumer"/>
    <s v="Online"/>
    <x v="0"/>
    <s v="Salesperson 15"/>
    <n v="9"/>
    <n v="144.33000000000001"/>
    <n v="0.15"/>
    <n v="194.85"/>
    <n v="1104.1199999999999"/>
    <n v="724.35"/>
    <n v="21"/>
    <s v="Male"/>
    <n v="4"/>
    <m/>
    <x v="598"/>
  </r>
  <r>
    <s v="ORD100603"/>
    <x v="248"/>
    <s v="CUST2672"/>
    <s v="Office Chair"/>
    <x v="2"/>
    <x v="4"/>
    <s v="Bengaluru"/>
    <s v="Consumer"/>
    <s v="Online"/>
    <x v="1"/>
    <s v="Salesperson 18"/>
    <n v="3"/>
    <n v="161.02000000000001"/>
    <n v="0.1"/>
    <n v="48.31"/>
    <n v="434.75"/>
    <n v="288.37"/>
    <n v="65"/>
    <s v="Male"/>
    <n v="3"/>
    <m/>
    <x v="599"/>
  </r>
  <r>
    <s v="ORD100604"/>
    <x v="396"/>
    <s v="CUST1790"/>
    <s v="Power Bank"/>
    <x v="3"/>
    <x v="4"/>
    <s v="Chennai"/>
    <s v="Consumer"/>
    <s v="Online"/>
    <x v="1"/>
    <s v="Salesperson 19"/>
    <n v="3"/>
    <n v="45.35"/>
    <n v="0.05"/>
    <n v="6.8"/>
    <n v="129.25"/>
    <n v="78.040000000000006"/>
    <n v="19"/>
    <s v="Male"/>
    <n v="4"/>
    <m/>
    <x v="600"/>
  </r>
  <r>
    <s v="ORD100605"/>
    <x v="397"/>
    <s v="CUST3458"/>
    <s v="Laptop"/>
    <x v="0"/>
    <x v="1"/>
    <s v="Raipur"/>
    <s v="Corporate"/>
    <s v="Online"/>
    <x v="3"/>
    <s v="Salesperson 03"/>
    <n v="2"/>
    <n v="653.29"/>
    <n v="0.02"/>
    <n v="26.13"/>
    <n v="1280.45"/>
    <n v="929.84"/>
    <n v="39"/>
    <s v="Female"/>
    <n v="3"/>
    <m/>
    <x v="601"/>
  </r>
  <r>
    <s v="ORD100606"/>
    <x v="398"/>
    <s v="CUST2321"/>
    <s v="Webcam"/>
    <x v="0"/>
    <x v="1"/>
    <s v="Bhopal"/>
    <s v="Small Business"/>
    <s v="Marketplace"/>
    <x v="0"/>
    <s v="Salesperson 20"/>
    <n v="9"/>
    <n v="96.07"/>
    <n v="0.15"/>
    <n v="129.69"/>
    <n v="734.94"/>
    <n v="521.34"/>
    <n v="22"/>
    <s v="Male"/>
    <n v="5"/>
    <m/>
    <x v="602"/>
  </r>
  <r>
    <s v="ORD100607"/>
    <x v="350"/>
    <s v="CUST2546"/>
    <s v="Notebook"/>
    <x v="1"/>
    <x v="4"/>
    <s v="Hyderabad"/>
    <s v="Consumer"/>
    <s v="Marketplace"/>
    <x v="2"/>
    <s v="Salesperson 01"/>
    <n v="8"/>
    <n v="11.2"/>
    <n v="0.08"/>
    <n v="7.17"/>
    <n v="82.43"/>
    <n v="58.57"/>
    <n v="29"/>
    <s v="Female"/>
    <n v="5"/>
    <m/>
    <x v="603"/>
  </r>
  <r>
    <s v="ORD100608"/>
    <x v="399"/>
    <s v="CUST2649"/>
    <s v="Tablet"/>
    <x v="0"/>
    <x v="0"/>
    <s v="Ranchi"/>
    <s v="Corporate"/>
    <s v="Online"/>
    <x v="0"/>
    <s v="Salesperson 01"/>
    <n v="4"/>
    <n v="457.9"/>
    <n v="0.05"/>
    <n v="91.58"/>
    <n v="1740.02"/>
    <n v="1167.94"/>
    <n v="37"/>
    <s v="Female"/>
    <n v="3"/>
    <m/>
    <x v="604"/>
  </r>
  <r>
    <s v="ORD100609"/>
    <x v="128"/>
    <s v="CUST3649"/>
    <s v="USB Drive"/>
    <x v="3"/>
    <x v="4"/>
    <s v="Hyderabad"/>
    <s v="Small Business"/>
    <s v="Store"/>
    <x v="1"/>
    <s v="Salesperson 03"/>
    <n v="3"/>
    <n v="19.079999999999998"/>
    <n v="0.2"/>
    <n v="11.45"/>
    <n v="45.79"/>
    <n v="33.01"/>
    <n v="41"/>
    <s v="Female"/>
    <n v="5"/>
    <m/>
    <x v="605"/>
  </r>
  <r>
    <s v="ORD100610"/>
    <x v="314"/>
    <s v="CUST1735"/>
    <s v="USB Drive"/>
    <x v="3"/>
    <x v="1"/>
    <s v="Indore"/>
    <s v="Consumer"/>
    <s v="Store"/>
    <x v="1"/>
    <s v="Salesperson 01"/>
    <n v="5"/>
    <n v="23.94"/>
    <n v="0.1"/>
    <n v="11.97"/>
    <n v="107.73"/>
    <n v="69.849999999999994"/>
    <n v="45"/>
    <s v="Male"/>
    <n v="5"/>
    <m/>
    <x v="606"/>
  </r>
  <r>
    <s v="ORD100611"/>
    <x v="400"/>
    <s v="CUST1963"/>
    <s v="Webcam"/>
    <x v="0"/>
    <x v="2"/>
    <s v="Surat"/>
    <s v="Corporate"/>
    <s v="Online"/>
    <x v="2"/>
    <s v="Salesperson 09"/>
    <n v="1"/>
    <n v="134.08000000000001"/>
    <n v="0.05"/>
    <n v="6.7"/>
    <n v="127.38"/>
    <n v="92.24"/>
    <n v="23"/>
    <s v="Female"/>
    <n v="2"/>
    <m/>
    <x v="607"/>
  </r>
  <r>
    <s v="ORD100612"/>
    <x v="401"/>
    <s v="CUST2375"/>
    <s v="USB Drive"/>
    <x v="3"/>
    <x v="2"/>
    <s v="Mumbai"/>
    <s v="Consumer"/>
    <s v="Online"/>
    <x v="3"/>
    <s v="Salesperson 04"/>
    <n v="6"/>
    <n v="29.28"/>
    <n v="0.02"/>
    <n v="3.51"/>
    <n v="172.17"/>
    <n v="114.12"/>
    <n v="32"/>
    <s v="Female"/>
    <n v="4"/>
    <m/>
    <x v="608"/>
  </r>
  <r>
    <s v="ORD100613"/>
    <x v="402"/>
    <s v="CUST2566"/>
    <s v="Headphones"/>
    <x v="0"/>
    <x v="4"/>
    <s v="Hyderabad"/>
    <s v="Consumer"/>
    <s v="Store"/>
    <x v="3"/>
    <s v="Salesperson 19"/>
    <n v="10"/>
    <n v="142.54"/>
    <n v="0.05"/>
    <n v="71.27"/>
    <n v="1354.13"/>
    <n v="896.76"/>
    <n v="65"/>
    <s v="Male"/>
    <n v="4"/>
    <m/>
    <x v="609"/>
  </r>
  <r>
    <s v="ORD100614"/>
    <x v="403"/>
    <s v="CUST2274"/>
    <s v="Laptop"/>
    <x v="0"/>
    <x v="4"/>
    <s v="Chennai"/>
    <s v="Consumer"/>
    <s v="Store"/>
    <x v="3"/>
    <s v="Salesperson 09"/>
    <n v="4"/>
    <n v="852.87"/>
    <n v="0.05"/>
    <n v="170.57"/>
    <n v="3240.91"/>
    <n v="2258.12"/>
    <n v="49"/>
    <s v="Male"/>
    <n v="5"/>
    <m/>
    <x v="610"/>
  </r>
  <r>
    <s v="ORD100615"/>
    <x v="232"/>
    <s v="CUST3276"/>
    <s v="Office Chair"/>
    <x v="2"/>
    <x v="0"/>
    <s v="Patna"/>
    <s v="Corporate"/>
    <s v="Marketplace"/>
    <x v="1"/>
    <s v="Salesperson 13"/>
    <n v="4"/>
    <n v="143.53"/>
    <n v="0.05"/>
    <n v="28.71"/>
    <n v="545.41"/>
    <n v="418.36"/>
    <n v="46"/>
    <s v="Female"/>
    <n v="5"/>
    <m/>
    <x v="611"/>
  </r>
  <r>
    <s v="ORD100616"/>
    <x v="404"/>
    <s v="CUST2058"/>
    <s v="Power Bank"/>
    <x v="3"/>
    <x v="4"/>
    <s v="Chennai"/>
    <s v="Corporate"/>
    <s v="Store"/>
    <x v="1"/>
    <s v="Salesperson 19"/>
    <n v="8"/>
    <n v="52.47"/>
    <n v="0.2"/>
    <n v="83.95"/>
    <n v="335.81"/>
    <n v="202.84"/>
    <n v="27"/>
    <s v="Male"/>
    <n v="5"/>
    <m/>
    <x v="612"/>
  </r>
  <r>
    <s v="ORD100617"/>
    <x v="97"/>
    <s v="CUST1208"/>
    <s v="Notebook"/>
    <x v="1"/>
    <x v="2"/>
    <s v="Surat"/>
    <s v="Consumer"/>
    <s v="Store"/>
    <x v="2"/>
    <s v="Salesperson 05"/>
    <n v="10"/>
    <n v="8.42"/>
    <n v="0.02"/>
    <n v="1.68"/>
    <n v="82.52"/>
    <n v="47.01"/>
    <n v="29"/>
    <s v="Male"/>
    <n v="4"/>
    <m/>
    <x v="613"/>
  </r>
  <r>
    <s v="ORD100618"/>
    <x v="405"/>
    <s v="CUST3900"/>
    <s v="Calculator"/>
    <x v="1"/>
    <x v="2"/>
    <s v="Pune"/>
    <s v="Small Business"/>
    <s v="Store"/>
    <x v="2"/>
    <s v="Salesperson 08"/>
    <n v="9"/>
    <n v="33.99"/>
    <n v="0.1"/>
    <n v="30.59"/>
    <n v="275.32"/>
    <n v="196.54"/>
    <n v="32"/>
    <s v="Male"/>
    <n v="4"/>
    <m/>
    <x v="614"/>
  </r>
  <r>
    <s v="ORD100619"/>
    <x v="249"/>
    <s v="CUST2710"/>
    <s v="USB Drive"/>
    <x v="3"/>
    <x v="1"/>
    <s v="Bhopal"/>
    <s v="Consumer"/>
    <s v="Online"/>
    <x v="1"/>
    <s v="Salesperson 07"/>
    <n v="6"/>
    <n v="37.909999999999997"/>
    <n v="0.05"/>
    <n v="11.37"/>
    <n v="216.09"/>
    <n v="119.08"/>
    <n v="61"/>
    <s v="Male"/>
    <n v="5"/>
    <m/>
    <x v="615"/>
  </r>
  <r>
    <s v="ORD100620"/>
    <x v="297"/>
    <s v="CUST3117"/>
    <s v="Water Bottle"/>
    <x v="3"/>
    <x v="0"/>
    <s v="Patna"/>
    <s v="Consumer"/>
    <s v="Marketplace"/>
    <x v="1"/>
    <s v="Salesperson 03"/>
    <n v="2"/>
    <n v="23.44"/>
    <n v="0.05"/>
    <n v="2.34"/>
    <n v="44.54"/>
    <n v="30.46"/>
    <n v="47"/>
    <s v="Male"/>
    <n v="4"/>
    <m/>
    <x v="616"/>
  </r>
  <r>
    <s v="ORD100621"/>
    <x v="406"/>
    <s v="CUST1030"/>
    <s v="Desk Lamp"/>
    <x v="2"/>
    <x v="2"/>
    <s v="Pune"/>
    <s v="Consumer"/>
    <s v="Store"/>
    <x v="2"/>
    <s v="Salesperson 15"/>
    <n v="5"/>
    <n v="91.98"/>
    <n v="0.05"/>
    <n v="23"/>
    <n v="436.9"/>
    <n v="275.01"/>
    <n v="21"/>
    <s v="Male"/>
    <n v="3"/>
    <m/>
    <x v="617"/>
  </r>
  <r>
    <s v="ORD100622"/>
    <x v="308"/>
    <s v="CUST3012"/>
    <s v="Mouse"/>
    <x v="0"/>
    <x v="1"/>
    <s v="Raipur"/>
    <s v="Consumer"/>
    <s v="Online"/>
    <x v="1"/>
    <s v="Salesperson 10"/>
    <n v="4"/>
    <n v="49.43"/>
    <n v="0.05"/>
    <n v="9.89"/>
    <n v="187.83"/>
    <n v="111.78"/>
    <n v="20"/>
    <s v="Male"/>
    <n v="5"/>
    <m/>
    <x v="618"/>
  </r>
  <r>
    <s v="ORD100623"/>
    <x v="34"/>
    <s v="CUST2582"/>
    <s v="Keyboard"/>
    <x v="0"/>
    <x v="3"/>
    <s v="Chandigarh"/>
    <s v="Consumer"/>
    <s v="Store"/>
    <x v="1"/>
    <s v="Salesperson 13"/>
    <n v="2"/>
    <n v="68.97"/>
    <n v="0.05"/>
    <n v="6.9"/>
    <n v="131.04"/>
    <n v="101.05"/>
    <n v="42"/>
    <s v="Male"/>
    <n v="2"/>
    <m/>
    <x v="619"/>
  </r>
  <r>
    <s v="ORD100624"/>
    <x v="407"/>
    <s v="CUST2529"/>
    <s v="Notebook"/>
    <x v="1"/>
    <x v="4"/>
    <s v="Hyderabad"/>
    <s v="Consumer"/>
    <s v="Online"/>
    <x v="0"/>
    <s v="Salesperson 06"/>
    <n v="8"/>
    <n v="13.93"/>
    <n v="0.1"/>
    <n v="11.14"/>
    <n v="100.3"/>
    <n v="79.12"/>
    <n v="18"/>
    <s v="Male"/>
    <n v="5"/>
    <m/>
    <x v="620"/>
  </r>
  <r>
    <s v="ORD100625"/>
    <x v="87"/>
    <s v="CUST3378"/>
    <s v="Backpack"/>
    <x v="3"/>
    <x v="4"/>
    <s v="Coimbatore"/>
    <s v="Consumer"/>
    <s v="Marketplace"/>
    <x v="0"/>
    <s v="Salesperson 19"/>
    <n v="8"/>
    <n v="21.93"/>
    <n v="0.05"/>
    <n v="8.77"/>
    <n v="166.67"/>
    <n v="115.36"/>
    <n v="42"/>
    <s v="Male"/>
    <n v="5"/>
    <m/>
    <x v="621"/>
  </r>
  <r>
    <s v="ORD100626"/>
    <x v="408"/>
    <s v="CUST4386"/>
    <s v="Tablet"/>
    <x v="0"/>
    <x v="1"/>
    <s v="Nagpur"/>
    <s v="Small Business"/>
    <s v="Store"/>
    <x v="0"/>
    <s v="Salesperson 09"/>
    <n v="1"/>
    <n v="599.44000000000005"/>
    <n v="0.05"/>
    <n v="29.97"/>
    <n v="569.47"/>
    <n v="359.15"/>
    <n v="61"/>
    <s v="Female"/>
    <n v="5"/>
    <m/>
    <x v="622"/>
  </r>
  <r>
    <s v="ORD100627"/>
    <x v="409"/>
    <s v="CUST2714"/>
    <s v="Tablet"/>
    <x v="0"/>
    <x v="1"/>
    <s v="Raipur"/>
    <s v="Consumer"/>
    <s v="Store"/>
    <x v="4"/>
    <s v="Salesperson 02"/>
    <n v="3"/>
    <n v="184.66"/>
    <n v="0"/>
    <n v="0"/>
    <n v="553.98"/>
    <n v="436.93"/>
    <n v="44"/>
    <s v="Male"/>
    <n v="5"/>
    <m/>
    <x v="623"/>
  </r>
  <r>
    <s v="ORD100628"/>
    <x v="410"/>
    <s v="CUST3220"/>
    <s v="Tablet"/>
    <x v="0"/>
    <x v="0"/>
    <s v="Kolkata"/>
    <s v="Corporate"/>
    <s v="Online"/>
    <x v="1"/>
    <s v="Salesperson 09"/>
    <n v="2"/>
    <n v="256.56"/>
    <n v="0.08"/>
    <n v="41.05"/>
    <n v="472.07"/>
    <n v="294.2"/>
    <n v="46"/>
    <s v="Female"/>
    <n v="3"/>
    <m/>
    <x v="624"/>
  </r>
  <r>
    <s v="ORD100629"/>
    <x v="80"/>
    <s v="CUST1862"/>
    <s v="Office Chair"/>
    <x v="2"/>
    <x v="2"/>
    <s v="Pune"/>
    <s v="Consumer"/>
    <s v="Store"/>
    <x v="4"/>
    <s v="Salesperson 12"/>
    <n v="10"/>
    <n v="321.27999999999997"/>
    <n v="0"/>
    <n v="0"/>
    <n v="3212.8"/>
    <n v="1912.85"/>
    <n v="36"/>
    <s v="Female"/>
    <n v="5"/>
    <m/>
    <x v="625"/>
  </r>
  <r>
    <s v="ORD100630"/>
    <x v="211"/>
    <s v="CUST4228"/>
    <s v="Headphones"/>
    <x v="0"/>
    <x v="3"/>
    <s v="Lucknow"/>
    <s v="Consumer"/>
    <s v="Online"/>
    <x v="1"/>
    <s v="Salesperson 14"/>
    <n v="2"/>
    <n v="72.760000000000005"/>
    <n v="0.08"/>
    <n v="11.64"/>
    <n v="133.88"/>
    <n v="76.16"/>
    <n v="50"/>
    <s v="Female"/>
    <n v="5"/>
    <m/>
    <x v="626"/>
  </r>
  <r>
    <s v="ORD100631"/>
    <x v="379"/>
    <s v="CUST2810"/>
    <s v="Smartphone"/>
    <x v="0"/>
    <x v="0"/>
    <s v="Kolkata"/>
    <s v="Consumer"/>
    <s v="Store"/>
    <x v="1"/>
    <s v="Salesperson 10"/>
    <n v="5"/>
    <n v="413.73"/>
    <n v="0.05"/>
    <n v="103.43"/>
    <n v="1965.22"/>
    <n v="1145.1199999999999"/>
    <n v="45"/>
    <s v="Female"/>
    <n v="4"/>
    <m/>
    <x v="627"/>
  </r>
  <r>
    <s v="ORD100632"/>
    <x v="411"/>
    <s v="CUST4007"/>
    <s v="Laptop"/>
    <x v="0"/>
    <x v="0"/>
    <s v="Bhubaneswar"/>
    <s v="Consumer"/>
    <s v="Online"/>
    <x v="2"/>
    <s v="Salesperson 19"/>
    <n v="2"/>
    <n v="784.81"/>
    <n v="0.1"/>
    <n v="156.96"/>
    <n v="1412.66"/>
    <n v="1014.75"/>
    <n v="46"/>
    <s v="Female"/>
    <n v="5"/>
    <m/>
    <x v="628"/>
  </r>
  <r>
    <s v="ORD100633"/>
    <x v="46"/>
    <s v="CUST3805"/>
    <s v="Water Bottle"/>
    <x v="3"/>
    <x v="3"/>
    <s v="Jaipur"/>
    <s v="Small Business"/>
    <s v="Marketplace"/>
    <x v="1"/>
    <s v="Salesperson 01"/>
    <n v="6"/>
    <n v="32.1"/>
    <n v="0"/>
    <n v="0"/>
    <n v="192.6"/>
    <n v="152.05000000000001"/>
    <n v="21"/>
    <s v="Male"/>
    <n v="4"/>
    <m/>
    <x v="629"/>
  </r>
  <r>
    <s v="ORD100634"/>
    <x v="412"/>
    <s v="CUST1665"/>
    <s v="Laptop"/>
    <x v="0"/>
    <x v="3"/>
    <s v="Delhi"/>
    <s v="Small Business"/>
    <s v="Online"/>
    <x v="1"/>
    <s v="Salesperson 16"/>
    <n v="2"/>
    <n v="802.77"/>
    <n v="0.1"/>
    <n v="160.55000000000001"/>
    <n v="1444.99"/>
    <n v="838.36"/>
    <n v="62"/>
    <s v="Female"/>
    <n v="4"/>
    <m/>
    <x v="630"/>
  </r>
  <r>
    <s v="ORD100635"/>
    <x v="413"/>
    <s v="CUST2541"/>
    <s v="Headphones"/>
    <x v="0"/>
    <x v="3"/>
    <s v="Jaipur"/>
    <s v="Consumer"/>
    <s v="Online"/>
    <x v="1"/>
    <s v="Salesperson 20"/>
    <n v="5"/>
    <n v="124.81"/>
    <n v="0.2"/>
    <n v="124.81"/>
    <n v="499.24"/>
    <n v="294.97000000000003"/>
    <n v="36"/>
    <s v="Other"/>
    <n v="4"/>
    <m/>
    <x v="631"/>
  </r>
  <r>
    <s v="ORD100636"/>
    <x v="414"/>
    <s v="CUST4248"/>
    <s v="Power Bank"/>
    <x v="3"/>
    <x v="1"/>
    <s v="Indore"/>
    <s v="Consumer"/>
    <s v="Online"/>
    <x v="1"/>
    <s v="Salesperson 12"/>
    <n v="1"/>
    <n v="61.47"/>
    <n v="0.1"/>
    <n v="6.15"/>
    <n v="55.32"/>
    <n v="40.380000000000003"/>
    <n v="41"/>
    <s v="Female"/>
    <n v="5"/>
    <m/>
    <x v="632"/>
  </r>
  <r>
    <s v="ORD100637"/>
    <x v="281"/>
    <s v="CUST2374"/>
    <s v="Bookshelf"/>
    <x v="2"/>
    <x v="1"/>
    <s v="Bhopal"/>
    <s v="Consumer"/>
    <s v="Marketplace"/>
    <x v="1"/>
    <s v="Salesperson 08"/>
    <n v="3"/>
    <n v="164.41"/>
    <n v="0.1"/>
    <n v="49.32"/>
    <n v="443.91"/>
    <n v="252.29"/>
    <n v="19"/>
    <s v="Male"/>
    <n v="4"/>
    <m/>
    <x v="633"/>
  </r>
  <r>
    <s v="ORD100638"/>
    <x v="415"/>
    <s v="CUST1692"/>
    <s v="Tablet"/>
    <x v="0"/>
    <x v="1"/>
    <s v="Raipur"/>
    <s v="Corporate"/>
    <s v="Store"/>
    <x v="1"/>
    <s v="Salesperson 08"/>
    <n v="8"/>
    <n v="163.59"/>
    <n v="0.02"/>
    <n v="26.17"/>
    <n v="1282.55"/>
    <n v="1039.74"/>
    <n v="56"/>
    <s v="Female"/>
    <n v="4"/>
    <m/>
    <x v="634"/>
  </r>
  <r>
    <s v="ORD100639"/>
    <x v="416"/>
    <s v="CUST3024"/>
    <s v="Smartphone"/>
    <x v="0"/>
    <x v="1"/>
    <s v="Raipur"/>
    <s v="Consumer"/>
    <s v="Store"/>
    <x v="0"/>
    <s v="Salesperson 07"/>
    <n v="4"/>
    <n v="595.53"/>
    <n v="0.08"/>
    <n v="190.57"/>
    <n v="2191.5500000000002"/>
    <n v="1672.76"/>
    <n v="38"/>
    <s v="Female"/>
    <n v="3"/>
    <m/>
    <x v="635"/>
  </r>
  <r>
    <s v="ORD100640"/>
    <x v="417"/>
    <s v="CUST3824"/>
    <s v="Tablet"/>
    <x v="0"/>
    <x v="4"/>
    <s v="Chennai"/>
    <s v="Small Business"/>
    <s v="Store"/>
    <x v="3"/>
    <s v="Salesperson 10"/>
    <n v="7"/>
    <n v="482.87"/>
    <n v="0.15"/>
    <n v="507.01"/>
    <n v="2873.08"/>
    <n v="2072.0300000000002"/>
    <n v="63"/>
    <s v="Male"/>
    <n v="3"/>
    <m/>
    <x v="636"/>
  </r>
  <r>
    <s v="ORD100641"/>
    <x v="398"/>
    <s v="CUST2716"/>
    <s v="Water Bottle"/>
    <x v="3"/>
    <x v="3"/>
    <s v="Chandigarh"/>
    <s v="Consumer"/>
    <s v="Store"/>
    <x v="1"/>
    <s v="Salesperson 15"/>
    <n v="6"/>
    <n v="16.48"/>
    <n v="0.2"/>
    <n v="19.78"/>
    <n v="79.099999999999994"/>
    <n v="49.65"/>
    <n v="65"/>
    <s v="Female"/>
    <n v="5"/>
    <m/>
    <x v="637"/>
  </r>
  <r>
    <s v="ORD100642"/>
    <x v="181"/>
    <s v="CUST4224"/>
    <s v="Desk Lamp"/>
    <x v="2"/>
    <x v="1"/>
    <s v="Raipur"/>
    <s v="Consumer"/>
    <s v="Online"/>
    <x v="4"/>
    <s v="Salesperson 04"/>
    <n v="8"/>
    <n v="70.12"/>
    <n v="0.15"/>
    <n v="84.14"/>
    <n v="476.82"/>
    <n v="353.33"/>
    <n v="49"/>
    <s v="Female"/>
    <n v="5"/>
    <m/>
    <x v="638"/>
  </r>
  <r>
    <s v="ORD100643"/>
    <x v="183"/>
    <s v="CUST3530"/>
    <s v="Smartphone"/>
    <x v="0"/>
    <x v="1"/>
    <s v="Indore"/>
    <s v="Corporate"/>
    <s v="Online"/>
    <x v="0"/>
    <s v="Salesperson 17"/>
    <n v="10"/>
    <n v="580.99"/>
    <n v="0.15"/>
    <n v="871.48"/>
    <n v="4938.42"/>
    <n v="3965.2"/>
    <n v="18"/>
    <s v="Female"/>
    <n v="4"/>
    <m/>
    <x v="639"/>
  </r>
  <r>
    <s v="ORD100644"/>
    <x v="310"/>
    <s v="CUST2487"/>
    <s v="Webcam"/>
    <x v="0"/>
    <x v="4"/>
    <s v="Coimbatore"/>
    <s v="Consumer"/>
    <s v="Online"/>
    <x v="1"/>
    <s v="Salesperson 03"/>
    <n v="9"/>
    <n v="51.11"/>
    <n v="0.05"/>
    <n v="23"/>
    <n v="436.99"/>
    <n v="275.49"/>
    <n v="59"/>
    <s v="Male"/>
    <n v="5"/>
    <m/>
    <x v="640"/>
  </r>
  <r>
    <s v="ORD100645"/>
    <x v="203"/>
    <s v="CUST2939"/>
    <s v="Bookshelf"/>
    <x v="2"/>
    <x v="3"/>
    <s v="Delhi"/>
    <s v="Consumer"/>
    <s v="Online"/>
    <x v="3"/>
    <s v="Salesperson 19"/>
    <n v="7"/>
    <n v="95.54"/>
    <n v="0"/>
    <n v="0"/>
    <n v="668.78"/>
    <n v="543.86"/>
    <n v="30"/>
    <s v="Male"/>
    <n v="4"/>
    <m/>
    <x v="641"/>
  </r>
  <r>
    <s v="ORD100646"/>
    <x v="36"/>
    <s v="CUST4120"/>
    <s v="Calculator"/>
    <x v="1"/>
    <x v="2"/>
    <s v="Surat"/>
    <s v="Consumer"/>
    <s v="Online"/>
    <x v="1"/>
    <s v="Salesperson 12"/>
    <n v="5"/>
    <n v="31.1"/>
    <n v="0.15"/>
    <n v="23.32"/>
    <n v="132.18"/>
    <n v="94.68"/>
    <n v="35"/>
    <s v="Other"/>
    <n v="5"/>
    <m/>
    <x v="629"/>
  </r>
  <r>
    <s v="ORD100647"/>
    <x v="77"/>
    <s v="CUST4064"/>
    <s v="Smartphone"/>
    <x v="0"/>
    <x v="1"/>
    <s v="Indore"/>
    <s v="Consumer"/>
    <s v="Online"/>
    <x v="3"/>
    <s v="Salesperson 07"/>
    <n v="10"/>
    <n v="502.7"/>
    <n v="0.05"/>
    <n v="251.35"/>
    <n v="4775.6499999999996"/>
    <n v="3731.2"/>
    <n v="41"/>
    <s v="Female"/>
    <n v="5"/>
    <m/>
    <x v="642"/>
  </r>
  <r>
    <s v="ORD100648"/>
    <x v="418"/>
    <s v="CUST1103"/>
    <s v="Backpack"/>
    <x v="3"/>
    <x v="0"/>
    <s v="Ranchi"/>
    <s v="Corporate"/>
    <s v="Store"/>
    <x v="2"/>
    <s v="Salesperson 09"/>
    <n v="10"/>
    <n v="58.75"/>
    <n v="0"/>
    <n v="0"/>
    <n v="587.5"/>
    <n v="343.58"/>
    <n v="50"/>
    <s v="Male"/>
    <n v="5"/>
    <m/>
    <x v="643"/>
  </r>
  <r>
    <s v="ORD100649"/>
    <x v="419"/>
    <s v="CUST2090"/>
    <s v="Desk"/>
    <x v="2"/>
    <x v="0"/>
    <s v="Kolkata"/>
    <s v="Consumer"/>
    <s v="Online"/>
    <x v="1"/>
    <s v="Salesperson 12"/>
    <n v="3"/>
    <n v="440.86"/>
    <n v="0.15"/>
    <n v="198.39"/>
    <n v="1124.19"/>
    <n v="718.24"/>
    <n v="27"/>
    <s v="Female"/>
    <n v="4"/>
    <m/>
    <x v="644"/>
  </r>
  <r>
    <s v="ORD100650"/>
    <x v="178"/>
    <s v="CUST3655"/>
    <s v="Keyboard"/>
    <x v="0"/>
    <x v="1"/>
    <s v="Nagpur"/>
    <s v="Consumer"/>
    <s v="Online"/>
    <x v="0"/>
    <s v="Salesperson 04"/>
    <n v="8"/>
    <n v="58.26"/>
    <n v="0.08"/>
    <n v="37.29"/>
    <n v="428.79"/>
    <n v="307.45999999999998"/>
    <n v="27"/>
    <s v="Male"/>
    <n v="5"/>
    <m/>
    <x v="645"/>
  </r>
  <r>
    <s v="ORD100651"/>
    <x v="152"/>
    <s v="CUST3621"/>
    <s v="Calculator"/>
    <x v="1"/>
    <x v="0"/>
    <s v="Kolkata"/>
    <s v="Small Business"/>
    <s v="Online"/>
    <x v="3"/>
    <s v="Salesperson 06"/>
    <n v="5"/>
    <n v="16.8"/>
    <n v="0.02"/>
    <n v="1.68"/>
    <n v="82.32"/>
    <n v="45.36"/>
    <n v="37"/>
    <s v="Female"/>
    <n v="4"/>
    <m/>
    <x v="646"/>
  </r>
  <r>
    <s v="ORD100652"/>
    <x v="38"/>
    <s v="CUST4228"/>
    <s v="Headphones"/>
    <x v="0"/>
    <x v="1"/>
    <s v="Bhopal"/>
    <s v="Corporate"/>
    <s v="Marketplace"/>
    <x v="1"/>
    <s v="Salesperson 20"/>
    <n v="2"/>
    <n v="29.72"/>
    <n v="0.2"/>
    <n v="11.89"/>
    <n v="47.55"/>
    <n v="26.21"/>
    <n v="56"/>
    <s v="Female"/>
    <n v="2"/>
    <m/>
    <x v="647"/>
  </r>
  <r>
    <s v="ORD100653"/>
    <x v="43"/>
    <s v="CUST2231"/>
    <s v="Office Chair"/>
    <x v="2"/>
    <x v="0"/>
    <s v="Kolkata"/>
    <s v="Corporate"/>
    <s v="Online"/>
    <x v="1"/>
    <s v="Salesperson 18"/>
    <n v="9"/>
    <n v="207.19"/>
    <n v="0.15"/>
    <n v="279.70999999999998"/>
    <n v="1585"/>
    <n v="1063.8800000000001"/>
    <n v="30"/>
    <s v="Female"/>
    <n v="4"/>
    <m/>
    <x v="648"/>
  </r>
  <r>
    <s v="ORD100654"/>
    <x v="267"/>
    <s v="CUST2227"/>
    <s v="Power Bank"/>
    <x v="3"/>
    <x v="3"/>
    <s v="Delhi"/>
    <s v="Corporate"/>
    <s v="Online"/>
    <x v="4"/>
    <s v="Salesperson 06"/>
    <n v="10"/>
    <n v="74.510000000000005"/>
    <n v="0.05"/>
    <n v="37.26"/>
    <n v="707.84"/>
    <n v="524.13"/>
    <n v="33"/>
    <s v="Female"/>
    <n v="5"/>
    <m/>
    <x v="649"/>
  </r>
  <r>
    <s v="ORD100655"/>
    <x v="420"/>
    <s v="CUST4084"/>
    <s v="Headphones"/>
    <x v="0"/>
    <x v="2"/>
    <s v="Pune"/>
    <s v="Corporate"/>
    <s v="Online"/>
    <x v="1"/>
    <s v="Salesperson 03"/>
    <n v="1"/>
    <n v="67.33"/>
    <n v="0.1"/>
    <n v="6.73"/>
    <n v="60.6"/>
    <n v="42.23"/>
    <n v="44"/>
    <s v="Male"/>
    <n v="4"/>
    <m/>
    <x v="650"/>
  </r>
  <r>
    <s v="ORD100656"/>
    <x v="370"/>
    <s v="CUST3927"/>
    <s v="Smartphone"/>
    <x v="0"/>
    <x v="4"/>
    <s v="Hyderabad"/>
    <s v="Consumer"/>
    <s v="Marketplace"/>
    <x v="0"/>
    <s v="Salesperson 08"/>
    <n v="3"/>
    <n v="574.69000000000005"/>
    <n v="0.1"/>
    <n v="172.41"/>
    <n v="1551.66"/>
    <n v="1269.5899999999999"/>
    <n v="20"/>
    <s v="Female"/>
    <n v="3"/>
    <m/>
    <x v="651"/>
  </r>
  <r>
    <s v="ORD100657"/>
    <x v="421"/>
    <s v="CUST2139"/>
    <s v="Desk Lamp"/>
    <x v="2"/>
    <x v="0"/>
    <s v="Patna"/>
    <s v="Small Business"/>
    <s v="Store"/>
    <x v="0"/>
    <s v="Salesperson 19"/>
    <n v="1"/>
    <n v="38.1"/>
    <n v="0"/>
    <n v="0"/>
    <n v="38.1"/>
    <n v="26.87"/>
    <n v="39"/>
    <s v="Female"/>
    <n v="4"/>
    <m/>
    <x v="652"/>
  </r>
  <r>
    <s v="ORD100658"/>
    <x v="312"/>
    <s v="CUST1268"/>
    <s v="Water Bottle"/>
    <x v="3"/>
    <x v="4"/>
    <s v="Bengaluru"/>
    <s v="Consumer"/>
    <s v="Marketplace"/>
    <x v="3"/>
    <s v="Salesperson 20"/>
    <n v="1"/>
    <n v="34.26"/>
    <n v="0"/>
    <n v="0"/>
    <n v="34.26"/>
    <n v="22.71"/>
    <n v="56"/>
    <s v="Female"/>
    <n v="4"/>
    <m/>
    <x v="653"/>
  </r>
  <r>
    <s v="ORD100659"/>
    <x v="422"/>
    <s v="CUST3506"/>
    <s v="Desk Lamp"/>
    <x v="2"/>
    <x v="3"/>
    <s v="Delhi"/>
    <s v="Corporate"/>
    <s v="Store"/>
    <x v="2"/>
    <s v="Salesperson 14"/>
    <n v="7"/>
    <n v="47.73"/>
    <n v="0.05"/>
    <n v="16.71"/>
    <n v="317.39999999999998"/>
    <n v="243.78"/>
    <n v="45"/>
    <s v="Female"/>
    <n v="4"/>
    <m/>
    <x v="654"/>
  </r>
  <r>
    <s v="ORD100660"/>
    <x v="310"/>
    <s v="CUST1530"/>
    <s v="Backpack"/>
    <x v="3"/>
    <x v="3"/>
    <s v="Jaipur"/>
    <s v="Consumer"/>
    <s v="Online"/>
    <x v="4"/>
    <s v="Salesperson 18"/>
    <n v="2"/>
    <n v="88.98"/>
    <n v="0.05"/>
    <n v="8.9"/>
    <n v="169.06"/>
    <n v="108.5"/>
    <n v="34"/>
    <s v="Female"/>
    <n v="5"/>
    <m/>
    <x v="617"/>
  </r>
  <r>
    <s v="ORD100661"/>
    <x v="73"/>
    <s v="CUST1150"/>
    <s v="Laptop"/>
    <x v="0"/>
    <x v="4"/>
    <s v="Bengaluru"/>
    <s v="Corporate"/>
    <s v="Online"/>
    <x v="4"/>
    <s v="Salesperson 18"/>
    <n v="3"/>
    <n v="777.97"/>
    <n v="0.02"/>
    <n v="46.68"/>
    <n v="2287.23"/>
    <n v="1326.56"/>
    <n v="64"/>
    <s v="Female"/>
    <n v="5"/>
    <m/>
    <x v="655"/>
  </r>
  <r>
    <s v="ORD100662"/>
    <x v="284"/>
    <s v="CUST3036"/>
    <s v="Backpack"/>
    <x v="3"/>
    <x v="4"/>
    <s v="Hyderabad"/>
    <s v="Corporate"/>
    <s v="Online"/>
    <x v="4"/>
    <s v="Salesperson 11"/>
    <n v="4"/>
    <n v="47.92"/>
    <n v="0.08"/>
    <n v="15.33"/>
    <n v="176.35"/>
    <n v="125.32"/>
    <n v="36"/>
    <s v="Male"/>
    <n v="4"/>
    <m/>
    <x v="656"/>
  </r>
  <r>
    <s v="ORD100663"/>
    <x v="169"/>
    <s v="CUST3349"/>
    <s v="Keyboard"/>
    <x v="0"/>
    <x v="0"/>
    <s v="Kolkata"/>
    <s v="Consumer"/>
    <s v="Store"/>
    <x v="2"/>
    <s v="Salesperson 01"/>
    <n v="9"/>
    <n v="39.19"/>
    <n v="0.02"/>
    <n v="7.05"/>
    <n v="345.66"/>
    <n v="200.76"/>
    <n v="60"/>
    <s v="Male"/>
    <n v="2"/>
    <m/>
    <x v="657"/>
  </r>
  <r>
    <s v="ORD100664"/>
    <x v="417"/>
    <s v="CUST2768"/>
    <s v="Smartphone"/>
    <x v="0"/>
    <x v="0"/>
    <s v="Kolkata"/>
    <s v="Corporate"/>
    <s v="Marketplace"/>
    <x v="2"/>
    <s v="Salesperson 07"/>
    <n v="5"/>
    <n v="394.09"/>
    <n v="0.08"/>
    <n v="157.63999999999999"/>
    <n v="1812.81"/>
    <n v="1073.52"/>
    <n v="25"/>
    <s v="Male"/>
    <n v="4"/>
    <m/>
    <x v="658"/>
  </r>
  <r>
    <s v="ORD100665"/>
    <x v="423"/>
    <s v="CUST1061"/>
    <s v="Office Chair"/>
    <x v="2"/>
    <x v="0"/>
    <s v="Ranchi"/>
    <s v="Consumer"/>
    <s v="Online"/>
    <x v="1"/>
    <s v="Salesperson 04"/>
    <n v="2"/>
    <n v="309.63"/>
    <n v="0.08"/>
    <n v="49.54"/>
    <n v="569.72"/>
    <n v="375.34"/>
    <n v="24"/>
    <s v="Female"/>
    <n v="3"/>
    <m/>
    <x v="659"/>
  </r>
  <r>
    <s v="ORD100666"/>
    <x v="424"/>
    <s v="CUST3615"/>
    <s v="Backpack"/>
    <x v="3"/>
    <x v="1"/>
    <s v="Raipur"/>
    <s v="Corporate"/>
    <s v="Online"/>
    <x v="1"/>
    <s v="Salesperson 01"/>
    <n v="8"/>
    <n v="47.8"/>
    <n v="0.1"/>
    <n v="38.24"/>
    <n v="344.16"/>
    <n v="267.11"/>
    <n v="30"/>
    <s v="Male"/>
    <n v="4"/>
    <m/>
    <x v="660"/>
  </r>
  <r>
    <s v="ORD100667"/>
    <x v="425"/>
    <s v="CUST1646"/>
    <s v="Desk"/>
    <x v="2"/>
    <x v="2"/>
    <s v="Mumbai"/>
    <s v="Small Business"/>
    <s v="Store"/>
    <x v="0"/>
    <s v="Salesperson 17"/>
    <n v="1"/>
    <n v="432.78"/>
    <n v="0.15"/>
    <n v="64.92"/>
    <n v="367.86"/>
    <n v="265.8"/>
    <n v="58"/>
    <s v="Male"/>
    <n v="4"/>
    <m/>
    <x v="661"/>
  </r>
  <r>
    <s v="ORD100668"/>
    <x v="188"/>
    <s v="CUST1757"/>
    <s v="Water Bottle"/>
    <x v="3"/>
    <x v="1"/>
    <s v="Raipur"/>
    <s v="Small Business"/>
    <s v="Marketplace"/>
    <x v="4"/>
    <s v="Salesperson 08"/>
    <n v="5"/>
    <n v="15.91"/>
    <n v="0.1"/>
    <n v="7.96"/>
    <n v="71.599999999999994"/>
    <n v="45.48"/>
    <n v="50"/>
    <s v="Male"/>
    <n v="5"/>
    <m/>
    <x v="662"/>
  </r>
  <r>
    <s v="ORD100669"/>
    <x v="426"/>
    <s v="CUST1122"/>
    <s v="Water Bottle"/>
    <x v="3"/>
    <x v="1"/>
    <s v="Bhopal"/>
    <s v="Corporate"/>
    <s v="Online"/>
    <x v="1"/>
    <s v="Salesperson 15"/>
    <n v="7"/>
    <n v="21.74"/>
    <n v="0.2"/>
    <n v="30.44"/>
    <n v="121.74"/>
    <n v="99.28"/>
    <n v="26"/>
    <s v="Female"/>
    <n v="3"/>
    <m/>
    <x v="663"/>
  </r>
  <r>
    <s v="ORD100670"/>
    <x v="365"/>
    <s v="CUST1908"/>
    <s v="Laptop"/>
    <x v="0"/>
    <x v="3"/>
    <s v="Jaipur"/>
    <s v="Consumer"/>
    <s v="Online"/>
    <x v="1"/>
    <s v="Salesperson 19"/>
    <n v="8"/>
    <n v="885.43"/>
    <n v="0.08"/>
    <n v="566.67999999999995"/>
    <n v="6516.76"/>
    <n v="4174.5"/>
    <n v="57"/>
    <s v="Female"/>
    <n v="4"/>
    <m/>
    <x v="664"/>
  </r>
  <r>
    <s v="ORD100671"/>
    <x v="234"/>
    <s v="CUST3841"/>
    <s v="Monitor"/>
    <x v="0"/>
    <x v="1"/>
    <s v="Indore"/>
    <s v="Consumer"/>
    <s v="Online"/>
    <x v="2"/>
    <s v="Salesperson 09"/>
    <n v="6"/>
    <n v="268.27999999999997"/>
    <n v="0.1"/>
    <n v="160.97"/>
    <n v="1448.71"/>
    <n v="812.1"/>
    <n v="24"/>
    <s v="Male"/>
    <n v="5"/>
    <m/>
    <x v="665"/>
  </r>
  <r>
    <s v="ORD100672"/>
    <x v="223"/>
    <s v="CUST1801"/>
    <s v="Monitor"/>
    <x v="0"/>
    <x v="1"/>
    <s v="Nagpur"/>
    <s v="Consumer"/>
    <s v="Online"/>
    <x v="2"/>
    <s v="Salesperson 16"/>
    <n v="3"/>
    <n v="391.62"/>
    <n v="0.1"/>
    <n v="117.49"/>
    <n v="1057.3699999999999"/>
    <n v="803.82"/>
    <n v="56"/>
    <s v="Male"/>
    <n v="1"/>
    <m/>
    <x v="666"/>
  </r>
  <r>
    <s v="ORD100673"/>
    <x v="427"/>
    <s v="CUST2346"/>
    <s v="Tablet"/>
    <x v="0"/>
    <x v="2"/>
    <s v="Ahmedabad"/>
    <s v="Consumer"/>
    <s v="Marketplace"/>
    <x v="2"/>
    <s v="Salesperson 17"/>
    <n v="10"/>
    <n v="346.55"/>
    <n v="0.1"/>
    <n v="346.55"/>
    <n v="3118.95"/>
    <n v="2091.41"/>
    <n v="18"/>
    <s v="Male"/>
    <n v="4"/>
    <m/>
    <x v="667"/>
  </r>
  <r>
    <s v="ORD100674"/>
    <x v="428"/>
    <s v="CUST2167"/>
    <s v="Desk"/>
    <x v="2"/>
    <x v="4"/>
    <s v="Chennai"/>
    <s v="Small Business"/>
    <s v="Marketplace"/>
    <x v="1"/>
    <s v="Salesperson 03"/>
    <n v="6"/>
    <n v="268.49"/>
    <n v="0.1"/>
    <n v="161.09"/>
    <n v="1449.85"/>
    <n v="1032.8699999999999"/>
    <n v="28"/>
    <s v="Female"/>
    <n v="4"/>
    <m/>
    <x v="668"/>
  </r>
  <r>
    <s v="ORD100675"/>
    <x v="71"/>
    <s v="CUST4168"/>
    <s v="Monitor"/>
    <x v="0"/>
    <x v="2"/>
    <s v="Pune"/>
    <s v="Small Business"/>
    <s v="Online"/>
    <x v="0"/>
    <s v="Salesperson 10"/>
    <n v="6"/>
    <n v="201.88"/>
    <n v="0"/>
    <n v="0"/>
    <n v="1211.28"/>
    <n v="669.94"/>
    <n v="60"/>
    <s v="Male"/>
    <n v="4"/>
    <m/>
    <x v="669"/>
  </r>
  <r>
    <s v="ORD100676"/>
    <x v="303"/>
    <s v="CUST1895"/>
    <s v="Notebook"/>
    <x v="1"/>
    <x v="0"/>
    <s v="Ranchi"/>
    <s v="Small Business"/>
    <s v="Online"/>
    <x v="0"/>
    <s v="Salesperson 12"/>
    <n v="3"/>
    <n v="14.45"/>
    <n v="0.05"/>
    <n v="2.17"/>
    <n v="41.18"/>
    <n v="26.11"/>
    <n v="47"/>
    <s v="Male"/>
    <n v="4"/>
    <m/>
    <x v="670"/>
  </r>
  <r>
    <s v="ORD100677"/>
    <x v="171"/>
    <s v="CUST1389"/>
    <s v="Smartphone"/>
    <x v="0"/>
    <x v="0"/>
    <s v="Ranchi"/>
    <s v="Consumer"/>
    <s v="Online"/>
    <x v="2"/>
    <s v="Salesperson 03"/>
    <n v="10"/>
    <n v="576.52"/>
    <n v="0.1"/>
    <n v="576.52"/>
    <n v="5188.68"/>
    <n v="3345.81"/>
    <n v="47"/>
    <s v="Male"/>
    <n v="4"/>
    <m/>
    <x v="671"/>
  </r>
  <r>
    <s v="ORD100678"/>
    <x v="298"/>
    <s v="CUST2790"/>
    <s v="Notebook"/>
    <x v="1"/>
    <x v="1"/>
    <s v="Nagpur"/>
    <s v="Small Business"/>
    <s v="Online"/>
    <x v="3"/>
    <s v="Salesperson 01"/>
    <n v="2"/>
    <n v="3.1"/>
    <n v="0.1"/>
    <n v="0.62"/>
    <n v="5.58"/>
    <n v="3.17"/>
    <n v="47"/>
    <s v="Female"/>
    <n v="5"/>
    <m/>
    <x v="672"/>
  </r>
  <r>
    <s v="ORD100679"/>
    <x v="429"/>
    <s v="CUST1161"/>
    <s v="Webcam"/>
    <x v="0"/>
    <x v="4"/>
    <s v="Chennai"/>
    <s v="Small Business"/>
    <s v="Online"/>
    <x v="1"/>
    <s v="Salesperson 18"/>
    <n v="8"/>
    <n v="107.57"/>
    <n v="0.1"/>
    <n v="86.06"/>
    <n v="774.5"/>
    <n v="457.37"/>
    <n v="41"/>
    <s v="Male"/>
    <n v="4"/>
    <m/>
    <x v="673"/>
  </r>
  <r>
    <s v="ORD100680"/>
    <x v="290"/>
    <s v="CUST4360"/>
    <s v="Laptop"/>
    <x v="0"/>
    <x v="0"/>
    <s v="Ranchi"/>
    <s v="Consumer"/>
    <s v="Online"/>
    <x v="3"/>
    <s v="Salesperson 10"/>
    <n v="1"/>
    <n v="717.75"/>
    <n v="0.08"/>
    <n v="57.42"/>
    <n v="660.33"/>
    <n v="533.45000000000005"/>
    <n v="48"/>
    <s v="Male"/>
    <n v="5"/>
    <m/>
    <x v="674"/>
  </r>
  <r>
    <s v="ORD100681"/>
    <x v="211"/>
    <s v="CUST2243"/>
    <s v="Bookshelf"/>
    <x v="2"/>
    <x v="4"/>
    <s v="Chennai"/>
    <s v="Consumer"/>
    <s v="Online"/>
    <x v="1"/>
    <s v="Salesperson 05"/>
    <n v="9"/>
    <n v="197.82"/>
    <n v="0.02"/>
    <n v="35.61"/>
    <n v="1744.77"/>
    <n v="1350.9"/>
    <n v="58"/>
    <s v="Male"/>
    <n v="5"/>
    <m/>
    <x v="675"/>
  </r>
  <r>
    <s v="ORD100682"/>
    <x v="315"/>
    <s v="CUST3447"/>
    <s v="Headphones"/>
    <x v="0"/>
    <x v="1"/>
    <s v="Raipur"/>
    <s v="Consumer"/>
    <s v="Marketplace"/>
    <x v="4"/>
    <s v="Salesperson 06"/>
    <n v="4"/>
    <n v="114.34"/>
    <n v="0.08"/>
    <n v="36.590000000000003"/>
    <n v="420.77"/>
    <n v="333.77"/>
    <n v="56"/>
    <s v="Female"/>
    <n v="2"/>
    <m/>
    <x v="676"/>
  </r>
  <r>
    <s v="ORD100683"/>
    <x v="14"/>
    <s v="CUST4261"/>
    <s v="Smartphone"/>
    <x v="0"/>
    <x v="3"/>
    <s v="Chandigarh"/>
    <s v="Corporate"/>
    <s v="Online"/>
    <x v="3"/>
    <s v="Salesperson 12"/>
    <n v="8"/>
    <n v="543.48"/>
    <n v="0.2"/>
    <n v="869.57"/>
    <n v="3478.27"/>
    <n v="2025.7"/>
    <n v="27"/>
    <s v="Female"/>
    <n v="5"/>
    <m/>
    <x v="677"/>
  </r>
  <r>
    <s v="ORD100684"/>
    <x v="67"/>
    <s v="CUST1403"/>
    <s v="USB Drive"/>
    <x v="3"/>
    <x v="3"/>
    <s v="Delhi"/>
    <s v="Consumer"/>
    <s v="Online"/>
    <x v="2"/>
    <s v="Salesperson 11"/>
    <n v="3"/>
    <n v="31.59"/>
    <n v="0.05"/>
    <n v="4.74"/>
    <n v="90.03"/>
    <n v="62.66"/>
    <n v="32"/>
    <s v="Male"/>
    <n v="2"/>
    <m/>
    <x v="678"/>
  </r>
  <r>
    <s v="ORD100685"/>
    <x v="160"/>
    <s v="CUST2081"/>
    <s v="Office Chair"/>
    <x v="2"/>
    <x v="1"/>
    <s v="Raipur"/>
    <s v="Corporate"/>
    <s v="Marketplace"/>
    <x v="1"/>
    <s v="Salesperson 13"/>
    <n v="2"/>
    <n v="144.63999999999999"/>
    <n v="0"/>
    <n v="0"/>
    <n v="289.27999999999997"/>
    <n v="225.74"/>
    <n v="50"/>
    <s v="Female"/>
    <n v="4"/>
    <m/>
    <x v="679"/>
  </r>
  <r>
    <s v="ORD100686"/>
    <x v="304"/>
    <s v="CUST4220"/>
    <s v="Keyboard"/>
    <x v="0"/>
    <x v="3"/>
    <s v="Chandigarh"/>
    <s v="Consumer"/>
    <s v="Store"/>
    <x v="4"/>
    <s v="Salesperson 10"/>
    <n v="5"/>
    <n v="58.95"/>
    <n v="0.08"/>
    <n v="23.58"/>
    <n v="271.17"/>
    <n v="212.02"/>
    <n v="41"/>
    <s v="Other"/>
    <n v="2"/>
    <m/>
    <x v="680"/>
  </r>
  <r>
    <s v="ORD100687"/>
    <x v="289"/>
    <s v="CUST1986"/>
    <s v="USB Drive"/>
    <x v="3"/>
    <x v="2"/>
    <s v="Surat"/>
    <s v="Consumer"/>
    <s v="Online"/>
    <x v="3"/>
    <s v="Salesperson 01"/>
    <n v="6"/>
    <n v="17.809999999999999"/>
    <n v="0.02"/>
    <n v="2.14"/>
    <n v="104.72"/>
    <n v="72.040000000000006"/>
    <n v="30"/>
    <s v="Male"/>
    <n v="3"/>
    <m/>
    <x v="681"/>
  </r>
  <r>
    <s v="ORD100688"/>
    <x v="353"/>
    <s v="CUST1062"/>
    <s v="USB Drive"/>
    <x v="3"/>
    <x v="2"/>
    <s v="Mumbai"/>
    <s v="Corporate"/>
    <s v="Online"/>
    <x v="3"/>
    <s v="Salesperson 18"/>
    <n v="6"/>
    <n v="8.57"/>
    <n v="0.15"/>
    <n v="7.71"/>
    <n v="43.71"/>
    <n v="27.59"/>
    <n v="37"/>
    <s v="Male"/>
    <n v="2"/>
    <m/>
    <x v="682"/>
  </r>
  <r>
    <s v="ORD100689"/>
    <x v="430"/>
    <s v="CUST2236"/>
    <s v="Tablet"/>
    <x v="0"/>
    <x v="0"/>
    <s v="Kolkata"/>
    <s v="Consumer"/>
    <s v="Store"/>
    <x v="3"/>
    <s v="Salesperson 18"/>
    <n v="6"/>
    <n v="501.66"/>
    <n v="0.08"/>
    <n v="240.8"/>
    <n v="2769.16"/>
    <n v="1967.74"/>
    <n v="18"/>
    <s v="Male"/>
    <n v="4"/>
    <m/>
    <x v="683"/>
  </r>
  <r>
    <s v="ORD100690"/>
    <x v="431"/>
    <s v="CUST2859"/>
    <s v="Bookshelf"/>
    <x v="2"/>
    <x v="0"/>
    <s v="Bhubaneswar"/>
    <s v="Consumer"/>
    <s v="Online"/>
    <x v="1"/>
    <s v="Salesperson 02"/>
    <n v="8"/>
    <n v="88.55"/>
    <n v="0.15"/>
    <n v="106.26"/>
    <n v="602.14"/>
    <n v="469.87"/>
    <n v="33"/>
    <s v="Male"/>
    <n v="4"/>
    <m/>
    <x v="684"/>
  </r>
  <r>
    <s v="ORD100691"/>
    <x v="283"/>
    <s v="CUST2468"/>
    <s v="Headphones"/>
    <x v="0"/>
    <x v="4"/>
    <s v="Coimbatore"/>
    <s v="Corporate"/>
    <s v="Online"/>
    <x v="0"/>
    <s v="Salesperson 15"/>
    <n v="2"/>
    <n v="36.75"/>
    <n v="0.1"/>
    <n v="7.35"/>
    <n v="66.150000000000006"/>
    <n v="52.75"/>
    <n v="42"/>
    <s v="Female"/>
    <n v="4"/>
    <m/>
    <x v="685"/>
  </r>
  <r>
    <s v="ORD100692"/>
    <x v="432"/>
    <s v="CUST2304"/>
    <s v="Printer"/>
    <x v="0"/>
    <x v="0"/>
    <s v="Patna"/>
    <s v="Consumer"/>
    <s v="Online"/>
    <x v="2"/>
    <s v="Salesperson 19"/>
    <n v="2"/>
    <n v="193.94"/>
    <n v="0.2"/>
    <n v="77.58"/>
    <n v="310.3"/>
    <n v="226.41"/>
    <n v="55"/>
    <s v="Male"/>
    <n v="5"/>
    <m/>
    <x v="686"/>
  </r>
  <r>
    <s v="ORD100693"/>
    <x v="14"/>
    <s v="CUST2875"/>
    <s v="Keyboard"/>
    <x v="0"/>
    <x v="3"/>
    <s v="Lucknow"/>
    <s v="Consumer"/>
    <s v="Store"/>
    <x v="0"/>
    <s v="Salesperson 05"/>
    <n v="5"/>
    <n v="25"/>
    <n v="0.15"/>
    <n v="18.75"/>
    <n v="106.25"/>
    <n v="76.61"/>
    <n v="50"/>
    <s v="Male"/>
    <n v="5"/>
    <m/>
    <x v="687"/>
  </r>
  <r>
    <s v="ORD100694"/>
    <x v="433"/>
    <s v="CUST1085"/>
    <s v="Monitor"/>
    <x v="0"/>
    <x v="1"/>
    <s v="Indore"/>
    <s v="Small Business"/>
    <s v="Marketplace"/>
    <x v="1"/>
    <s v="Salesperson 13"/>
    <n v="7"/>
    <n v="212.64"/>
    <n v="0.2"/>
    <n v="297.7"/>
    <n v="1190.78"/>
    <n v="762.02"/>
    <n v="44"/>
    <s v="Male"/>
    <n v="3"/>
    <m/>
    <x v="688"/>
  </r>
  <r>
    <s v="ORD100695"/>
    <x v="8"/>
    <s v="CUST1984"/>
    <s v="Desk"/>
    <x v="2"/>
    <x v="1"/>
    <s v="Nagpur"/>
    <s v="Consumer"/>
    <s v="Marketplace"/>
    <x v="2"/>
    <s v="Salesperson 20"/>
    <n v="6"/>
    <n v="479.42"/>
    <n v="0.05"/>
    <n v="143.83000000000001"/>
    <n v="2732.69"/>
    <n v="1692.41"/>
    <n v="54"/>
    <s v="Female"/>
    <n v="4"/>
    <m/>
    <x v="689"/>
  </r>
  <r>
    <s v="ORD100696"/>
    <x v="152"/>
    <s v="CUST1550"/>
    <s v="Desk"/>
    <x v="2"/>
    <x v="2"/>
    <s v="Mumbai"/>
    <s v="Consumer"/>
    <s v="Online"/>
    <x v="3"/>
    <s v="Salesperson 01"/>
    <n v="10"/>
    <n v="321.77999999999997"/>
    <n v="0.1"/>
    <n v="321.77999999999997"/>
    <n v="2896.02"/>
    <n v="2091.1999999999998"/>
    <n v="28"/>
    <s v="Male"/>
    <n v="5"/>
    <m/>
    <x v="690"/>
  </r>
  <r>
    <s v="ORD100697"/>
    <x v="365"/>
    <s v="CUST1095"/>
    <s v="Headphones"/>
    <x v="0"/>
    <x v="0"/>
    <s v="Ranchi"/>
    <s v="Corporate"/>
    <s v="Marketplace"/>
    <x v="1"/>
    <s v="Salesperson 09"/>
    <n v="1"/>
    <n v="97.69"/>
    <n v="0.02"/>
    <n v="1.95"/>
    <n v="95.74"/>
    <n v="77.66"/>
    <n v="25"/>
    <s v="Male"/>
    <n v="3"/>
    <m/>
    <x v="691"/>
  </r>
  <r>
    <s v="ORD100698"/>
    <x v="354"/>
    <s v="CUST1526"/>
    <s v="Pen Set"/>
    <x v="1"/>
    <x v="1"/>
    <s v="Bhopal"/>
    <s v="Consumer"/>
    <s v="Online"/>
    <x v="1"/>
    <s v="Salesperson 03"/>
    <n v="5"/>
    <n v="2.85"/>
    <n v="0.05"/>
    <n v="0.71"/>
    <n v="13.54"/>
    <n v="10.53"/>
    <n v="20"/>
    <s v="Male"/>
    <n v="4"/>
    <m/>
    <x v="692"/>
  </r>
  <r>
    <s v="ORD100699"/>
    <x v="97"/>
    <s v="CUST1828"/>
    <s v="Backpack"/>
    <x v="3"/>
    <x v="0"/>
    <s v="Kolkata"/>
    <s v="Small Business"/>
    <s v="Store"/>
    <x v="1"/>
    <s v="Salesperson 01"/>
    <n v="10"/>
    <n v="70.040000000000006"/>
    <n v="0.08"/>
    <n v="56.03"/>
    <n v="644.37"/>
    <n v="402.28"/>
    <n v="55"/>
    <s v="Male"/>
    <n v="4"/>
    <m/>
    <x v="693"/>
  </r>
  <r>
    <s v="ORD100700"/>
    <x v="294"/>
    <s v="CUST2544"/>
    <s v="Calculator"/>
    <x v="1"/>
    <x v="0"/>
    <s v="Bhubaneswar"/>
    <s v="Consumer"/>
    <s v="Online"/>
    <x v="1"/>
    <s v="Salesperson 10"/>
    <n v="3"/>
    <n v="27.32"/>
    <n v="0.15"/>
    <n v="12.29"/>
    <n v="69.67"/>
    <n v="54.61"/>
    <n v="44"/>
    <s v="Male"/>
    <n v="2"/>
    <m/>
    <x v="694"/>
  </r>
  <r>
    <s v="ORD100701"/>
    <x v="50"/>
    <s v="CUST3047"/>
    <s v="Water Bottle"/>
    <x v="3"/>
    <x v="1"/>
    <s v="Raipur"/>
    <s v="Consumer"/>
    <s v="Online"/>
    <x v="1"/>
    <s v="Salesperson 09"/>
    <n v="9"/>
    <n v="27.47"/>
    <n v="0.1"/>
    <n v="24.72"/>
    <n v="222.51"/>
    <n v="156.33000000000001"/>
    <n v="52"/>
    <s v="Male"/>
    <n v="2"/>
    <m/>
    <x v="695"/>
  </r>
  <r>
    <s v="ORD100702"/>
    <x v="434"/>
    <s v="CUST3453"/>
    <s v="Laptop"/>
    <x v="0"/>
    <x v="1"/>
    <s v="Bhopal"/>
    <s v="Consumer"/>
    <s v="Online"/>
    <x v="1"/>
    <s v="Salesperson 09"/>
    <n v="4"/>
    <n v="811.38"/>
    <n v="0.1"/>
    <n v="324.55"/>
    <n v="2920.97"/>
    <n v="1776.36"/>
    <n v="48"/>
    <s v="Female"/>
    <n v="4"/>
    <m/>
    <x v="696"/>
  </r>
  <r>
    <s v="ORD100703"/>
    <x v="435"/>
    <s v="CUST2184"/>
    <s v="Bookshelf"/>
    <x v="2"/>
    <x v="4"/>
    <s v="Chennai"/>
    <s v="Corporate"/>
    <s v="Store"/>
    <x v="3"/>
    <s v="Salesperson 12"/>
    <n v="1"/>
    <n v="120.6"/>
    <n v="0.1"/>
    <n v="12.06"/>
    <n v="108.54"/>
    <n v="62.2"/>
    <n v="62"/>
    <s v="Female"/>
    <n v="5"/>
    <m/>
    <x v="697"/>
  </r>
  <r>
    <s v="ORD100704"/>
    <x v="91"/>
    <s v="CUST1925"/>
    <s v="Laptop"/>
    <x v="0"/>
    <x v="2"/>
    <s v="Ahmedabad"/>
    <s v="Small Business"/>
    <s v="Marketplace"/>
    <x v="3"/>
    <s v="Salesperson 20"/>
    <n v="10"/>
    <n v="724.2"/>
    <n v="0.08"/>
    <n v="579.36"/>
    <n v="6662.64"/>
    <n v="4957.63"/>
    <n v="56"/>
    <s v="Female"/>
    <n v="5"/>
    <m/>
    <x v="698"/>
  </r>
  <r>
    <s v="ORD100705"/>
    <x v="322"/>
    <s v="CUST2734"/>
    <s v="Mouse"/>
    <x v="0"/>
    <x v="1"/>
    <s v="Nagpur"/>
    <s v="Corporate"/>
    <s v="Online"/>
    <x v="1"/>
    <s v="Salesperson 14"/>
    <n v="5"/>
    <n v="40.15"/>
    <n v="0.08"/>
    <n v="16.059999999999999"/>
    <n v="184.69"/>
    <n v="120.53"/>
    <n v="21"/>
    <s v="Male"/>
    <n v="5"/>
    <m/>
    <x v="699"/>
  </r>
  <r>
    <s v="ORD100706"/>
    <x v="436"/>
    <s v="CUST3158"/>
    <s v="Desk"/>
    <x v="2"/>
    <x v="1"/>
    <s v="Bhopal"/>
    <s v="Consumer"/>
    <s v="Store"/>
    <x v="2"/>
    <s v="Salesperson 15"/>
    <n v="7"/>
    <n v="457.33"/>
    <n v="0.05"/>
    <n v="160.07"/>
    <n v="3041.24"/>
    <n v="1979.58"/>
    <n v="39"/>
    <s v="Female"/>
    <n v="3"/>
    <m/>
    <x v="700"/>
  </r>
  <r>
    <s v="ORD100707"/>
    <x v="437"/>
    <s v="CUST3576"/>
    <s v="Printer"/>
    <x v="0"/>
    <x v="0"/>
    <s v="Bhubaneswar"/>
    <s v="Corporate"/>
    <s v="Store"/>
    <x v="4"/>
    <s v="Salesperson 11"/>
    <n v="2"/>
    <n v="129.6"/>
    <n v="0.05"/>
    <n v="12.96"/>
    <n v="246.24"/>
    <n v="144.72"/>
    <n v="25"/>
    <s v="Female"/>
    <n v="3"/>
    <m/>
    <x v="701"/>
  </r>
  <r>
    <s v="ORD100708"/>
    <x v="112"/>
    <s v="CUST3255"/>
    <s v="Notebook"/>
    <x v="1"/>
    <x v="3"/>
    <s v="Jaipur"/>
    <s v="Consumer"/>
    <s v="Store"/>
    <x v="2"/>
    <s v="Salesperson 10"/>
    <n v="3"/>
    <n v="12.57"/>
    <n v="0.08"/>
    <n v="3.02"/>
    <n v="34.69"/>
    <n v="22.15"/>
    <n v="23"/>
    <s v="Male"/>
    <n v="4"/>
    <m/>
    <x v="702"/>
  </r>
  <r>
    <s v="ORD100709"/>
    <x v="438"/>
    <s v="CUST1707"/>
    <s v="Water Bottle"/>
    <x v="3"/>
    <x v="0"/>
    <s v="Patna"/>
    <s v="Consumer"/>
    <s v="Store"/>
    <x v="1"/>
    <s v="Salesperson 18"/>
    <n v="9"/>
    <n v="24.55"/>
    <n v="0.02"/>
    <n v="4.42"/>
    <n v="216.53"/>
    <n v="120.3"/>
    <n v="58"/>
    <s v="Female"/>
    <n v="5"/>
    <m/>
    <x v="703"/>
  </r>
  <r>
    <s v="ORD100710"/>
    <x v="131"/>
    <s v="CUST3757"/>
    <s v="Water Bottle"/>
    <x v="3"/>
    <x v="2"/>
    <s v="Pune"/>
    <s v="Consumer"/>
    <s v="Online"/>
    <x v="1"/>
    <s v="Salesperson 11"/>
    <n v="7"/>
    <n v="12.66"/>
    <n v="0.05"/>
    <n v="4.43"/>
    <n v="84.19"/>
    <n v="56.94"/>
    <n v="19"/>
    <s v="Female"/>
    <n v="5"/>
    <m/>
    <x v="704"/>
  </r>
  <r>
    <s v="ORD100711"/>
    <x v="439"/>
    <s v="CUST1692"/>
    <s v="Office Chair"/>
    <x v="2"/>
    <x v="1"/>
    <s v="Bhopal"/>
    <s v="Consumer"/>
    <s v="Marketplace"/>
    <x v="1"/>
    <s v="Salesperson 03"/>
    <n v="8"/>
    <n v="123.69"/>
    <n v="0.05"/>
    <n v="49.48"/>
    <n v="940.04"/>
    <n v="521.95000000000005"/>
    <n v="32"/>
    <s v="Male"/>
    <n v="3"/>
    <m/>
    <x v="705"/>
  </r>
  <r>
    <s v="ORD100712"/>
    <x v="122"/>
    <s v="CUST1124"/>
    <s v="Keyboard"/>
    <x v="0"/>
    <x v="1"/>
    <s v="Raipur"/>
    <s v="Small Business"/>
    <s v="Online"/>
    <x v="3"/>
    <s v="Salesperson 20"/>
    <n v="8"/>
    <n v="55.98"/>
    <n v="0.05"/>
    <n v="22.39"/>
    <n v="425.45"/>
    <n v="317.88"/>
    <n v="54"/>
    <s v="Male"/>
    <n v="4"/>
    <m/>
    <x v="706"/>
  </r>
  <r>
    <s v="ORD100713"/>
    <x v="30"/>
    <s v="CUST3282"/>
    <s v="Calculator"/>
    <x v="1"/>
    <x v="2"/>
    <s v="Surat"/>
    <s v="Small Business"/>
    <s v="Online"/>
    <x v="1"/>
    <s v="Salesperson 05"/>
    <n v="7"/>
    <n v="26.77"/>
    <n v="0.1"/>
    <n v="18.739999999999998"/>
    <n v="168.65"/>
    <n v="130.12"/>
    <n v="60"/>
    <s v="Male"/>
    <n v="3"/>
    <m/>
    <x v="707"/>
  </r>
  <r>
    <s v="ORD100714"/>
    <x v="66"/>
    <s v="CUST2653"/>
    <s v="USB Drive"/>
    <x v="3"/>
    <x v="1"/>
    <s v="Raipur"/>
    <s v="Consumer"/>
    <s v="Online"/>
    <x v="1"/>
    <s v="Salesperson 05"/>
    <n v="1"/>
    <n v="9.34"/>
    <n v="0.2"/>
    <n v="1.87"/>
    <n v="7.47"/>
    <n v="5.03"/>
    <n v="51"/>
    <s v="Male"/>
    <n v="3"/>
    <m/>
    <x v="708"/>
  </r>
  <r>
    <s v="ORD100715"/>
    <x v="440"/>
    <s v="CUST3744"/>
    <s v="Office Chair"/>
    <x v="2"/>
    <x v="3"/>
    <s v="Delhi"/>
    <s v="Small Business"/>
    <s v="Marketplace"/>
    <x v="0"/>
    <s v="Salesperson 06"/>
    <n v="7"/>
    <n v="193.71"/>
    <n v="0.05"/>
    <n v="67.8"/>
    <n v="1288.17"/>
    <n v="858.3"/>
    <n v="34"/>
    <s v="Female"/>
    <n v="2"/>
    <m/>
    <x v="709"/>
  </r>
  <r>
    <s v="ORD100716"/>
    <x v="268"/>
    <s v="CUST2047"/>
    <s v="Mouse"/>
    <x v="0"/>
    <x v="1"/>
    <s v="Raipur"/>
    <s v="Corporate"/>
    <s v="Online"/>
    <x v="1"/>
    <s v="Salesperson 16"/>
    <n v="5"/>
    <n v="59.79"/>
    <n v="0.02"/>
    <n v="5.98"/>
    <n v="292.97000000000003"/>
    <n v="238.85"/>
    <n v="23"/>
    <s v="Female"/>
    <n v="3"/>
    <m/>
    <x v="710"/>
  </r>
  <r>
    <s v="ORD100717"/>
    <x v="441"/>
    <s v="CUST2631"/>
    <s v="Water Bottle"/>
    <x v="3"/>
    <x v="2"/>
    <s v="Surat"/>
    <s v="Small Business"/>
    <s v="Online"/>
    <x v="4"/>
    <s v="Salesperson 12"/>
    <n v="2"/>
    <n v="29.42"/>
    <n v="0.1"/>
    <n v="5.88"/>
    <n v="52.96"/>
    <n v="30.56"/>
    <n v="61"/>
    <s v="Male"/>
    <n v="4"/>
    <m/>
    <x v="711"/>
  </r>
  <r>
    <s v="ORD100718"/>
    <x v="442"/>
    <s v="CUST2927"/>
    <s v="Webcam"/>
    <x v="0"/>
    <x v="0"/>
    <s v="Ranchi"/>
    <s v="Small Business"/>
    <s v="Online"/>
    <x v="1"/>
    <s v="Salesperson 18"/>
    <n v="10"/>
    <n v="69.77"/>
    <n v="0.15"/>
    <n v="104.65"/>
    <n v="593.04"/>
    <n v="481.68"/>
    <n v="65"/>
    <s v="Female"/>
    <n v="5"/>
    <m/>
    <x v="712"/>
  </r>
  <r>
    <s v="ORD100719"/>
    <x v="443"/>
    <s v="CUST4192"/>
    <s v="Printer"/>
    <x v="0"/>
    <x v="3"/>
    <s v="Lucknow"/>
    <s v="Consumer"/>
    <s v="Marketplace"/>
    <x v="0"/>
    <s v="Salesperson 19"/>
    <n v="6"/>
    <n v="151.97"/>
    <n v="0.15"/>
    <n v="136.77000000000001"/>
    <n v="775.05"/>
    <n v="556.97"/>
    <n v="44"/>
    <s v="Female"/>
    <n v="5"/>
    <m/>
    <x v="713"/>
  </r>
  <r>
    <s v="ORD100720"/>
    <x v="52"/>
    <s v="CUST1287"/>
    <s v="Desk"/>
    <x v="2"/>
    <x v="2"/>
    <s v="Surat"/>
    <s v="Consumer"/>
    <s v="Online"/>
    <x v="0"/>
    <s v="Salesperson 01"/>
    <n v="7"/>
    <n v="281.69"/>
    <n v="0"/>
    <n v="0"/>
    <n v="1971.83"/>
    <n v="1380.96"/>
    <n v="50"/>
    <s v="Male"/>
    <n v="5"/>
    <m/>
    <x v="714"/>
  </r>
  <r>
    <s v="ORD100721"/>
    <x v="444"/>
    <s v="CUST4359"/>
    <s v="Webcam"/>
    <x v="0"/>
    <x v="2"/>
    <s v="Mumbai"/>
    <s v="Consumer"/>
    <s v="Online"/>
    <x v="4"/>
    <s v="Salesperson 02"/>
    <n v="2"/>
    <n v="160.66"/>
    <n v="0.1"/>
    <n v="32.130000000000003"/>
    <n v="289.19"/>
    <n v="234.23"/>
    <n v="34"/>
    <s v="Male"/>
    <n v="4"/>
    <m/>
    <x v="715"/>
  </r>
  <r>
    <s v="ORD100722"/>
    <x v="125"/>
    <s v="CUST3766"/>
    <s v="Calculator"/>
    <x v="1"/>
    <x v="3"/>
    <s v="Lucknow"/>
    <s v="Corporate"/>
    <s v="Online"/>
    <x v="2"/>
    <s v="Salesperson 15"/>
    <n v="2"/>
    <n v="21.62"/>
    <n v="0.15"/>
    <n v="6.49"/>
    <n v="36.75"/>
    <n v="24.13"/>
    <n v="27"/>
    <s v="Male"/>
    <n v="3"/>
    <m/>
    <x v="716"/>
  </r>
  <r>
    <s v="ORD100723"/>
    <x v="445"/>
    <s v="CUST4273"/>
    <s v="Notebook"/>
    <x v="1"/>
    <x v="3"/>
    <s v="Chandigarh"/>
    <s v="Consumer"/>
    <s v="Marketplace"/>
    <x v="4"/>
    <s v="Salesperson 03"/>
    <n v="10"/>
    <n v="12.44"/>
    <n v="0.15"/>
    <n v="18.66"/>
    <n v="105.74"/>
    <n v="73.94"/>
    <n v="29"/>
    <s v="Male"/>
    <n v="4"/>
    <m/>
    <x v="717"/>
  </r>
  <r>
    <s v="ORD100724"/>
    <x v="168"/>
    <s v="CUST3868"/>
    <s v="Calculator"/>
    <x v="1"/>
    <x v="0"/>
    <s v="Bhubaneswar"/>
    <s v="Small Business"/>
    <s v="Store"/>
    <x v="2"/>
    <s v="Salesperson 17"/>
    <n v="5"/>
    <n v="21.64"/>
    <n v="0.15"/>
    <n v="16.23"/>
    <n v="91.97"/>
    <n v="61.23"/>
    <n v="63"/>
    <s v="Male"/>
    <n v="4"/>
    <m/>
    <x v="718"/>
  </r>
  <r>
    <s v="ORD100725"/>
    <x v="94"/>
    <s v="CUST3969"/>
    <s v="Tablet"/>
    <x v="0"/>
    <x v="2"/>
    <s v="Pune"/>
    <s v="Consumer"/>
    <s v="Online"/>
    <x v="1"/>
    <s v="Salesperson 06"/>
    <n v="5"/>
    <n v="175.48"/>
    <n v="0.02"/>
    <n v="17.55"/>
    <n v="859.85"/>
    <n v="539.15"/>
    <n v="45"/>
    <s v="Female"/>
    <n v="5"/>
    <m/>
    <x v="719"/>
  </r>
  <r>
    <s v="ORD100726"/>
    <x v="446"/>
    <s v="CUST1135"/>
    <s v="Printer"/>
    <x v="0"/>
    <x v="2"/>
    <s v="Mumbai"/>
    <s v="Small Business"/>
    <s v="Store"/>
    <x v="0"/>
    <s v="Salesperson 15"/>
    <n v="8"/>
    <n v="121.34"/>
    <n v="0.08"/>
    <n v="77.66"/>
    <n v="893.06"/>
    <n v="696"/>
    <n v="38"/>
    <s v="Male"/>
    <n v="4"/>
    <m/>
    <x v="720"/>
  </r>
  <r>
    <s v="ORD100727"/>
    <x v="447"/>
    <s v="CUST2027"/>
    <s v="Water Bottle"/>
    <x v="3"/>
    <x v="4"/>
    <s v="Bengaluru"/>
    <s v="Consumer"/>
    <s v="Marketplace"/>
    <x v="1"/>
    <s v="Salesperson 14"/>
    <n v="8"/>
    <n v="9.34"/>
    <n v="0.02"/>
    <n v="1.49"/>
    <n v="73.23"/>
    <n v="53.08"/>
    <n v="19"/>
    <s v="Male"/>
    <n v="4"/>
    <m/>
    <x v="721"/>
  </r>
  <r>
    <s v="ORD100728"/>
    <x v="448"/>
    <s v="CUST1930"/>
    <s v="Office Chair"/>
    <x v="2"/>
    <x v="3"/>
    <s v="Delhi"/>
    <s v="Consumer"/>
    <s v="Marketplace"/>
    <x v="1"/>
    <s v="Salesperson 19"/>
    <n v="5"/>
    <n v="345.57"/>
    <n v="0.1"/>
    <n v="172.78"/>
    <n v="1555.06"/>
    <n v="881.5"/>
    <n v="21"/>
    <s v="Male"/>
    <n v="5"/>
    <m/>
    <x v="722"/>
  </r>
  <r>
    <s v="ORD100729"/>
    <x v="377"/>
    <s v="CUST2038"/>
    <s v="Webcam"/>
    <x v="0"/>
    <x v="0"/>
    <s v="Ranchi"/>
    <s v="Small Business"/>
    <s v="Online"/>
    <x v="1"/>
    <s v="Salesperson 03"/>
    <n v="2"/>
    <n v="35.89"/>
    <n v="0.08"/>
    <n v="5.74"/>
    <n v="66.040000000000006"/>
    <n v="36.76"/>
    <n v="27"/>
    <s v="Female"/>
    <n v="5"/>
    <m/>
    <x v="723"/>
  </r>
  <r>
    <s v="ORD100730"/>
    <x v="449"/>
    <s v="CUST4002"/>
    <s v="Laptop"/>
    <x v="0"/>
    <x v="2"/>
    <s v="Mumbai"/>
    <s v="Small Business"/>
    <s v="Store"/>
    <x v="3"/>
    <s v="Salesperson 16"/>
    <n v="10"/>
    <n v="662.96"/>
    <n v="0.2"/>
    <n v="1325.92"/>
    <n v="5303.68"/>
    <n v="2941.62"/>
    <n v="37"/>
    <s v="Male"/>
    <n v="1"/>
    <m/>
    <x v="724"/>
  </r>
  <r>
    <s v="ORD100731"/>
    <x v="99"/>
    <s v="CUST1086"/>
    <s v="Headphones"/>
    <x v="0"/>
    <x v="0"/>
    <s v="Kolkata"/>
    <s v="Consumer"/>
    <s v="Online"/>
    <x v="0"/>
    <s v="Salesperson 20"/>
    <n v="5"/>
    <n v="130.83000000000001"/>
    <n v="0.08"/>
    <n v="52.33"/>
    <n v="601.82000000000005"/>
    <n v="336.88"/>
    <n v="58"/>
    <s v="Female"/>
    <n v="5"/>
    <m/>
    <x v="725"/>
  </r>
  <r>
    <s v="ORD100732"/>
    <x v="87"/>
    <s v="CUST1129"/>
    <s v="Keyboard"/>
    <x v="0"/>
    <x v="4"/>
    <s v="Chennai"/>
    <s v="Small Business"/>
    <s v="Store"/>
    <x v="0"/>
    <s v="Salesperson 06"/>
    <n v="6"/>
    <n v="50.28"/>
    <n v="0.05"/>
    <n v="15.08"/>
    <n v="286.60000000000002"/>
    <n v="226.07"/>
    <n v="40"/>
    <s v="Male"/>
    <n v="4"/>
    <m/>
    <x v="726"/>
  </r>
  <r>
    <s v="ORD100733"/>
    <x v="368"/>
    <s v="CUST1392"/>
    <s v="Office Chair"/>
    <x v="2"/>
    <x v="3"/>
    <s v="Delhi"/>
    <s v="Consumer"/>
    <s v="Store"/>
    <x v="0"/>
    <s v="Salesperson 08"/>
    <n v="4"/>
    <n v="281.58999999999997"/>
    <n v="0.08"/>
    <n v="90.11"/>
    <n v="1036.25"/>
    <n v="723.05"/>
    <n v="28"/>
    <s v="Female"/>
    <n v="5"/>
    <m/>
    <x v="727"/>
  </r>
  <r>
    <s v="ORD100734"/>
    <x v="131"/>
    <s v="CUST2391"/>
    <s v="Keyboard"/>
    <x v="0"/>
    <x v="2"/>
    <s v="Ahmedabad"/>
    <s v="Consumer"/>
    <s v="Marketplace"/>
    <x v="1"/>
    <s v="Salesperson 07"/>
    <n v="5"/>
    <n v="84.93"/>
    <n v="0.08"/>
    <n v="33.97"/>
    <n v="390.68"/>
    <n v="320.24"/>
    <n v="39"/>
    <s v="Male"/>
    <n v="4"/>
    <m/>
    <x v="728"/>
  </r>
  <r>
    <s v="ORD100735"/>
    <x v="194"/>
    <s v="CUST1136"/>
    <s v="Monitor"/>
    <x v="0"/>
    <x v="1"/>
    <s v="Bhopal"/>
    <s v="Consumer"/>
    <s v="Online"/>
    <x v="1"/>
    <s v="Salesperson 17"/>
    <n v="8"/>
    <n v="392.7"/>
    <n v="0.05"/>
    <n v="157.08000000000001"/>
    <n v="2984.52"/>
    <n v="2126.09"/>
    <n v="32"/>
    <s v="Male"/>
    <n v="4"/>
    <m/>
    <x v="729"/>
  </r>
  <r>
    <s v="ORD100736"/>
    <x v="450"/>
    <s v="CUST2278"/>
    <s v="Water Bottle"/>
    <x v="3"/>
    <x v="4"/>
    <s v="Hyderabad"/>
    <s v="Consumer"/>
    <s v="Online"/>
    <x v="3"/>
    <s v="Salesperson 15"/>
    <n v="2"/>
    <n v="25.65"/>
    <n v="0.15"/>
    <n v="7.69"/>
    <n v="43.6"/>
    <n v="35.1"/>
    <n v="29"/>
    <s v="Male"/>
    <n v="5"/>
    <m/>
    <x v="730"/>
  </r>
  <r>
    <s v="ORD100737"/>
    <x v="119"/>
    <s v="CUST2213"/>
    <s v="Tablet"/>
    <x v="0"/>
    <x v="1"/>
    <s v="Nagpur"/>
    <s v="Consumer"/>
    <s v="Online"/>
    <x v="4"/>
    <s v="Salesperson 02"/>
    <n v="6"/>
    <n v="330.6"/>
    <n v="0.02"/>
    <n v="39.67"/>
    <n v="1943.93"/>
    <n v="1256.06"/>
    <n v="30"/>
    <s v="Female"/>
    <n v="5"/>
    <m/>
    <x v="731"/>
  </r>
  <r>
    <s v="ORD100738"/>
    <x v="34"/>
    <s v="CUST3662"/>
    <s v="Bookshelf"/>
    <x v="2"/>
    <x v="1"/>
    <s v="Raipur"/>
    <s v="Small Business"/>
    <s v="Online"/>
    <x v="1"/>
    <s v="Salesperson 03"/>
    <n v="2"/>
    <n v="133.30000000000001"/>
    <n v="0.05"/>
    <n v="13.33"/>
    <n v="253.27"/>
    <n v="192.24"/>
    <n v="49"/>
    <s v="Female"/>
    <n v="5"/>
    <m/>
    <x v="732"/>
  </r>
  <r>
    <s v="ORD100739"/>
    <x v="155"/>
    <s v="CUST2847"/>
    <s v="Calculator"/>
    <x v="1"/>
    <x v="1"/>
    <s v="Bhopal"/>
    <s v="Consumer"/>
    <s v="Online"/>
    <x v="1"/>
    <s v="Salesperson 07"/>
    <n v="8"/>
    <n v="23.34"/>
    <n v="0.1"/>
    <n v="18.670000000000002"/>
    <n v="168.05"/>
    <n v="118.15"/>
    <n v="31"/>
    <s v="Female"/>
    <n v="5"/>
    <m/>
    <x v="733"/>
  </r>
  <r>
    <s v="ORD100740"/>
    <x v="451"/>
    <s v="CUST4144"/>
    <s v="Notebook"/>
    <x v="1"/>
    <x v="0"/>
    <s v="Bhubaneswar"/>
    <s v="Small Business"/>
    <s v="Store"/>
    <x v="1"/>
    <s v="Salesperson 02"/>
    <n v="4"/>
    <n v="5.0599999999999996"/>
    <n v="0.08"/>
    <n v="1.62"/>
    <n v="18.62"/>
    <n v="13.78"/>
    <n v="40"/>
    <s v="Female"/>
    <n v="4"/>
    <m/>
    <x v="734"/>
  </r>
  <r>
    <s v="ORD100741"/>
    <x v="262"/>
    <s v="CUST1667"/>
    <s v="Smartphone"/>
    <x v="0"/>
    <x v="1"/>
    <s v="Nagpur"/>
    <s v="Corporate"/>
    <s v="Store"/>
    <x v="1"/>
    <s v="Salesperson 15"/>
    <n v="3"/>
    <n v="698.45"/>
    <n v="0"/>
    <n v="0"/>
    <n v="2095.35"/>
    <n v="1691.62"/>
    <n v="18"/>
    <s v="Male"/>
    <n v="5"/>
    <m/>
    <x v="735"/>
  </r>
  <r>
    <s v="ORD100742"/>
    <x v="36"/>
    <s v="CUST2243"/>
    <s v="Webcam"/>
    <x v="0"/>
    <x v="4"/>
    <s v="Hyderabad"/>
    <s v="Consumer"/>
    <s v="Online"/>
    <x v="2"/>
    <s v="Salesperson 10"/>
    <n v="8"/>
    <n v="73.11"/>
    <n v="0"/>
    <n v="0"/>
    <n v="584.88"/>
    <n v="321.98"/>
    <n v="48"/>
    <s v="Male"/>
    <n v="3"/>
    <m/>
    <x v="736"/>
  </r>
  <r>
    <s v="ORD100743"/>
    <x v="441"/>
    <s v="CUST2628"/>
    <s v="Mouse"/>
    <x v="0"/>
    <x v="2"/>
    <s v="Ahmedabad"/>
    <s v="Consumer"/>
    <s v="Store"/>
    <x v="0"/>
    <s v="Salesperson 10"/>
    <n v="7"/>
    <n v="20.28"/>
    <n v="0.08"/>
    <n v="11.36"/>
    <n v="130.6"/>
    <n v="100.19"/>
    <n v="64"/>
    <s v="Male"/>
    <n v="3"/>
    <m/>
    <x v="737"/>
  </r>
  <r>
    <s v="ORD100744"/>
    <x v="452"/>
    <s v="CUST1718"/>
    <s v="Backpack"/>
    <x v="3"/>
    <x v="4"/>
    <s v="Chennai"/>
    <s v="Corporate"/>
    <s v="Marketplace"/>
    <x v="2"/>
    <s v="Salesperson 06"/>
    <n v="9"/>
    <n v="37.549999999999997"/>
    <n v="0.1"/>
    <n v="33.799999999999997"/>
    <n v="304.14999999999998"/>
    <n v="229.49"/>
    <n v="36"/>
    <s v="Female"/>
    <n v="5"/>
    <m/>
    <x v="738"/>
  </r>
  <r>
    <s v="ORD100745"/>
    <x v="453"/>
    <s v="CUST3496"/>
    <s v="Bookshelf"/>
    <x v="2"/>
    <x v="3"/>
    <s v="Chandigarh"/>
    <s v="Consumer"/>
    <s v="Store"/>
    <x v="4"/>
    <s v="Salesperson 15"/>
    <n v="6"/>
    <n v="158.54"/>
    <n v="0.05"/>
    <n v="47.56"/>
    <n v="903.68"/>
    <n v="737.72"/>
    <n v="31"/>
    <s v="Female"/>
    <n v="4"/>
    <m/>
    <x v="739"/>
  </r>
  <r>
    <s v="ORD100746"/>
    <x v="337"/>
    <s v="CUST4055"/>
    <s v="Printer"/>
    <x v="0"/>
    <x v="1"/>
    <s v="Indore"/>
    <s v="Consumer"/>
    <s v="Online"/>
    <x v="3"/>
    <s v="Salesperson 07"/>
    <n v="1"/>
    <n v="186.3"/>
    <n v="0.02"/>
    <n v="3.73"/>
    <n v="182.57"/>
    <n v="100.65"/>
    <n v="55"/>
    <s v="Male"/>
    <n v="4"/>
    <m/>
    <x v="740"/>
  </r>
  <r>
    <s v="ORD100747"/>
    <x v="54"/>
    <s v="CUST3740"/>
    <s v="Calculator"/>
    <x v="1"/>
    <x v="2"/>
    <s v="Pune"/>
    <s v="Small Business"/>
    <s v="Online"/>
    <x v="3"/>
    <s v="Salesperson 09"/>
    <n v="10"/>
    <n v="14.93"/>
    <n v="0.15"/>
    <n v="22.4"/>
    <n v="126.91"/>
    <n v="91.44"/>
    <n v="27"/>
    <s v="Male"/>
    <n v="4"/>
    <m/>
    <x v="405"/>
  </r>
  <r>
    <s v="ORD100748"/>
    <x v="166"/>
    <s v="CUST1396"/>
    <s v="Calculator"/>
    <x v="1"/>
    <x v="4"/>
    <s v="Bengaluru"/>
    <s v="Consumer"/>
    <s v="Online"/>
    <x v="3"/>
    <s v="Salesperson 18"/>
    <n v="10"/>
    <n v="35.869999999999997"/>
    <n v="0"/>
    <n v="0"/>
    <n v="358.7"/>
    <n v="234.87"/>
    <n v="50"/>
    <s v="Male"/>
    <n v="5"/>
    <m/>
    <x v="741"/>
  </r>
  <r>
    <s v="ORD100749"/>
    <x v="413"/>
    <s v="CUST4027"/>
    <s v="Webcam"/>
    <x v="0"/>
    <x v="1"/>
    <s v="Indore"/>
    <s v="Consumer"/>
    <s v="Store"/>
    <x v="1"/>
    <s v="Salesperson 14"/>
    <n v="2"/>
    <n v="170.21"/>
    <n v="0.05"/>
    <n v="17.02"/>
    <n v="323.39999999999998"/>
    <n v="238.44"/>
    <n v="29"/>
    <s v="Female"/>
    <n v="3"/>
    <m/>
    <x v="742"/>
  </r>
  <r>
    <s v="ORD100750"/>
    <x v="454"/>
    <s v="CUST3854"/>
    <s v="Tablet"/>
    <x v="0"/>
    <x v="3"/>
    <s v="Jaipur"/>
    <s v="Corporate"/>
    <s v="Store"/>
    <x v="1"/>
    <s v="Salesperson 12"/>
    <n v="1"/>
    <n v="272.68"/>
    <n v="0.08"/>
    <n v="21.81"/>
    <n v="250.87"/>
    <n v="159.35"/>
    <n v="40"/>
    <s v="Male"/>
    <n v="4"/>
    <m/>
    <x v="743"/>
  </r>
  <r>
    <s v="ORD100751"/>
    <x v="455"/>
    <s v="CUST2363"/>
    <s v="USB Drive"/>
    <x v="3"/>
    <x v="2"/>
    <s v="Ahmedabad"/>
    <s v="Consumer"/>
    <s v="Online"/>
    <x v="1"/>
    <s v="Salesperson 11"/>
    <n v="8"/>
    <n v="23.33"/>
    <n v="0.02"/>
    <n v="3.73"/>
    <n v="182.91"/>
    <n v="109.7"/>
    <n v="21"/>
    <s v="Female"/>
    <n v="5"/>
    <m/>
    <x v="744"/>
  </r>
  <r>
    <s v="ORD100752"/>
    <x v="437"/>
    <s v="CUST4341"/>
    <s v="Notebook"/>
    <x v="1"/>
    <x v="2"/>
    <s v="Pune"/>
    <s v="Small Business"/>
    <s v="Online"/>
    <x v="1"/>
    <s v="Salesperson 06"/>
    <n v="9"/>
    <n v="4.6500000000000004"/>
    <n v="0.08"/>
    <n v="3.35"/>
    <n v="38.5"/>
    <n v="30.01"/>
    <n v="28"/>
    <s v="Female"/>
    <n v="5"/>
    <m/>
    <x v="745"/>
  </r>
  <r>
    <s v="ORD100753"/>
    <x v="456"/>
    <s v="CUST3432"/>
    <s v="Backpack"/>
    <x v="3"/>
    <x v="3"/>
    <s v="Jaipur"/>
    <s v="Consumer"/>
    <s v="Store"/>
    <x v="4"/>
    <s v="Salesperson 14"/>
    <n v="8"/>
    <n v="90.32"/>
    <n v="0.08"/>
    <n v="57.8"/>
    <n v="664.76"/>
    <n v="417.94"/>
    <n v="39"/>
    <s v="Male"/>
    <n v="5"/>
    <m/>
    <x v="746"/>
  </r>
  <r>
    <s v="ORD100754"/>
    <x v="457"/>
    <s v="CUST2540"/>
    <s v="Bookshelf"/>
    <x v="2"/>
    <x v="1"/>
    <s v="Raipur"/>
    <s v="Small Business"/>
    <s v="Store"/>
    <x v="1"/>
    <s v="Salesperson 02"/>
    <n v="5"/>
    <n v="189.72"/>
    <n v="0.1"/>
    <n v="94.86"/>
    <n v="853.74"/>
    <n v="625.84"/>
    <n v="65"/>
    <s v="Female"/>
    <n v="4"/>
    <m/>
    <x v="747"/>
  </r>
  <r>
    <s v="ORD100755"/>
    <x v="367"/>
    <s v="CUST3928"/>
    <s v="Pen Set"/>
    <x v="1"/>
    <x v="2"/>
    <s v="Mumbai"/>
    <s v="Consumer"/>
    <s v="Online"/>
    <x v="1"/>
    <s v="Salesperson 16"/>
    <n v="4"/>
    <n v="4.28"/>
    <n v="0"/>
    <n v="0"/>
    <n v="17.12"/>
    <n v="11.42"/>
    <n v="26"/>
    <s v="Male"/>
    <n v="5"/>
    <m/>
    <x v="748"/>
  </r>
  <r>
    <s v="ORD100756"/>
    <x v="419"/>
    <s v="CUST2223"/>
    <s v="Notebook"/>
    <x v="1"/>
    <x v="3"/>
    <s v="Lucknow"/>
    <s v="Corporate"/>
    <s v="Online"/>
    <x v="2"/>
    <s v="Salesperson 19"/>
    <n v="3"/>
    <n v="9.86"/>
    <n v="0.05"/>
    <n v="1.48"/>
    <n v="28.1"/>
    <n v="20.399999999999999"/>
    <n v="57"/>
    <s v="Female"/>
    <n v="3"/>
    <m/>
    <x v="749"/>
  </r>
  <r>
    <s v="ORD100757"/>
    <x v="292"/>
    <s v="CUST4244"/>
    <s v="Desk"/>
    <x v="2"/>
    <x v="4"/>
    <s v="Coimbatore"/>
    <s v="Consumer"/>
    <s v="Marketplace"/>
    <x v="3"/>
    <s v="Salesperson 08"/>
    <n v="9"/>
    <n v="269.25"/>
    <n v="0.05"/>
    <n v="121.16"/>
    <n v="2302.09"/>
    <n v="1783.82"/>
    <n v="55"/>
    <s v="Male"/>
    <n v="5"/>
    <m/>
    <x v="750"/>
  </r>
  <r>
    <s v="ORD100758"/>
    <x v="284"/>
    <s v="CUST1773"/>
    <s v="Headphones"/>
    <x v="0"/>
    <x v="1"/>
    <s v="Nagpur"/>
    <s v="Consumer"/>
    <s v="Online"/>
    <x v="1"/>
    <s v="Salesperson 07"/>
    <n v="2"/>
    <n v="57.6"/>
    <n v="0.15"/>
    <n v="17.28"/>
    <n v="97.92"/>
    <n v="70.89"/>
    <n v="48"/>
    <s v="Male"/>
    <n v="5"/>
    <m/>
    <x v="751"/>
  </r>
  <r>
    <s v="ORD100759"/>
    <x v="458"/>
    <s v="CUST2911"/>
    <s v="Desk Lamp"/>
    <x v="2"/>
    <x v="0"/>
    <s v="Ranchi"/>
    <s v="Consumer"/>
    <s v="Online"/>
    <x v="0"/>
    <s v="Salesperson 04"/>
    <n v="2"/>
    <n v="49.79"/>
    <n v="0.05"/>
    <n v="4.9800000000000004"/>
    <n v="94.6"/>
    <n v="67.89"/>
    <n v="65"/>
    <s v="Female"/>
    <n v="5"/>
    <m/>
    <x v="752"/>
  </r>
  <r>
    <s v="ORD100760"/>
    <x v="459"/>
    <s v="CUST2894"/>
    <s v="Smartphone"/>
    <x v="0"/>
    <x v="3"/>
    <s v="Jaipur"/>
    <s v="Small Business"/>
    <s v="Online"/>
    <x v="4"/>
    <s v="Salesperson 12"/>
    <n v="7"/>
    <n v="736.47"/>
    <n v="0.1"/>
    <n v="515.53"/>
    <n v="4639.76"/>
    <n v="3509.03"/>
    <n v="51"/>
    <s v="Male"/>
    <n v="5"/>
    <m/>
    <x v="753"/>
  </r>
  <r>
    <s v="ORD100761"/>
    <x v="460"/>
    <s v="CUST1393"/>
    <s v="Water Bottle"/>
    <x v="3"/>
    <x v="0"/>
    <s v="Kolkata"/>
    <s v="Corporate"/>
    <s v="Online"/>
    <x v="2"/>
    <s v="Salesperson 10"/>
    <n v="5"/>
    <n v="27.81"/>
    <n v="0.05"/>
    <n v="6.95"/>
    <n v="132.1"/>
    <n v="87.08"/>
    <n v="50"/>
    <s v="Female"/>
    <n v="5"/>
    <m/>
    <x v="754"/>
  </r>
  <r>
    <s v="ORD100762"/>
    <x v="318"/>
    <s v="CUST2324"/>
    <s v="Water Bottle"/>
    <x v="3"/>
    <x v="4"/>
    <s v="Hyderabad"/>
    <s v="Consumer"/>
    <s v="Online"/>
    <x v="3"/>
    <s v="Salesperson 19"/>
    <n v="4"/>
    <n v="26.55"/>
    <n v="0.08"/>
    <n v="8.5"/>
    <n v="97.7"/>
    <n v="68.650000000000006"/>
    <n v="51"/>
    <s v="Female"/>
    <n v="5"/>
    <m/>
    <x v="755"/>
  </r>
  <r>
    <s v="ORD100763"/>
    <x v="461"/>
    <s v="CUST1687"/>
    <s v="Laptop"/>
    <x v="0"/>
    <x v="2"/>
    <s v="Mumbai"/>
    <s v="Corporate"/>
    <s v="Store"/>
    <x v="2"/>
    <s v="Salesperson 13"/>
    <n v="5"/>
    <n v="925.19"/>
    <n v="0.08"/>
    <n v="370.08"/>
    <n v="4255.87"/>
    <n v="2429.9699999999998"/>
    <n v="22"/>
    <s v="Female"/>
    <n v="5"/>
    <m/>
    <x v="756"/>
  </r>
  <r>
    <s v="ORD100764"/>
    <x v="152"/>
    <s v="CUST1589"/>
    <s v="Printer"/>
    <x v="0"/>
    <x v="1"/>
    <s v="Indore"/>
    <s v="Consumer"/>
    <s v="Store"/>
    <x v="1"/>
    <s v="Salesperson 08"/>
    <n v="10"/>
    <n v="186.62"/>
    <n v="0.1"/>
    <n v="186.62"/>
    <n v="1679.58"/>
    <n v="1042.79"/>
    <n v="27"/>
    <s v="Male"/>
    <n v="5"/>
    <m/>
    <x v="757"/>
  </r>
  <r>
    <s v="ORD100765"/>
    <x v="462"/>
    <s v="CUST3919"/>
    <s v="Tablet"/>
    <x v="0"/>
    <x v="3"/>
    <s v="Delhi"/>
    <s v="Consumer"/>
    <s v="Store"/>
    <x v="3"/>
    <s v="Salesperson 18"/>
    <n v="9"/>
    <n v="327.27"/>
    <n v="0.1"/>
    <n v="294.54000000000002"/>
    <n v="2650.89"/>
    <n v="1606.2"/>
    <n v="23"/>
    <s v="Male"/>
    <n v="5"/>
    <m/>
    <x v="758"/>
  </r>
  <r>
    <s v="ORD100766"/>
    <x v="4"/>
    <s v="CUST3472"/>
    <s v="Tablet"/>
    <x v="0"/>
    <x v="4"/>
    <s v="Chennai"/>
    <s v="Consumer"/>
    <s v="Store"/>
    <x v="0"/>
    <s v="Salesperson 08"/>
    <n v="7"/>
    <n v="372.25"/>
    <n v="0.1"/>
    <n v="260.58"/>
    <n v="2345.1799999999998"/>
    <n v="1331.38"/>
    <n v="23"/>
    <s v="Male"/>
    <n v="3"/>
    <m/>
    <x v="759"/>
  </r>
  <r>
    <s v="ORD100767"/>
    <x v="208"/>
    <s v="CUST2867"/>
    <s v="Calculator"/>
    <x v="1"/>
    <x v="0"/>
    <s v="Kolkata"/>
    <s v="Consumer"/>
    <s v="Store"/>
    <x v="1"/>
    <s v="Salesperson 13"/>
    <n v="8"/>
    <n v="26.6"/>
    <n v="0.08"/>
    <n v="17.02"/>
    <n v="195.78"/>
    <n v="152.26"/>
    <n v="42"/>
    <s v="Male"/>
    <n v="4"/>
    <m/>
    <x v="760"/>
  </r>
  <r>
    <s v="ORD100768"/>
    <x v="326"/>
    <s v="CUST1067"/>
    <s v="Office Chair"/>
    <x v="2"/>
    <x v="4"/>
    <s v="Hyderabad"/>
    <s v="Consumer"/>
    <s v="Online"/>
    <x v="3"/>
    <s v="Salesperson 16"/>
    <n v="2"/>
    <n v="207.24"/>
    <n v="0.15"/>
    <n v="62.17"/>
    <n v="352.31"/>
    <n v="259.85000000000002"/>
    <n v="65"/>
    <s v="Other"/>
    <n v="5"/>
    <m/>
    <x v="761"/>
  </r>
  <r>
    <s v="ORD100769"/>
    <x v="463"/>
    <s v="CUST4249"/>
    <s v="Laptop"/>
    <x v="0"/>
    <x v="2"/>
    <s v="Pune"/>
    <s v="Consumer"/>
    <s v="Store"/>
    <x v="1"/>
    <s v="Salesperson 12"/>
    <n v="3"/>
    <n v="933.37"/>
    <n v="0.08"/>
    <n v="224.01"/>
    <n v="2576.1"/>
    <n v="1877"/>
    <n v="58"/>
    <s v="Male"/>
    <n v="5"/>
    <m/>
    <x v="762"/>
  </r>
  <r>
    <s v="ORD100770"/>
    <x v="464"/>
    <s v="CUST1283"/>
    <s v="Mouse"/>
    <x v="0"/>
    <x v="4"/>
    <s v="Hyderabad"/>
    <s v="Consumer"/>
    <s v="Store"/>
    <x v="1"/>
    <s v="Salesperson 07"/>
    <n v="7"/>
    <n v="35.28"/>
    <n v="0"/>
    <n v="0"/>
    <n v="246.96"/>
    <n v="178.96"/>
    <n v="63"/>
    <s v="Female"/>
    <n v="4"/>
    <m/>
    <x v="763"/>
  </r>
  <r>
    <s v="ORD100771"/>
    <x v="250"/>
    <s v="CUST1080"/>
    <s v="Printer"/>
    <x v="0"/>
    <x v="4"/>
    <s v="Hyderabad"/>
    <s v="Small Business"/>
    <s v="Store"/>
    <x v="2"/>
    <s v="Salesperson 19"/>
    <n v="9"/>
    <n v="237.42"/>
    <n v="0.08"/>
    <n v="170.94"/>
    <n v="1965.84"/>
    <n v="1573.69"/>
    <n v="43"/>
    <s v="Female"/>
    <n v="2"/>
    <m/>
    <x v="764"/>
  </r>
  <r>
    <s v="ORD100772"/>
    <x v="316"/>
    <s v="CUST1042"/>
    <s v="Notebook"/>
    <x v="1"/>
    <x v="4"/>
    <s v="Coimbatore"/>
    <s v="Corporate"/>
    <s v="Marketplace"/>
    <x v="4"/>
    <s v="Salesperson 07"/>
    <n v="3"/>
    <n v="3.72"/>
    <n v="0.05"/>
    <n v="0.56000000000000005"/>
    <n v="10.6"/>
    <n v="8.67"/>
    <n v="42"/>
    <s v="Male"/>
    <n v="4"/>
    <m/>
    <x v="765"/>
  </r>
  <r>
    <s v="ORD100773"/>
    <x v="465"/>
    <s v="CUST4252"/>
    <s v="Keyboard"/>
    <x v="0"/>
    <x v="3"/>
    <s v="Jaipur"/>
    <s v="Consumer"/>
    <s v="Online"/>
    <x v="1"/>
    <s v="Salesperson 05"/>
    <n v="10"/>
    <n v="52.83"/>
    <n v="0.15"/>
    <n v="79.239999999999995"/>
    <n v="449.05"/>
    <n v="253.36"/>
    <n v="18"/>
    <s v="Female"/>
    <n v="5"/>
    <m/>
    <x v="766"/>
  </r>
  <r>
    <s v="ORD100774"/>
    <x v="176"/>
    <s v="CUST2692"/>
    <s v="Power Bank"/>
    <x v="3"/>
    <x v="3"/>
    <s v="Lucknow"/>
    <s v="Small Business"/>
    <s v="Online"/>
    <x v="1"/>
    <s v="Salesperson 10"/>
    <n v="2"/>
    <n v="62.34"/>
    <n v="0.15"/>
    <n v="18.7"/>
    <n v="105.98"/>
    <n v="59.8"/>
    <n v="54"/>
    <s v="Male"/>
    <n v="5"/>
    <m/>
    <x v="767"/>
  </r>
  <r>
    <s v="ORD100775"/>
    <x v="227"/>
    <s v="CUST4344"/>
    <s v="Webcam"/>
    <x v="0"/>
    <x v="3"/>
    <s v="Delhi"/>
    <s v="Corporate"/>
    <s v="Online"/>
    <x v="0"/>
    <s v="Salesperson 19"/>
    <n v="7"/>
    <n v="97.21"/>
    <n v="0.05"/>
    <n v="34.020000000000003"/>
    <n v="646.45000000000005"/>
    <n v="435.12"/>
    <n v="37"/>
    <s v="Female"/>
    <n v="4"/>
    <m/>
    <x v="768"/>
  </r>
  <r>
    <s v="ORD100776"/>
    <x v="466"/>
    <s v="CUST2874"/>
    <s v="Calculator"/>
    <x v="1"/>
    <x v="0"/>
    <s v="Ranchi"/>
    <s v="Consumer"/>
    <s v="Store"/>
    <x v="1"/>
    <s v="Salesperson 14"/>
    <n v="3"/>
    <n v="39.85"/>
    <n v="0.08"/>
    <n v="9.56"/>
    <n v="109.99"/>
    <n v="79.45"/>
    <n v="46"/>
    <s v="Male"/>
    <n v="3"/>
    <m/>
    <x v="769"/>
  </r>
  <r>
    <s v="ORD100777"/>
    <x v="467"/>
    <s v="CUST4190"/>
    <s v="Desk Lamp"/>
    <x v="2"/>
    <x v="4"/>
    <s v="Coimbatore"/>
    <s v="Consumer"/>
    <s v="Marketplace"/>
    <x v="1"/>
    <s v="Salesperson 06"/>
    <n v="7"/>
    <n v="92.71"/>
    <n v="0.15"/>
    <n v="97.35"/>
    <n v="551.62"/>
    <n v="448.24"/>
    <n v="48"/>
    <s v="Female"/>
    <n v="4"/>
    <m/>
    <x v="770"/>
  </r>
  <r>
    <s v="ORD100778"/>
    <x v="191"/>
    <s v="CUST3435"/>
    <s v="Pen Set"/>
    <x v="1"/>
    <x v="0"/>
    <s v="Ranchi"/>
    <s v="Consumer"/>
    <s v="Online"/>
    <x v="2"/>
    <s v="Salesperson 02"/>
    <n v="1"/>
    <n v="3.98"/>
    <n v="0.08"/>
    <n v="0.32"/>
    <n v="3.66"/>
    <n v="2.5"/>
    <n v="50"/>
    <s v="Male"/>
    <n v="4"/>
    <m/>
    <x v="771"/>
  </r>
  <r>
    <s v="ORD100779"/>
    <x v="215"/>
    <s v="CUST2462"/>
    <s v="Headphones"/>
    <x v="0"/>
    <x v="3"/>
    <s v="Lucknow"/>
    <s v="Corporate"/>
    <s v="Marketplace"/>
    <x v="1"/>
    <s v="Salesperson 07"/>
    <n v="5"/>
    <n v="149.97999999999999"/>
    <n v="0.08"/>
    <n v="59.99"/>
    <n v="689.91"/>
    <n v="533.41999999999996"/>
    <n v="57"/>
    <s v="Male"/>
    <n v="1"/>
    <m/>
    <x v="772"/>
  </r>
  <r>
    <s v="ORD100780"/>
    <x v="468"/>
    <s v="CUST1265"/>
    <s v="Bookshelf"/>
    <x v="2"/>
    <x v="3"/>
    <s v="Lucknow"/>
    <s v="Small Business"/>
    <s v="Store"/>
    <x v="3"/>
    <s v="Salesperson 03"/>
    <n v="7"/>
    <n v="155.66999999999999"/>
    <n v="0.08"/>
    <n v="87.18"/>
    <n v="1002.51"/>
    <n v="562.33000000000004"/>
    <n v="65"/>
    <s v="Female"/>
    <n v="4"/>
    <m/>
    <x v="773"/>
  </r>
  <r>
    <s v="ORD100781"/>
    <x v="129"/>
    <s v="CUST4324"/>
    <s v="Power Bank"/>
    <x v="3"/>
    <x v="2"/>
    <s v="Surat"/>
    <s v="Corporate"/>
    <s v="Store"/>
    <x v="1"/>
    <s v="Salesperson 02"/>
    <n v="5"/>
    <n v="58.81"/>
    <n v="0.02"/>
    <n v="5.88"/>
    <n v="288.17"/>
    <n v="193.82"/>
    <n v="32"/>
    <s v="Female"/>
    <n v="4"/>
    <m/>
    <x v="774"/>
  </r>
  <r>
    <s v="ORD100782"/>
    <x v="426"/>
    <s v="CUST1826"/>
    <s v="Printer"/>
    <x v="0"/>
    <x v="0"/>
    <s v="Bhubaneswar"/>
    <s v="Corporate"/>
    <s v="Marketplace"/>
    <x v="1"/>
    <s v="Salesperson 16"/>
    <n v="5"/>
    <n v="100.35"/>
    <n v="0.08"/>
    <n v="40.14"/>
    <n v="461.61"/>
    <n v="327.5"/>
    <n v="53"/>
    <s v="Female"/>
    <n v="5"/>
    <m/>
    <x v="775"/>
  </r>
  <r>
    <s v="ORD100783"/>
    <x v="146"/>
    <s v="CUST2870"/>
    <s v="Pen Set"/>
    <x v="1"/>
    <x v="3"/>
    <s v="Jaipur"/>
    <s v="Corporate"/>
    <s v="Store"/>
    <x v="0"/>
    <s v="Salesperson 17"/>
    <n v="2"/>
    <n v="4.54"/>
    <n v="0"/>
    <n v="0"/>
    <n v="9.08"/>
    <n v="6.82"/>
    <n v="31"/>
    <s v="Other"/>
    <n v="5"/>
    <m/>
    <x v="776"/>
  </r>
  <r>
    <s v="ORD100784"/>
    <x v="361"/>
    <s v="CUST1645"/>
    <s v="Desk Lamp"/>
    <x v="2"/>
    <x v="2"/>
    <s v="Pune"/>
    <s v="Corporate"/>
    <s v="Online"/>
    <x v="3"/>
    <s v="Salesperson 18"/>
    <n v="9"/>
    <n v="90.82"/>
    <n v="0.08"/>
    <n v="65.39"/>
    <n v="751.99"/>
    <n v="555.21"/>
    <n v="51"/>
    <s v="Female"/>
    <n v="4"/>
    <m/>
    <x v="777"/>
  </r>
  <r>
    <s v="ORD100785"/>
    <x v="327"/>
    <s v="CUST1820"/>
    <s v="Power Bank"/>
    <x v="3"/>
    <x v="4"/>
    <s v="Bengaluru"/>
    <s v="Consumer"/>
    <s v="Online"/>
    <x v="4"/>
    <s v="Salesperson 11"/>
    <n v="10"/>
    <n v="45.72"/>
    <n v="0.08"/>
    <n v="36.58"/>
    <n v="420.62"/>
    <n v="323.24"/>
    <n v="22"/>
    <s v="Male"/>
    <n v="3"/>
    <m/>
    <x v="778"/>
  </r>
  <r>
    <s v="ORD100786"/>
    <x v="0"/>
    <s v="CUST2327"/>
    <s v="Keyboard"/>
    <x v="0"/>
    <x v="2"/>
    <s v="Mumbai"/>
    <s v="Consumer"/>
    <s v="Store"/>
    <x v="4"/>
    <s v="Salesperson 20"/>
    <n v="2"/>
    <n v="59.19"/>
    <n v="0.05"/>
    <n v="5.92"/>
    <n v="112.46"/>
    <n v="91.52"/>
    <n v="57"/>
    <s v="Female"/>
    <n v="1"/>
    <m/>
    <x v="779"/>
  </r>
  <r>
    <s v="ORD100787"/>
    <x v="232"/>
    <s v="CUST1868"/>
    <s v="Backpack"/>
    <x v="3"/>
    <x v="3"/>
    <s v="Delhi"/>
    <s v="Consumer"/>
    <s v="Online"/>
    <x v="1"/>
    <s v="Salesperson 04"/>
    <n v="4"/>
    <n v="45.15"/>
    <n v="0"/>
    <n v="0"/>
    <n v="180.6"/>
    <n v="121.98"/>
    <n v="49"/>
    <s v="Female"/>
    <n v="4"/>
    <m/>
    <x v="780"/>
  </r>
  <r>
    <s v="ORD100788"/>
    <x v="322"/>
    <s v="CUST1203"/>
    <s v="Tablet"/>
    <x v="0"/>
    <x v="1"/>
    <s v="Raipur"/>
    <s v="Corporate"/>
    <s v="Store"/>
    <x v="1"/>
    <s v="Salesperson 15"/>
    <n v="9"/>
    <n v="293.16000000000003"/>
    <n v="0.2"/>
    <n v="527.69000000000005"/>
    <n v="2110.75"/>
    <n v="1610.61"/>
    <n v="63"/>
    <s v="Male"/>
    <n v="4"/>
    <m/>
    <x v="781"/>
  </r>
  <r>
    <s v="ORD100789"/>
    <x v="465"/>
    <s v="CUST1107"/>
    <s v="USB Drive"/>
    <x v="3"/>
    <x v="4"/>
    <s v="Bengaluru"/>
    <s v="Consumer"/>
    <s v="Online"/>
    <x v="2"/>
    <s v="Salesperson 18"/>
    <n v="1"/>
    <n v="42.72"/>
    <n v="0.1"/>
    <n v="4.2699999999999996"/>
    <n v="38.450000000000003"/>
    <n v="24.93"/>
    <n v="61"/>
    <s v="Female"/>
    <n v="5"/>
    <m/>
    <x v="782"/>
  </r>
  <r>
    <s v="ORD100790"/>
    <x v="469"/>
    <s v="CUST3537"/>
    <s v="Smartphone"/>
    <x v="0"/>
    <x v="4"/>
    <s v="Bengaluru"/>
    <s v="Corporate"/>
    <s v="Online"/>
    <x v="1"/>
    <s v="Salesperson 02"/>
    <n v="2"/>
    <n v="447.65"/>
    <n v="0.15"/>
    <n v="134.29"/>
    <n v="761"/>
    <n v="456.35"/>
    <n v="56"/>
    <s v="Female"/>
    <n v="5"/>
    <m/>
    <x v="783"/>
  </r>
  <r>
    <s v="ORD100791"/>
    <x v="470"/>
    <s v="CUST2387"/>
    <s v="Water Bottle"/>
    <x v="3"/>
    <x v="3"/>
    <s v="Chandigarh"/>
    <s v="Consumer"/>
    <s v="Marketplace"/>
    <x v="0"/>
    <s v="Salesperson 18"/>
    <n v="5"/>
    <n v="27.12"/>
    <n v="0.05"/>
    <n v="6.78"/>
    <n v="128.82"/>
    <n v="89.33"/>
    <n v="59"/>
    <s v="Male"/>
    <n v="3"/>
    <m/>
    <x v="784"/>
  </r>
  <r>
    <s v="ORD100792"/>
    <x v="327"/>
    <s v="CUST1983"/>
    <s v="Backpack"/>
    <x v="3"/>
    <x v="3"/>
    <s v="Chandigarh"/>
    <s v="Corporate"/>
    <s v="Store"/>
    <x v="2"/>
    <s v="Salesperson 05"/>
    <n v="3"/>
    <n v="37.25"/>
    <n v="0.05"/>
    <n v="5.59"/>
    <n v="106.16"/>
    <n v="66.900000000000006"/>
    <n v="63"/>
    <s v="Male"/>
    <n v="3"/>
    <m/>
    <x v="785"/>
  </r>
  <r>
    <s v="ORD100793"/>
    <x v="323"/>
    <s v="CUST2893"/>
    <s v="Laptop"/>
    <x v="0"/>
    <x v="1"/>
    <s v="Nagpur"/>
    <s v="Consumer"/>
    <s v="Marketplace"/>
    <x v="3"/>
    <s v="Salesperson 16"/>
    <n v="9"/>
    <n v="878.65"/>
    <n v="0.15"/>
    <n v="1186.18"/>
    <n v="6721.67"/>
    <n v="5243.42"/>
    <n v="31"/>
    <s v="Female"/>
    <n v="4"/>
    <m/>
    <x v="786"/>
  </r>
  <r>
    <s v="ORD100794"/>
    <x v="471"/>
    <s v="CUST1287"/>
    <s v="USB Drive"/>
    <x v="3"/>
    <x v="2"/>
    <s v="Pune"/>
    <s v="Consumer"/>
    <s v="Marketplace"/>
    <x v="1"/>
    <s v="Salesperson 04"/>
    <n v="6"/>
    <n v="12.56"/>
    <n v="0.15"/>
    <n v="11.3"/>
    <n v="64.06"/>
    <n v="35.39"/>
    <n v="33"/>
    <s v="Male"/>
    <n v="5"/>
    <m/>
    <x v="787"/>
  </r>
  <r>
    <s v="ORD100795"/>
    <x v="472"/>
    <s v="CUST4190"/>
    <s v="Notebook"/>
    <x v="1"/>
    <x v="0"/>
    <s v="Kolkata"/>
    <s v="Small Business"/>
    <s v="Marketplace"/>
    <x v="1"/>
    <s v="Salesperson 04"/>
    <n v="4"/>
    <n v="14.68"/>
    <n v="0.05"/>
    <n v="2.94"/>
    <n v="55.78"/>
    <n v="39.700000000000003"/>
    <n v="19"/>
    <s v="Female"/>
    <n v="2"/>
    <m/>
    <x v="788"/>
  </r>
  <r>
    <s v="ORD100796"/>
    <x v="473"/>
    <s v="CUST2568"/>
    <s v="Laptop"/>
    <x v="0"/>
    <x v="2"/>
    <s v="Mumbai"/>
    <s v="Small Business"/>
    <s v="Online"/>
    <x v="2"/>
    <s v="Salesperson 07"/>
    <n v="9"/>
    <n v="876.31"/>
    <n v="0.05"/>
    <n v="394.34"/>
    <n v="7492.45"/>
    <n v="4177.7"/>
    <n v="29"/>
    <s v="Female"/>
    <n v="4"/>
    <m/>
    <x v="789"/>
  </r>
  <r>
    <s v="ORD100797"/>
    <x v="254"/>
    <s v="CUST4043"/>
    <s v="Calculator"/>
    <x v="1"/>
    <x v="1"/>
    <s v="Indore"/>
    <s v="Consumer"/>
    <s v="Online"/>
    <x v="4"/>
    <s v="Salesperson 02"/>
    <n v="7"/>
    <n v="33.299999999999997"/>
    <n v="0.05"/>
    <n v="11.66"/>
    <n v="221.44"/>
    <n v="146.4"/>
    <n v="58"/>
    <s v="Female"/>
    <n v="2"/>
    <m/>
    <x v="790"/>
  </r>
  <r>
    <s v="ORD100798"/>
    <x v="470"/>
    <s v="CUST1104"/>
    <s v="Monitor"/>
    <x v="0"/>
    <x v="0"/>
    <s v="Patna"/>
    <s v="Consumer"/>
    <s v="Online"/>
    <x v="1"/>
    <s v="Salesperson 15"/>
    <n v="8"/>
    <n v="191.09"/>
    <n v="0.05"/>
    <n v="76.44"/>
    <n v="1452.28"/>
    <n v="994.98"/>
    <n v="29"/>
    <s v="Male"/>
    <n v="4"/>
    <m/>
    <x v="791"/>
  </r>
  <r>
    <s v="ORD100799"/>
    <x v="474"/>
    <s v="CUST2439"/>
    <s v="Backpack"/>
    <x v="3"/>
    <x v="3"/>
    <s v="Jaipur"/>
    <s v="Small Business"/>
    <s v="Online"/>
    <x v="1"/>
    <s v="Salesperson 08"/>
    <n v="1"/>
    <n v="92.58"/>
    <n v="0.05"/>
    <n v="4.63"/>
    <n v="87.95"/>
    <n v="55.04"/>
    <n v="52"/>
    <s v="Male"/>
    <n v="4"/>
    <m/>
    <x v="792"/>
  </r>
  <r>
    <s v="ORD100800"/>
    <x v="68"/>
    <s v="CUST2744"/>
    <s v="Keyboard"/>
    <x v="0"/>
    <x v="4"/>
    <s v="Chennai"/>
    <s v="Consumer"/>
    <s v="Online"/>
    <x v="1"/>
    <s v="Salesperson 01"/>
    <n v="4"/>
    <n v="67.8"/>
    <n v="0.1"/>
    <n v="27.12"/>
    <n v="244.08"/>
    <n v="189.59"/>
    <n v="44"/>
    <s v="Female"/>
    <n v="5"/>
    <m/>
    <x v="793"/>
  </r>
  <r>
    <s v="ORD100801"/>
    <x v="40"/>
    <s v="CUST1403"/>
    <s v="Headphones"/>
    <x v="0"/>
    <x v="0"/>
    <s v="Ranchi"/>
    <s v="Consumer"/>
    <s v="Online"/>
    <x v="1"/>
    <s v="Salesperson 08"/>
    <n v="2"/>
    <n v="102.32"/>
    <n v="0.15"/>
    <n v="30.7"/>
    <n v="173.94"/>
    <n v="119.89"/>
    <n v="57"/>
    <s v="Female"/>
    <n v="4"/>
    <m/>
    <x v="794"/>
  </r>
  <r>
    <s v="ORD100802"/>
    <x v="63"/>
    <s v="CUST3672"/>
    <s v="Smartphone"/>
    <x v="0"/>
    <x v="0"/>
    <s v="Kolkata"/>
    <s v="Small Business"/>
    <s v="Online"/>
    <x v="0"/>
    <s v="Salesperson 16"/>
    <n v="4"/>
    <n v="348.84"/>
    <n v="0.08"/>
    <n v="111.63"/>
    <n v="1283.73"/>
    <n v="968.92"/>
    <n v="34"/>
    <s v="Female"/>
    <n v="5"/>
    <m/>
    <x v="795"/>
  </r>
  <r>
    <s v="ORD100803"/>
    <x v="391"/>
    <s v="CUST2049"/>
    <s v="Pen Set"/>
    <x v="1"/>
    <x v="4"/>
    <s v="Coimbatore"/>
    <s v="Corporate"/>
    <s v="Store"/>
    <x v="0"/>
    <s v="Salesperson 07"/>
    <n v="5"/>
    <n v="2.39"/>
    <n v="0"/>
    <n v="0"/>
    <n v="11.95"/>
    <n v="9.26"/>
    <n v="23"/>
    <s v="Male"/>
    <n v="5"/>
    <m/>
    <x v="796"/>
  </r>
  <r>
    <s v="ORD100804"/>
    <x v="475"/>
    <s v="CUST2221"/>
    <s v="Smartphone"/>
    <x v="0"/>
    <x v="3"/>
    <s v="Lucknow"/>
    <s v="Small Business"/>
    <s v="Online"/>
    <x v="2"/>
    <s v="Salesperson 18"/>
    <n v="4"/>
    <n v="493.2"/>
    <n v="0.15"/>
    <n v="295.92"/>
    <n v="1676.88"/>
    <n v="990.53"/>
    <n v="44"/>
    <s v="Female"/>
    <n v="4"/>
    <m/>
    <x v="797"/>
  </r>
  <r>
    <s v="ORD100805"/>
    <x v="189"/>
    <s v="CUST1297"/>
    <s v="Tablet"/>
    <x v="0"/>
    <x v="1"/>
    <s v="Raipur"/>
    <s v="Small Business"/>
    <s v="Online"/>
    <x v="1"/>
    <s v="Salesperson 10"/>
    <n v="3"/>
    <n v="189.03"/>
    <n v="0.02"/>
    <n v="11.34"/>
    <n v="555.75"/>
    <n v="412.98"/>
    <n v="25"/>
    <s v="Female"/>
    <n v="2"/>
    <m/>
    <x v="798"/>
  </r>
  <r>
    <s v="ORD100806"/>
    <x v="191"/>
    <s v="CUST1379"/>
    <s v="Pen Set"/>
    <x v="1"/>
    <x v="3"/>
    <s v="Chandigarh"/>
    <s v="Small Business"/>
    <s v="Online"/>
    <x v="4"/>
    <s v="Salesperson 02"/>
    <n v="1"/>
    <n v="4.2300000000000004"/>
    <n v="0.1"/>
    <n v="0.42"/>
    <n v="3.81"/>
    <n v="2.8"/>
    <n v="22"/>
    <s v="Female"/>
    <n v="3"/>
    <m/>
    <x v="799"/>
  </r>
  <r>
    <s v="ORD100807"/>
    <x v="430"/>
    <s v="CUST2107"/>
    <s v="Monitor"/>
    <x v="0"/>
    <x v="4"/>
    <s v="Coimbatore"/>
    <s v="Corporate"/>
    <s v="Online"/>
    <x v="2"/>
    <s v="Salesperson 07"/>
    <n v="10"/>
    <n v="231.09"/>
    <n v="0.02"/>
    <n v="46.22"/>
    <n v="2264.6799999999998"/>
    <n v="1757.41"/>
    <n v="48"/>
    <s v="Female"/>
    <n v="4"/>
    <m/>
    <x v="800"/>
  </r>
  <r>
    <s v="ORD100808"/>
    <x v="420"/>
    <s v="CUST3880"/>
    <s v="USB Drive"/>
    <x v="3"/>
    <x v="3"/>
    <s v="Delhi"/>
    <s v="Corporate"/>
    <s v="Online"/>
    <x v="1"/>
    <s v="Salesperson 03"/>
    <n v="4"/>
    <n v="10.68"/>
    <n v="0.05"/>
    <n v="2.14"/>
    <n v="40.58"/>
    <n v="22.62"/>
    <n v="43"/>
    <s v="Male"/>
    <n v="4"/>
    <m/>
    <x v="801"/>
  </r>
  <r>
    <s v="ORD100809"/>
    <x v="330"/>
    <s v="CUST4498"/>
    <s v="Desk Lamp"/>
    <x v="2"/>
    <x v="4"/>
    <s v="Coimbatore"/>
    <s v="Small Business"/>
    <s v="Online"/>
    <x v="0"/>
    <s v="Salesperson 15"/>
    <n v="9"/>
    <n v="84"/>
    <n v="0.2"/>
    <n v="151.19999999999999"/>
    <n v="604.79999999999995"/>
    <n v="484.77"/>
    <n v="59"/>
    <s v="Male"/>
    <n v="5"/>
    <m/>
    <x v="802"/>
  </r>
  <r>
    <s v="ORD100810"/>
    <x v="476"/>
    <s v="CUST2649"/>
    <s v="Bookshelf"/>
    <x v="2"/>
    <x v="0"/>
    <s v="Patna"/>
    <s v="Small Business"/>
    <s v="Online"/>
    <x v="2"/>
    <s v="Salesperson 03"/>
    <n v="6"/>
    <n v="127.94"/>
    <n v="0.05"/>
    <n v="38.380000000000003"/>
    <n v="729.26"/>
    <n v="443.77"/>
    <n v="45"/>
    <s v="Female"/>
    <n v="4"/>
    <m/>
    <x v="803"/>
  </r>
  <r>
    <s v="ORD100811"/>
    <x v="86"/>
    <s v="CUST2689"/>
    <s v="Laptop"/>
    <x v="0"/>
    <x v="4"/>
    <s v="Bengaluru"/>
    <s v="Consumer"/>
    <s v="Online"/>
    <x v="1"/>
    <s v="Salesperson 10"/>
    <n v="9"/>
    <n v="822.31"/>
    <n v="0.1"/>
    <n v="740.08"/>
    <n v="6660.71"/>
    <n v="4182.82"/>
    <n v="63"/>
    <s v="Female"/>
    <n v="3"/>
    <m/>
    <x v="804"/>
  </r>
  <r>
    <s v="ORD100812"/>
    <x v="442"/>
    <s v="CUST1278"/>
    <s v="Bookshelf"/>
    <x v="2"/>
    <x v="0"/>
    <s v="Patna"/>
    <s v="Small Business"/>
    <s v="Online"/>
    <x v="2"/>
    <s v="Salesperson 05"/>
    <n v="5"/>
    <n v="74.05"/>
    <n v="0.1"/>
    <n v="37.020000000000003"/>
    <n v="333.22"/>
    <n v="217.86"/>
    <n v="62"/>
    <s v="Female"/>
    <n v="3"/>
    <m/>
    <x v="805"/>
  </r>
  <r>
    <s v="ORD100813"/>
    <x v="477"/>
    <s v="CUST2739"/>
    <s v="Tablet"/>
    <x v="0"/>
    <x v="1"/>
    <s v="Indore"/>
    <s v="Corporate"/>
    <s v="Online"/>
    <x v="4"/>
    <s v="Salesperson 09"/>
    <n v="10"/>
    <n v="584.67999999999995"/>
    <n v="0.08"/>
    <n v="467.74"/>
    <n v="5379.06"/>
    <n v="3646.45"/>
    <n v="57"/>
    <s v="Female"/>
    <n v="4"/>
    <m/>
    <x v="806"/>
  </r>
  <r>
    <s v="ORD100814"/>
    <x v="415"/>
    <s v="CUST1577"/>
    <s v="Laptop"/>
    <x v="0"/>
    <x v="1"/>
    <s v="Raipur"/>
    <s v="Small Business"/>
    <s v="Store"/>
    <x v="1"/>
    <s v="Salesperson 15"/>
    <n v="1"/>
    <n v="839.72"/>
    <n v="0.08"/>
    <n v="67.180000000000007"/>
    <n v="772.54"/>
    <n v="450.08"/>
    <n v="36"/>
    <s v="Female"/>
    <n v="4"/>
    <m/>
    <x v="807"/>
  </r>
  <r>
    <s v="ORD100815"/>
    <x v="351"/>
    <s v="CUST2715"/>
    <s v="Calculator"/>
    <x v="1"/>
    <x v="4"/>
    <s v="Chennai"/>
    <s v="Consumer"/>
    <s v="Store"/>
    <x v="0"/>
    <s v="Salesperson 11"/>
    <n v="1"/>
    <n v="13.7"/>
    <n v="0"/>
    <n v="0"/>
    <n v="13.7"/>
    <n v="10.53"/>
    <n v="34"/>
    <s v="Male"/>
    <n v="5"/>
    <m/>
    <x v="808"/>
  </r>
  <r>
    <s v="ORD100816"/>
    <x v="478"/>
    <s v="CUST1394"/>
    <s v="Printer"/>
    <x v="0"/>
    <x v="1"/>
    <s v="Raipur"/>
    <s v="Small Business"/>
    <s v="Online"/>
    <x v="0"/>
    <s v="Salesperson 11"/>
    <n v="2"/>
    <n v="172.6"/>
    <n v="0.05"/>
    <n v="17.260000000000002"/>
    <n v="327.94"/>
    <n v="249.7"/>
    <n v="23"/>
    <s v="Male"/>
    <n v="4"/>
    <m/>
    <x v="809"/>
  </r>
  <r>
    <s v="ORD100817"/>
    <x v="276"/>
    <s v="CUST2323"/>
    <s v="Calculator"/>
    <x v="1"/>
    <x v="1"/>
    <s v="Raipur"/>
    <s v="Consumer"/>
    <s v="Online"/>
    <x v="1"/>
    <s v="Salesperson 16"/>
    <n v="6"/>
    <n v="17.04"/>
    <n v="0.05"/>
    <n v="5.1100000000000003"/>
    <n v="97.13"/>
    <n v="62.64"/>
    <n v="28"/>
    <s v="Other"/>
    <n v="2"/>
    <m/>
    <x v="810"/>
  </r>
  <r>
    <s v="ORD100818"/>
    <x v="479"/>
    <s v="CUST3961"/>
    <s v="Headphones"/>
    <x v="0"/>
    <x v="1"/>
    <s v="Nagpur"/>
    <s v="Consumer"/>
    <s v="Store"/>
    <x v="2"/>
    <s v="Salesperson 08"/>
    <n v="10"/>
    <n v="82.36"/>
    <n v="0.05"/>
    <n v="41.18"/>
    <n v="782.42"/>
    <n v="534.66999999999996"/>
    <n v="39"/>
    <s v="Male"/>
    <n v="4"/>
    <m/>
    <x v="811"/>
  </r>
  <r>
    <s v="ORD100819"/>
    <x v="462"/>
    <s v="CUST3635"/>
    <s v="Smartphone"/>
    <x v="0"/>
    <x v="4"/>
    <s v="Coimbatore"/>
    <s v="Consumer"/>
    <s v="Online"/>
    <x v="1"/>
    <s v="Salesperson 06"/>
    <n v="6"/>
    <n v="368.71"/>
    <n v="0.15"/>
    <n v="331.84"/>
    <n v="1880.42"/>
    <n v="1405.83"/>
    <n v="23"/>
    <s v="Female"/>
    <n v="4"/>
    <m/>
    <x v="812"/>
  </r>
  <r>
    <s v="ORD100820"/>
    <x v="168"/>
    <s v="CUST2295"/>
    <s v="Power Bank"/>
    <x v="3"/>
    <x v="0"/>
    <s v="Patna"/>
    <s v="Consumer"/>
    <s v="Online"/>
    <x v="1"/>
    <s v="Salesperson 19"/>
    <n v="3"/>
    <n v="71.739999999999995"/>
    <n v="0.08"/>
    <n v="17.22"/>
    <n v="198"/>
    <n v="117.96"/>
    <n v="21"/>
    <s v="Male"/>
    <n v="5"/>
    <m/>
    <x v="813"/>
  </r>
  <r>
    <s v="ORD100821"/>
    <x v="480"/>
    <s v="CUST1688"/>
    <s v="Smartphone"/>
    <x v="0"/>
    <x v="4"/>
    <s v="Bengaluru"/>
    <s v="Consumer"/>
    <s v="Online"/>
    <x v="1"/>
    <s v="Salesperson 05"/>
    <n v="2"/>
    <n v="607.27"/>
    <n v="0.15"/>
    <n v="182.18"/>
    <n v="1032.3599999999999"/>
    <n v="660.5"/>
    <n v="18"/>
    <s v="Male"/>
    <n v="5"/>
    <m/>
    <x v="814"/>
  </r>
  <r>
    <s v="ORD100822"/>
    <x v="481"/>
    <s v="CUST4358"/>
    <s v="Printer"/>
    <x v="0"/>
    <x v="2"/>
    <s v="Ahmedabad"/>
    <s v="Corporate"/>
    <s v="Marketplace"/>
    <x v="3"/>
    <s v="Salesperson 10"/>
    <n v="9"/>
    <n v="246.59"/>
    <n v="0"/>
    <n v="0"/>
    <n v="2219.31"/>
    <n v="1375.14"/>
    <n v="21"/>
    <s v="Male"/>
    <n v="5"/>
    <m/>
    <x v="815"/>
  </r>
  <r>
    <s v="ORD100823"/>
    <x v="482"/>
    <s v="CUST3916"/>
    <s v="Office Chair"/>
    <x v="2"/>
    <x v="2"/>
    <s v="Ahmedabad"/>
    <s v="Consumer"/>
    <s v="Marketplace"/>
    <x v="3"/>
    <s v="Salesperson 14"/>
    <n v="7"/>
    <n v="115.29"/>
    <n v="0.08"/>
    <n v="64.56"/>
    <n v="742.47"/>
    <n v="571.41"/>
    <n v="52"/>
    <s v="Male"/>
    <n v="4"/>
    <m/>
    <x v="816"/>
  </r>
  <r>
    <s v="ORD100824"/>
    <x v="483"/>
    <s v="CUST4469"/>
    <s v="Laptop"/>
    <x v="0"/>
    <x v="1"/>
    <s v="Bhopal"/>
    <s v="Consumer"/>
    <s v="Online"/>
    <x v="0"/>
    <s v="Salesperson 18"/>
    <n v="6"/>
    <n v="893.58"/>
    <n v="0.15"/>
    <n v="804.22"/>
    <n v="4557.26"/>
    <n v="3297.33"/>
    <n v="21"/>
    <s v="Male"/>
    <n v="4"/>
    <m/>
    <x v="817"/>
  </r>
  <r>
    <s v="ORD100825"/>
    <x v="242"/>
    <s v="CUST3103"/>
    <s v="Pen Set"/>
    <x v="1"/>
    <x v="2"/>
    <s v="Pune"/>
    <s v="Small Business"/>
    <s v="Marketplace"/>
    <x v="0"/>
    <s v="Salesperson 03"/>
    <n v="6"/>
    <n v="2.8"/>
    <n v="0.02"/>
    <n v="0.34"/>
    <n v="16.46"/>
    <n v="10.16"/>
    <n v="34"/>
    <s v="Male"/>
    <n v="5"/>
    <m/>
    <x v="818"/>
  </r>
  <r>
    <s v="ORD100826"/>
    <x v="242"/>
    <s v="CUST2263"/>
    <s v="Tablet"/>
    <x v="0"/>
    <x v="0"/>
    <s v="Patna"/>
    <s v="Consumer"/>
    <s v="Store"/>
    <x v="1"/>
    <s v="Salesperson 09"/>
    <n v="9"/>
    <n v="467.15"/>
    <n v="0.05"/>
    <n v="210.22"/>
    <n v="3994.13"/>
    <n v="2817.57"/>
    <n v="48"/>
    <s v="Male"/>
    <n v="5"/>
    <m/>
    <x v="819"/>
  </r>
  <r>
    <s v="ORD100827"/>
    <x v="484"/>
    <s v="CUST3874"/>
    <s v="Calculator"/>
    <x v="1"/>
    <x v="4"/>
    <s v="Hyderabad"/>
    <s v="Consumer"/>
    <s v="Marketplace"/>
    <x v="3"/>
    <s v="Salesperson 13"/>
    <n v="7"/>
    <n v="33.799999999999997"/>
    <n v="0.15"/>
    <n v="35.49"/>
    <n v="201.11"/>
    <n v="156.84"/>
    <n v="26"/>
    <s v="Female"/>
    <n v="2"/>
    <m/>
    <x v="820"/>
  </r>
  <r>
    <s v="ORD100828"/>
    <x v="485"/>
    <s v="CUST3029"/>
    <s v="Calculator"/>
    <x v="1"/>
    <x v="4"/>
    <s v="Coimbatore"/>
    <s v="Consumer"/>
    <s v="Marketplace"/>
    <x v="0"/>
    <s v="Salesperson 07"/>
    <n v="8"/>
    <n v="38.57"/>
    <n v="0.05"/>
    <n v="15.43"/>
    <n v="293.13"/>
    <n v="184.09"/>
    <n v="23"/>
    <s v="Female"/>
    <n v="3"/>
    <m/>
    <x v="821"/>
  </r>
  <r>
    <s v="ORD100829"/>
    <x v="169"/>
    <s v="CUST3049"/>
    <s v="Desk"/>
    <x v="2"/>
    <x v="0"/>
    <s v="Bhubaneswar"/>
    <s v="Small Business"/>
    <s v="Store"/>
    <x v="1"/>
    <s v="Salesperson 01"/>
    <n v="7"/>
    <n v="143.1"/>
    <n v="0.15"/>
    <n v="150.26"/>
    <n v="851.44"/>
    <n v="538.28"/>
    <n v="39"/>
    <s v="Female"/>
    <n v="5"/>
    <m/>
    <x v="822"/>
  </r>
  <r>
    <s v="ORD100830"/>
    <x v="486"/>
    <s v="CUST3383"/>
    <s v="Webcam"/>
    <x v="0"/>
    <x v="0"/>
    <s v="Patna"/>
    <s v="Consumer"/>
    <s v="Store"/>
    <x v="0"/>
    <s v="Salesperson 17"/>
    <n v="4"/>
    <n v="172.74"/>
    <n v="0"/>
    <n v="0"/>
    <n v="690.96"/>
    <n v="406.05"/>
    <n v="41"/>
    <s v="Male"/>
    <n v="5"/>
    <m/>
    <x v="823"/>
  </r>
  <r>
    <s v="ORD100831"/>
    <x v="314"/>
    <s v="CUST4122"/>
    <s v="Backpack"/>
    <x v="3"/>
    <x v="3"/>
    <s v="Chandigarh"/>
    <s v="Small Business"/>
    <s v="Online"/>
    <x v="1"/>
    <s v="Salesperson 19"/>
    <n v="7"/>
    <n v="25.21"/>
    <n v="0.1"/>
    <n v="17.649999999999999"/>
    <n v="158.82"/>
    <n v="119.76"/>
    <n v="27"/>
    <s v="Female"/>
    <n v="5"/>
    <m/>
    <x v="824"/>
  </r>
  <r>
    <s v="ORD100832"/>
    <x v="292"/>
    <s v="CUST3536"/>
    <s v="Desk Lamp"/>
    <x v="2"/>
    <x v="4"/>
    <s v="Bengaluru"/>
    <s v="Consumer"/>
    <s v="Marketplace"/>
    <x v="4"/>
    <s v="Salesperson 11"/>
    <n v="6"/>
    <n v="36.36"/>
    <n v="0.05"/>
    <n v="10.91"/>
    <n v="207.25"/>
    <n v="126.66"/>
    <n v="54"/>
    <s v="Female"/>
    <n v="4"/>
    <m/>
    <x v="825"/>
  </r>
  <r>
    <s v="ORD100833"/>
    <x v="182"/>
    <s v="CUST3712"/>
    <s v="Webcam"/>
    <x v="0"/>
    <x v="0"/>
    <s v="Ranchi"/>
    <s v="Corporate"/>
    <s v="Online"/>
    <x v="1"/>
    <s v="Salesperson 18"/>
    <n v="4"/>
    <n v="38.21"/>
    <n v="0.1"/>
    <n v="15.28"/>
    <n v="137.56"/>
    <n v="97.29"/>
    <n v="47"/>
    <s v="Female"/>
    <n v="4"/>
    <m/>
    <x v="826"/>
  </r>
  <r>
    <s v="ORD100834"/>
    <x v="125"/>
    <s v="CUST2491"/>
    <s v="Printer"/>
    <x v="0"/>
    <x v="3"/>
    <s v="Delhi"/>
    <s v="Consumer"/>
    <s v="Marketplace"/>
    <x v="0"/>
    <s v="Salesperson 01"/>
    <n v="1"/>
    <n v="109.39"/>
    <n v="0.08"/>
    <n v="8.75"/>
    <n v="100.64"/>
    <n v="79.77"/>
    <n v="65"/>
    <s v="Male"/>
    <n v="3"/>
    <m/>
    <x v="827"/>
  </r>
  <r>
    <s v="ORD100835"/>
    <x v="487"/>
    <s v="CUST3354"/>
    <s v="Monitor"/>
    <x v="0"/>
    <x v="4"/>
    <s v="Hyderabad"/>
    <s v="Corporate"/>
    <s v="Online"/>
    <x v="4"/>
    <s v="Salesperson 12"/>
    <n v="2"/>
    <n v="247.82"/>
    <n v="0.05"/>
    <n v="24.78"/>
    <n v="470.86"/>
    <n v="303.70999999999998"/>
    <n v="57"/>
    <s v="Female"/>
    <n v="4"/>
    <m/>
    <x v="828"/>
  </r>
  <r>
    <s v="ORD100836"/>
    <x v="309"/>
    <s v="CUST1672"/>
    <s v="Printer"/>
    <x v="0"/>
    <x v="1"/>
    <s v="Nagpur"/>
    <s v="Small Business"/>
    <s v="Marketplace"/>
    <x v="4"/>
    <s v="Salesperson 05"/>
    <n v="4"/>
    <n v="336.09"/>
    <n v="0.02"/>
    <n v="26.89"/>
    <n v="1317.47"/>
    <n v="816.37"/>
    <n v="52"/>
    <s v="Female"/>
    <n v="4"/>
    <m/>
    <x v="829"/>
  </r>
  <r>
    <s v="ORD100837"/>
    <x v="35"/>
    <s v="CUST3031"/>
    <s v="Pen Set"/>
    <x v="1"/>
    <x v="1"/>
    <s v="Nagpur"/>
    <s v="Small Business"/>
    <s v="Online"/>
    <x v="1"/>
    <s v="Salesperson 10"/>
    <n v="3"/>
    <n v="8.73"/>
    <n v="0.05"/>
    <n v="1.31"/>
    <n v="24.88"/>
    <n v="13.92"/>
    <n v="36"/>
    <s v="Female"/>
    <n v="4"/>
    <m/>
    <x v="830"/>
  </r>
  <r>
    <s v="ORD100838"/>
    <x v="488"/>
    <s v="CUST3156"/>
    <s v="Power Bank"/>
    <x v="3"/>
    <x v="3"/>
    <s v="Lucknow"/>
    <s v="Small Business"/>
    <s v="Store"/>
    <x v="1"/>
    <s v="Salesperson 08"/>
    <n v="6"/>
    <n v="65.41"/>
    <n v="0.15"/>
    <n v="58.87"/>
    <n v="333.59"/>
    <n v="234.88"/>
    <n v="24"/>
    <s v="Female"/>
    <n v="3"/>
    <m/>
    <x v="831"/>
  </r>
  <r>
    <s v="ORD100839"/>
    <x v="451"/>
    <s v="CUST3076"/>
    <s v="Backpack"/>
    <x v="3"/>
    <x v="2"/>
    <s v="Surat"/>
    <s v="Consumer"/>
    <s v="Store"/>
    <x v="1"/>
    <s v="Salesperson 14"/>
    <n v="1"/>
    <n v="67.48"/>
    <n v="0.05"/>
    <n v="3.37"/>
    <n v="64.11"/>
    <n v="39.799999999999997"/>
    <n v="60"/>
    <s v="Male"/>
    <n v="4"/>
    <m/>
    <x v="832"/>
  </r>
  <r>
    <s v="ORD100840"/>
    <x v="315"/>
    <s v="CUST3575"/>
    <s v="Power Bank"/>
    <x v="3"/>
    <x v="2"/>
    <s v="Mumbai"/>
    <s v="Corporate"/>
    <s v="Online"/>
    <x v="2"/>
    <s v="Salesperson 13"/>
    <n v="3"/>
    <n v="50.41"/>
    <n v="0"/>
    <n v="0"/>
    <n v="151.22999999999999"/>
    <n v="116.97"/>
    <n v="27"/>
    <s v="Female"/>
    <n v="3"/>
    <m/>
    <x v="833"/>
  </r>
  <r>
    <s v="ORD100841"/>
    <x v="452"/>
    <s v="CUST4358"/>
    <s v="Notebook"/>
    <x v="1"/>
    <x v="4"/>
    <s v="Coimbatore"/>
    <s v="Consumer"/>
    <s v="Online"/>
    <x v="1"/>
    <s v="Salesperson 09"/>
    <n v="6"/>
    <n v="9.56"/>
    <n v="0"/>
    <n v="0"/>
    <n v="57.36"/>
    <n v="46.97"/>
    <n v="56"/>
    <s v="Male"/>
    <n v="5"/>
    <m/>
    <x v="834"/>
  </r>
  <r>
    <s v="ORD100842"/>
    <x v="171"/>
    <s v="CUST1848"/>
    <s v="Desk Lamp"/>
    <x v="2"/>
    <x v="0"/>
    <s v="Ranchi"/>
    <s v="Consumer"/>
    <s v="Online"/>
    <x v="1"/>
    <s v="Salesperson 08"/>
    <n v="4"/>
    <n v="45.8"/>
    <n v="0.08"/>
    <n v="14.66"/>
    <n v="168.54"/>
    <n v="99.32"/>
    <n v="59"/>
    <s v="Male"/>
    <n v="4"/>
    <m/>
    <x v="835"/>
  </r>
  <r>
    <s v="ORD100843"/>
    <x v="489"/>
    <s v="CUST2917"/>
    <s v="Office Chair"/>
    <x v="2"/>
    <x v="0"/>
    <s v="Bhubaneswar"/>
    <s v="Consumer"/>
    <s v="Store"/>
    <x v="2"/>
    <s v="Salesperson 08"/>
    <n v="7"/>
    <n v="315.11"/>
    <n v="0.08"/>
    <n v="176.46"/>
    <n v="2029.31"/>
    <n v="1341.28"/>
    <n v="22"/>
    <s v="Male"/>
    <n v="5"/>
    <m/>
    <x v="836"/>
  </r>
  <r>
    <s v="ORD100844"/>
    <x v="53"/>
    <s v="CUST3520"/>
    <s v="Smartphone"/>
    <x v="0"/>
    <x v="3"/>
    <s v="Lucknow"/>
    <s v="Small Business"/>
    <s v="Marketplace"/>
    <x v="4"/>
    <s v="Salesperson 10"/>
    <n v="5"/>
    <n v="440.39"/>
    <n v="0.15"/>
    <n v="330.29"/>
    <n v="1871.66"/>
    <n v="1325.09"/>
    <n v="39"/>
    <s v="Female"/>
    <n v="5"/>
    <m/>
    <x v="837"/>
  </r>
  <r>
    <s v="ORD100845"/>
    <x v="261"/>
    <s v="CUST3915"/>
    <s v="Mouse"/>
    <x v="0"/>
    <x v="2"/>
    <s v="Pune"/>
    <s v="Corporate"/>
    <s v="Online"/>
    <x v="4"/>
    <s v="Salesperson 05"/>
    <n v="5"/>
    <n v="23.11"/>
    <n v="0.05"/>
    <n v="5.78"/>
    <n v="109.77"/>
    <n v="62.76"/>
    <n v="51"/>
    <s v="Male"/>
    <n v="2"/>
    <m/>
    <x v="838"/>
  </r>
  <r>
    <s v="ORD100846"/>
    <x v="476"/>
    <s v="CUST4033"/>
    <s v="Pen Set"/>
    <x v="1"/>
    <x v="3"/>
    <s v="Delhi"/>
    <s v="Corporate"/>
    <s v="Online"/>
    <x v="1"/>
    <s v="Salesperson 19"/>
    <n v="5"/>
    <n v="10.7"/>
    <n v="0.1"/>
    <n v="5.35"/>
    <n v="48.15"/>
    <n v="29.33"/>
    <n v="36"/>
    <s v="Female"/>
    <n v="4"/>
    <m/>
    <x v="839"/>
  </r>
  <r>
    <s v="ORD100847"/>
    <x v="457"/>
    <s v="CUST3737"/>
    <s v="Monitor"/>
    <x v="0"/>
    <x v="4"/>
    <s v="Hyderabad"/>
    <s v="Consumer"/>
    <s v="Online"/>
    <x v="1"/>
    <s v="Salesperson 11"/>
    <n v="5"/>
    <n v="251.15"/>
    <n v="0.15"/>
    <n v="188.36"/>
    <n v="1067.3900000000001"/>
    <n v="691.27"/>
    <n v="36"/>
    <s v="Other"/>
    <n v="4"/>
    <m/>
    <x v="840"/>
  </r>
  <r>
    <s v="ORD100848"/>
    <x v="72"/>
    <s v="CUST2803"/>
    <s v="Mouse"/>
    <x v="0"/>
    <x v="3"/>
    <s v="Jaipur"/>
    <s v="Consumer"/>
    <s v="Online"/>
    <x v="1"/>
    <s v="Salesperson 12"/>
    <n v="1"/>
    <n v="17.7"/>
    <n v="0.15"/>
    <n v="2.66"/>
    <n v="15.04"/>
    <n v="12.08"/>
    <n v="38"/>
    <s v="Female"/>
    <n v="5"/>
    <m/>
    <x v="841"/>
  </r>
  <r>
    <s v="ORD100849"/>
    <x v="490"/>
    <s v="CUST3145"/>
    <s v="Bookshelf"/>
    <x v="2"/>
    <x v="1"/>
    <s v="Bhopal"/>
    <s v="Consumer"/>
    <s v="Online"/>
    <x v="1"/>
    <s v="Salesperson 11"/>
    <n v="6"/>
    <n v="217.33"/>
    <n v="0.1"/>
    <n v="130.4"/>
    <n v="1173.58"/>
    <n v="785"/>
    <n v="34"/>
    <s v="Male"/>
    <n v="4"/>
    <m/>
    <x v="842"/>
  </r>
  <r>
    <s v="ORD100850"/>
    <x v="472"/>
    <s v="CUST3532"/>
    <s v="Backpack"/>
    <x v="3"/>
    <x v="3"/>
    <s v="Jaipur"/>
    <s v="Consumer"/>
    <s v="Store"/>
    <x v="1"/>
    <s v="Salesperson 14"/>
    <n v="5"/>
    <n v="72.3"/>
    <n v="0.05"/>
    <n v="18.079999999999998"/>
    <n v="343.42"/>
    <n v="232.73"/>
    <n v="23"/>
    <s v="Male"/>
    <n v="4"/>
    <m/>
    <x v="843"/>
  </r>
  <r>
    <s v="ORD100851"/>
    <x v="303"/>
    <s v="CUST3261"/>
    <s v="Mouse"/>
    <x v="0"/>
    <x v="0"/>
    <s v="Ranchi"/>
    <s v="Small Business"/>
    <s v="Marketplace"/>
    <x v="2"/>
    <s v="Salesperson 10"/>
    <n v="10"/>
    <n v="38.54"/>
    <n v="0.08"/>
    <n v="30.83"/>
    <n v="354.57"/>
    <n v="247.82"/>
    <n v="40"/>
    <s v="Female"/>
    <n v="2"/>
    <m/>
    <x v="844"/>
  </r>
  <r>
    <s v="ORD100852"/>
    <x v="491"/>
    <s v="CUST3461"/>
    <s v="USB Drive"/>
    <x v="3"/>
    <x v="4"/>
    <s v="Coimbatore"/>
    <s v="Consumer"/>
    <s v="Online"/>
    <x v="1"/>
    <s v="Salesperson 06"/>
    <n v="3"/>
    <n v="40.9"/>
    <n v="0.1"/>
    <n v="12.27"/>
    <n v="110.43"/>
    <n v="73.010000000000005"/>
    <n v="63"/>
    <s v="Female"/>
    <n v="5"/>
    <m/>
    <x v="845"/>
  </r>
  <r>
    <s v="ORD100853"/>
    <x v="492"/>
    <s v="CUST3577"/>
    <s v="USB Drive"/>
    <x v="3"/>
    <x v="2"/>
    <s v="Surat"/>
    <s v="Consumer"/>
    <s v="Marketplace"/>
    <x v="0"/>
    <s v="Salesperson 19"/>
    <n v="2"/>
    <n v="14.64"/>
    <n v="0.05"/>
    <n v="1.46"/>
    <n v="27.82"/>
    <n v="16.14"/>
    <n v="56"/>
    <s v="Male"/>
    <n v="5"/>
    <m/>
    <x v="846"/>
  </r>
  <r>
    <s v="ORD100854"/>
    <x v="448"/>
    <s v="CUST3369"/>
    <s v="Tablet"/>
    <x v="0"/>
    <x v="4"/>
    <s v="Coimbatore"/>
    <s v="Corporate"/>
    <s v="Online"/>
    <x v="2"/>
    <s v="Salesperson 08"/>
    <n v="8"/>
    <n v="518.61"/>
    <n v="0.08"/>
    <n v="331.91"/>
    <n v="3816.97"/>
    <n v="2598.9"/>
    <n v="25"/>
    <s v="Male"/>
    <n v="3"/>
    <m/>
    <x v="847"/>
  </r>
  <r>
    <s v="ORD100855"/>
    <x v="493"/>
    <s v="CUST2292"/>
    <s v="Headphones"/>
    <x v="0"/>
    <x v="3"/>
    <s v="Chandigarh"/>
    <s v="Small Business"/>
    <s v="Online"/>
    <x v="1"/>
    <s v="Salesperson 20"/>
    <n v="7"/>
    <n v="103.88"/>
    <n v="0.08"/>
    <n v="58.17"/>
    <n v="668.99"/>
    <n v="495.96"/>
    <n v="57"/>
    <s v="Male"/>
    <n v="4"/>
    <m/>
    <x v="848"/>
  </r>
  <r>
    <s v="ORD100856"/>
    <x v="302"/>
    <s v="CUST2913"/>
    <s v="Webcam"/>
    <x v="0"/>
    <x v="1"/>
    <s v="Nagpur"/>
    <s v="Consumer"/>
    <s v="Online"/>
    <x v="4"/>
    <s v="Salesperson 08"/>
    <n v="3"/>
    <n v="85.23"/>
    <n v="0.05"/>
    <n v="12.78"/>
    <n v="242.91"/>
    <n v="191.89"/>
    <n v="19"/>
    <s v="Female"/>
    <n v="4"/>
    <m/>
    <x v="849"/>
  </r>
  <r>
    <s v="ORD100857"/>
    <x v="3"/>
    <s v="CUST3840"/>
    <s v="Water Bottle"/>
    <x v="3"/>
    <x v="3"/>
    <s v="Chandigarh"/>
    <s v="Consumer"/>
    <s v="Store"/>
    <x v="0"/>
    <s v="Salesperson 02"/>
    <n v="5"/>
    <n v="24.27"/>
    <n v="0.02"/>
    <n v="2.4300000000000002"/>
    <n v="118.92"/>
    <n v="74.180000000000007"/>
    <n v="63"/>
    <s v="Female"/>
    <n v="4"/>
    <m/>
    <x v="850"/>
  </r>
  <r>
    <s v="ORD100858"/>
    <x v="114"/>
    <s v="CUST3320"/>
    <s v="Calculator"/>
    <x v="1"/>
    <x v="4"/>
    <s v="Chennai"/>
    <s v="Consumer"/>
    <s v="Marketplace"/>
    <x v="2"/>
    <s v="Salesperson 11"/>
    <n v="5"/>
    <n v="14.99"/>
    <n v="0.08"/>
    <n v="6"/>
    <n v="68.95"/>
    <n v="44.83"/>
    <n v="61"/>
    <s v="Male"/>
    <n v="5"/>
    <m/>
    <x v="851"/>
  </r>
  <r>
    <s v="ORD100859"/>
    <x v="494"/>
    <s v="CUST1543"/>
    <s v="Webcam"/>
    <x v="0"/>
    <x v="2"/>
    <s v="Ahmedabad"/>
    <s v="Small Business"/>
    <s v="Marketplace"/>
    <x v="4"/>
    <s v="Salesperson 02"/>
    <n v="4"/>
    <n v="112.67"/>
    <n v="0.02"/>
    <n v="9.01"/>
    <n v="441.67"/>
    <n v="307.13"/>
    <n v="50"/>
    <s v="Female"/>
    <n v="4"/>
    <m/>
    <x v="852"/>
  </r>
  <r>
    <s v="ORD100860"/>
    <x v="495"/>
    <s v="CUST1762"/>
    <s v="Desk Lamp"/>
    <x v="2"/>
    <x v="4"/>
    <s v="Hyderabad"/>
    <s v="Consumer"/>
    <s v="Store"/>
    <x v="1"/>
    <s v="Salesperson 10"/>
    <n v="2"/>
    <n v="22.94"/>
    <n v="0.02"/>
    <n v="0.92"/>
    <n v="44.96"/>
    <n v="34.020000000000003"/>
    <n v="53"/>
    <s v="Male"/>
    <n v="4"/>
    <m/>
    <x v="853"/>
  </r>
  <r>
    <s v="ORD100861"/>
    <x v="496"/>
    <s v="CUST2987"/>
    <s v="Laptop"/>
    <x v="0"/>
    <x v="0"/>
    <s v="Ranchi"/>
    <s v="Corporate"/>
    <s v="Marketplace"/>
    <x v="1"/>
    <s v="Salesperson 15"/>
    <n v="6"/>
    <n v="878.38"/>
    <n v="0.2"/>
    <n v="1054.06"/>
    <n v="4216.22"/>
    <n v="2741.75"/>
    <n v="63"/>
    <s v="Male"/>
    <n v="5"/>
    <m/>
    <x v="854"/>
  </r>
  <r>
    <s v="ORD100862"/>
    <x v="497"/>
    <s v="CUST2086"/>
    <s v="Keyboard"/>
    <x v="0"/>
    <x v="1"/>
    <s v="Raipur"/>
    <s v="Consumer"/>
    <s v="Online"/>
    <x v="2"/>
    <s v="Salesperson 20"/>
    <n v="10"/>
    <n v="60.1"/>
    <n v="0.08"/>
    <n v="48.08"/>
    <n v="552.91999999999996"/>
    <n v="359.28"/>
    <n v="47"/>
    <s v="Female"/>
    <n v="4"/>
    <m/>
    <x v="855"/>
  </r>
  <r>
    <s v="ORD100863"/>
    <x v="433"/>
    <s v="CUST3008"/>
    <s v="Water Bottle"/>
    <x v="3"/>
    <x v="0"/>
    <s v="Bhubaneswar"/>
    <s v="Small Business"/>
    <s v="Marketplace"/>
    <x v="2"/>
    <s v="Salesperson 05"/>
    <n v="8"/>
    <n v="16.3"/>
    <n v="0.08"/>
    <n v="10.43"/>
    <n v="119.97"/>
    <n v="70.33"/>
    <n v="65"/>
    <s v="Male"/>
    <n v="5"/>
    <m/>
    <x v="856"/>
  </r>
  <r>
    <s v="ORD100864"/>
    <x v="179"/>
    <s v="CUST3745"/>
    <s v="Power Bank"/>
    <x v="3"/>
    <x v="4"/>
    <s v="Chennai"/>
    <s v="Consumer"/>
    <s v="Marketplace"/>
    <x v="3"/>
    <s v="Salesperson 07"/>
    <n v="9"/>
    <n v="48.82"/>
    <n v="0.15"/>
    <n v="65.91"/>
    <n v="373.47"/>
    <n v="299.43"/>
    <n v="51"/>
    <s v="Male"/>
    <n v="3"/>
    <m/>
    <x v="857"/>
  </r>
  <r>
    <s v="ORD100865"/>
    <x v="30"/>
    <s v="CUST2391"/>
    <s v="Office Chair"/>
    <x v="2"/>
    <x v="1"/>
    <s v="Raipur"/>
    <s v="Consumer"/>
    <s v="Online"/>
    <x v="1"/>
    <s v="Salesperson 19"/>
    <n v="2"/>
    <n v="322.76"/>
    <n v="0.08"/>
    <n v="51.64"/>
    <n v="593.88"/>
    <n v="455.86"/>
    <n v="59"/>
    <s v="Male"/>
    <n v="5"/>
    <m/>
    <x v="858"/>
  </r>
  <r>
    <s v="ORD100866"/>
    <x v="172"/>
    <s v="CUST1441"/>
    <s v="USB Drive"/>
    <x v="3"/>
    <x v="0"/>
    <s v="Kolkata"/>
    <s v="Consumer"/>
    <s v="Store"/>
    <x v="0"/>
    <s v="Salesperson 20"/>
    <n v="4"/>
    <n v="36.56"/>
    <n v="0.08"/>
    <n v="11.7"/>
    <n v="134.54"/>
    <n v="96.14"/>
    <n v="54"/>
    <s v="Male"/>
    <n v="4"/>
    <m/>
    <x v="859"/>
  </r>
  <r>
    <s v="ORD100867"/>
    <x v="498"/>
    <s v="CUST1729"/>
    <s v="Keyboard"/>
    <x v="0"/>
    <x v="0"/>
    <s v="Patna"/>
    <s v="Consumer"/>
    <s v="Store"/>
    <x v="2"/>
    <s v="Salesperson 14"/>
    <n v="2"/>
    <n v="24.57"/>
    <n v="0.15"/>
    <n v="7.37"/>
    <n v="41.77"/>
    <n v="32.770000000000003"/>
    <n v="27"/>
    <s v="Male"/>
    <n v="5"/>
    <m/>
    <x v="860"/>
  </r>
  <r>
    <s v="ORD100868"/>
    <x v="468"/>
    <s v="CUST2598"/>
    <s v="Smartphone"/>
    <x v="0"/>
    <x v="3"/>
    <s v="Lucknow"/>
    <s v="Small Business"/>
    <s v="Marketplace"/>
    <x v="3"/>
    <s v="Salesperson 11"/>
    <n v="5"/>
    <n v="695.8"/>
    <n v="0.08"/>
    <n v="278.32"/>
    <n v="3200.68"/>
    <n v="2144.59"/>
    <n v="50"/>
    <s v="Female"/>
    <n v="5"/>
    <m/>
    <x v="861"/>
  </r>
  <r>
    <s v="ORD100869"/>
    <x v="277"/>
    <s v="CUST1069"/>
    <s v="Keyboard"/>
    <x v="0"/>
    <x v="3"/>
    <s v="Lucknow"/>
    <s v="Consumer"/>
    <s v="Store"/>
    <x v="0"/>
    <s v="Salesperson 06"/>
    <n v="7"/>
    <n v="78.59"/>
    <n v="0.05"/>
    <n v="27.51"/>
    <n v="522.62"/>
    <n v="313.77999999999997"/>
    <n v="40"/>
    <s v="Female"/>
    <n v="3"/>
    <m/>
    <x v="862"/>
  </r>
  <r>
    <s v="ORD100870"/>
    <x v="493"/>
    <s v="CUST4027"/>
    <s v="Calculator"/>
    <x v="1"/>
    <x v="3"/>
    <s v="Lucknow"/>
    <s v="Consumer"/>
    <s v="Online"/>
    <x v="0"/>
    <s v="Salesperson 02"/>
    <n v="10"/>
    <n v="27.79"/>
    <n v="0.02"/>
    <n v="5.56"/>
    <n v="272.33999999999997"/>
    <n v="175.02"/>
    <n v="41"/>
    <s v="Male"/>
    <n v="4"/>
    <m/>
    <x v="863"/>
  </r>
  <r>
    <s v="ORD100871"/>
    <x v="121"/>
    <s v="CUST3424"/>
    <s v="Desk"/>
    <x v="2"/>
    <x v="1"/>
    <s v="Nagpur"/>
    <s v="Small Business"/>
    <s v="Online"/>
    <x v="4"/>
    <s v="Salesperson 09"/>
    <n v="4"/>
    <n v="247.39"/>
    <n v="0"/>
    <n v="0"/>
    <n v="989.56"/>
    <n v="626.53"/>
    <n v="53"/>
    <s v="Male"/>
    <n v="4"/>
    <m/>
    <x v="864"/>
  </r>
  <r>
    <s v="ORD100872"/>
    <x v="429"/>
    <s v="CUST3744"/>
    <s v="Keyboard"/>
    <x v="0"/>
    <x v="3"/>
    <s v="Delhi"/>
    <s v="Consumer"/>
    <s v="Store"/>
    <x v="1"/>
    <s v="Salesperson 15"/>
    <n v="4"/>
    <n v="69.11"/>
    <n v="0.08"/>
    <n v="22.12"/>
    <n v="254.32"/>
    <n v="168.56"/>
    <n v="20"/>
    <s v="Male"/>
    <n v="4"/>
    <m/>
    <x v="736"/>
  </r>
  <r>
    <s v="ORD100873"/>
    <x v="311"/>
    <s v="CUST2206"/>
    <s v="Water Bottle"/>
    <x v="3"/>
    <x v="2"/>
    <s v="Ahmedabad"/>
    <s v="Corporate"/>
    <s v="Store"/>
    <x v="4"/>
    <s v="Salesperson 05"/>
    <n v="5"/>
    <n v="13.82"/>
    <n v="0.08"/>
    <n v="5.53"/>
    <n v="63.57"/>
    <n v="36.119999999999997"/>
    <n v="38"/>
    <s v="Male"/>
    <n v="4"/>
    <m/>
    <x v="865"/>
  </r>
  <r>
    <s v="ORD100874"/>
    <x v="110"/>
    <s v="CUST2841"/>
    <s v="Water Bottle"/>
    <x v="3"/>
    <x v="1"/>
    <s v="Indore"/>
    <s v="Consumer"/>
    <s v="Marketplace"/>
    <x v="1"/>
    <s v="Salesperson 07"/>
    <n v="8"/>
    <n v="23.54"/>
    <n v="0.02"/>
    <n v="3.77"/>
    <n v="184.55"/>
    <n v="135.88999999999999"/>
    <n v="35"/>
    <s v="Male"/>
    <n v="5"/>
    <m/>
    <x v="866"/>
  </r>
  <r>
    <s v="ORD100875"/>
    <x v="457"/>
    <s v="CUST3168"/>
    <s v="Calculator"/>
    <x v="1"/>
    <x v="2"/>
    <s v="Ahmedabad"/>
    <s v="Consumer"/>
    <s v="Online"/>
    <x v="1"/>
    <s v="Salesperson 04"/>
    <n v="7"/>
    <n v="32.770000000000003"/>
    <n v="0.1"/>
    <n v="22.94"/>
    <n v="206.45"/>
    <n v="114.81"/>
    <n v="27"/>
    <s v="Female"/>
    <n v="2"/>
    <m/>
    <x v="867"/>
  </r>
  <r>
    <s v="ORD100876"/>
    <x v="499"/>
    <s v="CUST2424"/>
    <s v="Monitor"/>
    <x v="0"/>
    <x v="3"/>
    <s v="Lucknow"/>
    <s v="Consumer"/>
    <s v="Marketplace"/>
    <x v="0"/>
    <s v="Salesperson 12"/>
    <n v="3"/>
    <n v="177.01"/>
    <n v="0.05"/>
    <n v="26.55"/>
    <n v="504.48"/>
    <n v="354.36"/>
    <n v="61"/>
    <s v="Female"/>
    <n v="2"/>
    <m/>
    <x v="868"/>
  </r>
  <r>
    <s v="ORD100877"/>
    <x v="23"/>
    <s v="CUST2182"/>
    <s v="Notebook"/>
    <x v="1"/>
    <x v="4"/>
    <s v="Chennai"/>
    <s v="Corporate"/>
    <s v="Marketplace"/>
    <x v="1"/>
    <s v="Salesperson 20"/>
    <n v="6"/>
    <n v="3.92"/>
    <n v="0.05"/>
    <n v="1.18"/>
    <n v="22.34"/>
    <n v="16.600000000000001"/>
    <n v="51"/>
    <s v="Male"/>
    <n v="4"/>
    <m/>
    <x v="869"/>
  </r>
  <r>
    <s v="ORD100878"/>
    <x v="249"/>
    <s v="CUST2240"/>
    <s v="Tablet"/>
    <x v="0"/>
    <x v="2"/>
    <s v="Pune"/>
    <s v="Consumer"/>
    <s v="Store"/>
    <x v="2"/>
    <s v="Salesperson 15"/>
    <n v="2"/>
    <n v="501.83"/>
    <n v="0.05"/>
    <n v="50.18"/>
    <n v="953.48"/>
    <n v="696.84"/>
    <n v="37"/>
    <s v="Female"/>
    <n v="4"/>
    <m/>
    <x v="870"/>
  </r>
  <r>
    <s v="ORD100879"/>
    <x v="500"/>
    <s v="CUST4428"/>
    <s v="Keyboard"/>
    <x v="0"/>
    <x v="2"/>
    <s v="Mumbai"/>
    <s v="Consumer"/>
    <s v="Online"/>
    <x v="1"/>
    <s v="Salesperson 19"/>
    <n v="6"/>
    <n v="60.74"/>
    <n v="0.15"/>
    <n v="54.67"/>
    <n v="309.77"/>
    <n v="202.66"/>
    <n v="30"/>
    <s v="Female"/>
    <n v="5"/>
    <m/>
    <x v="871"/>
  </r>
  <r>
    <s v="ORD100880"/>
    <x v="429"/>
    <s v="CUST3212"/>
    <s v="Power Bank"/>
    <x v="3"/>
    <x v="2"/>
    <s v="Surat"/>
    <s v="Consumer"/>
    <s v="Online"/>
    <x v="1"/>
    <s v="Salesperson 04"/>
    <n v="6"/>
    <n v="72.45"/>
    <n v="0.15"/>
    <n v="65.2"/>
    <n v="369.5"/>
    <n v="254.26"/>
    <n v="22"/>
    <s v="Male"/>
    <n v="4"/>
    <m/>
    <x v="872"/>
  </r>
  <r>
    <s v="ORD100881"/>
    <x v="143"/>
    <s v="CUST1229"/>
    <s v="Mouse"/>
    <x v="0"/>
    <x v="1"/>
    <s v="Nagpur"/>
    <s v="Small Business"/>
    <s v="Store"/>
    <x v="1"/>
    <s v="Salesperson 01"/>
    <n v="8"/>
    <n v="30.09"/>
    <n v="0.15"/>
    <n v="36.11"/>
    <n v="204.61"/>
    <n v="146.09"/>
    <n v="22"/>
    <s v="Female"/>
    <n v="4"/>
    <m/>
    <x v="873"/>
  </r>
  <r>
    <s v="ORD100882"/>
    <x v="501"/>
    <s v="CUST2177"/>
    <s v="Pen Set"/>
    <x v="1"/>
    <x v="4"/>
    <s v="Coimbatore"/>
    <s v="Consumer"/>
    <s v="Marketplace"/>
    <x v="4"/>
    <s v="Salesperson 15"/>
    <n v="8"/>
    <n v="3.63"/>
    <n v="0"/>
    <n v="0"/>
    <n v="29.04"/>
    <n v="20.350000000000001"/>
    <n v="30"/>
    <s v="Female"/>
    <n v="4"/>
    <m/>
    <x v="874"/>
  </r>
  <r>
    <s v="ORD100883"/>
    <x v="502"/>
    <s v="CUST3049"/>
    <s v="Pen Set"/>
    <x v="1"/>
    <x v="2"/>
    <s v="Mumbai"/>
    <s v="Small Business"/>
    <s v="Online"/>
    <x v="1"/>
    <s v="Salesperson 06"/>
    <n v="8"/>
    <n v="8.68"/>
    <n v="0.15"/>
    <n v="10.42"/>
    <n v="59.02"/>
    <n v="47.43"/>
    <n v="57"/>
    <s v="Female"/>
    <n v="3"/>
    <m/>
    <x v="875"/>
  </r>
  <r>
    <s v="ORD100884"/>
    <x v="503"/>
    <s v="CUST3907"/>
    <s v="Mouse"/>
    <x v="0"/>
    <x v="0"/>
    <s v="Bhubaneswar"/>
    <s v="Consumer"/>
    <s v="Store"/>
    <x v="1"/>
    <s v="Salesperson 19"/>
    <n v="6"/>
    <n v="47.34"/>
    <n v="0.08"/>
    <n v="22.72"/>
    <n v="261.32"/>
    <n v="149.6"/>
    <n v="60"/>
    <s v="Female"/>
    <n v="4"/>
    <m/>
    <x v="876"/>
  </r>
  <r>
    <s v="ORD100885"/>
    <x v="504"/>
    <s v="CUST1568"/>
    <s v="Laptop"/>
    <x v="0"/>
    <x v="1"/>
    <s v="Bhopal"/>
    <s v="Consumer"/>
    <s v="Online"/>
    <x v="3"/>
    <s v="Salesperson 01"/>
    <n v="4"/>
    <n v="659.64"/>
    <n v="0.1"/>
    <n v="263.86"/>
    <n v="2374.6999999999998"/>
    <n v="1838.4"/>
    <n v="40"/>
    <s v="Female"/>
    <n v="5"/>
    <m/>
    <x v="877"/>
  </r>
  <r>
    <s v="ORD100886"/>
    <x v="505"/>
    <s v="CUST2639"/>
    <s v="Smartphone"/>
    <x v="0"/>
    <x v="4"/>
    <s v="Chennai"/>
    <s v="Consumer"/>
    <s v="Marketplace"/>
    <x v="1"/>
    <s v="Salesperson 01"/>
    <n v="4"/>
    <n v="519.38"/>
    <n v="0.05"/>
    <n v="103.88"/>
    <n v="1973.64"/>
    <n v="1429.45"/>
    <n v="28"/>
    <s v="Male"/>
    <n v="5"/>
    <m/>
    <x v="878"/>
  </r>
  <r>
    <s v="ORD100887"/>
    <x v="420"/>
    <s v="CUST2602"/>
    <s v="Mouse"/>
    <x v="0"/>
    <x v="3"/>
    <s v="Chandigarh"/>
    <s v="Consumer"/>
    <s v="Marketplace"/>
    <x v="3"/>
    <s v="Salesperson 01"/>
    <n v="7"/>
    <n v="11.01"/>
    <n v="0.02"/>
    <n v="1.54"/>
    <n v="75.53"/>
    <n v="54.63"/>
    <n v="39"/>
    <s v="Female"/>
    <n v="2"/>
    <m/>
    <x v="879"/>
  </r>
  <r>
    <s v="ORD100888"/>
    <x v="47"/>
    <s v="CUST4264"/>
    <s v="Office Chair"/>
    <x v="2"/>
    <x v="2"/>
    <s v="Ahmedabad"/>
    <s v="Consumer"/>
    <s v="Marketplace"/>
    <x v="4"/>
    <s v="Salesperson 02"/>
    <n v="5"/>
    <n v="113.08"/>
    <n v="0.1"/>
    <n v="56.54"/>
    <n v="508.86"/>
    <n v="303.55"/>
    <n v="21"/>
    <s v="Male"/>
    <n v="5"/>
    <m/>
    <x v="880"/>
  </r>
  <r>
    <s v="ORD100889"/>
    <x v="151"/>
    <s v="CUST1196"/>
    <s v="Laptop"/>
    <x v="0"/>
    <x v="4"/>
    <s v="Coimbatore"/>
    <s v="Consumer"/>
    <s v="Online"/>
    <x v="0"/>
    <s v="Salesperson 12"/>
    <n v="2"/>
    <n v="890.59"/>
    <n v="0.1"/>
    <n v="178.12"/>
    <n v="1603.06"/>
    <n v="1182.8699999999999"/>
    <n v="26"/>
    <s v="Male"/>
    <n v="5"/>
    <m/>
    <x v="881"/>
  </r>
  <r>
    <s v="ORD100890"/>
    <x v="93"/>
    <s v="CUST1510"/>
    <s v="Power Bank"/>
    <x v="3"/>
    <x v="4"/>
    <s v="Chennai"/>
    <s v="Consumer"/>
    <s v="Online"/>
    <x v="3"/>
    <s v="Salesperson 18"/>
    <n v="9"/>
    <n v="40.54"/>
    <n v="0.1"/>
    <n v="36.49"/>
    <n v="328.37"/>
    <n v="222.26"/>
    <n v="41"/>
    <s v="Male"/>
    <n v="5"/>
    <m/>
    <x v="882"/>
  </r>
  <r>
    <s v="ORD100891"/>
    <x v="24"/>
    <s v="CUST2024"/>
    <s v="Monitor"/>
    <x v="0"/>
    <x v="2"/>
    <s v="Pune"/>
    <s v="Consumer"/>
    <s v="Store"/>
    <x v="2"/>
    <s v="Salesperson 05"/>
    <n v="7"/>
    <n v="299.05"/>
    <n v="0.08"/>
    <n v="167.47"/>
    <n v="1925.88"/>
    <n v="1267.3"/>
    <n v="41"/>
    <s v="Female"/>
    <n v="4"/>
    <m/>
    <x v="883"/>
  </r>
  <r>
    <s v="ORD100892"/>
    <x v="506"/>
    <s v="CUST1886"/>
    <s v="Office Chair"/>
    <x v="2"/>
    <x v="0"/>
    <s v="Patna"/>
    <s v="Consumer"/>
    <s v="Online"/>
    <x v="0"/>
    <s v="Salesperson 02"/>
    <n v="10"/>
    <n v="320.7"/>
    <n v="0"/>
    <n v="0"/>
    <n v="3207"/>
    <n v="2126.75"/>
    <n v="53"/>
    <s v="Female"/>
    <n v="4"/>
    <m/>
    <x v="884"/>
  </r>
  <r>
    <s v="ORD100893"/>
    <x v="44"/>
    <s v="CUST3106"/>
    <s v="Water Bottle"/>
    <x v="3"/>
    <x v="0"/>
    <s v="Ranchi"/>
    <s v="Consumer"/>
    <s v="Online"/>
    <x v="4"/>
    <s v="Salesperson 14"/>
    <n v="5"/>
    <n v="32.15"/>
    <n v="0"/>
    <n v="0"/>
    <n v="160.75"/>
    <n v="114.32"/>
    <n v="30"/>
    <s v="Male"/>
    <n v="3"/>
    <m/>
    <x v="885"/>
  </r>
  <r>
    <s v="ORD100894"/>
    <x v="110"/>
    <s v="CUST3159"/>
    <s v="Water Bottle"/>
    <x v="3"/>
    <x v="2"/>
    <s v="Pune"/>
    <s v="Small Business"/>
    <s v="Online"/>
    <x v="2"/>
    <s v="Salesperson 11"/>
    <n v="7"/>
    <n v="21.45"/>
    <n v="0.15"/>
    <n v="22.52"/>
    <n v="127.63"/>
    <n v="103.5"/>
    <n v="59"/>
    <s v="Female"/>
    <n v="5"/>
    <m/>
    <x v="886"/>
  </r>
  <r>
    <s v="ORD100895"/>
    <x v="413"/>
    <s v="CUST2573"/>
    <s v="Tablet"/>
    <x v="0"/>
    <x v="0"/>
    <s v="Bhubaneswar"/>
    <s v="Corporate"/>
    <s v="Marketplace"/>
    <x v="2"/>
    <s v="Salesperson 06"/>
    <n v="9"/>
    <n v="186.63"/>
    <n v="0.1"/>
    <n v="167.97"/>
    <n v="1511.7"/>
    <n v="923.99"/>
    <n v="29"/>
    <s v="Female"/>
    <n v="5"/>
    <m/>
    <x v="887"/>
  </r>
  <r>
    <s v="ORD100896"/>
    <x v="281"/>
    <s v="CUST2101"/>
    <s v="Bookshelf"/>
    <x v="2"/>
    <x v="4"/>
    <s v="Coimbatore"/>
    <s v="Consumer"/>
    <s v="Store"/>
    <x v="0"/>
    <s v="Salesperson 16"/>
    <n v="1"/>
    <n v="155.47"/>
    <n v="0.08"/>
    <n v="12.44"/>
    <n v="143.03"/>
    <n v="116.04"/>
    <n v="62"/>
    <s v="Male"/>
    <n v="4"/>
    <m/>
    <x v="888"/>
  </r>
  <r>
    <s v="ORD100897"/>
    <x v="373"/>
    <s v="CUST1640"/>
    <s v="Smartphone"/>
    <x v="0"/>
    <x v="1"/>
    <s v="Indore"/>
    <s v="Consumer"/>
    <s v="Store"/>
    <x v="1"/>
    <s v="Salesperson 07"/>
    <n v="3"/>
    <n v="561.87"/>
    <n v="0.1"/>
    <n v="168.56"/>
    <n v="1517.05"/>
    <n v="903.7"/>
    <n v="53"/>
    <s v="Male"/>
    <n v="5"/>
    <m/>
    <x v="889"/>
  </r>
  <r>
    <s v="ORD100898"/>
    <x v="109"/>
    <s v="CUST3303"/>
    <s v="Power Bank"/>
    <x v="3"/>
    <x v="0"/>
    <s v="Ranchi"/>
    <s v="Corporate"/>
    <s v="Store"/>
    <x v="0"/>
    <s v="Salesperson 18"/>
    <n v="9"/>
    <n v="26.43"/>
    <n v="0.1"/>
    <n v="23.79"/>
    <n v="214.08"/>
    <n v="147.44999999999999"/>
    <n v="58"/>
    <s v="Male"/>
    <n v="2"/>
    <m/>
    <x v="890"/>
  </r>
  <r>
    <s v="ORD100899"/>
    <x v="145"/>
    <s v="CUST2142"/>
    <s v="Office Chair"/>
    <x v="2"/>
    <x v="3"/>
    <s v="Lucknow"/>
    <s v="Consumer"/>
    <s v="Online"/>
    <x v="0"/>
    <s v="Salesperson 08"/>
    <n v="6"/>
    <n v="305.81"/>
    <n v="0.1"/>
    <n v="183.49"/>
    <n v="1651.37"/>
    <n v="1305.78"/>
    <n v="41"/>
    <s v="Female"/>
    <n v="3"/>
    <m/>
    <x v="891"/>
  </r>
  <r>
    <s v="ORD100900"/>
    <x v="311"/>
    <s v="CUST2908"/>
    <s v="Monitor"/>
    <x v="0"/>
    <x v="4"/>
    <s v="Bengaluru"/>
    <s v="Consumer"/>
    <s v="Online"/>
    <x v="1"/>
    <s v="Salesperson 11"/>
    <n v="9"/>
    <n v="342.76"/>
    <n v="0.1"/>
    <n v="308.48"/>
    <n v="2776.36"/>
    <n v="1627.45"/>
    <n v="42"/>
    <s v="Male"/>
    <n v="5"/>
    <m/>
    <x v="892"/>
  </r>
  <r>
    <s v="ORD100901"/>
    <x v="415"/>
    <s v="CUST2560"/>
    <s v="Water Bottle"/>
    <x v="3"/>
    <x v="1"/>
    <s v="Indore"/>
    <s v="Consumer"/>
    <s v="Store"/>
    <x v="3"/>
    <s v="Salesperson 12"/>
    <n v="4"/>
    <n v="15.14"/>
    <n v="0.15"/>
    <n v="9.08"/>
    <n v="51.48"/>
    <n v="37.200000000000003"/>
    <n v="26"/>
    <s v="Other"/>
    <n v="5"/>
    <m/>
    <x v="893"/>
  </r>
  <r>
    <s v="ORD100902"/>
    <x v="507"/>
    <s v="CUST2040"/>
    <s v="Webcam"/>
    <x v="0"/>
    <x v="1"/>
    <s v="Raipur"/>
    <s v="Small Business"/>
    <s v="Online"/>
    <x v="2"/>
    <s v="Salesperson 05"/>
    <n v="5"/>
    <n v="91.41"/>
    <n v="0.2"/>
    <n v="91.41"/>
    <n v="365.64"/>
    <n v="297.51"/>
    <n v="52"/>
    <s v="Male"/>
    <n v="4"/>
    <m/>
    <x v="894"/>
  </r>
  <r>
    <s v="ORD100903"/>
    <x v="437"/>
    <s v="CUST1355"/>
    <s v="Backpack"/>
    <x v="3"/>
    <x v="0"/>
    <s v="Bhubaneswar"/>
    <s v="Corporate"/>
    <s v="Marketplace"/>
    <x v="2"/>
    <s v="Salesperson 06"/>
    <n v="7"/>
    <n v="35.14"/>
    <n v="0.15"/>
    <n v="36.9"/>
    <n v="209.08"/>
    <n v="129.72"/>
    <n v="34"/>
    <s v="Male"/>
    <n v="3"/>
    <m/>
    <x v="895"/>
  </r>
  <r>
    <s v="ORD100904"/>
    <x v="141"/>
    <s v="CUST3111"/>
    <s v="Backpack"/>
    <x v="3"/>
    <x v="3"/>
    <s v="Delhi"/>
    <s v="Corporate"/>
    <s v="Marketplace"/>
    <x v="4"/>
    <s v="Salesperson 12"/>
    <n v="2"/>
    <n v="84.01"/>
    <n v="0.1"/>
    <n v="16.8"/>
    <n v="151.22"/>
    <n v="110.48"/>
    <n v="37"/>
    <s v="Female"/>
    <n v="4"/>
    <m/>
    <x v="896"/>
  </r>
  <r>
    <s v="ORD100905"/>
    <x v="508"/>
    <s v="CUST3276"/>
    <s v="Tablet"/>
    <x v="0"/>
    <x v="0"/>
    <s v="Ranchi"/>
    <s v="Corporate"/>
    <s v="Online"/>
    <x v="1"/>
    <s v="Salesperson 09"/>
    <n v="6"/>
    <n v="312.97000000000003"/>
    <n v="0.1"/>
    <n v="187.78"/>
    <n v="1690.04"/>
    <n v="1100.72"/>
    <n v="23"/>
    <s v="Female"/>
    <n v="3"/>
    <m/>
    <x v="897"/>
  </r>
  <r>
    <s v="ORD100906"/>
    <x v="383"/>
    <s v="CUST4349"/>
    <s v="Notebook"/>
    <x v="1"/>
    <x v="1"/>
    <s v="Indore"/>
    <s v="Corporate"/>
    <s v="Online"/>
    <x v="1"/>
    <s v="Salesperson 04"/>
    <n v="1"/>
    <n v="9.44"/>
    <n v="0.1"/>
    <n v="0.94"/>
    <n v="8.5"/>
    <n v="6.27"/>
    <n v="40"/>
    <s v="Female"/>
    <n v="4"/>
    <m/>
    <x v="898"/>
  </r>
  <r>
    <s v="ORD100907"/>
    <x v="240"/>
    <s v="CUST2001"/>
    <s v="Laptop"/>
    <x v="0"/>
    <x v="0"/>
    <s v="Bhubaneswar"/>
    <s v="Consumer"/>
    <s v="Store"/>
    <x v="3"/>
    <s v="Salesperson 20"/>
    <n v="5"/>
    <n v="837.65"/>
    <n v="0.05"/>
    <n v="209.41"/>
    <n v="3978.84"/>
    <n v="3251.42"/>
    <n v="33"/>
    <s v="Female"/>
    <n v="5"/>
    <m/>
    <x v="899"/>
  </r>
  <r>
    <s v="ORD100908"/>
    <x v="366"/>
    <s v="CUST1601"/>
    <s v="Keyboard"/>
    <x v="0"/>
    <x v="2"/>
    <s v="Mumbai"/>
    <s v="Consumer"/>
    <s v="Online"/>
    <x v="1"/>
    <s v="Salesperson 01"/>
    <n v="1"/>
    <n v="68.91"/>
    <n v="0.02"/>
    <n v="1.38"/>
    <n v="67.53"/>
    <n v="37.369999999999997"/>
    <n v="34"/>
    <s v="Male"/>
    <n v="5"/>
    <m/>
    <x v="900"/>
  </r>
  <r>
    <s v="ORD100909"/>
    <x v="509"/>
    <s v="CUST3546"/>
    <s v="Tablet"/>
    <x v="0"/>
    <x v="0"/>
    <s v="Kolkata"/>
    <s v="Consumer"/>
    <s v="Store"/>
    <x v="1"/>
    <s v="Salesperson 02"/>
    <n v="4"/>
    <n v="551.63"/>
    <n v="0.05"/>
    <n v="110.33"/>
    <n v="2096.19"/>
    <n v="1466.11"/>
    <n v="24"/>
    <s v="Female"/>
    <n v="4"/>
    <m/>
    <x v="901"/>
  </r>
  <r>
    <s v="ORD100910"/>
    <x v="171"/>
    <s v="CUST2699"/>
    <s v="Water Bottle"/>
    <x v="3"/>
    <x v="1"/>
    <s v="Bhopal"/>
    <s v="Small Business"/>
    <s v="Online"/>
    <x v="1"/>
    <s v="Salesperson 04"/>
    <n v="9"/>
    <n v="8.89"/>
    <n v="0.05"/>
    <n v="4"/>
    <n v="76.010000000000005"/>
    <n v="51.44"/>
    <n v="61"/>
    <s v="Male"/>
    <n v="4"/>
    <m/>
    <x v="902"/>
  </r>
  <r>
    <s v="ORD100911"/>
    <x v="387"/>
    <s v="CUST1326"/>
    <s v="Notebook"/>
    <x v="1"/>
    <x v="1"/>
    <s v="Raipur"/>
    <s v="Consumer"/>
    <s v="Online"/>
    <x v="3"/>
    <s v="Salesperson 06"/>
    <n v="3"/>
    <n v="10.47"/>
    <n v="0"/>
    <n v="0"/>
    <n v="31.41"/>
    <n v="21.42"/>
    <n v="30"/>
    <s v="Male"/>
    <n v="5"/>
    <m/>
    <x v="903"/>
  </r>
  <r>
    <s v="ORD100912"/>
    <x v="446"/>
    <s v="CUST3374"/>
    <s v="Laptop"/>
    <x v="0"/>
    <x v="2"/>
    <s v="Ahmedabad"/>
    <s v="Corporate"/>
    <s v="Store"/>
    <x v="0"/>
    <s v="Salesperson 05"/>
    <n v="7"/>
    <n v="664.77"/>
    <n v="0.02"/>
    <n v="93.07"/>
    <n v="4560.32"/>
    <n v="2609.64"/>
    <n v="25"/>
    <s v="Female"/>
    <n v="4"/>
    <m/>
    <x v="904"/>
  </r>
  <r>
    <s v="ORD100913"/>
    <x v="478"/>
    <s v="CUST2611"/>
    <s v="Tablet"/>
    <x v="0"/>
    <x v="0"/>
    <s v="Kolkata"/>
    <s v="Consumer"/>
    <s v="Online"/>
    <x v="4"/>
    <s v="Salesperson 09"/>
    <n v="5"/>
    <n v="168.23"/>
    <n v="0.1"/>
    <n v="84.12"/>
    <n v="757.04"/>
    <n v="588.49"/>
    <n v="54"/>
    <s v="Female"/>
    <n v="3"/>
    <m/>
    <x v="905"/>
  </r>
  <r>
    <s v="ORD100914"/>
    <x v="510"/>
    <s v="CUST3205"/>
    <s v="Laptop"/>
    <x v="0"/>
    <x v="2"/>
    <s v="Surat"/>
    <s v="Consumer"/>
    <s v="Marketplace"/>
    <x v="3"/>
    <s v="Salesperson 08"/>
    <n v="1"/>
    <n v="719.43"/>
    <n v="0.05"/>
    <n v="35.97"/>
    <n v="683.46"/>
    <n v="462.01"/>
    <n v="54"/>
    <s v="Female"/>
    <n v="4"/>
    <m/>
    <x v="906"/>
  </r>
  <r>
    <s v="ORD100915"/>
    <x v="478"/>
    <s v="CUST2255"/>
    <s v="Notebook"/>
    <x v="1"/>
    <x v="4"/>
    <s v="Bengaluru"/>
    <s v="Consumer"/>
    <s v="Online"/>
    <x v="1"/>
    <s v="Salesperson 01"/>
    <n v="9"/>
    <n v="9.35"/>
    <n v="0.1"/>
    <n v="8.41"/>
    <n v="75.73"/>
    <n v="54.39"/>
    <n v="50"/>
    <s v="Female"/>
    <n v="5"/>
    <m/>
    <x v="907"/>
  </r>
  <r>
    <s v="ORD100916"/>
    <x v="244"/>
    <s v="CUST2572"/>
    <s v="Office Chair"/>
    <x v="2"/>
    <x v="4"/>
    <s v="Bengaluru"/>
    <s v="Consumer"/>
    <s v="Online"/>
    <x v="2"/>
    <s v="Salesperson 06"/>
    <n v="1"/>
    <n v="112.48"/>
    <n v="0.08"/>
    <n v="9"/>
    <n v="103.48"/>
    <n v="57.49"/>
    <n v="41"/>
    <s v="Female"/>
    <n v="3"/>
    <m/>
    <x v="908"/>
  </r>
  <r>
    <s v="ORD100917"/>
    <x v="461"/>
    <s v="CUST1910"/>
    <s v="Notebook"/>
    <x v="1"/>
    <x v="4"/>
    <s v="Hyderabad"/>
    <s v="Consumer"/>
    <s v="Store"/>
    <x v="1"/>
    <s v="Salesperson 17"/>
    <n v="7"/>
    <n v="14.22"/>
    <n v="0.08"/>
    <n v="7.96"/>
    <n v="91.58"/>
    <n v="65.489999999999995"/>
    <n v="41"/>
    <s v="Female"/>
    <n v="5"/>
    <m/>
    <x v="909"/>
  </r>
  <r>
    <s v="ORD100918"/>
    <x v="504"/>
    <s v="CUST2486"/>
    <s v="Water Bottle"/>
    <x v="3"/>
    <x v="0"/>
    <s v="Bhubaneswar"/>
    <s v="Corporate"/>
    <s v="Store"/>
    <x v="0"/>
    <s v="Salesperson 14"/>
    <n v="1"/>
    <n v="17.87"/>
    <n v="0.08"/>
    <n v="1.43"/>
    <n v="16.440000000000001"/>
    <n v="13.29"/>
    <n v="33"/>
    <s v="Male"/>
    <n v="5"/>
    <m/>
    <x v="910"/>
  </r>
  <r>
    <s v="ORD100919"/>
    <x v="370"/>
    <s v="CUST1865"/>
    <s v="Printer"/>
    <x v="0"/>
    <x v="2"/>
    <s v="Mumbai"/>
    <s v="Consumer"/>
    <s v="Online"/>
    <x v="0"/>
    <s v="Salesperson 06"/>
    <n v="3"/>
    <n v="209.53"/>
    <n v="0.05"/>
    <n v="31.43"/>
    <n v="597.16"/>
    <n v="419.73"/>
    <n v="27"/>
    <s v="Female"/>
    <n v="4"/>
    <m/>
    <x v="911"/>
  </r>
  <r>
    <s v="ORD100920"/>
    <x v="511"/>
    <s v="CUST3778"/>
    <s v="Office Chair"/>
    <x v="2"/>
    <x v="4"/>
    <s v="Coimbatore"/>
    <s v="Consumer"/>
    <s v="Online"/>
    <x v="3"/>
    <s v="Salesperson 18"/>
    <n v="4"/>
    <n v="142.38999999999999"/>
    <n v="0.15"/>
    <n v="85.43"/>
    <n v="484.13"/>
    <n v="314.49"/>
    <n v="40"/>
    <s v="Female"/>
    <n v="5"/>
    <m/>
    <x v="912"/>
  </r>
  <r>
    <s v="ORD100921"/>
    <x v="130"/>
    <s v="CUST2449"/>
    <s v="Laptop"/>
    <x v="0"/>
    <x v="3"/>
    <s v="Chandigarh"/>
    <s v="Small Business"/>
    <s v="Online"/>
    <x v="4"/>
    <s v="Salesperson 12"/>
    <n v="6"/>
    <n v="845.82"/>
    <n v="0.08"/>
    <n v="405.99"/>
    <n v="4668.93"/>
    <n v="2800.09"/>
    <n v="23"/>
    <s v="Female"/>
    <n v="5"/>
    <m/>
    <x v="913"/>
  </r>
  <r>
    <s v="ORD100922"/>
    <x v="512"/>
    <s v="CUST1905"/>
    <s v="Desk Lamp"/>
    <x v="2"/>
    <x v="3"/>
    <s v="Jaipur"/>
    <s v="Corporate"/>
    <s v="Store"/>
    <x v="2"/>
    <s v="Salesperson 20"/>
    <n v="10"/>
    <n v="34.51"/>
    <n v="0.05"/>
    <n v="17.260000000000002"/>
    <n v="327.84"/>
    <n v="227.95"/>
    <n v="25"/>
    <s v="Female"/>
    <n v="4"/>
    <m/>
    <x v="914"/>
  </r>
  <r>
    <s v="ORD100923"/>
    <x v="123"/>
    <s v="CUST2426"/>
    <s v="Printer"/>
    <x v="0"/>
    <x v="1"/>
    <s v="Raipur"/>
    <s v="Consumer"/>
    <s v="Online"/>
    <x v="2"/>
    <s v="Salesperson 12"/>
    <n v="1"/>
    <n v="158.71"/>
    <n v="0"/>
    <n v="0"/>
    <n v="158.71"/>
    <n v="112.55"/>
    <n v="47"/>
    <s v="Female"/>
    <n v="5"/>
    <m/>
    <x v="915"/>
  </r>
  <r>
    <s v="ORD100924"/>
    <x v="262"/>
    <s v="CUST2074"/>
    <s v="Water Bottle"/>
    <x v="3"/>
    <x v="0"/>
    <s v="Kolkata"/>
    <s v="Small Business"/>
    <s v="Online"/>
    <x v="1"/>
    <s v="Salesperson 11"/>
    <n v="9"/>
    <n v="8.94"/>
    <n v="0.1"/>
    <n v="8.0500000000000007"/>
    <n v="72.41"/>
    <n v="50.15"/>
    <n v="27"/>
    <s v="Male"/>
    <n v="4"/>
    <m/>
    <x v="916"/>
  </r>
  <r>
    <s v="ORD100925"/>
    <x v="172"/>
    <s v="CUST2900"/>
    <s v="Bookshelf"/>
    <x v="2"/>
    <x v="3"/>
    <s v="Chandigarh"/>
    <s v="Corporate"/>
    <s v="Online"/>
    <x v="3"/>
    <s v="Salesperson 16"/>
    <n v="1"/>
    <n v="97.39"/>
    <n v="0.1"/>
    <n v="9.74"/>
    <n v="87.65"/>
    <n v="65.010000000000005"/>
    <n v="36"/>
    <s v="Other"/>
    <n v="5"/>
    <m/>
    <x v="917"/>
  </r>
  <r>
    <s v="ORD100926"/>
    <x v="449"/>
    <s v="CUST3772"/>
    <s v="Bookshelf"/>
    <x v="2"/>
    <x v="2"/>
    <s v="Mumbai"/>
    <s v="Consumer"/>
    <s v="Online"/>
    <x v="1"/>
    <s v="Salesperson 03"/>
    <n v="5"/>
    <n v="207.33"/>
    <n v="0.08"/>
    <n v="82.93"/>
    <n v="953.72"/>
    <n v="678.1"/>
    <n v="63"/>
    <s v="Female"/>
    <n v="4"/>
    <m/>
    <x v="918"/>
  </r>
  <r>
    <s v="ORD100927"/>
    <x v="513"/>
    <s v="CUST1555"/>
    <s v="Laptop"/>
    <x v="0"/>
    <x v="1"/>
    <s v="Bhopal"/>
    <s v="Corporate"/>
    <s v="Online"/>
    <x v="1"/>
    <s v="Salesperson 17"/>
    <n v="8"/>
    <n v="700.57"/>
    <n v="0.05"/>
    <n v="280.23"/>
    <n v="5324.33"/>
    <n v="4030.53"/>
    <n v="32"/>
    <s v="Male"/>
    <n v="4"/>
    <m/>
    <x v="919"/>
  </r>
  <r>
    <s v="ORD100928"/>
    <x v="514"/>
    <s v="CUST1471"/>
    <s v="Monitor"/>
    <x v="0"/>
    <x v="1"/>
    <s v="Nagpur"/>
    <s v="Corporate"/>
    <s v="Online"/>
    <x v="1"/>
    <s v="Salesperson 14"/>
    <n v="2"/>
    <n v="343.45"/>
    <n v="0.05"/>
    <n v="34.340000000000003"/>
    <n v="652.54999999999995"/>
    <n v="405.98"/>
    <n v="63"/>
    <s v="Male"/>
    <n v="3"/>
    <m/>
    <x v="920"/>
  </r>
  <r>
    <s v="ORD100929"/>
    <x v="515"/>
    <s v="CUST1741"/>
    <s v="Mouse"/>
    <x v="0"/>
    <x v="1"/>
    <s v="Nagpur"/>
    <s v="Consumer"/>
    <s v="Online"/>
    <x v="0"/>
    <s v="Salesperson 10"/>
    <n v="8"/>
    <n v="34.11"/>
    <n v="0"/>
    <n v="0"/>
    <n v="272.88"/>
    <n v="186.89"/>
    <n v="35"/>
    <s v="Female"/>
    <n v="4"/>
    <m/>
    <x v="921"/>
  </r>
  <r>
    <s v="ORD100930"/>
    <x v="156"/>
    <s v="CUST2360"/>
    <s v="Backpack"/>
    <x v="3"/>
    <x v="2"/>
    <s v="Mumbai"/>
    <s v="Consumer"/>
    <s v="Online"/>
    <x v="1"/>
    <s v="Salesperson 11"/>
    <n v="7"/>
    <n v="68.7"/>
    <n v="0"/>
    <n v="0"/>
    <n v="480.9"/>
    <n v="313.88"/>
    <n v="64"/>
    <s v="Female"/>
    <n v="3"/>
    <m/>
    <x v="922"/>
  </r>
  <r>
    <s v="ORD100931"/>
    <x v="106"/>
    <s v="CUST1473"/>
    <s v="Printer"/>
    <x v="0"/>
    <x v="3"/>
    <s v="Delhi"/>
    <s v="Corporate"/>
    <s v="Store"/>
    <x v="0"/>
    <s v="Salesperson 07"/>
    <n v="3"/>
    <n v="341.65"/>
    <n v="0.08"/>
    <n v="82"/>
    <n v="942.95"/>
    <n v="722.59"/>
    <n v="25"/>
    <s v="Female"/>
    <n v="5"/>
    <m/>
    <x v="923"/>
  </r>
  <r>
    <s v="ORD100932"/>
    <x v="453"/>
    <s v="CUST3549"/>
    <s v="Desk Lamp"/>
    <x v="2"/>
    <x v="3"/>
    <s v="Delhi"/>
    <s v="Small Business"/>
    <s v="Online"/>
    <x v="0"/>
    <s v="Salesperson 03"/>
    <n v="5"/>
    <n v="56.97"/>
    <n v="0.08"/>
    <n v="22.79"/>
    <n v="262.06"/>
    <n v="181.73"/>
    <n v="45"/>
    <s v="Female"/>
    <n v="5"/>
    <m/>
    <x v="924"/>
  </r>
  <r>
    <s v="ORD100933"/>
    <x v="18"/>
    <s v="CUST3780"/>
    <s v="Keyboard"/>
    <x v="0"/>
    <x v="2"/>
    <s v="Mumbai"/>
    <s v="Corporate"/>
    <s v="Marketplace"/>
    <x v="3"/>
    <s v="Salesperson 04"/>
    <n v="8"/>
    <n v="45.7"/>
    <n v="0.15"/>
    <n v="54.84"/>
    <n v="310.76"/>
    <n v="180.38"/>
    <n v="36"/>
    <s v="Female"/>
    <n v="4"/>
    <m/>
    <x v="925"/>
  </r>
  <r>
    <s v="ORD100934"/>
    <x v="25"/>
    <s v="CUST2798"/>
    <s v="Printer"/>
    <x v="0"/>
    <x v="0"/>
    <s v="Bhubaneswar"/>
    <s v="Consumer"/>
    <s v="Marketplace"/>
    <x v="1"/>
    <s v="Salesperson 19"/>
    <n v="4"/>
    <n v="324.33"/>
    <n v="0.05"/>
    <n v="64.87"/>
    <n v="1232.45"/>
    <n v="760.71"/>
    <n v="64"/>
    <s v="Female"/>
    <n v="4"/>
    <m/>
    <x v="926"/>
  </r>
  <r>
    <s v="ORD100935"/>
    <x v="162"/>
    <s v="CUST4245"/>
    <s v="Printer"/>
    <x v="0"/>
    <x v="3"/>
    <s v="Lucknow"/>
    <s v="Consumer"/>
    <s v="Store"/>
    <x v="4"/>
    <s v="Salesperson 01"/>
    <n v="2"/>
    <n v="150.36000000000001"/>
    <n v="0"/>
    <n v="0"/>
    <n v="300.72000000000003"/>
    <n v="244.19"/>
    <n v="61"/>
    <s v="Male"/>
    <n v="4"/>
    <m/>
    <x v="927"/>
  </r>
  <r>
    <s v="ORD100936"/>
    <x v="516"/>
    <s v="CUST1009"/>
    <s v="Headphones"/>
    <x v="0"/>
    <x v="4"/>
    <s v="Coimbatore"/>
    <s v="Corporate"/>
    <s v="Marketplace"/>
    <x v="0"/>
    <s v="Salesperson 05"/>
    <n v="2"/>
    <n v="102.79"/>
    <n v="0.08"/>
    <n v="16.45"/>
    <n v="189.13"/>
    <n v="151.80000000000001"/>
    <n v="26"/>
    <s v="Male"/>
    <n v="5"/>
    <m/>
    <x v="928"/>
  </r>
  <r>
    <s v="ORD100937"/>
    <x v="115"/>
    <s v="CUST4000"/>
    <s v="Office Chair"/>
    <x v="2"/>
    <x v="0"/>
    <s v="Ranchi"/>
    <s v="Corporate"/>
    <s v="Marketplace"/>
    <x v="1"/>
    <s v="Salesperson 09"/>
    <n v="3"/>
    <n v="247.61"/>
    <n v="0.02"/>
    <n v="14.86"/>
    <n v="727.97"/>
    <n v="594.15"/>
    <n v="56"/>
    <s v="Female"/>
    <n v="5"/>
    <m/>
    <x v="929"/>
  </r>
  <r>
    <s v="ORD100938"/>
    <x v="215"/>
    <s v="CUST2249"/>
    <s v="Headphones"/>
    <x v="0"/>
    <x v="3"/>
    <s v="Delhi"/>
    <s v="Corporate"/>
    <s v="Store"/>
    <x v="1"/>
    <s v="Salesperson 16"/>
    <n v="8"/>
    <n v="40.229999999999997"/>
    <n v="0.08"/>
    <n v="25.75"/>
    <n v="296.08999999999997"/>
    <n v="163.80000000000001"/>
    <n v="38"/>
    <s v="Male"/>
    <n v="3"/>
    <m/>
    <x v="930"/>
  </r>
  <r>
    <s v="ORD100939"/>
    <x v="255"/>
    <s v="CUST3676"/>
    <s v="Desk Lamp"/>
    <x v="2"/>
    <x v="0"/>
    <s v="Ranchi"/>
    <s v="Consumer"/>
    <s v="Online"/>
    <x v="0"/>
    <s v="Salesperson 17"/>
    <n v="8"/>
    <n v="26.25"/>
    <n v="0.15"/>
    <n v="31.5"/>
    <n v="178.5"/>
    <n v="102.96"/>
    <n v="63"/>
    <s v="Female"/>
    <n v="4"/>
    <m/>
    <x v="931"/>
  </r>
  <r>
    <s v="ORD100940"/>
    <x v="302"/>
    <s v="CUST1259"/>
    <s v="Smartphone"/>
    <x v="0"/>
    <x v="2"/>
    <s v="Surat"/>
    <s v="Small Business"/>
    <s v="Store"/>
    <x v="2"/>
    <s v="Salesperson 15"/>
    <n v="3"/>
    <n v="645.38"/>
    <n v="0"/>
    <n v="0"/>
    <n v="1936.14"/>
    <n v="1546.92"/>
    <n v="58"/>
    <s v="Male"/>
    <n v="5"/>
    <m/>
    <x v="932"/>
  </r>
  <r>
    <s v="ORD100941"/>
    <x v="459"/>
    <s v="CUST2166"/>
    <s v="Tablet"/>
    <x v="0"/>
    <x v="2"/>
    <s v="Pune"/>
    <s v="Consumer"/>
    <s v="Online"/>
    <x v="1"/>
    <s v="Salesperson 10"/>
    <n v="10"/>
    <n v="377.81"/>
    <n v="0.05"/>
    <n v="188.9"/>
    <n v="3589.2"/>
    <n v="2223.19"/>
    <n v="48"/>
    <s v="Female"/>
    <n v="4"/>
    <m/>
    <x v="933"/>
  </r>
  <r>
    <s v="ORD100942"/>
    <x v="302"/>
    <s v="CUST3468"/>
    <s v="Monitor"/>
    <x v="0"/>
    <x v="1"/>
    <s v="Nagpur"/>
    <s v="Corporate"/>
    <s v="Online"/>
    <x v="1"/>
    <s v="Salesperson 04"/>
    <n v="8"/>
    <n v="144.15"/>
    <n v="0.08"/>
    <n v="92.26"/>
    <n v="1060.94"/>
    <n v="760.54"/>
    <n v="25"/>
    <s v="Male"/>
    <n v="5"/>
    <m/>
    <x v="934"/>
  </r>
  <r>
    <s v="ORD100943"/>
    <x v="265"/>
    <s v="CUST3949"/>
    <s v="Pen Set"/>
    <x v="1"/>
    <x v="0"/>
    <s v="Bhubaneswar"/>
    <s v="Consumer"/>
    <s v="Online"/>
    <x v="1"/>
    <s v="Salesperson 20"/>
    <n v="8"/>
    <n v="8.67"/>
    <n v="0.1"/>
    <n v="6.94"/>
    <n v="62.42"/>
    <n v="49.44"/>
    <n v="31"/>
    <s v="Female"/>
    <n v="4"/>
    <m/>
    <x v="935"/>
  </r>
  <r>
    <s v="ORD100944"/>
    <x v="16"/>
    <s v="CUST2506"/>
    <s v="USB Drive"/>
    <x v="3"/>
    <x v="4"/>
    <s v="Coimbatore"/>
    <s v="Corporate"/>
    <s v="Marketplace"/>
    <x v="1"/>
    <s v="Salesperson 10"/>
    <n v="3"/>
    <n v="41.92"/>
    <n v="0.1"/>
    <n v="12.58"/>
    <n v="113.18"/>
    <n v="63.26"/>
    <n v="65"/>
    <s v="Female"/>
    <n v="3"/>
    <m/>
    <x v="936"/>
  </r>
  <r>
    <s v="ORD100945"/>
    <x v="517"/>
    <s v="CUST1123"/>
    <s v="Office Chair"/>
    <x v="2"/>
    <x v="3"/>
    <s v="Lucknow"/>
    <s v="Corporate"/>
    <s v="Online"/>
    <x v="1"/>
    <s v="Salesperson 03"/>
    <n v="8"/>
    <n v="185.27"/>
    <n v="0.05"/>
    <n v="74.11"/>
    <n v="1408.05"/>
    <n v="1108.67"/>
    <n v="19"/>
    <s v="Male"/>
    <n v="3"/>
    <m/>
    <x v="937"/>
  </r>
  <r>
    <s v="ORD100946"/>
    <x v="144"/>
    <s v="CUST3060"/>
    <s v="Desk"/>
    <x v="2"/>
    <x v="0"/>
    <s v="Bhubaneswar"/>
    <s v="Small Business"/>
    <s v="Online"/>
    <x v="1"/>
    <s v="Salesperson 16"/>
    <n v="1"/>
    <n v="225.04"/>
    <n v="0.08"/>
    <n v="18"/>
    <n v="207.04"/>
    <n v="139.12"/>
    <n v="51"/>
    <s v="Male"/>
    <n v="5"/>
    <m/>
    <x v="938"/>
  </r>
  <r>
    <s v="ORD100947"/>
    <x v="518"/>
    <s v="CUST2945"/>
    <s v="Printer"/>
    <x v="0"/>
    <x v="1"/>
    <s v="Indore"/>
    <s v="Consumer"/>
    <s v="Store"/>
    <x v="3"/>
    <s v="Salesperson 02"/>
    <n v="1"/>
    <n v="269.92"/>
    <n v="0.1"/>
    <n v="26.99"/>
    <n v="242.93"/>
    <n v="194.96"/>
    <n v="44"/>
    <s v="Male"/>
    <n v="3"/>
    <m/>
    <x v="939"/>
  </r>
  <r>
    <s v="ORD100948"/>
    <x v="519"/>
    <s v="CUST1680"/>
    <s v="Mouse"/>
    <x v="0"/>
    <x v="2"/>
    <s v="Pune"/>
    <s v="Consumer"/>
    <s v="Marketplace"/>
    <x v="4"/>
    <s v="Salesperson 07"/>
    <n v="8"/>
    <n v="38.04"/>
    <n v="0.05"/>
    <n v="15.22"/>
    <n v="289.10000000000002"/>
    <n v="164.7"/>
    <n v="62"/>
    <s v="Female"/>
    <n v="4"/>
    <m/>
    <x v="940"/>
  </r>
  <r>
    <s v="ORD100949"/>
    <x v="426"/>
    <s v="CUST2923"/>
    <s v="Keyboard"/>
    <x v="0"/>
    <x v="0"/>
    <s v="Patna"/>
    <s v="Corporate"/>
    <s v="Online"/>
    <x v="0"/>
    <s v="Salesperson 11"/>
    <n v="3"/>
    <n v="60.35"/>
    <n v="0.15"/>
    <n v="27.16"/>
    <n v="153.88999999999999"/>
    <n v="98.06"/>
    <n v="41"/>
    <s v="Male"/>
    <n v="4"/>
    <m/>
    <x v="941"/>
  </r>
  <r>
    <s v="ORD100950"/>
    <x v="369"/>
    <s v="CUST3348"/>
    <s v="Notebook"/>
    <x v="1"/>
    <x v="3"/>
    <s v="Delhi"/>
    <s v="Consumer"/>
    <s v="Store"/>
    <x v="0"/>
    <s v="Salesperson 19"/>
    <n v="2"/>
    <n v="4.9000000000000004"/>
    <n v="0.15"/>
    <n v="1.47"/>
    <n v="8.33"/>
    <n v="5.0999999999999996"/>
    <n v="36"/>
    <s v="Male"/>
    <n v="4"/>
    <m/>
    <x v="942"/>
  </r>
  <r>
    <s v="ORD100951"/>
    <x v="340"/>
    <s v="CUST3574"/>
    <s v="Bookshelf"/>
    <x v="2"/>
    <x v="4"/>
    <s v="Bengaluru"/>
    <s v="Small Business"/>
    <s v="Store"/>
    <x v="1"/>
    <s v="Salesperson 06"/>
    <n v="4"/>
    <n v="108.29"/>
    <n v="0.2"/>
    <n v="86.63"/>
    <n v="346.53"/>
    <n v="237.93"/>
    <n v="22"/>
    <s v="Female"/>
    <n v="4"/>
    <m/>
    <x v="943"/>
  </r>
  <r>
    <s v="ORD100952"/>
    <x v="520"/>
    <s v="CUST2473"/>
    <s v="Tablet"/>
    <x v="0"/>
    <x v="2"/>
    <s v="Pune"/>
    <s v="Consumer"/>
    <s v="Online"/>
    <x v="3"/>
    <s v="Salesperson 20"/>
    <n v="4"/>
    <n v="154.35"/>
    <n v="0"/>
    <n v="0"/>
    <n v="617.4"/>
    <n v="376.81"/>
    <n v="34"/>
    <s v="Female"/>
    <n v="4"/>
    <m/>
    <x v="944"/>
  </r>
  <r>
    <s v="ORD100953"/>
    <x v="521"/>
    <s v="CUST1882"/>
    <s v="Tablet"/>
    <x v="0"/>
    <x v="3"/>
    <s v="Delhi"/>
    <s v="Corporate"/>
    <s v="Online"/>
    <x v="0"/>
    <s v="Salesperson 09"/>
    <n v="5"/>
    <n v="166.81"/>
    <n v="0.08"/>
    <n v="66.72"/>
    <n v="767.33"/>
    <n v="599.04999999999995"/>
    <n v="54"/>
    <s v="Female"/>
    <n v="5"/>
    <m/>
    <x v="945"/>
  </r>
  <r>
    <s v="ORD100954"/>
    <x v="522"/>
    <s v="CUST4295"/>
    <s v="Notebook"/>
    <x v="1"/>
    <x v="4"/>
    <s v="Chennai"/>
    <s v="Consumer"/>
    <s v="Online"/>
    <x v="1"/>
    <s v="Salesperson 06"/>
    <n v="1"/>
    <n v="10.51"/>
    <n v="0.05"/>
    <n v="0.53"/>
    <n v="9.98"/>
    <n v="6.15"/>
    <n v="21"/>
    <s v="Male"/>
    <n v="1"/>
    <m/>
    <x v="946"/>
  </r>
  <r>
    <s v="ORD100955"/>
    <x v="361"/>
    <s v="CUST3656"/>
    <s v="Headphones"/>
    <x v="0"/>
    <x v="1"/>
    <s v="Nagpur"/>
    <s v="Corporate"/>
    <s v="Marketplace"/>
    <x v="4"/>
    <s v="Salesperson 10"/>
    <n v="8"/>
    <n v="29.72"/>
    <n v="0.05"/>
    <n v="11.89"/>
    <n v="225.87"/>
    <n v="149.46"/>
    <n v="62"/>
    <s v="Male"/>
    <n v="5"/>
    <m/>
    <x v="947"/>
  </r>
  <r>
    <s v="ORD100956"/>
    <x v="523"/>
    <s v="CUST1226"/>
    <s v="Headphones"/>
    <x v="0"/>
    <x v="3"/>
    <s v="Lucknow"/>
    <s v="Consumer"/>
    <s v="Online"/>
    <x v="0"/>
    <s v="Salesperson 19"/>
    <n v="10"/>
    <n v="28.19"/>
    <n v="0.08"/>
    <n v="22.55"/>
    <n v="259.35000000000002"/>
    <n v="144.84"/>
    <n v="58"/>
    <s v="Male"/>
    <n v="4"/>
    <m/>
    <x v="948"/>
  </r>
  <r>
    <s v="ORD100957"/>
    <x v="148"/>
    <s v="CUST1943"/>
    <s v="Power Bank"/>
    <x v="3"/>
    <x v="0"/>
    <s v="Ranchi"/>
    <s v="Consumer"/>
    <s v="Online"/>
    <x v="1"/>
    <s v="Salesperson 12"/>
    <n v="2"/>
    <n v="50.51"/>
    <n v="0.05"/>
    <n v="5.05"/>
    <n v="95.97"/>
    <n v="70.38"/>
    <n v="30"/>
    <s v="Female"/>
    <n v="5"/>
    <m/>
    <x v="949"/>
  </r>
  <r>
    <s v="ORD100958"/>
    <x v="316"/>
    <s v="CUST4325"/>
    <s v="Laptop"/>
    <x v="0"/>
    <x v="2"/>
    <s v="Mumbai"/>
    <s v="Small Business"/>
    <s v="Online"/>
    <x v="1"/>
    <s v="Salesperson 12"/>
    <n v="4"/>
    <n v="811.33"/>
    <n v="0"/>
    <n v="0"/>
    <n v="3245.32"/>
    <n v="2271.6799999999998"/>
    <n v="64"/>
    <s v="Male"/>
    <n v="3"/>
    <m/>
    <x v="950"/>
  </r>
  <r>
    <s v="ORD100959"/>
    <x v="524"/>
    <s v="CUST1328"/>
    <s v="Keyboard"/>
    <x v="0"/>
    <x v="2"/>
    <s v="Ahmedabad"/>
    <s v="Consumer"/>
    <s v="Online"/>
    <x v="0"/>
    <s v="Salesperson 06"/>
    <n v="6"/>
    <n v="81.87"/>
    <n v="0"/>
    <n v="0"/>
    <n v="491.22"/>
    <n v="394"/>
    <n v="62"/>
    <s v="Male"/>
    <n v="5"/>
    <m/>
    <x v="951"/>
  </r>
  <r>
    <s v="ORD100960"/>
    <x v="241"/>
    <s v="CUST1918"/>
    <s v="Keyboard"/>
    <x v="0"/>
    <x v="2"/>
    <s v="Pune"/>
    <s v="Consumer"/>
    <s v="Online"/>
    <x v="2"/>
    <s v="Salesperson 06"/>
    <n v="5"/>
    <n v="36.82"/>
    <n v="0.2"/>
    <n v="36.82"/>
    <n v="147.28"/>
    <n v="110.63"/>
    <n v="49"/>
    <s v="Male"/>
    <n v="5"/>
    <m/>
    <x v="952"/>
  </r>
  <r>
    <s v="ORD100961"/>
    <x v="117"/>
    <s v="CUST1323"/>
    <s v="Tablet"/>
    <x v="0"/>
    <x v="0"/>
    <s v="Kolkata"/>
    <s v="Consumer"/>
    <s v="Marketplace"/>
    <x v="0"/>
    <s v="Salesperson 04"/>
    <n v="10"/>
    <n v="198.01"/>
    <n v="0.1"/>
    <n v="198.01"/>
    <n v="1782.09"/>
    <n v="1253.6199999999999"/>
    <n v="54"/>
    <s v="Female"/>
    <n v="5"/>
    <m/>
    <x v="953"/>
  </r>
  <r>
    <s v="ORD100962"/>
    <x v="428"/>
    <s v="CUST1558"/>
    <s v="Smartphone"/>
    <x v="0"/>
    <x v="1"/>
    <s v="Raipur"/>
    <s v="Consumer"/>
    <s v="Online"/>
    <x v="1"/>
    <s v="Salesperson 01"/>
    <n v="6"/>
    <n v="446.03"/>
    <n v="0.15"/>
    <n v="401.43"/>
    <n v="2274.75"/>
    <n v="1624.73"/>
    <n v="42"/>
    <s v="Male"/>
    <n v="5"/>
    <m/>
    <x v="954"/>
  </r>
  <r>
    <s v="ORD100963"/>
    <x v="400"/>
    <s v="CUST2432"/>
    <s v="Bookshelf"/>
    <x v="2"/>
    <x v="3"/>
    <s v="Jaipur"/>
    <s v="Small Business"/>
    <s v="Marketplace"/>
    <x v="0"/>
    <s v="Salesperson 02"/>
    <n v="10"/>
    <n v="189.96"/>
    <n v="0"/>
    <n v="0"/>
    <n v="1899.6"/>
    <n v="1379.65"/>
    <n v="55"/>
    <s v="Male"/>
    <n v="4"/>
    <m/>
    <x v="955"/>
  </r>
  <r>
    <s v="ORD100964"/>
    <x v="525"/>
    <s v="CUST4141"/>
    <s v="USB Drive"/>
    <x v="3"/>
    <x v="2"/>
    <s v="Surat"/>
    <s v="Corporate"/>
    <s v="Marketplace"/>
    <x v="3"/>
    <s v="Salesperson 07"/>
    <n v="2"/>
    <n v="29.63"/>
    <n v="0.05"/>
    <n v="2.96"/>
    <n v="56.3"/>
    <n v="32.630000000000003"/>
    <n v="58"/>
    <s v="Female"/>
    <n v="3"/>
    <m/>
    <x v="956"/>
  </r>
  <r>
    <s v="ORD100965"/>
    <x v="103"/>
    <s v="CUST3876"/>
    <s v="Desk"/>
    <x v="2"/>
    <x v="0"/>
    <s v="Patna"/>
    <s v="Consumer"/>
    <s v="Store"/>
    <x v="4"/>
    <s v="Salesperson 10"/>
    <n v="10"/>
    <n v="319.74"/>
    <n v="0.1"/>
    <n v="319.74"/>
    <n v="2877.66"/>
    <n v="2171.29"/>
    <n v="18"/>
    <s v="Female"/>
    <n v="1"/>
    <m/>
    <x v="957"/>
  </r>
  <r>
    <s v="ORD100966"/>
    <x v="496"/>
    <s v="CUST1694"/>
    <s v="Desk Lamp"/>
    <x v="2"/>
    <x v="2"/>
    <s v="Surat"/>
    <s v="Consumer"/>
    <s v="Online"/>
    <x v="1"/>
    <s v="Salesperson 19"/>
    <n v="10"/>
    <n v="54.84"/>
    <n v="0.08"/>
    <n v="43.87"/>
    <n v="504.53"/>
    <n v="363.13"/>
    <n v="51"/>
    <s v="Male"/>
    <n v="2"/>
    <m/>
    <x v="958"/>
  </r>
  <r>
    <s v="ORD100967"/>
    <x v="327"/>
    <s v="CUST3081"/>
    <s v="USB Drive"/>
    <x v="3"/>
    <x v="0"/>
    <s v="Ranchi"/>
    <s v="Small Business"/>
    <s v="Marketplace"/>
    <x v="3"/>
    <s v="Salesperson 05"/>
    <n v="8"/>
    <n v="10.83"/>
    <n v="0.1"/>
    <n v="8.66"/>
    <n v="77.98"/>
    <n v="44.36"/>
    <n v="26"/>
    <s v="Male"/>
    <n v="3"/>
    <m/>
    <x v="959"/>
  </r>
  <r>
    <s v="ORD100968"/>
    <x v="417"/>
    <s v="CUST4437"/>
    <s v="Power Bank"/>
    <x v="3"/>
    <x v="1"/>
    <s v="Bhopal"/>
    <s v="Corporate"/>
    <s v="Marketplace"/>
    <x v="2"/>
    <s v="Salesperson 20"/>
    <n v="10"/>
    <n v="68.16"/>
    <n v="0.15"/>
    <n v="102.24"/>
    <n v="579.36"/>
    <n v="403.38"/>
    <n v="43"/>
    <s v="Female"/>
    <n v="5"/>
    <m/>
    <x v="960"/>
  </r>
  <r>
    <s v="ORD100969"/>
    <x v="526"/>
    <s v="CUST2258"/>
    <s v="Headphones"/>
    <x v="0"/>
    <x v="2"/>
    <s v="Mumbai"/>
    <s v="Consumer"/>
    <s v="Store"/>
    <x v="1"/>
    <s v="Salesperson 03"/>
    <n v="5"/>
    <n v="66.040000000000006"/>
    <n v="0.08"/>
    <n v="26.42"/>
    <n v="303.77999999999997"/>
    <n v="232.59"/>
    <n v="44"/>
    <s v="Female"/>
    <n v="5"/>
    <m/>
    <x v="961"/>
  </r>
  <r>
    <s v="ORD100970"/>
    <x v="452"/>
    <s v="CUST4256"/>
    <s v="Monitor"/>
    <x v="0"/>
    <x v="2"/>
    <s v="Mumbai"/>
    <s v="Consumer"/>
    <s v="Online"/>
    <x v="3"/>
    <s v="Salesperson 04"/>
    <n v="1"/>
    <n v="203.18"/>
    <n v="0.05"/>
    <n v="10.16"/>
    <n v="193.02"/>
    <n v="149.41999999999999"/>
    <n v="48"/>
    <s v="Male"/>
    <n v="4"/>
    <m/>
    <x v="962"/>
  </r>
  <r>
    <s v="ORD100971"/>
    <x v="200"/>
    <s v="CUST2183"/>
    <s v="Desk"/>
    <x v="2"/>
    <x v="2"/>
    <s v="Mumbai"/>
    <s v="Consumer"/>
    <s v="Marketplace"/>
    <x v="0"/>
    <s v="Salesperson 07"/>
    <n v="10"/>
    <n v="367.73"/>
    <n v="0.05"/>
    <n v="183.86"/>
    <n v="3493.44"/>
    <n v="2840.05"/>
    <n v="63"/>
    <s v="Male"/>
    <n v="5"/>
    <m/>
    <x v="963"/>
  </r>
  <r>
    <s v="ORD100972"/>
    <x v="527"/>
    <s v="CUST1726"/>
    <s v="Notebook"/>
    <x v="1"/>
    <x v="3"/>
    <s v="Jaipur"/>
    <s v="Small Business"/>
    <s v="Online"/>
    <x v="1"/>
    <s v="Salesperson 02"/>
    <n v="3"/>
    <n v="14.57"/>
    <n v="0.08"/>
    <n v="3.5"/>
    <n v="40.21"/>
    <n v="23.24"/>
    <n v="47"/>
    <s v="Female"/>
    <n v="4"/>
    <m/>
    <x v="964"/>
  </r>
  <r>
    <s v="ORD100973"/>
    <x v="316"/>
    <s v="CUST3912"/>
    <s v="Bookshelf"/>
    <x v="2"/>
    <x v="4"/>
    <s v="Bengaluru"/>
    <s v="Consumer"/>
    <s v="Marketplace"/>
    <x v="2"/>
    <s v="Salesperson 12"/>
    <n v="3"/>
    <n v="81.819999999999993"/>
    <n v="0.08"/>
    <n v="19.64"/>
    <n v="225.82"/>
    <n v="171.63"/>
    <n v="42"/>
    <s v="Female"/>
    <n v="4"/>
    <m/>
    <x v="965"/>
  </r>
  <r>
    <s v="ORD100974"/>
    <x v="438"/>
    <s v="CUST2549"/>
    <s v="USB Drive"/>
    <x v="3"/>
    <x v="4"/>
    <s v="Chennai"/>
    <s v="Small Business"/>
    <s v="Store"/>
    <x v="1"/>
    <s v="Salesperson 09"/>
    <n v="6"/>
    <n v="24.27"/>
    <n v="0.1"/>
    <n v="14.56"/>
    <n v="131.06"/>
    <n v="73.87"/>
    <n v="38"/>
    <s v="Male"/>
    <n v="3"/>
    <m/>
    <x v="966"/>
  </r>
  <r>
    <s v="ORD100975"/>
    <x v="154"/>
    <s v="CUST1906"/>
    <s v="Mouse"/>
    <x v="0"/>
    <x v="2"/>
    <s v="Surat"/>
    <s v="Corporate"/>
    <s v="Online"/>
    <x v="3"/>
    <s v="Salesperson 15"/>
    <n v="4"/>
    <n v="11.75"/>
    <n v="0.1"/>
    <n v="4.7"/>
    <n v="42.3"/>
    <n v="33.36"/>
    <n v="54"/>
    <s v="Male"/>
    <n v="3"/>
    <m/>
    <x v="967"/>
  </r>
  <r>
    <s v="ORD100976"/>
    <x v="427"/>
    <s v="CUST2661"/>
    <s v="Bookshelf"/>
    <x v="2"/>
    <x v="4"/>
    <s v="Bengaluru"/>
    <s v="Consumer"/>
    <s v="Online"/>
    <x v="3"/>
    <s v="Salesperson 07"/>
    <n v="4"/>
    <n v="259.18"/>
    <n v="0.1"/>
    <n v="103.67"/>
    <n v="933.05"/>
    <n v="649.14"/>
    <n v="28"/>
    <s v="Female"/>
    <n v="5"/>
    <m/>
    <x v="968"/>
  </r>
  <r>
    <s v="ORD100977"/>
    <x v="173"/>
    <s v="CUST2516"/>
    <s v="Smartphone"/>
    <x v="0"/>
    <x v="2"/>
    <s v="Mumbai"/>
    <s v="Consumer"/>
    <s v="Store"/>
    <x v="1"/>
    <s v="Salesperson 10"/>
    <n v="3"/>
    <n v="610.17999999999995"/>
    <n v="0.05"/>
    <n v="91.53"/>
    <n v="1739.01"/>
    <n v="1410.85"/>
    <n v="55"/>
    <s v="Female"/>
    <n v="4"/>
    <m/>
    <x v="969"/>
  </r>
  <r>
    <s v="ORD100978"/>
    <x v="528"/>
    <s v="CUST4283"/>
    <s v="Monitor"/>
    <x v="0"/>
    <x v="2"/>
    <s v="Pune"/>
    <s v="Small Business"/>
    <s v="Marketplace"/>
    <x v="3"/>
    <s v="Salesperson 03"/>
    <n v="6"/>
    <n v="280.95"/>
    <n v="0.02"/>
    <n v="33.71"/>
    <n v="1651.99"/>
    <n v="1101.57"/>
    <n v="30"/>
    <s v="Female"/>
    <n v="3"/>
    <m/>
    <x v="970"/>
  </r>
  <r>
    <s v="ORD100979"/>
    <x v="529"/>
    <s v="CUST1883"/>
    <s v="Smartphone"/>
    <x v="0"/>
    <x v="2"/>
    <s v="Pune"/>
    <s v="Small Business"/>
    <s v="Store"/>
    <x v="1"/>
    <s v="Salesperson 10"/>
    <n v="4"/>
    <n v="621.52"/>
    <n v="0.08"/>
    <n v="198.89"/>
    <n v="2287.19"/>
    <n v="1325.15"/>
    <n v="43"/>
    <s v="Female"/>
    <n v="5"/>
    <m/>
    <x v="971"/>
  </r>
  <r>
    <s v="ORD100980"/>
    <x v="419"/>
    <s v="CUST3769"/>
    <s v="Desk Lamp"/>
    <x v="2"/>
    <x v="3"/>
    <s v="Delhi"/>
    <s v="Corporate"/>
    <s v="Store"/>
    <x v="3"/>
    <s v="Salesperson 05"/>
    <n v="6"/>
    <n v="51.21"/>
    <n v="0.1"/>
    <n v="30.73"/>
    <n v="276.52999999999997"/>
    <n v="203.65"/>
    <n v="45"/>
    <s v="Male"/>
    <n v="4"/>
    <m/>
    <x v="972"/>
  </r>
  <r>
    <s v="ORD100981"/>
    <x v="354"/>
    <s v="CUST3595"/>
    <s v="Desk Lamp"/>
    <x v="2"/>
    <x v="3"/>
    <s v="Chandigarh"/>
    <s v="Small Business"/>
    <s v="Store"/>
    <x v="1"/>
    <s v="Salesperson 19"/>
    <n v="9"/>
    <n v="77.540000000000006"/>
    <n v="0.08"/>
    <n v="55.83"/>
    <n v="642.03"/>
    <n v="489.51"/>
    <n v="48"/>
    <s v="Female"/>
    <n v="3"/>
    <m/>
    <x v="973"/>
  </r>
  <r>
    <s v="ORD100982"/>
    <x v="288"/>
    <s v="CUST3413"/>
    <s v="Desk"/>
    <x v="2"/>
    <x v="1"/>
    <s v="Indore"/>
    <s v="Small Business"/>
    <s v="Online"/>
    <x v="0"/>
    <s v="Salesperson 08"/>
    <n v="3"/>
    <n v="359.02"/>
    <n v="0.1"/>
    <n v="107.71"/>
    <n v="969.35"/>
    <n v="578.05999999999995"/>
    <n v="22"/>
    <s v="Female"/>
    <n v="3"/>
    <m/>
    <x v="974"/>
  </r>
  <r>
    <s v="ORD100983"/>
    <x v="513"/>
    <s v="CUST1826"/>
    <s v="USB Drive"/>
    <x v="3"/>
    <x v="2"/>
    <s v="Ahmedabad"/>
    <s v="Small Business"/>
    <s v="Online"/>
    <x v="1"/>
    <s v="Salesperson 15"/>
    <n v="5"/>
    <n v="37.74"/>
    <n v="0.2"/>
    <n v="37.74"/>
    <n v="150.96"/>
    <n v="115.44"/>
    <n v="28"/>
    <s v="Male"/>
    <n v="4"/>
    <m/>
    <x v="475"/>
  </r>
  <r>
    <s v="ORD100984"/>
    <x v="530"/>
    <s v="CUST2405"/>
    <s v="Keyboard"/>
    <x v="0"/>
    <x v="2"/>
    <s v="Surat"/>
    <s v="Consumer"/>
    <s v="Online"/>
    <x v="1"/>
    <s v="Salesperson 03"/>
    <n v="9"/>
    <n v="65.930000000000007"/>
    <n v="0.08"/>
    <n v="47.47"/>
    <n v="545.9"/>
    <n v="393.25"/>
    <n v="37"/>
    <s v="Male"/>
    <n v="3"/>
    <m/>
    <x v="975"/>
  </r>
  <r>
    <s v="ORD100985"/>
    <x v="100"/>
    <s v="CUST3931"/>
    <s v="Power Bank"/>
    <x v="3"/>
    <x v="4"/>
    <s v="Coimbatore"/>
    <s v="Corporate"/>
    <s v="Marketplace"/>
    <x v="4"/>
    <s v="Salesperson 04"/>
    <n v="3"/>
    <n v="30.84"/>
    <n v="0.02"/>
    <n v="1.85"/>
    <n v="90.67"/>
    <n v="62.17"/>
    <n v="38"/>
    <s v="Male"/>
    <n v="4"/>
    <m/>
    <x v="976"/>
  </r>
  <r>
    <s v="ORD100986"/>
    <x v="34"/>
    <s v="CUST2434"/>
    <s v="Laptop"/>
    <x v="0"/>
    <x v="0"/>
    <s v="Ranchi"/>
    <s v="Consumer"/>
    <s v="Marketplace"/>
    <x v="1"/>
    <s v="Salesperson 01"/>
    <n v="6"/>
    <n v="709.27"/>
    <n v="0"/>
    <n v="0"/>
    <n v="4255.62"/>
    <n v="3152.77"/>
    <n v="39"/>
    <s v="Male"/>
    <n v="4"/>
    <m/>
    <x v="977"/>
  </r>
  <r>
    <s v="ORD100987"/>
    <x v="160"/>
    <s v="CUST2598"/>
    <s v="Monitor"/>
    <x v="0"/>
    <x v="2"/>
    <s v="Mumbai"/>
    <s v="Corporate"/>
    <s v="Marketplace"/>
    <x v="1"/>
    <s v="Salesperson 18"/>
    <n v="5"/>
    <n v="223.52"/>
    <n v="0.02"/>
    <n v="22.35"/>
    <n v="1095.25"/>
    <n v="605.79"/>
    <n v="32"/>
    <s v="Female"/>
    <n v="5"/>
    <m/>
    <x v="978"/>
  </r>
  <r>
    <s v="ORD100988"/>
    <x v="229"/>
    <s v="CUST1426"/>
    <s v="Water Bottle"/>
    <x v="3"/>
    <x v="4"/>
    <s v="Coimbatore"/>
    <s v="Consumer"/>
    <s v="Store"/>
    <x v="1"/>
    <s v="Salesperson 07"/>
    <n v="2"/>
    <n v="25.97"/>
    <n v="0.08"/>
    <n v="4.16"/>
    <n v="47.78"/>
    <n v="37.770000000000003"/>
    <n v="29"/>
    <s v="Female"/>
    <n v="5"/>
    <m/>
    <x v="979"/>
  </r>
  <r>
    <s v="ORD100989"/>
    <x v="345"/>
    <s v="CUST4107"/>
    <s v="Notebook"/>
    <x v="1"/>
    <x v="4"/>
    <s v="Bengaluru"/>
    <s v="Small Business"/>
    <s v="Online"/>
    <x v="1"/>
    <s v="Salesperson 20"/>
    <n v="1"/>
    <n v="7.5"/>
    <n v="0"/>
    <n v="0"/>
    <n v="7.5"/>
    <n v="4.92"/>
    <n v="50"/>
    <s v="Female"/>
    <n v="4"/>
    <m/>
    <x v="980"/>
  </r>
  <r>
    <s v="ORD100990"/>
    <x v="443"/>
    <s v="CUST4282"/>
    <s v="Laptop"/>
    <x v="0"/>
    <x v="1"/>
    <s v="Raipur"/>
    <s v="Corporate"/>
    <s v="Online"/>
    <x v="0"/>
    <s v="Salesperson 12"/>
    <n v="10"/>
    <n v="764.67"/>
    <n v="0"/>
    <n v="0"/>
    <n v="7646.7"/>
    <n v="5782.1"/>
    <n v="58"/>
    <s v="Female"/>
    <n v="5"/>
    <m/>
    <x v="981"/>
  </r>
  <r>
    <s v="ORD100991"/>
    <x v="531"/>
    <s v="CUST2313"/>
    <s v="Tablet"/>
    <x v="0"/>
    <x v="1"/>
    <s v="Nagpur"/>
    <s v="Consumer"/>
    <s v="Store"/>
    <x v="0"/>
    <s v="Salesperson 20"/>
    <n v="4"/>
    <n v="309.20999999999998"/>
    <n v="0.1"/>
    <n v="123.68"/>
    <n v="1113.1600000000001"/>
    <n v="789.49"/>
    <n v="59"/>
    <s v="Male"/>
    <n v="4"/>
    <m/>
    <x v="982"/>
  </r>
  <r>
    <s v="ORD100992"/>
    <x v="532"/>
    <s v="CUST4353"/>
    <s v="Monitor"/>
    <x v="0"/>
    <x v="4"/>
    <s v="Hyderabad"/>
    <s v="Corporate"/>
    <s v="Store"/>
    <x v="0"/>
    <s v="Salesperson 15"/>
    <n v="8"/>
    <n v="366.21"/>
    <n v="0.15"/>
    <n v="439.45"/>
    <n v="2490.23"/>
    <n v="1530.11"/>
    <n v="35"/>
    <s v="Male"/>
    <n v="4"/>
    <m/>
    <x v="983"/>
  </r>
  <r>
    <s v="ORD100993"/>
    <x v="259"/>
    <s v="CUST2881"/>
    <s v="Backpack"/>
    <x v="3"/>
    <x v="4"/>
    <s v="Chennai"/>
    <s v="Corporate"/>
    <s v="Online"/>
    <x v="0"/>
    <s v="Salesperson 17"/>
    <n v="6"/>
    <n v="97.36"/>
    <n v="0.1"/>
    <n v="58.42"/>
    <n v="525.74"/>
    <n v="392.58"/>
    <n v="58"/>
    <s v="Female"/>
    <n v="5"/>
    <m/>
    <x v="984"/>
  </r>
  <r>
    <s v="ORD100994"/>
    <x v="533"/>
    <s v="CUST3541"/>
    <s v="Webcam"/>
    <x v="0"/>
    <x v="4"/>
    <s v="Chennai"/>
    <s v="Consumer"/>
    <s v="Store"/>
    <x v="1"/>
    <s v="Salesperson 10"/>
    <n v="1"/>
    <n v="121.56"/>
    <n v="0.05"/>
    <n v="6.08"/>
    <n v="115.48"/>
    <n v="85.82"/>
    <n v="26"/>
    <s v="Male"/>
    <n v="4"/>
    <m/>
    <x v="985"/>
  </r>
  <r>
    <s v="ORD100995"/>
    <x v="350"/>
    <s v="CUST2076"/>
    <s v="Notebook"/>
    <x v="1"/>
    <x v="2"/>
    <s v="Pune"/>
    <s v="Consumer"/>
    <s v="Online"/>
    <x v="1"/>
    <s v="Salesperson 12"/>
    <n v="10"/>
    <n v="4.88"/>
    <n v="0.1"/>
    <n v="4.88"/>
    <n v="43.92"/>
    <n v="25.26"/>
    <n v="30"/>
    <s v="Male"/>
    <n v="4"/>
    <m/>
    <x v="986"/>
  </r>
  <r>
    <s v="ORD100996"/>
    <x v="180"/>
    <s v="CUST3611"/>
    <s v="Calculator"/>
    <x v="1"/>
    <x v="0"/>
    <s v="Bhubaneswar"/>
    <s v="Consumer"/>
    <s v="Store"/>
    <x v="0"/>
    <s v="Salesperson 05"/>
    <n v="5"/>
    <n v="10.39"/>
    <n v="0.2"/>
    <n v="10.39"/>
    <n v="41.56"/>
    <n v="30.43"/>
    <n v="41"/>
    <s v="Male"/>
    <n v="3"/>
    <m/>
    <x v="987"/>
  </r>
  <r>
    <s v="ORD100997"/>
    <x v="375"/>
    <s v="CUST4154"/>
    <s v="Headphones"/>
    <x v="0"/>
    <x v="1"/>
    <s v="Raipur"/>
    <s v="Corporate"/>
    <s v="Online"/>
    <x v="1"/>
    <s v="Salesperson 06"/>
    <n v="5"/>
    <n v="97.66"/>
    <n v="0.08"/>
    <n v="39.06"/>
    <n v="449.24"/>
    <n v="346.11"/>
    <n v="63"/>
    <s v="Male"/>
    <n v="4"/>
    <m/>
    <x v="988"/>
  </r>
  <r>
    <s v="ORD100998"/>
    <x v="286"/>
    <s v="CUST1859"/>
    <s v="Calculator"/>
    <x v="1"/>
    <x v="2"/>
    <s v="Ahmedabad"/>
    <s v="Consumer"/>
    <s v="Online"/>
    <x v="0"/>
    <s v="Salesperson 18"/>
    <n v="10"/>
    <n v="37.65"/>
    <n v="0.05"/>
    <n v="18.82"/>
    <n v="357.68"/>
    <n v="266.69"/>
    <n v="46"/>
    <s v="Male"/>
    <n v="4"/>
    <m/>
    <x v="989"/>
  </r>
  <r>
    <s v="ORD100999"/>
    <x v="534"/>
    <s v="CUST3361"/>
    <s v="Tablet"/>
    <x v="0"/>
    <x v="2"/>
    <s v="Ahmedabad"/>
    <s v="Small Business"/>
    <s v="Online"/>
    <x v="1"/>
    <s v="Salesperson 08"/>
    <n v="7"/>
    <n v="578.39"/>
    <n v="0.05"/>
    <n v="202.44"/>
    <n v="3846.29"/>
    <n v="2718.46"/>
    <n v="59"/>
    <s v="Male"/>
    <n v="4"/>
    <m/>
    <x v="990"/>
  </r>
  <r>
    <s v="ORD101000"/>
    <x v="123"/>
    <s v="CUST1167"/>
    <s v="Tablet"/>
    <x v="0"/>
    <x v="4"/>
    <s v="Bengaluru"/>
    <s v="Consumer"/>
    <s v="Online"/>
    <x v="4"/>
    <s v="Salesperson 12"/>
    <n v="5"/>
    <n v="342.23"/>
    <n v="0.05"/>
    <n v="85.56"/>
    <n v="1625.59"/>
    <n v="1056.04"/>
    <n v="37"/>
    <s v="Female"/>
    <n v="4"/>
    <m/>
    <x v="991"/>
  </r>
  <r>
    <s v="ORD101001"/>
    <x v="535"/>
    <s v="CUST1071"/>
    <s v="Laptop"/>
    <x v="0"/>
    <x v="2"/>
    <s v="Pune"/>
    <s v="Consumer"/>
    <s v="Online"/>
    <x v="2"/>
    <s v="Salesperson 12"/>
    <n v="6"/>
    <n v="927.38"/>
    <n v="0.1"/>
    <n v="556.42999999999995"/>
    <n v="5007.8500000000004"/>
    <n v="2905.15"/>
    <n v="41"/>
    <s v="Female"/>
    <n v="5"/>
    <m/>
    <x v="992"/>
  </r>
  <r>
    <s v="ORD101002"/>
    <x v="530"/>
    <s v="CUST2351"/>
    <s v="Backpack"/>
    <x v="3"/>
    <x v="2"/>
    <s v="Surat"/>
    <s v="Corporate"/>
    <s v="Online"/>
    <x v="3"/>
    <s v="Salesperson 18"/>
    <n v="4"/>
    <n v="70.489999999999995"/>
    <n v="0.05"/>
    <n v="14.1"/>
    <n v="267.86"/>
    <n v="158.96"/>
    <n v="34"/>
    <s v="Female"/>
    <n v="1"/>
    <m/>
    <x v="993"/>
  </r>
  <r>
    <s v="ORD101003"/>
    <x v="105"/>
    <s v="CUST1679"/>
    <s v="Calculator"/>
    <x v="1"/>
    <x v="2"/>
    <s v="Pune"/>
    <s v="Consumer"/>
    <s v="Online"/>
    <x v="1"/>
    <s v="Salesperson 10"/>
    <n v="4"/>
    <n v="24.53"/>
    <n v="0.2"/>
    <n v="19.62"/>
    <n v="78.5"/>
    <n v="44.33"/>
    <n v="22"/>
    <s v="Male"/>
    <n v="4"/>
    <m/>
    <x v="994"/>
  </r>
  <r>
    <s v="ORD101004"/>
    <x v="524"/>
    <s v="CUST4314"/>
    <s v="Keyboard"/>
    <x v="0"/>
    <x v="1"/>
    <s v="Nagpur"/>
    <s v="Consumer"/>
    <s v="Store"/>
    <x v="0"/>
    <s v="Salesperson 11"/>
    <n v="6"/>
    <n v="33.520000000000003"/>
    <n v="0.15"/>
    <n v="30.17"/>
    <n v="170.95"/>
    <n v="98.84"/>
    <n v="59"/>
    <s v="Female"/>
    <n v="5"/>
    <m/>
    <x v="995"/>
  </r>
  <r>
    <s v="ORD101005"/>
    <x v="462"/>
    <s v="CUST1942"/>
    <s v="Desk"/>
    <x v="2"/>
    <x v="0"/>
    <s v="Bhubaneswar"/>
    <s v="Consumer"/>
    <s v="Online"/>
    <x v="1"/>
    <s v="Salesperson 16"/>
    <n v="10"/>
    <n v="402.91"/>
    <n v="0.02"/>
    <n v="80.58"/>
    <n v="3948.52"/>
    <n v="3218.35"/>
    <n v="63"/>
    <s v="Female"/>
    <n v="3"/>
    <m/>
    <x v="996"/>
  </r>
  <r>
    <s v="ORD101006"/>
    <x v="324"/>
    <s v="CUST1155"/>
    <s v="Power Bank"/>
    <x v="3"/>
    <x v="4"/>
    <s v="Coimbatore"/>
    <s v="Small Business"/>
    <s v="Online"/>
    <x v="4"/>
    <s v="Salesperson 09"/>
    <n v="4"/>
    <n v="43.35"/>
    <n v="0.15"/>
    <n v="26.01"/>
    <n v="147.38999999999999"/>
    <n v="105.95"/>
    <n v="60"/>
    <s v="Female"/>
    <n v="5"/>
    <m/>
    <x v="997"/>
  </r>
  <r>
    <s v="ORD101007"/>
    <x v="165"/>
    <s v="CUST2514"/>
    <s v="Power Bank"/>
    <x v="3"/>
    <x v="0"/>
    <s v="Ranchi"/>
    <s v="Consumer"/>
    <s v="Marketplace"/>
    <x v="2"/>
    <s v="Salesperson 17"/>
    <n v="5"/>
    <n v="65.319999999999993"/>
    <n v="0.08"/>
    <n v="26.13"/>
    <n v="300.47000000000003"/>
    <n v="223.88"/>
    <n v="49"/>
    <s v="Male"/>
    <n v="4"/>
    <m/>
    <x v="998"/>
  </r>
  <r>
    <s v="ORD101008"/>
    <x v="466"/>
    <s v="CUST1154"/>
    <s v="Office Chair"/>
    <x v="2"/>
    <x v="1"/>
    <s v="Raipur"/>
    <s v="Consumer"/>
    <s v="Store"/>
    <x v="1"/>
    <s v="Salesperson 11"/>
    <n v="1"/>
    <n v="203.46"/>
    <n v="0.08"/>
    <n v="16.28"/>
    <n v="187.18"/>
    <n v="115.95"/>
    <n v="33"/>
    <s v="Male"/>
    <n v="4"/>
    <m/>
    <x v="999"/>
  </r>
  <r>
    <s v="ORD101009"/>
    <x v="536"/>
    <s v="CUST4500"/>
    <s v="Webcam"/>
    <x v="0"/>
    <x v="3"/>
    <s v="Lucknow"/>
    <s v="Corporate"/>
    <s v="Online"/>
    <x v="1"/>
    <s v="Salesperson 02"/>
    <n v="3"/>
    <n v="105.08"/>
    <n v="0.08"/>
    <n v="25.22"/>
    <n v="290.02"/>
    <n v="198.02"/>
    <n v="34"/>
    <s v="Female"/>
    <n v="4"/>
    <m/>
    <x v="1000"/>
  </r>
  <r>
    <s v="ORD101010"/>
    <x v="363"/>
    <s v="CUST2686"/>
    <s v="Water Bottle"/>
    <x v="3"/>
    <x v="4"/>
    <s v="Bengaluru"/>
    <s v="Small Business"/>
    <s v="Online"/>
    <x v="4"/>
    <s v="Salesperson 10"/>
    <n v="1"/>
    <n v="10.050000000000001"/>
    <n v="0.05"/>
    <n v="0.5"/>
    <n v="9.5500000000000007"/>
    <n v="7.37"/>
    <n v="42"/>
    <s v="Female"/>
    <n v="3"/>
    <m/>
    <x v="1001"/>
  </r>
  <r>
    <s v="ORD101011"/>
    <x v="12"/>
    <s v="CUST2735"/>
    <s v="Water Bottle"/>
    <x v="3"/>
    <x v="0"/>
    <s v="Kolkata"/>
    <s v="Small Business"/>
    <s v="Online"/>
    <x v="1"/>
    <s v="Salesperson 10"/>
    <n v="1"/>
    <n v="8.82"/>
    <n v="0"/>
    <n v="0"/>
    <n v="8.82"/>
    <n v="5.79"/>
    <n v="44"/>
    <s v="Female"/>
    <n v="4"/>
    <m/>
    <x v="1002"/>
  </r>
  <r>
    <s v="ORD101012"/>
    <x v="517"/>
    <s v="CUST2418"/>
    <s v="Monitor"/>
    <x v="0"/>
    <x v="0"/>
    <s v="Kolkata"/>
    <s v="Consumer"/>
    <s v="Online"/>
    <x v="4"/>
    <s v="Salesperson 15"/>
    <n v="2"/>
    <n v="363.33"/>
    <n v="0.1"/>
    <n v="72.67"/>
    <n v="653.99"/>
    <n v="400.2"/>
    <n v="49"/>
    <s v="Female"/>
    <n v="4"/>
    <m/>
    <x v="1003"/>
  </r>
  <r>
    <s v="ORD101013"/>
    <x v="394"/>
    <s v="CUST2607"/>
    <s v="Printer"/>
    <x v="0"/>
    <x v="0"/>
    <s v="Kolkata"/>
    <s v="Corporate"/>
    <s v="Store"/>
    <x v="0"/>
    <s v="Salesperson 18"/>
    <n v="7"/>
    <n v="254.54"/>
    <n v="0.05"/>
    <n v="89.09"/>
    <n v="1692.69"/>
    <n v="944.17"/>
    <n v="24"/>
    <s v="Female"/>
    <n v="4"/>
    <m/>
    <x v="1004"/>
  </r>
  <r>
    <s v="ORD101014"/>
    <x v="122"/>
    <s v="CUST4062"/>
    <s v="Monitor"/>
    <x v="0"/>
    <x v="3"/>
    <s v="Delhi"/>
    <s v="Consumer"/>
    <s v="Online"/>
    <x v="0"/>
    <s v="Salesperson 02"/>
    <n v="1"/>
    <n v="320.91000000000003"/>
    <n v="0.05"/>
    <n v="16.05"/>
    <n v="304.86"/>
    <n v="232.05"/>
    <n v="65"/>
    <s v="Male"/>
    <n v="3"/>
    <m/>
    <x v="1005"/>
  </r>
  <r>
    <s v="ORD101015"/>
    <x v="315"/>
    <s v="CUST2454"/>
    <s v="Laptop"/>
    <x v="0"/>
    <x v="1"/>
    <s v="Indore"/>
    <s v="Consumer"/>
    <s v="Online"/>
    <x v="0"/>
    <s v="Salesperson 15"/>
    <n v="1"/>
    <n v="871.82"/>
    <n v="0"/>
    <n v="0"/>
    <n v="871.82"/>
    <n v="696.24"/>
    <n v="29"/>
    <s v="Female"/>
    <n v="4"/>
    <m/>
    <x v="1006"/>
  </r>
  <r>
    <s v="ORD101016"/>
    <x v="82"/>
    <s v="CUST2687"/>
    <s v="Power Bank"/>
    <x v="3"/>
    <x v="0"/>
    <s v="Ranchi"/>
    <s v="Corporate"/>
    <s v="Online"/>
    <x v="3"/>
    <s v="Salesperson 05"/>
    <n v="3"/>
    <n v="32.06"/>
    <n v="0.05"/>
    <n v="4.8099999999999996"/>
    <n v="91.37"/>
    <n v="57.6"/>
    <n v="33"/>
    <s v="Female"/>
    <n v="4"/>
    <m/>
    <x v="1007"/>
  </r>
  <r>
    <s v="ORD101017"/>
    <x v="513"/>
    <s v="CUST3866"/>
    <s v="Mouse"/>
    <x v="0"/>
    <x v="3"/>
    <s v="Chandigarh"/>
    <s v="Corporate"/>
    <s v="Store"/>
    <x v="0"/>
    <s v="Salesperson 02"/>
    <n v="6"/>
    <n v="52.96"/>
    <n v="0.15"/>
    <n v="47.66"/>
    <n v="270.10000000000002"/>
    <n v="185.05"/>
    <n v="30"/>
    <s v="Male"/>
    <n v="5"/>
    <m/>
    <x v="1008"/>
  </r>
  <r>
    <s v="ORD101018"/>
    <x v="216"/>
    <s v="CUST3555"/>
    <s v="Pen Set"/>
    <x v="1"/>
    <x v="1"/>
    <s v="Nagpur"/>
    <s v="Consumer"/>
    <s v="Online"/>
    <x v="4"/>
    <s v="Salesperson 11"/>
    <n v="2"/>
    <n v="10.42"/>
    <n v="0.02"/>
    <n v="0.42"/>
    <n v="20.420000000000002"/>
    <n v="15.61"/>
    <n v="62"/>
    <s v="Female"/>
    <n v="4"/>
    <m/>
    <x v="1009"/>
  </r>
  <r>
    <s v="ORD101019"/>
    <x v="202"/>
    <s v="CUST1041"/>
    <s v="Notebook"/>
    <x v="1"/>
    <x v="1"/>
    <s v="Nagpur"/>
    <s v="Consumer"/>
    <s v="Marketplace"/>
    <x v="1"/>
    <s v="Salesperson 16"/>
    <n v="3"/>
    <n v="9.07"/>
    <n v="0"/>
    <n v="0"/>
    <n v="27.21"/>
    <n v="21.74"/>
    <n v="63"/>
    <s v="Male"/>
    <n v="4"/>
    <m/>
    <x v="1010"/>
  </r>
  <r>
    <s v="ORD101020"/>
    <x v="426"/>
    <s v="CUST1339"/>
    <s v="Desk Lamp"/>
    <x v="2"/>
    <x v="2"/>
    <s v="Mumbai"/>
    <s v="Consumer"/>
    <s v="Store"/>
    <x v="0"/>
    <s v="Salesperson 10"/>
    <n v="2"/>
    <n v="36.409999999999997"/>
    <n v="0.1"/>
    <n v="7.28"/>
    <n v="65.540000000000006"/>
    <n v="37.659999999999997"/>
    <n v="45"/>
    <s v="Female"/>
    <n v="4"/>
    <m/>
    <x v="1011"/>
  </r>
  <r>
    <s v="ORD101021"/>
    <x v="76"/>
    <s v="CUST4135"/>
    <s v="Webcam"/>
    <x v="0"/>
    <x v="2"/>
    <s v="Mumbai"/>
    <s v="Consumer"/>
    <s v="Online"/>
    <x v="1"/>
    <s v="Salesperson 04"/>
    <n v="2"/>
    <n v="106.68"/>
    <n v="0.08"/>
    <n v="17.07"/>
    <n v="196.29"/>
    <n v="127.19"/>
    <n v="26"/>
    <s v="Female"/>
    <n v="5"/>
    <m/>
    <x v="1012"/>
  </r>
  <r>
    <s v="ORD101022"/>
    <x v="537"/>
    <s v="CUST2582"/>
    <s v="Webcam"/>
    <x v="0"/>
    <x v="1"/>
    <s v="Raipur"/>
    <s v="Corporate"/>
    <s v="Online"/>
    <x v="1"/>
    <s v="Salesperson 09"/>
    <n v="10"/>
    <n v="76.650000000000006"/>
    <n v="0"/>
    <n v="0"/>
    <n v="766.5"/>
    <n v="485.78"/>
    <n v="34"/>
    <s v="Female"/>
    <n v="5"/>
    <m/>
    <x v="1013"/>
  </r>
  <r>
    <s v="ORD101023"/>
    <x v="83"/>
    <s v="CUST1339"/>
    <s v="Backpack"/>
    <x v="3"/>
    <x v="2"/>
    <s v="Surat"/>
    <s v="Consumer"/>
    <s v="Online"/>
    <x v="0"/>
    <s v="Salesperson 17"/>
    <n v="6"/>
    <n v="74.540000000000006"/>
    <n v="0.1"/>
    <n v="44.72"/>
    <n v="402.52"/>
    <n v="319.83999999999997"/>
    <n v="54"/>
    <s v="Female"/>
    <n v="4"/>
    <m/>
    <x v="973"/>
  </r>
  <r>
    <s v="ORD101024"/>
    <x v="403"/>
    <s v="CUST3703"/>
    <s v="Power Bank"/>
    <x v="3"/>
    <x v="2"/>
    <s v="Surat"/>
    <s v="Corporate"/>
    <s v="Online"/>
    <x v="1"/>
    <s v="Salesperson 04"/>
    <n v="8"/>
    <n v="22.84"/>
    <n v="0.08"/>
    <n v="14.62"/>
    <n v="168.1"/>
    <n v="96.05"/>
    <n v="25"/>
    <s v="Male"/>
    <n v="5"/>
    <m/>
    <x v="1014"/>
  </r>
  <r>
    <s v="ORD101025"/>
    <x v="125"/>
    <s v="CUST4436"/>
    <s v="USB Drive"/>
    <x v="3"/>
    <x v="2"/>
    <s v="Surat"/>
    <s v="Corporate"/>
    <s v="Marketplace"/>
    <x v="2"/>
    <s v="Salesperson 16"/>
    <n v="9"/>
    <n v="30.04"/>
    <n v="0"/>
    <n v="0"/>
    <n v="270.36"/>
    <n v="163.46"/>
    <n v="26"/>
    <s v="Female"/>
    <n v="5"/>
    <m/>
    <x v="1015"/>
  </r>
  <r>
    <s v="ORD101026"/>
    <x v="107"/>
    <s v="CUST4377"/>
    <s v="Keyboard"/>
    <x v="0"/>
    <x v="4"/>
    <s v="Hyderabad"/>
    <s v="Consumer"/>
    <s v="Online"/>
    <x v="4"/>
    <s v="Salesperson 02"/>
    <n v="8"/>
    <n v="81.93"/>
    <n v="0.08"/>
    <n v="52.44"/>
    <n v="603"/>
    <n v="486.07"/>
    <n v="18"/>
    <s v="Male"/>
    <n v="5"/>
    <m/>
    <x v="1016"/>
  </r>
  <r>
    <s v="ORD101027"/>
    <x v="457"/>
    <s v="CUST4419"/>
    <s v="Tablet"/>
    <x v="0"/>
    <x v="3"/>
    <s v="Lucknow"/>
    <s v="Consumer"/>
    <s v="Marketplace"/>
    <x v="1"/>
    <s v="Salesperson 07"/>
    <n v="7"/>
    <n v="324"/>
    <n v="0.15"/>
    <n v="340.2"/>
    <n v="1927.8"/>
    <n v="1570.66"/>
    <n v="35"/>
    <s v="Male"/>
    <n v="4"/>
    <m/>
    <x v="1017"/>
  </r>
  <r>
    <s v="ORD101028"/>
    <x v="527"/>
    <s v="CUST3973"/>
    <s v="Calculator"/>
    <x v="1"/>
    <x v="2"/>
    <s v="Ahmedabad"/>
    <s v="Small Business"/>
    <s v="Store"/>
    <x v="3"/>
    <s v="Salesperson 11"/>
    <n v="9"/>
    <n v="21.84"/>
    <n v="0.05"/>
    <n v="9.83"/>
    <n v="186.73"/>
    <n v="115.52"/>
    <n v="29"/>
    <s v="Other"/>
    <n v="5"/>
    <m/>
    <x v="1018"/>
  </r>
  <r>
    <s v="ORD101029"/>
    <x v="117"/>
    <s v="CUST4284"/>
    <s v="Water Bottle"/>
    <x v="3"/>
    <x v="0"/>
    <s v="Ranchi"/>
    <s v="Consumer"/>
    <s v="Marketplace"/>
    <x v="0"/>
    <s v="Salesperson 20"/>
    <n v="10"/>
    <n v="34.18"/>
    <n v="0.05"/>
    <n v="17.09"/>
    <n v="324.70999999999998"/>
    <n v="248.43"/>
    <n v="49"/>
    <s v="Male"/>
    <n v="5"/>
    <m/>
    <x v="1019"/>
  </r>
  <r>
    <s v="ORD101030"/>
    <x v="409"/>
    <s v="CUST4421"/>
    <s v="Pen Set"/>
    <x v="1"/>
    <x v="4"/>
    <s v="Coimbatore"/>
    <s v="Corporate"/>
    <s v="Marketplace"/>
    <x v="1"/>
    <s v="Salesperson 07"/>
    <n v="8"/>
    <n v="7.86"/>
    <n v="0.05"/>
    <n v="3.14"/>
    <n v="59.74"/>
    <n v="48.63"/>
    <n v="39"/>
    <s v="Male"/>
    <n v="5"/>
    <m/>
    <x v="1020"/>
  </r>
  <r>
    <s v="ORD101031"/>
    <x v="49"/>
    <s v="CUST2194"/>
    <s v="Printer"/>
    <x v="0"/>
    <x v="2"/>
    <s v="Surat"/>
    <s v="Small Business"/>
    <s v="Online"/>
    <x v="0"/>
    <s v="Salesperson 02"/>
    <n v="10"/>
    <n v="222.05"/>
    <n v="0.08"/>
    <n v="177.64"/>
    <n v="2042.86"/>
    <n v="1306.4100000000001"/>
    <n v="33"/>
    <s v="Male"/>
    <n v="4"/>
    <m/>
    <x v="1021"/>
  </r>
  <r>
    <s v="ORD101032"/>
    <x v="389"/>
    <s v="CUST2634"/>
    <s v="Power Bank"/>
    <x v="3"/>
    <x v="3"/>
    <s v="Jaipur"/>
    <s v="Consumer"/>
    <s v="Store"/>
    <x v="3"/>
    <s v="Salesperson 09"/>
    <n v="4"/>
    <n v="25.95"/>
    <n v="0.05"/>
    <n v="5.19"/>
    <n v="98.61"/>
    <n v="58.61"/>
    <n v="26"/>
    <s v="Male"/>
    <n v="2"/>
    <m/>
    <x v="1022"/>
  </r>
  <r>
    <s v="ORD101033"/>
    <x v="538"/>
    <s v="CUST3255"/>
    <s v="Tablet"/>
    <x v="0"/>
    <x v="4"/>
    <s v="Bengaluru"/>
    <s v="Consumer"/>
    <s v="Store"/>
    <x v="1"/>
    <s v="Salesperson 14"/>
    <n v="6"/>
    <n v="166.07"/>
    <n v="0.05"/>
    <n v="49.82"/>
    <n v="946.6"/>
    <n v="643.1"/>
    <n v="42"/>
    <s v="Female"/>
    <n v="4"/>
    <m/>
    <x v="326"/>
  </r>
  <r>
    <s v="ORD101034"/>
    <x v="71"/>
    <s v="CUST1183"/>
    <s v="Bookshelf"/>
    <x v="2"/>
    <x v="1"/>
    <s v="Bhopal"/>
    <s v="Corporate"/>
    <s v="Store"/>
    <x v="3"/>
    <s v="Salesperson 05"/>
    <n v="2"/>
    <n v="274.17"/>
    <n v="0.2"/>
    <n v="109.67"/>
    <n v="438.67"/>
    <n v="297.08"/>
    <n v="61"/>
    <s v="Male"/>
    <n v="4"/>
    <m/>
    <x v="1023"/>
  </r>
  <r>
    <s v="ORD101035"/>
    <x v="82"/>
    <s v="CUST4160"/>
    <s v="Monitor"/>
    <x v="0"/>
    <x v="0"/>
    <s v="Kolkata"/>
    <s v="Consumer"/>
    <s v="Online"/>
    <x v="2"/>
    <s v="Salesperson 13"/>
    <n v="6"/>
    <n v="294.08"/>
    <n v="0.08"/>
    <n v="141.16"/>
    <n v="1623.32"/>
    <n v="1318.16"/>
    <n v="20"/>
    <s v="Female"/>
    <n v="5"/>
    <m/>
    <x v="1024"/>
  </r>
  <r>
    <s v="ORD101036"/>
    <x v="539"/>
    <s v="CUST3458"/>
    <s v="Bookshelf"/>
    <x v="2"/>
    <x v="1"/>
    <s v="Nagpur"/>
    <s v="Small Business"/>
    <s v="Online"/>
    <x v="2"/>
    <s v="Salesperson 06"/>
    <n v="10"/>
    <n v="111.31"/>
    <n v="0.02"/>
    <n v="22.26"/>
    <n v="1090.8399999999999"/>
    <n v="662.75"/>
    <n v="33"/>
    <s v="Male"/>
    <n v="1"/>
    <m/>
    <x v="1025"/>
  </r>
  <r>
    <s v="ORD101037"/>
    <x v="540"/>
    <s v="CUST2968"/>
    <s v="Office Chair"/>
    <x v="2"/>
    <x v="1"/>
    <s v="Indore"/>
    <s v="Corporate"/>
    <s v="Online"/>
    <x v="3"/>
    <s v="Salesperson 20"/>
    <n v="4"/>
    <n v="237.08"/>
    <n v="0"/>
    <n v="0"/>
    <n v="948.32"/>
    <n v="618.23"/>
    <n v="61"/>
    <s v="Female"/>
    <n v="5"/>
    <m/>
    <x v="1026"/>
  </r>
  <r>
    <s v="ORD101038"/>
    <x v="429"/>
    <s v="CUST3563"/>
    <s v="Desk Lamp"/>
    <x v="2"/>
    <x v="0"/>
    <s v="Bhubaneswar"/>
    <s v="Corporate"/>
    <s v="Online"/>
    <x v="1"/>
    <s v="Salesperson 01"/>
    <n v="4"/>
    <n v="73.11"/>
    <n v="0.08"/>
    <n v="23.4"/>
    <n v="269.04000000000002"/>
    <n v="207.61"/>
    <n v="27"/>
    <s v="Female"/>
    <n v="5"/>
    <m/>
    <x v="1027"/>
  </r>
  <r>
    <s v="ORD101039"/>
    <x v="132"/>
    <s v="CUST2524"/>
    <s v="Office Chair"/>
    <x v="2"/>
    <x v="2"/>
    <s v="Ahmedabad"/>
    <s v="Consumer"/>
    <s v="Marketplace"/>
    <x v="1"/>
    <s v="Salesperson 06"/>
    <n v="4"/>
    <n v="286.88"/>
    <n v="0.15"/>
    <n v="172.13"/>
    <n v="975.39"/>
    <n v="638.42999999999995"/>
    <n v="39"/>
    <s v="Male"/>
    <n v="4"/>
    <m/>
    <x v="1028"/>
  </r>
  <r>
    <s v="ORD101040"/>
    <x v="541"/>
    <s v="CUST3358"/>
    <s v="Laptop"/>
    <x v="0"/>
    <x v="4"/>
    <s v="Coimbatore"/>
    <s v="Small Business"/>
    <s v="Store"/>
    <x v="1"/>
    <s v="Salesperson 18"/>
    <n v="8"/>
    <n v="804.89"/>
    <n v="0.08"/>
    <n v="515.13"/>
    <n v="5923.99"/>
    <n v="3800.23"/>
    <n v="60"/>
    <s v="Female"/>
    <n v="1"/>
    <m/>
    <x v="1029"/>
  </r>
  <r>
    <s v="ORD101041"/>
    <x v="232"/>
    <s v="CUST3668"/>
    <s v="Desk"/>
    <x v="2"/>
    <x v="0"/>
    <s v="Kolkata"/>
    <s v="Corporate"/>
    <s v="Store"/>
    <x v="0"/>
    <s v="Salesperson 18"/>
    <n v="5"/>
    <n v="198.58"/>
    <n v="0.1"/>
    <n v="99.29"/>
    <n v="893.61"/>
    <n v="535.21"/>
    <n v="18"/>
    <s v="Female"/>
    <n v="4"/>
    <m/>
    <x v="1030"/>
  </r>
  <r>
    <s v="ORD101042"/>
    <x v="337"/>
    <s v="CUST3608"/>
    <s v="Bookshelf"/>
    <x v="2"/>
    <x v="2"/>
    <s v="Mumbai"/>
    <s v="Consumer"/>
    <s v="Online"/>
    <x v="0"/>
    <s v="Salesperson 10"/>
    <n v="9"/>
    <n v="277.92"/>
    <n v="0.08"/>
    <n v="200.1"/>
    <n v="2301.1799999999998"/>
    <n v="1287.52"/>
    <n v="61"/>
    <s v="Female"/>
    <n v="5"/>
    <m/>
    <x v="939"/>
  </r>
  <r>
    <s v="ORD101043"/>
    <x v="133"/>
    <s v="CUST2157"/>
    <s v="Printer"/>
    <x v="0"/>
    <x v="0"/>
    <s v="Kolkata"/>
    <s v="Small Business"/>
    <s v="Store"/>
    <x v="3"/>
    <s v="Salesperson 12"/>
    <n v="2"/>
    <n v="116.59"/>
    <n v="0"/>
    <n v="0"/>
    <n v="233.18"/>
    <n v="180.04"/>
    <n v="52"/>
    <s v="Female"/>
    <n v="3"/>
    <m/>
    <x v="1031"/>
  </r>
  <r>
    <s v="ORD101044"/>
    <x v="290"/>
    <s v="CUST1077"/>
    <s v="Headphones"/>
    <x v="0"/>
    <x v="2"/>
    <s v="Mumbai"/>
    <s v="Small Business"/>
    <s v="Online"/>
    <x v="2"/>
    <s v="Salesperson 03"/>
    <n v="10"/>
    <n v="138.06"/>
    <n v="0.08"/>
    <n v="110.45"/>
    <n v="1270.1500000000001"/>
    <n v="966.19"/>
    <n v="21"/>
    <s v="Male"/>
    <n v="4"/>
    <m/>
    <x v="1032"/>
  </r>
  <r>
    <s v="ORD101045"/>
    <x v="293"/>
    <s v="CUST3157"/>
    <s v="Keyboard"/>
    <x v="0"/>
    <x v="0"/>
    <s v="Ranchi"/>
    <s v="Consumer"/>
    <s v="Store"/>
    <x v="4"/>
    <s v="Salesperson 11"/>
    <n v="8"/>
    <n v="72.3"/>
    <n v="0.05"/>
    <n v="28.92"/>
    <n v="549.48"/>
    <n v="351.77"/>
    <n v="19"/>
    <s v="Male"/>
    <n v="2"/>
    <m/>
    <x v="1033"/>
  </r>
  <r>
    <s v="ORD101046"/>
    <x v="437"/>
    <s v="CUST1147"/>
    <s v="Power Bank"/>
    <x v="3"/>
    <x v="2"/>
    <s v="Ahmedabad"/>
    <s v="Corporate"/>
    <s v="Store"/>
    <x v="3"/>
    <s v="Salesperson 20"/>
    <n v="2"/>
    <n v="68.87"/>
    <n v="0.1"/>
    <n v="13.77"/>
    <n v="123.97"/>
    <n v="89.29"/>
    <n v="60"/>
    <s v="Male"/>
    <n v="4"/>
    <m/>
    <x v="1034"/>
  </r>
  <r>
    <s v="ORD101047"/>
    <x v="154"/>
    <s v="CUST3367"/>
    <s v="Notebook"/>
    <x v="1"/>
    <x v="4"/>
    <s v="Bengaluru"/>
    <s v="Consumer"/>
    <s v="Online"/>
    <x v="4"/>
    <s v="Salesperson 16"/>
    <n v="6"/>
    <n v="14.93"/>
    <n v="0.02"/>
    <n v="1.79"/>
    <n v="87.79"/>
    <n v="66.98"/>
    <n v="24"/>
    <s v="Male"/>
    <n v="4"/>
    <m/>
    <x v="564"/>
  </r>
  <r>
    <s v="ORD101048"/>
    <x v="115"/>
    <s v="CUST3886"/>
    <s v="Keyboard"/>
    <x v="0"/>
    <x v="3"/>
    <s v="Chandigarh"/>
    <s v="Small Business"/>
    <s v="Marketplace"/>
    <x v="0"/>
    <s v="Salesperson 16"/>
    <n v="9"/>
    <n v="40.51"/>
    <n v="0"/>
    <n v="0"/>
    <n v="364.59"/>
    <n v="282.23"/>
    <n v="55"/>
    <s v="Female"/>
    <n v="4"/>
    <m/>
    <x v="1035"/>
  </r>
  <r>
    <s v="ORD101049"/>
    <x v="540"/>
    <s v="CUST2974"/>
    <s v="Power Bank"/>
    <x v="3"/>
    <x v="0"/>
    <s v="Kolkata"/>
    <s v="Consumer"/>
    <s v="Online"/>
    <x v="1"/>
    <s v="Salesperson 15"/>
    <n v="6"/>
    <n v="52.12"/>
    <n v="0.05"/>
    <n v="15.64"/>
    <n v="297.08"/>
    <n v="193.77"/>
    <n v="57"/>
    <s v="Female"/>
    <n v="4"/>
    <m/>
    <x v="1036"/>
  </r>
  <r>
    <s v="ORD101050"/>
    <x v="233"/>
    <s v="CUST4227"/>
    <s v="Printer"/>
    <x v="0"/>
    <x v="3"/>
    <s v="Jaipur"/>
    <s v="Consumer"/>
    <s v="Online"/>
    <x v="3"/>
    <s v="Salesperson 10"/>
    <n v="9"/>
    <n v="138.16999999999999"/>
    <n v="0.02"/>
    <n v="24.87"/>
    <n v="1218.6600000000001"/>
    <n v="857.76"/>
    <n v="52"/>
    <s v="Female"/>
    <n v="4"/>
    <m/>
    <x v="1037"/>
  </r>
  <r>
    <s v="ORD101051"/>
    <x v="281"/>
    <s v="CUST1788"/>
    <s v="Laptop"/>
    <x v="0"/>
    <x v="0"/>
    <s v="Patna"/>
    <s v="Consumer"/>
    <s v="Online"/>
    <x v="2"/>
    <s v="Salesperson 15"/>
    <n v="2"/>
    <n v="777.66"/>
    <n v="0.05"/>
    <n v="77.77"/>
    <n v="1477.55"/>
    <n v="1116.53"/>
    <n v="55"/>
    <s v="Female"/>
    <n v="4"/>
    <m/>
    <x v="1038"/>
  </r>
  <r>
    <s v="ORD101052"/>
    <x v="195"/>
    <s v="CUST1733"/>
    <s v="Mouse"/>
    <x v="0"/>
    <x v="2"/>
    <s v="Ahmedabad"/>
    <s v="Consumer"/>
    <s v="Online"/>
    <x v="1"/>
    <s v="Salesperson 16"/>
    <n v="3"/>
    <n v="19.86"/>
    <n v="0.02"/>
    <n v="1.19"/>
    <n v="58.39"/>
    <n v="43.42"/>
    <n v="53"/>
    <s v="Male"/>
    <n v="3"/>
    <m/>
    <x v="1039"/>
  </r>
  <r>
    <s v="ORD101053"/>
    <x v="148"/>
    <s v="CUST3305"/>
    <s v="Mouse"/>
    <x v="0"/>
    <x v="4"/>
    <s v="Hyderabad"/>
    <s v="Consumer"/>
    <s v="Store"/>
    <x v="0"/>
    <s v="Salesperson 04"/>
    <n v="2"/>
    <n v="30.93"/>
    <n v="0.05"/>
    <n v="3.09"/>
    <n v="58.77"/>
    <n v="33.880000000000003"/>
    <n v="56"/>
    <s v="Male"/>
    <n v="4"/>
    <m/>
    <x v="1040"/>
  </r>
  <r>
    <s v="ORD101054"/>
    <x v="542"/>
    <s v="CUST2068"/>
    <s v="Laptop"/>
    <x v="0"/>
    <x v="1"/>
    <s v="Indore"/>
    <s v="Consumer"/>
    <s v="Store"/>
    <x v="1"/>
    <s v="Salesperson 17"/>
    <n v="3"/>
    <n v="721.53"/>
    <n v="0"/>
    <n v="0"/>
    <n v="2164.59"/>
    <n v="1700.41"/>
    <n v="43"/>
    <s v="Male"/>
    <n v="4"/>
    <m/>
    <x v="1041"/>
  </r>
  <r>
    <s v="ORD101055"/>
    <x v="543"/>
    <s v="CUST1784"/>
    <s v="Mouse"/>
    <x v="0"/>
    <x v="4"/>
    <s v="Hyderabad"/>
    <s v="Small Business"/>
    <s v="Online"/>
    <x v="0"/>
    <s v="Salesperson 19"/>
    <n v="2"/>
    <n v="14.55"/>
    <n v="0.08"/>
    <n v="2.33"/>
    <n v="26.77"/>
    <n v="19.149999999999999"/>
    <n v="60"/>
    <s v="Female"/>
    <n v="2"/>
    <m/>
    <x v="1042"/>
  </r>
  <r>
    <s v="ORD101056"/>
    <x v="544"/>
    <s v="CUST3947"/>
    <s v="Backpack"/>
    <x v="3"/>
    <x v="2"/>
    <s v="Ahmedabad"/>
    <s v="Corporate"/>
    <s v="Store"/>
    <x v="1"/>
    <s v="Salesperson 02"/>
    <n v="9"/>
    <n v="36.520000000000003"/>
    <n v="0.08"/>
    <n v="26.29"/>
    <n v="302.39"/>
    <n v="226.74"/>
    <n v="47"/>
    <s v="Male"/>
    <n v="5"/>
    <m/>
    <x v="995"/>
  </r>
  <r>
    <s v="ORD101057"/>
    <x v="130"/>
    <s v="CUST1559"/>
    <s v="Mouse"/>
    <x v="0"/>
    <x v="4"/>
    <s v="Hyderabad"/>
    <s v="Corporate"/>
    <s v="Online"/>
    <x v="3"/>
    <s v="Salesperson 03"/>
    <n v="2"/>
    <n v="34.1"/>
    <n v="0.15"/>
    <n v="10.23"/>
    <n v="57.97"/>
    <n v="39.700000000000003"/>
    <n v="27"/>
    <s v="Male"/>
    <n v="5"/>
    <m/>
    <x v="1043"/>
  </r>
  <r>
    <s v="ORD101058"/>
    <x v="545"/>
    <s v="CUST3823"/>
    <s v="Office Chair"/>
    <x v="2"/>
    <x v="3"/>
    <s v="Jaipur"/>
    <s v="Consumer"/>
    <s v="Online"/>
    <x v="0"/>
    <s v="Salesperson 13"/>
    <n v="3"/>
    <n v="310.74"/>
    <n v="0.08"/>
    <n v="74.58"/>
    <n v="857.64"/>
    <n v="557.91"/>
    <n v="63"/>
    <s v="Male"/>
    <n v="3"/>
    <m/>
    <x v="1044"/>
  </r>
  <r>
    <s v="ORD101059"/>
    <x v="406"/>
    <s v="CUST1002"/>
    <s v="Notebook"/>
    <x v="1"/>
    <x v="3"/>
    <s v="Delhi"/>
    <s v="Consumer"/>
    <s v="Online"/>
    <x v="1"/>
    <s v="Salesperson 14"/>
    <n v="4"/>
    <n v="6.89"/>
    <n v="0.08"/>
    <n v="2.2000000000000002"/>
    <n v="25.36"/>
    <n v="18.22"/>
    <n v="24"/>
    <s v="Female"/>
    <n v="4"/>
    <m/>
    <x v="1045"/>
  </r>
  <r>
    <s v="ORD101060"/>
    <x v="93"/>
    <s v="CUST1636"/>
    <s v="Notebook"/>
    <x v="1"/>
    <x v="4"/>
    <s v="Chennai"/>
    <s v="Consumer"/>
    <s v="Online"/>
    <x v="0"/>
    <s v="Salesperson 15"/>
    <n v="5"/>
    <n v="13.5"/>
    <n v="0.15"/>
    <n v="10.119999999999999"/>
    <n v="57.38"/>
    <n v="40.880000000000003"/>
    <n v="30"/>
    <s v="Male"/>
    <n v="4"/>
    <m/>
    <x v="1046"/>
  </r>
  <r>
    <s v="ORD101061"/>
    <x v="504"/>
    <s v="CUST3242"/>
    <s v="Printer"/>
    <x v="0"/>
    <x v="2"/>
    <s v="Pune"/>
    <s v="Consumer"/>
    <s v="Online"/>
    <x v="4"/>
    <s v="Salesperson 01"/>
    <n v="10"/>
    <n v="100.29"/>
    <n v="0.05"/>
    <n v="50.15"/>
    <n v="952.76"/>
    <n v="674.26"/>
    <n v="24"/>
    <s v="Female"/>
    <n v="5"/>
    <m/>
    <x v="1047"/>
  </r>
  <r>
    <s v="ORD101062"/>
    <x v="546"/>
    <s v="CUST2995"/>
    <s v="Desk Lamp"/>
    <x v="2"/>
    <x v="2"/>
    <s v="Ahmedabad"/>
    <s v="Small Business"/>
    <s v="Online"/>
    <x v="1"/>
    <s v="Salesperson 18"/>
    <n v="5"/>
    <n v="22.38"/>
    <n v="0.08"/>
    <n v="8.9499999999999993"/>
    <n v="102.95"/>
    <n v="78.98"/>
    <n v="23"/>
    <s v="Female"/>
    <n v="4"/>
    <m/>
    <x v="1048"/>
  </r>
  <r>
    <s v="ORD101063"/>
    <x v="106"/>
    <s v="CUST3659"/>
    <s v="Notebook"/>
    <x v="1"/>
    <x v="2"/>
    <s v="Surat"/>
    <s v="Consumer"/>
    <s v="Store"/>
    <x v="1"/>
    <s v="Salesperson 06"/>
    <n v="6"/>
    <n v="11.99"/>
    <n v="0.02"/>
    <n v="1.44"/>
    <n v="70.5"/>
    <n v="43.46"/>
    <n v="42"/>
    <s v="Male"/>
    <n v="5"/>
    <m/>
    <x v="1049"/>
  </r>
  <r>
    <s v="ORD101064"/>
    <x v="547"/>
    <s v="CUST2776"/>
    <s v="Keyboard"/>
    <x v="0"/>
    <x v="3"/>
    <s v="Jaipur"/>
    <s v="Consumer"/>
    <s v="Store"/>
    <x v="0"/>
    <s v="Salesperson 03"/>
    <n v="9"/>
    <n v="59.75"/>
    <n v="0.08"/>
    <n v="43.02"/>
    <n v="494.73"/>
    <n v="357.84"/>
    <n v="56"/>
    <s v="Female"/>
    <n v="5"/>
    <m/>
    <x v="1050"/>
  </r>
  <r>
    <s v="ORD101065"/>
    <x v="109"/>
    <s v="CUST4132"/>
    <s v="Water Bottle"/>
    <x v="3"/>
    <x v="1"/>
    <s v="Raipur"/>
    <s v="Small Business"/>
    <s v="Marketplace"/>
    <x v="2"/>
    <s v="Salesperson 02"/>
    <n v="1"/>
    <n v="9.16"/>
    <n v="0.1"/>
    <n v="0.92"/>
    <n v="8.24"/>
    <n v="5.61"/>
    <n v="38"/>
    <s v="Male"/>
    <n v="5"/>
    <m/>
    <x v="1051"/>
  </r>
  <r>
    <s v="ORD101066"/>
    <x v="231"/>
    <s v="CUST1918"/>
    <s v="Water Bottle"/>
    <x v="3"/>
    <x v="2"/>
    <s v="Pune"/>
    <s v="Corporate"/>
    <s v="Online"/>
    <x v="1"/>
    <s v="Salesperson 18"/>
    <n v="10"/>
    <n v="11.1"/>
    <n v="0.15"/>
    <n v="16.649999999999999"/>
    <n v="94.35"/>
    <n v="68.180000000000007"/>
    <n v="18"/>
    <s v="Male"/>
    <n v="4"/>
    <m/>
    <x v="1052"/>
  </r>
  <r>
    <s v="ORD101067"/>
    <x v="92"/>
    <s v="CUST1460"/>
    <s v="Power Bank"/>
    <x v="3"/>
    <x v="2"/>
    <s v="Surat"/>
    <s v="Consumer"/>
    <s v="Online"/>
    <x v="0"/>
    <s v="Salesperson 09"/>
    <n v="2"/>
    <n v="37.76"/>
    <n v="0.1"/>
    <n v="7.55"/>
    <n v="67.97"/>
    <n v="48.81"/>
    <n v="19"/>
    <s v="Male"/>
    <n v="5"/>
    <m/>
    <x v="1053"/>
  </r>
  <r>
    <s v="ORD101068"/>
    <x v="530"/>
    <s v="CUST2522"/>
    <s v="Tablet"/>
    <x v="0"/>
    <x v="4"/>
    <s v="Coimbatore"/>
    <s v="Consumer"/>
    <s v="Online"/>
    <x v="0"/>
    <s v="Salesperson 02"/>
    <n v="1"/>
    <n v="320.82"/>
    <n v="0.1"/>
    <n v="32.08"/>
    <n v="288.74"/>
    <n v="171.36"/>
    <n v="55"/>
    <s v="Female"/>
    <n v="5"/>
    <m/>
    <x v="1054"/>
  </r>
  <r>
    <s v="ORD101069"/>
    <x v="428"/>
    <s v="CUST3022"/>
    <s v="Calculator"/>
    <x v="1"/>
    <x v="4"/>
    <s v="Bengaluru"/>
    <s v="Consumer"/>
    <s v="Online"/>
    <x v="3"/>
    <s v="Salesperson 19"/>
    <n v="10"/>
    <n v="27.66"/>
    <n v="0.08"/>
    <n v="22.13"/>
    <n v="254.47"/>
    <n v="165.99"/>
    <n v="52"/>
    <s v="Male"/>
    <n v="2"/>
    <m/>
    <x v="1055"/>
  </r>
  <r>
    <s v="ORD101070"/>
    <x v="548"/>
    <s v="CUST1386"/>
    <s v="Power Bank"/>
    <x v="3"/>
    <x v="1"/>
    <s v="Nagpur"/>
    <s v="Small Business"/>
    <s v="Online"/>
    <x v="2"/>
    <s v="Salesperson 09"/>
    <n v="2"/>
    <n v="26.62"/>
    <n v="0.05"/>
    <n v="2.66"/>
    <n v="50.58"/>
    <n v="41.14"/>
    <n v="50"/>
    <s v="Male"/>
    <n v="4"/>
    <m/>
    <x v="1056"/>
  </r>
  <r>
    <s v="ORD101071"/>
    <x v="163"/>
    <s v="CUST2171"/>
    <s v="Printer"/>
    <x v="0"/>
    <x v="1"/>
    <s v="Indore"/>
    <s v="Corporate"/>
    <s v="Store"/>
    <x v="1"/>
    <s v="Salesperson 17"/>
    <n v="10"/>
    <n v="108.3"/>
    <n v="0"/>
    <n v="0"/>
    <n v="1083"/>
    <n v="736.47"/>
    <n v="25"/>
    <s v="Female"/>
    <n v="5"/>
    <m/>
    <x v="1057"/>
  </r>
  <r>
    <s v="ORD101072"/>
    <x v="106"/>
    <s v="CUST3423"/>
    <s v="Desk Lamp"/>
    <x v="2"/>
    <x v="2"/>
    <s v="Mumbai"/>
    <s v="Consumer"/>
    <s v="Online"/>
    <x v="4"/>
    <s v="Salesperson 08"/>
    <n v="4"/>
    <n v="56.09"/>
    <n v="0.08"/>
    <n v="17.95"/>
    <n v="206.41"/>
    <n v="117.57"/>
    <n v="37"/>
    <s v="Female"/>
    <n v="2"/>
    <m/>
    <x v="1058"/>
  </r>
  <r>
    <s v="ORD101073"/>
    <x v="218"/>
    <s v="CUST3823"/>
    <s v="Notebook"/>
    <x v="1"/>
    <x v="3"/>
    <s v="Delhi"/>
    <s v="Consumer"/>
    <s v="Marketplace"/>
    <x v="1"/>
    <s v="Salesperson 11"/>
    <n v="10"/>
    <n v="4.75"/>
    <n v="0.05"/>
    <n v="2.38"/>
    <n v="45.12"/>
    <n v="32.35"/>
    <n v="37"/>
    <s v="Male"/>
    <n v="5"/>
    <m/>
    <x v="1059"/>
  </r>
  <r>
    <s v="ORD101074"/>
    <x v="301"/>
    <s v="CUST3563"/>
    <s v="Mouse"/>
    <x v="0"/>
    <x v="0"/>
    <s v="Bhubaneswar"/>
    <s v="Consumer"/>
    <s v="Store"/>
    <x v="1"/>
    <s v="Salesperson 01"/>
    <n v="9"/>
    <n v="16.78"/>
    <n v="0.05"/>
    <n v="7.55"/>
    <n v="143.47"/>
    <n v="90.97"/>
    <n v="31"/>
    <s v="Female"/>
    <n v="3"/>
    <m/>
    <x v="1060"/>
  </r>
  <r>
    <s v="ORD101075"/>
    <x v="549"/>
    <s v="CUST1599"/>
    <s v="USB Drive"/>
    <x v="3"/>
    <x v="2"/>
    <s v="Pune"/>
    <s v="Consumer"/>
    <s v="Marketplace"/>
    <x v="1"/>
    <s v="Salesperson 04"/>
    <n v="4"/>
    <n v="23.86"/>
    <n v="0.15"/>
    <n v="14.32"/>
    <n v="81.12"/>
    <n v="46.56"/>
    <n v="55"/>
    <s v="Female"/>
    <n v="1"/>
    <m/>
    <x v="1061"/>
  </r>
  <r>
    <s v="ORD101076"/>
    <x v="338"/>
    <s v="CUST2679"/>
    <s v="Headphones"/>
    <x v="0"/>
    <x v="3"/>
    <s v="Jaipur"/>
    <s v="Corporate"/>
    <s v="Store"/>
    <x v="4"/>
    <s v="Salesperson 12"/>
    <n v="1"/>
    <n v="59.25"/>
    <n v="0.15"/>
    <n v="8.89"/>
    <n v="50.36"/>
    <n v="28.74"/>
    <n v="24"/>
    <s v="Female"/>
    <n v="4"/>
    <m/>
    <x v="1062"/>
  </r>
  <r>
    <s v="ORD101077"/>
    <x v="401"/>
    <s v="CUST2586"/>
    <s v="Printer"/>
    <x v="0"/>
    <x v="3"/>
    <s v="Jaipur"/>
    <s v="Consumer"/>
    <s v="Online"/>
    <x v="1"/>
    <s v="Salesperson 14"/>
    <n v="5"/>
    <n v="169.83"/>
    <n v="0.1"/>
    <n v="84.92"/>
    <n v="764.24"/>
    <n v="504.3"/>
    <n v="60"/>
    <s v="Female"/>
    <n v="5"/>
    <m/>
    <x v="1063"/>
  </r>
  <r>
    <s v="ORD101078"/>
    <x v="550"/>
    <s v="CUST1955"/>
    <s v="Printer"/>
    <x v="0"/>
    <x v="4"/>
    <s v="Chennai"/>
    <s v="Consumer"/>
    <s v="Marketplace"/>
    <x v="1"/>
    <s v="Salesperson 17"/>
    <n v="10"/>
    <n v="147.56"/>
    <n v="0.1"/>
    <n v="147.56"/>
    <n v="1328.04"/>
    <n v="1073"/>
    <n v="48"/>
    <s v="Female"/>
    <n v="4"/>
    <m/>
    <x v="1064"/>
  </r>
  <r>
    <s v="ORD101079"/>
    <x v="316"/>
    <s v="CUST3208"/>
    <s v="Water Bottle"/>
    <x v="3"/>
    <x v="3"/>
    <s v="Jaipur"/>
    <s v="Small Business"/>
    <s v="Marketplace"/>
    <x v="1"/>
    <s v="Salesperson 13"/>
    <n v="1"/>
    <n v="33.71"/>
    <n v="0.05"/>
    <n v="1.69"/>
    <n v="32.020000000000003"/>
    <n v="19.739999999999998"/>
    <n v="62"/>
    <s v="Male"/>
    <n v="4"/>
    <m/>
    <x v="1065"/>
  </r>
  <r>
    <s v="ORD101080"/>
    <x v="551"/>
    <s v="CUST2291"/>
    <s v="Mouse"/>
    <x v="0"/>
    <x v="4"/>
    <s v="Hyderabad"/>
    <s v="Corporate"/>
    <s v="Online"/>
    <x v="3"/>
    <s v="Salesperson 02"/>
    <n v="5"/>
    <n v="28.43"/>
    <n v="0.1"/>
    <n v="14.22"/>
    <n v="127.94"/>
    <n v="88.64"/>
    <n v="19"/>
    <s v="Female"/>
    <n v="5"/>
    <m/>
    <x v="1066"/>
  </r>
  <r>
    <s v="ORD101081"/>
    <x v="510"/>
    <s v="CUST3660"/>
    <s v="Desk"/>
    <x v="2"/>
    <x v="0"/>
    <s v="Ranchi"/>
    <s v="Corporate"/>
    <s v="Store"/>
    <x v="0"/>
    <s v="Salesperson 19"/>
    <n v="8"/>
    <n v="326.48"/>
    <n v="0.02"/>
    <n v="52.24"/>
    <n v="2559.6"/>
    <n v="2014.99"/>
    <n v="26"/>
    <s v="Female"/>
    <n v="5"/>
    <m/>
    <x v="1067"/>
  </r>
  <r>
    <s v="ORD101082"/>
    <x v="499"/>
    <s v="CUST3025"/>
    <s v="Monitor"/>
    <x v="0"/>
    <x v="3"/>
    <s v="Delhi"/>
    <s v="Corporate"/>
    <s v="Online"/>
    <x v="1"/>
    <s v="Salesperson 16"/>
    <n v="2"/>
    <n v="127.76"/>
    <n v="0"/>
    <n v="0"/>
    <n v="255.52"/>
    <n v="145.16999999999999"/>
    <n v="47"/>
    <s v="Female"/>
    <n v="3"/>
    <m/>
    <x v="1068"/>
  </r>
  <r>
    <s v="ORD101083"/>
    <x v="482"/>
    <s v="CUST3593"/>
    <s v="USB Drive"/>
    <x v="3"/>
    <x v="1"/>
    <s v="Bhopal"/>
    <s v="Small Business"/>
    <s v="Online"/>
    <x v="3"/>
    <s v="Salesperson 04"/>
    <n v="9"/>
    <n v="31.74"/>
    <n v="0.05"/>
    <n v="14.28"/>
    <n v="271.38"/>
    <n v="207.5"/>
    <n v="30"/>
    <s v="Female"/>
    <n v="4"/>
    <m/>
    <x v="1069"/>
  </r>
  <r>
    <s v="ORD101084"/>
    <x v="93"/>
    <s v="CUST1831"/>
    <s v="Monitor"/>
    <x v="0"/>
    <x v="1"/>
    <s v="Indore"/>
    <s v="Small Business"/>
    <s v="Marketplace"/>
    <x v="1"/>
    <s v="Salesperson 12"/>
    <n v="8"/>
    <n v="154.76"/>
    <n v="0.08"/>
    <n v="99.05"/>
    <n v="1139.03"/>
    <n v="632.23"/>
    <n v="29"/>
    <s v="Female"/>
    <n v="4"/>
    <m/>
    <x v="1070"/>
  </r>
  <r>
    <s v="ORD101085"/>
    <x v="92"/>
    <s v="CUST2810"/>
    <s v="Pen Set"/>
    <x v="1"/>
    <x v="1"/>
    <s v="Nagpur"/>
    <s v="Consumer"/>
    <s v="Online"/>
    <x v="4"/>
    <s v="Salesperson 13"/>
    <n v="10"/>
    <n v="9.15"/>
    <n v="0.05"/>
    <n v="4.58"/>
    <n v="86.92"/>
    <n v="57.74"/>
    <n v="31"/>
    <s v="Male"/>
    <n v="4"/>
    <m/>
    <x v="1071"/>
  </r>
  <r>
    <s v="ORD101086"/>
    <x v="97"/>
    <s v="CUST1437"/>
    <s v="Notebook"/>
    <x v="1"/>
    <x v="4"/>
    <s v="Coimbatore"/>
    <s v="Small Business"/>
    <s v="Online"/>
    <x v="0"/>
    <s v="Salesperson 16"/>
    <n v="7"/>
    <n v="10.61"/>
    <n v="0.15"/>
    <n v="11.14"/>
    <n v="63.13"/>
    <n v="47.44"/>
    <n v="23"/>
    <s v="Female"/>
    <n v="4"/>
    <m/>
    <x v="1072"/>
  </r>
  <r>
    <s v="ORD101087"/>
    <x v="531"/>
    <s v="CUST2107"/>
    <s v="Desk Lamp"/>
    <x v="2"/>
    <x v="0"/>
    <s v="Ranchi"/>
    <s v="Consumer"/>
    <s v="Online"/>
    <x v="3"/>
    <s v="Salesperson 16"/>
    <n v="3"/>
    <n v="42.3"/>
    <n v="0.08"/>
    <n v="10.15"/>
    <n v="116.75"/>
    <n v="75.09"/>
    <n v="62"/>
    <s v="Male"/>
    <n v="3"/>
    <m/>
    <x v="1073"/>
  </r>
  <r>
    <s v="ORD101088"/>
    <x v="92"/>
    <s v="CUST1266"/>
    <s v="Office Chair"/>
    <x v="2"/>
    <x v="0"/>
    <s v="Kolkata"/>
    <s v="Consumer"/>
    <s v="Store"/>
    <x v="1"/>
    <s v="Salesperson 03"/>
    <n v="1"/>
    <n v="148.13"/>
    <n v="0.1"/>
    <n v="14.81"/>
    <n v="133.32"/>
    <n v="75.540000000000006"/>
    <n v="55"/>
    <s v="Male"/>
    <n v="2"/>
    <m/>
    <x v="1074"/>
  </r>
  <r>
    <s v="ORD101089"/>
    <x v="303"/>
    <s v="CUST3805"/>
    <s v="Headphones"/>
    <x v="0"/>
    <x v="3"/>
    <s v="Delhi"/>
    <s v="Consumer"/>
    <s v="Marketplace"/>
    <x v="0"/>
    <s v="Salesperson 01"/>
    <n v="1"/>
    <n v="91.15"/>
    <n v="0.08"/>
    <n v="7.29"/>
    <n v="83.86"/>
    <n v="59.02"/>
    <n v="42"/>
    <s v="Female"/>
    <n v="5"/>
    <m/>
    <x v="1075"/>
  </r>
  <r>
    <s v="ORD101090"/>
    <x v="552"/>
    <s v="CUST1308"/>
    <s v="Webcam"/>
    <x v="0"/>
    <x v="2"/>
    <s v="Mumbai"/>
    <s v="Corporate"/>
    <s v="Online"/>
    <x v="2"/>
    <s v="Salesperson 20"/>
    <n v="3"/>
    <n v="108.52"/>
    <n v="0.1"/>
    <n v="32.56"/>
    <n v="293"/>
    <n v="216.97"/>
    <n v="49"/>
    <s v="Female"/>
    <n v="5"/>
    <m/>
    <x v="1076"/>
  </r>
  <r>
    <s v="ORD101091"/>
    <x v="284"/>
    <s v="CUST3225"/>
    <s v="Office Chair"/>
    <x v="2"/>
    <x v="3"/>
    <s v="Delhi"/>
    <s v="Consumer"/>
    <s v="Online"/>
    <x v="1"/>
    <s v="Salesperson 08"/>
    <n v="10"/>
    <n v="326.5"/>
    <n v="0.05"/>
    <n v="163.25"/>
    <n v="3101.75"/>
    <n v="1758.74"/>
    <n v="43"/>
    <s v="Other"/>
    <n v="5"/>
    <m/>
    <x v="1077"/>
  </r>
  <r>
    <s v="ORD101092"/>
    <x v="184"/>
    <s v="CUST1447"/>
    <s v="Printer"/>
    <x v="0"/>
    <x v="4"/>
    <s v="Coimbatore"/>
    <s v="Consumer"/>
    <s v="Online"/>
    <x v="3"/>
    <s v="Salesperson 15"/>
    <n v="8"/>
    <n v="138.19999999999999"/>
    <n v="0.08"/>
    <n v="88.45"/>
    <n v="1017.15"/>
    <n v="724.86"/>
    <n v="62"/>
    <s v="Male"/>
    <n v="3"/>
    <m/>
    <x v="1078"/>
  </r>
  <r>
    <s v="ORD101093"/>
    <x v="163"/>
    <s v="CUST1189"/>
    <s v="Headphones"/>
    <x v="0"/>
    <x v="4"/>
    <s v="Chennai"/>
    <s v="Consumer"/>
    <s v="Online"/>
    <x v="4"/>
    <s v="Salesperson 07"/>
    <n v="8"/>
    <n v="101.11"/>
    <n v="0.15"/>
    <n v="121.33"/>
    <n v="687.55"/>
    <n v="435.16"/>
    <n v="27"/>
    <s v="Male"/>
    <n v="3"/>
    <m/>
    <x v="1079"/>
  </r>
  <r>
    <s v="ORD101094"/>
    <x v="462"/>
    <s v="CUST3230"/>
    <s v="Mouse"/>
    <x v="0"/>
    <x v="3"/>
    <s v="Delhi"/>
    <s v="Consumer"/>
    <s v="Online"/>
    <x v="0"/>
    <s v="Salesperson 04"/>
    <n v="1"/>
    <n v="19.02"/>
    <n v="0.08"/>
    <n v="1.52"/>
    <n v="17.5"/>
    <n v="12.73"/>
    <n v="40"/>
    <s v="Female"/>
    <n v="5"/>
    <m/>
    <x v="1080"/>
  </r>
  <r>
    <s v="ORD101095"/>
    <x v="553"/>
    <s v="CUST1748"/>
    <s v="Webcam"/>
    <x v="0"/>
    <x v="2"/>
    <s v="Pune"/>
    <s v="Corporate"/>
    <s v="Store"/>
    <x v="1"/>
    <s v="Salesperson 05"/>
    <n v="1"/>
    <n v="165.99"/>
    <n v="0.15"/>
    <n v="24.9"/>
    <n v="141.09"/>
    <n v="105.29"/>
    <n v="34"/>
    <s v="Male"/>
    <n v="4"/>
    <m/>
    <x v="1081"/>
  </r>
  <r>
    <s v="ORD101096"/>
    <x v="554"/>
    <s v="CUST3920"/>
    <s v="Keyboard"/>
    <x v="0"/>
    <x v="1"/>
    <s v="Bhopal"/>
    <s v="Consumer"/>
    <s v="Online"/>
    <x v="2"/>
    <s v="Salesperson 06"/>
    <n v="4"/>
    <n v="64.849999999999994"/>
    <n v="0.15"/>
    <n v="38.909999999999997"/>
    <n v="220.49"/>
    <n v="142.07"/>
    <n v="27"/>
    <s v="Female"/>
    <n v="5"/>
    <m/>
    <x v="1082"/>
  </r>
  <r>
    <s v="ORD101097"/>
    <x v="157"/>
    <s v="CUST2147"/>
    <s v="Monitor"/>
    <x v="0"/>
    <x v="0"/>
    <s v="Kolkata"/>
    <s v="Corporate"/>
    <s v="Marketplace"/>
    <x v="1"/>
    <s v="Salesperson 01"/>
    <n v="4"/>
    <n v="392.13"/>
    <n v="0.1"/>
    <n v="156.85"/>
    <n v="1411.67"/>
    <n v="1094.31"/>
    <n v="52"/>
    <s v="Male"/>
    <n v="5"/>
    <m/>
    <x v="1083"/>
  </r>
  <r>
    <s v="ORD101098"/>
    <x v="330"/>
    <s v="CUST1661"/>
    <s v="Water Bottle"/>
    <x v="3"/>
    <x v="4"/>
    <s v="Bengaluru"/>
    <s v="Consumer"/>
    <s v="Online"/>
    <x v="1"/>
    <s v="Salesperson 04"/>
    <n v="8"/>
    <n v="31.03"/>
    <n v="0.02"/>
    <n v="4.96"/>
    <n v="243.28"/>
    <n v="148.41999999999999"/>
    <n v="33"/>
    <s v="Female"/>
    <n v="4"/>
    <m/>
    <x v="1084"/>
  </r>
  <r>
    <s v="ORD101099"/>
    <x v="203"/>
    <s v="CUST3618"/>
    <s v="Desk"/>
    <x v="2"/>
    <x v="0"/>
    <s v="Kolkata"/>
    <s v="Consumer"/>
    <s v="Store"/>
    <x v="3"/>
    <s v="Salesperson 16"/>
    <n v="10"/>
    <n v="489.16"/>
    <n v="0.15"/>
    <n v="733.74"/>
    <n v="4157.8599999999997"/>
    <n v="2585.42"/>
    <n v="63"/>
    <s v="Female"/>
    <n v="5"/>
    <m/>
    <x v="1085"/>
  </r>
  <r>
    <s v="ORD101100"/>
    <x v="555"/>
    <s v="CUST3350"/>
    <s v="Tablet"/>
    <x v="0"/>
    <x v="4"/>
    <s v="Coimbatore"/>
    <s v="Consumer"/>
    <s v="Online"/>
    <x v="3"/>
    <s v="Salesperson 04"/>
    <n v="1"/>
    <n v="178.98"/>
    <n v="0.05"/>
    <n v="8.9499999999999993"/>
    <n v="170.03"/>
    <n v="121.38"/>
    <n v="49"/>
    <s v="Male"/>
    <n v="4"/>
    <m/>
    <x v="1086"/>
  </r>
  <r>
    <s v="ORD101101"/>
    <x v="218"/>
    <s v="CUST1360"/>
    <s v="Bookshelf"/>
    <x v="2"/>
    <x v="3"/>
    <s v="Lucknow"/>
    <s v="Consumer"/>
    <s v="Store"/>
    <x v="0"/>
    <s v="Salesperson 08"/>
    <n v="3"/>
    <n v="237.22"/>
    <n v="0.02"/>
    <n v="14.23"/>
    <n v="697.43"/>
    <n v="554"/>
    <n v="56"/>
    <s v="Male"/>
    <n v="5"/>
    <m/>
    <x v="1087"/>
  </r>
  <r>
    <s v="ORD101102"/>
    <x v="530"/>
    <s v="CUST3818"/>
    <s v="Backpack"/>
    <x v="3"/>
    <x v="4"/>
    <s v="Chennai"/>
    <s v="Consumer"/>
    <s v="Online"/>
    <x v="1"/>
    <s v="Salesperson 03"/>
    <n v="6"/>
    <n v="37.51"/>
    <n v="0.05"/>
    <n v="11.25"/>
    <n v="213.81"/>
    <n v="149.1"/>
    <n v="46"/>
    <s v="Male"/>
    <n v="5"/>
    <m/>
    <x v="1035"/>
  </r>
  <r>
    <s v="ORD101103"/>
    <x v="422"/>
    <s v="CUST4310"/>
    <s v="Desk"/>
    <x v="2"/>
    <x v="0"/>
    <s v="Ranchi"/>
    <s v="Corporate"/>
    <s v="Store"/>
    <x v="3"/>
    <s v="Salesperson 14"/>
    <n v="1"/>
    <n v="206.53"/>
    <n v="0.08"/>
    <n v="16.52"/>
    <n v="190.01"/>
    <n v="146.01"/>
    <n v="46"/>
    <s v="Male"/>
    <n v="5"/>
    <m/>
    <x v="1088"/>
  </r>
  <r>
    <s v="ORD101104"/>
    <x v="556"/>
    <s v="CUST2571"/>
    <s v="Tablet"/>
    <x v="0"/>
    <x v="3"/>
    <s v="Jaipur"/>
    <s v="Consumer"/>
    <s v="Marketplace"/>
    <x v="2"/>
    <s v="Salesperson 10"/>
    <n v="10"/>
    <n v="281.57"/>
    <n v="0.02"/>
    <n v="56.31"/>
    <n v="2759.39"/>
    <n v="2107.89"/>
    <n v="51"/>
    <s v="Male"/>
    <n v="4"/>
    <m/>
    <x v="1089"/>
  </r>
  <r>
    <s v="ORD101105"/>
    <x v="337"/>
    <s v="CUST1328"/>
    <s v="Keyboard"/>
    <x v="0"/>
    <x v="2"/>
    <s v="Mumbai"/>
    <s v="Consumer"/>
    <s v="Online"/>
    <x v="1"/>
    <s v="Salesperson 14"/>
    <n v="6"/>
    <n v="23.86"/>
    <n v="0.02"/>
    <n v="2.86"/>
    <n v="140.30000000000001"/>
    <n v="94.46"/>
    <n v="37"/>
    <s v="Female"/>
    <n v="4"/>
    <m/>
    <x v="1090"/>
  </r>
  <r>
    <s v="ORD101106"/>
    <x v="53"/>
    <s v="CUST2185"/>
    <s v="Water Bottle"/>
    <x v="3"/>
    <x v="0"/>
    <s v="Bhubaneswar"/>
    <s v="Consumer"/>
    <s v="Online"/>
    <x v="0"/>
    <s v="Salesperson 15"/>
    <n v="10"/>
    <n v="16.75"/>
    <n v="0"/>
    <n v="0"/>
    <n v="167.5"/>
    <n v="120"/>
    <n v="45"/>
    <s v="Female"/>
    <n v="4"/>
    <m/>
    <x v="1091"/>
  </r>
  <r>
    <s v="ORD101107"/>
    <x v="263"/>
    <s v="CUST2861"/>
    <s v="Smartphone"/>
    <x v="0"/>
    <x v="1"/>
    <s v="Indore"/>
    <s v="Corporate"/>
    <s v="Marketplace"/>
    <x v="0"/>
    <s v="Salesperson 07"/>
    <n v="8"/>
    <n v="309.44"/>
    <n v="0.08"/>
    <n v="198.04"/>
    <n v="2277.48"/>
    <n v="1825.2"/>
    <n v="42"/>
    <s v="Male"/>
    <n v="4"/>
    <m/>
    <x v="1092"/>
  </r>
  <r>
    <s v="ORD101108"/>
    <x v="505"/>
    <s v="CUST1793"/>
    <s v="Backpack"/>
    <x v="3"/>
    <x v="1"/>
    <s v="Raipur"/>
    <s v="Small Business"/>
    <s v="Online"/>
    <x v="1"/>
    <s v="Salesperson 17"/>
    <n v="9"/>
    <n v="54.08"/>
    <n v="0.08"/>
    <n v="38.94"/>
    <n v="447.78"/>
    <n v="357.18"/>
    <n v="41"/>
    <s v="Male"/>
    <n v="5"/>
    <m/>
    <x v="1093"/>
  </r>
  <r>
    <s v="ORD101109"/>
    <x v="378"/>
    <s v="CUST3291"/>
    <s v="Headphones"/>
    <x v="0"/>
    <x v="0"/>
    <s v="Kolkata"/>
    <s v="Corporate"/>
    <s v="Online"/>
    <x v="1"/>
    <s v="Salesperson 01"/>
    <n v="1"/>
    <n v="131.71"/>
    <n v="0.1"/>
    <n v="13.17"/>
    <n v="118.54"/>
    <n v="81.75"/>
    <n v="43"/>
    <s v="Female"/>
    <n v="1"/>
    <m/>
    <x v="1094"/>
  </r>
  <r>
    <s v="ORD101110"/>
    <x v="126"/>
    <s v="CUST3961"/>
    <s v="Power Bank"/>
    <x v="3"/>
    <x v="3"/>
    <s v="Chandigarh"/>
    <s v="Consumer"/>
    <s v="Marketplace"/>
    <x v="3"/>
    <s v="Salesperson 13"/>
    <n v="1"/>
    <n v="39.17"/>
    <n v="0.1"/>
    <n v="3.92"/>
    <n v="35.25"/>
    <n v="24.86"/>
    <n v="56"/>
    <s v="Female"/>
    <n v="5"/>
    <m/>
    <x v="1095"/>
  </r>
  <r>
    <s v="ORD101111"/>
    <x v="557"/>
    <s v="CUST4439"/>
    <s v="Laptop"/>
    <x v="0"/>
    <x v="4"/>
    <s v="Chennai"/>
    <s v="Corporate"/>
    <s v="Store"/>
    <x v="1"/>
    <s v="Salesperson 07"/>
    <n v="4"/>
    <n v="915.47"/>
    <n v="0.1"/>
    <n v="366.19"/>
    <n v="3295.69"/>
    <n v="2100.27"/>
    <n v="19"/>
    <s v="Male"/>
    <n v="2"/>
    <m/>
    <x v="1096"/>
  </r>
  <r>
    <s v="ORD101112"/>
    <x v="540"/>
    <s v="CUST4062"/>
    <s v="Monitor"/>
    <x v="0"/>
    <x v="2"/>
    <s v="Mumbai"/>
    <s v="Consumer"/>
    <s v="Store"/>
    <x v="4"/>
    <s v="Salesperson 17"/>
    <n v="9"/>
    <n v="193.32"/>
    <n v="0.2"/>
    <n v="347.98"/>
    <n v="1391.9"/>
    <n v="807.16"/>
    <n v="27"/>
    <s v="Male"/>
    <n v="4"/>
    <m/>
    <x v="1097"/>
  </r>
  <r>
    <s v="ORD101113"/>
    <x v="558"/>
    <s v="CUST2780"/>
    <s v="Office Chair"/>
    <x v="2"/>
    <x v="0"/>
    <s v="Kolkata"/>
    <s v="Consumer"/>
    <s v="Online"/>
    <x v="2"/>
    <s v="Salesperson 06"/>
    <n v="3"/>
    <n v="209.68"/>
    <n v="0.1"/>
    <n v="62.9"/>
    <n v="566.14"/>
    <n v="381.98"/>
    <n v="41"/>
    <s v="Female"/>
    <n v="3"/>
    <m/>
    <x v="1098"/>
  </r>
  <r>
    <s v="ORD101114"/>
    <x v="504"/>
    <s v="CUST2997"/>
    <s v="Pen Set"/>
    <x v="1"/>
    <x v="1"/>
    <s v="Raipur"/>
    <s v="Consumer"/>
    <s v="Online"/>
    <x v="0"/>
    <s v="Salesperson 15"/>
    <n v="3"/>
    <n v="2.1800000000000002"/>
    <n v="0.08"/>
    <n v="0.52"/>
    <n v="6.02"/>
    <n v="4.49"/>
    <n v="40"/>
    <s v="Female"/>
    <n v="3"/>
    <m/>
    <x v="1099"/>
  </r>
  <r>
    <s v="ORD101115"/>
    <x v="540"/>
    <s v="CUST4262"/>
    <s v="Smartphone"/>
    <x v="0"/>
    <x v="2"/>
    <s v="Surat"/>
    <s v="Consumer"/>
    <s v="Online"/>
    <x v="0"/>
    <s v="Salesperson 11"/>
    <n v="7"/>
    <n v="450.56"/>
    <n v="0.2"/>
    <n v="630.78"/>
    <n v="2523.14"/>
    <n v="1630.77"/>
    <n v="58"/>
    <s v="Female"/>
    <n v="3"/>
    <m/>
    <x v="1100"/>
  </r>
  <r>
    <s v="ORD101116"/>
    <x v="559"/>
    <s v="CUST2107"/>
    <s v="Tablet"/>
    <x v="0"/>
    <x v="0"/>
    <s v="Kolkata"/>
    <s v="Corporate"/>
    <s v="Online"/>
    <x v="3"/>
    <s v="Salesperson 05"/>
    <n v="10"/>
    <n v="594.19000000000005"/>
    <n v="0.05"/>
    <n v="297.10000000000002"/>
    <n v="5644.8"/>
    <n v="4471.1099999999997"/>
    <n v="42"/>
    <s v="Male"/>
    <n v="4"/>
    <m/>
    <x v="1101"/>
  </r>
  <r>
    <s v="ORD101117"/>
    <x v="27"/>
    <s v="CUST1900"/>
    <s v="Pen Set"/>
    <x v="1"/>
    <x v="0"/>
    <s v="Ranchi"/>
    <s v="Consumer"/>
    <s v="Store"/>
    <x v="4"/>
    <s v="Salesperson 14"/>
    <n v="4"/>
    <n v="8.26"/>
    <n v="0.1"/>
    <n v="3.3"/>
    <n v="29.74"/>
    <n v="18.39"/>
    <n v="37"/>
    <s v="Female"/>
    <n v="4"/>
    <m/>
    <x v="1102"/>
  </r>
  <r>
    <s v="ORD101118"/>
    <x v="560"/>
    <s v="CUST1010"/>
    <s v="Laptop"/>
    <x v="0"/>
    <x v="4"/>
    <s v="Chennai"/>
    <s v="Consumer"/>
    <s v="Online"/>
    <x v="4"/>
    <s v="Salesperson 16"/>
    <n v="8"/>
    <n v="675.46"/>
    <n v="0.05"/>
    <n v="270.18"/>
    <n v="5133.5"/>
    <n v="4133.43"/>
    <n v="37"/>
    <s v="Female"/>
    <n v="3"/>
    <m/>
    <x v="1103"/>
  </r>
  <r>
    <s v="ORD101119"/>
    <x v="552"/>
    <s v="CUST1908"/>
    <s v="Desk"/>
    <x v="2"/>
    <x v="2"/>
    <s v="Surat"/>
    <s v="Consumer"/>
    <s v="Online"/>
    <x v="0"/>
    <s v="Salesperson 16"/>
    <n v="7"/>
    <n v="288.29000000000002"/>
    <n v="0"/>
    <n v="0"/>
    <n v="2018.03"/>
    <n v="1595.95"/>
    <n v="52"/>
    <s v="Male"/>
    <n v="5"/>
    <m/>
    <x v="1104"/>
  </r>
  <r>
    <s v="ORD101120"/>
    <x v="391"/>
    <s v="CUST1450"/>
    <s v="Tablet"/>
    <x v="0"/>
    <x v="1"/>
    <s v="Raipur"/>
    <s v="Consumer"/>
    <s v="Store"/>
    <x v="3"/>
    <s v="Salesperson 13"/>
    <n v="6"/>
    <n v="572.30999999999995"/>
    <n v="0.15"/>
    <n v="515.08000000000004"/>
    <n v="2918.78"/>
    <n v="2289.92"/>
    <n v="36"/>
    <s v="Male"/>
    <n v="4"/>
    <m/>
    <x v="1105"/>
  </r>
  <r>
    <s v="ORD101121"/>
    <x v="313"/>
    <s v="CUST3133"/>
    <s v="Water Bottle"/>
    <x v="3"/>
    <x v="3"/>
    <s v="Jaipur"/>
    <s v="Consumer"/>
    <s v="Online"/>
    <x v="3"/>
    <s v="Salesperson 16"/>
    <n v="4"/>
    <n v="19.34"/>
    <n v="0.15"/>
    <n v="11.6"/>
    <n v="65.760000000000005"/>
    <n v="42.37"/>
    <n v="30"/>
    <s v="Male"/>
    <n v="5"/>
    <m/>
    <x v="733"/>
  </r>
  <r>
    <s v="ORD101122"/>
    <x v="68"/>
    <s v="CUST3511"/>
    <s v="Printer"/>
    <x v="0"/>
    <x v="1"/>
    <s v="Raipur"/>
    <s v="Consumer"/>
    <s v="Store"/>
    <x v="1"/>
    <s v="Salesperson 13"/>
    <n v="5"/>
    <n v="175.85"/>
    <n v="0.05"/>
    <n v="43.96"/>
    <n v="835.29"/>
    <n v="570.48"/>
    <n v="57"/>
    <s v="Female"/>
    <n v="3"/>
    <m/>
    <x v="1106"/>
  </r>
  <r>
    <s v="ORD101123"/>
    <x v="309"/>
    <s v="CUST3310"/>
    <s v="Desk Lamp"/>
    <x v="2"/>
    <x v="2"/>
    <s v="Mumbai"/>
    <s v="Consumer"/>
    <s v="Online"/>
    <x v="0"/>
    <s v="Salesperson 07"/>
    <n v="10"/>
    <n v="22.53"/>
    <n v="0.15"/>
    <n v="33.799999999999997"/>
    <n v="191.5"/>
    <n v="112.44"/>
    <n v="65"/>
    <s v="Female"/>
    <n v="4"/>
    <m/>
    <x v="1107"/>
  </r>
  <r>
    <s v="ORD101124"/>
    <x v="561"/>
    <s v="CUST3301"/>
    <s v="Mouse"/>
    <x v="0"/>
    <x v="0"/>
    <s v="Bhubaneswar"/>
    <s v="Small Business"/>
    <s v="Online"/>
    <x v="0"/>
    <s v="Salesperson 20"/>
    <n v="5"/>
    <n v="48.16"/>
    <n v="0.1"/>
    <n v="24.08"/>
    <n v="216.72"/>
    <n v="140.58000000000001"/>
    <n v="45"/>
    <s v="Female"/>
    <n v="3"/>
    <m/>
    <x v="1108"/>
  </r>
  <r>
    <s v="ORD101125"/>
    <x v="292"/>
    <s v="CUST1547"/>
    <s v="Keyboard"/>
    <x v="0"/>
    <x v="4"/>
    <s v="Chennai"/>
    <s v="Consumer"/>
    <s v="Online"/>
    <x v="0"/>
    <s v="Salesperson 02"/>
    <n v="1"/>
    <n v="50.51"/>
    <n v="0.02"/>
    <n v="1.01"/>
    <n v="49.5"/>
    <n v="27.79"/>
    <n v="61"/>
    <s v="Female"/>
    <n v="5"/>
    <m/>
    <x v="1109"/>
  </r>
  <r>
    <s v="ORD101126"/>
    <x v="402"/>
    <s v="CUST4095"/>
    <s v="Tablet"/>
    <x v="0"/>
    <x v="2"/>
    <s v="Mumbai"/>
    <s v="Consumer"/>
    <s v="Online"/>
    <x v="1"/>
    <s v="Salesperson 06"/>
    <n v="8"/>
    <n v="469.61"/>
    <n v="0.05"/>
    <n v="187.84"/>
    <n v="3569.04"/>
    <n v="2095.4699999999998"/>
    <n v="47"/>
    <s v="Female"/>
    <n v="5"/>
    <m/>
    <x v="1110"/>
  </r>
  <r>
    <s v="ORD101127"/>
    <x v="78"/>
    <s v="CUST2101"/>
    <s v="Water Bottle"/>
    <x v="3"/>
    <x v="3"/>
    <s v="Delhi"/>
    <s v="Small Business"/>
    <s v="Store"/>
    <x v="0"/>
    <s v="Salesperson 04"/>
    <n v="5"/>
    <n v="27.76"/>
    <n v="0.15"/>
    <n v="20.82"/>
    <n v="117.98"/>
    <n v="89.84"/>
    <n v="35"/>
    <s v="Female"/>
    <n v="5"/>
    <m/>
    <x v="1111"/>
  </r>
  <r>
    <s v="ORD101128"/>
    <x v="82"/>
    <s v="CUST2198"/>
    <s v="Backpack"/>
    <x v="3"/>
    <x v="2"/>
    <s v="Ahmedabad"/>
    <s v="Consumer"/>
    <s v="Store"/>
    <x v="3"/>
    <s v="Salesperson 06"/>
    <n v="4"/>
    <n v="75.19"/>
    <n v="0.08"/>
    <n v="24.06"/>
    <n v="276.7"/>
    <n v="184.28"/>
    <n v="59"/>
    <s v="Male"/>
    <n v="4"/>
    <m/>
    <x v="1112"/>
  </r>
  <r>
    <s v="ORD101129"/>
    <x v="562"/>
    <s v="CUST1698"/>
    <s v="Laptop"/>
    <x v="0"/>
    <x v="4"/>
    <s v="Hyderabad"/>
    <s v="Consumer"/>
    <s v="Online"/>
    <x v="1"/>
    <s v="Salesperson 01"/>
    <n v="5"/>
    <n v="669.71"/>
    <n v="0.1"/>
    <n v="334.86"/>
    <n v="3013.7"/>
    <n v="1791.21"/>
    <n v="56"/>
    <s v="Male"/>
    <n v="4"/>
    <m/>
    <x v="1113"/>
  </r>
  <r>
    <s v="ORD101130"/>
    <x v="121"/>
    <s v="CUST1291"/>
    <s v="Laptop"/>
    <x v="0"/>
    <x v="0"/>
    <s v="Bhubaneswar"/>
    <s v="Corporate"/>
    <s v="Online"/>
    <x v="1"/>
    <s v="Salesperson 09"/>
    <n v="6"/>
    <n v="784.74"/>
    <n v="0.15"/>
    <n v="706.27"/>
    <n v="4002.17"/>
    <n v="2873.94"/>
    <n v="55"/>
    <s v="Female"/>
    <n v="2"/>
    <m/>
    <x v="1114"/>
  </r>
  <r>
    <s v="ORD101131"/>
    <x v="116"/>
    <s v="CUST3375"/>
    <s v="Printer"/>
    <x v="0"/>
    <x v="0"/>
    <s v="Ranchi"/>
    <s v="Consumer"/>
    <s v="Online"/>
    <x v="0"/>
    <s v="Salesperson 06"/>
    <n v="4"/>
    <n v="113.48"/>
    <n v="0.08"/>
    <n v="36.31"/>
    <n v="417.61"/>
    <n v="307.33"/>
    <n v="30"/>
    <s v="Male"/>
    <n v="3"/>
    <m/>
    <x v="1115"/>
  </r>
  <r>
    <s v="ORD101132"/>
    <x v="123"/>
    <s v="CUST3532"/>
    <s v="Pen Set"/>
    <x v="1"/>
    <x v="3"/>
    <s v="Lucknow"/>
    <s v="Corporate"/>
    <s v="Marketplace"/>
    <x v="3"/>
    <s v="Salesperson 01"/>
    <n v="8"/>
    <n v="4.09"/>
    <n v="0.1"/>
    <n v="3.27"/>
    <n v="29.45"/>
    <n v="19.100000000000001"/>
    <n v="45"/>
    <s v="Male"/>
    <n v="3"/>
    <m/>
    <x v="1116"/>
  </r>
  <r>
    <s v="ORD101133"/>
    <x v="451"/>
    <s v="CUST3610"/>
    <s v="Monitor"/>
    <x v="0"/>
    <x v="0"/>
    <s v="Ranchi"/>
    <s v="Consumer"/>
    <s v="Online"/>
    <x v="3"/>
    <s v="Salesperson 07"/>
    <n v="2"/>
    <n v="208.17"/>
    <n v="0.08"/>
    <n v="33.31"/>
    <n v="383.03"/>
    <n v="247.73"/>
    <n v="24"/>
    <s v="Female"/>
    <n v="5"/>
    <m/>
    <x v="1117"/>
  </r>
  <r>
    <s v="ORD101134"/>
    <x v="53"/>
    <s v="CUST2981"/>
    <s v="Desk Lamp"/>
    <x v="2"/>
    <x v="0"/>
    <s v="Ranchi"/>
    <s v="Corporate"/>
    <s v="Online"/>
    <x v="1"/>
    <s v="Salesperson 12"/>
    <n v="9"/>
    <n v="96.5"/>
    <n v="0.1"/>
    <n v="86.85"/>
    <n v="781.65"/>
    <n v="604.71"/>
    <n v="19"/>
    <s v="Female"/>
    <n v="2"/>
    <m/>
    <x v="1118"/>
  </r>
  <r>
    <s v="ORD101135"/>
    <x v="563"/>
    <s v="CUST1578"/>
    <s v="Bookshelf"/>
    <x v="2"/>
    <x v="0"/>
    <s v="Kolkata"/>
    <s v="Corporate"/>
    <s v="Marketplace"/>
    <x v="0"/>
    <s v="Salesperson 15"/>
    <n v="5"/>
    <n v="185.19"/>
    <n v="0.1"/>
    <n v="92.6"/>
    <n v="833.36"/>
    <n v="606.48"/>
    <n v="37"/>
    <s v="Female"/>
    <n v="5"/>
    <m/>
    <x v="1119"/>
  </r>
  <r>
    <s v="ORD101136"/>
    <x v="231"/>
    <s v="CUST3741"/>
    <s v="Mouse"/>
    <x v="0"/>
    <x v="1"/>
    <s v="Indore"/>
    <s v="Corporate"/>
    <s v="Store"/>
    <x v="2"/>
    <s v="Salesperson 14"/>
    <n v="9"/>
    <n v="44.58"/>
    <n v="0.05"/>
    <n v="20.059999999999999"/>
    <n v="381.16"/>
    <n v="285.77"/>
    <n v="27"/>
    <s v="Female"/>
    <n v="4"/>
    <m/>
    <x v="1120"/>
  </r>
  <r>
    <s v="ORD101137"/>
    <x v="411"/>
    <s v="CUST3334"/>
    <s v="Smartphone"/>
    <x v="0"/>
    <x v="3"/>
    <s v="Lucknow"/>
    <s v="Consumer"/>
    <s v="Marketplace"/>
    <x v="0"/>
    <s v="Salesperson 10"/>
    <n v="4"/>
    <n v="318.05"/>
    <n v="0.08"/>
    <n v="101.78"/>
    <n v="1170.42"/>
    <n v="685.7"/>
    <n v="41"/>
    <s v="Male"/>
    <n v="5"/>
    <m/>
    <x v="1121"/>
  </r>
  <r>
    <s v="ORD101138"/>
    <x v="419"/>
    <s v="CUST1202"/>
    <s v="Office Chair"/>
    <x v="2"/>
    <x v="3"/>
    <s v="Chandigarh"/>
    <s v="Consumer"/>
    <s v="Store"/>
    <x v="0"/>
    <s v="Salesperson 05"/>
    <n v="2"/>
    <n v="146.88"/>
    <n v="0.02"/>
    <n v="5.88"/>
    <n v="287.88"/>
    <n v="225.98"/>
    <n v="62"/>
    <s v="Male"/>
    <n v="4"/>
    <m/>
    <x v="1122"/>
  </r>
  <r>
    <s v="ORD101139"/>
    <x v="41"/>
    <s v="CUST3926"/>
    <s v="Monitor"/>
    <x v="0"/>
    <x v="4"/>
    <s v="Bengaluru"/>
    <s v="Consumer"/>
    <s v="Online"/>
    <x v="1"/>
    <s v="Salesperson 12"/>
    <n v="8"/>
    <n v="230.59"/>
    <n v="0.1"/>
    <n v="184.47"/>
    <n v="1660.25"/>
    <n v="1253.2"/>
    <n v="43"/>
    <s v="Female"/>
    <n v="4"/>
    <m/>
    <x v="1123"/>
  </r>
  <r>
    <s v="ORD101140"/>
    <x v="564"/>
    <s v="CUST4217"/>
    <s v="Backpack"/>
    <x v="3"/>
    <x v="1"/>
    <s v="Bhopal"/>
    <s v="Consumer"/>
    <s v="Online"/>
    <x v="0"/>
    <s v="Salesperson 17"/>
    <n v="2"/>
    <n v="28.34"/>
    <n v="0.1"/>
    <n v="5.67"/>
    <n v="51.01"/>
    <n v="38.79"/>
    <n v="29"/>
    <s v="Female"/>
    <n v="5"/>
    <m/>
    <x v="1124"/>
  </r>
  <r>
    <s v="ORD101141"/>
    <x v="565"/>
    <s v="CUST1406"/>
    <s v="Pen Set"/>
    <x v="1"/>
    <x v="4"/>
    <s v="Bengaluru"/>
    <s v="Consumer"/>
    <s v="Store"/>
    <x v="2"/>
    <s v="Salesperson 03"/>
    <n v="1"/>
    <n v="9.68"/>
    <n v="0.08"/>
    <n v="0.77"/>
    <n v="8.91"/>
    <n v="6.96"/>
    <n v="31"/>
    <s v="Male"/>
    <n v="5"/>
    <m/>
    <x v="1125"/>
  </r>
  <r>
    <s v="ORD101142"/>
    <x v="566"/>
    <s v="CUST2789"/>
    <s v="Laptop"/>
    <x v="0"/>
    <x v="0"/>
    <s v="Ranchi"/>
    <s v="Small Business"/>
    <s v="Store"/>
    <x v="3"/>
    <s v="Salesperson 08"/>
    <n v="6"/>
    <n v="856.11"/>
    <n v="0.1"/>
    <n v="513.66999999999996"/>
    <n v="4622.99"/>
    <n v="3725.13"/>
    <n v="30"/>
    <s v="Male"/>
    <n v="3"/>
    <m/>
    <x v="1126"/>
  </r>
  <r>
    <s v="ORD101143"/>
    <x v="19"/>
    <s v="CUST4500"/>
    <s v="Keyboard"/>
    <x v="0"/>
    <x v="2"/>
    <s v="Mumbai"/>
    <s v="Consumer"/>
    <s v="Online"/>
    <x v="1"/>
    <s v="Salesperson 09"/>
    <n v="9"/>
    <n v="70.11"/>
    <n v="0.02"/>
    <n v="12.62"/>
    <n v="618.37"/>
    <n v="349.94"/>
    <n v="53"/>
    <s v="Female"/>
    <n v="3"/>
    <m/>
    <x v="1127"/>
  </r>
  <r>
    <s v="ORD101144"/>
    <x v="517"/>
    <s v="CUST1685"/>
    <s v="Headphones"/>
    <x v="0"/>
    <x v="2"/>
    <s v="Pune"/>
    <s v="Consumer"/>
    <s v="Store"/>
    <x v="0"/>
    <s v="Salesperson 19"/>
    <n v="7"/>
    <n v="32.299999999999997"/>
    <n v="0.05"/>
    <n v="11.3"/>
    <n v="214.79"/>
    <n v="173.89"/>
    <n v="59"/>
    <s v="Female"/>
    <n v="1"/>
    <m/>
    <x v="1128"/>
  </r>
  <r>
    <s v="ORD101145"/>
    <x v="75"/>
    <s v="CUST2027"/>
    <s v="Keyboard"/>
    <x v="0"/>
    <x v="0"/>
    <s v="Bhubaneswar"/>
    <s v="Consumer"/>
    <s v="Marketplace"/>
    <x v="1"/>
    <s v="Salesperson 16"/>
    <n v="6"/>
    <n v="62.23"/>
    <n v="0.05"/>
    <n v="18.670000000000002"/>
    <n v="354.71"/>
    <n v="228.91"/>
    <n v="59"/>
    <s v="Female"/>
    <n v="4"/>
    <m/>
    <x v="1129"/>
  </r>
  <r>
    <s v="ORD101146"/>
    <x v="1"/>
    <s v="CUST2632"/>
    <s v="Water Bottle"/>
    <x v="3"/>
    <x v="2"/>
    <s v="Ahmedabad"/>
    <s v="Consumer"/>
    <s v="Online"/>
    <x v="3"/>
    <s v="Salesperson 17"/>
    <n v="4"/>
    <n v="10.220000000000001"/>
    <n v="0.15"/>
    <n v="6.13"/>
    <n v="34.75"/>
    <n v="24.67"/>
    <n v="44"/>
    <s v="Female"/>
    <n v="5"/>
    <m/>
    <x v="1130"/>
  </r>
  <r>
    <s v="ORD101147"/>
    <x v="567"/>
    <s v="CUST3195"/>
    <s v="Laptop"/>
    <x v="0"/>
    <x v="3"/>
    <s v="Jaipur"/>
    <s v="Consumer"/>
    <s v="Online"/>
    <x v="1"/>
    <s v="Salesperson 20"/>
    <n v="9"/>
    <n v="821.38"/>
    <n v="0"/>
    <n v="0"/>
    <n v="7392.42"/>
    <n v="5258.21"/>
    <n v="41"/>
    <s v="Male"/>
    <n v="5"/>
    <m/>
    <x v="1131"/>
  </r>
  <r>
    <s v="ORD101148"/>
    <x v="312"/>
    <s v="CUST1960"/>
    <s v="Water Bottle"/>
    <x v="3"/>
    <x v="3"/>
    <s v="Delhi"/>
    <s v="Small Business"/>
    <s v="Store"/>
    <x v="1"/>
    <s v="Salesperson 08"/>
    <n v="1"/>
    <n v="21.72"/>
    <n v="0.02"/>
    <n v="0.43"/>
    <n v="21.29"/>
    <n v="13.8"/>
    <n v="46"/>
    <s v="Male"/>
    <n v="5"/>
    <m/>
    <x v="1132"/>
  </r>
  <r>
    <s v="ORD101149"/>
    <x v="500"/>
    <s v="CUST4205"/>
    <s v="Office Chair"/>
    <x v="2"/>
    <x v="3"/>
    <s v="Jaipur"/>
    <s v="Corporate"/>
    <s v="Marketplace"/>
    <x v="1"/>
    <s v="Salesperson 08"/>
    <n v="3"/>
    <n v="226.36"/>
    <n v="0.05"/>
    <n v="33.950000000000003"/>
    <n v="645.13"/>
    <n v="510.98"/>
    <n v="51"/>
    <s v="Male"/>
    <n v="4"/>
    <m/>
    <x v="1133"/>
  </r>
  <r>
    <s v="ORD101150"/>
    <x v="133"/>
    <s v="CUST2659"/>
    <s v="Mouse"/>
    <x v="0"/>
    <x v="1"/>
    <s v="Raipur"/>
    <s v="Small Business"/>
    <s v="Store"/>
    <x v="3"/>
    <s v="Salesperson 18"/>
    <n v="2"/>
    <n v="34.97"/>
    <n v="0.02"/>
    <n v="1.4"/>
    <n v="68.540000000000006"/>
    <n v="52.61"/>
    <n v="45"/>
    <s v="Female"/>
    <n v="4"/>
    <m/>
    <x v="1134"/>
  </r>
  <r>
    <s v="ORD101151"/>
    <x v="42"/>
    <s v="CUST3100"/>
    <s v="Bookshelf"/>
    <x v="2"/>
    <x v="2"/>
    <s v="Mumbai"/>
    <s v="Consumer"/>
    <s v="Online"/>
    <x v="0"/>
    <s v="Salesperson 17"/>
    <n v="6"/>
    <n v="203.25"/>
    <n v="0.1"/>
    <n v="121.95"/>
    <n v="1097.55"/>
    <n v="649.02"/>
    <n v="55"/>
    <s v="Male"/>
    <n v="4"/>
    <m/>
    <x v="1135"/>
  </r>
  <r>
    <s v="ORD101152"/>
    <x v="507"/>
    <s v="CUST3613"/>
    <s v="Monitor"/>
    <x v="0"/>
    <x v="0"/>
    <s v="Patna"/>
    <s v="Small Business"/>
    <s v="Marketplace"/>
    <x v="2"/>
    <s v="Salesperson 13"/>
    <n v="3"/>
    <n v="127.73"/>
    <n v="0.15"/>
    <n v="57.48"/>
    <n v="325.70999999999998"/>
    <n v="205.52"/>
    <n v="62"/>
    <s v="Female"/>
    <n v="4"/>
    <m/>
    <x v="1136"/>
  </r>
  <r>
    <s v="ORD101153"/>
    <x v="356"/>
    <s v="CUST1612"/>
    <s v="Desk Lamp"/>
    <x v="2"/>
    <x v="1"/>
    <s v="Raipur"/>
    <s v="Corporate"/>
    <s v="Store"/>
    <x v="3"/>
    <s v="Salesperson 07"/>
    <n v="2"/>
    <n v="51.95"/>
    <n v="0.1"/>
    <n v="10.39"/>
    <n v="93.51"/>
    <n v="75.86"/>
    <n v="33"/>
    <s v="Female"/>
    <n v="4"/>
    <m/>
    <x v="1137"/>
  </r>
  <r>
    <s v="ORD101154"/>
    <x v="361"/>
    <s v="CUST3026"/>
    <s v="Monitor"/>
    <x v="0"/>
    <x v="3"/>
    <s v="Lucknow"/>
    <s v="Corporate"/>
    <s v="Store"/>
    <x v="0"/>
    <s v="Salesperson 13"/>
    <n v="9"/>
    <n v="235.02"/>
    <n v="0.08"/>
    <n v="169.21"/>
    <n v="1945.97"/>
    <n v="1313.01"/>
    <n v="60"/>
    <s v="Female"/>
    <n v="4"/>
    <m/>
    <x v="1138"/>
  </r>
  <r>
    <s v="ORD101155"/>
    <x v="23"/>
    <s v="CUST1760"/>
    <s v="Desk"/>
    <x v="2"/>
    <x v="2"/>
    <s v="Mumbai"/>
    <s v="Consumer"/>
    <s v="Online"/>
    <x v="1"/>
    <s v="Salesperson 03"/>
    <n v="4"/>
    <n v="345.9"/>
    <n v="0.15"/>
    <n v="207.54"/>
    <n v="1176.06"/>
    <n v="905.16"/>
    <n v="36"/>
    <s v="Male"/>
    <n v="3"/>
    <m/>
    <x v="1139"/>
  </r>
  <r>
    <s v="ORD101156"/>
    <x v="558"/>
    <s v="CUST1823"/>
    <s v="Tablet"/>
    <x v="0"/>
    <x v="3"/>
    <s v="Jaipur"/>
    <s v="Consumer"/>
    <s v="Online"/>
    <x v="1"/>
    <s v="Salesperson 01"/>
    <n v="4"/>
    <n v="237.77"/>
    <n v="0.15"/>
    <n v="142.66"/>
    <n v="808.42"/>
    <n v="623.24"/>
    <n v="25"/>
    <s v="Male"/>
    <n v="4"/>
    <m/>
    <x v="1140"/>
  </r>
  <r>
    <s v="ORD101157"/>
    <x v="32"/>
    <s v="CUST1662"/>
    <s v="Smartphone"/>
    <x v="0"/>
    <x v="2"/>
    <s v="Mumbai"/>
    <s v="Consumer"/>
    <s v="Store"/>
    <x v="0"/>
    <s v="Salesperson 03"/>
    <n v="6"/>
    <n v="321.20999999999998"/>
    <n v="0.02"/>
    <n v="38.549999999999997"/>
    <n v="1888.71"/>
    <n v="1136.08"/>
    <n v="20"/>
    <s v="Female"/>
    <n v="4"/>
    <m/>
    <x v="1141"/>
  </r>
  <r>
    <s v="ORD101158"/>
    <x v="357"/>
    <s v="CUST4085"/>
    <s v="Laptop"/>
    <x v="0"/>
    <x v="3"/>
    <s v="Lucknow"/>
    <s v="Consumer"/>
    <s v="Store"/>
    <x v="2"/>
    <s v="Salesperson 04"/>
    <n v="8"/>
    <n v="921.53"/>
    <n v="0.1"/>
    <n v="737.22"/>
    <n v="6635.02"/>
    <n v="4975.87"/>
    <n v="37"/>
    <s v="Male"/>
    <n v="5"/>
    <m/>
    <x v="1142"/>
  </r>
  <r>
    <s v="ORD101159"/>
    <x v="568"/>
    <s v="CUST1683"/>
    <s v="Backpack"/>
    <x v="3"/>
    <x v="4"/>
    <s v="Bengaluru"/>
    <s v="Consumer"/>
    <s v="Marketplace"/>
    <x v="2"/>
    <s v="Salesperson 02"/>
    <n v="6"/>
    <n v="42.23"/>
    <n v="0.08"/>
    <n v="20.27"/>
    <n v="233.11"/>
    <n v="165.18"/>
    <n v="30"/>
    <s v="Male"/>
    <n v="4"/>
    <m/>
    <x v="1143"/>
  </r>
  <r>
    <s v="ORD101160"/>
    <x v="569"/>
    <s v="CUST1199"/>
    <s v="Water Bottle"/>
    <x v="3"/>
    <x v="2"/>
    <s v="Mumbai"/>
    <s v="Consumer"/>
    <s v="Online"/>
    <x v="1"/>
    <s v="Salesperson 15"/>
    <n v="8"/>
    <n v="26.05"/>
    <n v="0.1"/>
    <n v="20.84"/>
    <n v="187.56"/>
    <n v="112.73"/>
    <n v="45"/>
    <s v="Other"/>
    <n v="4"/>
    <m/>
    <x v="1144"/>
  </r>
  <r>
    <s v="ORD101161"/>
    <x v="150"/>
    <s v="CUST3968"/>
    <s v="Headphones"/>
    <x v="0"/>
    <x v="2"/>
    <s v="Surat"/>
    <s v="Consumer"/>
    <s v="Online"/>
    <x v="2"/>
    <s v="Salesperson 17"/>
    <n v="7"/>
    <n v="66.760000000000005"/>
    <n v="0.08"/>
    <n v="37.39"/>
    <n v="429.93"/>
    <n v="248.35"/>
    <n v="21"/>
    <s v="Male"/>
    <n v="4"/>
    <m/>
    <x v="1145"/>
  </r>
  <r>
    <s v="ORD101162"/>
    <x v="544"/>
    <s v="CUST2366"/>
    <s v="Office Chair"/>
    <x v="2"/>
    <x v="3"/>
    <s v="Chandigarh"/>
    <s v="Corporate"/>
    <s v="Store"/>
    <x v="2"/>
    <s v="Salesperson 02"/>
    <n v="5"/>
    <n v="200.97"/>
    <n v="0.1"/>
    <n v="100.49"/>
    <n v="904.36"/>
    <n v="645.35"/>
    <n v="65"/>
    <s v="Male"/>
    <n v="5"/>
    <m/>
    <x v="1146"/>
  </r>
  <r>
    <s v="ORD101163"/>
    <x v="411"/>
    <s v="CUST4449"/>
    <s v="USB Drive"/>
    <x v="3"/>
    <x v="2"/>
    <s v="Mumbai"/>
    <s v="Consumer"/>
    <s v="Online"/>
    <x v="0"/>
    <s v="Salesperson 06"/>
    <n v="3"/>
    <n v="38.979999999999997"/>
    <n v="0.1"/>
    <n v="11.69"/>
    <n v="105.25"/>
    <n v="62.23"/>
    <n v="47"/>
    <s v="Female"/>
    <n v="5"/>
    <m/>
    <x v="1147"/>
  </r>
  <r>
    <s v="ORD101164"/>
    <x v="16"/>
    <s v="CUST2714"/>
    <s v="USB Drive"/>
    <x v="3"/>
    <x v="4"/>
    <s v="Bengaluru"/>
    <s v="Corporate"/>
    <s v="Store"/>
    <x v="0"/>
    <s v="Salesperson 08"/>
    <n v="10"/>
    <n v="39.47"/>
    <n v="0.15"/>
    <n v="59.2"/>
    <n v="335.5"/>
    <n v="228.74"/>
    <n v="59"/>
    <s v="Female"/>
    <n v="5"/>
    <m/>
    <x v="1148"/>
  </r>
  <r>
    <s v="ORD101165"/>
    <x v="383"/>
    <s v="CUST2971"/>
    <s v="Headphones"/>
    <x v="0"/>
    <x v="4"/>
    <s v="Bengaluru"/>
    <s v="Small Business"/>
    <s v="Marketplace"/>
    <x v="1"/>
    <s v="Salesperson 16"/>
    <n v="3"/>
    <n v="122.11"/>
    <n v="0.1"/>
    <n v="36.630000000000003"/>
    <n v="329.7"/>
    <n v="236.86"/>
    <n v="45"/>
    <s v="Male"/>
    <n v="4"/>
    <m/>
    <x v="1149"/>
  </r>
  <r>
    <s v="ORD101166"/>
    <x v="339"/>
    <s v="CUST3553"/>
    <s v="Office Chair"/>
    <x v="2"/>
    <x v="0"/>
    <s v="Bhubaneswar"/>
    <s v="Consumer"/>
    <s v="Online"/>
    <x v="1"/>
    <s v="Salesperson 02"/>
    <n v="1"/>
    <n v="235.03"/>
    <n v="0.1"/>
    <n v="23.5"/>
    <n v="211.53"/>
    <n v="173.32"/>
    <n v="52"/>
    <s v="Female"/>
    <n v="5"/>
    <m/>
    <x v="1150"/>
  </r>
  <r>
    <s v="ORD101167"/>
    <x v="162"/>
    <s v="CUST3167"/>
    <s v="Printer"/>
    <x v="0"/>
    <x v="0"/>
    <s v="Patna"/>
    <s v="Consumer"/>
    <s v="Store"/>
    <x v="1"/>
    <s v="Salesperson 15"/>
    <n v="7"/>
    <n v="336.76"/>
    <n v="0.1"/>
    <n v="235.73"/>
    <n v="2121.59"/>
    <n v="1623.89"/>
    <n v="38"/>
    <s v="Male"/>
    <n v="5"/>
    <m/>
    <x v="1151"/>
  </r>
  <r>
    <s v="ORD101168"/>
    <x v="360"/>
    <s v="CUST2646"/>
    <s v="Tablet"/>
    <x v="0"/>
    <x v="1"/>
    <s v="Nagpur"/>
    <s v="Consumer"/>
    <s v="Store"/>
    <x v="1"/>
    <s v="Salesperson 07"/>
    <n v="1"/>
    <n v="483.57"/>
    <n v="0.15"/>
    <n v="72.540000000000006"/>
    <n v="411.03"/>
    <n v="229.26"/>
    <n v="52"/>
    <s v="Female"/>
    <n v="4"/>
    <m/>
    <x v="1152"/>
  </r>
  <r>
    <s v="ORD101169"/>
    <x v="26"/>
    <s v="CUST3969"/>
    <s v="Laptop"/>
    <x v="0"/>
    <x v="1"/>
    <s v="Raipur"/>
    <s v="Consumer"/>
    <s v="Online"/>
    <x v="2"/>
    <s v="Salesperson 09"/>
    <n v="1"/>
    <n v="783.9"/>
    <n v="0.1"/>
    <n v="78.39"/>
    <n v="705.51"/>
    <n v="550.38"/>
    <n v="50"/>
    <s v="Male"/>
    <n v="4"/>
    <m/>
    <x v="1153"/>
  </r>
  <r>
    <s v="ORD101170"/>
    <x v="377"/>
    <s v="CUST3920"/>
    <s v="Headphones"/>
    <x v="0"/>
    <x v="3"/>
    <s v="Lucknow"/>
    <s v="Corporate"/>
    <s v="Marketplace"/>
    <x v="4"/>
    <s v="Salesperson 08"/>
    <n v="1"/>
    <n v="114.16"/>
    <n v="0.08"/>
    <n v="9.1300000000000008"/>
    <n v="105.03"/>
    <n v="58.23"/>
    <n v="27"/>
    <s v="Male"/>
    <n v="5"/>
    <m/>
    <x v="1154"/>
  </r>
  <r>
    <s v="ORD101171"/>
    <x v="329"/>
    <s v="CUST1052"/>
    <s v="Office Chair"/>
    <x v="2"/>
    <x v="1"/>
    <s v="Indore"/>
    <s v="Corporate"/>
    <s v="Marketplace"/>
    <x v="1"/>
    <s v="Salesperson 17"/>
    <n v="9"/>
    <n v="123.53"/>
    <n v="0.05"/>
    <n v="55.59"/>
    <n v="1056.18"/>
    <n v="724.5"/>
    <n v="56"/>
    <s v="Female"/>
    <n v="4"/>
    <m/>
    <x v="1155"/>
  </r>
  <r>
    <s v="ORD101172"/>
    <x v="99"/>
    <s v="CUST1083"/>
    <s v="Monitor"/>
    <x v="0"/>
    <x v="2"/>
    <s v="Pune"/>
    <s v="Consumer"/>
    <s v="Online"/>
    <x v="3"/>
    <s v="Salesperson 03"/>
    <n v="9"/>
    <n v="251.36"/>
    <n v="0.1"/>
    <n v="226.22"/>
    <n v="2036.02"/>
    <n v="1629.36"/>
    <n v="34"/>
    <s v="Other"/>
    <n v="1"/>
    <m/>
    <x v="1156"/>
  </r>
  <r>
    <s v="ORD101173"/>
    <x v="18"/>
    <s v="CUST3077"/>
    <s v="Keyboard"/>
    <x v="0"/>
    <x v="4"/>
    <s v="Chennai"/>
    <s v="Consumer"/>
    <s v="Online"/>
    <x v="1"/>
    <s v="Salesperson 19"/>
    <n v="2"/>
    <n v="40.64"/>
    <n v="0.02"/>
    <n v="1.63"/>
    <n v="79.650000000000006"/>
    <n v="60.41"/>
    <n v="55"/>
    <s v="Female"/>
    <n v="5"/>
    <m/>
    <x v="1157"/>
  </r>
  <r>
    <s v="ORD101174"/>
    <x v="500"/>
    <s v="CUST4126"/>
    <s v="Bookshelf"/>
    <x v="2"/>
    <x v="1"/>
    <s v="Raipur"/>
    <s v="Consumer"/>
    <s v="Online"/>
    <x v="1"/>
    <s v="Salesperson 16"/>
    <n v="6"/>
    <n v="235.42"/>
    <n v="0.1"/>
    <n v="141.25"/>
    <n v="1271.27"/>
    <n v="815.23"/>
    <n v="48"/>
    <s v="Male"/>
    <n v="4"/>
    <m/>
    <x v="1158"/>
  </r>
  <r>
    <s v="ORD101175"/>
    <x v="570"/>
    <s v="CUST4167"/>
    <s v="Keyboard"/>
    <x v="0"/>
    <x v="2"/>
    <s v="Ahmedabad"/>
    <s v="Consumer"/>
    <s v="Store"/>
    <x v="1"/>
    <s v="Salesperson 10"/>
    <n v="8"/>
    <n v="80.61"/>
    <n v="0"/>
    <n v="0"/>
    <n v="644.88"/>
    <n v="497.94"/>
    <n v="38"/>
    <s v="Male"/>
    <n v="2"/>
    <m/>
    <x v="1159"/>
  </r>
  <r>
    <s v="ORD101176"/>
    <x v="384"/>
    <s v="CUST3194"/>
    <s v="Tablet"/>
    <x v="0"/>
    <x v="0"/>
    <s v="Ranchi"/>
    <s v="Corporate"/>
    <s v="Online"/>
    <x v="1"/>
    <s v="Salesperson 18"/>
    <n v="4"/>
    <n v="417.67"/>
    <n v="0.1"/>
    <n v="167.07"/>
    <n v="1503.61"/>
    <n v="1125.94"/>
    <n v="38"/>
    <s v="Male"/>
    <n v="4"/>
    <m/>
    <x v="1160"/>
  </r>
  <r>
    <s v="ORD101177"/>
    <x v="256"/>
    <s v="CUST4011"/>
    <s v="Desk Lamp"/>
    <x v="2"/>
    <x v="1"/>
    <s v="Indore"/>
    <s v="Consumer"/>
    <s v="Online"/>
    <x v="2"/>
    <s v="Salesperson 05"/>
    <n v="10"/>
    <n v="53.79"/>
    <n v="0.05"/>
    <n v="26.9"/>
    <n v="511"/>
    <n v="393.94"/>
    <n v="56"/>
    <s v="Female"/>
    <n v="4"/>
    <m/>
    <x v="1161"/>
  </r>
  <r>
    <s v="ORD101178"/>
    <x v="571"/>
    <s v="CUST1712"/>
    <s v="Smartphone"/>
    <x v="0"/>
    <x v="2"/>
    <s v="Mumbai"/>
    <s v="Corporate"/>
    <s v="Marketplace"/>
    <x v="3"/>
    <s v="Salesperson 01"/>
    <n v="6"/>
    <n v="338.46"/>
    <n v="0.05"/>
    <n v="101.54"/>
    <n v="1929.22"/>
    <n v="1126.69"/>
    <n v="26"/>
    <s v="Male"/>
    <n v="5"/>
    <m/>
    <x v="1162"/>
  </r>
  <r>
    <s v="ORD101179"/>
    <x v="418"/>
    <s v="CUST2676"/>
    <s v="Webcam"/>
    <x v="0"/>
    <x v="0"/>
    <s v="Ranchi"/>
    <s v="Corporate"/>
    <s v="Store"/>
    <x v="2"/>
    <s v="Salesperson 01"/>
    <n v="10"/>
    <n v="73.349999999999994"/>
    <n v="0"/>
    <n v="0"/>
    <n v="733.5"/>
    <n v="506.28"/>
    <n v="63"/>
    <s v="Male"/>
    <n v="5"/>
    <m/>
    <x v="1163"/>
  </r>
  <r>
    <s v="ORD101180"/>
    <x v="368"/>
    <s v="CUST2164"/>
    <s v="Laptop"/>
    <x v="0"/>
    <x v="1"/>
    <s v="Indore"/>
    <s v="Consumer"/>
    <s v="Online"/>
    <x v="1"/>
    <s v="Salesperson 20"/>
    <n v="8"/>
    <n v="669.91"/>
    <n v="0.02"/>
    <n v="107.19"/>
    <n v="5252.09"/>
    <n v="3397.2"/>
    <n v="34"/>
    <s v="Female"/>
    <n v="5"/>
    <m/>
    <x v="1164"/>
  </r>
  <r>
    <s v="ORD101181"/>
    <x v="205"/>
    <s v="CUST3656"/>
    <s v="Webcam"/>
    <x v="0"/>
    <x v="0"/>
    <s v="Patna"/>
    <s v="Consumer"/>
    <s v="Online"/>
    <x v="1"/>
    <s v="Salesperson 02"/>
    <n v="5"/>
    <n v="139.06"/>
    <n v="0.05"/>
    <n v="34.76"/>
    <n v="660.54"/>
    <n v="532.34"/>
    <n v="62"/>
    <s v="Male"/>
    <n v="4"/>
    <m/>
    <x v="1165"/>
  </r>
  <r>
    <s v="ORD101182"/>
    <x v="572"/>
    <s v="CUST1930"/>
    <s v="Bookshelf"/>
    <x v="2"/>
    <x v="4"/>
    <s v="Bengaluru"/>
    <s v="Corporate"/>
    <s v="Online"/>
    <x v="1"/>
    <s v="Salesperson 16"/>
    <n v="8"/>
    <n v="74.84"/>
    <n v="0.05"/>
    <n v="29.94"/>
    <n v="568.78"/>
    <n v="420.17"/>
    <n v="53"/>
    <s v="Male"/>
    <n v="3"/>
    <m/>
    <x v="1166"/>
  </r>
  <r>
    <s v="ORD101183"/>
    <x v="297"/>
    <s v="CUST1954"/>
    <s v="Desk Lamp"/>
    <x v="2"/>
    <x v="4"/>
    <s v="Chennai"/>
    <s v="Consumer"/>
    <s v="Online"/>
    <x v="0"/>
    <s v="Salesperson 10"/>
    <n v="2"/>
    <n v="36.86"/>
    <n v="0.1"/>
    <n v="7.37"/>
    <n v="66.349999999999994"/>
    <n v="39.659999999999997"/>
    <n v="22"/>
    <s v="Female"/>
    <n v="5"/>
    <m/>
    <x v="533"/>
  </r>
  <r>
    <s v="ORD101184"/>
    <x v="36"/>
    <s v="CUST3941"/>
    <s v="USB Drive"/>
    <x v="3"/>
    <x v="3"/>
    <s v="Jaipur"/>
    <s v="Consumer"/>
    <s v="Online"/>
    <x v="2"/>
    <s v="Salesperson 01"/>
    <n v="2"/>
    <n v="29.38"/>
    <n v="0.02"/>
    <n v="1.18"/>
    <n v="57.58"/>
    <n v="39.08"/>
    <n v="61"/>
    <s v="Female"/>
    <n v="5"/>
    <m/>
    <x v="1167"/>
  </r>
  <r>
    <s v="ORD101185"/>
    <x v="99"/>
    <s v="CUST2715"/>
    <s v="Headphones"/>
    <x v="0"/>
    <x v="3"/>
    <s v="Lucknow"/>
    <s v="Consumer"/>
    <s v="Marketplace"/>
    <x v="1"/>
    <s v="Salesperson 13"/>
    <n v="7"/>
    <n v="83.14"/>
    <n v="0.08"/>
    <n v="46.56"/>
    <n v="535.41999999999996"/>
    <n v="439.03"/>
    <n v="63"/>
    <s v="Female"/>
    <n v="4"/>
    <m/>
    <x v="1168"/>
  </r>
  <r>
    <s v="ORD101186"/>
    <x v="5"/>
    <s v="CUST1677"/>
    <s v="Office Chair"/>
    <x v="2"/>
    <x v="0"/>
    <s v="Patna"/>
    <s v="Consumer"/>
    <s v="Online"/>
    <x v="2"/>
    <s v="Salesperson 13"/>
    <n v="6"/>
    <n v="162.63"/>
    <n v="0.05"/>
    <n v="48.79"/>
    <n v="926.99"/>
    <n v="694.93"/>
    <n v="56"/>
    <s v="Male"/>
    <n v="5"/>
    <m/>
    <x v="1169"/>
  </r>
  <r>
    <s v="ORD101187"/>
    <x v="481"/>
    <s v="CUST3086"/>
    <s v="Power Bank"/>
    <x v="3"/>
    <x v="2"/>
    <s v="Pune"/>
    <s v="Consumer"/>
    <s v="Store"/>
    <x v="2"/>
    <s v="Salesperson 19"/>
    <n v="2"/>
    <n v="70.040000000000006"/>
    <n v="0.15"/>
    <n v="21.01"/>
    <n v="119.07"/>
    <n v="94.83"/>
    <n v="42"/>
    <s v="Male"/>
    <n v="1"/>
    <m/>
    <x v="491"/>
  </r>
  <r>
    <s v="ORD101188"/>
    <x v="31"/>
    <s v="CUST2423"/>
    <s v="Bookshelf"/>
    <x v="2"/>
    <x v="2"/>
    <s v="Ahmedabad"/>
    <s v="Corporate"/>
    <s v="Store"/>
    <x v="0"/>
    <s v="Salesperson 07"/>
    <n v="10"/>
    <n v="167.02"/>
    <n v="0.02"/>
    <n v="33.4"/>
    <n v="1636.8"/>
    <n v="1158.77"/>
    <n v="45"/>
    <s v="Male"/>
    <n v="5"/>
    <m/>
    <x v="1170"/>
  </r>
  <r>
    <s v="ORD101189"/>
    <x v="407"/>
    <s v="CUST2108"/>
    <s v="Desk Lamp"/>
    <x v="2"/>
    <x v="4"/>
    <s v="Bengaluru"/>
    <s v="Consumer"/>
    <s v="Marketplace"/>
    <x v="2"/>
    <s v="Salesperson 01"/>
    <n v="5"/>
    <n v="35.31"/>
    <n v="0.08"/>
    <n v="14.12"/>
    <n v="162.43"/>
    <n v="96.81"/>
    <n v="62"/>
    <s v="Male"/>
    <n v="5"/>
    <m/>
    <x v="423"/>
  </r>
  <r>
    <s v="ORD101190"/>
    <x v="557"/>
    <s v="CUST3496"/>
    <s v="Headphones"/>
    <x v="0"/>
    <x v="2"/>
    <s v="Ahmedabad"/>
    <s v="Corporate"/>
    <s v="Online"/>
    <x v="1"/>
    <s v="Salesperson 02"/>
    <n v="6"/>
    <n v="105.5"/>
    <n v="0.1"/>
    <n v="63.3"/>
    <n v="569.70000000000005"/>
    <n v="356"/>
    <n v="35"/>
    <s v="Male"/>
    <n v="4"/>
    <m/>
    <x v="1171"/>
  </r>
  <r>
    <s v="ORD101191"/>
    <x v="10"/>
    <s v="CUST3725"/>
    <s v="Keyboard"/>
    <x v="0"/>
    <x v="2"/>
    <s v="Surat"/>
    <s v="Corporate"/>
    <s v="Marketplace"/>
    <x v="1"/>
    <s v="Salesperson 06"/>
    <n v="7"/>
    <n v="26.81"/>
    <n v="0.05"/>
    <n v="9.3800000000000008"/>
    <n v="178.29"/>
    <n v="98.79"/>
    <n v="64"/>
    <s v="Female"/>
    <n v="5"/>
    <m/>
    <x v="1172"/>
  </r>
  <r>
    <s v="ORD101192"/>
    <x v="327"/>
    <s v="CUST3685"/>
    <s v="Printer"/>
    <x v="0"/>
    <x v="1"/>
    <s v="Raipur"/>
    <s v="Small Business"/>
    <s v="Online"/>
    <x v="0"/>
    <s v="Salesperson 07"/>
    <n v="2"/>
    <n v="116.25"/>
    <n v="0"/>
    <n v="0"/>
    <n v="232.5"/>
    <n v="175.59"/>
    <n v="45"/>
    <s v="Female"/>
    <n v="4"/>
    <m/>
    <x v="1173"/>
  </r>
  <r>
    <s v="ORD101193"/>
    <x v="573"/>
    <s v="CUST1640"/>
    <s v="Office Chair"/>
    <x v="2"/>
    <x v="0"/>
    <s v="Kolkata"/>
    <s v="Consumer"/>
    <s v="Store"/>
    <x v="2"/>
    <s v="Salesperson 16"/>
    <n v="5"/>
    <n v="346.42"/>
    <n v="0"/>
    <n v="0"/>
    <n v="1732.1"/>
    <n v="1236.94"/>
    <n v="46"/>
    <s v="Male"/>
    <n v="3"/>
    <m/>
    <x v="1174"/>
  </r>
  <r>
    <s v="ORD101194"/>
    <x v="165"/>
    <s v="CUST3950"/>
    <s v="Monitor"/>
    <x v="0"/>
    <x v="3"/>
    <s v="Jaipur"/>
    <s v="Small Business"/>
    <s v="Online"/>
    <x v="2"/>
    <s v="Salesperson 08"/>
    <n v="4"/>
    <n v="293.14"/>
    <n v="0.02"/>
    <n v="23.45"/>
    <n v="1149.1099999999999"/>
    <n v="632.66"/>
    <n v="64"/>
    <s v="Female"/>
    <n v="5"/>
    <m/>
    <x v="1175"/>
  </r>
  <r>
    <s v="ORD101195"/>
    <x v="574"/>
    <s v="CUST1881"/>
    <s v="Backpack"/>
    <x v="3"/>
    <x v="2"/>
    <s v="Surat"/>
    <s v="Corporate"/>
    <s v="Online"/>
    <x v="1"/>
    <s v="Salesperson 14"/>
    <n v="8"/>
    <n v="76.66"/>
    <n v="0.05"/>
    <n v="30.66"/>
    <n v="582.62"/>
    <n v="348.79"/>
    <n v="49"/>
    <s v="Female"/>
    <n v="4"/>
    <m/>
    <x v="1176"/>
  </r>
  <r>
    <s v="ORD101196"/>
    <x v="246"/>
    <s v="CUST4484"/>
    <s v="Printer"/>
    <x v="0"/>
    <x v="1"/>
    <s v="Bhopal"/>
    <s v="Consumer"/>
    <s v="Online"/>
    <x v="1"/>
    <s v="Salesperson 12"/>
    <n v="2"/>
    <n v="345.15"/>
    <n v="0"/>
    <n v="0"/>
    <n v="690.3"/>
    <n v="485.34"/>
    <n v="34"/>
    <s v="Male"/>
    <n v="3"/>
    <m/>
    <x v="1177"/>
  </r>
  <r>
    <s v="ORD101197"/>
    <x v="329"/>
    <s v="CUST1347"/>
    <s v="USB Drive"/>
    <x v="3"/>
    <x v="1"/>
    <s v="Raipur"/>
    <s v="Consumer"/>
    <s v="Marketplace"/>
    <x v="2"/>
    <s v="Salesperson 16"/>
    <n v="1"/>
    <n v="14.98"/>
    <n v="0.08"/>
    <n v="1.2"/>
    <n v="13.78"/>
    <n v="8.02"/>
    <n v="56"/>
    <s v="Female"/>
    <n v="5"/>
    <m/>
    <x v="1178"/>
  </r>
  <r>
    <s v="ORD101198"/>
    <x v="298"/>
    <s v="CUST4174"/>
    <s v="Laptop"/>
    <x v="0"/>
    <x v="0"/>
    <s v="Bhubaneswar"/>
    <s v="Consumer"/>
    <s v="Marketplace"/>
    <x v="0"/>
    <s v="Salesperson 18"/>
    <n v="3"/>
    <n v="699.54"/>
    <n v="0.2"/>
    <n v="419.72"/>
    <n v="1678.9"/>
    <n v="1133.55"/>
    <n v="43"/>
    <s v="Female"/>
    <n v="4"/>
    <m/>
    <x v="1179"/>
  </r>
  <r>
    <s v="ORD101199"/>
    <x v="575"/>
    <s v="CUST1303"/>
    <s v="Tablet"/>
    <x v="0"/>
    <x v="2"/>
    <s v="Surat"/>
    <s v="Corporate"/>
    <s v="Online"/>
    <x v="4"/>
    <s v="Salesperson 16"/>
    <n v="2"/>
    <n v="240.17"/>
    <n v="0.05"/>
    <n v="24.02"/>
    <n v="456.32"/>
    <n v="286.19"/>
    <n v="61"/>
    <s v="Female"/>
    <n v="4"/>
    <m/>
    <x v="1180"/>
  </r>
  <r>
    <s v="ORD101200"/>
    <x v="69"/>
    <s v="CUST4367"/>
    <s v="Printer"/>
    <x v="0"/>
    <x v="2"/>
    <s v="Pune"/>
    <s v="Consumer"/>
    <s v="Store"/>
    <x v="1"/>
    <s v="Salesperson 13"/>
    <n v="6"/>
    <n v="171.75"/>
    <n v="0.05"/>
    <n v="51.53"/>
    <n v="978.98"/>
    <n v="546.08000000000004"/>
    <n v="29"/>
    <s v="Male"/>
    <n v="5"/>
    <m/>
    <x v="1181"/>
  </r>
  <r>
    <s v="ORD101201"/>
    <x v="576"/>
    <s v="CUST2437"/>
    <s v="Pen Set"/>
    <x v="1"/>
    <x v="0"/>
    <s v="Patna"/>
    <s v="Consumer"/>
    <s v="Online"/>
    <x v="2"/>
    <s v="Salesperson 17"/>
    <n v="10"/>
    <n v="3.8"/>
    <n v="0.08"/>
    <n v="3.04"/>
    <n v="34.96"/>
    <n v="27.18"/>
    <n v="36"/>
    <s v="Female"/>
    <n v="5"/>
    <m/>
    <x v="1182"/>
  </r>
  <r>
    <s v="ORD101202"/>
    <x v="196"/>
    <s v="CUST2420"/>
    <s v="Desk Lamp"/>
    <x v="2"/>
    <x v="4"/>
    <s v="Bengaluru"/>
    <s v="Corporate"/>
    <s v="Marketplace"/>
    <x v="0"/>
    <s v="Salesperson 05"/>
    <n v="10"/>
    <n v="43.81"/>
    <n v="0.1"/>
    <n v="43.81"/>
    <n v="394.29"/>
    <n v="314"/>
    <n v="54"/>
    <s v="Female"/>
    <n v="4"/>
    <m/>
    <x v="1183"/>
  </r>
  <r>
    <s v="ORD101203"/>
    <x v="577"/>
    <s v="CUST3703"/>
    <s v="Power Bank"/>
    <x v="3"/>
    <x v="4"/>
    <s v="Coimbatore"/>
    <s v="Consumer"/>
    <s v="Store"/>
    <x v="3"/>
    <s v="Salesperson 16"/>
    <n v="1"/>
    <n v="36.65"/>
    <n v="0"/>
    <n v="0"/>
    <n v="36.65"/>
    <n v="29.87"/>
    <n v="59"/>
    <s v="Female"/>
    <n v="4"/>
    <m/>
    <x v="1184"/>
  </r>
  <r>
    <s v="ORD101204"/>
    <x v="376"/>
    <s v="CUST4129"/>
    <s v="USB Drive"/>
    <x v="3"/>
    <x v="3"/>
    <s v="Lucknow"/>
    <s v="Small Business"/>
    <s v="Online"/>
    <x v="1"/>
    <s v="Salesperson 04"/>
    <n v="2"/>
    <n v="32.96"/>
    <n v="0"/>
    <n v="0"/>
    <n v="65.92"/>
    <n v="46.85"/>
    <n v="50"/>
    <s v="Male"/>
    <n v="5"/>
    <m/>
    <x v="1185"/>
  </r>
  <r>
    <s v="ORD101205"/>
    <x v="271"/>
    <s v="CUST2596"/>
    <s v="Monitor"/>
    <x v="0"/>
    <x v="0"/>
    <s v="Ranchi"/>
    <s v="Consumer"/>
    <s v="Store"/>
    <x v="2"/>
    <s v="Salesperson 13"/>
    <n v="10"/>
    <n v="315.74"/>
    <n v="0.05"/>
    <n v="157.87"/>
    <n v="2999.53"/>
    <n v="2240.27"/>
    <n v="44"/>
    <s v="Male"/>
    <n v="4"/>
    <m/>
    <x v="1186"/>
  </r>
  <r>
    <s v="ORD101206"/>
    <x v="578"/>
    <s v="CUST3821"/>
    <s v="Desk"/>
    <x v="2"/>
    <x v="0"/>
    <s v="Patna"/>
    <s v="Consumer"/>
    <s v="Marketplace"/>
    <x v="3"/>
    <s v="Salesperson 19"/>
    <n v="5"/>
    <n v="406.14"/>
    <n v="0.1"/>
    <n v="203.07"/>
    <n v="1827.63"/>
    <n v="1014.97"/>
    <n v="22"/>
    <s v="Male"/>
    <n v="5"/>
    <m/>
    <x v="1187"/>
  </r>
  <r>
    <s v="ORD101207"/>
    <x v="564"/>
    <s v="CUST1262"/>
    <s v="Tablet"/>
    <x v="0"/>
    <x v="4"/>
    <s v="Bengaluru"/>
    <s v="Consumer"/>
    <s v="Store"/>
    <x v="3"/>
    <s v="Salesperson 05"/>
    <n v="3"/>
    <n v="581.36"/>
    <n v="0.08"/>
    <n v="139.53"/>
    <n v="1604.55"/>
    <n v="1127.8"/>
    <n v="21"/>
    <s v="Male"/>
    <n v="5"/>
    <m/>
    <x v="1188"/>
  </r>
  <r>
    <s v="ORD101208"/>
    <x v="579"/>
    <s v="CUST4382"/>
    <s v="Printer"/>
    <x v="0"/>
    <x v="0"/>
    <s v="Patna"/>
    <s v="Corporate"/>
    <s v="Store"/>
    <x v="1"/>
    <s v="Salesperson 16"/>
    <n v="8"/>
    <n v="260.69"/>
    <n v="0.05"/>
    <n v="104.28"/>
    <n v="1981.24"/>
    <n v="1361.06"/>
    <n v="45"/>
    <s v="Male"/>
    <n v="4"/>
    <m/>
    <x v="1189"/>
  </r>
  <r>
    <s v="ORD101209"/>
    <x v="400"/>
    <s v="CUST2360"/>
    <s v="Bookshelf"/>
    <x v="2"/>
    <x v="4"/>
    <s v="Coimbatore"/>
    <s v="Consumer"/>
    <s v="Marketplace"/>
    <x v="4"/>
    <s v="Salesperson 02"/>
    <n v="9"/>
    <n v="132.13"/>
    <n v="0.02"/>
    <n v="23.78"/>
    <n v="1165.3900000000001"/>
    <n v="799.26"/>
    <n v="21"/>
    <s v="Female"/>
    <n v="4"/>
    <m/>
    <x v="1190"/>
  </r>
  <r>
    <s v="ORD101210"/>
    <x v="436"/>
    <s v="CUST2368"/>
    <s v="Water Bottle"/>
    <x v="3"/>
    <x v="4"/>
    <s v="Hyderabad"/>
    <s v="Consumer"/>
    <s v="Store"/>
    <x v="2"/>
    <s v="Salesperson 07"/>
    <n v="7"/>
    <n v="31.5"/>
    <n v="0.05"/>
    <n v="11.02"/>
    <n v="209.48"/>
    <n v="162.56"/>
    <n v="33"/>
    <s v="Female"/>
    <n v="5"/>
    <m/>
    <x v="1191"/>
  </r>
  <r>
    <s v="ORD101211"/>
    <x v="173"/>
    <s v="CUST2423"/>
    <s v="Bookshelf"/>
    <x v="2"/>
    <x v="4"/>
    <s v="Hyderabad"/>
    <s v="Small Business"/>
    <s v="Online"/>
    <x v="3"/>
    <s v="Salesperson 09"/>
    <n v="7"/>
    <n v="201.54"/>
    <n v="0.1"/>
    <n v="141.08000000000001"/>
    <n v="1269.7"/>
    <n v="747.25"/>
    <n v="27"/>
    <s v="Female"/>
    <n v="4"/>
    <m/>
    <x v="1192"/>
  </r>
  <r>
    <s v="ORD101212"/>
    <x v="580"/>
    <s v="CUST3416"/>
    <s v="Backpack"/>
    <x v="3"/>
    <x v="3"/>
    <s v="Delhi"/>
    <s v="Corporate"/>
    <s v="Store"/>
    <x v="0"/>
    <s v="Salesperson 03"/>
    <n v="8"/>
    <n v="31.64"/>
    <n v="0.15"/>
    <n v="37.97"/>
    <n v="215.15"/>
    <n v="169.57"/>
    <n v="53"/>
    <s v="Female"/>
    <n v="5"/>
    <m/>
    <x v="349"/>
  </r>
  <r>
    <s v="ORD101213"/>
    <x v="581"/>
    <s v="CUST3566"/>
    <s v="Pen Set"/>
    <x v="1"/>
    <x v="3"/>
    <s v="Chandigarh"/>
    <s v="Consumer"/>
    <s v="Online"/>
    <x v="4"/>
    <s v="Salesperson 07"/>
    <n v="8"/>
    <n v="6.21"/>
    <n v="0.08"/>
    <n v="3.97"/>
    <n v="45.71"/>
    <n v="30.28"/>
    <n v="51"/>
    <s v="Male"/>
    <n v="4"/>
    <m/>
    <x v="1193"/>
  </r>
  <r>
    <s v="ORD101214"/>
    <x v="582"/>
    <s v="CUST3005"/>
    <s v="Water Bottle"/>
    <x v="3"/>
    <x v="2"/>
    <s v="Mumbai"/>
    <s v="Corporate"/>
    <s v="Store"/>
    <x v="1"/>
    <s v="Salesperson 13"/>
    <n v="6"/>
    <n v="14.34"/>
    <n v="0.2"/>
    <n v="17.21"/>
    <n v="68.83"/>
    <n v="44.61"/>
    <n v="32"/>
    <s v="Female"/>
    <n v="5"/>
    <m/>
    <x v="708"/>
  </r>
  <r>
    <s v="ORD101215"/>
    <x v="583"/>
    <s v="CUST3029"/>
    <s v="Water Bottle"/>
    <x v="3"/>
    <x v="0"/>
    <s v="Patna"/>
    <s v="Consumer"/>
    <s v="Marketplace"/>
    <x v="4"/>
    <s v="Salesperson 11"/>
    <n v="8"/>
    <n v="19.18"/>
    <n v="0.05"/>
    <n v="7.67"/>
    <n v="145.77000000000001"/>
    <n v="104.75"/>
    <n v="53"/>
    <s v="Female"/>
    <n v="5"/>
    <m/>
    <x v="1194"/>
  </r>
  <r>
    <s v="ORD101216"/>
    <x v="300"/>
    <s v="CUST1262"/>
    <s v="Bookshelf"/>
    <x v="2"/>
    <x v="1"/>
    <s v="Indore"/>
    <s v="Consumer"/>
    <s v="Online"/>
    <x v="1"/>
    <s v="Salesperson 10"/>
    <n v="10"/>
    <n v="191.92"/>
    <n v="0"/>
    <n v="0"/>
    <n v="1919.2"/>
    <n v="1483.34"/>
    <n v="59"/>
    <s v="Other"/>
    <n v="5"/>
    <m/>
    <x v="1195"/>
  </r>
  <r>
    <s v="ORD101217"/>
    <x v="584"/>
    <s v="CUST3288"/>
    <s v="Tablet"/>
    <x v="0"/>
    <x v="2"/>
    <s v="Ahmedabad"/>
    <s v="Consumer"/>
    <s v="Online"/>
    <x v="3"/>
    <s v="Salesperson 20"/>
    <n v="10"/>
    <n v="539.74"/>
    <n v="0.05"/>
    <n v="269.87"/>
    <n v="5127.53"/>
    <n v="3504.93"/>
    <n v="34"/>
    <s v="Male"/>
    <n v="5"/>
    <m/>
    <x v="1196"/>
  </r>
  <r>
    <s v="ORD101218"/>
    <x v="124"/>
    <s v="CUST4320"/>
    <s v="Office Chair"/>
    <x v="2"/>
    <x v="3"/>
    <s v="Lucknow"/>
    <s v="Small Business"/>
    <s v="Online"/>
    <x v="1"/>
    <s v="Salesperson 02"/>
    <n v="1"/>
    <n v="250.16"/>
    <n v="0"/>
    <n v="0"/>
    <n v="250.16"/>
    <n v="161.13"/>
    <n v="47"/>
    <s v="Female"/>
    <n v="4"/>
    <m/>
    <x v="1197"/>
  </r>
  <r>
    <s v="ORD101219"/>
    <x v="454"/>
    <s v="CUST1733"/>
    <s v="Smartphone"/>
    <x v="0"/>
    <x v="4"/>
    <s v="Hyderabad"/>
    <s v="Corporate"/>
    <s v="Marketplace"/>
    <x v="4"/>
    <s v="Salesperson 02"/>
    <n v="1"/>
    <n v="479.26"/>
    <n v="0.15"/>
    <n v="71.89"/>
    <n v="407.37"/>
    <n v="316.89"/>
    <n v="31"/>
    <s v="Female"/>
    <n v="5"/>
    <m/>
    <x v="1198"/>
  </r>
  <r>
    <s v="ORD101220"/>
    <x v="74"/>
    <s v="CUST2060"/>
    <s v="Office Chair"/>
    <x v="2"/>
    <x v="1"/>
    <s v="Bhopal"/>
    <s v="Corporate"/>
    <s v="Online"/>
    <x v="1"/>
    <s v="Salesperson 17"/>
    <n v="1"/>
    <n v="103.73"/>
    <n v="0.1"/>
    <n v="10.37"/>
    <n v="93.36"/>
    <n v="71.849999999999994"/>
    <n v="44"/>
    <s v="Male"/>
    <n v="5"/>
    <m/>
    <x v="1199"/>
  </r>
  <r>
    <s v="ORD101221"/>
    <x v="89"/>
    <s v="CUST3881"/>
    <s v="Calculator"/>
    <x v="1"/>
    <x v="0"/>
    <s v="Ranchi"/>
    <s v="Consumer"/>
    <s v="Store"/>
    <x v="0"/>
    <s v="Salesperson 12"/>
    <n v="1"/>
    <n v="12.81"/>
    <n v="0.1"/>
    <n v="1.28"/>
    <n v="11.53"/>
    <n v="8.09"/>
    <n v="32"/>
    <s v="Female"/>
    <n v="4"/>
    <m/>
    <x v="1200"/>
  </r>
  <r>
    <s v="ORD101222"/>
    <x v="585"/>
    <s v="CUST2548"/>
    <s v="Bookshelf"/>
    <x v="2"/>
    <x v="4"/>
    <s v="Coimbatore"/>
    <s v="Consumer"/>
    <s v="Online"/>
    <x v="3"/>
    <s v="Salesperson 02"/>
    <n v="7"/>
    <n v="235.51"/>
    <n v="0.02"/>
    <n v="32.97"/>
    <n v="1615.6"/>
    <n v="1154.8"/>
    <n v="41"/>
    <s v="Female"/>
    <n v="1"/>
    <m/>
    <x v="1201"/>
  </r>
  <r>
    <s v="ORD101223"/>
    <x v="584"/>
    <s v="CUST1726"/>
    <s v="Printer"/>
    <x v="0"/>
    <x v="0"/>
    <s v="Bhubaneswar"/>
    <s v="Corporate"/>
    <s v="Online"/>
    <x v="0"/>
    <s v="Salesperson 04"/>
    <n v="4"/>
    <n v="215.2"/>
    <n v="0.08"/>
    <n v="68.86"/>
    <n v="791.94"/>
    <n v="473.56"/>
    <n v="25"/>
    <s v="Male"/>
    <n v="4"/>
    <m/>
    <x v="1202"/>
  </r>
  <r>
    <s v="ORD101224"/>
    <x v="36"/>
    <s v="CUST2980"/>
    <s v="Tablet"/>
    <x v="0"/>
    <x v="0"/>
    <s v="Bhubaneswar"/>
    <s v="Consumer"/>
    <s v="Store"/>
    <x v="0"/>
    <s v="Salesperson 20"/>
    <n v="6"/>
    <n v="556.85"/>
    <n v="0.02"/>
    <n v="66.819999999999993"/>
    <n v="3274.28"/>
    <n v="2403.2199999999998"/>
    <n v="29"/>
    <s v="Female"/>
    <n v="3"/>
    <m/>
    <x v="1203"/>
  </r>
  <r>
    <s v="ORD101225"/>
    <x v="434"/>
    <s v="CUST3617"/>
    <s v="Tablet"/>
    <x v="0"/>
    <x v="4"/>
    <s v="Bengaluru"/>
    <s v="Consumer"/>
    <s v="Online"/>
    <x v="1"/>
    <s v="Salesperson 07"/>
    <n v="10"/>
    <n v="356.64"/>
    <n v="0.2"/>
    <n v="713.28"/>
    <n v="2853.12"/>
    <n v="2300.41"/>
    <n v="32"/>
    <s v="Male"/>
    <n v="4"/>
    <m/>
    <x v="1204"/>
  </r>
  <r>
    <s v="ORD101226"/>
    <x v="543"/>
    <s v="CUST2244"/>
    <s v="Laptop"/>
    <x v="0"/>
    <x v="1"/>
    <s v="Indore"/>
    <s v="Consumer"/>
    <s v="Online"/>
    <x v="3"/>
    <s v="Salesperson 02"/>
    <n v="8"/>
    <n v="698.88"/>
    <n v="0.05"/>
    <n v="279.55"/>
    <n v="5311.49"/>
    <n v="3258.58"/>
    <n v="64"/>
    <s v="Female"/>
    <n v="4"/>
    <m/>
    <x v="1205"/>
  </r>
  <r>
    <s v="ORD101227"/>
    <x v="202"/>
    <s v="CUST3266"/>
    <s v="Bookshelf"/>
    <x v="2"/>
    <x v="4"/>
    <s v="Coimbatore"/>
    <s v="Consumer"/>
    <s v="Online"/>
    <x v="2"/>
    <s v="Salesperson 19"/>
    <n v="7"/>
    <n v="86.57"/>
    <n v="0"/>
    <n v="0"/>
    <n v="605.99"/>
    <n v="374.4"/>
    <n v="24"/>
    <s v="Female"/>
    <n v="4"/>
    <m/>
    <x v="3"/>
  </r>
  <r>
    <s v="ORD101228"/>
    <x v="433"/>
    <s v="CUST2989"/>
    <s v="Office Chair"/>
    <x v="2"/>
    <x v="2"/>
    <s v="Pune"/>
    <s v="Consumer"/>
    <s v="Marketplace"/>
    <x v="1"/>
    <s v="Salesperson 05"/>
    <n v="10"/>
    <n v="187.03"/>
    <n v="0.1"/>
    <n v="187.03"/>
    <n v="1683.27"/>
    <n v="1365.04"/>
    <n v="60"/>
    <s v="Male"/>
    <n v="4"/>
    <m/>
    <x v="1206"/>
  </r>
  <r>
    <s v="ORD101229"/>
    <x v="567"/>
    <s v="CUST2221"/>
    <s v="Desk"/>
    <x v="2"/>
    <x v="4"/>
    <s v="Bengaluru"/>
    <s v="Small Business"/>
    <s v="Store"/>
    <x v="1"/>
    <s v="Salesperson 13"/>
    <n v="9"/>
    <n v="167"/>
    <n v="0.1"/>
    <n v="150.30000000000001"/>
    <n v="1352.7"/>
    <n v="1107.97"/>
    <n v="52"/>
    <s v="Male"/>
    <n v="3"/>
    <m/>
    <x v="1207"/>
  </r>
  <r>
    <s v="ORD101230"/>
    <x v="514"/>
    <s v="CUST4331"/>
    <s v="Desk"/>
    <x v="2"/>
    <x v="0"/>
    <s v="Ranchi"/>
    <s v="Small Business"/>
    <s v="Marketplace"/>
    <x v="4"/>
    <s v="Salesperson 07"/>
    <n v="8"/>
    <n v="336.44"/>
    <n v="0.05"/>
    <n v="134.58000000000001"/>
    <n v="2556.94"/>
    <n v="1643.25"/>
    <n v="64"/>
    <s v="Female"/>
    <n v="4"/>
    <m/>
    <x v="1208"/>
  </r>
  <r>
    <s v="ORD101231"/>
    <x v="586"/>
    <s v="CUST1694"/>
    <s v="Monitor"/>
    <x v="0"/>
    <x v="0"/>
    <s v="Ranchi"/>
    <s v="Consumer"/>
    <s v="Online"/>
    <x v="3"/>
    <s v="Salesperson 01"/>
    <n v="8"/>
    <n v="120.28"/>
    <n v="0.15"/>
    <n v="144.34"/>
    <n v="817.9"/>
    <n v="646.24"/>
    <n v="24"/>
    <s v="Male"/>
    <n v="3"/>
    <m/>
    <x v="1209"/>
  </r>
  <r>
    <s v="ORD101232"/>
    <x v="227"/>
    <s v="CUST4215"/>
    <s v="Webcam"/>
    <x v="0"/>
    <x v="4"/>
    <s v="Bengaluru"/>
    <s v="Consumer"/>
    <s v="Store"/>
    <x v="2"/>
    <s v="Salesperson 20"/>
    <n v="1"/>
    <n v="66.94"/>
    <n v="0.1"/>
    <n v="6.69"/>
    <n v="60.25"/>
    <n v="47.7"/>
    <n v="39"/>
    <s v="Male"/>
    <n v="5"/>
    <m/>
    <x v="1210"/>
  </r>
  <r>
    <s v="ORD101233"/>
    <x v="448"/>
    <s v="CUST1295"/>
    <s v="Desk"/>
    <x v="2"/>
    <x v="2"/>
    <s v="Mumbai"/>
    <s v="Consumer"/>
    <s v="Store"/>
    <x v="4"/>
    <s v="Salesperson 19"/>
    <n v="4"/>
    <n v="250.74"/>
    <n v="0.15"/>
    <n v="150.44"/>
    <n v="852.52"/>
    <n v="480.42"/>
    <n v="52"/>
    <s v="Male"/>
    <n v="2"/>
    <m/>
    <x v="1211"/>
  </r>
  <r>
    <s v="ORD101234"/>
    <x v="426"/>
    <s v="CUST1387"/>
    <s v="Keyboard"/>
    <x v="0"/>
    <x v="0"/>
    <s v="Bhubaneswar"/>
    <s v="Small Business"/>
    <s v="Store"/>
    <x v="1"/>
    <s v="Salesperson 07"/>
    <n v="8"/>
    <n v="46.26"/>
    <n v="0"/>
    <n v="0"/>
    <n v="370.08"/>
    <n v="216.89"/>
    <n v="35"/>
    <s v="Female"/>
    <n v="5"/>
    <m/>
    <x v="1212"/>
  </r>
  <r>
    <s v="ORD101235"/>
    <x v="542"/>
    <s v="CUST1944"/>
    <s v="Monitor"/>
    <x v="0"/>
    <x v="1"/>
    <s v="Raipur"/>
    <s v="Small Business"/>
    <s v="Online"/>
    <x v="2"/>
    <s v="Salesperson 19"/>
    <n v="6"/>
    <n v="393.98"/>
    <n v="0.2"/>
    <n v="472.78"/>
    <n v="1891.1"/>
    <n v="1242.1500000000001"/>
    <n v="51"/>
    <s v="Female"/>
    <n v="5"/>
    <m/>
    <x v="1213"/>
  </r>
  <r>
    <s v="ORD101236"/>
    <x v="292"/>
    <s v="CUST2562"/>
    <s v="Smartphone"/>
    <x v="0"/>
    <x v="2"/>
    <s v="Pune"/>
    <s v="Corporate"/>
    <s v="Online"/>
    <x v="0"/>
    <s v="Salesperson 10"/>
    <n v="5"/>
    <n v="391.91"/>
    <n v="0.1"/>
    <n v="195.96"/>
    <n v="1763.6"/>
    <n v="1107.6400000000001"/>
    <n v="23"/>
    <s v="Female"/>
    <n v="3"/>
    <m/>
    <x v="1214"/>
  </r>
  <r>
    <s v="ORD101237"/>
    <x v="197"/>
    <s v="CUST3126"/>
    <s v="Desk Lamp"/>
    <x v="2"/>
    <x v="3"/>
    <s v="Chandigarh"/>
    <s v="Small Business"/>
    <s v="Online"/>
    <x v="1"/>
    <s v="Salesperson 12"/>
    <n v="9"/>
    <n v="91.01"/>
    <n v="0.05"/>
    <n v="40.950000000000003"/>
    <n v="778.14"/>
    <n v="468.27"/>
    <n v="33"/>
    <s v="Female"/>
    <n v="4"/>
    <m/>
    <x v="896"/>
  </r>
  <r>
    <s v="ORD101238"/>
    <x v="309"/>
    <s v="CUST4016"/>
    <s v="Smartphone"/>
    <x v="0"/>
    <x v="0"/>
    <s v="Bhubaneswar"/>
    <s v="Corporate"/>
    <s v="Store"/>
    <x v="1"/>
    <s v="Salesperson 16"/>
    <n v="9"/>
    <n v="493.95"/>
    <n v="0.1"/>
    <n v="444.56"/>
    <n v="4001"/>
    <n v="2949.61"/>
    <n v="28"/>
    <s v="Female"/>
    <n v="5"/>
    <m/>
    <x v="1215"/>
  </r>
  <r>
    <s v="ORD101239"/>
    <x v="300"/>
    <s v="CUST2850"/>
    <s v="Laptop"/>
    <x v="0"/>
    <x v="1"/>
    <s v="Nagpur"/>
    <s v="Consumer"/>
    <s v="Store"/>
    <x v="0"/>
    <s v="Salesperson 12"/>
    <n v="8"/>
    <n v="730.78"/>
    <n v="0.08"/>
    <n v="467.7"/>
    <n v="5378.54"/>
    <n v="4333.1499999999996"/>
    <n v="41"/>
    <s v="Male"/>
    <n v="4"/>
    <m/>
    <x v="1216"/>
  </r>
  <r>
    <s v="ORD101240"/>
    <x v="357"/>
    <s v="CUST3576"/>
    <s v="Keyboard"/>
    <x v="0"/>
    <x v="4"/>
    <s v="Hyderabad"/>
    <s v="Corporate"/>
    <s v="Store"/>
    <x v="0"/>
    <s v="Salesperson 07"/>
    <n v="8"/>
    <n v="40.39"/>
    <n v="0.08"/>
    <n v="25.85"/>
    <n v="297.27"/>
    <n v="211.9"/>
    <n v="60"/>
    <s v="Male"/>
    <n v="5"/>
    <m/>
    <x v="1217"/>
  </r>
  <r>
    <s v="ORD101241"/>
    <x v="136"/>
    <s v="CUST3082"/>
    <s v="Mouse"/>
    <x v="0"/>
    <x v="3"/>
    <s v="Lucknow"/>
    <s v="Small Business"/>
    <s v="Store"/>
    <x v="0"/>
    <s v="Salesperson 19"/>
    <n v="10"/>
    <n v="16.63"/>
    <n v="0.08"/>
    <n v="13.3"/>
    <n v="153"/>
    <n v="93.54"/>
    <n v="19"/>
    <s v="Male"/>
    <n v="3"/>
    <m/>
    <x v="1218"/>
  </r>
  <r>
    <s v="ORD101242"/>
    <x v="13"/>
    <s v="CUST2416"/>
    <s v="Water Bottle"/>
    <x v="3"/>
    <x v="0"/>
    <s v="Ranchi"/>
    <s v="Consumer"/>
    <s v="Marketplace"/>
    <x v="0"/>
    <s v="Salesperson 16"/>
    <n v="3"/>
    <n v="34.75"/>
    <n v="0.1"/>
    <n v="10.42"/>
    <n v="93.82"/>
    <n v="60.91"/>
    <n v="40"/>
    <s v="Male"/>
    <n v="5"/>
    <m/>
    <x v="1219"/>
  </r>
  <r>
    <s v="ORD101243"/>
    <x v="457"/>
    <s v="CUST4398"/>
    <s v="Power Bank"/>
    <x v="3"/>
    <x v="2"/>
    <s v="Mumbai"/>
    <s v="Consumer"/>
    <s v="Online"/>
    <x v="1"/>
    <s v="Salesperson 18"/>
    <n v="4"/>
    <n v="72.52"/>
    <n v="0.08"/>
    <n v="23.21"/>
    <n v="266.87"/>
    <n v="164.12"/>
    <n v="39"/>
    <s v="Male"/>
    <n v="4"/>
    <m/>
    <x v="1220"/>
  </r>
  <r>
    <s v="ORD101244"/>
    <x v="275"/>
    <s v="CUST3705"/>
    <s v="Monitor"/>
    <x v="0"/>
    <x v="1"/>
    <s v="Indore"/>
    <s v="Consumer"/>
    <s v="Online"/>
    <x v="1"/>
    <s v="Salesperson 16"/>
    <n v="6"/>
    <n v="270.43"/>
    <n v="0"/>
    <n v="0"/>
    <n v="1622.58"/>
    <n v="1310.17"/>
    <n v="65"/>
    <s v="Male"/>
    <n v="4"/>
    <m/>
    <x v="1221"/>
  </r>
  <r>
    <s v="ORD101245"/>
    <x v="228"/>
    <s v="CUST3809"/>
    <s v="Power Bank"/>
    <x v="3"/>
    <x v="4"/>
    <s v="Chennai"/>
    <s v="Consumer"/>
    <s v="Online"/>
    <x v="4"/>
    <s v="Salesperson 12"/>
    <n v="4"/>
    <n v="19.14"/>
    <n v="0"/>
    <n v="0"/>
    <n v="76.56"/>
    <n v="42.99"/>
    <n v="42"/>
    <s v="Female"/>
    <n v="4"/>
    <m/>
    <x v="1222"/>
  </r>
  <r>
    <s v="ORD101246"/>
    <x v="587"/>
    <s v="CUST2221"/>
    <s v="Backpack"/>
    <x v="3"/>
    <x v="4"/>
    <s v="Chennai"/>
    <s v="Corporate"/>
    <s v="Online"/>
    <x v="2"/>
    <s v="Salesperson 11"/>
    <n v="6"/>
    <n v="98.23"/>
    <n v="0.08"/>
    <n v="47.15"/>
    <n v="542.23"/>
    <n v="355.58"/>
    <n v="40"/>
    <s v="Female"/>
    <n v="4"/>
    <m/>
    <x v="1223"/>
  </r>
  <r>
    <s v="ORD101247"/>
    <x v="588"/>
    <s v="CUST1483"/>
    <s v="Printer"/>
    <x v="0"/>
    <x v="4"/>
    <s v="Hyderabad"/>
    <s v="Consumer"/>
    <s v="Online"/>
    <x v="1"/>
    <s v="Salesperson 15"/>
    <n v="7"/>
    <n v="214.32"/>
    <n v="0.08"/>
    <n v="120.02"/>
    <n v="1380.22"/>
    <n v="1004.82"/>
    <n v="49"/>
    <s v="Male"/>
    <n v="4"/>
    <m/>
    <x v="1224"/>
  </r>
  <r>
    <s v="ORD101248"/>
    <x v="406"/>
    <s v="CUST1805"/>
    <s v="Webcam"/>
    <x v="0"/>
    <x v="4"/>
    <s v="Coimbatore"/>
    <s v="Consumer"/>
    <s v="Online"/>
    <x v="0"/>
    <s v="Salesperson 17"/>
    <n v="7"/>
    <n v="107.29"/>
    <n v="0.08"/>
    <n v="60.08"/>
    <n v="690.95"/>
    <n v="472.82"/>
    <n v="39"/>
    <s v="Female"/>
    <n v="4"/>
    <m/>
    <x v="1225"/>
  </r>
  <r>
    <s v="ORD101249"/>
    <x v="403"/>
    <s v="CUST2313"/>
    <s v="Laptop"/>
    <x v="0"/>
    <x v="1"/>
    <s v="Bhopal"/>
    <s v="Consumer"/>
    <s v="Online"/>
    <x v="1"/>
    <s v="Salesperson 13"/>
    <n v="5"/>
    <n v="901.88"/>
    <n v="0.02"/>
    <n v="90.19"/>
    <n v="4419.21"/>
    <n v="2565.0700000000002"/>
    <n v="27"/>
    <s v="Female"/>
    <n v="5"/>
    <m/>
    <x v="1226"/>
  </r>
  <r>
    <s v="ORD101250"/>
    <x v="411"/>
    <s v="CUST2017"/>
    <s v="Monitor"/>
    <x v="0"/>
    <x v="3"/>
    <s v="Jaipur"/>
    <s v="Consumer"/>
    <s v="Store"/>
    <x v="3"/>
    <s v="Salesperson 15"/>
    <n v="1"/>
    <n v="179.37"/>
    <n v="0.08"/>
    <n v="14.35"/>
    <n v="165.02"/>
    <n v="119.67"/>
    <n v="38"/>
    <s v="Male"/>
    <n v="4"/>
    <m/>
    <x v="1227"/>
  </r>
  <r>
    <s v="ORD101251"/>
    <x v="384"/>
    <s v="CUST4256"/>
    <s v="Pen Set"/>
    <x v="1"/>
    <x v="4"/>
    <s v="Chennai"/>
    <s v="Consumer"/>
    <s v="Online"/>
    <x v="0"/>
    <s v="Salesperson 02"/>
    <n v="10"/>
    <n v="9.6199999999999992"/>
    <n v="0.05"/>
    <n v="4.8099999999999996"/>
    <n v="91.39"/>
    <n v="71.97"/>
    <n v="49"/>
    <s v="Male"/>
    <n v="5"/>
    <m/>
    <x v="1228"/>
  </r>
  <r>
    <s v="ORD101252"/>
    <x v="502"/>
    <s v="CUST3704"/>
    <s v="Smartphone"/>
    <x v="0"/>
    <x v="4"/>
    <s v="Bengaluru"/>
    <s v="Corporate"/>
    <s v="Marketplace"/>
    <x v="2"/>
    <s v="Salesperson 20"/>
    <n v="9"/>
    <n v="579.51"/>
    <n v="0.05"/>
    <n v="260.77999999999997"/>
    <n v="4954.8100000000004"/>
    <n v="2748.74"/>
    <n v="34"/>
    <s v="Male"/>
    <n v="4"/>
    <m/>
    <x v="1229"/>
  </r>
  <r>
    <s v="ORD101253"/>
    <x v="430"/>
    <s v="CUST1677"/>
    <s v="Desk"/>
    <x v="2"/>
    <x v="0"/>
    <s v="Patna"/>
    <s v="Corporate"/>
    <s v="Online"/>
    <x v="1"/>
    <s v="Salesperson 14"/>
    <n v="6"/>
    <n v="142.94999999999999"/>
    <n v="0.1"/>
    <n v="85.77"/>
    <n v="771.93"/>
    <n v="593.03"/>
    <n v="52"/>
    <s v="Male"/>
    <n v="4"/>
    <m/>
    <x v="1230"/>
  </r>
  <r>
    <s v="ORD101254"/>
    <x v="229"/>
    <s v="CUST3712"/>
    <s v="Power Bank"/>
    <x v="3"/>
    <x v="2"/>
    <s v="Mumbai"/>
    <s v="Corporate"/>
    <s v="Store"/>
    <x v="1"/>
    <s v="Salesperson 18"/>
    <n v="5"/>
    <n v="65.14"/>
    <n v="0.1"/>
    <n v="32.57"/>
    <n v="293.13"/>
    <n v="162.65"/>
    <n v="42"/>
    <s v="Male"/>
    <n v="5"/>
    <m/>
    <x v="1231"/>
  </r>
  <r>
    <s v="ORD101255"/>
    <x v="210"/>
    <s v="CUST2788"/>
    <s v="Backpack"/>
    <x v="3"/>
    <x v="1"/>
    <s v="Indore"/>
    <s v="Corporate"/>
    <s v="Online"/>
    <x v="3"/>
    <s v="Salesperson 06"/>
    <n v="2"/>
    <n v="48.71"/>
    <n v="0.15"/>
    <n v="14.61"/>
    <n v="82.81"/>
    <n v="56.69"/>
    <n v="25"/>
    <s v="Female"/>
    <n v="4"/>
    <m/>
    <x v="1232"/>
  </r>
  <r>
    <s v="ORD101256"/>
    <x v="456"/>
    <s v="CUST4323"/>
    <s v="Webcam"/>
    <x v="0"/>
    <x v="0"/>
    <s v="Bhubaneswar"/>
    <s v="Consumer"/>
    <s v="Marketplace"/>
    <x v="2"/>
    <s v="Salesperson 07"/>
    <n v="6"/>
    <n v="158.86000000000001"/>
    <n v="0.1"/>
    <n v="95.32"/>
    <n v="857.84"/>
    <n v="657.35"/>
    <n v="28"/>
    <s v="Male"/>
    <n v="3"/>
    <m/>
    <x v="1233"/>
  </r>
  <r>
    <s v="ORD101257"/>
    <x v="204"/>
    <s v="CUST3715"/>
    <s v="Office Chair"/>
    <x v="2"/>
    <x v="0"/>
    <s v="Patna"/>
    <s v="Corporate"/>
    <s v="Store"/>
    <x v="3"/>
    <s v="Salesperson 07"/>
    <n v="2"/>
    <n v="209.01"/>
    <n v="0.15"/>
    <n v="62.7"/>
    <n v="355.32"/>
    <n v="229.68"/>
    <n v="62"/>
    <s v="Male"/>
    <n v="3"/>
    <m/>
    <x v="1234"/>
  </r>
  <r>
    <s v="ORD101258"/>
    <x v="215"/>
    <s v="CUST3474"/>
    <s v="Calculator"/>
    <x v="1"/>
    <x v="3"/>
    <s v="Delhi"/>
    <s v="Consumer"/>
    <s v="Marketplace"/>
    <x v="3"/>
    <s v="Salesperson 08"/>
    <n v="10"/>
    <n v="11.76"/>
    <n v="0.1"/>
    <n v="11.76"/>
    <n v="105.84"/>
    <n v="69.92"/>
    <n v="31"/>
    <s v="Other"/>
    <n v="5"/>
    <m/>
    <x v="1235"/>
  </r>
  <r>
    <s v="ORD101259"/>
    <x v="589"/>
    <s v="CUST3468"/>
    <s v="Desk Lamp"/>
    <x v="2"/>
    <x v="3"/>
    <s v="Delhi"/>
    <s v="Consumer"/>
    <s v="Marketplace"/>
    <x v="0"/>
    <s v="Salesperson 19"/>
    <n v="7"/>
    <n v="26.59"/>
    <n v="0.05"/>
    <n v="9.31"/>
    <n v="176.82"/>
    <n v="117.97"/>
    <n v="34"/>
    <s v="Male"/>
    <n v="1"/>
    <m/>
    <x v="1236"/>
  </r>
  <r>
    <s v="ORD101260"/>
    <x v="369"/>
    <s v="CUST1363"/>
    <s v="Mouse"/>
    <x v="0"/>
    <x v="4"/>
    <s v="Coimbatore"/>
    <s v="Consumer"/>
    <s v="Marketplace"/>
    <x v="4"/>
    <s v="Salesperson 18"/>
    <n v="2"/>
    <n v="35.090000000000003"/>
    <n v="0.15"/>
    <n v="10.53"/>
    <n v="59.65"/>
    <n v="36.79"/>
    <n v="47"/>
    <s v="Other"/>
    <n v="5"/>
    <m/>
    <x v="1237"/>
  </r>
  <r>
    <s v="ORD101261"/>
    <x v="329"/>
    <s v="CUST2835"/>
    <s v="Headphones"/>
    <x v="0"/>
    <x v="1"/>
    <s v="Nagpur"/>
    <s v="Consumer"/>
    <s v="Store"/>
    <x v="1"/>
    <s v="Salesperson 18"/>
    <n v="9"/>
    <n v="136.66999999999999"/>
    <n v="0.02"/>
    <n v="24.6"/>
    <n v="1205.43"/>
    <n v="703.51"/>
    <n v="45"/>
    <s v="Female"/>
    <n v="4"/>
    <m/>
    <x v="1238"/>
  </r>
  <r>
    <s v="ORD101262"/>
    <x v="37"/>
    <s v="CUST2280"/>
    <s v="Office Chair"/>
    <x v="2"/>
    <x v="3"/>
    <s v="Chandigarh"/>
    <s v="Consumer"/>
    <s v="Online"/>
    <x v="1"/>
    <s v="Salesperson 17"/>
    <n v="3"/>
    <n v="145.22"/>
    <n v="0.05"/>
    <n v="21.78"/>
    <n v="413.88"/>
    <n v="337.35"/>
    <n v="36"/>
    <s v="Male"/>
    <n v="2"/>
    <m/>
    <x v="1239"/>
  </r>
  <r>
    <s v="ORD101263"/>
    <x v="590"/>
    <s v="CUST2012"/>
    <s v="Backpack"/>
    <x v="3"/>
    <x v="4"/>
    <s v="Hyderabad"/>
    <s v="Consumer"/>
    <s v="Marketplace"/>
    <x v="3"/>
    <s v="Salesperson 04"/>
    <n v="4"/>
    <n v="70.09"/>
    <n v="0.05"/>
    <n v="14.02"/>
    <n v="266.33999999999997"/>
    <n v="150.53"/>
    <n v="19"/>
    <s v="Male"/>
    <n v="4"/>
    <m/>
    <x v="1240"/>
  </r>
  <r>
    <s v="ORD101264"/>
    <x v="591"/>
    <s v="CUST2584"/>
    <s v="Power Bank"/>
    <x v="3"/>
    <x v="1"/>
    <s v="Indore"/>
    <s v="Small Business"/>
    <s v="Online"/>
    <x v="3"/>
    <s v="Salesperson 18"/>
    <n v="3"/>
    <n v="62.94"/>
    <n v="0.1"/>
    <n v="18.88"/>
    <n v="169.94"/>
    <n v="104.81"/>
    <n v="34"/>
    <s v="Male"/>
    <n v="4"/>
    <m/>
    <x v="1241"/>
  </r>
  <r>
    <s v="ORD101265"/>
    <x v="441"/>
    <s v="CUST1481"/>
    <s v="Webcam"/>
    <x v="0"/>
    <x v="0"/>
    <s v="Patna"/>
    <s v="Small Business"/>
    <s v="Online"/>
    <x v="0"/>
    <s v="Salesperson 09"/>
    <n v="4"/>
    <n v="135.43"/>
    <n v="0.05"/>
    <n v="27.09"/>
    <n v="514.63"/>
    <n v="389.97"/>
    <n v="19"/>
    <s v="Female"/>
    <n v="5"/>
    <m/>
    <x v="1242"/>
  </r>
  <r>
    <s v="ORD101266"/>
    <x v="592"/>
    <s v="CUST1778"/>
    <s v="Keyboard"/>
    <x v="0"/>
    <x v="4"/>
    <s v="Coimbatore"/>
    <s v="Corporate"/>
    <s v="Store"/>
    <x v="0"/>
    <s v="Salesperson 19"/>
    <n v="8"/>
    <n v="88.98"/>
    <n v="0.02"/>
    <n v="14.24"/>
    <n v="697.6"/>
    <n v="513.9"/>
    <n v="48"/>
    <s v="Male"/>
    <n v="4"/>
    <m/>
    <x v="1243"/>
  </r>
  <r>
    <s v="ORD101267"/>
    <x v="23"/>
    <s v="CUST2818"/>
    <s v="Headphones"/>
    <x v="0"/>
    <x v="4"/>
    <s v="Bengaluru"/>
    <s v="Consumer"/>
    <s v="Store"/>
    <x v="2"/>
    <s v="Salesperson 13"/>
    <n v="3"/>
    <n v="63.34"/>
    <n v="0.15"/>
    <n v="28.5"/>
    <n v="161.52000000000001"/>
    <n v="115.19"/>
    <n v="44"/>
    <s v="Male"/>
    <n v="5"/>
    <m/>
    <x v="767"/>
  </r>
  <r>
    <s v="ORD101268"/>
    <x v="593"/>
    <s v="CUST4196"/>
    <s v="Printer"/>
    <x v="0"/>
    <x v="2"/>
    <s v="Surat"/>
    <s v="Consumer"/>
    <s v="Store"/>
    <x v="2"/>
    <s v="Salesperson 17"/>
    <n v="4"/>
    <n v="289.5"/>
    <n v="0.1"/>
    <n v="115.8"/>
    <n v="1042.2"/>
    <n v="778.13"/>
    <n v="21"/>
    <s v="Female"/>
    <n v="3"/>
    <m/>
    <x v="1244"/>
  </r>
  <r>
    <s v="ORD101269"/>
    <x v="289"/>
    <s v="CUST4460"/>
    <s v="Backpack"/>
    <x v="3"/>
    <x v="2"/>
    <s v="Mumbai"/>
    <s v="Consumer"/>
    <s v="Online"/>
    <x v="3"/>
    <s v="Salesperson 13"/>
    <n v="6"/>
    <n v="32.67"/>
    <n v="0.2"/>
    <n v="39.200000000000003"/>
    <n v="156.82"/>
    <n v="108.42"/>
    <n v="32"/>
    <s v="Male"/>
    <n v="5"/>
    <m/>
    <x v="540"/>
  </r>
  <r>
    <s v="ORD101270"/>
    <x v="445"/>
    <s v="CUST1440"/>
    <s v="Backpack"/>
    <x v="3"/>
    <x v="0"/>
    <s v="Bhubaneswar"/>
    <s v="Consumer"/>
    <s v="Store"/>
    <x v="2"/>
    <s v="Salesperson 09"/>
    <n v="3"/>
    <n v="76.77"/>
    <n v="0.05"/>
    <n v="11.52"/>
    <n v="218.79"/>
    <n v="144.82"/>
    <n v="36"/>
    <s v="Male"/>
    <n v="2"/>
    <m/>
    <x v="1245"/>
  </r>
  <r>
    <s v="ORD101271"/>
    <x v="378"/>
    <s v="CUST3440"/>
    <s v="Desk"/>
    <x v="2"/>
    <x v="0"/>
    <s v="Patna"/>
    <s v="Consumer"/>
    <s v="Online"/>
    <x v="3"/>
    <s v="Salesperson 10"/>
    <n v="7"/>
    <n v="483.67"/>
    <n v="0.15"/>
    <n v="507.85"/>
    <n v="2877.84"/>
    <n v="1847.36"/>
    <n v="49"/>
    <s v="Male"/>
    <n v="3"/>
    <m/>
    <x v="1246"/>
  </r>
  <r>
    <s v="ORD101272"/>
    <x v="427"/>
    <s v="CUST3164"/>
    <s v="Bookshelf"/>
    <x v="2"/>
    <x v="0"/>
    <s v="Patna"/>
    <s v="Corporate"/>
    <s v="Store"/>
    <x v="1"/>
    <s v="Salesperson 01"/>
    <n v="9"/>
    <n v="96.29"/>
    <n v="0.1"/>
    <n v="86.66"/>
    <n v="779.95"/>
    <n v="578.91999999999996"/>
    <n v="36"/>
    <s v="Female"/>
    <n v="4"/>
    <m/>
    <x v="1247"/>
  </r>
  <r>
    <s v="ORD101273"/>
    <x v="531"/>
    <s v="CUST3810"/>
    <s v="Backpack"/>
    <x v="3"/>
    <x v="4"/>
    <s v="Chennai"/>
    <s v="Consumer"/>
    <s v="Online"/>
    <x v="3"/>
    <s v="Salesperson 17"/>
    <n v="6"/>
    <n v="40.86"/>
    <n v="0.15"/>
    <n v="36.770000000000003"/>
    <n v="208.39"/>
    <n v="131.77000000000001"/>
    <n v="24"/>
    <s v="Male"/>
    <n v="5"/>
    <m/>
    <x v="533"/>
  </r>
  <r>
    <s v="ORD101274"/>
    <x v="268"/>
    <s v="CUST1440"/>
    <s v="Webcam"/>
    <x v="0"/>
    <x v="1"/>
    <s v="Indore"/>
    <s v="Consumer"/>
    <s v="Online"/>
    <x v="3"/>
    <s v="Salesperson 16"/>
    <n v="8"/>
    <n v="63.26"/>
    <n v="0.1"/>
    <n v="50.61"/>
    <n v="455.47"/>
    <n v="259.75"/>
    <n v="64"/>
    <s v="Female"/>
    <n v="5"/>
    <m/>
    <x v="1248"/>
  </r>
  <r>
    <s v="ORD101275"/>
    <x v="252"/>
    <s v="CUST3509"/>
    <s v="Keyboard"/>
    <x v="0"/>
    <x v="1"/>
    <s v="Bhopal"/>
    <s v="Consumer"/>
    <s v="Store"/>
    <x v="2"/>
    <s v="Salesperson 14"/>
    <n v="6"/>
    <n v="68.36"/>
    <n v="0.1"/>
    <n v="41.02"/>
    <n v="369.14"/>
    <n v="252.2"/>
    <n v="40"/>
    <s v="Male"/>
    <n v="3"/>
    <m/>
    <x v="1249"/>
  </r>
  <r>
    <s v="ORD101276"/>
    <x v="86"/>
    <s v="CUST3820"/>
    <s v="Laptop"/>
    <x v="0"/>
    <x v="1"/>
    <s v="Bhopal"/>
    <s v="Corporate"/>
    <s v="Online"/>
    <x v="0"/>
    <s v="Salesperson 20"/>
    <n v="2"/>
    <n v="712.67"/>
    <n v="0"/>
    <n v="0"/>
    <n v="1425.34"/>
    <n v="977.49"/>
    <n v="64"/>
    <s v="Female"/>
    <n v="5"/>
    <m/>
    <x v="1250"/>
  </r>
  <r>
    <s v="ORD101277"/>
    <x v="406"/>
    <s v="CUST3174"/>
    <s v="Mouse"/>
    <x v="0"/>
    <x v="0"/>
    <s v="Patna"/>
    <s v="Consumer"/>
    <s v="Marketplace"/>
    <x v="3"/>
    <s v="Salesperson 04"/>
    <n v="8"/>
    <n v="55.29"/>
    <n v="0"/>
    <n v="0"/>
    <n v="442.32"/>
    <n v="280.11"/>
    <n v="43"/>
    <s v="Female"/>
    <n v="5"/>
    <m/>
    <x v="1251"/>
  </r>
  <r>
    <s v="ORD101278"/>
    <x v="151"/>
    <s v="CUST1169"/>
    <s v="Desk Lamp"/>
    <x v="2"/>
    <x v="0"/>
    <s v="Patna"/>
    <s v="Small Business"/>
    <s v="Online"/>
    <x v="2"/>
    <s v="Salesperson 15"/>
    <n v="4"/>
    <n v="67.040000000000006"/>
    <n v="0.05"/>
    <n v="13.41"/>
    <n v="254.75"/>
    <n v="171.9"/>
    <n v="41"/>
    <s v="Female"/>
    <n v="4"/>
    <m/>
    <x v="1252"/>
  </r>
  <r>
    <s v="ORD101279"/>
    <x v="594"/>
    <s v="CUST2782"/>
    <s v="Webcam"/>
    <x v="0"/>
    <x v="1"/>
    <s v="Nagpur"/>
    <s v="Consumer"/>
    <s v="Store"/>
    <x v="0"/>
    <s v="Salesperson 01"/>
    <n v="1"/>
    <n v="76.28"/>
    <n v="0.1"/>
    <n v="7.63"/>
    <n v="68.650000000000006"/>
    <n v="43.51"/>
    <n v="48"/>
    <s v="Male"/>
    <n v="4"/>
    <m/>
    <x v="1253"/>
  </r>
  <r>
    <s v="ORD101280"/>
    <x v="193"/>
    <s v="CUST3282"/>
    <s v="Monitor"/>
    <x v="0"/>
    <x v="1"/>
    <s v="Bhopal"/>
    <s v="Corporate"/>
    <s v="Online"/>
    <x v="4"/>
    <s v="Salesperson 01"/>
    <n v="1"/>
    <n v="357.92"/>
    <n v="0.1"/>
    <n v="35.79"/>
    <n v="322.13"/>
    <n v="250.68"/>
    <n v="31"/>
    <s v="Female"/>
    <n v="5"/>
    <m/>
    <x v="1254"/>
  </r>
  <r>
    <s v="ORD101281"/>
    <x v="102"/>
    <s v="CUST3031"/>
    <s v="Calculator"/>
    <x v="1"/>
    <x v="4"/>
    <s v="Coimbatore"/>
    <s v="Consumer"/>
    <s v="Online"/>
    <x v="1"/>
    <s v="Salesperson 13"/>
    <n v="6"/>
    <n v="27.64"/>
    <n v="0.05"/>
    <n v="8.2899999999999991"/>
    <n v="157.55000000000001"/>
    <n v="99.44"/>
    <n v="57"/>
    <s v="Female"/>
    <n v="4"/>
    <m/>
    <x v="1255"/>
  </r>
  <r>
    <s v="ORD101282"/>
    <x v="413"/>
    <s v="CUST4119"/>
    <s v="Laptop"/>
    <x v="0"/>
    <x v="1"/>
    <s v="Raipur"/>
    <s v="Corporate"/>
    <s v="Online"/>
    <x v="0"/>
    <s v="Salesperson 03"/>
    <n v="10"/>
    <n v="946.63"/>
    <n v="0"/>
    <n v="0"/>
    <n v="9466.2999999999993"/>
    <n v="5322.53"/>
    <n v="31"/>
    <s v="Male"/>
    <n v="4"/>
    <m/>
    <x v="1256"/>
  </r>
  <r>
    <s v="ORD101283"/>
    <x v="260"/>
    <s v="CUST1401"/>
    <s v="Smartphone"/>
    <x v="0"/>
    <x v="0"/>
    <s v="Ranchi"/>
    <s v="Small Business"/>
    <s v="Store"/>
    <x v="3"/>
    <s v="Salesperson 15"/>
    <n v="2"/>
    <n v="686.63"/>
    <n v="0.05"/>
    <n v="68.66"/>
    <n v="1304.5999999999999"/>
    <n v="904.75"/>
    <n v="30"/>
    <s v="Female"/>
    <n v="2"/>
    <m/>
    <x v="1257"/>
  </r>
  <r>
    <s v="ORD101284"/>
    <x v="595"/>
    <s v="CUST2980"/>
    <s v="Keyboard"/>
    <x v="0"/>
    <x v="0"/>
    <s v="Bhubaneswar"/>
    <s v="Consumer"/>
    <s v="Online"/>
    <x v="4"/>
    <s v="Salesperson 19"/>
    <n v="3"/>
    <n v="47.39"/>
    <n v="0.08"/>
    <n v="11.37"/>
    <n v="130.80000000000001"/>
    <n v="77.11"/>
    <n v="52"/>
    <s v="Female"/>
    <n v="3"/>
    <m/>
    <x v="1258"/>
  </r>
  <r>
    <s v="ORD101285"/>
    <x v="33"/>
    <s v="CUST3917"/>
    <s v="Pen Set"/>
    <x v="1"/>
    <x v="0"/>
    <s v="Kolkata"/>
    <s v="Consumer"/>
    <s v="Online"/>
    <x v="1"/>
    <s v="Salesperson 03"/>
    <n v="7"/>
    <n v="4.82"/>
    <n v="0.02"/>
    <n v="0.67"/>
    <n v="33.07"/>
    <n v="23.39"/>
    <n v="37"/>
    <s v="Female"/>
    <n v="3"/>
    <m/>
    <x v="1259"/>
  </r>
  <r>
    <s v="ORD101286"/>
    <x v="79"/>
    <s v="CUST3842"/>
    <s v="Smartphone"/>
    <x v="0"/>
    <x v="2"/>
    <s v="Surat"/>
    <s v="Corporate"/>
    <s v="Online"/>
    <x v="4"/>
    <s v="Salesperson 11"/>
    <n v="9"/>
    <n v="745.65"/>
    <n v="0.1"/>
    <n v="671.08"/>
    <n v="6039.76"/>
    <n v="3855.68"/>
    <n v="40"/>
    <s v="Female"/>
    <n v="4"/>
    <m/>
    <x v="1260"/>
  </r>
  <r>
    <s v="ORD101287"/>
    <x v="270"/>
    <s v="CUST2574"/>
    <s v="Webcam"/>
    <x v="0"/>
    <x v="1"/>
    <s v="Raipur"/>
    <s v="Consumer"/>
    <s v="Online"/>
    <x v="4"/>
    <s v="Salesperson 08"/>
    <n v="6"/>
    <n v="132.13"/>
    <n v="0.08"/>
    <n v="63.42"/>
    <n v="729.36"/>
    <n v="431.93"/>
    <n v="24"/>
    <s v="Female"/>
    <n v="3"/>
    <m/>
    <x v="1261"/>
  </r>
  <r>
    <s v="ORD101288"/>
    <x v="596"/>
    <s v="CUST1095"/>
    <s v="Webcam"/>
    <x v="0"/>
    <x v="2"/>
    <s v="Mumbai"/>
    <s v="Consumer"/>
    <s v="Store"/>
    <x v="1"/>
    <s v="Salesperson 14"/>
    <n v="3"/>
    <n v="109.01"/>
    <n v="0.05"/>
    <n v="16.350000000000001"/>
    <n v="310.68"/>
    <n v="221.6"/>
    <n v="35"/>
    <s v="Female"/>
    <n v="4"/>
    <m/>
    <x v="1262"/>
  </r>
  <r>
    <s v="ORD101289"/>
    <x v="358"/>
    <s v="CUST1271"/>
    <s v="Smartphone"/>
    <x v="0"/>
    <x v="0"/>
    <s v="Kolkata"/>
    <s v="Consumer"/>
    <s v="Store"/>
    <x v="1"/>
    <s v="Salesperson 11"/>
    <n v="7"/>
    <n v="482.13"/>
    <n v="0.15"/>
    <n v="506.24"/>
    <n v="2868.67"/>
    <n v="2037.44"/>
    <n v="59"/>
    <s v="Male"/>
    <n v="3"/>
    <m/>
    <x v="1263"/>
  </r>
  <r>
    <s v="ORD101290"/>
    <x v="597"/>
    <s v="CUST4188"/>
    <s v="Calculator"/>
    <x v="1"/>
    <x v="1"/>
    <s v="Raipur"/>
    <s v="Corporate"/>
    <s v="Online"/>
    <x v="1"/>
    <s v="Salesperson 20"/>
    <n v="10"/>
    <n v="28.48"/>
    <n v="0.05"/>
    <n v="14.24"/>
    <n v="270.56"/>
    <n v="164.82"/>
    <n v="44"/>
    <s v="Male"/>
    <n v="2"/>
    <m/>
    <x v="1264"/>
  </r>
  <r>
    <s v="ORD101291"/>
    <x v="429"/>
    <s v="CUST1328"/>
    <s v="Pen Set"/>
    <x v="1"/>
    <x v="4"/>
    <s v="Hyderabad"/>
    <s v="Consumer"/>
    <s v="Store"/>
    <x v="3"/>
    <s v="Salesperson 12"/>
    <n v="8"/>
    <n v="5.03"/>
    <n v="0.05"/>
    <n v="2.0099999999999998"/>
    <n v="38.229999999999997"/>
    <n v="21.27"/>
    <n v="48"/>
    <s v="Male"/>
    <n v="5"/>
    <m/>
    <x v="1265"/>
  </r>
  <r>
    <s v="ORD101292"/>
    <x v="95"/>
    <s v="CUST1630"/>
    <s v="Headphones"/>
    <x v="0"/>
    <x v="1"/>
    <s v="Nagpur"/>
    <s v="Consumer"/>
    <s v="Online"/>
    <x v="0"/>
    <s v="Salesperson 17"/>
    <n v="4"/>
    <n v="65.44"/>
    <n v="0.05"/>
    <n v="13.09"/>
    <n v="248.67"/>
    <n v="155.5"/>
    <n v="20"/>
    <s v="Male"/>
    <n v="1"/>
    <m/>
    <x v="1266"/>
  </r>
  <r>
    <s v="ORD101293"/>
    <x v="598"/>
    <s v="CUST1677"/>
    <s v="Laptop"/>
    <x v="0"/>
    <x v="0"/>
    <s v="Bhubaneswar"/>
    <s v="Corporate"/>
    <s v="Store"/>
    <x v="1"/>
    <s v="Salesperson 19"/>
    <n v="6"/>
    <n v="790.18"/>
    <n v="0.02"/>
    <n v="94.82"/>
    <n v="4646.26"/>
    <n v="3208.5"/>
    <n v="53"/>
    <s v="Female"/>
    <n v="4"/>
    <m/>
    <x v="1267"/>
  </r>
  <r>
    <s v="ORD101294"/>
    <x v="319"/>
    <s v="CUST4016"/>
    <s v="Smartphone"/>
    <x v="0"/>
    <x v="1"/>
    <s v="Raipur"/>
    <s v="Small Business"/>
    <s v="Online"/>
    <x v="4"/>
    <s v="Salesperson 18"/>
    <n v="7"/>
    <n v="553.72"/>
    <n v="0.05"/>
    <n v="193.8"/>
    <n v="3682.24"/>
    <n v="2935.78"/>
    <n v="37"/>
    <s v="Male"/>
    <n v="2"/>
    <m/>
    <x v="1268"/>
  </r>
  <r>
    <s v="ORD101295"/>
    <x v="483"/>
    <s v="CUST1484"/>
    <s v="USB Drive"/>
    <x v="3"/>
    <x v="3"/>
    <s v="Jaipur"/>
    <s v="Small Business"/>
    <s v="Store"/>
    <x v="1"/>
    <s v="Salesperson 06"/>
    <n v="4"/>
    <n v="10.87"/>
    <n v="0.08"/>
    <n v="3.48"/>
    <n v="40"/>
    <n v="24.52"/>
    <n v="59"/>
    <s v="Female"/>
    <n v="3"/>
    <m/>
    <x v="1269"/>
  </r>
  <r>
    <s v="ORD101296"/>
    <x v="161"/>
    <s v="CUST3310"/>
    <s v="Mouse"/>
    <x v="0"/>
    <x v="1"/>
    <s v="Raipur"/>
    <s v="Small Business"/>
    <s v="Online"/>
    <x v="1"/>
    <s v="Salesperson 03"/>
    <n v="4"/>
    <n v="16.7"/>
    <n v="0.1"/>
    <n v="6.68"/>
    <n v="60.12"/>
    <n v="48.26"/>
    <n v="55"/>
    <s v="Male"/>
    <n v="3"/>
    <m/>
    <x v="808"/>
  </r>
  <r>
    <s v="ORD101297"/>
    <x v="112"/>
    <s v="CUST1356"/>
    <s v="Laptop"/>
    <x v="0"/>
    <x v="2"/>
    <s v="Surat"/>
    <s v="Consumer"/>
    <s v="Online"/>
    <x v="0"/>
    <s v="Salesperson 16"/>
    <n v="7"/>
    <n v="855.15"/>
    <n v="0"/>
    <n v="0"/>
    <n v="5986.05"/>
    <n v="4051.56"/>
    <n v="23"/>
    <s v="Female"/>
    <n v="4"/>
    <m/>
    <x v="1270"/>
  </r>
  <r>
    <s v="ORD101298"/>
    <x v="599"/>
    <s v="CUST1270"/>
    <s v="Webcam"/>
    <x v="0"/>
    <x v="4"/>
    <s v="Coimbatore"/>
    <s v="Consumer"/>
    <s v="Online"/>
    <x v="2"/>
    <s v="Salesperson 16"/>
    <n v="1"/>
    <n v="80.319999999999993"/>
    <n v="0.08"/>
    <n v="6.43"/>
    <n v="73.89"/>
    <n v="55.21"/>
    <n v="21"/>
    <s v="Male"/>
    <n v="5"/>
    <m/>
    <x v="1271"/>
  </r>
  <r>
    <s v="ORD101299"/>
    <x v="392"/>
    <s v="CUST1528"/>
    <s v="USB Drive"/>
    <x v="3"/>
    <x v="2"/>
    <s v="Surat"/>
    <s v="Small Business"/>
    <s v="Store"/>
    <x v="2"/>
    <s v="Salesperson 09"/>
    <n v="10"/>
    <n v="15.81"/>
    <n v="0.2"/>
    <n v="31.62"/>
    <n v="126.48"/>
    <n v="96.32"/>
    <n v="47"/>
    <s v="Male"/>
    <n v="5"/>
    <m/>
    <x v="1272"/>
  </r>
  <r>
    <s v="ORD101300"/>
    <x v="600"/>
    <s v="CUST1999"/>
    <s v="Power Bank"/>
    <x v="3"/>
    <x v="4"/>
    <s v="Bengaluru"/>
    <s v="Consumer"/>
    <s v="Store"/>
    <x v="1"/>
    <s v="Salesperson 18"/>
    <n v="4"/>
    <n v="47.59"/>
    <n v="0.1"/>
    <n v="19.04"/>
    <n v="171.32"/>
    <n v="103.86"/>
    <n v="63"/>
    <s v="Male"/>
    <n v="4"/>
    <m/>
    <x v="1273"/>
  </r>
  <r>
    <s v="ORD101301"/>
    <x v="523"/>
    <s v="CUST2805"/>
    <s v="Printer"/>
    <x v="0"/>
    <x v="4"/>
    <s v="Coimbatore"/>
    <s v="Consumer"/>
    <s v="Store"/>
    <x v="0"/>
    <s v="Salesperson 08"/>
    <n v="8"/>
    <n v="228.73"/>
    <n v="0"/>
    <n v="0"/>
    <n v="1829.84"/>
    <n v="1040.71"/>
    <n v="29"/>
    <s v="Female"/>
    <n v="2"/>
    <m/>
    <x v="1274"/>
  </r>
  <r>
    <s v="ORD101302"/>
    <x v="500"/>
    <s v="CUST3596"/>
    <s v="Mouse"/>
    <x v="0"/>
    <x v="0"/>
    <s v="Kolkata"/>
    <s v="Corporate"/>
    <s v="Online"/>
    <x v="1"/>
    <s v="Salesperson 01"/>
    <n v="2"/>
    <n v="40.92"/>
    <n v="0.08"/>
    <n v="6.55"/>
    <n v="75.290000000000006"/>
    <n v="47.98"/>
    <n v="25"/>
    <s v="Male"/>
    <n v="5"/>
    <m/>
    <x v="936"/>
  </r>
  <r>
    <s v="ORD101303"/>
    <x v="175"/>
    <s v="CUST1453"/>
    <s v="Laptop"/>
    <x v="0"/>
    <x v="2"/>
    <s v="Ahmedabad"/>
    <s v="Corporate"/>
    <s v="Online"/>
    <x v="4"/>
    <s v="Salesperson 14"/>
    <n v="3"/>
    <n v="845.14"/>
    <n v="0.1"/>
    <n v="253.54"/>
    <n v="2281.88"/>
    <n v="1640.12"/>
    <n v="27"/>
    <s v="Female"/>
    <n v="4"/>
    <m/>
    <x v="1275"/>
  </r>
  <r>
    <s v="ORD101304"/>
    <x v="402"/>
    <s v="CUST2174"/>
    <s v="Notebook"/>
    <x v="1"/>
    <x v="3"/>
    <s v="Chandigarh"/>
    <s v="Consumer"/>
    <s v="Online"/>
    <x v="1"/>
    <s v="Salesperson 06"/>
    <n v="4"/>
    <n v="10.91"/>
    <n v="0.1"/>
    <n v="4.3600000000000003"/>
    <n v="39.28"/>
    <n v="22.02"/>
    <n v="43"/>
    <s v="Male"/>
    <n v="3"/>
    <m/>
    <x v="1276"/>
  </r>
  <r>
    <s v="ORD101305"/>
    <x v="387"/>
    <s v="CUST4104"/>
    <s v="Laptop"/>
    <x v="0"/>
    <x v="2"/>
    <s v="Surat"/>
    <s v="Consumer"/>
    <s v="Online"/>
    <x v="4"/>
    <s v="Salesperson 16"/>
    <n v="3"/>
    <n v="735.68"/>
    <n v="0.1"/>
    <n v="220.7"/>
    <n v="1986.34"/>
    <n v="1261.17"/>
    <n v="40"/>
    <s v="Male"/>
    <n v="5"/>
    <m/>
    <x v="1277"/>
  </r>
  <r>
    <s v="ORD101306"/>
    <x v="194"/>
    <s v="CUST2757"/>
    <s v="Monitor"/>
    <x v="0"/>
    <x v="2"/>
    <s v="Surat"/>
    <s v="Consumer"/>
    <s v="Store"/>
    <x v="4"/>
    <s v="Salesperson 12"/>
    <n v="5"/>
    <n v="379.6"/>
    <n v="0.15"/>
    <n v="284.7"/>
    <n v="1613.3"/>
    <n v="1248.95"/>
    <n v="46"/>
    <s v="Female"/>
    <n v="5"/>
    <m/>
    <x v="1278"/>
  </r>
  <r>
    <s v="ORD101307"/>
    <x v="79"/>
    <s v="CUST1233"/>
    <s v="Water Bottle"/>
    <x v="3"/>
    <x v="3"/>
    <s v="Jaipur"/>
    <s v="Consumer"/>
    <s v="Online"/>
    <x v="0"/>
    <s v="Salesperson 05"/>
    <n v="2"/>
    <n v="21.12"/>
    <n v="0.08"/>
    <n v="3.38"/>
    <n v="38.86"/>
    <n v="28.85"/>
    <n v="40"/>
    <s v="Male"/>
    <n v="3"/>
    <m/>
    <x v="1279"/>
  </r>
  <r>
    <s v="ORD101308"/>
    <x v="361"/>
    <s v="CUST2742"/>
    <s v="Bookshelf"/>
    <x v="2"/>
    <x v="1"/>
    <s v="Raipur"/>
    <s v="Consumer"/>
    <s v="Marketplace"/>
    <x v="2"/>
    <s v="Salesperson 15"/>
    <n v="9"/>
    <n v="135.63999999999999"/>
    <n v="0.15"/>
    <n v="183.11"/>
    <n v="1037.6500000000001"/>
    <n v="842.19"/>
    <n v="60"/>
    <s v="Female"/>
    <n v="3"/>
    <m/>
    <x v="1280"/>
  </r>
  <r>
    <s v="ORD101309"/>
    <x v="446"/>
    <s v="CUST3123"/>
    <s v="Office Chair"/>
    <x v="2"/>
    <x v="0"/>
    <s v="Patna"/>
    <s v="Small Business"/>
    <s v="Marketplace"/>
    <x v="3"/>
    <s v="Salesperson 01"/>
    <n v="2"/>
    <n v="131.86000000000001"/>
    <n v="0.05"/>
    <n v="13.19"/>
    <n v="250.53"/>
    <n v="161.80000000000001"/>
    <n v="53"/>
    <s v="Male"/>
    <n v="4"/>
    <m/>
    <x v="1281"/>
  </r>
  <r>
    <s v="ORD101310"/>
    <x v="270"/>
    <s v="CUST3355"/>
    <s v="USB Drive"/>
    <x v="3"/>
    <x v="2"/>
    <s v="Surat"/>
    <s v="Consumer"/>
    <s v="Store"/>
    <x v="2"/>
    <s v="Salesperson 11"/>
    <n v="5"/>
    <n v="27.56"/>
    <n v="0.05"/>
    <n v="6.89"/>
    <n v="130.91"/>
    <n v="72.05"/>
    <n v="33"/>
    <s v="Female"/>
    <n v="5"/>
    <m/>
    <x v="1282"/>
  </r>
  <r>
    <s v="ORD101311"/>
    <x v="389"/>
    <s v="CUST3415"/>
    <s v="USB Drive"/>
    <x v="3"/>
    <x v="3"/>
    <s v="Jaipur"/>
    <s v="Corporate"/>
    <s v="Marketplace"/>
    <x v="1"/>
    <s v="Salesperson 20"/>
    <n v="5"/>
    <n v="36.590000000000003"/>
    <n v="0.08"/>
    <n v="14.64"/>
    <n v="168.31"/>
    <n v="123.63"/>
    <n v="31"/>
    <s v="Other"/>
    <n v="5"/>
    <m/>
    <x v="1283"/>
  </r>
  <r>
    <s v="ORD101312"/>
    <x v="560"/>
    <s v="CUST3143"/>
    <s v="Notebook"/>
    <x v="1"/>
    <x v="0"/>
    <s v="Patna"/>
    <s v="Small Business"/>
    <s v="Online"/>
    <x v="1"/>
    <s v="Salesperson 09"/>
    <n v="4"/>
    <n v="9.74"/>
    <n v="0"/>
    <n v="0"/>
    <n v="38.96"/>
    <n v="27.81"/>
    <n v="20"/>
    <s v="Female"/>
    <n v="5"/>
    <m/>
    <x v="1284"/>
  </r>
  <r>
    <s v="ORD101313"/>
    <x v="91"/>
    <s v="CUST2761"/>
    <s v="Monitor"/>
    <x v="0"/>
    <x v="4"/>
    <s v="Chennai"/>
    <s v="Consumer"/>
    <s v="Online"/>
    <x v="3"/>
    <s v="Salesperson 11"/>
    <n v="3"/>
    <n v="214.12"/>
    <n v="0.05"/>
    <n v="32.119999999999997"/>
    <n v="610.24"/>
    <n v="410.13"/>
    <n v="44"/>
    <s v="Male"/>
    <n v="4"/>
    <m/>
    <x v="1285"/>
  </r>
  <r>
    <s v="ORD101314"/>
    <x v="461"/>
    <s v="CUST2870"/>
    <s v="Keyboard"/>
    <x v="0"/>
    <x v="3"/>
    <s v="Lucknow"/>
    <s v="Consumer"/>
    <s v="Store"/>
    <x v="1"/>
    <s v="Salesperson 17"/>
    <n v="9"/>
    <n v="26"/>
    <n v="0.02"/>
    <n v="4.68"/>
    <n v="229.32"/>
    <n v="151.16"/>
    <n v="54"/>
    <s v="Male"/>
    <n v="3"/>
    <m/>
    <x v="1286"/>
  </r>
  <r>
    <s v="ORD101315"/>
    <x v="258"/>
    <s v="CUST1342"/>
    <s v="Water Bottle"/>
    <x v="3"/>
    <x v="1"/>
    <s v="Raipur"/>
    <s v="Small Business"/>
    <s v="Store"/>
    <x v="1"/>
    <s v="Salesperson 18"/>
    <n v="8"/>
    <n v="8.4499999999999993"/>
    <n v="0.02"/>
    <n v="1.35"/>
    <n v="66.25"/>
    <n v="51.28"/>
    <n v="31"/>
    <s v="Female"/>
    <n v="4"/>
    <m/>
    <x v="1287"/>
  </r>
  <r>
    <s v="ORD101316"/>
    <x v="166"/>
    <s v="CUST1356"/>
    <s v="Calculator"/>
    <x v="1"/>
    <x v="4"/>
    <s v="Hyderabad"/>
    <s v="Consumer"/>
    <s v="Online"/>
    <x v="1"/>
    <s v="Salesperson 13"/>
    <n v="5"/>
    <n v="16.22"/>
    <n v="0.1"/>
    <n v="8.11"/>
    <n v="72.989999999999995"/>
    <n v="56.26"/>
    <n v="45"/>
    <s v="Female"/>
    <n v="4"/>
    <m/>
    <x v="1288"/>
  </r>
  <r>
    <s v="ORD101317"/>
    <x v="236"/>
    <s v="CUST3569"/>
    <s v="Backpack"/>
    <x v="3"/>
    <x v="3"/>
    <s v="Chandigarh"/>
    <s v="Consumer"/>
    <s v="Marketplace"/>
    <x v="1"/>
    <s v="Salesperson 10"/>
    <n v="5"/>
    <n v="74.77"/>
    <n v="0.15"/>
    <n v="56.08"/>
    <n v="317.77"/>
    <n v="226.3"/>
    <n v="44"/>
    <s v="Male"/>
    <n v="4"/>
    <m/>
    <x v="1289"/>
  </r>
  <r>
    <s v="ORD101318"/>
    <x v="561"/>
    <s v="CUST3291"/>
    <s v="Backpack"/>
    <x v="3"/>
    <x v="2"/>
    <s v="Surat"/>
    <s v="Small Business"/>
    <s v="Online"/>
    <x v="3"/>
    <s v="Salesperson 14"/>
    <n v="6"/>
    <n v="29.53"/>
    <n v="0.02"/>
    <n v="3.54"/>
    <n v="173.64"/>
    <n v="134.78"/>
    <n v="56"/>
    <s v="Male"/>
    <n v="1"/>
    <m/>
    <x v="1290"/>
  </r>
  <r>
    <s v="ORD101319"/>
    <x v="394"/>
    <s v="CUST1336"/>
    <s v="Power Bank"/>
    <x v="3"/>
    <x v="1"/>
    <s v="Bhopal"/>
    <s v="Corporate"/>
    <s v="Store"/>
    <x v="0"/>
    <s v="Salesperson 06"/>
    <n v="5"/>
    <n v="24.01"/>
    <n v="0.08"/>
    <n v="9.6"/>
    <n v="110.45"/>
    <n v="68.16"/>
    <n v="36"/>
    <s v="Female"/>
    <n v="3"/>
    <m/>
    <x v="1291"/>
  </r>
  <r>
    <s v="ORD101320"/>
    <x v="601"/>
    <s v="CUST3535"/>
    <s v="Desk"/>
    <x v="2"/>
    <x v="3"/>
    <s v="Lucknow"/>
    <s v="Consumer"/>
    <s v="Marketplace"/>
    <x v="0"/>
    <s v="Salesperson 04"/>
    <n v="6"/>
    <n v="357.05"/>
    <n v="0.05"/>
    <n v="107.12"/>
    <n v="2035.19"/>
    <n v="1162.06"/>
    <n v="31"/>
    <s v="Female"/>
    <n v="4"/>
    <m/>
    <x v="1292"/>
  </r>
  <r>
    <s v="ORD101321"/>
    <x v="602"/>
    <s v="CUST1117"/>
    <s v="Laptop"/>
    <x v="0"/>
    <x v="4"/>
    <s v="Coimbatore"/>
    <s v="Consumer"/>
    <s v="Online"/>
    <x v="1"/>
    <s v="Salesperson 04"/>
    <n v="9"/>
    <n v="821.88"/>
    <n v="0.08"/>
    <n v="591.75"/>
    <n v="6805.17"/>
    <n v="4968.92"/>
    <n v="48"/>
    <s v="Male"/>
    <n v="4"/>
    <m/>
    <x v="1293"/>
  </r>
  <r>
    <s v="ORD101322"/>
    <x v="297"/>
    <s v="CUST3989"/>
    <s v="Backpack"/>
    <x v="3"/>
    <x v="3"/>
    <s v="Jaipur"/>
    <s v="Consumer"/>
    <s v="Online"/>
    <x v="3"/>
    <s v="Salesperson 03"/>
    <n v="6"/>
    <n v="98.96"/>
    <n v="0.1"/>
    <n v="59.38"/>
    <n v="534.38"/>
    <n v="423.7"/>
    <n v="63"/>
    <s v="Male"/>
    <n v="5"/>
    <m/>
    <x v="1294"/>
  </r>
  <r>
    <s v="ORD101323"/>
    <x v="251"/>
    <s v="CUST3245"/>
    <s v="Office Chair"/>
    <x v="2"/>
    <x v="3"/>
    <s v="Lucknow"/>
    <s v="Consumer"/>
    <s v="Marketplace"/>
    <x v="4"/>
    <s v="Salesperson 08"/>
    <n v="7"/>
    <n v="212.13"/>
    <n v="0.08"/>
    <n v="118.79"/>
    <n v="1366.12"/>
    <n v="1083.52"/>
    <n v="62"/>
    <s v="Male"/>
    <n v="4"/>
    <m/>
    <x v="1295"/>
  </r>
  <r>
    <s v="ORD101324"/>
    <x v="603"/>
    <s v="CUST3786"/>
    <s v="Desk"/>
    <x v="2"/>
    <x v="0"/>
    <s v="Kolkata"/>
    <s v="Consumer"/>
    <s v="Online"/>
    <x v="2"/>
    <s v="Salesperson 11"/>
    <n v="4"/>
    <n v="230.96"/>
    <n v="0.1"/>
    <n v="92.38"/>
    <n v="831.46"/>
    <n v="458.34"/>
    <n v="39"/>
    <s v="Female"/>
    <n v="5"/>
    <m/>
    <x v="1296"/>
  </r>
  <r>
    <s v="ORD101325"/>
    <x v="148"/>
    <s v="CUST1638"/>
    <s v="Notebook"/>
    <x v="1"/>
    <x v="2"/>
    <s v="Ahmedabad"/>
    <s v="Small Business"/>
    <s v="Store"/>
    <x v="0"/>
    <s v="Salesperson 05"/>
    <n v="6"/>
    <n v="7.02"/>
    <n v="0.08"/>
    <n v="3.37"/>
    <n v="38.75"/>
    <n v="26.05"/>
    <n v="30"/>
    <s v="Male"/>
    <n v="4"/>
    <m/>
    <x v="1297"/>
  </r>
  <r>
    <s v="ORD101326"/>
    <x v="350"/>
    <s v="CUST1936"/>
    <s v="Backpack"/>
    <x v="3"/>
    <x v="0"/>
    <s v="Kolkata"/>
    <s v="Small Business"/>
    <s v="Store"/>
    <x v="2"/>
    <s v="Salesperson 18"/>
    <n v="7"/>
    <n v="52.26"/>
    <n v="0.08"/>
    <n v="29.27"/>
    <n v="336.55"/>
    <n v="266.45999999999998"/>
    <n v="62"/>
    <s v="Male"/>
    <n v="5"/>
    <m/>
    <x v="1298"/>
  </r>
  <r>
    <s v="ORD101327"/>
    <x v="194"/>
    <s v="CUST3027"/>
    <s v="Monitor"/>
    <x v="0"/>
    <x v="3"/>
    <s v="Lucknow"/>
    <s v="Small Business"/>
    <s v="Store"/>
    <x v="1"/>
    <s v="Salesperson 12"/>
    <n v="10"/>
    <n v="251.5"/>
    <n v="0.1"/>
    <n v="251.5"/>
    <n v="2263.5"/>
    <n v="1465.1"/>
    <n v="54"/>
    <s v="Female"/>
    <n v="5"/>
    <m/>
    <x v="1299"/>
  </r>
  <r>
    <s v="ORD101328"/>
    <x v="176"/>
    <s v="CUST3622"/>
    <s v="Headphones"/>
    <x v="0"/>
    <x v="1"/>
    <s v="Raipur"/>
    <s v="Consumer"/>
    <s v="Online"/>
    <x v="3"/>
    <s v="Salesperson 18"/>
    <n v="5"/>
    <n v="149.12"/>
    <n v="0.05"/>
    <n v="37.28"/>
    <n v="708.32"/>
    <n v="476.34"/>
    <n v="58"/>
    <s v="Male"/>
    <n v="5"/>
    <m/>
    <x v="1300"/>
  </r>
  <r>
    <s v="ORD101329"/>
    <x v="58"/>
    <s v="CUST2883"/>
    <s v="Tablet"/>
    <x v="0"/>
    <x v="1"/>
    <s v="Bhopal"/>
    <s v="Corporate"/>
    <s v="Online"/>
    <x v="0"/>
    <s v="Salesperson 16"/>
    <n v="3"/>
    <n v="248.45"/>
    <n v="0.15"/>
    <n v="111.8"/>
    <n v="633.54999999999995"/>
    <n v="357.51"/>
    <n v="53"/>
    <s v="Male"/>
    <n v="4"/>
    <m/>
    <x v="1301"/>
  </r>
  <r>
    <s v="ORD101330"/>
    <x v="284"/>
    <s v="CUST1240"/>
    <s v="Monitor"/>
    <x v="0"/>
    <x v="4"/>
    <s v="Bengaluru"/>
    <s v="Consumer"/>
    <s v="Store"/>
    <x v="2"/>
    <s v="Salesperson 04"/>
    <n v="2"/>
    <n v="224.82"/>
    <n v="0.02"/>
    <n v="8.99"/>
    <n v="440.65"/>
    <n v="326.52999999999997"/>
    <n v="55"/>
    <s v="Female"/>
    <n v="3"/>
    <m/>
    <x v="1302"/>
  </r>
  <r>
    <s v="ORD101331"/>
    <x v="191"/>
    <s v="CUST2280"/>
    <s v="Water Bottle"/>
    <x v="3"/>
    <x v="4"/>
    <s v="Hyderabad"/>
    <s v="Corporate"/>
    <s v="Online"/>
    <x v="1"/>
    <s v="Salesperson 10"/>
    <n v="4"/>
    <n v="15.86"/>
    <n v="0.15"/>
    <n v="9.52"/>
    <n v="53.92"/>
    <n v="40.51"/>
    <n v="37"/>
    <s v="Male"/>
    <n v="4"/>
    <m/>
    <x v="1303"/>
  </r>
  <r>
    <s v="ORD101332"/>
    <x v="36"/>
    <s v="CUST3227"/>
    <s v="USB Drive"/>
    <x v="3"/>
    <x v="2"/>
    <s v="Mumbai"/>
    <s v="Consumer"/>
    <s v="Marketplace"/>
    <x v="0"/>
    <s v="Salesperson 05"/>
    <n v="6"/>
    <n v="43.77"/>
    <n v="0.05"/>
    <n v="13.13"/>
    <n v="249.49"/>
    <n v="176.89"/>
    <n v="49"/>
    <s v="Female"/>
    <n v="4"/>
    <m/>
    <x v="1304"/>
  </r>
  <r>
    <s v="ORD101333"/>
    <x v="81"/>
    <s v="CUST2599"/>
    <s v="Smartphone"/>
    <x v="0"/>
    <x v="3"/>
    <s v="Lucknow"/>
    <s v="Small Business"/>
    <s v="Online"/>
    <x v="1"/>
    <s v="Salesperson 12"/>
    <n v="2"/>
    <n v="562.91999999999996"/>
    <n v="0"/>
    <n v="0"/>
    <n v="1125.8399999999999"/>
    <n v="885.94"/>
    <n v="37"/>
    <s v="Other"/>
    <n v="5"/>
    <m/>
    <x v="1305"/>
  </r>
  <r>
    <s v="ORD101334"/>
    <x v="314"/>
    <s v="CUST3024"/>
    <s v="Bookshelf"/>
    <x v="2"/>
    <x v="4"/>
    <s v="Hyderabad"/>
    <s v="Corporate"/>
    <s v="Marketplace"/>
    <x v="2"/>
    <s v="Salesperson 01"/>
    <n v="4"/>
    <n v="78.58"/>
    <n v="0.2"/>
    <n v="62.86"/>
    <n v="251.46"/>
    <n v="200.68"/>
    <n v="48"/>
    <s v="Male"/>
    <n v="5"/>
    <m/>
    <x v="1306"/>
  </r>
  <r>
    <s v="ORD101335"/>
    <x v="439"/>
    <s v="CUST1689"/>
    <s v="Desk Lamp"/>
    <x v="2"/>
    <x v="2"/>
    <s v="Pune"/>
    <s v="Corporate"/>
    <s v="Marketplace"/>
    <x v="2"/>
    <s v="Salesperson 15"/>
    <n v="2"/>
    <n v="34.020000000000003"/>
    <n v="0"/>
    <n v="0"/>
    <n v="68.040000000000006"/>
    <n v="53.6"/>
    <n v="34"/>
    <s v="Male"/>
    <n v="5"/>
    <m/>
    <x v="1307"/>
  </r>
  <r>
    <s v="ORD101336"/>
    <x v="604"/>
    <s v="CUST4086"/>
    <s v="Keyboard"/>
    <x v="0"/>
    <x v="2"/>
    <s v="Pune"/>
    <s v="Consumer"/>
    <s v="Store"/>
    <x v="1"/>
    <s v="Salesperson 01"/>
    <n v="5"/>
    <n v="85.26"/>
    <n v="0.05"/>
    <n v="21.32"/>
    <n v="404.98"/>
    <n v="325.5"/>
    <n v="65"/>
    <s v="Male"/>
    <n v="3"/>
    <m/>
    <x v="1308"/>
  </r>
  <r>
    <s v="ORD101337"/>
    <x v="184"/>
    <s v="CUST4439"/>
    <s v="Webcam"/>
    <x v="0"/>
    <x v="4"/>
    <s v="Hyderabad"/>
    <s v="Small Business"/>
    <s v="Online"/>
    <x v="3"/>
    <s v="Salesperson 12"/>
    <n v="6"/>
    <n v="155.75"/>
    <n v="0.1"/>
    <n v="93.45"/>
    <n v="841.05"/>
    <n v="502.53"/>
    <n v="53"/>
    <s v="Male"/>
    <n v="4"/>
    <m/>
    <x v="1309"/>
  </r>
  <r>
    <s v="ORD101338"/>
    <x v="505"/>
    <s v="CUST3503"/>
    <s v="Printer"/>
    <x v="0"/>
    <x v="4"/>
    <s v="Bengaluru"/>
    <s v="Small Business"/>
    <s v="Store"/>
    <x v="3"/>
    <s v="Salesperson 12"/>
    <n v="9"/>
    <n v="133.5"/>
    <n v="0.05"/>
    <n v="60.08"/>
    <n v="1141.42"/>
    <n v="870.95"/>
    <n v="31"/>
    <s v="Female"/>
    <n v="5"/>
    <m/>
    <x v="1310"/>
  </r>
  <r>
    <s v="ORD101339"/>
    <x v="605"/>
    <s v="CUST2381"/>
    <s v="Headphones"/>
    <x v="0"/>
    <x v="0"/>
    <s v="Bhubaneswar"/>
    <s v="Consumer"/>
    <s v="Store"/>
    <x v="1"/>
    <s v="Salesperson 06"/>
    <n v="10"/>
    <n v="87.03"/>
    <n v="0.1"/>
    <n v="87.03"/>
    <n v="783.27"/>
    <n v="576.65"/>
    <n v="30"/>
    <s v="Male"/>
    <n v="5"/>
    <m/>
    <x v="1311"/>
  </r>
  <r>
    <s v="ORD101340"/>
    <x v="388"/>
    <s v="CUST3482"/>
    <s v="Webcam"/>
    <x v="0"/>
    <x v="2"/>
    <s v="Mumbai"/>
    <s v="Consumer"/>
    <s v="Marketplace"/>
    <x v="3"/>
    <s v="Salesperson 03"/>
    <n v="7"/>
    <n v="102.24"/>
    <n v="0.05"/>
    <n v="35.78"/>
    <n v="679.9"/>
    <n v="496.37"/>
    <n v="57"/>
    <s v="Female"/>
    <n v="4"/>
    <m/>
    <x v="1312"/>
  </r>
  <r>
    <s v="ORD101341"/>
    <x v="554"/>
    <s v="CUST2798"/>
    <s v="Smartphone"/>
    <x v="0"/>
    <x v="3"/>
    <s v="Jaipur"/>
    <s v="Small Business"/>
    <s v="Marketplace"/>
    <x v="1"/>
    <s v="Salesperson 14"/>
    <n v="3"/>
    <n v="333.89"/>
    <n v="0.1"/>
    <n v="100.17"/>
    <n v="901.5"/>
    <n v="694.28"/>
    <n v="64"/>
    <s v="Other"/>
    <n v="5"/>
    <m/>
    <x v="1313"/>
  </r>
  <r>
    <s v="ORD101342"/>
    <x v="564"/>
    <s v="CUST2537"/>
    <s v="Smartphone"/>
    <x v="0"/>
    <x v="4"/>
    <s v="Chennai"/>
    <s v="Consumer"/>
    <s v="Online"/>
    <x v="1"/>
    <s v="Salesperson 01"/>
    <n v="1"/>
    <n v="666.13"/>
    <n v="0"/>
    <n v="0"/>
    <n v="666.13"/>
    <n v="382.02"/>
    <n v="44"/>
    <s v="Female"/>
    <n v="5"/>
    <m/>
    <x v="1314"/>
  </r>
  <r>
    <s v="ORD101343"/>
    <x v="402"/>
    <s v="CUST4427"/>
    <s v="Laptop"/>
    <x v="0"/>
    <x v="2"/>
    <s v="Ahmedabad"/>
    <s v="Small Business"/>
    <s v="Online"/>
    <x v="3"/>
    <s v="Salesperson 04"/>
    <n v="1"/>
    <n v="927.92"/>
    <n v="0.05"/>
    <n v="46.4"/>
    <n v="881.52"/>
    <n v="655.24"/>
    <n v="29"/>
    <s v="Male"/>
    <n v="5"/>
    <m/>
    <x v="1315"/>
  </r>
  <r>
    <s v="ORD101344"/>
    <x v="423"/>
    <s v="CUST1879"/>
    <s v="Backpack"/>
    <x v="3"/>
    <x v="4"/>
    <s v="Hyderabad"/>
    <s v="Consumer"/>
    <s v="Online"/>
    <x v="1"/>
    <s v="Salesperson 09"/>
    <n v="3"/>
    <n v="65.05"/>
    <n v="0.1"/>
    <n v="19.52"/>
    <n v="175.64"/>
    <n v="116.42"/>
    <n v="58"/>
    <s v="Female"/>
    <n v="3"/>
    <m/>
    <x v="1316"/>
  </r>
  <r>
    <s v="ORD101345"/>
    <x v="82"/>
    <s v="CUST2148"/>
    <s v="Tablet"/>
    <x v="0"/>
    <x v="2"/>
    <s v="Surat"/>
    <s v="Corporate"/>
    <s v="Online"/>
    <x v="2"/>
    <s v="Salesperson 11"/>
    <n v="2"/>
    <n v="165.34"/>
    <n v="0.1"/>
    <n v="33.07"/>
    <n v="297.61"/>
    <n v="166.36"/>
    <n v="65"/>
    <s v="Male"/>
    <n v="4"/>
    <m/>
    <x v="1317"/>
  </r>
  <r>
    <s v="ORD101346"/>
    <x v="555"/>
    <s v="CUST4452"/>
    <s v="Keyboard"/>
    <x v="0"/>
    <x v="2"/>
    <s v="Ahmedabad"/>
    <s v="Corporate"/>
    <s v="Online"/>
    <x v="4"/>
    <s v="Salesperson 18"/>
    <n v="10"/>
    <n v="83.12"/>
    <n v="0"/>
    <n v="0"/>
    <n v="831.2"/>
    <n v="659.53"/>
    <n v="25"/>
    <s v="Male"/>
    <n v="4"/>
    <m/>
    <x v="1318"/>
  </r>
  <r>
    <s v="ORD101347"/>
    <x v="257"/>
    <s v="CUST4349"/>
    <s v="Bookshelf"/>
    <x v="2"/>
    <x v="4"/>
    <s v="Hyderabad"/>
    <s v="Consumer"/>
    <s v="Online"/>
    <x v="1"/>
    <s v="Salesperson 03"/>
    <n v="1"/>
    <n v="133.97"/>
    <n v="0.1"/>
    <n v="13.4"/>
    <n v="120.57"/>
    <n v="96.46"/>
    <n v="23"/>
    <s v="Female"/>
    <n v="2"/>
    <m/>
    <x v="1319"/>
  </r>
  <r>
    <s v="ORD101348"/>
    <x v="365"/>
    <s v="CUST4471"/>
    <s v="Printer"/>
    <x v="0"/>
    <x v="3"/>
    <s v="Chandigarh"/>
    <s v="Consumer"/>
    <s v="Online"/>
    <x v="4"/>
    <s v="Salesperson 02"/>
    <n v="9"/>
    <n v="272.45999999999998"/>
    <n v="0.05"/>
    <n v="122.61"/>
    <n v="2329.5300000000002"/>
    <n v="1812.14"/>
    <n v="22"/>
    <s v="Female"/>
    <n v="5"/>
    <m/>
    <x v="1320"/>
  </r>
  <r>
    <s v="ORD101349"/>
    <x v="173"/>
    <s v="CUST1534"/>
    <s v="Keyboard"/>
    <x v="0"/>
    <x v="3"/>
    <s v="Lucknow"/>
    <s v="Corporate"/>
    <s v="Marketplace"/>
    <x v="1"/>
    <s v="Salesperson 09"/>
    <n v="8"/>
    <n v="45.14"/>
    <n v="0.05"/>
    <n v="18.059999999999999"/>
    <n v="343.06"/>
    <n v="202.12"/>
    <n v="24"/>
    <s v="Female"/>
    <n v="1"/>
    <m/>
    <x v="1321"/>
  </r>
  <r>
    <s v="ORD101350"/>
    <x v="199"/>
    <s v="CUST2750"/>
    <s v="USB Drive"/>
    <x v="3"/>
    <x v="4"/>
    <s v="Coimbatore"/>
    <s v="Corporate"/>
    <s v="Marketplace"/>
    <x v="0"/>
    <s v="Salesperson 20"/>
    <n v="7"/>
    <n v="17.72"/>
    <n v="0"/>
    <n v="0"/>
    <n v="124.04"/>
    <n v="100.89"/>
    <n v="21"/>
    <s v="Male"/>
    <n v="4"/>
    <m/>
    <x v="1322"/>
  </r>
  <r>
    <s v="ORD101351"/>
    <x v="234"/>
    <s v="CUST3381"/>
    <s v="Power Bank"/>
    <x v="3"/>
    <x v="1"/>
    <s v="Bhopal"/>
    <s v="Consumer"/>
    <s v="Store"/>
    <x v="1"/>
    <s v="Salesperson 09"/>
    <n v="8"/>
    <n v="17.739999999999998"/>
    <n v="0"/>
    <n v="0"/>
    <n v="141.91999999999999"/>
    <n v="87.38"/>
    <n v="25"/>
    <s v="Male"/>
    <n v="5"/>
    <m/>
    <x v="1323"/>
  </r>
  <r>
    <s v="ORD101352"/>
    <x v="606"/>
    <s v="CUST3669"/>
    <s v="Mouse"/>
    <x v="0"/>
    <x v="0"/>
    <s v="Bhubaneswar"/>
    <s v="Corporate"/>
    <s v="Online"/>
    <x v="3"/>
    <s v="Salesperson 18"/>
    <n v="10"/>
    <n v="51.83"/>
    <n v="0.02"/>
    <n v="10.37"/>
    <n v="507.93"/>
    <n v="282.42"/>
    <n v="29"/>
    <s v="Male"/>
    <n v="5"/>
    <m/>
    <x v="1324"/>
  </r>
  <r>
    <s v="ORD101353"/>
    <x v="469"/>
    <s v="CUST4034"/>
    <s v="Desk Lamp"/>
    <x v="2"/>
    <x v="1"/>
    <s v="Indore"/>
    <s v="Consumer"/>
    <s v="Marketplace"/>
    <x v="1"/>
    <s v="Salesperson 19"/>
    <n v="3"/>
    <n v="36.75"/>
    <n v="0.1"/>
    <n v="11.02"/>
    <n v="99.22"/>
    <n v="65.5"/>
    <n v="38"/>
    <s v="Male"/>
    <n v="4"/>
    <m/>
    <x v="1325"/>
  </r>
  <r>
    <s v="ORD101354"/>
    <x v="584"/>
    <s v="CUST3805"/>
    <s v="Notebook"/>
    <x v="1"/>
    <x v="2"/>
    <s v="Mumbai"/>
    <s v="Consumer"/>
    <s v="Store"/>
    <x v="0"/>
    <s v="Salesperson 04"/>
    <n v="10"/>
    <n v="9.42"/>
    <n v="0.15"/>
    <n v="14.13"/>
    <n v="80.069999999999993"/>
    <n v="44.38"/>
    <n v="43"/>
    <s v="Male"/>
    <n v="1"/>
    <m/>
    <x v="561"/>
  </r>
  <r>
    <s v="ORD101355"/>
    <x v="504"/>
    <s v="CUST3811"/>
    <s v="Webcam"/>
    <x v="0"/>
    <x v="0"/>
    <s v="Kolkata"/>
    <s v="Consumer"/>
    <s v="Store"/>
    <x v="0"/>
    <s v="Salesperson 20"/>
    <n v="1"/>
    <n v="109.57"/>
    <n v="0.1"/>
    <n v="10.96"/>
    <n v="98.61"/>
    <n v="76.400000000000006"/>
    <n v="27"/>
    <s v="Male"/>
    <n v="4"/>
    <m/>
    <x v="1326"/>
  </r>
  <r>
    <s v="ORD101356"/>
    <x v="16"/>
    <s v="CUST1179"/>
    <s v="Pen Set"/>
    <x v="1"/>
    <x v="1"/>
    <s v="Nagpur"/>
    <s v="Consumer"/>
    <s v="Online"/>
    <x v="2"/>
    <s v="Salesperson 18"/>
    <n v="4"/>
    <n v="6.8"/>
    <n v="0.15"/>
    <n v="4.08"/>
    <n v="23.12"/>
    <n v="15.23"/>
    <n v="21"/>
    <s v="Male"/>
    <n v="1"/>
    <m/>
    <x v="1327"/>
  </r>
  <r>
    <s v="ORD101357"/>
    <x v="607"/>
    <s v="CUST1309"/>
    <s v="USB Drive"/>
    <x v="3"/>
    <x v="0"/>
    <s v="Kolkata"/>
    <s v="Consumer"/>
    <s v="Store"/>
    <x v="0"/>
    <s v="Salesperson 12"/>
    <n v="8"/>
    <n v="36.630000000000003"/>
    <n v="0.2"/>
    <n v="58.61"/>
    <n v="234.43"/>
    <n v="146.1"/>
    <n v="24"/>
    <s v="Female"/>
    <n v="5"/>
    <m/>
    <x v="1328"/>
  </r>
  <r>
    <s v="ORD101358"/>
    <x v="330"/>
    <s v="CUST1066"/>
    <s v="Water Bottle"/>
    <x v="3"/>
    <x v="0"/>
    <s v="Ranchi"/>
    <s v="Corporate"/>
    <s v="Online"/>
    <x v="1"/>
    <s v="Salesperson 14"/>
    <n v="9"/>
    <n v="8.91"/>
    <n v="0"/>
    <n v="0"/>
    <n v="80.19"/>
    <n v="45.79"/>
    <n v="38"/>
    <s v="Male"/>
    <n v="4"/>
    <m/>
    <x v="1329"/>
  </r>
  <r>
    <s v="ORD101359"/>
    <x v="501"/>
    <s v="CUST1744"/>
    <s v="Monitor"/>
    <x v="0"/>
    <x v="4"/>
    <s v="Coimbatore"/>
    <s v="Small Business"/>
    <s v="Store"/>
    <x v="3"/>
    <s v="Salesperson 04"/>
    <n v="2"/>
    <n v="162.74"/>
    <n v="0.05"/>
    <n v="16.27"/>
    <n v="309.20999999999998"/>
    <n v="204.48"/>
    <n v="45"/>
    <s v="Female"/>
    <n v="2"/>
    <m/>
    <x v="1330"/>
  </r>
  <r>
    <s v="ORD101360"/>
    <x v="106"/>
    <s v="CUST3304"/>
    <s v="Webcam"/>
    <x v="0"/>
    <x v="3"/>
    <s v="Chandigarh"/>
    <s v="Small Business"/>
    <s v="Online"/>
    <x v="1"/>
    <s v="Salesperson 09"/>
    <n v="2"/>
    <n v="166.57"/>
    <n v="0.1"/>
    <n v="33.31"/>
    <n v="299.83"/>
    <n v="200.42"/>
    <n v="62"/>
    <s v="Male"/>
    <n v="5"/>
    <m/>
    <x v="1331"/>
  </r>
  <r>
    <s v="ORD101361"/>
    <x v="369"/>
    <s v="CUST2395"/>
    <s v="Pen Set"/>
    <x v="1"/>
    <x v="1"/>
    <s v="Raipur"/>
    <s v="Small Business"/>
    <s v="Online"/>
    <x v="1"/>
    <s v="Salesperson 09"/>
    <n v="7"/>
    <n v="2.57"/>
    <n v="0.1"/>
    <n v="1.8"/>
    <n v="16.190000000000001"/>
    <n v="9.9600000000000009"/>
    <n v="18"/>
    <s v="Female"/>
    <n v="4"/>
    <m/>
    <x v="1332"/>
  </r>
  <r>
    <s v="ORD101362"/>
    <x v="205"/>
    <s v="CUST2775"/>
    <s v="Calculator"/>
    <x v="1"/>
    <x v="3"/>
    <s v="Lucknow"/>
    <s v="Corporate"/>
    <s v="Marketplace"/>
    <x v="1"/>
    <s v="Salesperson 03"/>
    <n v="10"/>
    <n v="26.65"/>
    <n v="0.1"/>
    <n v="26.65"/>
    <n v="239.85"/>
    <n v="184.37"/>
    <n v="35"/>
    <s v="Male"/>
    <n v="4"/>
    <m/>
    <x v="1333"/>
  </r>
  <r>
    <s v="ORD101363"/>
    <x v="9"/>
    <s v="CUST4418"/>
    <s v="Monitor"/>
    <x v="0"/>
    <x v="4"/>
    <s v="Chennai"/>
    <s v="Consumer"/>
    <s v="Online"/>
    <x v="4"/>
    <s v="Salesperson 16"/>
    <n v="5"/>
    <n v="190.16"/>
    <n v="0.2"/>
    <n v="190.16"/>
    <n v="760.64"/>
    <n v="510.94"/>
    <n v="31"/>
    <s v="Male"/>
    <n v="4"/>
    <m/>
    <x v="1334"/>
  </r>
  <r>
    <s v="ORD101364"/>
    <x v="42"/>
    <s v="CUST1371"/>
    <s v="Calculator"/>
    <x v="1"/>
    <x v="2"/>
    <s v="Pune"/>
    <s v="Small Business"/>
    <s v="Online"/>
    <x v="0"/>
    <s v="Salesperson 17"/>
    <n v="2"/>
    <n v="17.760000000000002"/>
    <n v="0.05"/>
    <n v="1.78"/>
    <n v="33.74"/>
    <n v="26.17"/>
    <n v="56"/>
    <s v="Female"/>
    <n v="4"/>
    <m/>
    <x v="1335"/>
  </r>
  <r>
    <s v="ORD101365"/>
    <x v="587"/>
    <s v="CUST3489"/>
    <s v="Backpack"/>
    <x v="3"/>
    <x v="0"/>
    <s v="Bhubaneswar"/>
    <s v="Consumer"/>
    <s v="Online"/>
    <x v="1"/>
    <s v="Salesperson 02"/>
    <n v="4"/>
    <n v="20.48"/>
    <n v="0.02"/>
    <n v="1.64"/>
    <n v="80.28"/>
    <n v="55.81"/>
    <n v="33"/>
    <s v="Male"/>
    <n v="5"/>
    <m/>
    <x v="1336"/>
  </r>
  <r>
    <s v="ORD101366"/>
    <x v="608"/>
    <s v="CUST2101"/>
    <s v="Bookshelf"/>
    <x v="2"/>
    <x v="1"/>
    <s v="Indore"/>
    <s v="Small Business"/>
    <s v="Online"/>
    <x v="1"/>
    <s v="Salesperson 04"/>
    <n v="2"/>
    <n v="202.07"/>
    <n v="0.1"/>
    <n v="40.409999999999997"/>
    <n v="363.73"/>
    <n v="249.64"/>
    <n v="28"/>
    <s v="Male"/>
    <n v="5"/>
    <m/>
    <x v="1337"/>
  </r>
  <r>
    <s v="ORD101367"/>
    <x v="249"/>
    <s v="CUST4042"/>
    <s v="Tablet"/>
    <x v="0"/>
    <x v="2"/>
    <s v="Ahmedabad"/>
    <s v="Corporate"/>
    <s v="Store"/>
    <x v="1"/>
    <s v="Salesperson 19"/>
    <n v="5"/>
    <n v="443.37"/>
    <n v="0"/>
    <n v="0"/>
    <n v="2216.85"/>
    <n v="1547.71"/>
    <n v="43"/>
    <s v="Male"/>
    <n v="3"/>
    <m/>
    <x v="1338"/>
  </r>
  <r>
    <s v="ORD101368"/>
    <x v="609"/>
    <s v="CUST1955"/>
    <s v="Power Bank"/>
    <x v="3"/>
    <x v="4"/>
    <s v="Coimbatore"/>
    <s v="Corporate"/>
    <s v="Store"/>
    <x v="4"/>
    <s v="Salesperson 09"/>
    <n v="10"/>
    <n v="63.34"/>
    <n v="0.05"/>
    <n v="31.67"/>
    <n v="601.73"/>
    <n v="346.43"/>
    <n v="47"/>
    <s v="Female"/>
    <n v="4"/>
    <m/>
    <x v="1339"/>
  </r>
  <r>
    <s v="ORD101369"/>
    <x v="112"/>
    <s v="CUST1365"/>
    <s v="Backpack"/>
    <x v="3"/>
    <x v="0"/>
    <s v="Bhubaneswar"/>
    <s v="Consumer"/>
    <s v="Store"/>
    <x v="2"/>
    <s v="Salesperson 11"/>
    <n v="3"/>
    <n v="52.91"/>
    <n v="0.08"/>
    <n v="12.7"/>
    <n v="146.03"/>
    <n v="112.43"/>
    <n v="41"/>
    <s v="Female"/>
    <n v="2"/>
    <m/>
    <x v="1340"/>
  </r>
  <r>
    <s v="ORD101370"/>
    <x v="326"/>
    <s v="CUST4410"/>
    <s v="Monitor"/>
    <x v="0"/>
    <x v="1"/>
    <s v="Indore"/>
    <s v="Small Business"/>
    <s v="Marketplace"/>
    <x v="0"/>
    <s v="Salesperson 09"/>
    <n v="7"/>
    <n v="397.02"/>
    <n v="0.1"/>
    <n v="277.91000000000003"/>
    <n v="2501.23"/>
    <n v="1789.59"/>
    <n v="57"/>
    <s v="Female"/>
    <n v="5"/>
    <m/>
    <x v="1341"/>
  </r>
  <r>
    <s v="ORD101371"/>
    <x v="442"/>
    <s v="CUST1663"/>
    <s v="Bookshelf"/>
    <x v="2"/>
    <x v="2"/>
    <s v="Ahmedabad"/>
    <s v="Consumer"/>
    <s v="Online"/>
    <x v="3"/>
    <s v="Salesperson 08"/>
    <n v="4"/>
    <n v="208.13"/>
    <n v="0.15"/>
    <n v="124.88"/>
    <n v="707.64"/>
    <n v="464.52"/>
    <n v="49"/>
    <s v="Female"/>
    <n v="5"/>
    <m/>
    <x v="1342"/>
  </r>
  <r>
    <s v="ORD101372"/>
    <x v="360"/>
    <s v="CUST1316"/>
    <s v="Printer"/>
    <x v="0"/>
    <x v="2"/>
    <s v="Surat"/>
    <s v="Consumer"/>
    <s v="Marketplace"/>
    <x v="1"/>
    <s v="Salesperson 01"/>
    <n v="9"/>
    <n v="170.69"/>
    <n v="0.05"/>
    <n v="76.81"/>
    <n v="1459.4"/>
    <n v="889.08"/>
    <n v="54"/>
    <s v="Male"/>
    <n v="4"/>
    <m/>
    <x v="1343"/>
  </r>
  <r>
    <s v="ORD101373"/>
    <x v="490"/>
    <s v="CUST2383"/>
    <s v="Monitor"/>
    <x v="0"/>
    <x v="2"/>
    <s v="Pune"/>
    <s v="Corporate"/>
    <s v="Online"/>
    <x v="2"/>
    <s v="Salesperson 03"/>
    <n v="5"/>
    <n v="179.32"/>
    <n v="0.05"/>
    <n v="44.83"/>
    <n v="851.77"/>
    <n v="502.74"/>
    <n v="65"/>
    <s v="Male"/>
    <n v="4"/>
    <m/>
    <x v="1344"/>
  </r>
  <r>
    <s v="ORD101374"/>
    <x v="610"/>
    <s v="CUST2707"/>
    <s v="Smartphone"/>
    <x v="0"/>
    <x v="4"/>
    <s v="Hyderabad"/>
    <s v="Consumer"/>
    <s v="Online"/>
    <x v="1"/>
    <s v="Salesperson 14"/>
    <n v="6"/>
    <n v="749.26"/>
    <n v="0.02"/>
    <n v="89.91"/>
    <n v="4405.6499999999996"/>
    <n v="2527.63"/>
    <n v="42"/>
    <s v="Female"/>
    <n v="5"/>
    <m/>
    <x v="1345"/>
  </r>
  <r>
    <s v="ORD101375"/>
    <x v="82"/>
    <s v="CUST1894"/>
    <s v="Calculator"/>
    <x v="1"/>
    <x v="4"/>
    <s v="Bengaluru"/>
    <s v="Corporate"/>
    <s v="Online"/>
    <x v="2"/>
    <s v="Salesperson 13"/>
    <n v="4"/>
    <n v="35.82"/>
    <n v="0.02"/>
    <n v="2.87"/>
    <n v="140.41"/>
    <n v="106.57"/>
    <n v="39"/>
    <s v="Female"/>
    <n v="5"/>
    <m/>
    <x v="952"/>
  </r>
  <r>
    <s v="ORD101376"/>
    <x v="258"/>
    <s v="CUST3135"/>
    <s v="Smartphone"/>
    <x v="0"/>
    <x v="0"/>
    <s v="Kolkata"/>
    <s v="Consumer"/>
    <s v="Online"/>
    <x v="0"/>
    <s v="Salesperson 07"/>
    <n v="5"/>
    <n v="729.97"/>
    <n v="0.08"/>
    <n v="291.99"/>
    <n v="3357.86"/>
    <n v="2674.77"/>
    <n v="20"/>
    <s v="Female"/>
    <n v="4"/>
    <m/>
    <x v="1346"/>
  </r>
  <r>
    <s v="ORD101377"/>
    <x v="209"/>
    <s v="CUST3545"/>
    <s v="Desk"/>
    <x v="2"/>
    <x v="4"/>
    <s v="Coimbatore"/>
    <s v="Small Business"/>
    <s v="Store"/>
    <x v="3"/>
    <s v="Salesperson 01"/>
    <n v="1"/>
    <n v="445.7"/>
    <n v="0.1"/>
    <n v="44.57"/>
    <n v="401.13"/>
    <n v="321.75"/>
    <n v="31"/>
    <s v="Male"/>
    <n v="3"/>
    <m/>
    <x v="1347"/>
  </r>
  <r>
    <s v="ORD101378"/>
    <x v="87"/>
    <s v="CUST2085"/>
    <s v="Tablet"/>
    <x v="0"/>
    <x v="3"/>
    <s v="Chandigarh"/>
    <s v="Corporate"/>
    <s v="Online"/>
    <x v="1"/>
    <s v="Salesperson 06"/>
    <n v="9"/>
    <n v="204.99"/>
    <n v="0.08"/>
    <n v="147.59"/>
    <n v="1697.32"/>
    <n v="1295.82"/>
    <n v="46"/>
    <s v="Male"/>
    <n v="4"/>
    <m/>
    <x v="1348"/>
  </r>
  <r>
    <s v="ORD101379"/>
    <x v="486"/>
    <s v="CUST2004"/>
    <s v="Webcam"/>
    <x v="0"/>
    <x v="1"/>
    <s v="Indore"/>
    <s v="Small Business"/>
    <s v="Online"/>
    <x v="3"/>
    <s v="Salesperson 04"/>
    <n v="4"/>
    <n v="162.61000000000001"/>
    <n v="0.08"/>
    <n v="52.04"/>
    <n v="598.4"/>
    <n v="387.17"/>
    <n v="48"/>
    <s v="Male"/>
    <n v="4"/>
    <m/>
    <x v="1349"/>
  </r>
  <r>
    <s v="ORD101380"/>
    <x v="540"/>
    <s v="CUST2630"/>
    <s v="Power Bank"/>
    <x v="3"/>
    <x v="2"/>
    <s v="Pune"/>
    <s v="Consumer"/>
    <s v="Online"/>
    <x v="2"/>
    <s v="Salesperson 13"/>
    <n v="1"/>
    <n v="47.26"/>
    <n v="0.05"/>
    <n v="2.36"/>
    <n v="44.9"/>
    <n v="35.659999999999997"/>
    <n v="46"/>
    <s v="Female"/>
    <n v="3"/>
    <m/>
    <x v="1350"/>
  </r>
  <r>
    <s v="ORD101381"/>
    <x v="389"/>
    <s v="CUST4255"/>
    <s v="Smartphone"/>
    <x v="0"/>
    <x v="0"/>
    <s v="Ranchi"/>
    <s v="Consumer"/>
    <s v="Marketplace"/>
    <x v="2"/>
    <s v="Salesperson 05"/>
    <n v="5"/>
    <n v="462.7"/>
    <n v="0.05"/>
    <n v="115.68"/>
    <n v="2197.8200000000002"/>
    <n v="1509.85"/>
    <n v="42"/>
    <s v="Female"/>
    <n v="5"/>
    <m/>
    <x v="1351"/>
  </r>
  <r>
    <s v="ORD101382"/>
    <x v="383"/>
    <s v="CUST3381"/>
    <s v="Smartphone"/>
    <x v="0"/>
    <x v="3"/>
    <s v="Delhi"/>
    <s v="Consumer"/>
    <s v="Marketplace"/>
    <x v="1"/>
    <s v="Salesperson 02"/>
    <n v="10"/>
    <n v="627.99"/>
    <n v="0.08"/>
    <n v="502.39"/>
    <n v="5777.51"/>
    <n v="3216.37"/>
    <n v="26"/>
    <s v="Female"/>
    <n v="5"/>
    <m/>
    <x v="1352"/>
  </r>
  <r>
    <s v="ORD101383"/>
    <x v="281"/>
    <s v="CUST4008"/>
    <s v="Calculator"/>
    <x v="1"/>
    <x v="1"/>
    <s v="Nagpur"/>
    <s v="Small Business"/>
    <s v="Online"/>
    <x v="0"/>
    <s v="Salesperson 04"/>
    <n v="4"/>
    <n v="22.37"/>
    <n v="0.02"/>
    <n v="1.79"/>
    <n v="87.69"/>
    <n v="50.3"/>
    <n v="64"/>
    <s v="Female"/>
    <n v="5"/>
    <m/>
    <x v="1353"/>
  </r>
  <r>
    <s v="ORD101384"/>
    <x v="17"/>
    <s v="CUST2823"/>
    <s v="Bookshelf"/>
    <x v="2"/>
    <x v="0"/>
    <s v="Ranchi"/>
    <s v="Corporate"/>
    <s v="Store"/>
    <x v="4"/>
    <s v="Salesperson 17"/>
    <n v="2"/>
    <n v="269.89999999999998"/>
    <n v="0.1"/>
    <n v="53.98"/>
    <n v="485.82"/>
    <n v="358.13"/>
    <n v="47"/>
    <s v="Male"/>
    <n v="4"/>
    <m/>
    <x v="1354"/>
  </r>
  <r>
    <s v="ORD101385"/>
    <x v="611"/>
    <s v="CUST3105"/>
    <s v="Water Bottle"/>
    <x v="3"/>
    <x v="4"/>
    <s v="Chennai"/>
    <s v="Consumer"/>
    <s v="Online"/>
    <x v="1"/>
    <s v="Salesperson 10"/>
    <n v="2"/>
    <n v="25.99"/>
    <n v="0.05"/>
    <n v="2.6"/>
    <n v="49.38"/>
    <n v="27.95"/>
    <n v="59"/>
    <s v="Male"/>
    <n v="2"/>
    <m/>
    <x v="1355"/>
  </r>
  <r>
    <s v="ORD101386"/>
    <x v="426"/>
    <s v="CUST1087"/>
    <s v="Printer"/>
    <x v="0"/>
    <x v="1"/>
    <s v="Bhopal"/>
    <s v="Consumer"/>
    <s v="Marketplace"/>
    <x v="1"/>
    <s v="Salesperson 10"/>
    <n v="8"/>
    <n v="108.71"/>
    <n v="0.1"/>
    <n v="86.97"/>
    <n v="782.71"/>
    <n v="546.03"/>
    <n v="43"/>
    <s v="Female"/>
    <n v="2"/>
    <m/>
    <x v="1356"/>
  </r>
  <r>
    <s v="ORD101387"/>
    <x v="612"/>
    <s v="CUST3610"/>
    <s v="Keyboard"/>
    <x v="0"/>
    <x v="2"/>
    <s v="Surat"/>
    <s v="Consumer"/>
    <s v="Online"/>
    <x v="2"/>
    <s v="Salesperson 03"/>
    <n v="5"/>
    <n v="80.67"/>
    <n v="0.08"/>
    <n v="32.270000000000003"/>
    <n v="371.08"/>
    <n v="208.01"/>
    <n v="45"/>
    <s v="Other"/>
    <n v="4"/>
    <m/>
    <x v="1357"/>
  </r>
  <r>
    <s v="ORD101388"/>
    <x v="259"/>
    <s v="CUST1687"/>
    <s v="Bookshelf"/>
    <x v="2"/>
    <x v="2"/>
    <s v="Surat"/>
    <s v="Small Business"/>
    <s v="Store"/>
    <x v="4"/>
    <s v="Salesperson 02"/>
    <n v="10"/>
    <n v="233.71"/>
    <n v="0.05"/>
    <n v="116.86"/>
    <n v="2220.2399999999998"/>
    <n v="1443.88"/>
    <n v="65"/>
    <s v="Female"/>
    <n v="4"/>
    <m/>
    <x v="1358"/>
  </r>
  <r>
    <s v="ORD101389"/>
    <x v="327"/>
    <s v="CUST3839"/>
    <s v="Webcam"/>
    <x v="0"/>
    <x v="2"/>
    <s v="Mumbai"/>
    <s v="Consumer"/>
    <s v="Marketplace"/>
    <x v="1"/>
    <s v="Salesperson 07"/>
    <n v="10"/>
    <n v="60.4"/>
    <n v="0.08"/>
    <n v="48.32"/>
    <n v="555.67999999999995"/>
    <n v="322.86"/>
    <n v="20"/>
    <s v="Male"/>
    <n v="2"/>
    <m/>
    <x v="1359"/>
  </r>
  <r>
    <s v="ORD101390"/>
    <x v="547"/>
    <s v="CUST4256"/>
    <s v="Water Bottle"/>
    <x v="3"/>
    <x v="1"/>
    <s v="Nagpur"/>
    <s v="Consumer"/>
    <s v="Store"/>
    <x v="1"/>
    <s v="Salesperson 08"/>
    <n v="2"/>
    <n v="9.44"/>
    <n v="0.2"/>
    <n v="3.78"/>
    <n v="15.1"/>
    <n v="10.79"/>
    <n v="53"/>
    <s v="Female"/>
    <n v="5"/>
    <m/>
    <x v="1360"/>
  </r>
  <r>
    <s v="ORD101391"/>
    <x v="613"/>
    <s v="CUST1073"/>
    <s v="Power Bank"/>
    <x v="3"/>
    <x v="3"/>
    <s v="Delhi"/>
    <s v="Corporate"/>
    <s v="Online"/>
    <x v="0"/>
    <s v="Salesperson 10"/>
    <n v="6"/>
    <n v="71.61"/>
    <n v="0.05"/>
    <n v="21.48"/>
    <n v="408.18"/>
    <n v="311.75"/>
    <n v="23"/>
    <s v="Male"/>
    <n v="4"/>
    <m/>
    <x v="1361"/>
  </r>
  <r>
    <s v="ORD101392"/>
    <x v="489"/>
    <s v="CUST3405"/>
    <s v="Water Bottle"/>
    <x v="3"/>
    <x v="4"/>
    <s v="Hyderabad"/>
    <s v="Corporate"/>
    <s v="Online"/>
    <x v="3"/>
    <s v="Salesperson 04"/>
    <n v="8"/>
    <n v="34.36"/>
    <n v="0.1"/>
    <n v="27.49"/>
    <n v="247.39"/>
    <n v="199.95"/>
    <n v="27"/>
    <s v="Female"/>
    <n v="4"/>
    <m/>
    <x v="1362"/>
  </r>
  <r>
    <s v="ORD101393"/>
    <x v="614"/>
    <s v="CUST2668"/>
    <s v="Mouse"/>
    <x v="0"/>
    <x v="2"/>
    <s v="Pune"/>
    <s v="Small Business"/>
    <s v="Online"/>
    <x v="1"/>
    <s v="Salesperson 15"/>
    <n v="5"/>
    <n v="55.77"/>
    <n v="0"/>
    <n v="0"/>
    <n v="278.85000000000002"/>
    <n v="218.23"/>
    <n v="30"/>
    <s v="Male"/>
    <n v="1"/>
    <m/>
    <x v="135"/>
  </r>
  <r>
    <s v="ORD101394"/>
    <x v="123"/>
    <s v="CUST4087"/>
    <s v="Desk Lamp"/>
    <x v="2"/>
    <x v="2"/>
    <s v="Pune"/>
    <s v="Consumer"/>
    <s v="Online"/>
    <x v="1"/>
    <s v="Salesperson 10"/>
    <n v="10"/>
    <n v="73.23"/>
    <n v="0.05"/>
    <n v="36.619999999999997"/>
    <n v="695.68"/>
    <n v="404.59"/>
    <n v="42"/>
    <s v="Female"/>
    <n v="5"/>
    <m/>
    <x v="1363"/>
  </r>
  <r>
    <s v="ORD101395"/>
    <x v="615"/>
    <s v="CUST2759"/>
    <s v="Notebook"/>
    <x v="1"/>
    <x v="0"/>
    <s v="Kolkata"/>
    <s v="Corporate"/>
    <s v="Online"/>
    <x v="1"/>
    <s v="Salesperson 05"/>
    <n v="9"/>
    <n v="3.1"/>
    <n v="0.02"/>
    <n v="0.56000000000000005"/>
    <n v="27.34"/>
    <n v="21.54"/>
    <n v="23"/>
    <s v="Female"/>
    <n v="5"/>
    <m/>
    <x v="1364"/>
  </r>
  <r>
    <s v="ORD101396"/>
    <x v="258"/>
    <s v="CUST2936"/>
    <s v="Mouse"/>
    <x v="0"/>
    <x v="1"/>
    <s v="Indore"/>
    <s v="Consumer"/>
    <s v="Store"/>
    <x v="0"/>
    <s v="Salesperson 08"/>
    <n v="2"/>
    <n v="33.799999999999997"/>
    <n v="0.1"/>
    <n v="6.76"/>
    <n v="60.84"/>
    <n v="43.05"/>
    <n v="21"/>
    <s v="Female"/>
    <n v="2"/>
    <m/>
    <x v="1365"/>
  </r>
  <r>
    <s v="ORD101397"/>
    <x v="430"/>
    <s v="CUST1734"/>
    <s v="Smartphone"/>
    <x v="0"/>
    <x v="0"/>
    <s v="Kolkata"/>
    <s v="Corporate"/>
    <s v="Online"/>
    <x v="4"/>
    <s v="Salesperson 16"/>
    <n v="8"/>
    <n v="372.25"/>
    <n v="0.1"/>
    <n v="297.8"/>
    <n v="2680.2"/>
    <n v="1516.73"/>
    <n v="50"/>
    <s v="Female"/>
    <n v="5"/>
    <m/>
    <x v="1366"/>
  </r>
  <r>
    <s v="ORD101398"/>
    <x v="386"/>
    <s v="CUST2064"/>
    <s v="Bookshelf"/>
    <x v="2"/>
    <x v="3"/>
    <s v="Lucknow"/>
    <s v="Corporate"/>
    <s v="Online"/>
    <x v="2"/>
    <s v="Salesperson 14"/>
    <n v="4"/>
    <n v="126.17"/>
    <n v="0.05"/>
    <n v="25.23"/>
    <n v="479.45"/>
    <n v="277.20999999999998"/>
    <n v="21"/>
    <s v="Female"/>
    <n v="5"/>
    <m/>
    <x v="1367"/>
  </r>
  <r>
    <s v="ORD101399"/>
    <x v="174"/>
    <s v="CUST3820"/>
    <s v="Laptop"/>
    <x v="0"/>
    <x v="3"/>
    <s v="Jaipur"/>
    <s v="Consumer"/>
    <s v="Online"/>
    <x v="3"/>
    <s v="Salesperson 03"/>
    <n v="9"/>
    <n v="703.31"/>
    <n v="0.2"/>
    <n v="1265.96"/>
    <n v="5063.83"/>
    <n v="3911.26"/>
    <n v="33"/>
    <s v="Male"/>
    <n v="3"/>
    <m/>
    <x v="1368"/>
  </r>
  <r>
    <s v="ORD101400"/>
    <x v="353"/>
    <s v="CUST4413"/>
    <s v="Desk Lamp"/>
    <x v="2"/>
    <x v="3"/>
    <s v="Jaipur"/>
    <s v="Small Business"/>
    <s v="Online"/>
    <x v="3"/>
    <s v="Salesperson 03"/>
    <n v="10"/>
    <n v="49.06"/>
    <n v="0.1"/>
    <n v="49.06"/>
    <n v="441.54"/>
    <n v="332.53"/>
    <n v="61"/>
    <s v="Male"/>
    <n v="4"/>
    <m/>
    <x v="1369"/>
  </r>
  <r>
    <s v="ORD101401"/>
    <x v="165"/>
    <s v="CUST1341"/>
    <s v="Printer"/>
    <x v="0"/>
    <x v="4"/>
    <s v="Bengaluru"/>
    <s v="Consumer"/>
    <s v="Online"/>
    <x v="0"/>
    <s v="Salesperson 13"/>
    <n v="8"/>
    <n v="171.53"/>
    <n v="0.08"/>
    <n v="109.78"/>
    <n v="1262.46"/>
    <n v="847.65"/>
    <n v="58"/>
    <s v="Male"/>
    <n v="5"/>
    <m/>
    <x v="1370"/>
  </r>
  <r>
    <s v="ORD101402"/>
    <x v="616"/>
    <s v="CUST4211"/>
    <s v="Desk"/>
    <x v="2"/>
    <x v="1"/>
    <s v="Bhopal"/>
    <s v="Consumer"/>
    <s v="Store"/>
    <x v="2"/>
    <s v="Salesperson 16"/>
    <n v="4"/>
    <n v="388.87"/>
    <n v="0"/>
    <n v="0"/>
    <n v="1555.48"/>
    <n v="1207.69"/>
    <n v="30"/>
    <s v="Male"/>
    <n v="4"/>
    <m/>
    <x v="1371"/>
  </r>
  <r>
    <s v="ORD101403"/>
    <x v="499"/>
    <s v="CUST3178"/>
    <s v="Monitor"/>
    <x v="0"/>
    <x v="1"/>
    <s v="Nagpur"/>
    <s v="Corporate"/>
    <s v="Online"/>
    <x v="1"/>
    <s v="Salesperson 06"/>
    <n v="8"/>
    <n v="127.32"/>
    <n v="0.08"/>
    <n v="81.48"/>
    <n v="937.08"/>
    <n v="743.64"/>
    <n v="32"/>
    <s v="Male"/>
    <n v="5"/>
    <m/>
    <x v="1372"/>
  </r>
  <r>
    <s v="ORD101404"/>
    <x v="404"/>
    <s v="CUST3705"/>
    <s v="Smartphone"/>
    <x v="0"/>
    <x v="0"/>
    <s v="Patna"/>
    <s v="Consumer"/>
    <s v="Online"/>
    <x v="0"/>
    <s v="Salesperson 11"/>
    <n v="3"/>
    <n v="457.98"/>
    <n v="0.1"/>
    <n v="137.38999999999999"/>
    <n v="1236.55"/>
    <n v="740.21"/>
    <n v="42"/>
    <s v="Female"/>
    <n v="5"/>
    <m/>
    <x v="1373"/>
  </r>
  <r>
    <s v="ORD101405"/>
    <x v="565"/>
    <s v="CUST3561"/>
    <s v="Notebook"/>
    <x v="1"/>
    <x v="3"/>
    <s v="Delhi"/>
    <s v="Consumer"/>
    <s v="Store"/>
    <x v="0"/>
    <s v="Salesperson 03"/>
    <n v="2"/>
    <n v="14.97"/>
    <n v="0.1"/>
    <n v="2.99"/>
    <n v="26.95"/>
    <n v="17.760000000000002"/>
    <n v="43"/>
    <s v="Female"/>
    <n v="4"/>
    <m/>
    <x v="1374"/>
  </r>
  <r>
    <s v="ORD101406"/>
    <x v="63"/>
    <s v="CUST2636"/>
    <s v="Printer"/>
    <x v="0"/>
    <x v="1"/>
    <s v="Bhopal"/>
    <s v="Consumer"/>
    <s v="Marketplace"/>
    <x v="0"/>
    <s v="Salesperson 20"/>
    <n v="1"/>
    <n v="105.52"/>
    <n v="0.05"/>
    <n v="5.28"/>
    <n v="100.24"/>
    <n v="79.98"/>
    <n v="21"/>
    <s v="Male"/>
    <n v="5"/>
    <m/>
    <x v="1375"/>
  </r>
  <r>
    <s v="ORD101407"/>
    <x v="79"/>
    <s v="CUST4008"/>
    <s v="Laptop"/>
    <x v="0"/>
    <x v="2"/>
    <s v="Ahmedabad"/>
    <s v="Corporate"/>
    <s v="Online"/>
    <x v="2"/>
    <s v="Salesperson 01"/>
    <n v="4"/>
    <n v="729.71"/>
    <n v="0.15"/>
    <n v="437.83"/>
    <n v="2481.0100000000002"/>
    <n v="1969.95"/>
    <n v="38"/>
    <s v="Male"/>
    <n v="5"/>
    <m/>
    <x v="1376"/>
  </r>
  <r>
    <s v="ORD101408"/>
    <x v="44"/>
    <s v="CUST1940"/>
    <s v="Calculator"/>
    <x v="1"/>
    <x v="0"/>
    <s v="Kolkata"/>
    <s v="Consumer"/>
    <s v="Online"/>
    <x v="3"/>
    <s v="Salesperson 20"/>
    <n v="9"/>
    <n v="11.32"/>
    <n v="0"/>
    <n v="0"/>
    <n v="101.88"/>
    <n v="64.67"/>
    <n v="40"/>
    <s v="Female"/>
    <n v="4"/>
    <m/>
    <x v="1377"/>
  </r>
  <r>
    <s v="ORD101409"/>
    <x v="168"/>
    <s v="CUST2226"/>
    <s v="Office Chair"/>
    <x v="2"/>
    <x v="0"/>
    <s v="Bhubaneswar"/>
    <s v="Consumer"/>
    <s v="Store"/>
    <x v="0"/>
    <s v="Salesperson 13"/>
    <n v="2"/>
    <n v="248.75"/>
    <n v="0.2"/>
    <n v="99.5"/>
    <n v="398"/>
    <n v="320.39"/>
    <n v="42"/>
    <s v="Female"/>
    <n v="5"/>
    <m/>
    <x v="1378"/>
  </r>
  <r>
    <s v="ORD101410"/>
    <x v="162"/>
    <s v="CUST3900"/>
    <s v="Calculator"/>
    <x v="1"/>
    <x v="3"/>
    <s v="Chandigarh"/>
    <s v="Corporate"/>
    <s v="Online"/>
    <x v="1"/>
    <s v="Salesperson 20"/>
    <n v="3"/>
    <n v="9.65"/>
    <n v="0.05"/>
    <n v="1.45"/>
    <n v="27.5"/>
    <n v="19.350000000000001"/>
    <n v="24"/>
    <s v="Female"/>
    <n v="5"/>
    <m/>
    <x v="1379"/>
  </r>
  <r>
    <s v="ORD101411"/>
    <x v="617"/>
    <s v="CUST1606"/>
    <s v="Calculator"/>
    <x v="1"/>
    <x v="3"/>
    <s v="Chandigarh"/>
    <s v="Consumer"/>
    <s v="Marketplace"/>
    <x v="0"/>
    <s v="Salesperson 05"/>
    <n v="8"/>
    <n v="33.020000000000003"/>
    <n v="0.02"/>
    <n v="5.28"/>
    <n v="258.88"/>
    <n v="161.86000000000001"/>
    <n v="29"/>
    <s v="Male"/>
    <n v="4"/>
    <m/>
    <x v="1380"/>
  </r>
  <r>
    <s v="ORD101412"/>
    <x v="507"/>
    <s v="CUST3814"/>
    <s v="Power Bank"/>
    <x v="3"/>
    <x v="0"/>
    <s v="Ranchi"/>
    <s v="Small Business"/>
    <s v="Marketplace"/>
    <x v="3"/>
    <s v="Salesperson 09"/>
    <n v="3"/>
    <n v="56.69"/>
    <n v="0.05"/>
    <n v="8.5"/>
    <n v="161.57"/>
    <n v="96.75"/>
    <n v="38"/>
    <s v="Female"/>
    <n v="4"/>
    <m/>
    <x v="1381"/>
  </r>
  <r>
    <s v="ORD101413"/>
    <x v="487"/>
    <s v="CUST1309"/>
    <s v="Office Chair"/>
    <x v="2"/>
    <x v="4"/>
    <s v="Chennai"/>
    <s v="Consumer"/>
    <s v="Online"/>
    <x v="0"/>
    <s v="Salesperson 04"/>
    <n v="3"/>
    <n v="249.28"/>
    <n v="0.1"/>
    <n v="74.78"/>
    <n v="673.06"/>
    <n v="455.31"/>
    <n v="38"/>
    <s v="Male"/>
    <n v="5"/>
    <m/>
    <x v="1382"/>
  </r>
  <r>
    <s v="ORD101414"/>
    <x v="538"/>
    <s v="CUST4189"/>
    <s v="Water Bottle"/>
    <x v="3"/>
    <x v="3"/>
    <s v="Jaipur"/>
    <s v="Small Business"/>
    <s v="Online"/>
    <x v="0"/>
    <s v="Salesperson 16"/>
    <n v="1"/>
    <n v="19.78"/>
    <n v="0.1"/>
    <n v="1.98"/>
    <n v="17.8"/>
    <n v="13.16"/>
    <n v="56"/>
    <s v="Male"/>
    <n v="4"/>
    <m/>
    <x v="1383"/>
  </r>
  <r>
    <s v="ORD101415"/>
    <x v="176"/>
    <s v="CUST2255"/>
    <s v="Notebook"/>
    <x v="1"/>
    <x v="3"/>
    <s v="Chandigarh"/>
    <s v="Corporate"/>
    <s v="Store"/>
    <x v="1"/>
    <s v="Salesperson 11"/>
    <n v="2"/>
    <n v="14.47"/>
    <n v="0"/>
    <n v="0"/>
    <n v="28.94"/>
    <n v="22.5"/>
    <n v="53"/>
    <s v="Male"/>
    <n v="5"/>
    <m/>
    <x v="1384"/>
  </r>
  <r>
    <s v="ORD101416"/>
    <x v="137"/>
    <s v="CUST3577"/>
    <s v="Notebook"/>
    <x v="1"/>
    <x v="0"/>
    <s v="Ranchi"/>
    <s v="Consumer"/>
    <s v="Online"/>
    <x v="1"/>
    <s v="Salesperson 11"/>
    <n v="4"/>
    <n v="12.56"/>
    <n v="0.08"/>
    <n v="4.0199999999999996"/>
    <n v="46.22"/>
    <n v="28.59"/>
    <n v="62"/>
    <s v="Male"/>
    <n v="4"/>
    <m/>
    <x v="1385"/>
  </r>
  <r>
    <s v="ORD101417"/>
    <x v="618"/>
    <s v="CUST1206"/>
    <s v="Laptop"/>
    <x v="0"/>
    <x v="2"/>
    <s v="Pune"/>
    <s v="Small Business"/>
    <s v="Store"/>
    <x v="0"/>
    <s v="Salesperson 03"/>
    <n v="7"/>
    <n v="891.91"/>
    <n v="0.08"/>
    <n v="499.47"/>
    <n v="5743.9"/>
    <n v="3275.94"/>
    <n v="34"/>
    <s v="Male"/>
    <n v="2"/>
    <m/>
    <x v="1386"/>
  </r>
  <r>
    <s v="ORD101418"/>
    <x v="207"/>
    <s v="CUST2174"/>
    <s v="Office Chair"/>
    <x v="2"/>
    <x v="3"/>
    <s v="Chandigarh"/>
    <s v="Corporate"/>
    <s v="Marketplace"/>
    <x v="1"/>
    <s v="Salesperson 13"/>
    <n v="6"/>
    <n v="152.47999999999999"/>
    <n v="0.08"/>
    <n v="73.19"/>
    <n v="841.69"/>
    <n v="483.22"/>
    <n v="46"/>
    <s v="Female"/>
    <n v="4"/>
    <m/>
    <x v="1387"/>
  </r>
  <r>
    <s v="ORD101419"/>
    <x v="282"/>
    <s v="CUST3886"/>
    <s v="Desk Lamp"/>
    <x v="2"/>
    <x v="2"/>
    <s v="Mumbai"/>
    <s v="Consumer"/>
    <s v="Store"/>
    <x v="1"/>
    <s v="Salesperson 17"/>
    <n v="4"/>
    <n v="31.05"/>
    <n v="0.05"/>
    <n v="6.21"/>
    <n v="117.99"/>
    <n v="94.35"/>
    <n v="49"/>
    <s v="Female"/>
    <n v="5"/>
    <m/>
    <x v="1388"/>
  </r>
  <r>
    <s v="ORD101420"/>
    <x v="303"/>
    <s v="CUST1883"/>
    <s v="Desk"/>
    <x v="2"/>
    <x v="3"/>
    <s v="Jaipur"/>
    <s v="Small Business"/>
    <s v="Store"/>
    <x v="2"/>
    <s v="Salesperson 06"/>
    <n v="1"/>
    <n v="327.93"/>
    <n v="0.1"/>
    <n v="32.79"/>
    <n v="295.14"/>
    <n v="238.98"/>
    <n v="19"/>
    <s v="Female"/>
    <n v="5"/>
    <m/>
    <x v="1389"/>
  </r>
  <r>
    <s v="ORD101421"/>
    <x v="275"/>
    <s v="CUST2000"/>
    <s v="Webcam"/>
    <x v="0"/>
    <x v="3"/>
    <s v="Delhi"/>
    <s v="Consumer"/>
    <s v="Online"/>
    <x v="2"/>
    <s v="Salesperson 12"/>
    <n v="10"/>
    <n v="53.41"/>
    <n v="0.02"/>
    <n v="10.68"/>
    <n v="523.41999999999996"/>
    <n v="301.69"/>
    <n v="31"/>
    <s v="Male"/>
    <n v="4"/>
    <m/>
    <x v="1390"/>
  </r>
  <r>
    <s v="ORD101422"/>
    <x v="342"/>
    <s v="CUST1259"/>
    <s v="Headphones"/>
    <x v="0"/>
    <x v="2"/>
    <s v="Mumbai"/>
    <s v="Consumer"/>
    <s v="Marketplace"/>
    <x v="3"/>
    <s v="Salesperson 12"/>
    <n v="8"/>
    <n v="97.75"/>
    <n v="0.15"/>
    <n v="117.3"/>
    <n v="664.7"/>
    <n v="524.95000000000005"/>
    <n v="36"/>
    <s v="Male"/>
    <n v="4"/>
    <m/>
    <x v="1391"/>
  </r>
  <r>
    <s v="ORD101423"/>
    <x v="206"/>
    <s v="CUST4428"/>
    <s v="Notebook"/>
    <x v="1"/>
    <x v="1"/>
    <s v="Raipur"/>
    <s v="Consumer"/>
    <s v="Online"/>
    <x v="3"/>
    <s v="Salesperson 11"/>
    <n v="10"/>
    <n v="8.7200000000000006"/>
    <n v="0.1"/>
    <n v="8.7200000000000006"/>
    <n v="78.48"/>
    <n v="56.51"/>
    <n v="53"/>
    <s v="Female"/>
    <n v="4"/>
    <m/>
    <x v="1392"/>
  </r>
  <r>
    <s v="ORD101424"/>
    <x v="191"/>
    <s v="CUST2519"/>
    <s v="Headphones"/>
    <x v="0"/>
    <x v="1"/>
    <s v="Raipur"/>
    <s v="Consumer"/>
    <s v="Online"/>
    <x v="0"/>
    <s v="Salesperson 15"/>
    <n v="10"/>
    <n v="86.55"/>
    <n v="0.08"/>
    <n v="69.239999999999995"/>
    <n v="796.26"/>
    <n v="644.71"/>
    <n v="42"/>
    <s v="Male"/>
    <n v="4"/>
    <m/>
    <x v="1393"/>
  </r>
  <r>
    <s v="ORD101425"/>
    <x v="145"/>
    <s v="CUST4142"/>
    <s v="Office Chair"/>
    <x v="2"/>
    <x v="0"/>
    <s v="Bhubaneswar"/>
    <s v="Consumer"/>
    <s v="Store"/>
    <x v="1"/>
    <s v="Salesperson 15"/>
    <n v="1"/>
    <n v="342.08"/>
    <n v="0"/>
    <n v="0"/>
    <n v="342.08"/>
    <n v="242.79"/>
    <n v="22"/>
    <s v="Male"/>
    <n v="4"/>
    <m/>
    <x v="1394"/>
  </r>
  <r>
    <s v="ORD101426"/>
    <x v="463"/>
    <s v="CUST3041"/>
    <s v="Laptop"/>
    <x v="0"/>
    <x v="1"/>
    <s v="Raipur"/>
    <s v="Consumer"/>
    <s v="Store"/>
    <x v="3"/>
    <s v="Salesperson 04"/>
    <n v="2"/>
    <n v="687.94"/>
    <n v="0.1"/>
    <n v="137.59"/>
    <n v="1238.29"/>
    <n v="949.48"/>
    <n v="61"/>
    <s v="Male"/>
    <n v="5"/>
    <m/>
    <x v="1395"/>
  </r>
  <r>
    <s v="ORD101427"/>
    <x v="543"/>
    <s v="CUST1551"/>
    <s v="Bookshelf"/>
    <x v="2"/>
    <x v="0"/>
    <s v="Bhubaneswar"/>
    <s v="Consumer"/>
    <s v="Online"/>
    <x v="2"/>
    <s v="Salesperson 08"/>
    <n v="9"/>
    <n v="163.11000000000001"/>
    <n v="0.1"/>
    <n v="146.80000000000001"/>
    <n v="1321.19"/>
    <n v="782.75"/>
    <n v="23"/>
    <s v="Male"/>
    <n v="4"/>
    <m/>
    <x v="1396"/>
  </r>
  <r>
    <s v="ORD101428"/>
    <x v="470"/>
    <s v="CUST3816"/>
    <s v="Smartphone"/>
    <x v="0"/>
    <x v="4"/>
    <s v="Bengaluru"/>
    <s v="Consumer"/>
    <s v="Store"/>
    <x v="1"/>
    <s v="Salesperson 03"/>
    <n v="3"/>
    <n v="436.77"/>
    <n v="0.15"/>
    <n v="196.55"/>
    <n v="1113.76"/>
    <n v="672.27"/>
    <n v="34"/>
    <s v="Female"/>
    <n v="2"/>
    <m/>
    <x v="1397"/>
  </r>
  <r>
    <s v="ORD101429"/>
    <x v="602"/>
    <s v="CUST3273"/>
    <s v="Tablet"/>
    <x v="0"/>
    <x v="0"/>
    <s v="Bhubaneswar"/>
    <s v="Consumer"/>
    <s v="Marketplace"/>
    <x v="2"/>
    <s v="Salesperson 16"/>
    <n v="10"/>
    <n v="196.96"/>
    <n v="0.05"/>
    <n v="98.48"/>
    <n v="1871.12"/>
    <n v="1110.9000000000001"/>
    <n v="50"/>
    <s v="Male"/>
    <n v="5"/>
    <m/>
    <x v="1398"/>
  </r>
  <r>
    <s v="ORD101430"/>
    <x v="396"/>
    <s v="CUST3704"/>
    <s v="Office Chair"/>
    <x v="2"/>
    <x v="4"/>
    <s v="Hyderabad"/>
    <s v="Consumer"/>
    <s v="Online"/>
    <x v="3"/>
    <s v="Salesperson 11"/>
    <n v="10"/>
    <n v="247.88"/>
    <n v="0.1"/>
    <n v="247.88"/>
    <n v="2230.92"/>
    <n v="1660"/>
    <n v="37"/>
    <s v="Male"/>
    <n v="4"/>
    <m/>
    <x v="1399"/>
  </r>
  <r>
    <s v="ORD101431"/>
    <x v="517"/>
    <s v="CUST3144"/>
    <s v="USB Drive"/>
    <x v="3"/>
    <x v="0"/>
    <s v="Patna"/>
    <s v="Consumer"/>
    <s v="Marketplace"/>
    <x v="3"/>
    <s v="Salesperson 02"/>
    <n v="8"/>
    <n v="32.17"/>
    <n v="0.02"/>
    <n v="5.15"/>
    <n v="252.21"/>
    <n v="164.02"/>
    <n v="29"/>
    <s v="Other"/>
    <n v="3"/>
    <m/>
    <x v="1400"/>
  </r>
  <r>
    <s v="ORD101432"/>
    <x v="243"/>
    <s v="CUST1649"/>
    <s v="Headphones"/>
    <x v="0"/>
    <x v="4"/>
    <s v="Coimbatore"/>
    <s v="Consumer"/>
    <s v="Online"/>
    <x v="4"/>
    <s v="Salesperson 04"/>
    <n v="1"/>
    <n v="129.65"/>
    <n v="0"/>
    <n v="0"/>
    <n v="129.65"/>
    <n v="104.71"/>
    <n v="22"/>
    <s v="Male"/>
    <n v="4"/>
    <m/>
    <x v="1401"/>
  </r>
  <r>
    <s v="ORD101433"/>
    <x v="611"/>
    <s v="CUST3007"/>
    <s v="Webcam"/>
    <x v="0"/>
    <x v="2"/>
    <s v="Ahmedabad"/>
    <s v="Consumer"/>
    <s v="Marketplace"/>
    <x v="1"/>
    <s v="Salesperson 10"/>
    <n v="9"/>
    <n v="54.09"/>
    <n v="0.05"/>
    <n v="24.34"/>
    <n v="462.47"/>
    <n v="292.43"/>
    <n v="20"/>
    <s v="Male"/>
    <n v="3"/>
    <m/>
    <x v="1402"/>
  </r>
  <r>
    <s v="ORD101434"/>
    <x v="79"/>
    <s v="CUST3392"/>
    <s v="USB Drive"/>
    <x v="3"/>
    <x v="0"/>
    <s v="Ranchi"/>
    <s v="Consumer"/>
    <s v="Online"/>
    <x v="4"/>
    <s v="Salesperson 13"/>
    <n v="3"/>
    <n v="29.83"/>
    <n v="0.1"/>
    <n v="8.9499999999999993"/>
    <n v="80.540000000000006"/>
    <n v="46"/>
    <n v="22"/>
    <s v="Female"/>
    <n v="4"/>
    <m/>
    <x v="1403"/>
  </r>
  <r>
    <s v="ORD101435"/>
    <x v="69"/>
    <s v="CUST4101"/>
    <s v="Laptop"/>
    <x v="0"/>
    <x v="2"/>
    <s v="Mumbai"/>
    <s v="Consumer"/>
    <s v="Online"/>
    <x v="1"/>
    <s v="Salesperson 10"/>
    <n v="7"/>
    <n v="669.15"/>
    <n v="0.2"/>
    <n v="936.81"/>
    <n v="3747.24"/>
    <n v="2692.58"/>
    <n v="26"/>
    <s v="Male"/>
    <n v="4"/>
    <m/>
    <x v="1404"/>
  </r>
  <r>
    <s v="ORD101436"/>
    <x v="440"/>
    <s v="CUST1458"/>
    <s v="Calculator"/>
    <x v="1"/>
    <x v="1"/>
    <s v="Indore"/>
    <s v="Consumer"/>
    <s v="Online"/>
    <x v="0"/>
    <s v="Salesperson 01"/>
    <n v="8"/>
    <n v="33.81"/>
    <n v="0"/>
    <n v="0"/>
    <n v="270.48"/>
    <n v="163.18"/>
    <n v="30"/>
    <s v="Female"/>
    <n v="4"/>
    <m/>
    <x v="1405"/>
  </r>
  <r>
    <s v="ORD101437"/>
    <x v="340"/>
    <s v="CUST4180"/>
    <s v="Laptop"/>
    <x v="0"/>
    <x v="2"/>
    <s v="Mumbai"/>
    <s v="Small Business"/>
    <s v="Online"/>
    <x v="4"/>
    <s v="Salesperson 13"/>
    <n v="10"/>
    <n v="913.05"/>
    <n v="0.05"/>
    <n v="456.52"/>
    <n v="8673.98"/>
    <n v="5724.68"/>
    <n v="33"/>
    <s v="Male"/>
    <n v="5"/>
    <m/>
    <x v="1406"/>
  </r>
  <r>
    <s v="ORD101438"/>
    <x v="619"/>
    <s v="CUST3825"/>
    <s v="Pen Set"/>
    <x v="1"/>
    <x v="4"/>
    <s v="Chennai"/>
    <s v="Consumer"/>
    <s v="Online"/>
    <x v="1"/>
    <s v="Salesperson 19"/>
    <n v="1"/>
    <n v="6.42"/>
    <n v="0.15"/>
    <n v="0.96"/>
    <n v="5.46"/>
    <n v="3.9"/>
    <n v="30"/>
    <s v="Female"/>
    <n v="5"/>
    <m/>
    <x v="1407"/>
  </r>
  <r>
    <s v="ORD101439"/>
    <x v="71"/>
    <s v="CUST1354"/>
    <s v="Office Chair"/>
    <x v="2"/>
    <x v="1"/>
    <s v="Indore"/>
    <s v="Consumer"/>
    <s v="Store"/>
    <x v="1"/>
    <s v="Salesperson 11"/>
    <n v="5"/>
    <n v="134.44999999999999"/>
    <n v="0.1"/>
    <n v="67.23"/>
    <n v="605.02"/>
    <n v="476.49"/>
    <n v="50"/>
    <s v="Male"/>
    <n v="5"/>
    <m/>
    <x v="1408"/>
  </r>
  <r>
    <s v="ORD101440"/>
    <x v="514"/>
    <s v="CUST1712"/>
    <s v="Keyboard"/>
    <x v="0"/>
    <x v="1"/>
    <s v="Raipur"/>
    <s v="Corporate"/>
    <s v="Online"/>
    <x v="2"/>
    <s v="Salesperson 19"/>
    <n v="6"/>
    <n v="73.819999999999993"/>
    <n v="0.15"/>
    <n v="66.44"/>
    <n v="376.48"/>
    <n v="244.15"/>
    <n v="62"/>
    <s v="Male"/>
    <n v="4"/>
    <m/>
    <x v="1409"/>
  </r>
  <r>
    <s v="ORD101441"/>
    <x v="108"/>
    <s v="CUST1841"/>
    <s v="Tablet"/>
    <x v="0"/>
    <x v="1"/>
    <s v="Nagpur"/>
    <s v="Consumer"/>
    <s v="Online"/>
    <x v="1"/>
    <s v="Salesperson 14"/>
    <n v="9"/>
    <n v="506.96"/>
    <n v="0.02"/>
    <n v="91.25"/>
    <n v="4471.3900000000003"/>
    <n v="3446.13"/>
    <n v="40"/>
    <s v="Female"/>
    <n v="4"/>
    <m/>
    <x v="1410"/>
  </r>
  <r>
    <s v="ORD101442"/>
    <x v="7"/>
    <s v="CUST1204"/>
    <s v="Backpack"/>
    <x v="3"/>
    <x v="2"/>
    <s v="Surat"/>
    <s v="Small Business"/>
    <s v="Marketplace"/>
    <x v="1"/>
    <s v="Salesperson 02"/>
    <n v="3"/>
    <n v="53.9"/>
    <n v="0.05"/>
    <n v="8.08"/>
    <n v="153.61000000000001"/>
    <n v="125.94"/>
    <n v="62"/>
    <s v="Male"/>
    <n v="2"/>
    <m/>
    <x v="1411"/>
  </r>
  <r>
    <s v="ORD101443"/>
    <x v="373"/>
    <s v="CUST3648"/>
    <s v="Power Bank"/>
    <x v="3"/>
    <x v="3"/>
    <s v="Jaipur"/>
    <s v="Consumer"/>
    <s v="Marketplace"/>
    <x v="3"/>
    <s v="Salesperson 13"/>
    <n v="10"/>
    <n v="68.11"/>
    <n v="0.05"/>
    <n v="34.06"/>
    <n v="647.04999999999995"/>
    <n v="487"/>
    <n v="35"/>
    <s v="Female"/>
    <n v="4"/>
    <m/>
    <x v="1412"/>
  </r>
  <r>
    <s v="ORD101444"/>
    <x v="429"/>
    <s v="CUST3851"/>
    <s v="Printer"/>
    <x v="0"/>
    <x v="1"/>
    <s v="Bhopal"/>
    <s v="Consumer"/>
    <s v="Online"/>
    <x v="0"/>
    <s v="Salesperson 14"/>
    <n v="8"/>
    <n v="301.08"/>
    <n v="0.1"/>
    <n v="240.86"/>
    <n v="2167.7800000000002"/>
    <n v="1456.84"/>
    <n v="50"/>
    <s v="Male"/>
    <n v="5"/>
    <m/>
    <x v="1413"/>
  </r>
  <r>
    <s v="ORD101445"/>
    <x v="551"/>
    <s v="CUST2015"/>
    <s v="Webcam"/>
    <x v="0"/>
    <x v="4"/>
    <s v="Hyderabad"/>
    <s v="Small Business"/>
    <s v="Online"/>
    <x v="1"/>
    <s v="Salesperson 18"/>
    <n v="4"/>
    <n v="71.959999999999994"/>
    <n v="0.15"/>
    <n v="43.18"/>
    <n v="244.66"/>
    <n v="179.98"/>
    <n v="65"/>
    <s v="Male"/>
    <n v="5"/>
    <m/>
    <x v="1414"/>
  </r>
  <r>
    <s v="ORD101446"/>
    <x v="226"/>
    <s v="CUST3671"/>
    <s v="Water Bottle"/>
    <x v="3"/>
    <x v="1"/>
    <s v="Raipur"/>
    <s v="Consumer"/>
    <s v="Store"/>
    <x v="0"/>
    <s v="Salesperson 09"/>
    <n v="6"/>
    <n v="10.48"/>
    <n v="0.1"/>
    <n v="6.29"/>
    <n v="56.59"/>
    <n v="34.770000000000003"/>
    <n v="43"/>
    <s v="Male"/>
    <n v="4"/>
    <m/>
    <x v="1415"/>
  </r>
  <r>
    <s v="ORD101447"/>
    <x v="149"/>
    <s v="CUST3273"/>
    <s v="Keyboard"/>
    <x v="0"/>
    <x v="2"/>
    <s v="Surat"/>
    <s v="Small Business"/>
    <s v="Store"/>
    <x v="1"/>
    <s v="Salesperson 12"/>
    <n v="4"/>
    <n v="70.56"/>
    <n v="0.08"/>
    <n v="22.58"/>
    <n v="259.66000000000003"/>
    <n v="188.56"/>
    <n v="28"/>
    <s v="Male"/>
    <n v="2"/>
    <m/>
    <x v="1416"/>
  </r>
  <r>
    <s v="ORD101448"/>
    <x v="88"/>
    <s v="CUST1673"/>
    <s v="Headphones"/>
    <x v="0"/>
    <x v="4"/>
    <s v="Hyderabad"/>
    <s v="Corporate"/>
    <s v="Store"/>
    <x v="2"/>
    <s v="Salesperson 13"/>
    <n v="4"/>
    <n v="117.97"/>
    <n v="0.15"/>
    <n v="70.78"/>
    <n v="401.1"/>
    <n v="222.19"/>
    <n v="42"/>
    <s v="Male"/>
    <n v="4"/>
    <m/>
    <x v="1417"/>
  </r>
  <r>
    <s v="ORD101449"/>
    <x v="469"/>
    <s v="CUST3047"/>
    <s v="Mouse"/>
    <x v="0"/>
    <x v="1"/>
    <s v="Indore"/>
    <s v="Consumer"/>
    <s v="Online"/>
    <x v="2"/>
    <s v="Salesperson 11"/>
    <n v="8"/>
    <n v="53.92"/>
    <n v="0.05"/>
    <n v="21.57"/>
    <n v="409.79"/>
    <n v="269.04000000000002"/>
    <n v="39"/>
    <s v="Female"/>
    <n v="4"/>
    <m/>
    <x v="1418"/>
  </r>
  <r>
    <s v="ORD101450"/>
    <x v="17"/>
    <s v="CUST4058"/>
    <s v="Headphones"/>
    <x v="0"/>
    <x v="4"/>
    <s v="Hyderabad"/>
    <s v="Small Business"/>
    <s v="Marketplace"/>
    <x v="1"/>
    <s v="Salesperson 14"/>
    <n v="1"/>
    <n v="138.59"/>
    <n v="0.1"/>
    <n v="13.86"/>
    <n v="124.73"/>
    <n v="72.2"/>
    <n v="63"/>
    <s v="Male"/>
    <n v="4"/>
    <m/>
    <x v="1419"/>
  </r>
  <r>
    <s v="ORD101451"/>
    <x v="138"/>
    <s v="CUST3665"/>
    <s v="Notebook"/>
    <x v="1"/>
    <x v="3"/>
    <s v="Delhi"/>
    <s v="Corporate"/>
    <s v="Marketplace"/>
    <x v="4"/>
    <s v="Salesperson 10"/>
    <n v="9"/>
    <n v="11.56"/>
    <n v="0"/>
    <n v="0"/>
    <n v="104.04"/>
    <n v="70.790000000000006"/>
    <n v="58"/>
    <s v="Female"/>
    <n v="4"/>
    <m/>
    <x v="1420"/>
  </r>
  <r>
    <s v="ORD101452"/>
    <x v="479"/>
    <s v="CUST4147"/>
    <s v="Power Bank"/>
    <x v="3"/>
    <x v="1"/>
    <s v="Bhopal"/>
    <s v="Consumer"/>
    <s v="Online"/>
    <x v="1"/>
    <s v="Salesperson 05"/>
    <n v="4"/>
    <n v="31.06"/>
    <n v="0.15"/>
    <n v="18.64"/>
    <n v="105.6"/>
    <n v="83.71"/>
    <n v="64"/>
    <s v="Female"/>
    <n v="1"/>
    <m/>
    <x v="1421"/>
  </r>
  <r>
    <s v="ORD101453"/>
    <x v="594"/>
    <s v="CUST2345"/>
    <s v="Notebook"/>
    <x v="1"/>
    <x v="4"/>
    <s v="Bengaluru"/>
    <s v="Corporate"/>
    <s v="Store"/>
    <x v="1"/>
    <s v="Salesperson 10"/>
    <n v="1"/>
    <n v="9.06"/>
    <n v="0.08"/>
    <n v="0.72"/>
    <n v="8.34"/>
    <n v="4.95"/>
    <n v="31"/>
    <s v="Male"/>
    <n v="3"/>
    <m/>
    <x v="1422"/>
  </r>
  <r>
    <s v="ORD101454"/>
    <x v="281"/>
    <s v="CUST1377"/>
    <s v="Headphones"/>
    <x v="0"/>
    <x v="1"/>
    <s v="Indore"/>
    <s v="Consumer"/>
    <s v="Online"/>
    <x v="4"/>
    <s v="Salesperson 07"/>
    <n v="3"/>
    <n v="75.790000000000006"/>
    <n v="0.02"/>
    <n v="4.55"/>
    <n v="222.82"/>
    <n v="136.02000000000001"/>
    <n v="54"/>
    <s v="Female"/>
    <n v="2"/>
    <m/>
    <x v="1423"/>
  </r>
  <r>
    <s v="ORD101455"/>
    <x v="620"/>
    <s v="CUST3332"/>
    <s v="Laptop"/>
    <x v="0"/>
    <x v="1"/>
    <s v="Indore"/>
    <s v="Small Business"/>
    <s v="Store"/>
    <x v="3"/>
    <s v="Salesperson 09"/>
    <n v="6"/>
    <n v="849.76"/>
    <n v="0.15"/>
    <n v="764.78"/>
    <n v="4333.78"/>
    <n v="2714.14"/>
    <n v="30"/>
    <s v="Male"/>
    <n v="3"/>
    <m/>
    <x v="1424"/>
  </r>
  <r>
    <s v="ORD101456"/>
    <x v="174"/>
    <s v="CUST2887"/>
    <s v="Desk"/>
    <x v="2"/>
    <x v="1"/>
    <s v="Indore"/>
    <s v="Consumer"/>
    <s v="Online"/>
    <x v="2"/>
    <s v="Salesperson 12"/>
    <n v="6"/>
    <n v="478.77"/>
    <n v="0.1"/>
    <n v="287.26"/>
    <n v="2585.36"/>
    <n v="1754.28"/>
    <n v="59"/>
    <s v="Female"/>
    <n v="1"/>
    <m/>
    <x v="1425"/>
  </r>
  <r>
    <s v="ORD101457"/>
    <x v="255"/>
    <s v="CUST1391"/>
    <s v="Desk"/>
    <x v="2"/>
    <x v="3"/>
    <s v="Delhi"/>
    <s v="Small Business"/>
    <s v="Online"/>
    <x v="3"/>
    <s v="Salesperson 09"/>
    <n v="10"/>
    <n v="386.99"/>
    <n v="0.1"/>
    <n v="386.99"/>
    <n v="3482.91"/>
    <n v="2208.11"/>
    <n v="58"/>
    <s v="Female"/>
    <n v="3"/>
    <m/>
    <x v="1426"/>
  </r>
  <r>
    <s v="ORD101458"/>
    <x v="202"/>
    <s v="CUST3743"/>
    <s v="Keyboard"/>
    <x v="0"/>
    <x v="1"/>
    <s v="Raipur"/>
    <s v="Consumer"/>
    <s v="Store"/>
    <x v="1"/>
    <s v="Salesperson 09"/>
    <n v="10"/>
    <n v="80.31"/>
    <n v="0.05"/>
    <n v="40.159999999999997"/>
    <n v="762.94"/>
    <n v="499.09"/>
    <n v="27"/>
    <s v="Male"/>
    <n v="5"/>
    <m/>
    <x v="1427"/>
  </r>
  <r>
    <s v="ORD101459"/>
    <x v="352"/>
    <s v="CUST4309"/>
    <s v="Desk"/>
    <x v="2"/>
    <x v="2"/>
    <s v="Mumbai"/>
    <s v="Small Business"/>
    <s v="Marketplace"/>
    <x v="1"/>
    <s v="Salesperson 20"/>
    <n v="6"/>
    <n v="188.49"/>
    <n v="0.15"/>
    <n v="169.64"/>
    <n v="961.3"/>
    <n v="700.95"/>
    <n v="20"/>
    <s v="Male"/>
    <n v="4"/>
    <m/>
    <x v="1428"/>
  </r>
  <r>
    <s v="ORD101460"/>
    <x v="621"/>
    <s v="CUST3875"/>
    <s v="Bookshelf"/>
    <x v="2"/>
    <x v="3"/>
    <s v="Lucknow"/>
    <s v="Consumer"/>
    <s v="Online"/>
    <x v="0"/>
    <s v="Salesperson 14"/>
    <n v="3"/>
    <n v="191.42"/>
    <n v="0"/>
    <n v="0"/>
    <n v="574.26"/>
    <n v="388.79"/>
    <n v="55"/>
    <s v="Female"/>
    <n v="5"/>
    <m/>
    <x v="1429"/>
  </r>
  <r>
    <s v="ORD101461"/>
    <x v="26"/>
    <s v="CUST3220"/>
    <s v="Office Chair"/>
    <x v="2"/>
    <x v="0"/>
    <s v="Ranchi"/>
    <s v="Corporate"/>
    <s v="Online"/>
    <x v="3"/>
    <s v="Salesperson 18"/>
    <n v="2"/>
    <n v="274.64"/>
    <n v="0.15"/>
    <n v="82.39"/>
    <n v="466.89"/>
    <n v="285.88"/>
    <n v="58"/>
    <s v="Female"/>
    <n v="5"/>
    <m/>
    <x v="1430"/>
  </r>
  <r>
    <s v="ORD101462"/>
    <x v="342"/>
    <s v="CUST1186"/>
    <s v="Office Chair"/>
    <x v="2"/>
    <x v="3"/>
    <s v="Lucknow"/>
    <s v="Corporate"/>
    <s v="Store"/>
    <x v="1"/>
    <s v="Salesperson 17"/>
    <n v="9"/>
    <n v="266.49"/>
    <n v="0.1"/>
    <n v="239.84"/>
    <n v="2158.5700000000002"/>
    <n v="1293.75"/>
    <n v="44"/>
    <s v="Male"/>
    <n v="3"/>
    <m/>
    <x v="1431"/>
  </r>
  <r>
    <s v="ORD101463"/>
    <x v="90"/>
    <s v="CUST2760"/>
    <s v="Calculator"/>
    <x v="1"/>
    <x v="0"/>
    <s v="Ranchi"/>
    <s v="Consumer"/>
    <s v="Store"/>
    <x v="1"/>
    <s v="Salesperson 17"/>
    <n v="7"/>
    <n v="22.61"/>
    <n v="0.02"/>
    <n v="3.17"/>
    <n v="155.1"/>
    <n v="96.75"/>
    <n v="40"/>
    <s v="Male"/>
    <n v="3"/>
    <m/>
    <x v="1432"/>
  </r>
  <r>
    <s v="ORD101464"/>
    <x v="622"/>
    <s v="CUST3987"/>
    <s v="Webcam"/>
    <x v="0"/>
    <x v="3"/>
    <s v="Delhi"/>
    <s v="Corporate"/>
    <s v="Store"/>
    <x v="4"/>
    <s v="Salesperson 15"/>
    <n v="10"/>
    <n v="178.74"/>
    <n v="0.08"/>
    <n v="142.99"/>
    <n v="1644.41"/>
    <n v="1159.0899999999999"/>
    <n v="21"/>
    <s v="Female"/>
    <n v="5"/>
    <m/>
    <x v="823"/>
  </r>
  <r>
    <s v="ORD101465"/>
    <x v="612"/>
    <s v="CUST2027"/>
    <s v="Power Bank"/>
    <x v="3"/>
    <x v="3"/>
    <s v="Lucknow"/>
    <s v="Small Business"/>
    <s v="Marketplace"/>
    <x v="3"/>
    <s v="Salesperson 02"/>
    <n v="5"/>
    <n v="37.799999999999997"/>
    <n v="0.08"/>
    <n v="15.12"/>
    <n v="173.88"/>
    <n v="130.52000000000001"/>
    <n v="55"/>
    <s v="Female"/>
    <n v="5"/>
    <m/>
    <x v="1433"/>
  </r>
  <r>
    <s v="ORD101466"/>
    <x v="442"/>
    <s v="CUST3558"/>
    <s v="Keyboard"/>
    <x v="0"/>
    <x v="1"/>
    <s v="Indore"/>
    <s v="Consumer"/>
    <s v="Online"/>
    <x v="4"/>
    <s v="Salesperson 04"/>
    <n v="6"/>
    <n v="70.89"/>
    <n v="0"/>
    <n v="0"/>
    <n v="425.34"/>
    <n v="247.32"/>
    <n v="38"/>
    <s v="Female"/>
    <n v="4"/>
    <m/>
    <x v="1434"/>
  </r>
  <r>
    <s v="ORD101467"/>
    <x v="623"/>
    <s v="CUST3260"/>
    <s v="Backpack"/>
    <x v="3"/>
    <x v="0"/>
    <s v="Ranchi"/>
    <s v="Corporate"/>
    <s v="Online"/>
    <x v="0"/>
    <s v="Salesperson 12"/>
    <n v="3"/>
    <n v="46.84"/>
    <n v="0.1"/>
    <n v="14.05"/>
    <n v="126.47"/>
    <n v="85.73"/>
    <n v="64"/>
    <s v="Female"/>
    <n v="5"/>
    <m/>
    <x v="1435"/>
  </r>
  <r>
    <s v="ORD101468"/>
    <x v="399"/>
    <s v="CUST2089"/>
    <s v="Office Chair"/>
    <x v="2"/>
    <x v="3"/>
    <s v="Jaipur"/>
    <s v="Consumer"/>
    <s v="Store"/>
    <x v="1"/>
    <s v="Salesperson 10"/>
    <n v="4"/>
    <n v="344.82"/>
    <n v="0.08"/>
    <n v="110.34"/>
    <n v="1268.94"/>
    <n v="1039.19"/>
    <n v="30"/>
    <s v="Male"/>
    <n v="4"/>
    <m/>
    <x v="1436"/>
  </r>
  <r>
    <s v="ORD101469"/>
    <x v="476"/>
    <s v="CUST2922"/>
    <s v="Desk Lamp"/>
    <x v="2"/>
    <x v="4"/>
    <s v="Chennai"/>
    <s v="Corporate"/>
    <s v="Store"/>
    <x v="3"/>
    <s v="Salesperson 04"/>
    <n v="8"/>
    <n v="98.72"/>
    <n v="0"/>
    <n v="0"/>
    <n v="789.76"/>
    <n v="499.71"/>
    <n v="30"/>
    <s v="Female"/>
    <n v="5"/>
    <m/>
    <x v="1437"/>
  </r>
  <r>
    <s v="ORD101470"/>
    <x v="22"/>
    <s v="CUST2529"/>
    <s v="Smartphone"/>
    <x v="0"/>
    <x v="2"/>
    <s v="Ahmedabad"/>
    <s v="Corporate"/>
    <s v="Store"/>
    <x v="0"/>
    <s v="Salesperson 08"/>
    <n v="3"/>
    <n v="691.81"/>
    <n v="0.08"/>
    <n v="166.03"/>
    <n v="1909.4"/>
    <n v="1204.45"/>
    <n v="65"/>
    <s v="Male"/>
    <n v="4"/>
    <m/>
    <x v="1438"/>
  </r>
  <r>
    <s v="ORD101471"/>
    <x v="444"/>
    <s v="CUST3375"/>
    <s v="Mouse"/>
    <x v="0"/>
    <x v="0"/>
    <s v="Ranchi"/>
    <s v="Corporate"/>
    <s v="Online"/>
    <x v="2"/>
    <s v="Salesperson 16"/>
    <n v="7"/>
    <n v="11.91"/>
    <n v="0.02"/>
    <n v="1.67"/>
    <n v="81.7"/>
    <n v="59.28"/>
    <n v="25"/>
    <s v="Female"/>
    <n v="4"/>
    <m/>
    <x v="1439"/>
  </r>
  <r>
    <s v="ORD101472"/>
    <x v="557"/>
    <s v="CUST3941"/>
    <s v="Office Chair"/>
    <x v="2"/>
    <x v="1"/>
    <s v="Indore"/>
    <s v="Consumer"/>
    <s v="Online"/>
    <x v="0"/>
    <s v="Salesperson 05"/>
    <n v="5"/>
    <n v="106.66"/>
    <n v="0.1"/>
    <n v="53.33"/>
    <n v="479.97"/>
    <n v="266.58"/>
    <n v="49"/>
    <s v="Female"/>
    <n v="4"/>
    <m/>
    <x v="1440"/>
  </r>
  <r>
    <s v="ORD101473"/>
    <x v="47"/>
    <s v="CUST4452"/>
    <s v="Laptop"/>
    <x v="0"/>
    <x v="4"/>
    <s v="Chennai"/>
    <s v="Consumer"/>
    <s v="Marketplace"/>
    <x v="2"/>
    <s v="Salesperson 03"/>
    <n v="3"/>
    <n v="712.75"/>
    <n v="0.05"/>
    <n v="106.91"/>
    <n v="2031.34"/>
    <n v="1181.08"/>
    <n v="33"/>
    <s v="Other"/>
    <n v="4"/>
    <m/>
    <x v="1441"/>
  </r>
  <r>
    <s v="ORD101474"/>
    <x v="185"/>
    <s v="CUST1245"/>
    <s v="Smartphone"/>
    <x v="0"/>
    <x v="1"/>
    <s v="Raipur"/>
    <s v="Small Business"/>
    <s v="Store"/>
    <x v="1"/>
    <s v="Salesperson 06"/>
    <n v="6"/>
    <n v="377.18"/>
    <n v="0.05"/>
    <n v="113.15"/>
    <n v="2149.9299999999998"/>
    <n v="1745.59"/>
    <n v="20"/>
    <s v="Female"/>
    <n v="4"/>
    <m/>
    <x v="1442"/>
  </r>
  <r>
    <s v="ORD101475"/>
    <x v="170"/>
    <s v="CUST3328"/>
    <s v="Desk"/>
    <x v="2"/>
    <x v="0"/>
    <s v="Patna"/>
    <s v="Consumer"/>
    <s v="Online"/>
    <x v="2"/>
    <s v="Salesperson 08"/>
    <n v="4"/>
    <n v="266.13"/>
    <n v="0.05"/>
    <n v="53.23"/>
    <n v="1011.29"/>
    <n v="789.92"/>
    <n v="41"/>
    <s v="Male"/>
    <n v="5"/>
    <m/>
    <x v="1443"/>
  </r>
  <r>
    <s v="ORD101476"/>
    <x v="281"/>
    <s v="CUST3281"/>
    <s v="Pen Set"/>
    <x v="1"/>
    <x v="1"/>
    <s v="Indore"/>
    <s v="Corporate"/>
    <s v="Store"/>
    <x v="3"/>
    <s v="Salesperson 01"/>
    <n v="7"/>
    <n v="3.16"/>
    <n v="0.08"/>
    <n v="1.77"/>
    <n v="20.350000000000001"/>
    <n v="13.44"/>
    <n v="40"/>
    <s v="Male"/>
    <n v="4"/>
    <m/>
    <x v="1444"/>
  </r>
  <r>
    <s v="ORD101477"/>
    <x v="402"/>
    <s v="CUST1984"/>
    <s v="Bookshelf"/>
    <x v="2"/>
    <x v="0"/>
    <s v="Kolkata"/>
    <s v="Small Business"/>
    <s v="Store"/>
    <x v="1"/>
    <s v="Salesperson 07"/>
    <n v="2"/>
    <n v="146.97999999999999"/>
    <n v="0.02"/>
    <n v="5.88"/>
    <n v="288.08"/>
    <n v="177.77"/>
    <n v="33"/>
    <s v="Female"/>
    <n v="5"/>
    <m/>
    <x v="772"/>
  </r>
  <r>
    <s v="ORD101478"/>
    <x v="69"/>
    <s v="CUST1530"/>
    <s v="USB Drive"/>
    <x v="3"/>
    <x v="3"/>
    <s v="Lucknow"/>
    <s v="Small Business"/>
    <s v="Online"/>
    <x v="0"/>
    <s v="Salesperson 06"/>
    <n v="6"/>
    <n v="29.75"/>
    <n v="0.08"/>
    <n v="14.28"/>
    <n v="164.22"/>
    <n v="114.42"/>
    <n v="46"/>
    <s v="Male"/>
    <n v="1"/>
    <m/>
    <x v="1445"/>
  </r>
  <r>
    <s v="ORD101479"/>
    <x v="165"/>
    <s v="CUST1503"/>
    <s v="Keyboard"/>
    <x v="0"/>
    <x v="4"/>
    <s v="Coimbatore"/>
    <s v="Consumer"/>
    <s v="Online"/>
    <x v="0"/>
    <s v="Salesperson 13"/>
    <n v="7"/>
    <n v="70.75"/>
    <n v="0.1"/>
    <n v="49.53"/>
    <n v="445.72"/>
    <n v="255.89"/>
    <n v="49"/>
    <s v="Female"/>
    <n v="4"/>
    <m/>
    <x v="1446"/>
  </r>
  <r>
    <s v="ORD101480"/>
    <x v="624"/>
    <s v="CUST4007"/>
    <s v="Notebook"/>
    <x v="1"/>
    <x v="1"/>
    <s v="Bhopal"/>
    <s v="Small Business"/>
    <s v="Store"/>
    <x v="0"/>
    <s v="Salesperson 03"/>
    <n v="10"/>
    <n v="8.68"/>
    <n v="0.08"/>
    <n v="6.94"/>
    <n v="79.86"/>
    <n v="63.05"/>
    <n v="26"/>
    <s v="Male"/>
    <n v="5"/>
    <m/>
    <x v="1447"/>
  </r>
  <r>
    <s v="ORD101481"/>
    <x v="328"/>
    <s v="CUST4128"/>
    <s v="Webcam"/>
    <x v="0"/>
    <x v="1"/>
    <s v="Nagpur"/>
    <s v="Corporate"/>
    <s v="Marketplace"/>
    <x v="2"/>
    <s v="Salesperson 09"/>
    <n v="8"/>
    <n v="102.06"/>
    <n v="0.2"/>
    <n v="163.30000000000001"/>
    <n v="653.17999999999995"/>
    <n v="418.01"/>
    <n v="40"/>
    <s v="Male"/>
    <n v="5"/>
    <m/>
    <x v="1448"/>
  </r>
  <r>
    <s v="ORD101482"/>
    <x v="320"/>
    <s v="CUST2462"/>
    <s v="Notebook"/>
    <x v="1"/>
    <x v="1"/>
    <s v="Indore"/>
    <s v="Corporate"/>
    <s v="Store"/>
    <x v="1"/>
    <s v="Salesperson 15"/>
    <n v="5"/>
    <n v="14.54"/>
    <n v="0.15"/>
    <n v="10.9"/>
    <n v="61.79"/>
    <n v="35.799999999999997"/>
    <n v="44"/>
    <s v="Male"/>
    <n v="5"/>
    <m/>
    <x v="1449"/>
  </r>
  <r>
    <s v="ORD101483"/>
    <x v="625"/>
    <s v="CUST2574"/>
    <s v="Monitor"/>
    <x v="0"/>
    <x v="4"/>
    <s v="Hyderabad"/>
    <s v="Consumer"/>
    <s v="Online"/>
    <x v="3"/>
    <s v="Salesperson 17"/>
    <n v="4"/>
    <n v="194.16"/>
    <n v="0.02"/>
    <n v="15.53"/>
    <n v="761.11"/>
    <n v="479.18"/>
    <n v="57"/>
    <s v="Female"/>
    <n v="4"/>
    <m/>
    <x v="1450"/>
  </r>
  <r>
    <s v="ORD101484"/>
    <x v="448"/>
    <s v="CUST3802"/>
    <s v="Laptop"/>
    <x v="0"/>
    <x v="0"/>
    <s v="Bhubaneswar"/>
    <s v="Corporate"/>
    <s v="Online"/>
    <x v="1"/>
    <s v="Salesperson 16"/>
    <n v="7"/>
    <n v="707.34"/>
    <n v="0.1"/>
    <n v="495.14"/>
    <n v="4456.24"/>
    <n v="3197.87"/>
    <n v="45"/>
    <s v="Male"/>
    <n v="2"/>
    <m/>
    <x v="1451"/>
  </r>
  <r>
    <s v="ORD101485"/>
    <x v="156"/>
    <s v="CUST1165"/>
    <s v="Backpack"/>
    <x v="3"/>
    <x v="3"/>
    <s v="Lucknow"/>
    <s v="Corporate"/>
    <s v="Marketplace"/>
    <x v="1"/>
    <s v="Salesperson 13"/>
    <n v="3"/>
    <n v="44.42"/>
    <n v="0.1"/>
    <n v="13.33"/>
    <n v="119.93"/>
    <n v="80.5"/>
    <n v="40"/>
    <s v="Male"/>
    <n v="5"/>
    <m/>
    <x v="1452"/>
  </r>
  <r>
    <s v="ORD101486"/>
    <x v="626"/>
    <s v="CUST1473"/>
    <s v="Pen Set"/>
    <x v="1"/>
    <x v="1"/>
    <s v="Raipur"/>
    <s v="Consumer"/>
    <s v="Online"/>
    <x v="0"/>
    <s v="Salesperson 01"/>
    <n v="3"/>
    <n v="7.64"/>
    <n v="0"/>
    <n v="0"/>
    <n v="22.92"/>
    <n v="17.489999999999998"/>
    <n v="42"/>
    <s v="Female"/>
    <n v="5"/>
    <m/>
    <x v="1453"/>
  </r>
  <r>
    <s v="ORD101487"/>
    <x v="161"/>
    <s v="CUST2203"/>
    <s v="Bookshelf"/>
    <x v="2"/>
    <x v="0"/>
    <s v="Kolkata"/>
    <s v="Corporate"/>
    <s v="Online"/>
    <x v="1"/>
    <s v="Salesperson 16"/>
    <n v="6"/>
    <n v="242.96"/>
    <n v="0.02"/>
    <n v="29.16"/>
    <n v="1428.6"/>
    <n v="965.83"/>
    <n v="21"/>
    <s v="Female"/>
    <n v="2"/>
    <m/>
    <x v="1454"/>
  </r>
  <r>
    <s v="ORD101488"/>
    <x v="55"/>
    <s v="CUST3304"/>
    <s v="Power Bank"/>
    <x v="3"/>
    <x v="3"/>
    <s v="Jaipur"/>
    <s v="Consumer"/>
    <s v="Marketplace"/>
    <x v="0"/>
    <s v="Salesperson 18"/>
    <n v="8"/>
    <n v="45.64"/>
    <n v="0"/>
    <n v="0"/>
    <n v="365.12"/>
    <n v="258.04000000000002"/>
    <n v="54"/>
    <s v="Male"/>
    <n v="3"/>
    <m/>
    <x v="1455"/>
  </r>
  <r>
    <s v="ORD101489"/>
    <x v="467"/>
    <s v="CUST2915"/>
    <s v="Power Bank"/>
    <x v="3"/>
    <x v="1"/>
    <s v="Bhopal"/>
    <s v="Corporate"/>
    <s v="Store"/>
    <x v="1"/>
    <s v="Salesperson 04"/>
    <n v="8"/>
    <n v="20.87"/>
    <n v="0.05"/>
    <n v="8.35"/>
    <n v="158.61000000000001"/>
    <n v="98.49"/>
    <n v="28"/>
    <s v="Male"/>
    <n v="2"/>
    <m/>
    <x v="1456"/>
  </r>
  <r>
    <s v="ORD101490"/>
    <x v="348"/>
    <s v="CUST3322"/>
    <s v="Tablet"/>
    <x v="0"/>
    <x v="0"/>
    <s v="Patna"/>
    <s v="Corporate"/>
    <s v="Marketplace"/>
    <x v="2"/>
    <s v="Salesperson 02"/>
    <n v="2"/>
    <n v="443.14"/>
    <n v="0"/>
    <n v="0"/>
    <n v="886.28"/>
    <n v="653.84"/>
    <n v="53"/>
    <s v="Male"/>
    <n v="4"/>
    <m/>
    <x v="1457"/>
  </r>
  <r>
    <s v="ORD101491"/>
    <x v="368"/>
    <s v="CUST1730"/>
    <s v="Mouse"/>
    <x v="0"/>
    <x v="0"/>
    <s v="Ranchi"/>
    <s v="Small Business"/>
    <s v="Marketplace"/>
    <x v="4"/>
    <s v="Salesperson 19"/>
    <n v="2"/>
    <n v="15.47"/>
    <n v="0.15"/>
    <n v="4.6399999999999997"/>
    <n v="26.3"/>
    <n v="19.489999999999998"/>
    <n v="30"/>
    <s v="Female"/>
    <n v="4"/>
    <m/>
    <x v="1458"/>
  </r>
  <r>
    <s v="ORD101492"/>
    <x v="503"/>
    <s v="CUST3206"/>
    <s v="USB Drive"/>
    <x v="3"/>
    <x v="4"/>
    <s v="Chennai"/>
    <s v="Small Business"/>
    <s v="Marketplace"/>
    <x v="0"/>
    <s v="Salesperson 02"/>
    <n v="1"/>
    <n v="43.86"/>
    <n v="0.05"/>
    <n v="2.19"/>
    <n v="41.67"/>
    <n v="32.020000000000003"/>
    <n v="61"/>
    <s v="Female"/>
    <n v="5"/>
    <m/>
    <x v="1459"/>
  </r>
  <r>
    <s v="ORD101493"/>
    <x v="575"/>
    <s v="CUST3986"/>
    <s v="Desk Lamp"/>
    <x v="2"/>
    <x v="2"/>
    <s v="Surat"/>
    <s v="Corporate"/>
    <s v="Marketplace"/>
    <x v="1"/>
    <s v="Salesperson 04"/>
    <n v="9"/>
    <n v="98.05"/>
    <n v="0.15"/>
    <n v="132.37"/>
    <n v="750.08"/>
    <n v="499.16"/>
    <n v="55"/>
    <s v="Female"/>
    <n v="4"/>
    <m/>
    <x v="1460"/>
  </r>
  <r>
    <s v="ORD101494"/>
    <x v="627"/>
    <s v="CUST2852"/>
    <s v="USB Drive"/>
    <x v="3"/>
    <x v="2"/>
    <s v="Surat"/>
    <s v="Consumer"/>
    <s v="Online"/>
    <x v="2"/>
    <s v="Salesperson 03"/>
    <n v="10"/>
    <n v="21.34"/>
    <n v="0.08"/>
    <n v="17.07"/>
    <n v="196.33"/>
    <n v="153.94999999999999"/>
    <n v="38"/>
    <s v="Female"/>
    <n v="4"/>
    <m/>
    <x v="1461"/>
  </r>
  <r>
    <s v="ORD101495"/>
    <x v="363"/>
    <s v="CUST1730"/>
    <s v="USB Drive"/>
    <x v="3"/>
    <x v="4"/>
    <s v="Hyderabad"/>
    <s v="Consumer"/>
    <s v="Marketplace"/>
    <x v="1"/>
    <s v="Salesperson 01"/>
    <n v="8"/>
    <n v="29.67"/>
    <n v="0.05"/>
    <n v="11.87"/>
    <n v="225.49"/>
    <n v="162.82"/>
    <n v="65"/>
    <s v="Male"/>
    <n v="3"/>
    <m/>
    <x v="1462"/>
  </r>
  <r>
    <s v="ORD101496"/>
    <x v="246"/>
    <s v="CUST3525"/>
    <s v="Pen Set"/>
    <x v="1"/>
    <x v="4"/>
    <s v="Chennai"/>
    <s v="Consumer"/>
    <s v="Store"/>
    <x v="2"/>
    <s v="Salesperson 19"/>
    <n v="1"/>
    <n v="11.44"/>
    <n v="0.15"/>
    <n v="1.72"/>
    <n v="9.7200000000000006"/>
    <n v="6"/>
    <n v="33"/>
    <s v="Male"/>
    <n v="4"/>
    <m/>
    <x v="1463"/>
  </r>
  <r>
    <s v="ORD101497"/>
    <x v="552"/>
    <s v="CUST3310"/>
    <s v="Desk Lamp"/>
    <x v="2"/>
    <x v="3"/>
    <s v="Lucknow"/>
    <s v="Consumer"/>
    <s v="Online"/>
    <x v="4"/>
    <s v="Salesperson 07"/>
    <n v="2"/>
    <n v="85.16"/>
    <n v="0.1"/>
    <n v="17.03"/>
    <n v="153.29"/>
    <n v="92.21"/>
    <n v="51"/>
    <s v="Female"/>
    <n v="2"/>
    <m/>
    <x v="1464"/>
  </r>
  <r>
    <s v="ORD101498"/>
    <x v="446"/>
    <s v="CUST3915"/>
    <s v="Mouse"/>
    <x v="0"/>
    <x v="1"/>
    <s v="Raipur"/>
    <s v="Consumer"/>
    <s v="Marketplace"/>
    <x v="0"/>
    <s v="Salesperson 18"/>
    <n v="8"/>
    <n v="48.16"/>
    <n v="0.1"/>
    <n v="38.53"/>
    <n v="346.75"/>
    <n v="267.5"/>
    <n v="23"/>
    <s v="Male"/>
    <n v="4"/>
    <m/>
    <x v="1465"/>
  </r>
  <r>
    <s v="ORD101499"/>
    <x v="628"/>
    <s v="CUST4450"/>
    <s v="Tablet"/>
    <x v="0"/>
    <x v="0"/>
    <s v="Patna"/>
    <s v="Corporate"/>
    <s v="Online"/>
    <x v="1"/>
    <s v="Salesperson 01"/>
    <n v="3"/>
    <n v="151.63"/>
    <n v="0.02"/>
    <n v="9.1"/>
    <n v="445.79"/>
    <n v="287.41000000000003"/>
    <n v="30"/>
    <s v="Male"/>
    <n v="5"/>
    <m/>
    <x v="1466"/>
  </r>
  <r>
    <s v="ORD101500"/>
    <x v="293"/>
    <s v="CUST4341"/>
    <s v="Bookshelf"/>
    <x v="2"/>
    <x v="0"/>
    <s v="Patna"/>
    <s v="Consumer"/>
    <s v="Online"/>
    <x v="0"/>
    <s v="Salesperson 02"/>
    <n v="4"/>
    <n v="158.25"/>
    <n v="0.15"/>
    <n v="94.95"/>
    <n v="538.04999999999995"/>
    <n v="391.92"/>
    <n v="61"/>
    <s v="Male"/>
    <n v="5"/>
    <m/>
    <x v="1467"/>
  </r>
  <r>
    <s v="ORD101501"/>
    <x v="333"/>
    <s v="CUST4493"/>
    <s v="Calculator"/>
    <x v="1"/>
    <x v="3"/>
    <s v="Chandigarh"/>
    <s v="Corporate"/>
    <s v="Online"/>
    <x v="1"/>
    <s v="Salesperson 11"/>
    <n v="3"/>
    <n v="14.59"/>
    <n v="0.1"/>
    <n v="4.38"/>
    <n v="39.39"/>
    <n v="21.75"/>
    <n v="23"/>
    <s v="Female"/>
    <n v="3"/>
    <m/>
    <x v="1468"/>
  </r>
  <r>
    <s v="ORD101502"/>
    <x v="605"/>
    <s v="CUST2117"/>
    <s v="Monitor"/>
    <x v="0"/>
    <x v="4"/>
    <s v="Chennai"/>
    <s v="Corporate"/>
    <s v="Store"/>
    <x v="2"/>
    <s v="Salesperson 04"/>
    <n v="9"/>
    <n v="312"/>
    <n v="0.08"/>
    <n v="224.64"/>
    <n v="2583.36"/>
    <n v="1915"/>
    <n v="52"/>
    <s v="Male"/>
    <n v="2"/>
    <m/>
    <x v="1469"/>
  </r>
  <r>
    <s v="ORD101503"/>
    <x v="629"/>
    <s v="CUST3113"/>
    <s v="Office Chair"/>
    <x v="2"/>
    <x v="1"/>
    <s v="Nagpur"/>
    <s v="Corporate"/>
    <s v="Online"/>
    <x v="1"/>
    <s v="Salesperson 18"/>
    <n v="9"/>
    <n v="310.48"/>
    <n v="0.08"/>
    <n v="223.55"/>
    <n v="2570.77"/>
    <n v="1638.34"/>
    <n v="22"/>
    <s v="Female"/>
    <n v="4"/>
    <m/>
    <x v="1470"/>
  </r>
  <r>
    <s v="ORD101504"/>
    <x v="630"/>
    <s v="CUST3541"/>
    <s v="Desk"/>
    <x v="2"/>
    <x v="4"/>
    <s v="Hyderabad"/>
    <s v="Consumer"/>
    <s v="Online"/>
    <x v="4"/>
    <s v="Salesperson 16"/>
    <n v="4"/>
    <n v="207.66"/>
    <n v="0.08"/>
    <n v="66.45"/>
    <n v="764.19"/>
    <n v="600.05999999999995"/>
    <n v="62"/>
    <s v="Male"/>
    <n v="3"/>
    <m/>
    <x v="1471"/>
  </r>
  <r>
    <s v="ORD101505"/>
    <x v="20"/>
    <s v="CUST3193"/>
    <s v="Desk"/>
    <x v="2"/>
    <x v="0"/>
    <s v="Patna"/>
    <s v="Small Business"/>
    <s v="Online"/>
    <x v="1"/>
    <s v="Salesperson 05"/>
    <n v="8"/>
    <n v="410.66"/>
    <n v="0.08"/>
    <n v="262.82"/>
    <n v="3022.46"/>
    <n v="2254.5300000000002"/>
    <n v="38"/>
    <s v="Female"/>
    <n v="5"/>
    <m/>
    <x v="1472"/>
  </r>
  <r>
    <s v="ORD101506"/>
    <x v="528"/>
    <s v="CUST2209"/>
    <s v="Pen Set"/>
    <x v="1"/>
    <x v="2"/>
    <s v="Mumbai"/>
    <s v="Consumer"/>
    <s v="Online"/>
    <x v="2"/>
    <s v="Salesperson 15"/>
    <n v="6"/>
    <n v="5.59"/>
    <n v="0.08"/>
    <n v="2.68"/>
    <n v="30.86"/>
    <n v="23.93"/>
    <n v="57"/>
    <s v="Female"/>
    <n v="4"/>
    <m/>
    <x v="1473"/>
  </r>
  <r>
    <s v="ORD101507"/>
    <x v="199"/>
    <s v="CUST3910"/>
    <s v="Tablet"/>
    <x v="0"/>
    <x v="2"/>
    <s v="Surat"/>
    <s v="Consumer"/>
    <s v="Online"/>
    <x v="2"/>
    <s v="Salesperson 15"/>
    <n v="5"/>
    <n v="306.23"/>
    <n v="0.02"/>
    <n v="30.62"/>
    <n v="1500.53"/>
    <n v="1164.78"/>
    <n v="65"/>
    <s v="Female"/>
    <n v="3"/>
    <m/>
    <x v="1474"/>
  </r>
  <r>
    <s v="ORD101508"/>
    <x v="486"/>
    <s v="CUST2033"/>
    <s v="Calculator"/>
    <x v="1"/>
    <x v="2"/>
    <s v="Mumbai"/>
    <s v="Consumer"/>
    <s v="Online"/>
    <x v="2"/>
    <s v="Salesperson 04"/>
    <n v="9"/>
    <n v="14.94"/>
    <n v="0.15"/>
    <n v="20.170000000000002"/>
    <n v="114.29"/>
    <n v="89.32"/>
    <n v="62"/>
    <s v="Female"/>
    <n v="3"/>
    <m/>
    <x v="1475"/>
  </r>
  <r>
    <s v="ORD101509"/>
    <x v="89"/>
    <s v="CUST1463"/>
    <s v="Backpack"/>
    <x v="3"/>
    <x v="4"/>
    <s v="Bengaluru"/>
    <s v="Consumer"/>
    <s v="Online"/>
    <x v="1"/>
    <s v="Salesperson 13"/>
    <n v="9"/>
    <n v="51.73"/>
    <n v="0.08"/>
    <n v="37.25"/>
    <n v="428.32"/>
    <n v="321.48"/>
    <n v="54"/>
    <s v="Female"/>
    <n v="5"/>
    <m/>
    <x v="1476"/>
  </r>
  <r>
    <s v="ORD101510"/>
    <x v="162"/>
    <s v="CUST2236"/>
    <s v="Keyboard"/>
    <x v="0"/>
    <x v="2"/>
    <s v="Ahmedabad"/>
    <s v="Consumer"/>
    <s v="Online"/>
    <x v="2"/>
    <s v="Salesperson 11"/>
    <n v="5"/>
    <n v="47.66"/>
    <n v="0.15"/>
    <n v="35.74"/>
    <n v="202.55"/>
    <n v="125.66"/>
    <n v="59"/>
    <s v="Male"/>
    <n v="4"/>
    <m/>
    <x v="1477"/>
  </r>
  <r>
    <s v="ORD101511"/>
    <x v="625"/>
    <s v="CUST4028"/>
    <s v="Smartphone"/>
    <x v="0"/>
    <x v="1"/>
    <s v="Bhopal"/>
    <s v="Consumer"/>
    <s v="Online"/>
    <x v="3"/>
    <s v="Salesperson 12"/>
    <n v="10"/>
    <n v="651.49"/>
    <n v="0.08"/>
    <n v="521.19000000000005"/>
    <n v="5993.71"/>
    <n v="4157.49"/>
    <n v="33"/>
    <s v="Male"/>
    <n v="4"/>
    <m/>
    <x v="1478"/>
  </r>
  <r>
    <s v="ORD101512"/>
    <x v="534"/>
    <s v="CUST3504"/>
    <s v="Keyboard"/>
    <x v="0"/>
    <x v="2"/>
    <s v="Mumbai"/>
    <s v="Small Business"/>
    <s v="Online"/>
    <x v="2"/>
    <s v="Salesperson 09"/>
    <n v="5"/>
    <n v="70.069999999999993"/>
    <n v="0.1"/>
    <n v="35.03"/>
    <n v="315.31"/>
    <n v="253.17"/>
    <n v="64"/>
    <s v="Male"/>
    <n v="5"/>
    <m/>
    <x v="1479"/>
  </r>
  <r>
    <s v="ORD101513"/>
    <x v="263"/>
    <s v="CUST1437"/>
    <s v="USB Drive"/>
    <x v="3"/>
    <x v="4"/>
    <s v="Hyderabad"/>
    <s v="Corporate"/>
    <s v="Store"/>
    <x v="4"/>
    <s v="Salesperson 06"/>
    <n v="10"/>
    <n v="19.260000000000002"/>
    <n v="0.1"/>
    <n v="19.260000000000002"/>
    <n v="173.34"/>
    <n v="117.01"/>
    <n v="29"/>
    <s v="Male"/>
    <n v="4"/>
    <m/>
    <x v="1480"/>
  </r>
  <r>
    <s v="ORD101514"/>
    <x v="20"/>
    <s v="CUST1896"/>
    <s v="Notebook"/>
    <x v="1"/>
    <x v="0"/>
    <s v="Ranchi"/>
    <s v="Small Business"/>
    <s v="Store"/>
    <x v="0"/>
    <s v="Salesperson 10"/>
    <n v="2"/>
    <n v="7.1"/>
    <n v="0.02"/>
    <n v="0.28000000000000003"/>
    <n v="13.92"/>
    <n v="10.52"/>
    <n v="51"/>
    <s v="Male"/>
    <n v="4"/>
    <m/>
    <x v="1481"/>
  </r>
  <r>
    <s v="ORD101515"/>
    <x v="555"/>
    <s v="CUST2144"/>
    <s v="Desk"/>
    <x v="2"/>
    <x v="4"/>
    <s v="Coimbatore"/>
    <s v="Consumer"/>
    <s v="Online"/>
    <x v="1"/>
    <s v="Salesperson 14"/>
    <n v="1"/>
    <n v="301.29000000000002"/>
    <n v="0.15"/>
    <n v="45.19"/>
    <n v="256.10000000000002"/>
    <n v="160.86000000000001"/>
    <n v="64"/>
    <s v="Male"/>
    <n v="4"/>
    <m/>
    <x v="1482"/>
  </r>
  <r>
    <s v="ORD101516"/>
    <x v="374"/>
    <s v="CUST3772"/>
    <s v="Calculator"/>
    <x v="1"/>
    <x v="4"/>
    <s v="Bengaluru"/>
    <s v="Consumer"/>
    <s v="Store"/>
    <x v="1"/>
    <s v="Salesperson 18"/>
    <n v="8"/>
    <n v="15.31"/>
    <n v="0.02"/>
    <n v="2.4500000000000002"/>
    <n v="120.03"/>
    <n v="74.03"/>
    <n v="53"/>
    <s v="Male"/>
    <n v="5"/>
    <m/>
    <x v="1483"/>
  </r>
  <r>
    <s v="ORD101517"/>
    <x v="252"/>
    <s v="CUST2935"/>
    <s v="Webcam"/>
    <x v="0"/>
    <x v="0"/>
    <s v="Patna"/>
    <s v="Consumer"/>
    <s v="Marketplace"/>
    <x v="0"/>
    <s v="Salesperson 12"/>
    <n v="10"/>
    <n v="55.13"/>
    <n v="0"/>
    <n v="0"/>
    <n v="551.29999999999995"/>
    <n v="390.87"/>
    <n v="35"/>
    <s v="Female"/>
    <n v="5"/>
    <m/>
    <x v="1484"/>
  </r>
  <r>
    <s v="ORD101518"/>
    <x v="236"/>
    <s v="CUST4397"/>
    <s v="Backpack"/>
    <x v="3"/>
    <x v="2"/>
    <s v="Pune"/>
    <s v="Small Business"/>
    <s v="Store"/>
    <x v="0"/>
    <s v="Salesperson 09"/>
    <n v="10"/>
    <n v="52.84"/>
    <n v="0.08"/>
    <n v="42.27"/>
    <n v="486.13"/>
    <n v="394.32"/>
    <n v="60"/>
    <s v="Female"/>
    <n v="3"/>
    <m/>
    <x v="1485"/>
  </r>
  <r>
    <s v="ORD101519"/>
    <x v="206"/>
    <s v="CUST3154"/>
    <s v="Desk Lamp"/>
    <x v="2"/>
    <x v="1"/>
    <s v="Bhopal"/>
    <s v="Small Business"/>
    <s v="Online"/>
    <x v="1"/>
    <s v="Salesperson 10"/>
    <n v="10"/>
    <n v="90.71"/>
    <n v="0.15"/>
    <n v="136.06"/>
    <n v="771.04"/>
    <n v="484.8"/>
    <n v="44"/>
    <s v="Female"/>
    <n v="5"/>
    <m/>
    <x v="1486"/>
  </r>
  <r>
    <s v="ORD101520"/>
    <x v="135"/>
    <s v="CUST2546"/>
    <s v="Notebook"/>
    <x v="1"/>
    <x v="4"/>
    <s v="Bengaluru"/>
    <s v="Corporate"/>
    <s v="Online"/>
    <x v="1"/>
    <s v="Salesperson 17"/>
    <n v="1"/>
    <n v="11.92"/>
    <n v="0.08"/>
    <n v="0.95"/>
    <n v="10.97"/>
    <n v="8.86"/>
    <n v="62"/>
    <s v="Male"/>
    <n v="4"/>
    <m/>
    <x v="1487"/>
  </r>
  <r>
    <s v="ORD101521"/>
    <x v="618"/>
    <s v="CUST3930"/>
    <s v="Water Bottle"/>
    <x v="3"/>
    <x v="2"/>
    <s v="Ahmedabad"/>
    <s v="Consumer"/>
    <s v="Online"/>
    <x v="2"/>
    <s v="Salesperson 14"/>
    <n v="1"/>
    <n v="14.74"/>
    <n v="0.05"/>
    <n v="0.74"/>
    <n v="14"/>
    <n v="11.35"/>
    <n v="31"/>
    <s v="Female"/>
    <n v="4"/>
    <m/>
    <x v="1488"/>
  </r>
  <r>
    <s v="ORD101522"/>
    <x v="631"/>
    <s v="CUST2336"/>
    <s v="Webcam"/>
    <x v="0"/>
    <x v="3"/>
    <s v="Lucknow"/>
    <s v="Corporate"/>
    <s v="Online"/>
    <x v="4"/>
    <s v="Salesperson 10"/>
    <n v="5"/>
    <n v="157.36000000000001"/>
    <n v="0.15"/>
    <n v="118.02"/>
    <n v="668.78"/>
    <n v="455.55"/>
    <n v="64"/>
    <s v="Female"/>
    <n v="4"/>
    <m/>
    <x v="1489"/>
  </r>
  <r>
    <s v="ORD101523"/>
    <x v="203"/>
    <s v="CUST4236"/>
    <s v="Tablet"/>
    <x v="0"/>
    <x v="2"/>
    <s v="Ahmedabad"/>
    <s v="Consumer"/>
    <s v="Store"/>
    <x v="4"/>
    <s v="Salesperson 06"/>
    <n v="2"/>
    <n v="544.07000000000005"/>
    <n v="0.15"/>
    <n v="163.22"/>
    <n v="924.92"/>
    <n v="727.98"/>
    <n v="20"/>
    <s v="Female"/>
    <n v="2"/>
    <m/>
    <x v="1490"/>
  </r>
  <r>
    <s v="ORD101524"/>
    <x v="133"/>
    <s v="CUST1364"/>
    <s v="Office Chair"/>
    <x v="2"/>
    <x v="3"/>
    <s v="Chandigarh"/>
    <s v="Consumer"/>
    <s v="Marketplace"/>
    <x v="2"/>
    <s v="Salesperson 20"/>
    <n v="8"/>
    <n v="116.69"/>
    <n v="0"/>
    <n v="0"/>
    <n v="933.52"/>
    <n v="737.67"/>
    <n v="56"/>
    <s v="Female"/>
    <n v="4"/>
    <m/>
    <x v="1491"/>
  </r>
  <r>
    <s v="ORD101525"/>
    <x v="606"/>
    <s v="CUST3751"/>
    <s v="Mouse"/>
    <x v="0"/>
    <x v="3"/>
    <s v="Lucknow"/>
    <s v="Small Business"/>
    <s v="Marketplace"/>
    <x v="1"/>
    <s v="Salesperson 13"/>
    <n v="9"/>
    <n v="29.81"/>
    <n v="0.1"/>
    <n v="26.83"/>
    <n v="241.46"/>
    <n v="181.05"/>
    <n v="49"/>
    <s v="Female"/>
    <n v="5"/>
    <m/>
    <x v="1492"/>
  </r>
  <r>
    <s v="ORD101526"/>
    <x v="144"/>
    <s v="CUST2147"/>
    <s v="Desk Lamp"/>
    <x v="2"/>
    <x v="0"/>
    <s v="Kolkata"/>
    <s v="Corporate"/>
    <s v="Marketplace"/>
    <x v="4"/>
    <s v="Salesperson 02"/>
    <n v="7"/>
    <n v="35.92"/>
    <n v="0.05"/>
    <n v="12.57"/>
    <n v="238.87"/>
    <n v="135.97"/>
    <n v="55"/>
    <s v="Female"/>
    <n v="4"/>
    <m/>
    <x v="1493"/>
  </r>
  <r>
    <s v="ORD101527"/>
    <x v="90"/>
    <s v="CUST2061"/>
    <s v="Headphones"/>
    <x v="0"/>
    <x v="1"/>
    <s v="Raipur"/>
    <s v="Consumer"/>
    <s v="Online"/>
    <x v="2"/>
    <s v="Salesperson 19"/>
    <n v="7"/>
    <n v="26.91"/>
    <n v="0.05"/>
    <n v="9.42"/>
    <n v="178.95"/>
    <n v="145.38"/>
    <n v="53"/>
    <s v="Female"/>
    <n v="4"/>
    <m/>
    <x v="1494"/>
  </r>
  <r>
    <s v="ORD101528"/>
    <x v="632"/>
    <s v="CUST2339"/>
    <s v="Headphones"/>
    <x v="0"/>
    <x v="0"/>
    <s v="Bhubaneswar"/>
    <s v="Corporate"/>
    <s v="Online"/>
    <x v="3"/>
    <s v="Salesperson 20"/>
    <n v="2"/>
    <n v="85.43"/>
    <n v="0.05"/>
    <n v="8.5399999999999991"/>
    <n v="162.32"/>
    <n v="111.73"/>
    <n v="59"/>
    <s v="Female"/>
    <n v="4"/>
    <m/>
    <x v="1495"/>
  </r>
  <r>
    <s v="ORD101529"/>
    <x v="430"/>
    <s v="CUST3122"/>
    <s v="USB Drive"/>
    <x v="3"/>
    <x v="1"/>
    <s v="Raipur"/>
    <s v="Small Business"/>
    <s v="Store"/>
    <x v="1"/>
    <s v="Salesperson 10"/>
    <n v="1"/>
    <n v="43.77"/>
    <n v="0.1"/>
    <n v="4.38"/>
    <n v="39.39"/>
    <n v="26.12"/>
    <n v="29"/>
    <s v="Female"/>
    <n v="4"/>
    <m/>
    <x v="1496"/>
  </r>
  <r>
    <s v="ORD101530"/>
    <x v="3"/>
    <s v="CUST2698"/>
    <s v="Desk Lamp"/>
    <x v="2"/>
    <x v="4"/>
    <s v="Bengaluru"/>
    <s v="Consumer"/>
    <s v="Online"/>
    <x v="0"/>
    <s v="Salesperson 04"/>
    <n v="10"/>
    <n v="33.39"/>
    <n v="0.08"/>
    <n v="26.71"/>
    <n v="307.19"/>
    <n v="211.32"/>
    <n v="59"/>
    <s v="Male"/>
    <n v="5"/>
    <m/>
    <x v="1497"/>
  </r>
  <r>
    <s v="ORD101531"/>
    <x v="252"/>
    <s v="CUST2513"/>
    <s v="Calculator"/>
    <x v="1"/>
    <x v="3"/>
    <s v="Chandigarh"/>
    <s v="Consumer"/>
    <s v="Store"/>
    <x v="1"/>
    <s v="Salesperson 03"/>
    <n v="1"/>
    <n v="31.8"/>
    <n v="0"/>
    <n v="0"/>
    <n v="31.8"/>
    <n v="18.93"/>
    <n v="44"/>
    <s v="Female"/>
    <n v="5"/>
    <m/>
    <x v="1498"/>
  </r>
  <r>
    <s v="ORD101532"/>
    <x v="126"/>
    <s v="CUST2704"/>
    <s v="Water Bottle"/>
    <x v="3"/>
    <x v="0"/>
    <s v="Bhubaneswar"/>
    <s v="Corporate"/>
    <s v="Online"/>
    <x v="0"/>
    <s v="Salesperson 18"/>
    <n v="10"/>
    <n v="29.73"/>
    <n v="0.15"/>
    <n v="44.6"/>
    <n v="252.7"/>
    <n v="142.5"/>
    <n v="52"/>
    <s v="Male"/>
    <n v="5"/>
    <m/>
    <x v="1499"/>
  </r>
  <r>
    <s v="ORD101533"/>
    <x v="151"/>
    <s v="CUST2057"/>
    <s v="Office Chair"/>
    <x v="2"/>
    <x v="0"/>
    <s v="Bhubaneswar"/>
    <s v="Consumer"/>
    <s v="Online"/>
    <x v="0"/>
    <s v="Salesperson 03"/>
    <n v="8"/>
    <n v="181.45"/>
    <n v="0"/>
    <n v="0"/>
    <n v="1451.6"/>
    <n v="1053.6600000000001"/>
    <n v="26"/>
    <s v="Female"/>
    <n v="5"/>
    <m/>
    <x v="1500"/>
  </r>
  <r>
    <s v="ORD101534"/>
    <x v="160"/>
    <s v="CUST1574"/>
    <s v="Pen Set"/>
    <x v="1"/>
    <x v="4"/>
    <s v="Coimbatore"/>
    <s v="Consumer"/>
    <s v="Online"/>
    <x v="4"/>
    <s v="Salesperson 08"/>
    <n v="5"/>
    <n v="2.56"/>
    <n v="0.15"/>
    <n v="1.92"/>
    <n v="10.88"/>
    <n v="6"/>
    <n v="45"/>
    <s v="Male"/>
    <n v="4"/>
    <m/>
    <x v="1501"/>
  </r>
  <r>
    <s v="ORD101535"/>
    <x v="401"/>
    <s v="CUST3312"/>
    <s v="Desk Lamp"/>
    <x v="2"/>
    <x v="1"/>
    <s v="Indore"/>
    <s v="Consumer"/>
    <s v="Store"/>
    <x v="3"/>
    <s v="Salesperson 14"/>
    <n v="8"/>
    <n v="36.33"/>
    <n v="0.05"/>
    <n v="14.53"/>
    <n v="276.11"/>
    <n v="156.72"/>
    <n v="58"/>
    <s v="Male"/>
    <n v="5"/>
    <m/>
    <x v="1502"/>
  </r>
  <r>
    <s v="ORD101536"/>
    <x v="227"/>
    <s v="CUST4006"/>
    <s v="Desk Lamp"/>
    <x v="2"/>
    <x v="2"/>
    <s v="Ahmedabad"/>
    <s v="Small Business"/>
    <s v="Store"/>
    <x v="1"/>
    <s v="Salesperson 19"/>
    <n v="2"/>
    <n v="44.82"/>
    <n v="0"/>
    <n v="0"/>
    <n v="89.64"/>
    <n v="60.07"/>
    <n v="39"/>
    <s v="Male"/>
    <n v="4"/>
    <m/>
    <x v="1503"/>
  </r>
  <r>
    <s v="ORD101537"/>
    <x v="303"/>
    <s v="CUST1333"/>
    <s v="Power Bank"/>
    <x v="3"/>
    <x v="3"/>
    <s v="Delhi"/>
    <s v="Small Business"/>
    <s v="Store"/>
    <x v="3"/>
    <s v="Salesperson 20"/>
    <n v="1"/>
    <n v="56.71"/>
    <n v="0.1"/>
    <n v="5.67"/>
    <n v="51.04"/>
    <n v="39.369999999999997"/>
    <n v="49"/>
    <s v="Female"/>
    <n v="2"/>
    <m/>
    <x v="1504"/>
  </r>
  <r>
    <s v="ORD101538"/>
    <x v="79"/>
    <s v="CUST3557"/>
    <s v="USB Drive"/>
    <x v="3"/>
    <x v="4"/>
    <s v="Hyderabad"/>
    <s v="Consumer"/>
    <s v="Marketplace"/>
    <x v="0"/>
    <s v="Salesperson 06"/>
    <n v="7"/>
    <n v="27.86"/>
    <n v="0.1"/>
    <n v="19.5"/>
    <n v="175.52"/>
    <n v="134.91999999999999"/>
    <n v="55"/>
    <s v="Female"/>
    <n v="5"/>
    <m/>
    <x v="1505"/>
  </r>
  <r>
    <s v="ORD101539"/>
    <x v="368"/>
    <s v="CUST4076"/>
    <s v="Pen Set"/>
    <x v="1"/>
    <x v="4"/>
    <s v="Coimbatore"/>
    <s v="Small Business"/>
    <s v="Online"/>
    <x v="3"/>
    <s v="Salesperson 19"/>
    <n v="3"/>
    <n v="7.08"/>
    <n v="0.08"/>
    <n v="1.7"/>
    <n v="19.54"/>
    <n v="12.01"/>
    <n v="35"/>
    <s v="Female"/>
    <n v="4"/>
    <m/>
    <x v="1506"/>
  </r>
  <r>
    <s v="ORD101540"/>
    <x v="95"/>
    <s v="CUST1444"/>
    <s v="Bookshelf"/>
    <x v="2"/>
    <x v="1"/>
    <s v="Raipur"/>
    <s v="Consumer"/>
    <s v="Store"/>
    <x v="0"/>
    <s v="Salesperson 20"/>
    <n v="10"/>
    <n v="204.61"/>
    <n v="0"/>
    <n v="0"/>
    <n v="2046.1"/>
    <n v="1660.16"/>
    <n v="58"/>
    <s v="Female"/>
    <n v="2"/>
    <m/>
    <x v="1507"/>
  </r>
  <r>
    <s v="ORD101541"/>
    <x v="119"/>
    <s v="CUST2954"/>
    <s v="Headphones"/>
    <x v="0"/>
    <x v="2"/>
    <s v="Ahmedabad"/>
    <s v="Consumer"/>
    <s v="Store"/>
    <x v="1"/>
    <s v="Salesperson 04"/>
    <n v="8"/>
    <n v="79.680000000000007"/>
    <n v="0.15"/>
    <n v="95.62"/>
    <n v="541.82000000000005"/>
    <n v="354.05"/>
    <n v="54"/>
    <s v="Male"/>
    <n v="5"/>
    <m/>
    <x v="1508"/>
  </r>
  <r>
    <s v="ORD101542"/>
    <x v="285"/>
    <s v="CUST1894"/>
    <s v="Headphones"/>
    <x v="0"/>
    <x v="3"/>
    <s v="Jaipur"/>
    <s v="Small Business"/>
    <s v="Online"/>
    <x v="1"/>
    <s v="Salesperson 04"/>
    <n v="8"/>
    <n v="107.45"/>
    <n v="0.1"/>
    <n v="85.96"/>
    <n v="773.64"/>
    <n v="470.02"/>
    <n v="50"/>
    <s v="Male"/>
    <n v="4"/>
    <m/>
    <x v="1509"/>
  </r>
  <r>
    <s v="ORD101543"/>
    <x v="494"/>
    <s v="CUST2146"/>
    <s v="Pen Set"/>
    <x v="1"/>
    <x v="2"/>
    <s v="Pune"/>
    <s v="Small Business"/>
    <s v="Store"/>
    <x v="0"/>
    <s v="Salesperson 03"/>
    <n v="5"/>
    <n v="5.9"/>
    <n v="0.1"/>
    <n v="2.95"/>
    <n v="26.55"/>
    <n v="16.72"/>
    <n v="49"/>
    <s v="Female"/>
    <n v="5"/>
    <m/>
    <x v="1510"/>
  </r>
  <r>
    <s v="ORD101544"/>
    <x v="108"/>
    <s v="CUST3802"/>
    <s v="Bookshelf"/>
    <x v="2"/>
    <x v="0"/>
    <s v="Patna"/>
    <s v="Consumer"/>
    <s v="Online"/>
    <x v="3"/>
    <s v="Salesperson 13"/>
    <n v="1"/>
    <n v="178.79"/>
    <n v="0"/>
    <n v="0"/>
    <n v="178.79"/>
    <n v="146.30000000000001"/>
    <n v="42"/>
    <s v="Male"/>
    <n v="4"/>
    <m/>
    <x v="1511"/>
  </r>
  <r>
    <s v="ORD101545"/>
    <x v="105"/>
    <s v="CUST1344"/>
    <s v="Tablet"/>
    <x v="0"/>
    <x v="3"/>
    <s v="Lucknow"/>
    <s v="Small Business"/>
    <s v="Online"/>
    <x v="0"/>
    <s v="Salesperson 06"/>
    <n v="10"/>
    <n v="303"/>
    <n v="0"/>
    <n v="0"/>
    <n v="3030"/>
    <n v="2080"/>
    <n v="55"/>
    <s v="Female"/>
    <n v="4"/>
    <m/>
    <x v="1512"/>
  </r>
  <r>
    <s v="ORD101546"/>
    <x v="345"/>
    <s v="CUST4135"/>
    <s v="Notebook"/>
    <x v="1"/>
    <x v="3"/>
    <s v="Chandigarh"/>
    <s v="Consumer"/>
    <s v="Online"/>
    <x v="1"/>
    <s v="Salesperson 19"/>
    <n v="4"/>
    <n v="12.18"/>
    <n v="0.08"/>
    <n v="3.9"/>
    <n v="44.82"/>
    <n v="29.36"/>
    <n v="54"/>
    <s v="Female"/>
    <n v="5"/>
    <m/>
    <x v="1513"/>
  </r>
  <r>
    <s v="ORD101547"/>
    <x v="374"/>
    <s v="CUST2878"/>
    <s v="USB Drive"/>
    <x v="3"/>
    <x v="0"/>
    <s v="Patna"/>
    <s v="Consumer"/>
    <s v="Online"/>
    <x v="3"/>
    <s v="Salesperson 14"/>
    <n v="1"/>
    <n v="15.2"/>
    <n v="0.05"/>
    <n v="0.76"/>
    <n v="14.44"/>
    <n v="11.42"/>
    <n v="56"/>
    <s v="Female"/>
    <n v="5"/>
    <m/>
    <x v="1514"/>
  </r>
  <r>
    <s v="ORD101548"/>
    <x v="437"/>
    <s v="CUST1214"/>
    <s v="Printer"/>
    <x v="0"/>
    <x v="0"/>
    <s v="Kolkata"/>
    <s v="Corporate"/>
    <s v="Store"/>
    <x v="3"/>
    <s v="Salesperson 10"/>
    <n v="5"/>
    <n v="202.87"/>
    <n v="0"/>
    <n v="0"/>
    <n v="1014.35"/>
    <n v="729.54"/>
    <n v="50"/>
    <s v="Female"/>
    <n v="4"/>
    <m/>
    <x v="1515"/>
  </r>
  <r>
    <s v="ORD101549"/>
    <x v="499"/>
    <s v="CUST1850"/>
    <s v="Calculator"/>
    <x v="1"/>
    <x v="2"/>
    <s v="Pune"/>
    <s v="Small Business"/>
    <s v="Marketplace"/>
    <x v="0"/>
    <s v="Salesperson 02"/>
    <n v="5"/>
    <n v="8.6999999999999993"/>
    <n v="0.08"/>
    <n v="3.48"/>
    <n v="40.020000000000003"/>
    <n v="32.69"/>
    <n v="65"/>
    <s v="Female"/>
    <n v="3"/>
    <m/>
    <x v="1516"/>
  </r>
  <r>
    <s v="ORD101550"/>
    <x v="503"/>
    <s v="CUST2263"/>
    <s v="Backpack"/>
    <x v="3"/>
    <x v="0"/>
    <s v="Ranchi"/>
    <s v="Small Business"/>
    <s v="Store"/>
    <x v="0"/>
    <s v="Salesperson 12"/>
    <n v="9"/>
    <n v="38.520000000000003"/>
    <n v="0.05"/>
    <n v="17.329999999999998"/>
    <n v="329.35"/>
    <n v="251.58"/>
    <n v="50"/>
    <s v="Male"/>
    <n v="5"/>
    <m/>
    <x v="1517"/>
  </r>
  <r>
    <s v="ORD101551"/>
    <x v="142"/>
    <s v="CUST1540"/>
    <s v="Water Bottle"/>
    <x v="3"/>
    <x v="2"/>
    <s v="Surat"/>
    <s v="Consumer"/>
    <s v="Store"/>
    <x v="3"/>
    <s v="Salesperson 20"/>
    <n v="6"/>
    <n v="8.39"/>
    <n v="0.1"/>
    <n v="5.03"/>
    <n v="45.31"/>
    <n v="30.95"/>
    <n v="43"/>
    <s v="Male"/>
    <n v="5"/>
    <m/>
    <x v="1518"/>
  </r>
  <r>
    <s v="ORD101552"/>
    <x v="228"/>
    <s v="CUST2419"/>
    <s v="Mouse"/>
    <x v="0"/>
    <x v="2"/>
    <s v="Mumbai"/>
    <s v="Corporate"/>
    <s v="Online"/>
    <x v="2"/>
    <s v="Salesperson 05"/>
    <n v="4"/>
    <n v="37.89"/>
    <n v="0.15"/>
    <n v="22.73"/>
    <n v="128.83000000000001"/>
    <n v="77.25"/>
    <n v="59"/>
    <s v="Male"/>
    <n v="4"/>
    <m/>
    <x v="723"/>
  </r>
  <r>
    <s v="ORD101553"/>
    <x v="538"/>
    <s v="CUST2153"/>
    <s v="Backpack"/>
    <x v="3"/>
    <x v="4"/>
    <s v="Chennai"/>
    <s v="Corporate"/>
    <s v="Online"/>
    <x v="1"/>
    <s v="Salesperson 20"/>
    <n v="8"/>
    <n v="97.9"/>
    <n v="0.1"/>
    <n v="78.319999999999993"/>
    <n v="704.88"/>
    <n v="481.27"/>
    <n v="49"/>
    <s v="Male"/>
    <n v="4"/>
    <m/>
    <x v="1519"/>
  </r>
  <r>
    <s v="ORD101554"/>
    <x v="535"/>
    <s v="CUST3006"/>
    <s v="Headphones"/>
    <x v="0"/>
    <x v="1"/>
    <s v="Indore"/>
    <s v="Consumer"/>
    <s v="Store"/>
    <x v="2"/>
    <s v="Salesperson 14"/>
    <n v="9"/>
    <n v="80.19"/>
    <n v="0.05"/>
    <n v="36.090000000000003"/>
    <n v="685.62"/>
    <n v="388.2"/>
    <n v="62"/>
    <s v="Male"/>
    <n v="5"/>
    <m/>
    <x v="1112"/>
  </r>
  <r>
    <s v="ORD101555"/>
    <x v="240"/>
    <s v="CUST1628"/>
    <s v="Pen Set"/>
    <x v="1"/>
    <x v="2"/>
    <s v="Pune"/>
    <s v="Small Business"/>
    <s v="Store"/>
    <x v="1"/>
    <s v="Salesperson 09"/>
    <n v="6"/>
    <n v="2.98"/>
    <n v="0.1"/>
    <n v="1.79"/>
    <n v="16.09"/>
    <n v="9.6300000000000008"/>
    <n v="38"/>
    <s v="Female"/>
    <n v="4"/>
    <m/>
    <x v="1520"/>
  </r>
  <r>
    <s v="ORD101556"/>
    <x v="336"/>
    <s v="CUST1473"/>
    <s v="Monitor"/>
    <x v="0"/>
    <x v="1"/>
    <s v="Nagpur"/>
    <s v="Consumer"/>
    <s v="Marketplace"/>
    <x v="1"/>
    <s v="Salesperson 06"/>
    <n v="4"/>
    <n v="248.42"/>
    <n v="0.08"/>
    <n v="79.489999999999995"/>
    <n v="914.19"/>
    <n v="595.64"/>
    <n v="26"/>
    <s v="Female"/>
    <n v="4"/>
    <m/>
    <x v="1521"/>
  </r>
  <r>
    <s v="ORD101557"/>
    <x v="194"/>
    <s v="CUST2051"/>
    <s v="Power Bank"/>
    <x v="3"/>
    <x v="0"/>
    <s v="Bhubaneswar"/>
    <s v="Consumer"/>
    <s v="Store"/>
    <x v="4"/>
    <s v="Salesperson 07"/>
    <n v="3"/>
    <n v="74.59"/>
    <n v="0.05"/>
    <n v="11.19"/>
    <n v="212.58"/>
    <n v="147.38999999999999"/>
    <n v="34"/>
    <s v="Female"/>
    <n v="5"/>
    <m/>
    <x v="862"/>
  </r>
  <r>
    <s v="ORD101558"/>
    <x v="633"/>
    <s v="CUST1702"/>
    <s v="Pen Set"/>
    <x v="1"/>
    <x v="1"/>
    <s v="Raipur"/>
    <s v="Corporate"/>
    <s v="Store"/>
    <x v="0"/>
    <s v="Salesperson 06"/>
    <n v="2"/>
    <n v="5.09"/>
    <n v="0"/>
    <n v="0"/>
    <n v="10.18"/>
    <n v="6.25"/>
    <n v="59"/>
    <s v="Male"/>
    <n v="5"/>
    <m/>
    <x v="1522"/>
  </r>
  <r>
    <s v="ORD101559"/>
    <x v="359"/>
    <s v="CUST3076"/>
    <s v="Smartphone"/>
    <x v="0"/>
    <x v="4"/>
    <s v="Chennai"/>
    <s v="Consumer"/>
    <s v="Marketplace"/>
    <x v="1"/>
    <s v="Salesperson 19"/>
    <n v="10"/>
    <n v="448.34"/>
    <n v="0.1"/>
    <n v="448.34"/>
    <n v="4035.06"/>
    <n v="2619.27"/>
    <n v="62"/>
    <s v="Female"/>
    <n v="4"/>
    <m/>
    <x v="1523"/>
  </r>
  <r>
    <s v="ORD101560"/>
    <x v="269"/>
    <s v="CUST1163"/>
    <s v="Pen Set"/>
    <x v="1"/>
    <x v="0"/>
    <s v="Ranchi"/>
    <s v="Small Business"/>
    <s v="Online"/>
    <x v="4"/>
    <s v="Salesperson 04"/>
    <n v="3"/>
    <n v="4.34"/>
    <n v="0.2"/>
    <n v="2.6"/>
    <n v="10.42"/>
    <n v="7.6"/>
    <n v="30"/>
    <s v="Female"/>
    <n v="5"/>
    <m/>
    <x v="721"/>
  </r>
  <r>
    <s v="ORD101561"/>
    <x v="550"/>
    <s v="CUST3946"/>
    <s v="Office Chair"/>
    <x v="2"/>
    <x v="0"/>
    <s v="Kolkata"/>
    <s v="Corporate"/>
    <s v="Online"/>
    <x v="4"/>
    <s v="Salesperson 04"/>
    <n v="5"/>
    <n v="292.39999999999998"/>
    <n v="0.2"/>
    <n v="292.39999999999998"/>
    <n v="1169.5999999999999"/>
    <n v="958.45"/>
    <n v="57"/>
    <s v="Male"/>
    <n v="4"/>
    <m/>
    <x v="1524"/>
  </r>
  <r>
    <s v="ORD101562"/>
    <x v="139"/>
    <s v="CUST1621"/>
    <s v="Power Bank"/>
    <x v="3"/>
    <x v="3"/>
    <s v="Jaipur"/>
    <s v="Corporate"/>
    <s v="Online"/>
    <x v="1"/>
    <s v="Salesperson 13"/>
    <n v="6"/>
    <n v="40.369999999999997"/>
    <n v="0.08"/>
    <n v="19.38"/>
    <n v="222.84"/>
    <n v="153.05000000000001"/>
    <n v="29"/>
    <s v="Male"/>
    <n v="5"/>
    <m/>
    <x v="1525"/>
  </r>
  <r>
    <s v="ORD101563"/>
    <x v="164"/>
    <s v="CUST2092"/>
    <s v="Water Bottle"/>
    <x v="3"/>
    <x v="4"/>
    <s v="Hyderabad"/>
    <s v="Small Business"/>
    <s v="Online"/>
    <x v="2"/>
    <s v="Salesperson 03"/>
    <n v="8"/>
    <n v="12.98"/>
    <n v="0.1"/>
    <n v="10.38"/>
    <n v="93.46"/>
    <n v="66.52"/>
    <n v="55"/>
    <s v="Female"/>
    <n v="5"/>
    <m/>
    <x v="1526"/>
  </r>
  <r>
    <s v="ORD101564"/>
    <x v="242"/>
    <s v="CUST1766"/>
    <s v="Backpack"/>
    <x v="3"/>
    <x v="2"/>
    <s v="Surat"/>
    <s v="Consumer"/>
    <s v="Online"/>
    <x v="1"/>
    <s v="Salesperson 03"/>
    <n v="6"/>
    <n v="66.95"/>
    <n v="0.05"/>
    <n v="20.09"/>
    <n v="381.62"/>
    <n v="280.51"/>
    <n v="52"/>
    <s v="Male"/>
    <n v="4"/>
    <m/>
    <x v="1527"/>
  </r>
  <r>
    <s v="ORD101565"/>
    <x v="634"/>
    <s v="CUST1594"/>
    <s v="Headphones"/>
    <x v="0"/>
    <x v="2"/>
    <s v="Ahmedabad"/>
    <s v="Consumer"/>
    <s v="Online"/>
    <x v="4"/>
    <s v="Salesperson 15"/>
    <n v="5"/>
    <n v="98.79"/>
    <n v="0.05"/>
    <n v="24.7"/>
    <n v="469.25"/>
    <n v="266.79000000000002"/>
    <n v="32"/>
    <s v="Male"/>
    <n v="5"/>
    <m/>
    <x v="1528"/>
  </r>
  <r>
    <s v="ORD101566"/>
    <x v="399"/>
    <s v="CUST3511"/>
    <s v="Mouse"/>
    <x v="0"/>
    <x v="3"/>
    <s v="Lucknow"/>
    <s v="Corporate"/>
    <s v="Marketplace"/>
    <x v="4"/>
    <s v="Salesperson 11"/>
    <n v="1"/>
    <n v="18.899999999999999"/>
    <n v="0.1"/>
    <n v="1.89"/>
    <n v="17.010000000000002"/>
    <n v="10.73"/>
    <n v="18"/>
    <s v="Female"/>
    <n v="5"/>
    <m/>
    <x v="1529"/>
  </r>
  <r>
    <s v="ORD101567"/>
    <x v="95"/>
    <s v="CUST1189"/>
    <s v="Desk"/>
    <x v="2"/>
    <x v="2"/>
    <s v="Ahmedabad"/>
    <s v="Consumer"/>
    <s v="Online"/>
    <x v="1"/>
    <s v="Salesperson 16"/>
    <n v="7"/>
    <n v="395.83"/>
    <n v="0.1"/>
    <n v="277.08"/>
    <n v="2493.73"/>
    <n v="1788.39"/>
    <n v="30"/>
    <s v="Male"/>
    <n v="4"/>
    <m/>
    <x v="1530"/>
  </r>
  <r>
    <s v="ORD101568"/>
    <x v="635"/>
    <s v="CUST3441"/>
    <s v="Printer"/>
    <x v="0"/>
    <x v="1"/>
    <s v="Nagpur"/>
    <s v="Corporate"/>
    <s v="Online"/>
    <x v="1"/>
    <s v="Salesperson 17"/>
    <n v="5"/>
    <n v="194"/>
    <n v="0.15"/>
    <n v="145.5"/>
    <n v="824.5"/>
    <n v="549.37"/>
    <n v="52"/>
    <s v="Male"/>
    <n v="5"/>
    <m/>
    <x v="1531"/>
  </r>
  <r>
    <s v="ORD101569"/>
    <x v="519"/>
    <s v="CUST3715"/>
    <s v="Monitor"/>
    <x v="0"/>
    <x v="2"/>
    <s v="Pune"/>
    <s v="Corporate"/>
    <s v="Marketplace"/>
    <x v="2"/>
    <s v="Salesperson 17"/>
    <n v="3"/>
    <n v="153.02000000000001"/>
    <n v="0"/>
    <n v="0"/>
    <n v="459.06"/>
    <n v="291.02999999999997"/>
    <n v="32"/>
    <s v="Female"/>
    <n v="2"/>
    <m/>
    <x v="1532"/>
  </r>
  <r>
    <s v="ORD101570"/>
    <x v="507"/>
    <s v="CUST2421"/>
    <s v="Desk"/>
    <x v="2"/>
    <x v="1"/>
    <s v="Nagpur"/>
    <s v="Small Business"/>
    <s v="Online"/>
    <x v="1"/>
    <s v="Salesperson 06"/>
    <n v="6"/>
    <n v="192.97"/>
    <n v="0"/>
    <n v="0"/>
    <n v="1157.82"/>
    <n v="739.91"/>
    <n v="23"/>
    <s v="Male"/>
    <n v="5"/>
    <m/>
    <x v="1533"/>
  </r>
  <r>
    <s v="ORD101571"/>
    <x v="531"/>
    <s v="CUST2969"/>
    <s v="Water Bottle"/>
    <x v="3"/>
    <x v="1"/>
    <s v="Bhopal"/>
    <s v="Small Business"/>
    <s v="Online"/>
    <x v="0"/>
    <s v="Salesperson 16"/>
    <n v="10"/>
    <n v="27.3"/>
    <n v="0.1"/>
    <n v="27.3"/>
    <n v="245.7"/>
    <n v="190.23"/>
    <n v="48"/>
    <s v="Male"/>
    <n v="4"/>
    <m/>
    <x v="1534"/>
  </r>
  <r>
    <s v="ORD101572"/>
    <x v="636"/>
    <s v="CUST1963"/>
    <s v="Office Chair"/>
    <x v="2"/>
    <x v="4"/>
    <s v="Coimbatore"/>
    <s v="Corporate"/>
    <s v="Online"/>
    <x v="1"/>
    <s v="Salesperson 08"/>
    <n v="6"/>
    <n v="117.91"/>
    <n v="0.05"/>
    <n v="35.369999999999997"/>
    <n v="672.09"/>
    <n v="377.7"/>
    <n v="55"/>
    <s v="Male"/>
    <n v="2"/>
    <m/>
    <x v="1535"/>
  </r>
  <r>
    <s v="ORD101573"/>
    <x v="252"/>
    <s v="CUST1577"/>
    <s v="Tablet"/>
    <x v="0"/>
    <x v="3"/>
    <s v="Delhi"/>
    <s v="Small Business"/>
    <s v="Marketplace"/>
    <x v="4"/>
    <s v="Salesperson 09"/>
    <n v="8"/>
    <n v="288.66000000000003"/>
    <n v="0.08"/>
    <n v="184.74"/>
    <n v="2124.54"/>
    <n v="1456.5"/>
    <n v="64"/>
    <s v="Female"/>
    <n v="5"/>
    <m/>
    <x v="1536"/>
  </r>
  <r>
    <s v="ORD101574"/>
    <x v="198"/>
    <s v="CUST4146"/>
    <s v="Keyboard"/>
    <x v="0"/>
    <x v="0"/>
    <s v="Patna"/>
    <s v="Consumer"/>
    <s v="Online"/>
    <x v="4"/>
    <s v="Salesperson 13"/>
    <n v="4"/>
    <n v="22.88"/>
    <n v="0.1"/>
    <n v="9.15"/>
    <n v="82.37"/>
    <n v="50.08"/>
    <n v="43"/>
    <s v="Female"/>
    <n v="4"/>
    <m/>
    <x v="1537"/>
  </r>
  <r>
    <s v="ORD101575"/>
    <x v="247"/>
    <s v="CUST4458"/>
    <s v="USB Drive"/>
    <x v="3"/>
    <x v="3"/>
    <s v="Lucknow"/>
    <s v="Consumer"/>
    <s v="Online"/>
    <x v="1"/>
    <s v="Salesperson 20"/>
    <n v="10"/>
    <n v="39.24"/>
    <n v="0"/>
    <n v="0"/>
    <n v="392.4"/>
    <n v="252.72"/>
    <n v="63"/>
    <s v="Female"/>
    <n v="3"/>
    <m/>
    <x v="1538"/>
  </r>
  <r>
    <s v="ORD101576"/>
    <x v="586"/>
    <s v="CUST2402"/>
    <s v="Laptop"/>
    <x v="0"/>
    <x v="0"/>
    <s v="Bhubaneswar"/>
    <s v="Small Business"/>
    <s v="Online"/>
    <x v="1"/>
    <s v="Salesperson 07"/>
    <n v="7"/>
    <n v="708.65"/>
    <n v="0.2"/>
    <n v="992.11"/>
    <n v="3968.44"/>
    <n v="2348.19"/>
    <n v="52"/>
    <s v="Female"/>
    <n v="5"/>
    <m/>
    <x v="1539"/>
  </r>
  <r>
    <s v="ORD101577"/>
    <x v="444"/>
    <s v="CUST3763"/>
    <s v="Desk Lamp"/>
    <x v="2"/>
    <x v="4"/>
    <s v="Hyderabad"/>
    <s v="Consumer"/>
    <s v="Online"/>
    <x v="3"/>
    <s v="Salesperson 16"/>
    <n v="8"/>
    <n v="92.55"/>
    <n v="0.15"/>
    <n v="111.06"/>
    <n v="629.34"/>
    <n v="402.74"/>
    <n v="38"/>
    <s v="Male"/>
    <n v="2"/>
    <m/>
    <x v="1540"/>
  </r>
  <r>
    <s v="ORD101578"/>
    <x v="280"/>
    <s v="CUST4216"/>
    <s v="Monitor"/>
    <x v="0"/>
    <x v="4"/>
    <s v="Bengaluru"/>
    <s v="Corporate"/>
    <s v="Online"/>
    <x v="1"/>
    <s v="Salesperson 06"/>
    <n v="2"/>
    <n v="336.24"/>
    <n v="0.05"/>
    <n v="33.619999999999997"/>
    <n v="638.86"/>
    <n v="384.49"/>
    <n v="23"/>
    <s v="Male"/>
    <n v="4"/>
    <m/>
    <x v="1541"/>
  </r>
  <r>
    <s v="ORD101579"/>
    <x v="356"/>
    <s v="CUST1364"/>
    <s v="Calculator"/>
    <x v="1"/>
    <x v="2"/>
    <s v="Surat"/>
    <s v="Small Business"/>
    <s v="Online"/>
    <x v="1"/>
    <s v="Salesperson 09"/>
    <n v="9"/>
    <n v="12.25"/>
    <n v="0.02"/>
    <n v="2.2000000000000002"/>
    <n v="108.04"/>
    <n v="68.819999999999993"/>
    <n v="21"/>
    <s v="Male"/>
    <n v="4"/>
    <m/>
    <x v="1542"/>
  </r>
  <r>
    <s v="ORD101580"/>
    <x v="637"/>
    <s v="CUST2837"/>
    <s v="Headphones"/>
    <x v="0"/>
    <x v="2"/>
    <s v="Pune"/>
    <s v="Small Business"/>
    <s v="Online"/>
    <x v="1"/>
    <s v="Salesperson 16"/>
    <n v="6"/>
    <n v="149.63"/>
    <n v="0.05"/>
    <n v="44.89"/>
    <n v="852.89"/>
    <n v="488.51"/>
    <n v="32"/>
    <s v="Female"/>
    <n v="5"/>
    <m/>
    <x v="1543"/>
  </r>
  <r>
    <s v="ORD101581"/>
    <x v="221"/>
    <s v="CUST2574"/>
    <s v="Printer"/>
    <x v="0"/>
    <x v="1"/>
    <s v="Nagpur"/>
    <s v="Consumer"/>
    <s v="Online"/>
    <x v="1"/>
    <s v="Salesperson 07"/>
    <n v="1"/>
    <n v="235.71"/>
    <n v="0"/>
    <n v="0"/>
    <n v="235.71"/>
    <n v="173.75"/>
    <n v="28"/>
    <s v="Female"/>
    <n v="2"/>
    <m/>
    <x v="1544"/>
  </r>
  <r>
    <s v="ORD101582"/>
    <x v="50"/>
    <s v="CUST2119"/>
    <s v="Backpack"/>
    <x v="3"/>
    <x v="0"/>
    <s v="Patna"/>
    <s v="Corporate"/>
    <s v="Online"/>
    <x v="1"/>
    <s v="Salesperson 10"/>
    <n v="1"/>
    <n v="20.61"/>
    <n v="0"/>
    <n v="0"/>
    <n v="20.61"/>
    <n v="15.35"/>
    <n v="54"/>
    <s v="Male"/>
    <n v="4"/>
    <m/>
    <x v="1545"/>
  </r>
  <r>
    <s v="ORD101583"/>
    <x v="243"/>
    <s v="CUST2574"/>
    <s v="Office Chair"/>
    <x v="2"/>
    <x v="4"/>
    <s v="Coimbatore"/>
    <s v="Consumer"/>
    <s v="Store"/>
    <x v="1"/>
    <s v="Salesperson 03"/>
    <n v="9"/>
    <n v="132.97999999999999"/>
    <n v="0"/>
    <n v="0"/>
    <n v="1196.82"/>
    <n v="785.91"/>
    <n v="50"/>
    <s v="Female"/>
    <n v="3"/>
    <m/>
    <x v="1546"/>
  </r>
  <r>
    <s v="ORD101584"/>
    <x v="102"/>
    <s v="CUST3505"/>
    <s v="Power Bank"/>
    <x v="3"/>
    <x v="4"/>
    <s v="Bengaluru"/>
    <s v="Corporate"/>
    <s v="Online"/>
    <x v="0"/>
    <s v="Salesperson 07"/>
    <n v="4"/>
    <n v="57.44"/>
    <n v="0.02"/>
    <n v="4.5999999999999996"/>
    <n v="225.16"/>
    <n v="146.83000000000001"/>
    <n v="42"/>
    <s v="Female"/>
    <n v="4"/>
    <m/>
    <x v="1547"/>
  </r>
  <r>
    <s v="ORD101585"/>
    <x v="580"/>
    <s v="CUST2111"/>
    <s v="Tablet"/>
    <x v="0"/>
    <x v="1"/>
    <s v="Nagpur"/>
    <s v="Consumer"/>
    <s v="Store"/>
    <x v="1"/>
    <s v="Salesperson 20"/>
    <n v="10"/>
    <n v="513.65"/>
    <n v="0.08"/>
    <n v="410.92"/>
    <n v="4725.58"/>
    <n v="2601.2399999999998"/>
    <n v="55"/>
    <s v="Male"/>
    <n v="5"/>
    <m/>
    <x v="1548"/>
  </r>
  <r>
    <s v="ORD101586"/>
    <x v="519"/>
    <s v="CUST3139"/>
    <s v="Calculator"/>
    <x v="1"/>
    <x v="3"/>
    <s v="Lucknow"/>
    <s v="Consumer"/>
    <s v="Store"/>
    <x v="3"/>
    <s v="Salesperson 05"/>
    <n v="2"/>
    <n v="14.31"/>
    <n v="0"/>
    <n v="0"/>
    <n v="28.62"/>
    <n v="21.78"/>
    <n v="60"/>
    <s v="Female"/>
    <n v="3"/>
    <m/>
    <x v="1549"/>
  </r>
  <r>
    <s v="ORD101587"/>
    <x v="408"/>
    <s v="CUST3287"/>
    <s v="Pen Set"/>
    <x v="1"/>
    <x v="4"/>
    <s v="Coimbatore"/>
    <s v="Small Business"/>
    <s v="Online"/>
    <x v="3"/>
    <s v="Salesperson 18"/>
    <n v="6"/>
    <n v="7.32"/>
    <n v="0"/>
    <n v="0"/>
    <n v="43.92"/>
    <n v="29.2"/>
    <n v="40"/>
    <s v="Male"/>
    <n v="4"/>
    <m/>
    <x v="1550"/>
  </r>
  <r>
    <s v="ORD101588"/>
    <x v="447"/>
    <s v="CUST3630"/>
    <s v="Tablet"/>
    <x v="0"/>
    <x v="1"/>
    <s v="Bhopal"/>
    <s v="Small Business"/>
    <s v="Online"/>
    <x v="1"/>
    <s v="Salesperson 01"/>
    <n v="5"/>
    <n v="470.74"/>
    <n v="0"/>
    <n v="0"/>
    <n v="2353.6999999999998"/>
    <n v="1376.55"/>
    <n v="25"/>
    <s v="Female"/>
    <n v="3"/>
    <m/>
    <x v="1551"/>
  </r>
  <r>
    <s v="ORD101589"/>
    <x v="165"/>
    <s v="CUST2051"/>
    <s v="Water Bottle"/>
    <x v="3"/>
    <x v="0"/>
    <s v="Patna"/>
    <s v="Consumer"/>
    <s v="Marketplace"/>
    <x v="1"/>
    <s v="Salesperson 01"/>
    <n v="9"/>
    <n v="29.73"/>
    <n v="0.05"/>
    <n v="13.38"/>
    <n v="254.19"/>
    <n v="200.4"/>
    <n v="30"/>
    <s v="Female"/>
    <n v="2"/>
    <m/>
    <x v="231"/>
  </r>
  <r>
    <s v="ORD101590"/>
    <x v="202"/>
    <s v="CUST2919"/>
    <s v="Water Bottle"/>
    <x v="3"/>
    <x v="2"/>
    <s v="Surat"/>
    <s v="Consumer"/>
    <s v="Store"/>
    <x v="0"/>
    <s v="Salesperson 18"/>
    <n v="9"/>
    <n v="18.43"/>
    <n v="0.08"/>
    <n v="13.27"/>
    <n v="152.6"/>
    <n v="110.11"/>
    <n v="44"/>
    <s v="Male"/>
    <n v="2"/>
    <m/>
    <x v="1552"/>
  </r>
  <r>
    <s v="ORD101591"/>
    <x v="358"/>
    <s v="CUST2672"/>
    <s v="Office Chair"/>
    <x v="2"/>
    <x v="0"/>
    <s v="Ranchi"/>
    <s v="Consumer"/>
    <s v="Store"/>
    <x v="0"/>
    <s v="Salesperson 10"/>
    <n v="9"/>
    <n v="144.57"/>
    <n v="0"/>
    <n v="0"/>
    <n v="1301.1300000000001"/>
    <n v="1009.69"/>
    <n v="60"/>
    <s v="Female"/>
    <n v="5"/>
    <m/>
    <x v="1553"/>
  </r>
  <r>
    <s v="ORD101592"/>
    <x v="294"/>
    <s v="CUST2611"/>
    <s v="Water Bottle"/>
    <x v="3"/>
    <x v="3"/>
    <s v="Jaipur"/>
    <s v="Consumer"/>
    <s v="Online"/>
    <x v="3"/>
    <s v="Salesperson 18"/>
    <n v="2"/>
    <n v="12.32"/>
    <n v="0.1"/>
    <n v="2.46"/>
    <n v="22.18"/>
    <n v="16.399999999999999"/>
    <n v="45"/>
    <s v="Male"/>
    <n v="5"/>
    <m/>
    <x v="1554"/>
  </r>
  <r>
    <s v="ORD101593"/>
    <x v="269"/>
    <s v="CUST3023"/>
    <s v="Power Bank"/>
    <x v="3"/>
    <x v="2"/>
    <s v="Ahmedabad"/>
    <s v="Corporate"/>
    <s v="Online"/>
    <x v="0"/>
    <s v="Salesperson 15"/>
    <n v="8"/>
    <n v="50.42"/>
    <n v="0.08"/>
    <n v="32.270000000000003"/>
    <n v="371.09"/>
    <n v="291.70999999999998"/>
    <n v="46"/>
    <s v="Male"/>
    <n v="3"/>
    <m/>
    <x v="569"/>
  </r>
  <r>
    <s v="ORD101594"/>
    <x v="638"/>
    <s v="CUST1662"/>
    <s v="USB Drive"/>
    <x v="3"/>
    <x v="4"/>
    <s v="Bengaluru"/>
    <s v="Consumer"/>
    <s v="Online"/>
    <x v="0"/>
    <s v="Salesperson 04"/>
    <n v="3"/>
    <n v="19.32"/>
    <n v="0.05"/>
    <n v="2.9"/>
    <n v="55.06"/>
    <n v="43.22"/>
    <n v="47"/>
    <s v="Female"/>
    <n v="5"/>
    <m/>
    <x v="1555"/>
  </r>
  <r>
    <s v="ORD101595"/>
    <x v="519"/>
    <s v="CUST1007"/>
    <s v="USB Drive"/>
    <x v="3"/>
    <x v="4"/>
    <s v="Bengaluru"/>
    <s v="Consumer"/>
    <s v="Online"/>
    <x v="1"/>
    <s v="Salesperson 14"/>
    <n v="2"/>
    <n v="35.15"/>
    <n v="0.02"/>
    <n v="1.41"/>
    <n v="68.89"/>
    <n v="43.04"/>
    <n v="29"/>
    <s v="Male"/>
    <n v="4"/>
    <m/>
    <x v="1556"/>
  </r>
  <r>
    <s v="ORD101596"/>
    <x v="519"/>
    <s v="CUST4490"/>
    <s v="Calculator"/>
    <x v="1"/>
    <x v="2"/>
    <s v="Surat"/>
    <s v="Small Business"/>
    <s v="Online"/>
    <x v="1"/>
    <s v="Salesperson 12"/>
    <n v="2"/>
    <n v="19.16"/>
    <n v="0.02"/>
    <n v="0.77"/>
    <n v="37.549999999999997"/>
    <n v="30.06"/>
    <n v="52"/>
    <s v="Female"/>
    <n v="4"/>
    <m/>
    <x v="1557"/>
  </r>
  <r>
    <s v="ORD101597"/>
    <x v="106"/>
    <s v="CUST3882"/>
    <s v="Power Bank"/>
    <x v="3"/>
    <x v="0"/>
    <s v="Bhubaneswar"/>
    <s v="Corporate"/>
    <s v="Online"/>
    <x v="3"/>
    <s v="Salesperson 10"/>
    <n v="1"/>
    <n v="51.61"/>
    <n v="0.05"/>
    <n v="2.58"/>
    <n v="49.03"/>
    <n v="32.659999999999997"/>
    <n v="50"/>
    <s v="Male"/>
    <n v="1"/>
    <m/>
    <x v="1558"/>
  </r>
  <r>
    <s v="ORD101598"/>
    <x v="639"/>
    <s v="CUST3715"/>
    <s v="Laptop"/>
    <x v="0"/>
    <x v="1"/>
    <s v="Raipur"/>
    <s v="Small Business"/>
    <s v="Online"/>
    <x v="0"/>
    <s v="Salesperson 08"/>
    <n v="1"/>
    <n v="694.47"/>
    <n v="0.08"/>
    <n v="55.56"/>
    <n v="638.91"/>
    <n v="480.77"/>
    <n v="28"/>
    <s v="Female"/>
    <n v="4"/>
    <m/>
    <x v="1559"/>
  </r>
  <r>
    <s v="ORD101599"/>
    <x v="499"/>
    <s v="CUST1623"/>
    <s v="Webcam"/>
    <x v="0"/>
    <x v="0"/>
    <s v="Bhubaneswar"/>
    <s v="Consumer"/>
    <s v="Online"/>
    <x v="1"/>
    <s v="Salesperson 14"/>
    <n v="1"/>
    <n v="145.57"/>
    <n v="0.05"/>
    <n v="7.28"/>
    <n v="138.29"/>
    <n v="91.35"/>
    <n v="48"/>
    <s v="Male"/>
    <n v="4"/>
    <m/>
    <x v="1560"/>
  </r>
  <r>
    <s v="ORD101600"/>
    <x v="204"/>
    <s v="CUST2890"/>
    <s v="Keyboard"/>
    <x v="0"/>
    <x v="1"/>
    <s v="Indore"/>
    <s v="Consumer"/>
    <s v="Store"/>
    <x v="0"/>
    <s v="Salesperson 13"/>
    <n v="5"/>
    <n v="88.09"/>
    <n v="0.1"/>
    <n v="44.05"/>
    <n v="396.4"/>
    <n v="311.61"/>
    <n v="49"/>
    <s v="Male"/>
    <n v="5"/>
    <m/>
    <x v="1561"/>
  </r>
  <r>
    <s v="ORD101601"/>
    <x v="343"/>
    <s v="CUST1906"/>
    <s v="Water Bottle"/>
    <x v="3"/>
    <x v="3"/>
    <s v="Chandigarh"/>
    <s v="Corporate"/>
    <s v="Online"/>
    <x v="2"/>
    <s v="Salesperson 19"/>
    <n v="10"/>
    <n v="24.43"/>
    <n v="0.15"/>
    <n v="36.65"/>
    <n v="207.66"/>
    <n v="159.97999999999999"/>
    <n v="30"/>
    <s v="Male"/>
    <n v="4"/>
    <m/>
    <x v="1562"/>
  </r>
  <r>
    <s v="ORD101602"/>
    <x v="350"/>
    <s v="CUST2986"/>
    <s v="Keyboard"/>
    <x v="0"/>
    <x v="1"/>
    <s v="Raipur"/>
    <s v="Corporate"/>
    <s v="Store"/>
    <x v="0"/>
    <s v="Salesperson 12"/>
    <n v="1"/>
    <n v="75.28"/>
    <n v="0.15"/>
    <n v="11.29"/>
    <n v="63.99"/>
    <n v="47.33"/>
    <n v="33"/>
    <s v="Male"/>
    <n v="2"/>
    <m/>
    <x v="1563"/>
  </r>
  <r>
    <s v="ORD101603"/>
    <x v="56"/>
    <s v="CUST2365"/>
    <s v="Webcam"/>
    <x v="0"/>
    <x v="1"/>
    <s v="Bhopal"/>
    <s v="Corporate"/>
    <s v="Store"/>
    <x v="2"/>
    <s v="Salesperson 08"/>
    <n v="8"/>
    <n v="40.229999999999997"/>
    <n v="0.2"/>
    <n v="64.37"/>
    <n v="257.47000000000003"/>
    <n v="145.69"/>
    <n v="22"/>
    <s v="Female"/>
    <n v="5"/>
    <m/>
    <x v="930"/>
  </r>
  <r>
    <s v="ORD101604"/>
    <x v="640"/>
    <s v="CUST3096"/>
    <s v="Desk Lamp"/>
    <x v="2"/>
    <x v="2"/>
    <s v="Surat"/>
    <s v="Consumer"/>
    <s v="Store"/>
    <x v="2"/>
    <s v="Salesperson 03"/>
    <n v="6"/>
    <n v="89.69"/>
    <n v="0.08"/>
    <n v="43.05"/>
    <n v="495.09"/>
    <n v="303.27999999999997"/>
    <n v="44"/>
    <s v="Male"/>
    <n v="5"/>
    <m/>
    <x v="1564"/>
  </r>
  <r>
    <s v="ORD101605"/>
    <x v="618"/>
    <s v="CUST3500"/>
    <s v="Notebook"/>
    <x v="1"/>
    <x v="1"/>
    <s v="Bhopal"/>
    <s v="Consumer"/>
    <s v="Store"/>
    <x v="4"/>
    <s v="Salesperson 05"/>
    <n v="9"/>
    <n v="10.68"/>
    <n v="0"/>
    <n v="0"/>
    <n v="96.12"/>
    <n v="54.66"/>
    <n v="55"/>
    <s v="Male"/>
    <n v="4"/>
    <m/>
    <x v="1565"/>
  </r>
  <r>
    <s v="ORD101606"/>
    <x v="618"/>
    <s v="CUST1903"/>
    <s v="Laptop"/>
    <x v="0"/>
    <x v="4"/>
    <s v="Coimbatore"/>
    <s v="Corporate"/>
    <s v="Marketplace"/>
    <x v="2"/>
    <s v="Salesperson 15"/>
    <n v="4"/>
    <n v="867.11"/>
    <n v="0.15"/>
    <n v="520.27"/>
    <n v="2948.17"/>
    <n v="1880.86"/>
    <n v="35"/>
    <s v="Male"/>
    <n v="5"/>
    <m/>
    <x v="1566"/>
  </r>
  <r>
    <s v="ORD101607"/>
    <x v="239"/>
    <s v="CUST3205"/>
    <s v="Bookshelf"/>
    <x v="2"/>
    <x v="0"/>
    <s v="Kolkata"/>
    <s v="Consumer"/>
    <s v="Store"/>
    <x v="1"/>
    <s v="Salesperson 08"/>
    <n v="6"/>
    <n v="268.85000000000002"/>
    <n v="0.15"/>
    <n v="241.96"/>
    <n v="1371.14"/>
    <n v="1015.35"/>
    <n v="55"/>
    <s v="Male"/>
    <n v="4"/>
    <m/>
    <x v="1567"/>
  </r>
  <r>
    <s v="ORD101608"/>
    <x v="505"/>
    <s v="CUST4087"/>
    <s v="Bookshelf"/>
    <x v="2"/>
    <x v="3"/>
    <s v="Chandigarh"/>
    <s v="Consumer"/>
    <s v="Marketplace"/>
    <x v="3"/>
    <s v="Salesperson 16"/>
    <n v="10"/>
    <n v="85.04"/>
    <n v="0.05"/>
    <n v="42.52"/>
    <n v="807.88"/>
    <n v="623"/>
    <n v="28"/>
    <s v="Female"/>
    <n v="5"/>
    <m/>
    <x v="1568"/>
  </r>
  <r>
    <s v="ORD101609"/>
    <x v="147"/>
    <s v="CUST3159"/>
    <s v="Headphones"/>
    <x v="0"/>
    <x v="3"/>
    <s v="Delhi"/>
    <s v="Corporate"/>
    <s v="Online"/>
    <x v="4"/>
    <s v="Salesperson 10"/>
    <n v="6"/>
    <n v="121.11"/>
    <n v="0"/>
    <n v="0"/>
    <n v="726.66"/>
    <n v="528.47"/>
    <n v="20"/>
    <s v="Male"/>
    <n v="3"/>
    <m/>
    <x v="1569"/>
  </r>
  <r>
    <s v="ORD101610"/>
    <x v="641"/>
    <s v="CUST2457"/>
    <s v="Desk"/>
    <x v="2"/>
    <x v="3"/>
    <s v="Chandigarh"/>
    <s v="Consumer"/>
    <s v="Store"/>
    <x v="1"/>
    <s v="Salesperson 07"/>
    <n v="9"/>
    <n v="192.01"/>
    <n v="0.15"/>
    <n v="259.20999999999998"/>
    <n v="1468.88"/>
    <n v="1095.47"/>
    <n v="49"/>
    <s v="Male"/>
    <n v="2"/>
    <m/>
    <x v="1570"/>
  </r>
  <r>
    <s v="ORD101611"/>
    <x v="388"/>
    <s v="CUST3261"/>
    <s v="Headphones"/>
    <x v="0"/>
    <x v="3"/>
    <s v="Lucknow"/>
    <s v="Consumer"/>
    <s v="Online"/>
    <x v="0"/>
    <s v="Salesperson 02"/>
    <n v="4"/>
    <n v="128.75"/>
    <n v="0.05"/>
    <n v="25.75"/>
    <n v="489.25"/>
    <n v="331.52"/>
    <n v="25"/>
    <s v="Male"/>
    <n v="3"/>
    <m/>
    <x v="1571"/>
  </r>
  <r>
    <s v="ORD101612"/>
    <x v="399"/>
    <s v="CUST2915"/>
    <s v="Mouse"/>
    <x v="0"/>
    <x v="4"/>
    <s v="Coimbatore"/>
    <s v="Corporate"/>
    <s v="Online"/>
    <x v="0"/>
    <s v="Salesperson 16"/>
    <n v="2"/>
    <n v="28.22"/>
    <n v="0.02"/>
    <n v="1.1299999999999999"/>
    <n v="55.31"/>
    <n v="36.46"/>
    <n v="62"/>
    <s v="Female"/>
    <n v="5"/>
    <m/>
    <x v="1572"/>
  </r>
  <r>
    <s v="ORD101613"/>
    <x v="560"/>
    <s v="CUST1970"/>
    <s v="Power Bank"/>
    <x v="3"/>
    <x v="4"/>
    <s v="Chennai"/>
    <s v="Corporate"/>
    <s v="Store"/>
    <x v="1"/>
    <s v="Salesperson 19"/>
    <n v="10"/>
    <n v="40.17"/>
    <n v="0.1"/>
    <n v="40.17"/>
    <n v="361.53"/>
    <n v="255.81"/>
    <n v="32"/>
    <s v="Male"/>
    <n v="4"/>
    <m/>
    <x v="1573"/>
  </r>
  <r>
    <s v="ORD101614"/>
    <x v="267"/>
    <s v="CUST4453"/>
    <s v="Tablet"/>
    <x v="0"/>
    <x v="1"/>
    <s v="Bhopal"/>
    <s v="Consumer"/>
    <s v="Store"/>
    <x v="4"/>
    <s v="Salesperson 17"/>
    <n v="6"/>
    <n v="329.6"/>
    <n v="0.15"/>
    <n v="296.64"/>
    <n v="1680.96"/>
    <n v="1029.3"/>
    <n v="34"/>
    <s v="Male"/>
    <n v="5"/>
    <m/>
    <x v="1574"/>
  </r>
  <r>
    <s v="ORD101615"/>
    <x v="484"/>
    <s v="CUST1972"/>
    <s v="Bookshelf"/>
    <x v="2"/>
    <x v="2"/>
    <s v="Pune"/>
    <s v="Corporate"/>
    <s v="Online"/>
    <x v="1"/>
    <s v="Salesperson 03"/>
    <n v="10"/>
    <n v="204.35"/>
    <n v="0"/>
    <n v="0"/>
    <n v="2043.5"/>
    <n v="1474.36"/>
    <n v="26"/>
    <s v="Female"/>
    <n v="4"/>
    <m/>
    <x v="1575"/>
  </r>
  <r>
    <s v="ORD101616"/>
    <x v="232"/>
    <s v="CUST3216"/>
    <s v="Bookshelf"/>
    <x v="2"/>
    <x v="4"/>
    <s v="Bengaluru"/>
    <s v="Small Business"/>
    <s v="Online"/>
    <x v="1"/>
    <s v="Salesperson 13"/>
    <n v="4"/>
    <n v="99.88"/>
    <n v="0.15"/>
    <n v="59.93"/>
    <n v="339.59"/>
    <n v="242.18"/>
    <n v="29"/>
    <s v="Female"/>
    <n v="4"/>
    <m/>
    <x v="1576"/>
  </r>
  <r>
    <s v="ORD101617"/>
    <x v="37"/>
    <s v="CUST2083"/>
    <s v="Laptop"/>
    <x v="0"/>
    <x v="0"/>
    <s v="Bhubaneswar"/>
    <s v="Consumer"/>
    <s v="Store"/>
    <x v="1"/>
    <s v="Salesperson 06"/>
    <n v="8"/>
    <n v="756.43"/>
    <n v="0.15"/>
    <n v="907.72"/>
    <n v="5143.72"/>
    <n v="4110.8"/>
    <n v="64"/>
    <s v="Female"/>
    <n v="4"/>
    <m/>
    <x v="1577"/>
  </r>
  <r>
    <s v="ORD101618"/>
    <x v="502"/>
    <s v="CUST1263"/>
    <s v="Laptop"/>
    <x v="0"/>
    <x v="2"/>
    <s v="Ahmedabad"/>
    <s v="Small Business"/>
    <s v="Online"/>
    <x v="2"/>
    <s v="Salesperson 16"/>
    <n v="10"/>
    <n v="657.24"/>
    <n v="0.05"/>
    <n v="328.62"/>
    <n v="6243.78"/>
    <n v="4169.55"/>
    <n v="32"/>
    <s v="Male"/>
    <n v="3"/>
    <m/>
    <x v="1578"/>
  </r>
  <r>
    <s v="ORD101619"/>
    <x v="391"/>
    <s v="CUST1984"/>
    <s v="Bookshelf"/>
    <x v="2"/>
    <x v="2"/>
    <s v="Mumbai"/>
    <s v="Corporate"/>
    <s v="Online"/>
    <x v="4"/>
    <s v="Salesperson 15"/>
    <n v="5"/>
    <n v="277.14999999999998"/>
    <n v="0.2"/>
    <n v="277.14999999999998"/>
    <n v="1108.5999999999999"/>
    <n v="733.89"/>
    <n v="57"/>
    <s v="Male"/>
    <n v="5"/>
    <m/>
    <x v="1579"/>
  </r>
  <r>
    <s v="ORD101620"/>
    <x v="147"/>
    <s v="CUST1364"/>
    <s v="Pen Set"/>
    <x v="1"/>
    <x v="0"/>
    <s v="Ranchi"/>
    <s v="Consumer"/>
    <s v="Online"/>
    <x v="0"/>
    <s v="Salesperson 05"/>
    <n v="6"/>
    <n v="6.8"/>
    <n v="0.08"/>
    <n v="3.26"/>
    <n v="37.54"/>
    <n v="29.5"/>
    <n v="29"/>
    <s v="Female"/>
    <n v="5"/>
    <m/>
    <x v="1580"/>
  </r>
  <r>
    <s v="ORD101621"/>
    <x v="642"/>
    <s v="CUST3802"/>
    <s v="Notebook"/>
    <x v="1"/>
    <x v="1"/>
    <s v="Nagpur"/>
    <s v="Consumer"/>
    <s v="Online"/>
    <x v="0"/>
    <s v="Salesperson 15"/>
    <n v="2"/>
    <n v="10.7"/>
    <n v="0.1"/>
    <n v="2.14"/>
    <n v="19.260000000000002"/>
    <n v="13.75"/>
    <n v="30"/>
    <s v="Male"/>
    <n v="2"/>
    <m/>
    <x v="486"/>
  </r>
  <r>
    <s v="ORD101622"/>
    <x v="643"/>
    <s v="CUST3549"/>
    <s v="USB Drive"/>
    <x v="3"/>
    <x v="2"/>
    <s v="Pune"/>
    <s v="Consumer"/>
    <s v="Online"/>
    <x v="0"/>
    <s v="Salesperson 07"/>
    <n v="10"/>
    <n v="9.66"/>
    <n v="0.08"/>
    <n v="7.73"/>
    <n v="88.87"/>
    <n v="68.91"/>
    <n v="40"/>
    <s v="Female"/>
    <n v="5"/>
    <m/>
    <x v="1581"/>
  </r>
  <r>
    <s v="ORD101623"/>
    <x v="622"/>
    <s v="CUST1541"/>
    <s v="Power Bank"/>
    <x v="3"/>
    <x v="2"/>
    <s v="Surat"/>
    <s v="Corporate"/>
    <s v="Store"/>
    <x v="1"/>
    <s v="Salesperson 02"/>
    <n v="5"/>
    <n v="19.27"/>
    <n v="0.02"/>
    <n v="1.93"/>
    <n v="94.42"/>
    <n v="60.37"/>
    <n v="57"/>
    <s v="Female"/>
    <n v="5"/>
    <m/>
    <x v="593"/>
  </r>
  <r>
    <s v="ORD101624"/>
    <x v="366"/>
    <s v="CUST2799"/>
    <s v="Tablet"/>
    <x v="0"/>
    <x v="3"/>
    <s v="Jaipur"/>
    <s v="Consumer"/>
    <s v="Online"/>
    <x v="1"/>
    <s v="Salesperson 18"/>
    <n v="10"/>
    <n v="524.91"/>
    <n v="0.08"/>
    <n v="419.93"/>
    <n v="4829.17"/>
    <n v="3773.15"/>
    <n v="63"/>
    <s v="Male"/>
    <n v="4"/>
    <m/>
    <x v="1582"/>
  </r>
  <r>
    <s v="ORD101625"/>
    <x v="169"/>
    <s v="CUST4269"/>
    <s v="Power Bank"/>
    <x v="3"/>
    <x v="3"/>
    <s v="Delhi"/>
    <s v="Small Business"/>
    <s v="Online"/>
    <x v="3"/>
    <s v="Salesperson 03"/>
    <n v="3"/>
    <n v="46.35"/>
    <n v="0.02"/>
    <n v="2.78"/>
    <n v="136.27000000000001"/>
    <n v="109.44"/>
    <n v="23"/>
    <s v="Female"/>
    <n v="4"/>
    <m/>
    <x v="1583"/>
  </r>
  <r>
    <s v="ORD101626"/>
    <x v="505"/>
    <s v="CUST2166"/>
    <s v="Calculator"/>
    <x v="1"/>
    <x v="3"/>
    <s v="Jaipur"/>
    <s v="Consumer"/>
    <s v="Store"/>
    <x v="4"/>
    <s v="Salesperson 13"/>
    <n v="10"/>
    <n v="26.13"/>
    <n v="0.05"/>
    <n v="13.07"/>
    <n v="248.24"/>
    <n v="196.35"/>
    <n v="32"/>
    <s v="Female"/>
    <n v="5"/>
    <m/>
    <x v="1584"/>
  </r>
  <r>
    <s v="ORD101627"/>
    <x v="453"/>
    <s v="CUST2483"/>
    <s v="Laptop"/>
    <x v="0"/>
    <x v="0"/>
    <s v="Patna"/>
    <s v="Small Business"/>
    <s v="Marketplace"/>
    <x v="1"/>
    <s v="Salesperson 07"/>
    <n v="1"/>
    <n v="701.92"/>
    <n v="0.1"/>
    <n v="70.19"/>
    <n v="631.73"/>
    <n v="443.58"/>
    <n v="43"/>
    <s v="Female"/>
    <n v="4"/>
    <m/>
    <x v="1585"/>
  </r>
  <r>
    <s v="ORD101628"/>
    <x v="246"/>
    <s v="CUST3471"/>
    <s v="Smartphone"/>
    <x v="0"/>
    <x v="2"/>
    <s v="Pune"/>
    <s v="Corporate"/>
    <s v="Marketplace"/>
    <x v="0"/>
    <s v="Salesperson 17"/>
    <n v="5"/>
    <n v="525"/>
    <n v="0.1"/>
    <n v="262.5"/>
    <n v="2362.5"/>
    <n v="1533.87"/>
    <n v="31"/>
    <s v="Female"/>
    <n v="5"/>
    <m/>
    <x v="1586"/>
  </r>
  <r>
    <s v="ORD101629"/>
    <x v="208"/>
    <s v="CUST2062"/>
    <s v="Pen Set"/>
    <x v="1"/>
    <x v="4"/>
    <s v="Chennai"/>
    <s v="Consumer"/>
    <s v="Online"/>
    <x v="2"/>
    <s v="Salesperson 09"/>
    <n v="7"/>
    <n v="11.83"/>
    <n v="0.08"/>
    <n v="6.62"/>
    <n v="76.19"/>
    <n v="46.05"/>
    <n v="65"/>
    <s v="Female"/>
    <n v="4"/>
    <m/>
    <x v="1587"/>
  </r>
  <r>
    <s v="ORD101630"/>
    <x v="590"/>
    <s v="CUST4464"/>
    <s v="USB Drive"/>
    <x v="3"/>
    <x v="3"/>
    <s v="Lucknow"/>
    <s v="Consumer"/>
    <s v="Store"/>
    <x v="2"/>
    <s v="Salesperson 05"/>
    <n v="3"/>
    <n v="10.84"/>
    <n v="0.15"/>
    <n v="4.88"/>
    <n v="27.64"/>
    <n v="19.66"/>
    <n v="29"/>
    <s v="Female"/>
    <n v="3"/>
    <m/>
    <x v="1588"/>
  </r>
  <r>
    <s v="ORD101631"/>
    <x v="560"/>
    <s v="CUST2606"/>
    <s v="Backpack"/>
    <x v="3"/>
    <x v="4"/>
    <s v="Chennai"/>
    <s v="Small Business"/>
    <s v="Online"/>
    <x v="3"/>
    <s v="Salesperson 17"/>
    <n v="6"/>
    <n v="80.14"/>
    <n v="0.1"/>
    <n v="48.08"/>
    <n v="432.76"/>
    <n v="287.3"/>
    <n v="34"/>
    <s v="Female"/>
    <n v="4"/>
    <m/>
    <x v="1589"/>
  </r>
  <r>
    <s v="ORD101632"/>
    <x v="344"/>
    <s v="CUST3597"/>
    <s v="Backpack"/>
    <x v="3"/>
    <x v="3"/>
    <s v="Delhi"/>
    <s v="Consumer"/>
    <s v="Marketplace"/>
    <x v="4"/>
    <s v="Salesperson 03"/>
    <n v="8"/>
    <n v="84.7"/>
    <n v="0.08"/>
    <n v="54.21"/>
    <n v="623.39"/>
    <n v="344.51"/>
    <n v="37"/>
    <s v="Male"/>
    <n v="5"/>
    <m/>
    <x v="371"/>
  </r>
  <r>
    <s v="ORD101633"/>
    <x v="381"/>
    <s v="CUST2401"/>
    <s v="Mouse"/>
    <x v="0"/>
    <x v="1"/>
    <s v="Nagpur"/>
    <s v="Consumer"/>
    <s v="Store"/>
    <x v="3"/>
    <s v="Salesperson 18"/>
    <n v="4"/>
    <n v="32.090000000000003"/>
    <n v="0.1"/>
    <n v="12.84"/>
    <n v="115.52"/>
    <n v="75.87"/>
    <n v="29"/>
    <s v="Female"/>
    <n v="3"/>
    <m/>
    <x v="1590"/>
  </r>
  <r>
    <s v="ORD101634"/>
    <x v="644"/>
    <s v="CUST2773"/>
    <s v="Mouse"/>
    <x v="0"/>
    <x v="2"/>
    <s v="Ahmedabad"/>
    <s v="Consumer"/>
    <s v="Online"/>
    <x v="2"/>
    <s v="Salesperson 05"/>
    <n v="5"/>
    <n v="22.04"/>
    <n v="0.02"/>
    <n v="2.2000000000000002"/>
    <n v="108"/>
    <n v="81.459999999999994"/>
    <n v="40"/>
    <s v="Other"/>
    <n v="4"/>
    <m/>
    <x v="1591"/>
  </r>
  <r>
    <s v="ORD101635"/>
    <x v="489"/>
    <s v="CUST3169"/>
    <s v="Keyboard"/>
    <x v="0"/>
    <x v="2"/>
    <s v="Pune"/>
    <s v="Small Business"/>
    <s v="Store"/>
    <x v="1"/>
    <s v="Salesperson 03"/>
    <n v="3"/>
    <n v="69.010000000000005"/>
    <n v="0.2"/>
    <n v="41.41"/>
    <n v="165.62"/>
    <n v="94.4"/>
    <n v="22"/>
    <s v="Male"/>
    <n v="3"/>
    <m/>
    <x v="1592"/>
  </r>
  <r>
    <s v="ORD101636"/>
    <x v="539"/>
    <s v="CUST2480"/>
    <s v="Laptop"/>
    <x v="0"/>
    <x v="2"/>
    <s v="Mumbai"/>
    <s v="Consumer"/>
    <s v="Online"/>
    <x v="0"/>
    <s v="Salesperson 02"/>
    <n v="6"/>
    <n v="911.18"/>
    <n v="0.02"/>
    <n v="109.34"/>
    <n v="5357.74"/>
    <n v="3939.71"/>
    <n v="38"/>
    <s v="Other"/>
    <n v="4"/>
    <m/>
    <x v="1593"/>
  </r>
  <r>
    <s v="ORD101637"/>
    <x v="447"/>
    <s v="CUST2285"/>
    <s v="Water Bottle"/>
    <x v="3"/>
    <x v="4"/>
    <s v="Bengaluru"/>
    <s v="Consumer"/>
    <s v="Store"/>
    <x v="2"/>
    <s v="Salesperson 04"/>
    <n v="8"/>
    <n v="30.47"/>
    <n v="0.02"/>
    <n v="4.88"/>
    <n v="238.88"/>
    <n v="187.09"/>
    <n v="48"/>
    <s v="Female"/>
    <n v="3"/>
    <m/>
    <x v="1594"/>
  </r>
  <r>
    <s v="ORD101638"/>
    <x v="141"/>
    <s v="CUST1458"/>
    <s v="Laptop"/>
    <x v="0"/>
    <x v="0"/>
    <s v="Kolkata"/>
    <s v="Consumer"/>
    <s v="Online"/>
    <x v="1"/>
    <s v="Salesperson 10"/>
    <n v="10"/>
    <n v="785.89"/>
    <n v="0.08"/>
    <n v="628.71"/>
    <n v="7230.19"/>
    <n v="4508.99"/>
    <n v="56"/>
    <s v="Other"/>
    <n v="5"/>
    <m/>
    <x v="1595"/>
  </r>
  <r>
    <s v="ORD101639"/>
    <x v="261"/>
    <s v="CUST1539"/>
    <s v="Pen Set"/>
    <x v="1"/>
    <x v="4"/>
    <s v="Coimbatore"/>
    <s v="Small Business"/>
    <s v="Store"/>
    <x v="4"/>
    <s v="Salesperson 17"/>
    <n v="1"/>
    <n v="8.74"/>
    <n v="0"/>
    <n v="0"/>
    <n v="8.74"/>
    <n v="6.19"/>
    <n v="27"/>
    <s v="Male"/>
    <n v="4"/>
    <m/>
    <x v="1596"/>
  </r>
  <r>
    <s v="ORD101640"/>
    <x v="484"/>
    <s v="CUST4400"/>
    <s v="Calculator"/>
    <x v="1"/>
    <x v="1"/>
    <s v="Raipur"/>
    <s v="Consumer"/>
    <s v="Online"/>
    <x v="1"/>
    <s v="Salesperson 05"/>
    <n v="9"/>
    <n v="34.4"/>
    <n v="0.15"/>
    <n v="46.44"/>
    <n v="263.16000000000003"/>
    <n v="147.58000000000001"/>
    <n v="34"/>
    <s v="Male"/>
    <n v="4"/>
    <m/>
    <x v="1597"/>
  </r>
  <r>
    <s v="ORD101641"/>
    <x v="173"/>
    <s v="CUST4455"/>
    <s v="Keyboard"/>
    <x v="0"/>
    <x v="1"/>
    <s v="Nagpur"/>
    <s v="Consumer"/>
    <s v="Store"/>
    <x v="3"/>
    <s v="Salesperson 01"/>
    <n v="4"/>
    <n v="69.06"/>
    <n v="0.02"/>
    <n v="5.52"/>
    <n v="270.72000000000003"/>
    <n v="196.97"/>
    <n v="57"/>
    <s v="Female"/>
    <n v="5"/>
    <m/>
    <x v="1598"/>
  </r>
  <r>
    <s v="ORD101642"/>
    <x v="171"/>
    <s v="CUST2340"/>
    <s v="Bookshelf"/>
    <x v="2"/>
    <x v="3"/>
    <s v="Chandigarh"/>
    <s v="Corporate"/>
    <s v="Online"/>
    <x v="1"/>
    <s v="Salesperson 04"/>
    <n v="5"/>
    <n v="147.12"/>
    <n v="0.1"/>
    <n v="73.56"/>
    <n v="662.04"/>
    <n v="462.79"/>
    <n v="27"/>
    <s v="Female"/>
    <n v="5"/>
    <m/>
    <x v="1599"/>
  </r>
  <r>
    <s v="ORD101643"/>
    <x v="258"/>
    <s v="CUST1750"/>
    <s v="Tablet"/>
    <x v="0"/>
    <x v="4"/>
    <s v="Hyderabad"/>
    <s v="Consumer"/>
    <s v="Marketplace"/>
    <x v="1"/>
    <s v="Salesperson 12"/>
    <n v="3"/>
    <n v="435.48"/>
    <n v="0.02"/>
    <n v="26.13"/>
    <n v="1280.31"/>
    <n v="883.79"/>
    <n v="56"/>
    <s v="Female"/>
    <n v="3"/>
    <m/>
    <x v="1600"/>
  </r>
  <r>
    <s v="ORD101644"/>
    <x v="481"/>
    <s v="CUST1382"/>
    <s v="Mouse"/>
    <x v="0"/>
    <x v="4"/>
    <s v="Bengaluru"/>
    <s v="Consumer"/>
    <s v="Marketplace"/>
    <x v="2"/>
    <s v="Salesperson 01"/>
    <n v="8"/>
    <n v="51.3"/>
    <n v="0"/>
    <n v="0"/>
    <n v="410.4"/>
    <n v="259.01"/>
    <n v="29"/>
    <s v="Male"/>
    <n v="4"/>
    <m/>
    <x v="435"/>
  </r>
  <r>
    <s v="ORD101645"/>
    <x v="340"/>
    <s v="CUST3724"/>
    <s v="USB Drive"/>
    <x v="3"/>
    <x v="1"/>
    <s v="Indore"/>
    <s v="Consumer"/>
    <s v="Online"/>
    <x v="1"/>
    <s v="Salesperson 12"/>
    <n v="10"/>
    <n v="20.47"/>
    <n v="0.1"/>
    <n v="20.47"/>
    <n v="184.23"/>
    <n v="106.63"/>
    <n v="34"/>
    <s v="Male"/>
    <n v="5"/>
    <m/>
    <x v="312"/>
  </r>
  <r>
    <s v="ORD101646"/>
    <x v="37"/>
    <s v="CUST3618"/>
    <s v="Headphones"/>
    <x v="0"/>
    <x v="4"/>
    <s v="Coimbatore"/>
    <s v="Consumer"/>
    <s v="Store"/>
    <x v="1"/>
    <s v="Salesperson 10"/>
    <n v="8"/>
    <n v="55.21"/>
    <n v="0.08"/>
    <n v="35.33"/>
    <n v="406.35"/>
    <n v="262.64999999999998"/>
    <n v="55"/>
    <s v="Female"/>
    <n v="1"/>
    <m/>
    <x v="1601"/>
  </r>
  <r>
    <s v="ORD101647"/>
    <x v="545"/>
    <s v="CUST3232"/>
    <s v="Smartphone"/>
    <x v="0"/>
    <x v="2"/>
    <s v="Surat"/>
    <s v="Small Business"/>
    <s v="Store"/>
    <x v="3"/>
    <s v="Salesperson 19"/>
    <n v="9"/>
    <n v="467.77"/>
    <n v="0.15"/>
    <n v="631.49"/>
    <n v="3578.44"/>
    <n v="2028.95"/>
    <n v="48"/>
    <s v="Male"/>
    <n v="3"/>
    <m/>
    <x v="1602"/>
  </r>
  <r>
    <s v="ORD101648"/>
    <x v="249"/>
    <s v="CUST4451"/>
    <s v="Keyboard"/>
    <x v="0"/>
    <x v="2"/>
    <s v="Pune"/>
    <s v="Consumer"/>
    <s v="Store"/>
    <x v="1"/>
    <s v="Salesperson 13"/>
    <n v="7"/>
    <n v="88.9"/>
    <n v="0.08"/>
    <n v="49.78"/>
    <n v="572.52"/>
    <n v="332.27"/>
    <n v="43"/>
    <s v="Female"/>
    <n v="4"/>
    <m/>
    <x v="1603"/>
  </r>
  <r>
    <s v="ORD101649"/>
    <x v="104"/>
    <s v="CUST1982"/>
    <s v="Office Chair"/>
    <x v="2"/>
    <x v="3"/>
    <s v="Chandigarh"/>
    <s v="Consumer"/>
    <s v="Store"/>
    <x v="1"/>
    <s v="Salesperson 07"/>
    <n v="9"/>
    <n v="311.13"/>
    <n v="0.08"/>
    <n v="224.01"/>
    <n v="2576.16"/>
    <n v="1993.57"/>
    <n v="43"/>
    <s v="Female"/>
    <n v="5"/>
    <m/>
    <x v="1604"/>
  </r>
  <r>
    <s v="ORD101650"/>
    <x v="200"/>
    <s v="CUST1964"/>
    <s v="Office Chair"/>
    <x v="2"/>
    <x v="4"/>
    <s v="Coimbatore"/>
    <s v="Corporate"/>
    <s v="Store"/>
    <x v="0"/>
    <s v="Salesperson 16"/>
    <n v="10"/>
    <n v="109.55"/>
    <n v="0.15"/>
    <n v="164.32"/>
    <n v="931.18"/>
    <n v="557.69000000000005"/>
    <n v="28"/>
    <s v="Male"/>
    <n v="5"/>
    <m/>
    <x v="1605"/>
  </r>
  <r>
    <s v="ORD101651"/>
    <x v="9"/>
    <s v="CUST4429"/>
    <s v="Backpack"/>
    <x v="3"/>
    <x v="1"/>
    <s v="Bhopal"/>
    <s v="Consumer"/>
    <s v="Store"/>
    <x v="3"/>
    <s v="Salesperson 13"/>
    <n v="5"/>
    <n v="83.59"/>
    <n v="0.08"/>
    <n v="33.44"/>
    <n v="384.51"/>
    <n v="289.14999999999998"/>
    <n v="53"/>
    <s v="Male"/>
    <n v="5"/>
    <m/>
    <x v="1606"/>
  </r>
  <r>
    <s v="ORD101652"/>
    <x v="22"/>
    <s v="CUST2905"/>
    <s v="Printer"/>
    <x v="0"/>
    <x v="1"/>
    <s v="Nagpur"/>
    <s v="Consumer"/>
    <s v="Online"/>
    <x v="1"/>
    <s v="Salesperson 19"/>
    <n v="10"/>
    <n v="102.55"/>
    <n v="0.15"/>
    <n v="153.82"/>
    <n v="871.68"/>
    <n v="611.26"/>
    <n v="43"/>
    <s v="Female"/>
    <n v="3"/>
    <m/>
    <x v="1607"/>
  </r>
  <r>
    <s v="ORD101653"/>
    <x v="58"/>
    <s v="CUST1333"/>
    <s v="Webcam"/>
    <x v="0"/>
    <x v="2"/>
    <s v="Mumbai"/>
    <s v="Corporate"/>
    <s v="Online"/>
    <x v="1"/>
    <s v="Salesperson 19"/>
    <n v="2"/>
    <n v="83.54"/>
    <n v="0.15"/>
    <n v="25.06"/>
    <n v="142.02000000000001"/>
    <n v="106.02"/>
    <n v="26"/>
    <s v="Female"/>
    <n v="5"/>
    <m/>
    <x v="1608"/>
  </r>
  <r>
    <s v="ORD101654"/>
    <x v="645"/>
    <s v="CUST1735"/>
    <s v="Power Bank"/>
    <x v="3"/>
    <x v="3"/>
    <s v="Chandigarh"/>
    <s v="Corporate"/>
    <s v="Online"/>
    <x v="0"/>
    <s v="Salesperson 19"/>
    <n v="5"/>
    <n v="20.59"/>
    <n v="0.02"/>
    <n v="2.06"/>
    <n v="100.89"/>
    <n v="71.900000000000006"/>
    <n v="36"/>
    <s v="Male"/>
    <n v="2"/>
    <m/>
    <x v="1609"/>
  </r>
  <r>
    <s v="ORD101655"/>
    <x v="171"/>
    <s v="CUST2017"/>
    <s v="Printer"/>
    <x v="0"/>
    <x v="2"/>
    <s v="Ahmedabad"/>
    <s v="Small Business"/>
    <s v="Store"/>
    <x v="0"/>
    <s v="Salesperson 19"/>
    <n v="1"/>
    <n v="184.46"/>
    <n v="0"/>
    <n v="0"/>
    <n v="184.46"/>
    <n v="146.52000000000001"/>
    <n v="18"/>
    <s v="Female"/>
    <n v="4"/>
    <m/>
    <x v="1610"/>
  </r>
  <r>
    <s v="ORD101656"/>
    <x v="447"/>
    <s v="CUST3300"/>
    <s v="Desk Lamp"/>
    <x v="2"/>
    <x v="1"/>
    <s v="Indore"/>
    <s v="Consumer"/>
    <s v="Marketplace"/>
    <x v="1"/>
    <s v="Salesperson 13"/>
    <n v="2"/>
    <n v="36.159999999999997"/>
    <n v="0.1"/>
    <n v="7.23"/>
    <n v="65.09"/>
    <n v="43.59"/>
    <n v="43"/>
    <s v="Female"/>
    <n v="1"/>
    <m/>
    <x v="1611"/>
  </r>
  <r>
    <s v="ORD101657"/>
    <x v="646"/>
    <s v="CUST4431"/>
    <s v="Monitor"/>
    <x v="0"/>
    <x v="1"/>
    <s v="Indore"/>
    <s v="Consumer"/>
    <s v="Online"/>
    <x v="4"/>
    <s v="Salesperson 09"/>
    <n v="2"/>
    <n v="383.66"/>
    <n v="0.1"/>
    <n v="76.73"/>
    <n v="690.59"/>
    <n v="483.7"/>
    <n v="48"/>
    <s v="Female"/>
    <n v="4"/>
    <m/>
    <x v="1612"/>
  </r>
  <r>
    <s v="ORD101658"/>
    <x v="216"/>
    <s v="CUST4156"/>
    <s v="Printer"/>
    <x v="0"/>
    <x v="1"/>
    <s v="Indore"/>
    <s v="Corporate"/>
    <s v="Online"/>
    <x v="1"/>
    <s v="Salesperson 15"/>
    <n v="7"/>
    <n v="200.22"/>
    <n v="0.05"/>
    <n v="70.08"/>
    <n v="1331.46"/>
    <n v="961.43"/>
    <n v="52"/>
    <s v="Male"/>
    <n v="5"/>
    <m/>
    <x v="1613"/>
  </r>
  <r>
    <s v="ORD101659"/>
    <x v="470"/>
    <s v="CUST3126"/>
    <s v="Calculator"/>
    <x v="1"/>
    <x v="4"/>
    <s v="Hyderabad"/>
    <s v="Consumer"/>
    <s v="Store"/>
    <x v="1"/>
    <s v="Salesperson 10"/>
    <n v="1"/>
    <n v="21.75"/>
    <n v="0.1"/>
    <n v="2.1800000000000002"/>
    <n v="19.579999999999998"/>
    <n v="12.19"/>
    <n v="58"/>
    <s v="Male"/>
    <n v="5"/>
    <m/>
    <x v="1614"/>
  </r>
  <r>
    <s v="ORD101660"/>
    <x v="581"/>
    <s v="CUST4382"/>
    <s v="Notebook"/>
    <x v="1"/>
    <x v="1"/>
    <s v="Indore"/>
    <s v="Small Business"/>
    <s v="Online"/>
    <x v="4"/>
    <s v="Salesperson 07"/>
    <n v="4"/>
    <n v="14.83"/>
    <n v="0.05"/>
    <n v="2.97"/>
    <n v="56.35"/>
    <n v="36.340000000000003"/>
    <n v="53"/>
    <s v="Female"/>
    <n v="3"/>
    <m/>
    <x v="1615"/>
  </r>
  <r>
    <s v="ORD101661"/>
    <x v="221"/>
    <s v="CUST1660"/>
    <s v="Webcam"/>
    <x v="0"/>
    <x v="1"/>
    <s v="Raipur"/>
    <s v="Corporate"/>
    <s v="Store"/>
    <x v="3"/>
    <s v="Salesperson 14"/>
    <n v="3"/>
    <n v="124.88"/>
    <n v="0.08"/>
    <n v="29.97"/>
    <n v="344.67"/>
    <n v="241.91"/>
    <n v="25"/>
    <s v="Male"/>
    <n v="5"/>
    <m/>
    <x v="1616"/>
  </r>
  <r>
    <s v="ORD101662"/>
    <x v="599"/>
    <s v="CUST2821"/>
    <s v="Backpack"/>
    <x v="3"/>
    <x v="0"/>
    <s v="Kolkata"/>
    <s v="Consumer"/>
    <s v="Marketplace"/>
    <x v="2"/>
    <s v="Salesperson 15"/>
    <n v="9"/>
    <n v="22.15"/>
    <n v="0.1"/>
    <n v="19.940000000000001"/>
    <n v="179.42"/>
    <n v="137.69999999999999"/>
    <n v="45"/>
    <s v="Female"/>
    <n v="5"/>
    <m/>
    <x v="1617"/>
  </r>
  <r>
    <s v="ORD101663"/>
    <x v="301"/>
    <s v="CUST2647"/>
    <s v="Desk Lamp"/>
    <x v="2"/>
    <x v="1"/>
    <s v="Nagpur"/>
    <s v="Consumer"/>
    <s v="Store"/>
    <x v="0"/>
    <s v="Salesperson 07"/>
    <n v="1"/>
    <n v="99.14"/>
    <n v="0.15"/>
    <n v="14.87"/>
    <n v="84.27"/>
    <n v="55.37"/>
    <n v="47"/>
    <s v="Male"/>
    <n v="4"/>
    <m/>
    <x v="1618"/>
  </r>
  <r>
    <s v="ORD101664"/>
    <x v="385"/>
    <s v="CUST1732"/>
    <s v="Desk Lamp"/>
    <x v="2"/>
    <x v="1"/>
    <s v="Bhopal"/>
    <s v="Corporate"/>
    <s v="Online"/>
    <x v="0"/>
    <s v="Salesperson 14"/>
    <n v="3"/>
    <n v="90.73"/>
    <n v="0.15"/>
    <n v="40.83"/>
    <n v="231.36"/>
    <n v="152.81"/>
    <n v="21"/>
    <s v="Female"/>
    <n v="3"/>
    <m/>
    <x v="1619"/>
  </r>
  <r>
    <s v="ORD101665"/>
    <x v="52"/>
    <s v="CUST4339"/>
    <s v="Laptop"/>
    <x v="0"/>
    <x v="0"/>
    <s v="Ranchi"/>
    <s v="Consumer"/>
    <s v="Online"/>
    <x v="3"/>
    <s v="Salesperson 13"/>
    <n v="5"/>
    <n v="917.51"/>
    <n v="0.05"/>
    <n v="229.38"/>
    <n v="4358.17"/>
    <n v="3237.06"/>
    <n v="53"/>
    <s v="Female"/>
    <n v="5"/>
    <m/>
    <x v="1620"/>
  </r>
  <r>
    <s v="ORD101666"/>
    <x v="552"/>
    <s v="CUST2295"/>
    <s v="Calculator"/>
    <x v="1"/>
    <x v="0"/>
    <s v="Bhubaneswar"/>
    <s v="Consumer"/>
    <s v="Online"/>
    <x v="2"/>
    <s v="Salesperson 13"/>
    <n v="5"/>
    <n v="24.91"/>
    <n v="0.15"/>
    <n v="18.68"/>
    <n v="105.87"/>
    <n v="85.35"/>
    <n v="63"/>
    <s v="Female"/>
    <n v="3"/>
    <m/>
    <x v="1494"/>
  </r>
  <r>
    <s v="ORD101667"/>
    <x v="24"/>
    <s v="CUST3450"/>
    <s v="Headphones"/>
    <x v="0"/>
    <x v="3"/>
    <s v="Chandigarh"/>
    <s v="Corporate"/>
    <s v="Online"/>
    <x v="1"/>
    <s v="Salesperson 05"/>
    <n v="1"/>
    <n v="39.270000000000003"/>
    <n v="0.1"/>
    <n v="3.93"/>
    <n v="35.340000000000003"/>
    <n v="27.3"/>
    <n v="45"/>
    <s v="Male"/>
    <n v="3"/>
    <m/>
    <x v="1621"/>
  </r>
  <r>
    <s v="ORD101668"/>
    <x v="258"/>
    <s v="CUST3016"/>
    <s v="Keyboard"/>
    <x v="0"/>
    <x v="2"/>
    <s v="Ahmedabad"/>
    <s v="Consumer"/>
    <s v="Online"/>
    <x v="2"/>
    <s v="Salesperson 12"/>
    <n v="10"/>
    <n v="89.28"/>
    <n v="0.15"/>
    <n v="133.91999999999999"/>
    <n v="758.88"/>
    <n v="513.41999999999996"/>
    <n v="59"/>
    <s v="Female"/>
    <n v="3"/>
    <m/>
    <x v="1622"/>
  </r>
  <r>
    <s v="ORD101669"/>
    <x v="489"/>
    <s v="CUST2289"/>
    <s v="Webcam"/>
    <x v="0"/>
    <x v="2"/>
    <s v="Ahmedabad"/>
    <s v="Consumer"/>
    <s v="Store"/>
    <x v="2"/>
    <s v="Salesperson 10"/>
    <n v="9"/>
    <n v="86.73"/>
    <n v="0.08"/>
    <n v="62.45"/>
    <n v="718.12"/>
    <n v="571.38"/>
    <n v="50"/>
    <s v="Male"/>
    <n v="3"/>
    <m/>
    <x v="1623"/>
  </r>
  <r>
    <s v="ORD101670"/>
    <x v="191"/>
    <s v="CUST1233"/>
    <s v="Monitor"/>
    <x v="0"/>
    <x v="2"/>
    <s v="Mumbai"/>
    <s v="Small Business"/>
    <s v="Store"/>
    <x v="0"/>
    <s v="Salesperson 04"/>
    <n v="1"/>
    <n v="322.58999999999997"/>
    <n v="0.05"/>
    <n v="16.13"/>
    <n v="306.45999999999998"/>
    <n v="170.42"/>
    <n v="18"/>
    <s v="Male"/>
    <n v="4"/>
    <m/>
    <x v="1624"/>
  </r>
  <r>
    <s v="ORD101671"/>
    <x v="605"/>
    <s v="CUST1818"/>
    <s v="Webcam"/>
    <x v="0"/>
    <x v="0"/>
    <s v="Kolkata"/>
    <s v="Corporate"/>
    <s v="Store"/>
    <x v="1"/>
    <s v="Salesperson 10"/>
    <n v="7"/>
    <n v="126.84"/>
    <n v="0"/>
    <n v="0"/>
    <n v="887.88"/>
    <n v="514.14"/>
    <n v="46"/>
    <s v="Female"/>
    <n v="4"/>
    <m/>
    <x v="1625"/>
  </r>
  <r>
    <s v="ORD101672"/>
    <x v="29"/>
    <s v="CUST3648"/>
    <s v="Smartphone"/>
    <x v="0"/>
    <x v="1"/>
    <s v="Indore"/>
    <s v="Small Business"/>
    <s v="Online"/>
    <x v="4"/>
    <s v="Salesperson 05"/>
    <n v="10"/>
    <n v="738.97"/>
    <n v="0.08"/>
    <n v="591.17999999999995"/>
    <n v="6798.52"/>
    <n v="5161.24"/>
    <n v="41"/>
    <s v="Male"/>
    <n v="4"/>
    <m/>
    <x v="1626"/>
  </r>
  <r>
    <s v="ORD101673"/>
    <x v="311"/>
    <s v="CUST3086"/>
    <s v="Pen Set"/>
    <x v="1"/>
    <x v="1"/>
    <s v="Nagpur"/>
    <s v="Small Business"/>
    <s v="Store"/>
    <x v="2"/>
    <s v="Salesperson 13"/>
    <n v="10"/>
    <n v="9.35"/>
    <n v="0"/>
    <n v="0"/>
    <n v="93.5"/>
    <n v="71.569999999999993"/>
    <n v="31"/>
    <s v="Female"/>
    <n v="3"/>
    <m/>
    <x v="1627"/>
  </r>
  <r>
    <s v="ORD101674"/>
    <x v="228"/>
    <s v="CUST1012"/>
    <s v="Notebook"/>
    <x v="1"/>
    <x v="2"/>
    <s v="Mumbai"/>
    <s v="Consumer"/>
    <s v="Store"/>
    <x v="1"/>
    <s v="Salesperson 20"/>
    <n v="4"/>
    <n v="7.33"/>
    <n v="0.08"/>
    <n v="2.35"/>
    <n v="26.97"/>
    <n v="21.23"/>
    <n v="54"/>
    <s v="Female"/>
    <n v="3"/>
    <m/>
    <x v="1628"/>
  </r>
  <r>
    <s v="ORD101675"/>
    <x v="558"/>
    <s v="CUST1545"/>
    <s v="Tablet"/>
    <x v="0"/>
    <x v="2"/>
    <s v="Ahmedabad"/>
    <s v="Consumer"/>
    <s v="Online"/>
    <x v="1"/>
    <s v="Salesperson 15"/>
    <n v="7"/>
    <n v="411.01"/>
    <n v="0.1"/>
    <n v="287.70999999999998"/>
    <n v="2589.36"/>
    <n v="1447.34"/>
    <n v="64"/>
    <s v="Male"/>
    <n v="3"/>
    <m/>
    <x v="1629"/>
  </r>
  <r>
    <s v="ORD101676"/>
    <x v="465"/>
    <s v="CUST3656"/>
    <s v="Smartphone"/>
    <x v="0"/>
    <x v="1"/>
    <s v="Raipur"/>
    <s v="Consumer"/>
    <s v="Marketplace"/>
    <x v="3"/>
    <s v="Salesperson 06"/>
    <n v="6"/>
    <n v="458.57"/>
    <n v="0.1"/>
    <n v="275.14"/>
    <n v="2476.2800000000002"/>
    <n v="1533.98"/>
    <n v="39"/>
    <s v="Male"/>
    <n v="5"/>
    <m/>
    <x v="1630"/>
  </r>
  <r>
    <s v="ORD101677"/>
    <x v="76"/>
    <s v="CUST1457"/>
    <s v="Backpack"/>
    <x v="3"/>
    <x v="3"/>
    <s v="Jaipur"/>
    <s v="Consumer"/>
    <s v="Online"/>
    <x v="2"/>
    <s v="Salesperson 07"/>
    <n v="10"/>
    <n v="52.64"/>
    <n v="0"/>
    <n v="0"/>
    <n v="526.4"/>
    <n v="323.20999999999998"/>
    <n v="50"/>
    <s v="Female"/>
    <n v="4"/>
    <m/>
    <x v="1631"/>
  </r>
  <r>
    <s v="ORD101678"/>
    <x v="322"/>
    <s v="CUST3973"/>
    <s v="Notebook"/>
    <x v="1"/>
    <x v="1"/>
    <s v="Raipur"/>
    <s v="Consumer"/>
    <s v="Online"/>
    <x v="2"/>
    <s v="Salesperson 05"/>
    <n v="4"/>
    <n v="9.75"/>
    <n v="0.15"/>
    <n v="5.85"/>
    <n v="33.15"/>
    <n v="18.41"/>
    <n v="30"/>
    <s v="Female"/>
    <n v="3"/>
    <m/>
    <x v="1632"/>
  </r>
  <r>
    <s v="ORD101679"/>
    <x v="39"/>
    <s v="CUST2270"/>
    <s v="Headphones"/>
    <x v="0"/>
    <x v="1"/>
    <s v="Bhopal"/>
    <s v="Corporate"/>
    <s v="Marketplace"/>
    <x v="1"/>
    <s v="Salesperson 10"/>
    <n v="3"/>
    <n v="139.97999999999999"/>
    <n v="0.08"/>
    <n v="33.6"/>
    <n v="386.34"/>
    <n v="231.9"/>
    <n v="28"/>
    <s v="Male"/>
    <n v="5"/>
    <m/>
    <x v="1633"/>
  </r>
  <r>
    <s v="ORD101680"/>
    <x v="329"/>
    <s v="CUST3616"/>
    <s v="Bookshelf"/>
    <x v="2"/>
    <x v="0"/>
    <s v="Patna"/>
    <s v="Consumer"/>
    <s v="Online"/>
    <x v="0"/>
    <s v="Salesperson 12"/>
    <n v="4"/>
    <n v="79.92"/>
    <n v="0"/>
    <n v="0"/>
    <n v="319.68"/>
    <n v="181.08"/>
    <n v="55"/>
    <s v="Male"/>
    <n v="5"/>
    <m/>
    <x v="1634"/>
  </r>
  <r>
    <s v="ORD101681"/>
    <x v="647"/>
    <s v="CUST3728"/>
    <s v="Laptop"/>
    <x v="0"/>
    <x v="2"/>
    <s v="Ahmedabad"/>
    <s v="Small Business"/>
    <s v="Online"/>
    <x v="3"/>
    <s v="Salesperson 16"/>
    <n v="6"/>
    <n v="832.19"/>
    <n v="0.15"/>
    <n v="748.97"/>
    <n v="4244.17"/>
    <n v="2818.17"/>
    <n v="28"/>
    <s v="Female"/>
    <n v="4"/>
    <m/>
    <x v="1635"/>
  </r>
  <r>
    <s v="ORD101682"/>
    <x v="365"/>
    <s v="CUST2880"/>
    <s v="USB Drive"/>
    <x v="3"/>
    <x v="0"/>
    <s v="Bhubaneswar"/>
    <s v="Corporate"/>
    <s v="Online"/>
    <x v="1"/>
    <s v="Salesperson 06"/>
    <n v="1"/>
    <n v="33.119999999999997"/>
    <n v="0.15"/>
    <n v="4.97"/>
    <n v="28.15"/>
    <n v="20.61"/>
    <n v="29"/>
    <s v="Female"/>
    <n v="2"/>
    <m/>
    <x v="1636"/>
  </r>
  <r>
    <s v="ORD101683"/>
    <x v="234"/>
    <s v="CUST4132"/>
    <s v="USB Drive"/>
    <x v="3"/>
    <x v="2"/>
    <s v="Pune"/>
    <s v="Corporate"/>
    <s v="Online"/>
    <x v="1"/>
    <s v="Salesperson 06"/>
    <n v="7"/>
    <n v="37.69"/>
    <n v="0.1"/>
    <n v="26.38"/>
    <n v="237.45"/>
    <n v="177.71"/>
    <n v="60"/>
    <s v="Female"/>
    <n v="5"/>
    <m/>
    <x v="1637"/>
  </r>
  <r>
    <s v="ORD101684"/>
    <x v="589"/>
    <s v="CUST4214"/>
    <s v="Headphones"/>
    <x v="0"/>
    <x v="3"/>
    <s v="Lucknow"/>
    <s v="Consumer"/>
    <s v="Store"/>
    <x v="4"/>
    <s v="Salesperson 05"/>
    <n v="1"/>
    <n v="148.22"/>
    <n v="0.15"/>
    <n v="22.23"/>
    <n v="125.99"/>
    <n v="98.85"/>
    <n v="40"/>
    <s v="Female"/>
    <n v="5"/>
    <m/>
    <x v="1638"/>
  </r>
  <r>
    <s v="ORD101685"/>
    <x v="27"/>
    <s v="CUST3752"/>
    <s v="Keyboard"/>
    <x v="0"/>
    <x v="0"/>
    <s v="Bhubaneswar"/>
    <s v="Consumer"/>
    <s v="Store"/>
    <x v="0"/>
    <s v="Salesperson 07"/>
    <n v="5"/>
    <n v="44.92"/>
    <n v="0.08"/>
    <n v="17.97"/>
    <n v="206.63"/>
    <n v="169.22"/>
    <n v="35"/>
    <s v="Female"/>
    <n v="4"/>
    <m/>
    <x v="1639"/>
  </r>
  <r>
    <s v="ORD101686"/>
    <x v="502"/>
    <s v="CUST3268"/>
    <s v="Webcam"/>
    <x v="0"/>
    <x v="4"/>
    <s v="Chennai"/>
    <s v="Corporate"/>
    <s v="Marketplace"/>
    <x v="4"/>
    <s v="Salesperson 15"/>
    <n v="6"/>
    <n v="43.41"/>
    <n v="0.1"/>
    <n v="26.05"/>
    <n v="234.41"/>
    <n v="173.68"/>
    <n v="59"/>
    <s v="Male"/>
    <n v="4"/>
    <m/>
    <x v="1640"/>
  </r>
  <r>
    <s v="ORD101687"/>
    <x v="402"/>
    <s v="CUST2796"/>
    <s v="Pen Set"/>
    <x v="1"/>
    <x v="1"/>
    <s v="Nagpur"/>
    <s v="Consumer"/>
    <s v="Online"/>
    <x v="4"/>
    <s v="Salesperson 19"/>
    <n v="9"/>
    <n v="8.0299999999999994"/>
    <n v="0.05"/>
    <n v="3.61"/>
    <n v="68.66"/>
    <n v="45.48"/>
    <n v="47"/>
    <s v="Female"/>
    <n v="5"/>
    <m/>
    <x v="1641"/>
  </r>
  <r>
    <s v="ORD101688"/>
    <x v="113"/>
    <s v="CUST2052"/>
    <s v="Headphones"/>
    <x v="0"/>
    <x v="2"/>
    <s v="Mumbai"/>
    <s v="Consumer"/>
    <s v="Marketplace"/>
    <x v="1"/>
    <s v="Salesperson 09"/>
    <n v="1"/>
    <n v="113.96"/>
    <n v="0.05"/>
    <n v="5.7"/>
    <n v="108.26"/>
    <n v="88.16"/>
    <n v="52"/>
    <s v="Male"/>
    <n v="1"/>
    <m/>
    <x v="1642"/>
  </r>
  <r>
    <s v="ORD101689"/>
    <x v="148"/>
    <s v="CUST2326"/>
    <s v="Keyboard"/>
    <x v="0"/>
    <x v="1"/>
    <s v="Bhopal"/>
    <s v="Small Business"/>
    <s v="Marketplace"/>
    <x v="3"/>
    <s v="Salesperson 20"/>
    <n v="7"/>
    <n v="41.26"/>
    <n v="0.08"/>
    <n v="23.11"/>
    <n v="265.70999999999998"/>
    <n v="179.97"/>
    <n v="35"/>
    <s v="Male"/>
    <n v="4"/>
    <m/>
    <x v="1643"/>
  </r>
  <r>
    <s v="ORD101690"/>
    <x v="648"/>
    <s v="CUST3509"/>
    <s v="Headphones"/>
    <x v="0"/>
    <x v="0"/>
    <s v="Ranchi"/>
    <s v="Consumer"/>
    <s v="Store"/>
    <x v="3"/>
    <s v="Salesperson 18"/>
    <n v="6"/>
    <n v="48.13"/>
    <n v="0"/>
    <n v="0"/>
    <n v="288.77999999999997"/>
    <n v="202.13"/>
    <n v="39"/>
    <s v="Male"/>
    <n v="5"/>
    <m/>
    <x v="1644"/>
  </r>
  <r>
    <s v="ORD101691"/>
    <x v="12"/>
    <s v="CUST1112"/>
    <s v="Laptop"/>
    <x v="0"/>
    <x v="2"/>
    <s v="Pune"/>
    <s v="Consumer"/>
    <s v="Store"/>
    <x v="4"/>
    <s v="Salesperson 20"/>
    <n v="1"/>
    <n v="743.12"/>
    <n v="0.1"/>
    <n v="74.31"/>
    <n v="668.81"/>
    <n v="433.94"/>
    <n v="51"/>
    <s v="Male"/>
    <n v="4"/>
    <m/>
    <x v="1645"/>
  </r>
  <r>
    <s v="ORD101692"/>
    <x v="272"/>
    <s v="CUST2123"/>
    <s v="Bookshelf"/>
    <x v="2"/>
    <x v="2"/>
    <s v="Ahmedabad"/>
    <s v="Corporate"/>
    <s v="Store"/>
    <x v="1"/>
    <s v="Salesperson 17"/>
    <n v="4"/>
    <n v="136.88999999999999"/>
    <n v="0.02"/>
    <n v="10.95"/>
    <n v="536.61"/>
    <n v="384.27"/>
    <n v="47"/>
    <s v="Female"/>
    <n v="4"/>
    <m/>
    <x v="1646"/>
  </r>
  <r>
    <s v="ORD101693"/>
    <x v="282"/>
    <s v="CUST3669"/>
    <s v="Pen Set"/>
    <x v="1"/>
    <x v="3"/>
    <s v="Chandigarh"/>
    <s v="Corporate"/>
    <s v="Online"/>
    <x v="0"/>
    <s v="Salesperson 16"/>
    <n v="9"/>
    <n v="3.22"/>
    <n v="0.08"/>
    <n v="2.3199999999999998"/>
    <n v="26.66"/>
    <n v="16.22"/>
    <n v="28"/>
    <s v="Male"/>
    <n v="3"/>
    <m/>
    <x v="1647"/>
  </r>
  <r>
    <s v="ORD101694"/>
    <x v="609"/>
    <s v="CUST4048"/>
    <s v="Webcam"/>
    <x v="0"/>
    <x v="2"/>
    <s v="Mumbai"/>
    <s v="Corporate"/>
    <s v="Online"/>
    <x v="2"/>
    <s v="Salesperson 01"/>
    <n v="4"/>
    <n v="132.91999999999999"/>
    <n v="0"/>
    <n v="0"/>
    <n v="531.67999999999995"/>
    <n v="424.59"/>
    <n v="41"/>
    <s v="Female"/>
    <n v="5"/>
    <m/>
    <x v="1648"/>
  </r>
  <r>
    <s v="ORD101695"/>
    <x v="649"/>
    <s v="CUST3273"/>
    <s v="Water Bottle"/>
    <x v="3"/>
    <x v="4"/>
    <s v="Bengaluru"/>
    <s v="Consumer"/>
    <s v="Online"/>
    <x v="1"/>
    <s v="Salesperson 11"/>
    <n v="5"/>
    <n v="14.52"/>
    <n v="0.05"/>
    <n v="3.63"/>
    <n v="68.97"/>
    <n v="45.32"/>
    <n v="25"/>
    <s v="Female"/>
    <n v="5"/>
    <m/>
    <x v="1649"/>
  </r>
  <r>
    <s v="ORD101696"/>
    <x v="329"/>
    <s v="CUST2664"/>
    <s v="Headphones"/>
    <x v="0"/>
    <x v="4"/>
    <s v="Chennai"/>
    <s v="Consumer"/>
    <s v="Online"/>
    <x v="0"/>
    <s v="Salesperson 18"/>
    <n v="10"/>
    <n v="105.07"/>
    <n v="0.05"/>
    <n v="52.54"/>
    <n v="998.16"/>
    <n v="560.73"/>
    <n v="36"/>
    <s v="Female"/>
    <n v="4"/>
    <m/>
    <x v="1650"/>
  </r>
  <r>
    <s v="ORD101697"/>
    <x v="255"/>
    <s v="CUST4440"/>
    <s v="Tablet"/>
    <x v="0"/>
    <x v="0"/>
    <s v="Kolkata"/>
    <s v="Consumer"/>
    <s v="Online"/>
    <x v="3"/>
    <s v="Salesperson 09"/>
    <n v="1"/>
    <n v="491.73"/>
    <n v="0.08"/>
    <n v="39.340000000000003"/>
    <n v="452.39"/>
    <n v="279.60000000000002"/>
    <n v="24"/>
    <s v="Male"/>
    <n v="4"/>
    <m/>
    <x v="1651"/>
  </r>
  <r>
    <s v="ORD101698"/>
    <x v="119"/>
    <s v="CUST2351"/>
    <s v="Desk"/>
    <x v="2"/>
    <x v="3"/>
    <s v="Lucknow"/>
    <s v="Consumer"/>
    <s v="Online"/>
    <x v="2"/>
    <s v="Salesperson 06"/>
    <n v="4"/>
    <n v="212.89"/>
    <n v="0.15"/>
    <n v="127.73"/>
    <n v="723.83"/>
    <n v="554.25"/>
    <n v="56"/>
    <s v="Male"/>
    <n v="4"/>
    <m/>
    <x v="1652"/>
  </r>
  <r>
    <s v="ORD101699"/>
    <x v="352"/>
    <s v="CUST3565"/>
    <s v="Laptop"/>
    <x v="0"/>
    <x v="2"/>
    <s v="Pune"/>
    <s v="Consumer"/>
    <s v="Marketplace"/>
    <x v="3"/>
    <s v="Salesperson 17"/>
    <n v="1"/>
    <n v="757.87"/>
    <n v="0.15"/>
    <n v="113.68"/>
    <n v="644.19000000000005"/>
    <n v="369.83"/>
    <n v="19"/>
    <s v="Other"/>
    <n v="5"/>
    <m/>
    <x v="1653"/>
  </r>
  <r>
    <s v="ORD101700"/>
    <x v="207"/>
    <s v="CUST2614"/>
    <s v="Smartphone"/>
    <x v="0"/>
    <x v="2"/>
    <s v="Ahmedabad"/>
    <s v="Small Business"/>
    <s v="Online"/>
    <x v="2"/>
    <s v="Salesperson 19"/>
    <n v="6"/>
    <n v="402.83"/>
    <n v="0"/>
    <n v="0"/>
    <n v="2416.98"/>
    <n v="1579.78"/>
    <n v="65"/>
    <s v="Male"/>
    <n v="4"/>
    <m/>
    <x v="1654"/>
  </r>
  <r>
    <s v="ORD101701"/>
    <x v="281"/>
    <s v="CUST1601"/>
    <s v="Calculator"/>
    <x v="1"/>
    <x v="0"/>
    <s v="Patna"/>
    <s v="Consumer"/>
    <s v="Online"/>
    <x v="1"/>
    <s v="Salesperson 16"/>
    <n v="5"/>
    <n v="16.95"/>
    <n v="0"/>
    <n v="0"/>
    <n v="84.75"/>
    <n v="49.5"/>
    <n v="53"/>
    <s v="Female"/>
    <n v="5"/>
    <m/>
    <x v="1655"/>
  </r>
  <r>
    <s v="ORD101702"/>
    <x v="2"/>
    <s v="CUST1306"/>
    <s v="USB Drive"/>
    <x v="3"/>
    <x v="0"/>
    <s v="Patna"/>
    <s v="Consumer"/>
    <s v="Online"/>
    <x v="1"/>
    <s v="Salesperson 14"/>
    <n v="7"/>
    <n v="17.54"/>
    <n v="0.05"/>
    <n v="6.14"/>
    <n v="116.64"/>
    <n v="79.22"/>
    <n v="32"/>
    <s v="Female"/>
    <n v="4"/>
    <m/>
    <x v="1656"/>
  </r>
  <r>
    <s v="ORD101703"/>
    <x v="92"/>
    <s v="CUST3347"/>
    <s v="Printer"/>
    <x v="0"/>
    <x v="4"/>
    <s v="Chennai"/>
    <s v="Corporate"/>
    <s v="Online"/>
    <x v="1"/>
    <s v="Salesperson 12"/>
    <n v="2"/>
    <n v="303.3"/>
    <n v="0.05"/>
    <n v="30.33"/>
    <n v="576.27"/>
    <n v="321.44"/>
    <n v="33"/>
    <s v="Male"/>
    <n v="5"/>
    <m/>
    <x v="1657"/>
  </r>
  <r>
    <s v="ORD101704"/>
    <x v="361"/>
    <s v="CUST2432"/>
    <s v="Pen Set"/>
    <x v="1"/>
    <x v="2"/>
    <s v="Mumbai"/>
    <s v="Consumer"/>
    <s v="Marketplace"/>
    <x v="0"/>
    <s v="Salesperson 07"/>
    <n v="3"/>
    <n v="5.09"/>
    <n v="0.05"/>
    <n v="0.76"/>
    <n v="14.51"/>
    <n v="9.99"/>
    <n v="22"/>
    <s v="Male"/>
    <n v="4"/>
    <m/>
    <x v="1658"/>
  </r>
  <r>
    <s v="ORD101705"/>
    <x v="184"/>
    <s v="CUST1618"/>
    <s v="Calculator"/>
    <x v="1"/>
    <x v="2"/>
    <s v="Ahmedabad"/>
    <s v="Small Business"/>
    <s v="Online"/>
    <x v="3"/>
    <s v="Salesperson 06"/>
    <n v="2"/>
    <n v="31.99"/>
    <n v="0.1"/>
    <n v="6.4"/>
    <n v="57.58"/>
    <n v="46.77"/>
    <n v="36"/>
    <s v="Female"/>
    <n v="3"/>
    <m/>
    <x v="1659"/>
  </r>
  <r>
    <s v="ORD101706"/>
    <x v="39"/>
    <s v="CUST1322"/>
    <s v="Laptop"/>
    <x v="0"/>
    <x v="2"/>
    <s v="Ahmedabad"/>
    <s v="Consumer"/>
    <s v="Online"/>
    <x v="1"/>
    <s v="Salesperson 20"/>
    <n v="2"/>
    <n v="739.06"/>
    <n v="0.2"/>
    <n v="295.62"/>
    <n v="1182.5"/>
    <n v="874.69"/>
    <n v="38"/>
    <s v="Male"/>
    <n v="4"/>
    <m/>
    <x v="1660"/>
  </r>
  <r>
    <s v="ORD101707"/>
    <x v="571"/>
    <s v="CUST3813"/>
    <s v="Pen Set"/>
    <x v="1"/>
    <x v="1"/>
    <s v="Indore"/>
    <s v="Small Business"/>
    <s v="Online"/>
    <x v="4"/>
    <s v="Salesperson 14"/>
    <n v="4"/>
    <n v="4.3099999999999996"/>
    <n v="0"/>
    <n v="0"/>
    <n v="17.239999999999998"/>
    <n v="12.76"/>
    <n v="54"/>
    <s v="Other"/>
    <n v="3"/>
    <m/>
    <x v="1661"/>
  </r>
  <r>
    <s v="ORD101708"/>
    <x v="29"/>
    <s v="CUST2355"/>
    <s v="Desk Lamp"/>
    <x v="2"/>
    <x v="4"/>
    <s v="Hyderabad"/>
    <s v="Consumer"/>
    <s v="Marketplace"/>
    <x v="4"/>
    <s v="Salesperson 11"/>
    <n v="2"/>
    <n v="49.86"/>
    <n v="0.15"/>
    <n v="14.96"/>
    <n v="84.76"/>
    <n v="58.02"/>
    <n v="64"/>
    <s v="Female"/>
    <n v="5"/>
    <m/>
    <x v="1662"/>
  </r>
  <r>
    <s v="ORD101709"/>
    <x v="12"/>
    <s v="CUST3252"/>
    <s v="Calculator"/>
    <x v="1"/>
    <x v="0"/>
    <s v="Patna"/>
    <s v="Consumer"/>
    <s v="Marketplace"/>
    <x v="1"/>
    <s v="Salesperson 14"/>
    <n v="6"/>
    <n v="9.39"/>
    <n v="0.15"/>
    <n v="8.4499999999999993"/>
    <n v="47.89"/>
    <n v="33.229999999999997"/>
    <n v="55"/>
    <s v="Male"/>
    <n v="3"/>
    <m/>
    <x v="1663"/>
  </r>
  <r>
    <s v="ORD101710"/>
    <x v="650"/>
    <s v="CUST1999"/>
    <s v="Pen Set"/>
    <x v="1"/>
    <x v="0"/>
    <s v="Kolkata"/>
    <s v="Corporate"/>
    <s v="Online"/>
    <x v="3"/>
    <s v="Salesperson 12"/>
    <n v="10"/>
    <n v="3.62"/>
    <n v="0.05"/>
    <n v="1.81"/>
    <n v="34.39"/>
    <n v="27.22"/>
    <n v="62"/>
    <s v="Female"/>
    <n v="5"/>
    <m/>
    <x v="1664"/>
  </r>
  <r>
    <s v="ORD101711"/>
    <x v="593"/>
    <s v="CUST2557"/>
    <s v="Monitor"/>
    <x v="0"/>
    <x v="0"/>
    <s v="Bhubaneswar"/>
    <s v="Small Business"/>
    <s v="Store"/>
    <x v="1"/>
    <s v="Salesperson 03"/>
    <n v="3"/>
    <n v="170.79"/>
    <n v="0.05"/>
    <n v="25.62"/>
    <n v="486.75"/>
    <n v="353.84"/>
    <n v="61"/>
    <s v="Female"/>
    <n v="4"/>
    <m/>
    <x v="1665"/>
  </r>
  <r>
    <s v="ORD101712"/>
    <x v="651"/>
    <s v="CUST3235"/>
    <s v="Monitor"/>
    <x v="0"/>
    <x v="0"/>
    <s v="Ranchi"/>
    <s v="Small Business"/>
    <s v="Online"/>
    <x v="1"/>
    <s v="Salesperson 12"/>
    <n v="6"/>
    <n v="358.63"/>
    <n v="0.02"/>
    <n v="43.04"/>
    <n v="2108.7399999999998"/>
    <n v="1670.79"/>
    <n v="18"/>
    <s v="Female"/>
    <n v="5"/>
    <m/>
    <x v="1666"/>
  </r>
  <r>
    <s v="ORD101713"/>
    <x v="625"/>
    <s v="CUST4240"/>
    <s v="Water Bottle"/>
    <x v="3"/>
    <x v="1"/>
    <s v="Bhopal"/>
    <s v="Corporate"/>
    <s v="Marketplace"/>
    <x v="1"/>
    <s v="Salesperson 13"/>
    <n v="10"/>
    <n v="23.03"/>
    <n v="0.15"/>
    <n v="34.54"/>
    <n v="195.76"/>
    <n v="116.98"/>
    <n v="51"/>
    <s v="Female"/>
    <n v="3"/>
    <m/>
    <x v="1667"/>
  </r>
  <r>
    <s v="ORD101714"/>
    <x v="309"/>
    <s v="CUST1298"/>
    <s v="Calculator"/>
    <x v="1"/>
    <x v="4"/>
    <s v="Coimbatore"/>
    <s v="Consumer"/>
    <s v="Store"/>
    <x v="3"/>
    <s v="Salesperson 17"/>
    <n v="6"/>
    <n v="34.450000000000003"/>
    <n v="0.05"/>
    <n v="10.34"/>
    <n v="196.36"/>
    <n v="112.75"/>
    <n v="33"/>
    <s v="Female"/>
    <n v="5"/>
    <m/>
    <x v="1668"/>
  </r>
  <r>
    <s v="ORD101715"/>
    <x v="6"/>
    <s v="CUST3233"/>
    <s v="Power Bank"/>
    <x v="3"/>
    <x v="1"/>
    <s v="Raipur"/>
    <s v="Consumer"/>
    <s v="Store"/>
    <x v="3"/>
    <s v="Salesperson 01"/>
    <n v="1"/>
    <n v="16.84"/>
    <n v="0.1"/>
    <n v="1.68"/>
    <n v="15.16"/>
    <n v="10.37"/>
    <n v="21"/>
    <s v="Male"/>
    <n v="5"/>
    <m/>
    <x v="1669"/>
  </r>
  <r>
    <s v="ORD101716"/>
    <x v="468"/>
    <s v="CUST4013"/>
    <s v="Office Chair"/>
    <x v="2"/>
    <x v="4"/>
    <s v="Coimbatore"/>
    <s v="Small Business"/>
    <s v="Online"/>
    <x v="1"/>
    <s v="Salesperson 10"/>
    <n v="7"/>
    <n v="198.06"/>
    <n v="0.15"/>
    <n v="207.96"/>
    <n v="1178.46"/>
    <n v="713.68"/>
    <n v="64"/>
    <s v="Female"/>
    <n v="5"/>
    <m/>
    <x v="1670"/>
  </r>
  <r>
    <s v="ORD101717"/>
    <x v="571"/>
    <s v="CUST2635"/>
    <s v="Keyboard"/>
    <x v="0"/>
    <x v="1"/>
    <s v="Bhopal"/>
    <s v="Small Business"/>
    <s v="Marketplace"/>
    <x v="0"/>
    <s v="Salesperson 01"/>
    <n v="6"/>
    <n v="45.84"/>
    <n v="0.1"/>
    <n v="27.5"/>
    <n v="247.54"/>
    <n v="151.16"/>
    <n v="24"/>
    <s v="Female"/>
    <n v="5"/>
    <m/>
    <x v="1671"/>
  </r>
  <r>
    <s v="ORD101718"/>
    <x v="223"/>
    <s v="CUST2501"/>
    <s v="Office Chair"/>
    <x v="2"/>
    <x v="3"/>
    <s v="Jaipur"/>
    <s v="Consumer"/>
    <s v="Marketplace"/>
    <x v="1"/>
    <s v="Salesperson 02"/>
    <n v="3"/>
    <n v="100.63"/>
    <n v="0.08"/>
    <n v="24.15"/>
    <n v="277.74"/>
    <n v="222.04"/>
    <n v="45"/>
    <s v="Male"/>
    <n v="4"/>
    <m/>
    <x v="1672"/>
  </r>
  <r>
    <s v="ORD101719"/>
    <x v="220"/>
    <s v="CUST2738"/>
    <s v="Tablet"/>
    <x v="0"/>
    <x v="4"/>
    <s v="Bengaluru"/>
    <s v="Small Business"/>
    <s v="Marketplace"/>
    <x v="3"/>
    <s v="Salesperson 06"/>
    <n v="3"/>
    <n v="362.05"/>
    <n v="0.1"/>
    <n v="108.62"/>
    <n v="977.54"/>
    <n v="782.8"/>
    <n v="27"/>
    <s v="Male"/>
    <n v="4"/>
    <m/>
    <x v="1673"/>
  </r>
  <r>
    <s v="ORD101720"/>
    <x v="178"/>
    <s v="CUST1025"/>
    <s v="Water Bottle"/>
    <x v="3"/>
    <x v="4"/>
    <s v="Chennai"/>
    <s v="Consumer"/>
    <s v="Store"/>
    <x v="3"/>
    <s v="Salesperson 05"/>
    <n v="5"/>
    <n v="33.479999999999997"/>
    <n v="0"/>
    <n v="0"/>
    <n v="167.4"/>
    <n v="115.31"/>
    <n v="51"/>
    <s v="Female"/>
    <n v="1"/>
    <m/>
    <x v="1674"/>
  </r>
  <r>
    <s v="ORD101721"/>
    <x v="608"/>
    <s v="CUST3035"/>
    <s v="Office Chair"/>
    <x v="2"/>
    <x v="1"/>
    <s v="Raipur"/>
    <s v="Consumer"/>
    <s v="Store"/>
    <x v="4"/>
    <s v="Salesperson 13"/>
    <n v="9"/>
    <n v="303.31"/>
    <n v="0.02"/>
    <n v="54.6"/>
    <n v="2675.19"/>
    <n v="1823.63"/>
    <n v="29"/>
    <s v="Female"/>
    <n v="5"/>
    <m/>
    <x v="1675"/>
  </r>
  <r>
    <s v="ORD101722"/>
    <x v="497"/>
    <s v="CUST3170"/>
    <s v="Desk Lamp"/>
    <x v="2"/>
    <x v="0"/>
    <s v="Bhubaneswar"/>
    <s v="Consumer"/>
    <s v="Online"/>
    <x v="1"/>
    <s v="Salesperson 10"/>
    <n v="4"/>
    <n v="89.85"/>
    <n v="0.08"/>
    <n v="28.75"/>
    <n v="330.65"/>
    <n v="232"/>
    <n v="28"/>
    <s v="Female"/>
    <n v="5"/>
    <m/>
    <x v="1676"/>
  </r>
  <r>
    <s v="ORD101723"/>
    <x v="272"/>
    <s v="CUST1001"/>
    <s v="Smartphone"/>
    <x v="0"/>
    <x v="2"/>
    <s v="Pune"/>
    <s v="Small Business"/>
    <s v="Marketplace"/>
    <x v="3"/>
    <s v="Salesperson 09"/>
    <n v="8"/>
    <n v="330.77"/>
    <n v="0.08"/>
    <n v="211.69"/>
    <n v="2434.4699999999998"/>
    <n v="1775.42"/>
    <n v="56"/>
    <s v="Male"/>
    <n v="3"/>
    <m/>
    <x v="1677"/>
  </r>
  <r>
    <s v="ORD101724"/>
    <x v="620"/>
    <s v="CUST3757"/>
    <s v="Webcam"/>
    <x v="0"/>
    <x v="4"/>
    <s v="Hyderabad"/>
    <s v="Corporate"/>
    <s v="Online"/>
    <x v="3"/>
    <s v="Salesperson 11"/>
    <n v="7"/>
    <n v="115.01"/>
    <n v="0.02"/>
    <n v="16.100000000000001"/>
    <n v="788.97"/>
    <n v="495.37"/>
    <n v="54"/>
    <s v="Male"/>
    <n v="4"/>
    <m/>
    <x v="1678"/>
  </r>
  <r>
    <s v="ORD101725"/>
    <x v="74"/>
    <s v="CUST1231"/>
    <s v="Calculator"/>
    <x v="1"/>
    <x v="1"/>
    <s v="Raipur"/>
    <s v="Consumer"/>
    <s v="Marketplace"/>
    <x v="4"/>
    <s v="Salesperson 03"/>
    <n v="8"/>
    <n v="13.85"/>
    <n v="0.15"/>
    <n v="16.62"/>
    <n v="94.18"/>
    <n v="61.39"/>
    <n v="22"/>
    <s v="Female"/>
    <n v="5"/>
    <m/>
    <x v="1679"/>
  </r>
  <r>
    <s v="ORD101726"/>
    <x v="238"/>
    <s v="CUST2653"/>
    <s v="Monitor"/>
    <x v="0"/>
    <x v="2"/>
    <s v="Pune"/>
    <s v="Consumer"/>
    <s v="Marketplace"/>
    <x v="1"/>
    <s v="Salesperson 20"/>
    <n v="8"/>
    <n v="354.8"/>
    <n v="0.1"/>
    <n v="283.83999999999997"/>
    <n v="2554.56"/>
    <n v="1456.1"/>
    <n v="35"/>
    <s v="Male"/>
    <n v="4"/>
    <m/>
    <x v="1680"/>
  </r>
  <r>
    <s v="ORD101727"/>
    <x v="489"/>
    <s v="CUST4024"/>
    <s v="Power Bank"/>
    <x v="3"/>
    <x v="2"/>
    <s v="Pune"/>
    <s v="Consumer"/>
    <s v="Marketplace"/>
    <x v="1"/>
    <s v="Salesperson 17"/>
    <n v="2"/>
    <n v="69.040000000000006"/>
    <n v="0.1"/>
    <n v="13.81"/>
    <n v="124.27"/>
    <n v="97.25"/>
    <n v="24"/>
    <s v="Male"/>
    <n v="5"/>
    <m/>
    <x v="1681"/>
  </r>
  <r>
    <s v="ORD101728"/>
    <x v="2"/>
    <s v="CUST2435"/>
    <s v="Calculator"/>
    <x v="1"/>
    <x v="1"/>
    <s v="Raipur"/>
    <s v="Small Business"/>
    <s v="Online"/>
    <x v="1"/>
    <s v="Salesperson 11"/>
    <n v="4"/>
    <n v="26.33"/>
    <n v="0.08"/>
    <n v="8.43"/>
    <n v="96.89"/>
    <n v="59.98"/>
    <n v="32"/>
    <s v="Female"/>
    <n v="4"/>
    <m/>
    <x v="1682"/>
  </r>
  <r>
    <s v="ORD101729"/>
    <x v="21"/>
    <s v="CUST3466"/>
    <s v="USB Drive"/>
    <x v="3"/>
    <x v="2"/>
    <s v="Ahmedabad"/>
    <s v="Small Business"/>
    <s v="Online"/>
    <x v="1"/>
    <s v="Salesperson 04"/>
    <n v="4"/>
    <n v="21.67"/>
    <n v="0.08"/>
    <n v="6.93"/>
    <n v="79.75"/>
    <n v="63.62"/>
    <n v="54"/>
    <s v="Male"/>
    <n v="5"/>
    <m/>
    <x v="1683"/>
  </r>
  <r>
    <s v="ORD101730"/>
    <x v="224"/>
    <s v="CUST3487"/>
    <s v="Power Bank"/>
    <x v="3"/>
    <x v="0"/>
    <s v="Kolkata"/>
    <s v="Consumer"/>
    <s v="Store"/>
    <x v="3"/>
    <s v="Salesperson 18"/>
    <n v="5"/>
    <n v="16.079999999999998"/>
    <n v="0.15"/>
    <n v="12.06"/>
    <n v="68.34"/>
    <n v="48.44"/>
    <n v="32"/>
    <s v="Male"/>
    <n v="4"/>
    <m/>
    <x v="1684"/>
  </r>
  <r>
    <s v="ORD101731"/>
    <x v="650"/>
    <s v="CUST1603"/>
    <s v="Water Bottle"/>
    <x v="3"/>
    <x v="0"/>
    <s v="Ranchi"/>
    <s v="Corporate"/>
    <s v="Online"/>
    <x v="1"/>
    <s v="Salesperson 04"/>
    <n v="1"/>
    <n v="24.49"/>
    <n v="0.08"/>
    <n v="1.96"/>
    <n v="22.53"/>
    <n v="16.73"/>
    <n v="52"/>
    <s v="Male"/>
    <n v="5"/>
    <m/>
    <x v="1685"/>
  </r>
  <r>
    <s v="ORD101732"/>
    <x v="631"/>
    <s v="CUST3135"/>
    <s v="Smartphone"/>
    <x v="0"/>
    <x v="2"/>
    <s v="Mumbai"/>
    <s v="Corporate"/>
    <s v="Store"/>
    <x v="4"/>
    <s v="Salesperson 06"/>
    <n v="6"/>
    <n v="391.44"/>
    <n v="0.08"/>
    <n v="187.89"/>
    <n v="2160.75"/>
    <n v="1403.19"/>
    <n v="48"/>
    <s v="Male"/>
    <n v="5"/>
    <m/>
    <x v="1686"/>
  </r>
  <r>
    <s v="ORD101733"/>
    <x v="652"/>
    <s v="CUST3181"/>
    <s v="Headphones"/>
    <x v="0"/>
    <x v="2"/>
    <s v="Surat"/>
    <s v="Consumer"/>
    <s v="Online"/>
    <x v="4"/>
    <s v="Salesperson 05"/>
    <n v="1"/>
    <n v="52.96"/>
    <n v="0.08"/>
    <n v="4.24"/>
    <n v="48.72"/>
    <n v="39.700000000000003"/>
    <n v="39"/>
    <s v="Female"/>
    <n v="5"/>
    <m/>
    <x v="1687"/>
  </r>
  <r>
    <s v="ORD101734"/>
    <x v="649"/>
    <s v="CUST3062"/>
    <s v="Notebook"/>
    <x v="1"/>
    <x v="0"/>
    <s v="Patna"/>
    <s v="Consumer"/>
    <s v="Online"/>
    <x v="1"/>
    <s v="Salesperson 13"/>
    <n v="2"/>
    <n v="5.62"/>
    <n v="0.1"/>
    <n v="1.1200000000000001"/>
    <n v="10.119999999999999"/>
    <n v="8.1999999999999993"/>
    <n v="28"/>
    <s v="Male"/>
    <n v="2"/>
    <m/>
    <x v="1688"/>
  </r>
  <r>
    <s v="ORD101735"/>
    <x v="308"/>
    <s v="CUST1755"/>
    <s v="Calculator"/>
    <x v="1"/>
    <x v="3"/>
    <s v="Delhi"/>
    <s v="Small Business"/>
    <s v="Online"/>
    <x v="1"/>
    <s v="Salesperson 04"/>
    <n v="7"/>
    <n v="11.33"/>
    <n v="0.05"/>
    <n v="3.97"/>
    <n v="75.34"/>
    <n v="51.81"/>
    <n v="31"/>
    <s v="Male"/>
    <n v="3"/>
    <m/>
    <x v="1689"/>
  </r>
  <r>
    <s v="ORD101736"/>
    <x v="355"/>
    <s v="CUST1318"/>
    <s v="Mouse"/>
    <x v="0"/>
    <x v="3"/>
    <s v="Lucknow"/>
    <s v="Consumer"/>
    <s v="Online"/>
    <x v="0"/>
    <s v="Salesperson 15"/>
    <n v="9"/>
    <n v="50.2"/>
    <n v="0.15"/>
    <n v="67.77"/>
    <n v="384.03"/>
    <n v="284.33"/>
    <n v="50"/>
    <s v="Male"/>
    <n v="5"/>
    <m/>
    <x v="1690"/>
  </r>
  <r>
    <s v="ORD101737"/>
    <x v="19"/>
    <s v="CUST1858"/>
    <s v="Tablet"/>
    <x v="0"/>
    <x v="0"/>
    <s v="Kolkata"/>
    <s v="Consumer"/>
    <s v="Online"/>
    <x v="1"/>
    <s v="Salesperson 06"/>
    <n v="4"/>
    <n v="549.24"/>
    <n v="0.1"/>
    <n v="219.7"/>
    <n v="1977.26"/>
    <n v="1609.3"/>
    <n v="63"/>
    <s v="Male"/>
    <n v="5"/>
    <m/>
    <x v="1691"/>
  </r>
  <r>
    <s v="ORD101738"/>
    <x v="480"/>
    <s v="CUST3286"/>
    <s v="Laptop"/>
    <x v="0"/>
    <x v="2"/>
    <s v="Ahmedabad"/>
    <s v="Corporate"/>
    <s v="Marketplace"/>
    <x v="1"/>
    <s v="Salesperson 01"/>
    <n v="9"/>
    <n v="906"/>
    <n v="0.08"/>
    <n v="652.32000000000005"/>
    <n v="7501.68"/>
    <n v="4967.6899999999996"/>
    <n v="65"/>
    <s v="Male"/>
    <n v="2"/>
    <m/>
    <x v="1692"/>
  </r>
  <r>
    <s v="ORD101739"/>
    <x v="653"/>
    <s v="CUST2734"/>
    <s v="Office Chair"/>
    <x v="2"/>
    <x v="4"/>
    <s v="Bengaluru"/>
    <s v="Consumer"/>
    <s v="Store"/>
    <x v="0"/>
    <s v="Salesperson 11"/>
    <n v="7"/>
    <n v="220.27"/>
    <n v="0.1"/>
    <n v="154.19"/>
    <n v="1387.7"/>
    <n v="954.24"/>
    <n v="26"/>
    <s v="Male"/>
    <n v="4"/>
    <m/>
    <x v="1693"/>
  </r>
  <r>
    <s v="ORD101740"/>
    <x v="251"/>
    <s v="CUST1596"/>
    <s v="Tablet"/>
    <x v="0"/>
    <x v="4"/>
    <s v="Hyderabad"/>
    <s v="Consumer"/>
    <s v="Store"/>
    <x v="1"/>
    <s v="Salesperson 11"/>
    <n v="6"/>
    <n v="460.73"/>
    <n v="0.1"/>
    <n v="276.44"/>
    <n v="2487.94"/>
    <n v="1459.96"/>
    <n v="22"/>
    <s v="Female"/>
    <n v="4"/>
    <m/>
    <x v="1694"/>
  </r>
  <r>
    <s v="ORD101741"/>
    <x v="273"/>
    <s v="CUST2644"/>
    <s v="Desk Lamp"/>
    <x v="2"/>
    <x v="2"/>
    <s v="Ahmedabad"/>
    <s v="Consumer"/>
    <s v="Online"/>
    <x v="1"/>
    <s v="Salesperson 17"/>
    <n v="7"/>
    <n v="85.07"/>
    <n v="0.15"/>
    <n v="89.32"/>
    <n v="506.17"/>
    <n v="316.19"/>
    <n v="62"/>
    <s v="Male"/>
    <n v="4"/>
    <m/>
    <x v="180"/>
  </r>
  <r>
    <s v="ORD101742"/>
    <x v="64"/>
    <s v="CUST1605"/>
    <s v="Webcam"/>
    <x v="0"/>
    <x v="1"/>
    <s v="Bhopal"/>
    <s v="Corporate"/>
    <s v="Store"/>
    <x v="1"/>
    <s v="Salesperson 14"/>
    <n v="3"/>
    <n v="153.35"/>
    <n v="0.05"/>
    <n v="23"/>
    <n v="437.05"/>
    <n v="254.44"/>
    <n v="60"/>
    <s v="Female"/>
    <n v="4"/>
    <m/>
    <x v="944"/>
  </r>
  <r>
    <s v="ORD101743"/>
    <x v="654"/>
    <s v="CUST1978"/>
    <s v="Headphones"/>
    <x v="0"/>
    <x v="0"/>
    <s v="Patna"/>
    <s v="Corporate"/>
    <s v="Store"/>
    <x v="2"/>
    <s v="Salesperson 18"/>
    <n v="6"/>
    <n v="36.9"/>
    <n v="0.05"/>
    <n v="11.07"/>
    <n v="210.33"/>
    <n v="121.59"/>
    <n v="24"/>
    <s v="Female"/>
    <n v="4"/>
    <m/>
    <x v="1695"/>
  </r>
  <r>
    <s v="ORD101744"/>
    <x v="178"/>
    <s v="CUST4391"/>
    <s v="Water Bottle"/>
    <x v="3"/>
    <x v="0"/>
    <s v="Patna"/>
    <s v="Consumer"/>
    <s v="Online"/>
    <x v="3"/>
    <s v="Salesperson 19"/>
    <n v="7"/>
    <n v="34.93"/>
    <n v="0.08"/>
    <n v="19.559999999999999"/>
    <n v="224.95"/>
    <n v="156.78"/>
    <n v="59"/>
    <s v="Male"/>
    <n v="2"/>
    <m/>
    <x v="1696"/>
  </r>
  <r>
    <s v="ORD101745"/>
    <x v="202"/>
    <s v="CUST2718"/>
    <s v="Desk"/>
    <x v="2"/>
    <x v="4"/>
    <s v="Bengaluru"/>
    <s v="Small Business"/>
    <s v="Online"/>
    <x v="0"/>
    <s v="Salesperson 19"/>
    <n v="9"/>
    <n v="126.23"/>
    <n v="0.08"/>
    <n v="90.89"/>
    <n v="1045.18"/>
    <n v="852.66"/>
    <n v="56"/>
    <s v="Female"/>
    <n v="4"/>
    <m/>
    <x v="1697"/>
  </r>
  <r>
    <s v="ORD101746"/>
    <x v="388"/>
    <s v="CUST3975"/>
    <s v="Webcam"/>
    <x v="0"/>
    <x v="0"/>
    <s v="Bhubaneswar"/>
    <s v="Corporate"/>
    <s v="Store"/>
    <x v="2"/>
    <s v="Salesperson 11"/>
    <n v="7"/>
    <n v="153.49"/>
    <n v="0.2"/>
    <n v="214.89"/>
    <n v="859.54"/>
    <n v="692.68"/>
    <n v="29"/>
    <s v="Female"/>
    <n v="4"/>
    <m/>
    <x v="1698"/>
  </r>
  <r>
    <s v="ORD101747"/>
    <x v="655"/>
    <s v="CUST2890"/>
    <s v="Bookshelf"/>
    <x v="2"/>
    <x v="0"/>
    <s v="Kolkata"/>
    <s v="Consumer"/>
    <s v="Online"/>
    <x v="1"/>
    <s v="Salesperson 12"/>
    <n v="5"/>
    <n v="197.98"/>
    <n v="0.15"/>
    <n v="148.47999999999999"/>
    <n v="841.42"/>
    <n v="519.30999999999995"/>
    <n v="61"/>
    <s v="Female"/>
    <n v="5"/>
    <m/>
    <x v="1699"/>
  </r>
  <r>
    <s v="ORD101748"/>
    <x v="561"/>
    <s v="CUST2058"/>
    <s v="Printer"/>
    <x v="0"/>
    <x v="4"/>
    <s v="Bengaluru"/>
    <s v="Corporate"/>
    <s v="Marketplace"/>
    <x v="1"/>
    <s v="Salesperson 19"/>
    <n v="5"/>
    <n v="333.56"/>
    <n v="0.1"/>
    <n v="166.78"/>
    <n v="1501.02"/>
    <n v="937.05"/>
    <n v="24"/>
    <s v="Male"/>
    <n v="2"/>
    <m/>
    <x v="1700"/>
  </r>
  <r>
    <s v="ORD101749"/>
    <x v="439"/>
    <s v="CUST4129"/>
    <s v="Notebook"/>
    <x v="1"/>
    <x v="4"/>
    <s v="Chennai"/>
    <s v="Corporate"/>
    <s v="Store"/>
    <x v="1"/>
    <s v="Salesperson 07"/>
    <n v="8"/>
    <n v="11.65"/>
    <n v="0.05"/>
    <n v="4.66"/>
    <n v="88.54"/>
    <n v="51.01"/>
    <n v="25"/>
    <s v="Male"/>
    <n v="4"/>
    <m/>
    <x v="1701"/>
  </r>
  <r>
    <s v="ORD101750"/>
    <x v="620"/>
    <s v="CUST1067"/>
    <s v="Tablet"/>
    <x v="0"/>
    <x v="3"/>
    <s v="Lucknow"/>
    <s v="Small Business"/>
    <s v="Marketplace"/>
    <x v="3"/>
    <s v="Salesperson 08"/>
    <n v="6"/>
    <n v="166.87"/>
    <n v="0.1"/>
    <n v="100.12"/>
    <n v="901.1"/>
    <n v="621.47"/>
    <n v="42"/>
    <s v="Female"/>
    <n v="4"/>
    <m/>
    <x v="1702"/>
  </r>
  <r>
    <s v="ORD101751"/>
    <x v="236"/>
    <s v="CUST3222"/>
    <s v="Calculator"/>
    <x v="1"/>
    <x v="4"/>
    <s v="Bengaluru"/>
    <s v="Small Business"/>
    <s v="Online"/>
    <x v="1"/>
    <s v="Salesperson 12"/>
    <n v="3"/>
    <n v="9.39"/>
    <n v="0.05"/>
    <n v="1.41"/>
    <n v="26.76"/>
    <n v="15.21"/>
    <n v="36"/>
    <s v="Female"/>
    <n v="5"/>
    <m/>
    <x v="1703"/>
  </r>
  <r>
    <s v="ORD101752"/>
    <x v="62"/>
    <s v="CUST2583"/>
    <s v="USB Drive"/>
    <x v="3"/>
    <x v="1"/>
    <s v="Nagpur"/>
    <s v="Corporate"/>
    <s v="Online"/>
    <x v="1"/>
    <s v="Salesperson 18"/>
    <n v="5"/>
    <n v="40.090000000000003"/>
    <n v="0.05"/>
    <n v="10.02"/>
    <n v="190.43"/>
    <n v="138.69"/>
    <n v="21"/>
    <s v="Female"/>
    <n v="5"/>
    <m/>
    <x v="1704"/>
  </r>
  <r>
    <s v="ORD101753"/>
    <x v="58"/>
    <s v="CUST3304"/>
    <s v="Desk"/>
    <x v="2"/>
    <x v="2"/>
    <s v="Ahmedabad"/>
    <s v="Consumer"/>
    <s v="Online"/>
    <x v="1"/>
    <s v="Salesperson 04"/>
    <n v="3"/>
    <n v="302.68"/>
    <n v="0"/>
    <n v="0"/>
    <n v="908.04"/>
    <n v="732.7"/>
    <n v="44"/>
    <s v="Female"/>
    <n v="5"/>
    <m/>
    <x v="1705"/>
  </r>
  <r>
    <s v="ORD101754"/>
    <x v="373"/>
    <s v="CUST1293"/>
    <s v="Mouse"/>
    <x v="0"/>
    <x v="3"/>
    <s v="Jaipur"/>
    <s v="Consumer"/>
    <s v="Online"/>
    <x v="3"/>
    <s v="Salesperson 05"/>
    <n v="8"/>
    <n v="46.7"/>
    <n v="0.08"/>
    <n v="29.89"/>
    <n v="343.71"/>
    <n v="220.45"/>
    <n v="34"/>
    <s v="Male"/>
    <n v="5"/>
    <m/>
    <x v="1706"/>
  </r>
  <r>
    <s v="ORD101755"/>
    <x v="466"/>
    <s v="CUST2890"/>
    <s v="Mouse"/>
    <x v="0"/>
    <x v="3"/>
    <s v="Delhi"/>
    <s v="Consumer"/>
    <s v="Store"/>
    <x v="0"/>
    <s v="Salesperson 04"/>
    <n v="5"/>
    <n v="10.97"/>
    <n v="0.05"/>
    <n v="2.74"/>
    <n v="52.11"/>
    <n v="38.65"/>
    <n v="63"/>
    <s v="Female"/>
    <n v="5"/>
    <m/>
    <x v="1707"/>
  </r>
  <r>
    <s v="ORD101756"/>
    <x v="95"/>
    <s v="CUST3268"/>
    <s v="Webcam"/>
    <x v="0"/>
    <x v="4"/>
    <s v="Coimbatore"/>
    <s v="Consumer"/>
    <s v="Online"/>
    <x v="0"/>
    <s v="Salesperson 07"/>
    <n v="9"/>
    <n v="77.319999999999993"/>
    <n v="0.15"/>
    <n v="104.38"/>
    <n v="591.5"/>
    <n v="484.64"/>
    <n v="46"/>
    <s v="Female"/>
    <n v="5"/>
    <m/>
    <x v="1708"/>
  </r>
  <r>
    <s v="ORD101757"/>
    <x v="582"/>
    <s v="CUST2829"/>
    <s v="Bookshelf"/>
    <x v="2"/>
    <x v="4"/>
    <s v="Coimbatore"/>
    <s v="Consumer"/>
    <s v="Store"/>
    <x v="4"/>
    <s v="Salesperson 12"/>
    <n v="7"/>
    <n v="141.21"/>
    <n v="0.1"/>
    <n v="98.85"/>
    <n v="889.62"/>
    <n v="541.99"/>
    <n v="42"/>
    <s v="Female"/>
    <n v="4"/>
    <m/>
    <x v="1709"/>
  </r>
  <r>
    <s v="ORD101758"/>
    <x v="121"/>
    <s v="CUST1638"/>
    <s v="Laptop"/>
    <x v="0"/>
    <x v="4"/>
    <s v="Chennai"/>
    <s v="Small Business"/>
    <s v="Online"/>
    <x v="0"/>
    <s v="Salesperson 09"/>
    <n v="1"/>
    <n v="888.13"/>
    <n v="0.08"/>
    <n v="71.05"/>
    <n v="817.08"/>
    <n v="626.79999999999995"/>
    <n v="32"/>
    <s v="Male"/>
    <n v="4"/>
    <m/>
    <x v="1710"/>
  </r>
  <r>
    <s v="ORD101759"/>
    <x v="360"/>
    <s v="CUST1738"/>
    <s v="Pen Set"/>
    <x v="1"/>
    <x v="2"/>
    <s v="Surat"/>
    <s v="Corporate"/>
    <s v="Store"/>
    <x v="1"/>
    <s v="Salesperson 04"/>
    <n v="3"/>
    <n v="3.2"/>
    <n v="0.08"/>
    <n v="0.77"/>
    <n v="8.83"/>
    <n v="6.59"/>
    <n v="57"/>
    <s v="Male"/>
    <n v="4"/>
    <m/>
    <x v="1711"/>
  </r>
  <r>
    <s v="ORD101760"/>
    <x v="312"/>
    <s v="CUST4179"/>
    <s v="Keyboard"/>
    <x v="0"/>
    <x v="0"/>
    <s v="Kolkata"/>
    <s v="Consumer"/>
    <s v="Online"/>
    <x v="0"/>
    <s v="Salesperson 12"/>
    <n v="7"/>
    <n v="42.03"/>
    <n v="0.15"/>
    <n v="44.13"/>
    <n v="250.08"/>
    <n v="142.91"/>
    <n v="48"/>
    <s v="Female"/>
    <n v="5"/>
    <m/>
    <x v="1712"/>
  </r>
  <r>
    <s v="ORD101761"/>
    <x v="23"/>
    <s v="CUST3130"/>
    <s v="Smartphone"/>
    <x v="0"/>
    <x v="0"/>
    <s v="Kolkata"/>
    <s v="Corporate"/>
    <s v="Store"/>
    <x v="1"/>
    <s v="Salesperson 09"/>
    <n v="5"/>
    <n v="631.13"/>
    <n v="0.05"/>
    <n v="157.78"/>
    <n v="2997.87"/>
    <n v="1718.87"/>
    <n v="60"/>
    <s v="Male"/>
    <n v="4"/>
    <m/>
    <x v="1713"/>
  </r>
  <r>
    <s v="ORD101762"/>
    <x v="20"/>
    <s v="CUST2230"/>
    <s v="Backpack"/>
    <x v="3"/>
    <x v="4"/>
    <s v="Chennai"/>
    <s v="Small Business"/>
    <s v="Online"/>
    <x v="2"/>
    <s v="Salesperson 19"/>
    <n v="1"/>
    <n v="46.1"/>
    <n v="0.08"/>
    <n v="3.69"/>
    <n v="42.41"/>
    <n v="30.1"/>
    <n v="34"/>
    <s v="Female"/>
    <n v="4"/>
    <m/>
    <x v="1714"/>
  </r>
  <r>
    <s v="ORD101763"/>
    <x v="631"/>
    <s v="CUST4183"/>
    <s v="Keyboard"/>
    <x v="0"/>
    <x v="4"/>
    <s v="Bengaluru"/>
    <s v="Consumer"/>
    <s v="Online"/>
    <x v="2"/>
    <s v="Salesperson 02"/>
    <n v="10"/>
    <n v="70.94"/>
    <n v="0.05"/>
    <n v="35.47"/>
    <n v="673.93"/>
    <n v="545.98"/>
    <n v="61"/>
    <s v="Male"/>
    <n v="4"/>
    <m/>
    <x v="1715"/>
  </r>
  <r>
    <s v="ORD101764"/>
    <x v="636"/>
    <s v="CUST1617"/>
    <s v="Mouse"/>
    <x v="0"/>
    <x v="3"/>
    <s v="Lucknow"/>
    <s v="Consumer"/>
    <s v="Marketplace"/>
    <x v="1"/>
    <s v="Salesperson 16"/>
    <n v="4"/>
    <n v="21.64"/>
    <n v="0.05"/>
    <n v="4.33"/>
    <n v="82.23"/>
    <n v="47.3"/>
    <n v="56"/>
    <s v="Male"/>
    <n v="4"/>
    <m/>
    <x v="1716"/>
  </r>
  <r>
    <s v="ORD101765"/>
    <x v="656"/>
    <s v="CUST1813"/>
    <s v="Keyboard"/>
    <x v="0"/>
    <x v="3"/>
    <s v="Lucknow"/>
    <s v="Consumer"/>
    <s v="Online"/>
    <x v="1"/>
    <s v="Salesperson 12"/>
    <n v="8"/>
    <n v="35.9"/>
    <n v="0.1"/>
    <n v="28.72"/>
    <n v="258.48"/>
    <n v="146.5"/>
    <n v="38"/>
    <s v="Female"/>
    <n v="5"/>
    <m/>
    <x v="1717"/>
  </r>
  <r>
    <s v="ORD101766"/>
    <x v="458"/>
    <s v="CUST4063"/>
    <s v="Bookshelf"/>
    <x v="2"/>
    <x v="2"/>
    <s v="Surat"/>
    <s v="Corporate"/>
    <s v="Marketplace"/>
    <x v="3"/>
    <s v="Salesperson 10"/>
    <n v="6"/>
    <n v="243.99"/>
    <n v="0.05"/>
    <n v="73.2"/>
    <n v="1390.74"/>
    <n v="961.73"/>
    <n v="24"/>
    <s v="Female"/>
    <n v="3"/>
    <m/>
    <x v="1718"/>
  </r>
  <r>
    <s v="ORD101767"/>
    <x v="596"/>
    <s v="CUST3190"/>
    <s v="Keyboard"/>
    <x v="0"/>
    <x v="3"/>
    <s v="Lucknow"/>
    <s v="Consumer"/>
    <s v="Online"/>
    <x v="2"/>
    <s v="Salesperson 04"/>
    <n v="2"/>
    <n v="27.77"/>
    <n v="0.08"/>
    <n v="4.4400000000000004"/>
    <n v="51.1"/>
    <n v="33.520000000000003"/>
    <n v="22"/>
    <s v="Male"/>
    <n v="3"/>
    <m/>
    <x v="1719"/>
  </r>
  <r>
    <s v="ORD101768"/>
    <x v="4"/>
    <s v="CUST2472"/>
    <s v="Desk"/>
    <x v="2"/>
    <x v="0"/>
    <s v="Bhubaneswar"/>
    <s v="Consumer"/>
    <s v="Marketplace"/>
    <x v="2"/>
    <s v="Salesperson 04"/>
    <n v="4"/>
    <n v="461.36"/>
    <n v="0.1"/>
    <n v="184.54"/>
    <n v="1660.9"/>
    <n v="1015.7"/>
    <n v="64"/>
    <s v="Female"/>
    <n v="4"/>
    <m/>
    <x v="1720"/>
  </r>
  <r>
    <s v="ORD101769"/>
    <x v="47"/>
    <s v="CUST1366"/>
    <s v="Desk Lamp"/>
    <x v="2"/>
    <x v="2"/>
    <s v="Pune"/>
    <s v="Consumer"/>
    <s v="Online"/>
    <x v="1"/>
    <s v="Salesperson 17"/>
    <n v="1"/>
    <n v="42.04"/>
    <n v="0.2"/>
    <n v="8.41"/>
    <n v="33.630000000000003"/>
    <n v="22.18"/>
    <n v="35"/>
    <s v="Male"/>
    <n v="5"/>
    <m/>
    <x v="1721"/>
  </r>
  <r>
    <s v="ORD101770"/>
    <x v="513"/>
    <s v="CUST1233"/>
    <s v="Smartphone"/>
    <x v="0"/>
    <x v="0"/>
    <s v="Bhubaneswar"/>
    <s v="Corporate"/>
    <s v="Marketplace"/>
    <x v="0"/>
    <s v="Salesperson 05"/>
    <n v="6"/>
    <n v="626.66999999999996"/>
    <n v="0.08"/>
    <n v="300.8"/>
    <n v="3459.22"/>
    <n v="2526.89"/>
    <n v="25"/>
    <s v="Male"/>
    <n v="4"/>
    <m/>
    <x v="1722"/>
  </r>
  <r>
    <s v="ORD101771"/>
    <x v="85"/>
    <s v="CUST2582"/>
    <s v="Backpack"/>
    <x v="3"/>
    <x v="2"/>
    <s v="Mumbai"/>
    <s v="Consumer"/>
    <s v="Online"/>
    <x v="2"/>
    <s v="Salesperson 02"/>
    <n v="2"/>
    <n v="67.510000000000005"/>
    <n v="0.05"/>
    <n v="6.75"/>
    <n v="128.27000000000001"/>
    <n v="93.73"/>
    <n v="65"/>
    <s v="Male"/>
    <n v="5"/>
    <m/>
    <x v="1723"/>
  </r>
  <r>
    <s v="ORD101772"/>
    <x v="632"/>
    <s v="CUST1495"/>
    <s v="Desk Lamp"/>
    <x v="2"/>
    <x v="3"/>
    <s v="Delhi"/>
    <s v="Consumer"/>
    <s v="Online"/>
    <x v="2"/>
    <s v="Salesperson 03"/>
    <n v="6"/>
    <n v="22.19"/>
    <n v="0.02"/>
    <n v="2.66"/>
    <n v="130.47999999999999"/>
    <n v="92.36"/>
    <n v="52"/>
    <s v="Female"/>
    <n v="4"/>
    <m/>
    <x v="1724"/>
  </r>
  <r>
    <s v="ORD101773"/>
    <x v="657"/>
    <s v="CUST2735"/>
    <s v="Desk"/>
    <x v="2"/>
    <x v="4"/>
    <s v="Chennai"/>
    <s v="Corporate"/>
    <s v="Store"/>
    <x v="0"/>
    <s v="Salesperson 14"/>
    <n v="1"/>
    <n v="264.92"/>
    <n v="0.15"/>
    <n v="39.74"/>
    <n v="225.18"/>
    <n v="137.81"/>
    <n v="46"/>
    <s v="Female"/>
    <n v="5"/>
    <m/>
    <x v="1725"/>
  </r>
  <r>
    <s v="ORD101774"/>
    <x v="265"/>
    <s v="CUST1348"/>
    <s v="Desk Lamp"/>
    <x v="2"/>
    <x v="2"/>
    <s v="Ahmedabad"/>
    <s v="Consumer"/>
    <s v="Store"/>
    <x v="2"/>
    <s v="Salesperson 16"/>
    <n v="8"/>
    <n v="30.65"/>
    <n v="0.1"/>
    <n v="24.52"/>
    <n v="220.68"/>
    <n v="147.16999999999999"/>
    <n v="37"/>
    <s v="Other"/>
    <n v="3"/>
    <m/>
    <x v="1726"/>
  </r>
  <r>
    <s v="ORD101775"/>
    <x v="473"/>
    <s v="CUST4053"/>
    <s v="Pen Set"/>
    <x v="1"/>
    <x v="4"/>
    <s v="Coimbatore"/>
    <s v="Corporate"/>
    <s v="Online"/>
    <x v="2"/>
    <s v="Salesperson 05"/>
    <n v="9"/>
    <n v="6.23"/>
    <n v="0.1"/>
    <n v="5.61"/>
    <n v="50.46"/>
    <n v="39.64"/>
    <n v="27"/>
    <s v="Male"/>
    <n v="5"/>
    <m/>
    <x v="1727"/>
  </r>
  <r>
    <s v="ORD101776"/>
    <x v="658"/>
    <s v="CUST1122"/>
    <s v="Desk Lamp"/>
    <x v="2"/>
    <x v="3"/>
    <s v="Chandigarh"/>
    <s v="Consumer"/>
    <s v="Online"/>
    <x v="1"/>
    <s v="Salesperson 05"/>
    <n v="6"/>
    <n v="94.32"/>
    <n v="0"/>
    <n v="0"/>
    <n v="565.91999999999996"/>
    <n v="395.25"/>
    <n v="22"/>
    <s v="Male"/>
    <n v="4"/>
    <m/>
    <x v="1728"/>
  </r>
  <r>
    <s v="ORD101777"/>
    <x v="555"/>
    <s v="CUST4107"/>
    <s v="Notebook"/>
    <x v="1"/>
    <x v="2"/>
    <s v="Ahmedabad"/>
    <s v="Consumer"/>
    <s v="Marketplace"/>
    <x v="1"/>
    <s v="Salesperson 09"/>
    <n v="4"/>
    <n v="10.95"/>
    <n v="0.1"/>
    <n v="4.38"/>
    <n v="39.42"/>
    <n v="28.75"/>
    <n v="45"/>
    <s v="Female"/>
    <n v="3"/>
    <m/>
    <x v="1729"/>
  </r>
  <r>
    <s v="ORD101778"/>
    <x v="408"/>
    <s v="CUST2077"/>
    <s v="Office Chair"/>
    <x v="2"/>
    <x v="4"/>
    <s v="Bengaluru"/>
    <s v="Corporate"/>
    <s v="Online"/>
    <x v="1"/>
    <s v="Salesperson 05"/>
    <n v="3"/>
    <n v="189.94"/>
    <n v="0.15"/>
    <n v="85.47"/>
    <n v="484.35"/>
    <n v="326.47000000000003"/>
    <n v="39"/>
    <s v="Female"/>
    <n v="4"/>
    <m/>
    <x v="1730"/>
  </r>
  <r>
    <s v="ORD101779"/>
    <x v="364"/>
    <s v="CUST4177"/>
    <s v="Webcam"/>
    <x v="0"/>
    <x v="2"/>
    <s v="Surat"/>
    <s v="Corporate"/>
    <s v="Online"/>
    <x v="1"/>
    <s v="Salesperson 05"/>
    <n v="6"/>
    <n v="111.99"/>
    <n v="0.08"/>
    <n v="53.76"/>
    <n v="618.17999999999995"/>
    <n v="353.16"/>
    <n v="26"/>
    <s v="Male"/>
    <n v="5"/>
    <m/>
    <x v="1731"/>
  </r>
  <r>
    <s v="ORD101780"/>
    <x v="613"/>
    <s v="CUST1978"/>
    <s v="Notebook"/>
    <x v="1"/>
    <x v="2"/>
    <s v="Pune"/>
    <s v="Consumer"/>
    <s v="Marketplace"/>
    <x v="1"/>
    <s v="Salesperson 15"/>
    <n v="10"/>
    <n v="7.27"/>
    <n v="0.08"/>
    <n v="5.82"/>
    <n v="66.88"/>
    <n v="51.06"/>
    <n v="42"/>
    <s v="Male"/>
    <n v="1"/>
    <m/>
    <x v="1732"/>
  </r>
  <r>
    <s v="ORD101781"/>
    <x v="512"/>
    <s v="CUST1084"/>
    <s v="Desk Lamp"/>
    <x v="2"/>
    <x v="0"/>
    <s v="Kolkata"/>
    <s v="Consumer"/>
    <s v="Online"/>
    <x v="2"/>
    <s v="Salesperson 08"/>
    <n v="6"/>
    <n v="20.45"/>
    <n v="0.05"/>
    <n v="6.14"/>
    <n v="116.56"/>
    <n v="80.260000000000005"/>
    <n v="38"/>
    <s v="Female"/>
    <n v="4"/>
    <m/>
    <x v="886"/>
  </r>
  <r>
    <s v="ORD101782"/>
    <x v="103"/>
    <s v="CUST2556"/>
    <s v="Backpack"/>
    <x v="3"/>
    <x v="2"/>
    <s v="Ahmedabad"/>
    <s v="Small Business"/>
    <s v="Online"/>
    <x v="2"/>
    <s v="Salesperson 15"/>
    <n v="10"/>
    <n v="23.43"/>
    <n v="0.1"/>
    <n v="23.43"/>
    <n v="210.87"/>
    <n v="166.07"/>
    <n v="60"/>
    <s v="Female"/>
    <n v="5"/>
    <m/>
    <x v="1733"/>
  </r>
  <r>
    <s v="ORD101783"/>
    <x v="492"/>
    <s v="CUST1099"/>
    <s v="Keyboard"/>
    <x v="0"/>
    <x v="2"/>
    <s v="Mumbai"/>
    <s v="Consumer"/>
    <s v="Store"/>
    <x v="3"/>
    <s v="Salesperson 15"/>
    <n v="2"/>
    <n v="65.17"/>
    <n v="0.08"/>
    <n v="10.43"/>
    <n v="119.91"/>
    <n v="70.11"/>
    <n v="55"/>
    <s v="Male"/>
    <n v="5"/>
    <m/>
    <x v="1734"/>
  </r>
  <r>
    <s v="ORD101784"/>
    <x v="132"/>
    <s v="CUST2030"/>
    <s v="Office Chair"/>
    <x v="2"/>
    <x v="1"/>
    <s v="Indore"/>
    <s v="Consumer"/>
    <s v="Store"/>
    <x v="1"/>
    <s v="Salesperson 10"/>
    <n v="3"/>
    <n v="204.82"/>
    <n v="0.1"/>
    <n v="61.45"/>
    <n v="553.01"/>
    <n v="312.31"/>
    <n v="59"/>
    <s v="Male"/>
    <n v="5"/>
    <m/>
    <x v="1735"/>
  </r>
  <r>
    <s v="ORD101785"/>
    <x v="13"/>
    <s v="CUST4079"/>
    <s v="Webcam"/>
    <x v="0"/>
    <x v="3"/>
    <s v="Delhi"/>
    <s v="Consumer"/>
    <s v="Store"/>
    <x v="0"/>
    <s v="Salesperson 06"/>
    <n v="7"/>
    <n v="40.4"/>
    <n v="0.15"/>
    <n v="42.42"/>
    <n v="240.38"/>
    <n v="135.55000000000001"/>
    <n v="18"/>
    <s v="Female"/>
    <n v="3"/>
    <m/>
    <x v="1736"/>
  </r>
  <r>
    <s v="ORD101786"/>
    <x v="659"/>
    <s v="CUST1116"/>
    <s v="Mouse"/>
    <x v="0"/>
    <x v="4"/>
    <s v="Hyderabad"/>
    <s v="Consumer"/>
    <s v="Store"/>
    <x v="1"/>
    <s v="Salesperson 19"/>
    <n v="2"/>
    <n v="38.89"/>
    <n v="0.1"/>
    <n v="7.78"/>
    <n v="70"/>
    <n v="55.12"/>
    <n v="30"/>
    <s v="Female"/>
    <n v="4"/>
    <m/>
    <x v="1737"/>
  </r>
  <r>
    <s v="ORD101787"/>
    <x v="191"/>
    <s v="CUST2046"/>
    <s v="USB Drive"/>
    <x v="3"/>
    <x v="0"/>
    <s v="Ranchi"/>
    <s v="Consumer"/>
    <s v="Store"/>
    <x v="1"/>
    <s v="Salesperson 08"/>
    <n v="2"/>
    <n v="30.86"/>
    <n v="0.05"/>
    <n v="3.09"/>
    <n v="58.63"/>
    <n v="36.04"/>
    <n v="26"/>
    <s v="Female"/>
    <n v="3"/>
    <m/>
    <x v="1738"/>
  </r>
  <r>
    <s v="ORD101788"/>
    <x v="394"/>
    <s v="CUST3029"/>
    <s v="USB Drive"/>
    <x v="3"/>
    <x v="2"/>
    <s v="Mumbai"/>
    <s v="Corporate"/>
    <s v="Store"/>
    <x v="3"/>
    <s v="Salesperson 20"/>
    <n v="2"/>
    <n v="9.4700000000000006"/>
    <n v="0.05"/>
    <n v="0.95"/>
    <n v="17.989999999999998"/>
    <n v="10.17"/>
    <n v="63"/>
    <s v="Female"/>
    <n v="4"/>
    <m/>
    <x v="903"/>
  </r>
  <r>
    <s v="ORD101789"/>
    <x v="261"/>
    <s v="CUST3282"/>
    <s v="Power Bank"/>
    <x v="3"/>
    <x v="0"/>
    <s v="Bhubaneswar"/>
    <s v="Corporate"/>
    <s v="Marketplace"/>
    <x v="1"/>
    <s v="Salesperson 08"/>
    <n v="10"/>
    <n v="63.29"/>
    <n v="0.08"/>
    <n v="50.63"/>
    <n v="582.27"/>
    <n v="442.81"/>
    <n v="27"/>
    <s v="Other"/>
    <n v="4"/>
    <m/>
    <x v="184"/>
  </r>
  <r>
    <s v="ORD101790"/>
    <x v="169"/>
    <s v="CUST3009"/>
    <s v="Office Chair"/>
    <x v="2"/>
    <x v="4"/>
    <s v="Chennai"/>
    <s v="Consumer"/>
    <s v="Marketplace"/>
    <x v="2"/>
    <s v="Salesperson 19"/>
    <n v="8"/>
    <n v="257.83999999999997"/>
    <n v="0.1"/>
    <n v="206.27"/>
    <n v="1856.45"/>
    <n v="1402.49"/>
    <n v="45"/>
    <s v="Female"/>
    <n v="1"/>
    <m/>
    <x v="1739"/>
  </r>
  <r>
    <s v="ORD101791"/>
    <x v="635"/>
    <s v="CUST3819"/>
    <s v="Desk Lamp"/>
    <x v="2"/>
    <x v="1"/>
    <s v="Nagpur"/>
    <s v="Consumer"/>
    <s v="Marketplace"/>
    <x v="1"/>
    <s v="Salesperson 13"/>
    <n v="3"/>
    <n v="73.400000000000006"/>
    <n v="0.15"/>
    <n v="33.03"/>
    <n v="187.17"/>
    <n v="135.88999999999999"/>
    <n v="22"/>
    <s v="Female"/>
    <n v="4"/>
    <m/>
    <x v="1740"/>
  </r>
  <r>
    <s v="ORD101792"/>
    <x v="616"/>
    <s v="CUST4450"/>
    <s v="Water Bottle"/>
    <x v="3"/>
    <x v="0"/>
    <s v="Patna"/>
    <s v="Consumer"/>
    <s v="Marketplace"/>
    <x v="0"/>
    <s v="Salesperson 01"/>
    <n v="4"/>
    <n v="23.21"/>
    <n v="0.02"/>
    <n v="1.86"/>
    <n v="90.98"/>
    <n v="57.78"/>
    <n v="21"/>
    <s v="Male"/>
    <n v="4"/>
    <m/>
    <x v="1741"/>
  </r>
  <r>
    <s v="ORD101793"/>
    <x v="606"/>
    <s v="CUST1210"/>
    <s v="Office Chair"/>
    <x v="2"/>
    <x v="2"/>
    <s v="Surat"/>
    <s v="Consumer"/>
    <s v="Store"/>
    <x v="1"/>
    <s v="Salesperson 12"/>
    <n v="4"/>
    <n v="214.8"/>
    <n v="0.02"/>
    <n v="17.18"/>
    <n v="842.02"/>
    <n v="689.01"/>
    <n v="41"/>
    <s v="Female"/>
    <n v="5"/>
    <m/>
    <x v="1742"/>
  </r>
  <r>
    <s v="ORD101794"/>
    <x v="145"/>
    <s v="CUST2308"/>
    <s v="Pen Set"/>
    <x v="1"/>
    <x v="4"/>
    <s v="Coimbatore"/>
    <s v="Small Business"/>
    <s v="Online"/>
    <x v="0"/>
    <s v="Salesperson 20"/>
    <n v="5"/>
    <n v="8.2100000000000009"/>
    <n v="0.08"/>
    <n v="3.28"/>
    <n v="37.770000000000003"/>
    <n v="22.86"/>
    <n v="63"/>
    <s v="Male"/>
    <n v="4"/>
    <m/>
    <x v="1743"/>
  </r>
  <r>
    <s v="ORD101795"/>
    <x v="56"/>
    <s v="CUST4237"/>
    <s v="Notebook"/>
    <x v="1"/>
    <x v="4"/>
    <s v="Bengaluru"/>
    <s v="Consumer"/>
    <s v="Store"/>
    <x v="1"/>
    <s v="Salesperson 05"/>
    <n v="2"/>
    <n v="13.98"/>
    <n v="0"/>
    <n v="0"/>
    <n v="27.96"/>
    <n v="21.5"/>
    <n v="53"/>
    <s v="Male"/>
    <n v="5"/>
    <m/>
    <x v="1744"/>
  </r>
  <r>
    <s v="ORD101796"/>
    <x v="203"/>
    <s v="CUST2919"/>
    <s v="Water Bottle"/>
    <x v="3"/>
    <x v="1"/>
    <s v="Bhopal"/>
    <s v="Consumer"/>
    <s v="Store"/>
    <x v="4"/>
    <s v="Salesperson 11"/>
    <n v="6"/>
    <n v="12.37"/>
    <n v="0.08"/>
    <n v="5.94"/>
    <n v="68.28"/>
    <n v="51.78"/>
    <n v="47"/>
    <s v="Male"/>
    <n v="5"/>
    <m/>
    <x v="1745"/>
  </r>
  <r>
    <s v="ORD101797"/>
    <x v="229"/>
    <s v="CUST1812"/>
    <s v="Notebook"/>
    <x v="1"/>
    <x v="0"/>
    <s v="Ranchi"/>
    <s v="Small Business"/>
    <s v="Online"/>
    <x v="1"/>
    <s v="Salesperson 17"/>
    <n v="7"/>
    <n v="3.89"/>
    <n v="0.08"/>
    <n v="2.1800000000000002"/>
    <n v="25.05"/>
    <n v="15.8"/>
    <n v="57"/>
    <s v="Male"/>
    <n v="5"/>
    <m/>
    <x v="1746"/>
  </r>
  <r>
    <s v="ORD101798"/>
    <x v="413"/>
    <s v="CUST1276"/>
    <s v="Calculator"/>
    <x v="1"/>
    <x v="1"/>
    <s v="Bhopal"/>
    <s v="Corporate"/>
    <s v="Store"/>
    <x v="0"/>
    <s v="Salesperson 02"/>
    <n v="9"/>
    <n v="8.01"/>
    <n v="0.15"/>
    <n v="10.81"/>
    <n v="61.28"/>
    <n v="47.31"/>
    <n v="58"/>
    <s v="Male"/>
    <n v="4"/>
    <m/>
    <x v="1747"/>
  </r>
  <r>
    <s v="ORD101799"/>
    <x v="52"/>
    <s v="CUST2069"/>
    <s v="Backpack"/>
    <x v="3"/>
    <x v="1"/>
    <s v="Bhopal"/>
    <s v="Small Business"/>
    <s v="Online"/>
    <x v="0"/>
    <s v="Salesperson 04"/>
    <n v="6"/>
    <n v="61.57"/>
    <n v="0.08"/>
    <n v="29.55"/>
    <n v="339.87"/>
    <n v="207.28"/>
    <n v="21"/>
    <s v="Male"/>
    <n v="3"/>
    <m/>
    <x v="1748"/>
  </r>
  <r>
    <s v="ORD101800"/>
    <x v="65"/>
    <s v="CUST1094"/>
    <s v="Desk Lamp"/>
    <x v="2"/>
    <x v="4"/>
    <s v="Chennai"/>
    <s v="Corporate"/>
    <s v="Online"/>
    <x v="0"/>
    <s v="Salesperson 01"/>
    <n v="2"/>
    <n v="59.82"/>
    <n v="0.05"/>
    <n v="5.98"/>
    <n v="113.66"/>
    <n v="93.11"/>
    <n v="57"/>
    <s v="Male"/>
    <n v="4"/>
    <m/>
    <x v="1749"/>
  </r>
  <r>
    <s v="ORD101801"/>
    <x v="154"/>
    <s v="CUST1795"/>
    <s v="Bookshelf"/>
    <x v="2"/>
    <x v="3"/>
    <s v="Lucknow"/>
    <s v="Consumer"/>
    <s v="Online"/>
    <x v="2"/>
    <s v="Salesperson 19"/>
    <n v="7"/>
    <n v="121.76"/>
    <n v="0.08"/>
    <n v="68.19"/>
    <n v="784.13"/>
    <n v="501.44"/>
    <n v="23"/>
    <s v="Female"/>
    <n v="4"/>
    <m/>
    <x v="1750"/>
  </r>
  <r>
    <s v="ORD101802"/>
    <x v="644"/>
    <s v="CUST3136"/>
    <s v="Headphones"/>
    <x v="0"/>
    <x v="0"/>
    <s v="Patna"/>
    <s v="Small Business"/>
    <s v="Store"/>
    <x v="2"/>
    <s v="Salesperson 15"/>
    <n v="9"/>
    <n v="89.7"/>
    <n v="0.1"/>
    <n v="80.73"/>
    <n v="726.57"/>
    <n v="463.53"/>
    <n v="58"/>
    <s v="Female"/>
    <n v="5"/>
    <m/>
    <x v="1751"/>
  </r>
  <r>
    <s v="ORD101803"/>
    <x v="266"/>
    <s v="CUST4484"/>
    <s v="Power Bank"/>
    <x v="3"/>
    <x v="0"/>
    <s v="Kolkata"/>
    <s v="Corporate"/>
    <s v="Marketplace"/>
    <x v="1"/>
    <s v="Salesperson 03"/>
    <n v="1"/>
    <n v="40.049999999999997"/>
    <n v="0.02"/>
    <n v="0.8"/>
    <n v="39.25"/>
    <n v="24.39"/>
    <n v="65"/>
    <s v="Female"/>
    <n v="1"/>
    <m/>
    <x v="1752"/>
  </r>
  <r>
    <s v="ORD101804"/>
    <x v="500"/>
    <s v="CUST1987"/>
    <s v="Desk"/>
    <x v="2"/>
    <x v="1"/>
    <s v="Bhopal"/>
    <s v="Corporate"/>
    <s v="Store"/>
    <x v="4"/>
    <s v="Salesperson 18"/>
    <n v="1"/>
    <n v="208.58"/>
    <n v="0.1"/>
    <n v="20.86"/>
    <n v="187.72"/>
    <n v="125.93"/>
    <n v="35"/>
    <s v="Male"/>
    <n v="5"/>
    <m/>
    <x v="1753"/>
  </r>
  <r>
    <s v="ORD101805"/>
    <x v="0"/>
    <s v="CUST3158"/>
    <s v="Office Chair"/>
    <x v="2"/>
    <x v="0"/>
    <s v="Kolkata"/>
    <s v="Corporate"/>
    <s v="Online"/>
    <x v="1"/>
    <s v="Salesperson 09"/>
    <n v="5"/>
    <n v="100.06"/>
    <n v="0.1"/>
    <n v="50.03"/>
    <n v="450.27"/>
    <n v="316"/>
    <n v="33"/>
    <s v="Male"/>
    <n v="5"/>
    <m/>
    <x v="1754"/>
  </r>
  <r>
    <s v="ORD101806"/>
    <x v="400"/>
    <s v="CUST1179"/>
    <s v="Desk Lamp"/>
    <x v="2"/>
    <x v="2"/>
    <s v="Pune"/>
    <s v="Consumer"/>
    <s v="Online"/>
    <x v="1"/>
    <s v="Salesperson 17"/>
    <n v="4"/>
    <n v="62.63"/>
    <n v="0.15"/>
    <n v="37.58"/>
    <n v="212.94"/>
    <n v="127.29"/>
    <n v="37"/>
    <s v="Female"/>
    <n v="5"/>
    <m/>
    <x v="1755"/>
  </r>
  <r>
    <s v="ORD101807"/>
    <x v="473"/>
    <s v="CUST3473"/>
    <s v="Monitor"/>
    <x v="0"/>
    <x v="4"/>
    <s v="Hyderabad"/>
    <s v="Corporate"/>
    <s v="Store"/>
    <x v="2"/>
    <s v="Salesperson 14"/>
    <n v="2"/>
    <n v="326.45999999999998"/>
    <n v="0.05"/>
    <n v="32.65"/>
    <n v="620.27"/>
    <n v="428.75"/>
    <n v="40"/>
    <s v="Female"/>
    <n v="4"/>
    <m/>
    <x v="1756"/>
  </r>
  <r>
    <s v="ORD101808"/>
    <x v="354"/>
    <s v="CUST2355"/>
    <s v="Smartphone"/>
    <x v="0"/>
    <x v="4"/>
    <s v="Coimbatore"/>
    <s v="Small Business"/>
    <s v="Store"/>
    <x v="1"/>
    <s v="Salesperson 19"/>
    <n v="6"/>
    <n v="306.51"/>
    <n v="0"/>
    <n v="0"/>
    <n v="1839.06"/>
    <n v="1300.22"/>
    <n v="28"/>
    <s v="Female"/>
    <n v="5"/>
    <m/>
    <x v="1757"/>
  </r>
  <r>
    <s v="ORD101809"/>
    <x v="273"/>
    <s v="CUST3392"/>
    <s v="Headphones"/>
    <x v="0"/>
    <x v="2"/>
    <s v="Ahmedabad"/>
    <s v="Consumer"/>
    <s v="Store"/>
    <x v="4"/>
    <s v="Salesperson 05"/>
    <n v="6"/>
    <n v="65.760000000000005"/>
    <n v="0.05"/>
    <n v="19.73"/>
    <n v="374.83"/>
    <n v="282.75"/>
    <n v="20"/>
    <s v="Female"/>
    <n v="5"/>
    <m/>
    <x v="1145"/>
  </r>
  <r>
    <s v="ORD101810"/>
    <x v="8"/>
    <s v="CUST3827"/>
    <s v="Keyboard"/>
    <x v="0"/>
    <x v="2"/>
    <s v="Mumbai"/>
    <s v="Consumer"/>
    <s v="Store"/>
    <x v="3"/>
    <s v="Salesperson 20"/>
    <n v="8"/>
    <n v="48.03"/>
    <n v="0.08"/>
    <n v="30.74"/>
    <n v="353.5"/>
    <n v="221.98"/>
    <n v="57"/>
    <s v="Female"/>
    <n v="4"/>
    <m/>
    <x v="1758"/>
  </r>
  <r>
    <s v="ORD101811"/>
    <x v="290"/>
    <s v="CUST2946"/>
    <s v="Laptop"/>
    <x v="0"/>
    <x v="3"/>
    <s v="Jaipur"/>
    <s v="Consumer"/>
    <s v="Marketplace"/>
    <x v="2"/>
    <s v="Salesperson 17"/>
    <n v="4"/>
    <n v="684.83"/>
    <n v="0.02"/>
    <n v="54.79"/>
    <n v="2684.53"/>
    <n v="1725.91"/>
    <n v="56"/>
    <s v="Female"/>
    <n v="3"/>
    <m/>
    <x v="1759"/>
  </r>
  <r>
    <s v="ORD101812"/>
    <x v="68"/>
    <s v="CUST3931"/>
    <s v="Pen Set"/>
    <x v="1"/>
    <x v="1"/>
    <s v="Bhopal"/>
    <s v="Corporate"/>
    <s v="Store"/>
    <x v="3"/>
    <s v="Salesperson 12"/>
    <n v="9"/>
    <n v="9.5399999999999991"/>
    <n v="0"/>
    <n v="0"/>
    <n v="85.86"/>
    <n v="56.35"/>
    <n v="45"/>
    <s v="Female"/>
    <n v="4"/>
    <m/>
    <x v="1760"/>
  </r>
  <r>
    <s v="ORD101813"/>
    <x v="59"/>
    <s v="CUST4424"/>
    <s v="Office Chair"/>
    <x v="2"/>
    <x v="1"/>
    <s v="Raipur"/>
    <s v="Small Business"/>
    <s v="Online"/>
    <x v="4"/>
    <s v="Salesperson 05"/>
    <n v="3"/>
    <n v="183.75"/>
    <n v="0.1"/>
    <n v="55.12"/>
    <n v="496.12"/>
    <n v="311.69"/>
    <n v="37"/>
    <s v="Female"/>
    <n v="4"/>
    <m/>
    <x v="1761"/>
  </r>
  <r>
    <s v="ORD101814"/>
    <x v="298"/>
    <s v="CUST4476"/>
    <s v="Headphones"/>
    <x v="0"/>
    <x v="4"/>
    <s v="Chennai"/>
    <s v="Corporate"/>
    <s v="Online"/>
    <x v="3"/>
    <s v="Salesperson 13"/>
    <n v="9"/>
    <n v="108.75"/>
    <n v="0.05"/>
    <n v="48.94"/>
    <n v="929.81"/>
    <n v="608.28"/>
    <n v="35"/>
    <s v="Male"/>
    <n v="4"/>
    <m/>
    <x v="1762"/>
  </r>
  <r>
    <s v="ORD101815"/>
    <x v="660"/>
    <s v="CUST1971"/>
    <s v="Pen Set"/>
    <x v="1"/>
    <x v="2"/>
    <s v="Ahmedabad"/>
    <s v="Consumer"/>
    <s v="Store"/>
    <x v="1"/>
    <s v="Salesperson 07"/>
    <n v="5"/>
    <n v="9.75"/>
    <n v="0.02"/>
    <n v="0.98"/>
    <n v="47.78"/>
    <n v="29.6"/>
    <n v="27"/>
    <s v="Female"/>
    <n v="5"/>
    <m/>
    <x v="1763"/>
  </r>
  <r>
    <s v="ORD101816"/>
    <x v="550"/>
    <s v="CUST1981"/>
    <s v="Pen Set"/>
    <x v="1"/>
    <x v="1"/>
    <s v="Nagpur"/>
    <s v="Consumer"/>
    <s v="Online"/>
    <x v="1"/>
    <s v="Salesperson 08"/>
    <n v="7"/>
    <n v="4.18"/>
    <n v="0"/>
    <n v="0"/>
    <n v="29.26"/>
    <n v="23.4"/>
    <n v="37"/>
    <s v="Female"/>
    <n v="4"/>
    <m/>
    <x v="1764"/>
  </r>
  <r>
    <s v="ORD101817"/>
    <x v="222"/>
    <s v="CUST2438"/>
    <s v="Smartphone"/>
    <x v="0"/>
    <x v="4"/>
    <s v="Bengaluru"/>
    <s v="Small Business"/>
    <s v="Store"/>
    <x v="2"/>
    <s v="Salesperson 17"/>
    <n v="8"/>
    <n v="747.9"/>
    <n v="0.1"/>
    <n v="598.32000000000005"/>
    <n v="5384.88"/>
    <n v="4317.6400000000003"/>
    <n v="61"/>
    <s v="Female"/>
    <n v="5"/>
    <m/>
    <x v="1765"/>
  </r>
  <r>
    <s v="ORD101818"/>
    <x v="490"/>
    <s v="CUST1269"/>
    <s v="Power Bank"/>
    <x v="3"/>
    <x v="3"/>
    <s v="Jaipur"/>
    <s v="Consumer"/>
    <s v="Online"/>
    <x v="4"/>
    <s v="Salesperson 01"/>
    <n v="10"/>
    <n v="28.96"/>
    <n v="0.15"/>
    <n v="43.44"/>
    <n v="246.16"/>
    <n v="182.99"/>
    <n v="31"/>
    <s v="Female"/>
    <n v="5"/>
    <m/>
    <x v="1766"/>
  </r>
  <r>
    <s v="ORD101819"/>
    <x v="161"/>
    <s v="CUST3638"/>
    <s v="Mouse"/>
    <x v="0"/>
    <x v="3"/>
    <s v="Delhi"/>
    <s v="Consumer"/>
    <s v="Online"/>
    <x v="1"/>
    <s v="Salesperson 19"/>
    <n v="5"/>
    <n v="22.33"/>
    <n v="0.05"/>
    <n v="5.58"/>
    <n v="106.07"/>
    <n v="66.540000000000006"/>
    <n v="19"/>
    <s v="Male"/>
    <n v="4"/>
    <m/>
    <x v="1767"/>
  </r>
  <r>
    <s v="ORD101820"/>
    <x v="340"/>
    <s v="CUST3233"/>
    <s v="Water Bottle"/>
    <x v="3"/>
    <x v="1"/>
    <s v="Indore"/>
    <s v="Small Business"/>
    <s v="Store"/>
    <x v="3"/>
    <s v="Salesperson 14"/>
    <n v="7"/>
    <n v="17.829999999999998"/>
    <n v="0"/>
    <n v="0"/>
    <n v="124.81"/>
    <n v="74.599999999999994"/>
    <n v="49"/>
    <s v="Female"/>
    <n v="4"/>
    <m/>
    <x v="1768"/>
  </r>
  <r>
    <s v="ORD101821"/>
    <x v="185"/>
    <s v="CUST3630"/>
    <s v="Backpack"/>
    <x v="3"/>
    <x v="4"/>
    <s v="Chennai"/>
    <s v="Consumer"/>
    <s v="Online"/>
    <x v="2"/>
    <s v="Salesperson 16"/>
    <n v="9"/>
    <n v="41.36"/>
    <n v="0.15"/>
    <n v="55.84"/>
    <n v="316.39999999999998"/>
    <n v="257.77"/>
    <n v="22"/>
    <s v="Female"/>
    <n v="4"/>
    <m/>
    <x v="1769"/>
  </r>
  <r>
    <s v="ORD101822"/>
    <x v="659"/>
    <s v="CUST1176"/>
    <s v="Printer"/>
    <x v="0"/>
    <x v="1"/>
    <s v="Nagpur"/>
    <s v="Small Business"/>
    <s v="Store"/>
    <x v="2"/>
    <s v="Salesperson 15"/>
    <n v="1"/>
    <n v="171.1"/>
    <n v="0"/>
    <n v="0"/>
    <n v="171.1"/>
    <n v="132.27000000000001"/>
    <n v="30"/>
    <s v="Male"/>
    <n v="4"/>
    <m/>
    <x v="1770"/>
  </r>
  <r>
    <s v="ORD101823"/>
    <x v="306"/>
    <s v="CUST3486"/>
    <s v="Water Bottle"/>
    <x v="3"/>
    <x v="4"/>
    <s v="Bengaluru"/>
    <s v="Consumer"/>
    <s v="Online"/>
    <x v="0"/>
    <s v="Salesperson 06"/>
    <n v="6"/>
    <n v="32.26"/>
    <n v="0.05"/>
    <n v="9.68"/>
    <n v="183.88"/>
    <n v="120.37"/>
    <n v="57"/>
    <s v="Female"/>
    <n v="3"/>
    <m/>
    <x v="1771"/>
  </r>
  <r>
    <s v="ORD101824"/>
    <x v="647"/>
    <s v="CUST1589"/>
    <s v="Pen Set"/>
    <x v="1"/>
    <x v="0"/>
    <s v="Ranchi"/>
    <s v="Consumer"/>
    <s v="Store"/>
    <x v="0"/>
    <s v="Salesperson 09"/>
    <n v="10"/>
    <n v="2.61"/>
    <n v="0.1"/>
    <n v="2.61"/>
    <n v="23.49"/>
    <n v="14.67"/>
    <n v="36"/>
    <s v="Female"/>
    <n v="5"/>
    <m/>
    <x v="1772"/>
  </r>
  <r>
    <s v="ORD101825"/>
    <x v="300"/>
    <s v="CUST4146"/>
    <s v="Printer"/>
    <x v="0"/>
    <x v="1"/>
    <s v="Indore"/>
    <s v="Consumer"/>
    <s v="Online"/>
    <x v="4"/>
    <s v="Salesperson 11"/>
    <n v="6"/>
    <n v="347.32"/>
    <n v="0.1"/>
    <n v="208.39"/>
    <n v="1875.53"/>
    <n v="1534.17"/>
    <n v="43"/>
    <s v="Male"/>
    <n v="5"/>
    <m/>
    <x v="1773"/>
  </r>
  <r>
    <s v="ORD101826"/>
    <x v="345"/>
    <s v="CUST2847"/>
    <s v="Smartphone"/>
    <x v="0"/>
    <x v="2"/>
    <s v="Ahmedabad"/>
    <s v="Consumer"/>
    <s v="Marketplace"/>
    <x v="3"/>
    <s v="Salesperson 18"/>
    <n v="7"/>
    <n v="327.58999999999997"/>
    <n v="0.08"/>
    <n v="183.45"/>
    <n v="2109.6799999999998"/>
    <n v="1174.98"/>
    <n v="19"/>
    <s v="Female"/>
    <n v="4"/>
    <m/>
    <x v="1774"/>
  </r>
  <r>
    <s v="ORD101827"/>
    <x v="165"/>
    <s v="CUST4329"/>
    <s v="Keyboard"/>
    <x v="0"/>
    <x v="1"/>
    <s v="Indore"/>
    <s v="Small Business"/>
    <s v="Online"/>
    <x v="3"/>
    <s v="Salesperson 10"/>
    <n v="7"/>
    <n v="46.22"/>
    <n v="0.08"/>
    <n v="25.88"/>
    <n v="297.66000000000003"/>
    <n v="199.18"/>
    <n v="50"/>
    <s v="Male"/>
    <n v="5"/>
    <m/>
    <x v="1775"/>
  </r>
  <r>
    <s v="ORD101828"/>
    <x v="571"/>
    <s v="CUST4008"/>
    <s v="Backpack"/>
    <x v="3"/>
    <x v="2"/>
    <s v="Mumbai"/>
    <s v="Consumer"/>
    <s v="Online"/>
    <x v="3"/>
    <s v="Salesperson 16"/>
    <n v="9"/>
    <n v="62.3"/>
    <n v="0.08"/>
    <n v="44.86"/>
    <n v="515.84"/>
    <n v="349.97"/>
    <n v="55"/>
    <s v="Male"/>
    <n v="3"/>
    <m/>
    <x v="1776"/>
  </r>
  <r>
    <s v="ORD101829"/>
    <x v="165"/>
    <s v="CUST3974"/>
    <s v="Bookshelf"/>
    <x v="2"/>
    <x v="0"/>
    <s v="Bhubaneswar"/>
    <s v="Consumer"/>
    <s v="Online"/>
    <x v="3"/>
    <s v="Salesperson 04"/>
    <n v="7"/>
    <n v="75.430000000000007"/>
    <n v="0.05"/>
    <n v="26.4"/>
    <n v="501.61"/>
    <n v="368.31"/>
    <n v="30"/>
    <s v="Female"/>
    <n v="4"/>
    <m/>
    <x v="1777"/>
  </r>
  <r>
    <s v="ORD101830"/>
    <x v="478"/>
    <s v="CUST3350"/>
    <s v="Headphones"/>
    <x v="0"/>
    <x v="4"/>
    <s v="Chennai"/>
    <s v="Small Business"/>
    <s v="Store"/>
    <x v="0"/>
    <s v="Salesperson 10"/>
    <n v="3"/>
    <n v="74.44"/>
    <n v="0.15"/>
    <n v="33.5"/>
    <n v="189.82"/>
    <n v="130.71"/>
    <n v="29"/>
    <s v="Male"/>
    <n v="2"/>
    <m/>
    <x v="1778"/>
  </r>
  <r>
    <s v="ORD101831"/>
    <x v="444"/>
    <s v="CUST2853"/>
    <s v="Laptop"/>
    <x v="0"/>
    <x v="3"/>
    <s v="Lucknow"/>
    <s v="Corporate"/>
    <s v="Marketplace"/>
    <x v="3"/>
    <s v="Salesperson 15"/>
    <n v="7"/>
    <n v="799.69"/>
    <n v="0.05"/>
    <n v="279.89"/>
    <n v="5317.94"/>
    <n v="3318.82"/>
    <n v="22"/>
    <s v="Female"/>
    <n v="2"/>
    <m/>
    <x v="1779"/>
  </r>
  <r>
    <s v="ORD101832"/>
    <x v="661"/>
    <s v="CUST3753"/>
    <s v="Backpack"/>
    <x v="3"/>
    <x v="4"/>
    <s v="Chennai"/>
    <s v="Corporate"/>
    <s v="Online"/>
    <x v="1"/>
    <s v="Salesperson 09"/>
    <n v="2"/>
    <n v="85.59"/>
    <n v="0.1"/>
    <n v="17.12"/>
    <n v="154.06"/>
    <n v="85.75"/>
    <n v="33"/>
    <s v="Female"/>
    <n v="4"/>
    <m/>
    <x v="1780"/>
  </r>
  <r>
    <s v="ORD101833"/>
    <x v="502"/>
    <s v="CUST3989"/>
    <s v="Desk Lamp"/>
    <x v="2"/>
    <x v="0"/>
    <s v="Ranchi"/>
    <s v="Consumer"/>
    <s v="Store"/>
    <x v="0"/>
    <s v="Salesperson 14"/>
    <n v="6"/>
    <n v="47.09"/>
    <n v="0.1"/>
    <n v="28.25"/>
    <n v="254.29"/>
    <n v="159.81"/>
    <n v="37"/>
    <s v="Male"/>
    <n v="3"/>
    <m/>
    <x v="1781"/>
  </r>
  <r>
    <s v="ORD101834"/>
    <x v="12"/>
    <s v="CUST1766"/>
    <s v="Power Bank"/>
    <x v="3"/>
    <x v="1"/>
    <s v="Raipur"/>
    <s v="Corporate"/>
    <s v="Online"/>
    <x v="3"/>
    <s v="Salesperson 12"/>
    <n v="9"/>
    <n v="46.54"/>
    <n v="0.1"/>
    <n v="41.89"/>
    <n v="376.97"/>
    <n v="264.36"/>
    <n v="58"/>
    <s v="Male"/>
    <n v="4"/>
    <m/>
    <x v="1782"/>
  </r>
  <r>
    <s v="ORD101835"/>
    <x v="571"/>
    <s v="CUST3992"/>
    <s v="Power Bank"/>
    <x v="3"/>
    <x v="1"/>
    <s v="Raipur"/>
    <s v="Consumer"/>
    <s v="Online"/>
    <x v="1"/>
    <s v="Salesperson 01"/>
    <n v="3"/>
    <n v="33.21"/>
    <n v="0.08"/>
    <n v="7.97"/>
    <n v="91.66"/>
    <n v="67.930000000000007"/>
    <n v="61"/>
    <s v="Female"/>
    <n v="4"/>
    <m/>
    <x v="1783"/>
  </r>
  <r>
    <s v="ORD101836"/>
    <x v="224"/>
    <s v="CUST4109"/>
    <s v="Power Bank"/>
    <x v="3"/>
    <x v="3"/>
    <s v="Delhi"/>
    <s v="Small Business"/>
    <s v="Store"/>
    <x v="3"/>
    <s v="Salesperson 05"/>
    <n v="2"/>
    <n v="25.36"/>
    <n v="0.2"/>
    <n v="10.14"/>
    <n v="40.58"/>
    <n v="30.29"/>
    <n v="43"/>
    <s v="Female"/>
    <n v="5"/>
    <m/>
    <x v="1784"/>
  </r>
  <r>
    <s v="ORD101837"/>
    <x v="66"/>
    <s v="CUST2417"/>
    <s v="Desk Lamp"/>
    <x v="2"/>
    <x v="2"/>
    <s v="Surat"/>
    <s v="Consumer"/>
    <s v="Online"/>
    <x v="1"/>
    <s v="Salesperson 03"/>
    <n v="7"/>
    <n v="78.91"/>
    <n v="0.05"/>
    <n v="27.62"/>
    <n v="524.75"/>
    <n v="305.73"/>
    <n v="42"/>
    <s v="Female"/>
    <n v="5"/>
    <m/>
    <x v="369"/>
  </r>
  <r>
    <s v="ORD101838"/>
    <x v="28"/>
    <s v="CUST2218"/>
    <s v="Laptop"/>
    <x v="0"/>
    <x v="0"/>
    <s v="Kolkata"/>
    <s v="Corporate"/>
    <s v="Store"/>
    <x v="0"/>
    <s v="Salesperson 10"/>
    <n v="4"/>
    <n v="779.21"/>
    <n v="0.15"/>
    <n v="467.53"/>
    <n v="2649.31"/>
    <n v="2055.67"/>
    <n v="21"/>
    <s v="Female"/>
    <n v="5"/>
    <m/>
    <x v="1785"/>
  </r>
  <r>
    <s v="ORD101839"/>
    <x v="29"/>
    <s v="CUST3307"/>
    <s v="Printer"/>
    <x v="0"/>
    <x v="1"/>
    <s v="Nagpur"/>
    <s v="Consumer"/>
    <s v="Online"/>
    <x v="3"/>
    <s v="Salesperson 08"/>
    <n v="9"/>
    <n v="316.33999999999997"/>
    <n v="0.1"/>
    <n v="284.70999999999998"/>
    <n v="2562.35"/>
    <n v="1503.11"/>
    <n v="36"/>
    <s v="Female"/>
    <n v="4"/>
    <m/>
    <x v="1786"/>
  </r>
  <r>
    <s v="ORD101840"/>
    <x v="527"/>
    <s v="CUST3085"/>
    <s v="Power Bank"/>
    <x v="3"/>
    <x v="2"/>
    <s v="Surat"/>
    <s v="Corporate"/>
    <s v="Store"/>
    <x v="1"/>
    <s v="Salesperson 10"/>
    <n v="1"/>
    <n v="65.92"/>
    <n v="0"/>
    <n v="0"/>
    <n v="65.92"/>
    <n v="50.15"/>
    <n v="32"/>
    <s v="Male"/>
    <n v="5"/>
    <m/>
    <x v="1787"/>
  </r>
  <r>
    <s v="ORD101841"/>
    <x v="662"/>
    <s v="CUST2348"/>
    <s v="Office Chair"/>
    <x v="2"/>
    <x v="3"/>
    <s v="Chandigarh"/>
    <s v="Consumer"/>
    <s v="Online"/>
    <x v="2"/>
    <s v="Salesperson 17"/>
    <n v="10"/>
    <n v="258.62"/>
    <n v="0.1"/>
    <n v="258.62"/>
    <n v="2327.58"/>
    <n v="1337.14"/>
    <n v="28"/>
    <s v="Female"/>
    <n v="4"/>
    <m/>
    <x v="1788"/>
  </r>
  <r>
    <s v="ORD101842"/>
    <x v="313"/>
    <s v="CUST3097"/>
    <s v="Mouse"/>
    <x v="0"/>
    <x v="4"/>
    <s v="Bengaluru"/>
    <s v="Consumer"/>
    <s v="Marketplace"/>
    <x v="4"/>
    <s v="Salesperson 10"/>
    <n v="10"/>
    <n v="25.07"/>
    <n v="0.2"/>
    <n v="50.14"/>
    <n v="200.56"/>
    <n v="151.38"/>
    <n v="31"/>
    <s v="Other"/>
    <n v="4"/>
    <m/>
    <x v="1789"/>
  </r>
  <r>
    <s v="ORD101843"/>
    <x v="37"/>
    <s v="CUST4029"/>
    <s v="Mouse"/>
    <x v="0"/>
    <x v="4"/>
    <s v="Chennai"/>
    <s v="Small Business"/>
    <s v="Marketplace"/>
    <x v="3"/>
    <s v="Salesperson 11"/>
    <n v="8"/>
    <n v="25.95"/>
    <n v="0.15"/>
    <n v="31.14"/>
    <n v="176.46"/>
    <n v="128.09"/>
    <n v="34"/>
    <s v="Female"/>
    <n v="3"/>
    <m/>
    <x v="1790"/>
  </r>
  <r>
    <s v="ORD101844"/>
    <x v="51"/>
    <s v="CUST4389"/>
    <s v="USB Drive"/>
    <x v="3"/>
    <x v="3"/>
    <s v="Lucknow"/>
    <s v="Small Business"/>
    <s v="Online"/>
    <x v="1"/>
    <s v="Salesperson 11"/>
    <n v="10"/>
    <n v="36.51"/>
    <n v="0.1"/>
    <n v="36.51"/>
    <n v="328.59"/>
    <n v="253.54"/>
    <n v="30"/>
    <s v="Female"/>
    <n v="4"/>
    <m/>
    <x v="1791"/>
  </r>
  <r>
    <s v="ORD101845"/>
    <x v="353"/>
    <s v="CUST1717"/>
    <s v="Keyboard"/>
    <x v="0"/>
    <x v="2"/>
    <s v="Pune"/>
    <s v="Small Business"/>
    <s v="Online"/>
    <x v="0"/>
    <s v="Salesperson 14"/>
    <n v="8"/>
    <n v="29.24"/>
    <n v="0.2"/>
    <n v="46.78"/>
    <n v="187.14"/>
    <n v="104.62"/>
    <n v="46"/>
    <s v="Female"/>
    <n v="3"/>
    <m/>
    <x v="1792"/>
  </r>
  <r>
    <s v="ORD101846"/>
    <x v="585"/>
    <s v="CUST3892"/>
    <s v="Desk"/>
    <x v="2"/>
    <x v="2"/>
    <s v="Pune"/>
    <s v="Corporate"/>
    <s v="Online"/>
    <x v="1"/>
    <s v="Salesperson 14"/>
    <n v="8"/>
    <n v="352.24"/>
    <n v="0.08"/>
    <n v="225.43"/>
    <n v="2592.4899999999998"/>
    <n v="2042.17"/>
    <n v="56"/>
    <s v="Male"/>
    <n v="3"/>
    <m/>
    <x v="1793"/>
  </r>
  <r>
    <s v="ORD101847"/>
    <x v="489"/>
    <s v="CUST2566"/>
    <s v="Webcam"/>
    <x v="0"/>
    <x v="3"/>
    <s v="Lucknow"/>
    <s v="Small Business"/>
    <s v="Marketplace"/>
    <x v="3"/>
    <s v="Salesperson 17"/>
    <n v="2"/>
    <n v="164.23"/>
    <n v="0.05"/>
    <n v="16.420000000000002"/>
    <n v="312.04000000000002"/>
    <n v="172.69"/>
    <n v="52"/>
    <s v="Female"/>
    <n v="4"/>
    <m/>
    <x v="1794"/>
  </r>
  <r>
    <s v="ORD101848"/>
    <x v="507"/>
    <s v="CUST3681"/>
    <s v="Laptop"/>
    <x v="0"/>
    <x v="1"/>
    <s v="Nagpur"/>
    <s v="Consumer"/>
    <s v="Online"/>
    <x v="3"/>
    <s v="Salesperson 18"/>
    <n v="7"/>
    <n v="722.37"/>
    <n v="0.08"/>
    <n v="404.53"/>
    <n v="4652.0600000000004"/>
    <n v="3269.58"/>
    <n v="19"/>
    <s v="Male"/>
    <n v="4"/>
    <m/>
    <x v="1795"/>
  </r>
  <r>
    <s v="ORD101849"/>
    <x v="408"/>
    <s v="CUST1956"/>
    <s v="Keyboard"/>
    <x v="0"/>
    <x v="1"/>
    <s v="Raipur"/>
    <s v="Corporate"/>
    <s v="Marketplace"/>
    <x v="3"/>
    <s v="Salesperson 19"/>
    <n v="4"/>
    <n v="63.84"/>
    <n v="0.08"/>
    <n v="20.43"/>
    <n v="234.93"/>
    <n v="150.91999999999999"/>
    <n v="51"/>
    <s v="Male"/>
    <n v="2"/>
    <m/>
    <x v="1796"/>
  </r>
  <r>
    <s v="ORD101850"/>
    <x v="144"/>
    <s v="CUST4227"/>
    <s v="Webcam"/>
    <x v="0"/>
    <x v="0"/>
    <s v="Ranchi"/>
    <s v="Small Business"/>
    <s v="Online"/>
    <x v="1"/>
    <s v="Salesperson 06"/>
    <n v="7"/>
    <n v="139.35"/>
    <n v="0.08"/>
    <n v="78.040000000000006"/>
    <n v="897.41"/>
    <n v="620.34"/>
    <n v="50"/>
    <s v="Female"/>
    <n v="4"/>
    <m/>
    <x v="1797"/>
  </r>
  <r>
    <s v="ORD101851"/>
    <x v="8"/>
    <s v="CUST3257"/>
    <s v="Mouse"/>
    <x v="0"/>
    <x v="1"/>
    <s v="Indore"/>
    <s v="Corporate"/>
    <s v="Online"/>
    <x v="4"/>
    <s v="Salesperson 07"/>
    <n v="8"/>
    <n v="45.81"/>
    <n v="0.02"/>
    <n v="7.33"/>
    <n v="359.15"/>
    <n v="268.29000000000002"/>
    <n v="32"/>
    <s v="Female"/>
    <n v="4"/>
    <m/>
    <x v="1798"/>
  </r>
  <r>
    <s v="ORD101852"/>
    <x v="204"/>
    <s v="CUST3769"/>
    <s v="Webcam"/>
    <x v="0"/>
    <x v="1"/>
    <s v="Indore"/>
    <s v="Consumer"/>
    <s v="Store"/>
    <x v="2"/>
    <s v="Salesperson 16"/>
    <n v="2"/>
    <n v="162.12"/>
    <n v="0.08"/>
    <n v="25.94"/>
    <n v="298.3"/>
    <n v="166.95"/>
    <n v="39"/>
    <s v="Male"/>
    <n v="5"/>
    <m/>
    <x v="1799"/>
  </r>
  <r>
    <s v="ORD101853"/>
    <x v="41"/>
    <s v="CUST2178"/>
    <s v="Bookshelf"/>
    <x v="2"/>
    <x v="3"/>
    <s v="Lucknow"/>
    <s v="Consumer"/>
    <s v="Online"/>
    <x v="3"/>
    <s v="Salesperson 18"/>
    <n v="6"/>
    <n v="111.05"/>
    <n v="0.15"/>
    <n v="99.94"/>
    <n v="566.36"/>
    <n v="359.8"/>
    <n v="46"/>
    <s v="Female"/>
    <n v="5"/>
    <m/>
    <x v="1800"/>
  </r>
  <r>
    <s v="ORD101854"/>
    <x v="560"/>
    <s v="CUST4038"/>
    <s v="Monitor"/>
    <x v="0"/>
    <x v="2"/>
    <s v="Mumbai"/>
    <s v="Corporate"/>
    <s v="Marketplace"/>
    <x v="0"/>
    <s v="Salesperson 08"/>
    <n v="9"/>
    <n v="325.25"/>
    <n v="0.08"/>
    <n v="234.18"/>
    <n v="2693.07"/>
    <n v="1534.94"/>
    <n v="47"/>
    <s v="Female"/>
    <n v="4"/>
    <m/>
    <x v="1801"/>
  </r>
  <r>
    <s v="ORD101855"/>
    <x v="284"/>
    <s v="CUST3996"/>
    <s v="Headphones"/>
    <x v="0"/>
    <x v="0"/>
    <s v="Patna"/>
    <s v="Corporate"/>
    <s v="Marketplace"/>
    <x v="1"/>
    <s v="Salesperson 05"/>
    <n v="4"/>
    <n v="111.94"/>
    <n v="0.05"/>
    <n v="22.39"/>
    <n v="425.37"/>
    <n v="299.41000000000003"/>
    <n v="20"/>
    <s v="Female"/>
    <n v="4"/>
    <m/>
    <x v="1802"/>
  </r>
  <r>
    <s v="ORD101856"/>
    <x v="506"/>
    <s v="CUST1517"/>
    <s v="Backpack"/>
    <x v="3"/>
    <x v="2"/>
    <s v="Ahmedabad"/>
    <s v="Consumer"/>
    <s v="Online"/>
    <x v="1"/>
    <s v="Salesperson 01"/>
    <n v="2"/>
    <n v="59.52"/>
    <n v="0.1"/>
    <n v="11.9"/>
    <n v="107.14"/>
    <n v="71.59"/>
    <n v="45"/>
    <s v="Male"/>
    <n v="4"/>
    <m/>
    <x v="1803"/>
  </r>
  <r>
    <s v="ORD101857"/>
    <x v="19"/>
    <s v="CUST1807"/>
    <s v="Headphones"/>
    <x v="0"/>
    <x v="1"/>
    <s v="Nagpur"/>
    <s v="Corporate"/>
    <s v="Store"/>
    <x v="1"/>
    <s v="Salesperson 19"/>
    <n v="8"/>
    <n v="139.02000000000001"/>
    <n v="0.02"/>
    <n v="22.24"/>
    <n v="1089.92"/>
    <n v="694.01"/>
    <n v="51"/>
    <s v="Male"/>
    <n v="3"/>
    <m/>
    <x v="1804"/>
  </r>
  <r>
    <s v="ORD101858"/>
    <x v="371"/>
    <s v="CUST4421"/>
    <s v="Printer"/>
    <x v="0"/>
    <x v="4"/>
    <s v="Chennai"/>
    <s v="Consumer"/>
    <s v="Store"/>
    <x v="1"/>
    <s v="Salesperson 15"/>
    <n v="5"/>
    <n v="233.21"/>
    <n v="0"/>
    <n v="0"/>
    <n v="1166.05"/>
    <n v="903.56"/>
    <n v="28"/>
    <s v="Male"/>
    <n v="5"/>
    <m/>
    <x v="1805"/>
  </r>
  <r>
    <s v="ORD101859"/>
    <x v="275"/>
    <s v="CUST3387"/>
    <s v="Water Bottle"/>
    <x v="3"/>
    <x v="4"/>
    <s v="Bengaluru"/>
    <s v="Small Business"/>
    <s v="Marketplace"/>
    <x v="1"/>
    <s v="Salesperson 15"/>
    <n v="2"/>
    <n v="33.24"/>
    <n v="0.08"/>
    <n v="5.32"/>
    <n v="61.16"/>
    <n v="38.380000000000003"/>
    <n v="64"/>
    <s v="Male"/>
    <n v="4"/>
    <m/>
    <x v="1806"/>
  </r>
  <r>
    <s v="ORD101860"/>
    <x v="663"/>
    <s v="CUST3402"/>
    <s v="Keyboard"/>
    <x v="0"/>
    <x v="2"/>
    <s v="Mumbai"/>
    <s v="Consumer"/>
    <s v="Online"/>
    <x v="0"/>
    <s v="Salesperson 08"/>
    <n v="7"/>
    <n v="77.81"/>
    <n v="0.1"/>
    <n v="54.47"/>
    <n v="490.2"/>
    <n v="355.07"/>
    <n v="27"/>
    <s v="Female"/>
    <n v="4"/>
    <m/>
    <x v="1807"/>
  </r>
  <r>
    <s v="ORD101861"/>
    <x v="440"/>
    <s v="CUST1667"/>
    <s v="Desk Lamp"/>
    <x v="2"/>
    <x v="0"/>
    <s v="Patna"/>
    <s v="Consumer"/>
    <s v="Online"/>
    <x v="1"/>
    <s v="Salesperson 15"/>
    <n v="2"/>
    <n v="39.61"/>
    <n v="0.1"/>
    <n v="7.92"/>
    <n v="71.3"/>
    <n v="56.55"/>
    <n v="21"/>
    <s v="Male"/>
    <n v="3"/>
    <m/>
    <x v="1808"/>
  </r>
  <r>
    <s v="ORD101862"/>
    <x v="573"/>
    <s v="CUST2418"/>
    <s v="Backpack"/>
    <x v="3"/>
    <x v="3"/>
    <s v="Lucknow"/>
    <s v="Corporate"/>
    <s v="Online"/>
    <x v="1"/>
    <s v="Salesperson 18"/>
    <n v="7"/>
    <n v="43.66"/>
    <n v="0.05"/>
    <n v="15.28"/>
    <n v="290.33999999999997"/>
    <n v="181.39"/>
    <n v="65"/>
    <s v="Female"/>
    <n v="4"/>
    <m/>
    <x v="1809"/>
  </r>
  <r>
    <s v="ORD101863"/>
    <x v="18"/>
    <s v="CUST2894"/>
    <s v="Backpack"/>
    <x v="3"/>
    <x v="4"/>
    <s v="Coimbatore"/>
    <s v="Consumer"/>
    <s v="Marketplace"/>
    <x v="3"/>
    <s v="Salesperson 15"/>
    <n v="3"/>
    <n v="63.79"/>
    <n v="0"/>
    <n v="0"/>
    <n v="191.37"/>
    <n v="138.66"/>
    <n v="31"/>
    <s v="Female"/>
    <n v="5"/>
    <m/>
    <x v="1810"/>
  </r>
  <r>
    <s v="ORD101864"/>
    <x v="664"/>
    <s v="CUST2309"/>
    <s v="Tablet"/>
    <x v="0"/>
    <x v="2"/>
    <s v="Pune"/>
    <s v="Consumer"/>
    <s v="Store"/>
    <x v="1"/>
    <s v="Salesperson 03"/>
    <n v="10"/>
    <n v="415.04"/>
    <n v="0.15"/>
    <n v="622.55999999999995"/>
    <n v="3527.84"/>
    <n v="2328.31"/>
    <n v="51"/>
    <s v="Female"/>
    <n v="2"/>
    <m/>
    <x v="1811"/>
  </r>
  <r>
    <s v="ORD101865"/>
    <x v="665"/>
    <s v="CUST1994"/>
    <s v="Headphones"/>
    <x v="0"/>
    <x v="0"/>
    <s v="Bhubaneswar"/>
    <s v="Consumer"/>
    <s v="Online"/>
    <x v="4"/>
    <s v="Salesperson 10"/>
    <n v="10"/>
    <n v="53.47"/>
    <n v="0.15"/>
    <n v="80.2"/>
    <n v="454.5"/>
    <n v="363.33"/>
    <n v="49"/>
    <s v="Female"/>
    <n v="4"/>
    <m/>
    <x v="1812"/>
  </r>
  <r>
    <s v="ORD101866"/>
    <x v="501"/>
    <s v="CUST3387"/>
    <s v="Printer"/>
    <x v="0"/>
    <x v="0"/>
    <s v="Patna"/>
    <s v="Small Business"/>
    <s v="Online"/>
    <x v="1"/>
    <s v="Salesperson 07"/>
    <n v="7"/>
    <n v="307.69"/>
    <n v="0.15"/>
    <n v="323.07"/>
    <n v="1830.76"/>
    <n v="1267.9000000000001"/>
    <n v="31"/>
    <s v="Male"/>
    <n v="4"/>
    <m/>
    <x v="1813"/>
  </r>
  <r>
    <s v="ORD101867"/>
    <x v="33"/>
    <s v="CUST3065"/>
    <s v="Bookshelf"/>
    <x v="2"/>
    <x v="2"/>
    <s v="Pune"/>
    <s v="Consumer"/>
    <s v="Online"/>
    <x v="1"/>
    <s v="Salesperson 12"/>
    <n v="1"/>
    <n v="173.22"/>
    <n v="0.1"/>
    <n v="17.32"/>
    <n v="155.9"/>
    <n v="103.07"/>
    <n v="42"/>
    <s v="Male"/>
    <n v="5"/>
    <m/>
    <x v="1814"/>
  </r>
  <r>
    <s v="ORD101868"/>
    <x v="124"/>
    <s v="CUST2158"/>
    <s v="Printer"/>
    <x v="0"/>
    <x v="4"/>
    <s v="Hyderabad"/>
    <s v="Corporate"/>
    <s v="Store"/>
    <x v="0"/>
    <s v="Salesperson 12"/>
    <n v="1"/>
    <n v="268.83"/>
    <n v="0.02"/>
    <n v="5.38"/>
    <n v="263.45"/>
    <n v="210.84"/>
    <n v="46"/>
    <s v="Female"/>
    <n v="2"/>
    <m/>
    <x v="1815"/>
  </r>
  <r>
    <s v="ORD101869"/>
    <x v="413"/>
    <s v="CUST2918"/>
    <s v="Mouse"/>
    <x v="0"/>
    <x v="0"/>
    <s v="Patna"/>
    <s v="Consumer"/>
    <s v="Online"/>
    <x v="1"/>
    <s v="Salesperson 13"/>
    <n v="3"/>
    <n v="12.83"/>
    <n v="0.08"/>
    <n v="3.08"/>
    <n v="35.409999999999997"/>
    <n v="26.7"/>
    <n v="58"/>
    <s v="Male"/>
    <n v="4"/>
    <m/>
    <x v="1816"/>
  </r>
  <r>
    <s v="ORD101870"/>
    <x v="61"/>
    <s v="CUST4475"/>
    <s v="Smartphone"/>
    <x v="0"/>
    <x v="2"/>
    <s v="Mumbai"/>
    <s v="Corporate"/>
    <s v="Marketplace"/>
    <x v="3"/>
    <s v="Salesperson 16"/>
    <n v="8"/>
    <n v="562.48"/>
    <n v="0.15"/>
    <n v="674.98"/>
    <n v="3824.86"/>
    <n v="2912.39"/>
    <n v="43"/>
    <s v="Female"/>
    <n v="3"/>
    <m/>
    <x v="1817"/>
  </r>
  <r>
    <s v="ORD101871"/>
    <x v="379"/>
    <s v="CUST2445"/>
    <s v="Printer"/>
    <x v="0"/>
    <x v="4"/>
    <s v="Bengaluru"/>
    <s v="Consumer"/>
    <s v="Store"/>
    <x v="1"/>
    <s v="Salesperson 05"/>
    <n v="2"/>
    <n v="302.70999999999998"/>
    <n v="0.05"/>
    <n v="30.27"/>
    <n v="575.15"/>
    <n v="451.64"/>
    <n v="22"/>
    <s v="Male"/>
    <n v="5"/>
    <m/>
    <x v="1818"/>
  </r>
  <r>
    <s v="ORD101872"/>
    <x v="485"/>
    <s v="CUST3944"/>
    <s v="Mouse"/>
    <x v="0"/>
    <x v="4"/>
    <s v="Coimbatore"/>
    <s v="Corporate"/>
    <s v="Online"/>
    <x v="3"/>
    <s v="Salesperson 06"/>
    <n v="3"/>
    <n v="50.38"/>
    <n v="0.1"/>
    <n v="15.11"/>
    <n v="136.03"/>
    <n v="85.76"/>
    <n v="33"/>
    <s v="Female"/>
    <n v="5"/>
    <m/>
    <x v="1819"/>
  </r>
  <r>
    <s v="ORD101873"/>
    <x v="129"/>
    <s v="CUST2327"/>
    <s v="Webcam"/>
    <x v="0"/>
    <x v="1"/>
    <s v="Indore"/>
    <s v="Consumer"/>
    <s v="Online"/>
    <x v="0"/>
    <s v="Salesperson 09"/>
    <n v="6"/>
    <n v="174.92"/>
    <n v="0.08"/>
    <n v="83.96"/>
    <n v="965.56"/>
    <n v="630.15"/>
    <n v="60"/>
    <s v="Male"/>
    <n v="4"/>
    <m/>
    <x v="1820"/>
  </r>
  <r>
    <s v="ORD101874"/>
    <x v="640"/>
    <s v="CUST2899"/>
    <s v="Pen Set"/>
    <x v="1"/>
    <x v="4"/>
    <s v="Bengaluru"/>
    <s v="Corporate"/>
    <s v="Online"/>
    <x v="3"/>
    <s v="Salesperson 07"/>
    <n v="7"/>
    <n v="8.41"/>
    <n v="0.08"/>
    <n v="4.71"/>
    <n v="54.16"/>
    <n v="39.659999999999997"/>
    <n v="54"/>
    <s v="Male"/>
    <n v="4"/>
    <m/>
    <x v="1821"/>
  </r>
  <r>
    <s v="ORD101875"/>
    <x v="634"/>
    <s v="CUST1379"/>
    <s v="Smartphone"/>
    <x v="0"/>
    <x v="2"/>
    <s v="Mumbai"/>
    <s v="Small Business"/>
    <s v="Online"/>
    <x v="1"/>
    <s v="Salesperson 17"/>
    <n v="5"/>
    <n v="661.49"/>
    <n v="0.1"/>
    <n v="330.74"/>
    <n v="2976.7"/>
    <n v="1989.88"/>
    <n v="55"/>
    <s v="Male"/>
    <n v="5"/>
    <m/>
    <x v="1822"/>
  </r>
  <r>
    <s v="ORD101876"/>
    <x v="83"/>
    <s v="CUST4244"/>
    <s v="Backpack"/>
    <x v="3"/>
    <x v="4"/>
    <s v="Hyderabad"/>
    <s v="Corporate"/>
    <s v="Online"/>
    <x v="4"/>
    <s v="Salesperson 20"/>
    <n v="7"/>
    <n v="88.95"/>
    <n v="0.08"/>
    <n v="49.81"/>
    <n v="572.84"/>
    <n v="469.68"/>
    <n v="19"/>
    <s v="Other"/>
    <n v="5"/>
    <m/>
    <x v="1823"/>
  </r>
  <r>
    <s v="ORD101877"/>
    <x v="551"/>
    <s v="CUST3443"/>
    <s v="Calculator"/>
    <x v="1"/>
    <x v="1"/>
    <s v="Bhopal"/>
    <s v="Corporate"/>
    <s v="Marketplace"/>
    <x v="1"/>
    <s v="Salesperson 01"/>
    <n v="5"/>
    <n v="21.08"/>
    <n v="0.02"/>
    <n v="2.11"/>
    <n v="103.29"/>
    <n v="66.86"/>
    <n v="60"/>
    <s v="Female"/>
    <n v="2"/>
    <m/>
    <x v="605"/>
  </r>
  <r>
    <s v="ORD101878"/>
    <x v="666"/>
    <s v="CUST3820"/>
    <s v="Office Chair"/>
    <x v="2"/>
    <x v="4"/>
    <s v="Hyderabad"/>
    <s v="Consumer"/>
    <s v="Online"/>
    <x v="2"/>
    <s v="Salesperson 15"/>
    <n v="7"/>
    <n v="265.67"/>
    <n v="0.05"/>
    <n v="92.98"/>
    <n v="1766.71"/>
    <n v="1002.93"/>
    <n v="20"/>
    <s v="Female"/>
    <n v="3"/>
    <m/>
    <x v="1824"/>
  </r>
  <r>
    <s v="ORD101879"/>
    <x v="225"/>
    <s v="CUST3742"/>
    <s v="Printer"/>
    <x v="0"/>
    <x v="2"/>
    <s v="Ahmedabad"/>
    <s v="Corporate"/>
    <s v="Marketplace"/>
    <x v="4"/>
    <s v="Salesperson 20"/>
    <n v="4"/>
    <n v="243.96"/>
    <n v="0.1"/>
    <n v="97.58"/>
    <n v="878.26"/>
    <n v="678.14"/>
    <n v="41"/>
    <s v="Female"/>
    <n v="5"/>
    <m/>
    <x v="1825"/>
  </r>
  <r>
    <s v="ORD101880"/>
    <x v="255"/>
    <s v="CUST4255"/>
    <s v="Backpack"/>
    <x v="3"/>
    <x v="0"/>
    <s v="Kolkata"/>
    <s v="Small Business"/>
    <s v="Online"/>
    <x v="3"/>
    <s v="Salesperson 14"/>
    <n v="6"/>
    <n v="23.56"/>
    <n v="0.15"/>
    <n v="21.2"/>
    <n v="120.16"/>
    <n v="94.94"/>
    <n v="31"/>
    <s v="Male"/>
    <n v="4"/>
    <m/>
    <x v="1826"/>
  </r>
  <r>
    <s v="ORD101881"/>
    <x v="594"/>
    <s v="CUST2893"/>
    <s v="Webcam"/>
    <x v="0"/>
    <x v="1"/>
    <s v="Raipur"/>
    <s v="Consumer"/>
    <s v="Marketplace"/>
    <x v="3"/>
    <s v="Salesperson 18"/>
    <n v="6"/>
    <n v="144.68"/>
    <n v="0.05"/>
    <n v="43.4"/>
    <n v="824.68"/>
    <n v="492.61"/>
    <n v="55"/>
    <s v="Female"/>
    <n v="1"/>
    <m/>
    <x v="1827"/>
  </r>
  <r>
    <s v="ORD101882"/>
    <x v="651"/>
    <s v="CUST3766"/>
    <s v="Office Chair"/>
    <x v="2"/>
    <x v="1"/>
    <s v="Bhopal"/>
    <s v="Small Business"/>
    <s v="Store"/>
    <x v="4"/>
    <s v="Salesperson 18"/>
    <n v="10"/>
    <n v="184.82"/>
    <n v="0.08"/>
    <n v="147.86000000000001"/>
    <n v="1700.34"/>
    <n v="1172.6400000000001"/>
    <n v="64"/>
    <s v="Male"/>
    <n v="5"/>
    <m/>
    <x v="1828"/>
  </r>
  <r>
    <s v="ORD101883"/>
    <x v="427"/>
    <s v="CUST4307"/>
    <s v="Headphones"/>
    <x v="0"/>
    <x v="3"/>
    <s v="Lucknow"/>
    <s v="Consumer"/>
    <s v="Online"/>
    <x v="1"/>
    <s v="Salesperson 06"/>
    <n v="4"/>
    <n v="85.81"/>
    <n v="0.08"/>
    <n v="27.46"/>
    <n v="315.77999999999997"/>
    <n v="214.97"/>
    <n v="45"/>
    <s v="Female"/>
    <n v="3"/>
    <m/>
    <x v="1829"/>
  </r>
  <r>
    <s v="ORD101884"/>
    <x v="226"/>
    <s v="CUST2492"/>
    <s v="Notebook"/>
    <x v="1"/>
    <x v="2"/>
    <s v="Ahmedabad"/>
    <s v="Consumer"/>
    <s v="Marketplace"/>
    <x v="3"/>
    <s v="Salesperson 17"/>
    <n v="1"/>
    <n v="10.53"/>
    <n v="0.05"/>
    <n v="0.53"/>
    <n v="10"/>
    <n v="7.64"/>
    <n v="48"/>
    <s v="Male"/>
    <n v="4"/>
    <m/>
    <x v="1830"/>
  </r>
  <r>
    <s v="ORD101885"/>
    <x v="64"/>
    <s v="CUST3675"/>
    <s v="Bookshelf"/>
    <x v="2"/>
    <x v="4"/>
    <s v="Hyderabad"/>
    <s v="Corporate"/>
    <s v="Store"/>
    <x v="3"/>
    <s v="Salesperson 04"/>
    <n v="8"/>
    <n v="150.94"/>
    <n v="0.15"/>
    <n v="181.13"/>
    <n v="1026.3900000000001"/>
    <n v="624.37"/>
    <n v="52"/>
    <s v="Female"/>
    <n v="3"/>
    <m/>
    <x v="1831"/>
  </r>
  <r>
    <s v="ORD101886"/>
    <x v="368"/>
    <s v="CUST2567"/>
    <s v="Tablet"/>
    <x v="0"/>
    <x v="0"/>
    <s v="Bhubaneswar"/>
    <s v="Consumer"/>
    <s v="Online"/>
    <x v="1"/>
    <s v="Salesperson 06"/>
    <n v="5"/>
    <n v="351.39"/>
    <n v="0.08"/>
    <n v="140.56"/>
    <n v="1616.39"/>
    <n v="1287.81"/>
    <n v="40"/>
    <s v="Male"/>
    <n v="5"/>
    <m/>
    <x v="1832"/>
  </r>
  <r>
    <s v="ORD101887"/>
    <x v="170"/>
    <s v="CUST2395"/>
    <s v="Backpack"/>
    <x v="3"/>
    <x v="1"/>
    <s v="Raipur"/>
    <s v="Consumer"/>
    <s v="Online"/>
    <x v="4"/>
    <s v="Salesperson 12"/>
    <n v="4"/>
    <n v="46.97"/>
    <n v="0.08"/>
    <n v="15.03"/>
    <n v="172.85"/>
    <n v="137.05000000000001"/>
    <n v="20"/>
    <s v="Female"/>
    <n v="4"/>
    <m/>
    <x v="1833"/>
  </r>
  <r>
    <s v="ORD101888"/>
    <x v="359"/>
    <s v="CUST3206"/>
    <s v="Monitor"/>
    <x v="0"/>
    <x v="1"/>
    <s v="Nagpur"/>
    <s v="Corporate"/>
    <s v="Online"/>
    <x v="1"/>
    <s v="Salesperson 10"/>
    <n v="8"/>
    <n v="336.72"/>
    <n v="0.08"/>
    <n v="215.5"/>
    <n v="2478.2600000000002"/>
    <n v="1369.85"/>
    <n v="44"/>
    <s v="Male"/>
    <n v="5"/>
    <m/>
    <x v="1834"/>
  </r>
  <r>
    <s v="ORD101889"/>
    <x v="231"/>
    <s v="CUST1701"/>
    <s v="Notebook"/>
    <x v="1"/>
    <x v="3"/>
    <s v="Jaipur"/>
    <s v="Small Business"/>
    <s v="Marketplace"/>
    <x v="1"/>
    <s v="Salesperson 03"/>
    <n v="10"/>
    <n v="9.4"/>
    <n v="0.2"/>
    <n v="18.8"/>
    <n v="75.2"/>
    <n v="50.4"/>
    <n v="41"/>
    <s v="Male"/>
    <n v="3"/>
    <m/>
    <x v="1835"/>
  </r>
  <r>
    <s v="ORD101890"/>
    <x v="463"/>
    <s v="CUST1597"/>
    <s v="Desk"/>
    <x v="2"/>
    <x v="4"/>
    <s v="Coimbatore"/>
    <s v="Consumer"/>
    <s v="Store"/>
    <x v="2"/>
    <s v="Salesperson 18"/>
    <n v="6"/>
    <n v="205.98"/>
    <n v="0.02"/>
    <n v="24.72"/>
    <n v="1211.1600000000001"/>
    <n v="911.97"/>
    <n v="23"/>
    <s v="Male"/>
    <n v="3"/>
    <m/>
    <x v="1836"/>
  </r>
  <r>
    <s v="ORD101891"/>
    <x v="312"/>
    <s v="CUST2576"/>
    <s v="USB Drive"/>
    <x v="3"/>
    <x v="4"/>
    <s v="Bengaluru"/>
    <s v="Consumer"/>
    <s v="Store"/>
    <x v="1"/>
    <s v="Salesperson 09"/>
    <n v="7"/>
    <n v="35.01"/>
    <n v="0.05"/>
    <n v="12.25"/>
    <n v="232.82"/>
    <n v="180.97"/>
    <n v="21"/>
    <s v="Female"/>
    <n v="5"/>
    <m/>
    <x v="1837"/>
  </r>
  <r>
    <s v="ORD101892"/>
    <x v="257"/>
    <s v="CUST1358"/>
    <s v="Notebook"/>
    <x v="1"/>
    <x v="4"/>
    <s v="Chennai"/>
    <s v="Small Business"/>
    <s v="Online"/>
    <x v="2"/>
    <s v="Salesperson 07"/>
    <n v="3"/>
    <n v="13.2"/>
    <n v="0.15"/>
    <n v="5.94"/>
    <n v="33.659999999999997"/>
    <n v="19.54"/>
    <n v="41"/>
    <s v="Female"/>
    <n v="5"/>
    <m/>
    <x v="1838"/>
  </r>
  <r>
    <s v="ORD101893"/>
    <x v="146"/>
    <s v="CUST2475"/>
    <s v="Desk"/>
    <x v="2"/>
    <x v="4"/>
    <s v="Chennai"/>
    <s v="Consumer"/>
    <s v="Marketplace"/>
    <x v="0"/>
    <s v="Salesperson 07"/>
    <n v="2"/>
    <n v="326.72000000000003"/>
    <n v="0.05"/>
    <n v="32.67"/>
    <n v="620.77"/>
    <n v="378.65"/>
    <n v="42"/>
    <s v="Female"/>
    <n v="1"/>
    <m/>
    <x v="1839"/>
  </r>
  <r>
    <s v="ORD101894"/>
    <x v="470"/>
    <s v="CUST2664"/>
    <s v="Mouse"/>
    <x v="0"/>
    <x v="0"/>
    <s v="Ranchi"/>
    <s v="Corporate"/>
    <s v="Online"/>
    <x v="0"/>
    <s v="Salesperson 12"/>
    <n v="10"/>
    <n v="24.85"/>
    <n v="0.1"/>
    <n v="24.85"/>
    <n v="223.65"/>
    <n v="145.80000000000001"/>
    <n v="58"/>
    <s v="Male"/>
    <n v="5"/>
    <m/>
    <x v="1840"/>
  </r>
  <r>
    <s v="ORD101895"/>
    <x v="357"/>
    <s v="CUST2174"/>
    <s v="Bookshelf"/>
    <x v="2"/>
    <x v="3"/>
    <s v="Lucknow"/>
    <s v="Small Business"/>
    <s v="Store"/>
    <x v="2"/>
    <s v="Salesperson 16"/>
    <n v="1"/>
    <n v="209.71"/>
    <n v="0.08"/>
    <n v="16.78"/>
    <n v="192.93"/>
    <n v="150.13"/>
    <n v="54"/>
    <s v="Female"/>
    <n v="4"/>
    <m/>
    <x v="1841"/>
  </r>
  <r>
    <s v="ORD101896"/>
    <x v="539"/>
    <s v="CUST4252"/>
    <s v="Pen Set"/>
    <x v="1"/>
    <x v="1"/>
    <s v="Nagpur"/>
    <s v="Consumer"/>
    <s v="Store"/>
    <x v="3"/>
    <s v="Salesperson 20"/>
    <n v="5"/>
    <n v="11.97"/>
    <n v="0.08"/>
    <n v="4.79"/>
    <n v="55.06"/>
    <n v="32.99"/>
    <n v="34"/>
    <s v="Female"/>
    <n v="4"/>
    <m/>
    <x v="1842"/>
  </r>
  <r>
    <s v="ORD101897"/>
    <x v="564"/>
    <s v="CUST2365"/>
    <s v="Office Chair"/>
    <x v="2"/>
    <x v="3"/>
    <s v="Jaipur"/>
    <s v="Consumer"/>
    <s v="Online"/>
    <x v="4"/>
    <s v="Salesperson 09"/>
    <n v="8"/>
    <n v="344.13"/>
    <n v="0.2"/>
    <n v="550.61"/>
    <n v="2202.4299999999998"/>
    <n v="1655.34"/>
    <n v="28"/>
    <s v="Female"/>
    <n v="4"/>
    <m/>
    <x v="1843"/>
  </r>
  <r>
    <s v="ORD101898"/>
    <x v="390"/>
    <s v="CUST1156"/>
    <s v="Water Bottle"/>
    <x v="3"/>
    <x v="1"/>
    <s v="Nagpur"/>
    <s v="Consumer"/>
    <s v="Online"/>
    <x v="1"/>
    <s v="Salesperson 01"/>
    <n v="8"/>
    <n v="22.06"/>
    <n v="0.1"/>
    <n v="17.649999999999999"/>
    <n v="158.83000000000001"/>
    <n v="103.2"/>
    <n v="35"/>
    <s v="Male"/>
    <n v="4"/>
    <m/>
    <x v="1844"/>
  </r>
  <r>
    <s v="ORD101899"/>
    <x v="279"/>
    <s v="CUST3189"/>
    <s v="Tablet"/>
    <x v="0"/>
    <x v="2"/>
    <s v="Surat"/>
    <s v="Small Business"/>
    <s v="Marketplace"/>
    <x v="1"/>
    <s v="Salesperson 18"/>
    <n v="1"/>
    <n v="156.57"/>
    <n v="0.05"/>
    <n v="7.83"/>
    <n v="148.74"/>
    <n v="110.55"/>
    <n v="56"/>
    <s v="Female"/>
    <n v="5"/>
    <m/>
    <x v="1845"/>
  </r>
  <r>
    <s v="ORD101900"/>
    <x v="541"/>
    <s v="CUST3214"/>
    <s v="Printer"/>
    <x v="0"/>
    <x v="4"/>
    <s v="Coimbatore"/>
    <s v="Small Business"/>
    <s v="Store"/>
    <x v="3"/>
    <s v="Salesperson 07"/>
    <n v="6"/>
    <n v="261.92"/>
    <n v="0.1"/>
    <n v="157.15"/>
    <n v="1414.37"/>
    <n v="1111.25"/>
    <n v="19"/>
    <s v="Female"/>
    <n v="4"/>
    <m/>
    <x v="1846"/>
  </r>
  <r>
    <s v="ORD101901"/>
    <x v="176"/>
    <s v="CUST3381"/>
    <s v="Monitor"/>
    <x v="0"/>
    <x v="0"/>
    <s v="Bhubaneswar"/>
    <s v="Consumer"/>
    <s v="Online"/>
    <x v="1"/>
    <s v="Salesperson 15"/>
    <n v="1"/>
    <n v="222.81"/>
    <n v="0.15"/>
    <n v="33.42"/>
    <n v="189.39"/>
    <n v="129.29"/>
    <n v="33"/>
    <s v="Male"/>
    <n v="5"/>
    <m/>
    <x v="1847"/>
  </r>
  <r>
    <s v="ORD101902"/>
    <x v="124"/>
    <s v="CUST1929"/>
    <s v="Notebook"/>
    <x v="1"/>
    <x v="0"/>
    <s v="Kolkata"/>
    <s v="Corporate"/>
    <s v="Store"/>
    <x v="2"/>
    <s v="Salesperson 06"/>
    <n v="10"/>
    <n v="4.43"/>
    <n v="0.05"/>
    <n v="2.2200000000000002"/>
    <n v="42.08"/>
    <n v="23.57"/>
    <n v="18"/>
    <s v="Male"/>
    <n v="2"/>
    <m/>
    <x v="1848"/>
  </r>
  <r>
    <s v="ORD101903"/>
    <x v="319"/>
    <s v="CUST1572"/>
    <s v="Calculator"/>
    <x v="1"/>
    <x v="2"/>
    <s v="Surat"/>
    <s v="Corporate"/>
    <s v="Online"/>
    <x v="1"/>
    <s v="Salesperson 08"/>
    <n v="1"/>
    <n v="23.09"/>
    <n v="0"/>
    <n v="0"/>
    <n v="23.09"/>
    <n v="13.71"/>
    <n v="19"/>
    <s v="Male"/>
    <n v="4"/>
    <m/>
    <x v="873"/>
  </r>
  <r>
    <s v="ORD101904"/>
    <x v="667"/>
    <s v="CUST4057"/>
    <s v="Webcam"/>
    <x v="0"/>
    <x v="3"/>
    <s v="Chandigarh"/>
    <s v="Consumer"/>
    <s v="Online"/>
    <x v="4"/>
    <s v="Salesperson 18"/>
    <n v="3"/>
    <n v="121.93"/>
    <n v="0.05"/>
    <n v="18.29"/>
    <n v="347.5"/>
    <n v="195.44"/>
    <n v="20"/>
    <s v="Female"/>
    <n v="1"/>
    <m/>
    <x v="1849"/>
  </r>
  <r>
    <s v="ORD101905"/>
    <x v="598"/>
    <s v="CUST3205"/>
    <s v="Notebook"/>
    <x v="1"/>
    <x v="2"/>
    <s v="Mumbai"/>
    <s v="Small Business"/>
    <s v="Online"/>
    <x v="4"/>
    <s v="Salesperson 14"/>
    <n v="9"/>
    <n v="5.01"/>
    <n v="0.2"/>
    <n v="9.02"/>
    <n v="36.07"/>
    <n v="24.25"/>
    <n v="55"/>
    <s v="Female"/>
    <n v="5"/>
    <m/>
    <x v="1850"/>
  </r>
  <r>
    <s v="ORD101906"/>
    <x v="6"/>
    <s v="CUST3493"/>
    <s v="Notebook"/>
    <x v="1"/>
    <x v="0"/>
    <s v="Patna"/>
    <s v="Consumer"/>
    <s v="Online"/>
    <x v="1"/>
    <s v="Salesperson 15"/>
    <n v="4"/>
    <n v="8.81"/>
    <n v="0.15"/>
    <n v="5.29"/>
    <n v="29.95"/>
    <n v="20.52"/>
    <n v="57"/>
    <s v="Male"/>
    <n v="4"/>
    <m/>
    <x v="1851"/>
  </r>
  <r>
    <s v="ORD101907"/>
    <x v="480"/>
    <s v="CUST1498"/>
    <s v="Laptop"/>
    <x v="0"/>
    <x v="1"/>
    <s v="Nagpur"/>
    <s v="Consumer"/>
    <s v="Store"/>
    <x v="1"/>
    <s v="Salesperson 07"/>
    <n v="2"/>
    <n v="837.26"/>
    <n v="0.05"/>
    <n v="83.73"/>
    <n v="1590.79"/>
    <n v="1157.68"/>
    <n v="64"/>
    <s v="Male"/>
    <n v="4"/>
    <m/>
    <x v="1852"/>
  </r>
  <r>
    <s v="ORD101908"/>
    <x v="15"/>
    <s v="CUST3237"/>
    <s v="Smartphone"/>
    <x v="0"/>
    <x v="4"/>
    <s v="Chennai"/>
    <s v="Corporate"/>
    <s v="Online"/>
    <x v="1"/>
    <s v="Salesperson 18"/>
    <n v="5"/>
    <n v="670.29"/>
    <n v="0.05"/>
    <n v="167.57"/>
    <n v="3183.88"/>
    <n v="2264.17"/>
    <n v="39"/>
    <s v="Female"/>
    <n v="4"/>
    <m/>
    <x v="1853"/>
  </r>
  <r>
    <s v="ORD101909"/>
    <x v="547"/>
    <s v="CUST4479"/>
    <s v="Printer"/>
    <x v="0"/>
    <x v="2"/>
    <s v="Pune"/>
    <s v="Consumer"/>
    <s v="Online"/>
    <x v="1"/>
    <s v="Salesperson 13"/>
    <n v="2"/>
    <n v="267.68"/>
    <n v="0.1"/>
    <n v="53.54"/>
    <n v="481.82"/>
    <n v="370.26"/>
    <n v="31"/>
    <s v="Male"/>
    <n v="5"/>
    <m/>
    <x v="1854"/>
  </r>
  <r>
    <s v="ORD101910"/>
    <x v="601"/>
    <s v="CUST4283"/>
    <s v="USB Drive"/>
    <x v="3"/>
    <x v="4"/>
    <s v="Bengaluru"/>
    <s v="Consumer"/>
    <s v="Store"/>
    <x v="0"/>
    <s v="Salesperson 04"/>
    <n v="10"/>
    <n v="11.25"/>
    <n v="0"/>
    <n v="0"/>
    <n v="112.5"/>
    <n v="82.32"/>
    <n v="56"/>
    <s v="Female"/>
    <n v="5"/>
    <m/>
    <x v="1855"/>
  </r>
  <r>
    <s v="ORD101911"/>
    <x v="212"/>
    <s v="CUST2710"/>
    <s v="Laptop"/>
    <x v="0"/>
    <x v="1"/>
    <s v="Indore"/>
    <s v="Consumer"/>
    <s v="Online"/>
    <x v="3"/>
    <s v="Salesperson 18"/>
    <n v="7"/>
    <n v="811.81"/>
    <n v="0.02"/>
    <n v="113.65"/>
    <n v="5569.02"/>
    <n v="3949.01"/>
    <n v="50"/>
    <s v="Male"/>
    <n v="5"/>
    <m/>
    <x v="1856"/>
  </r>
  <r>
    <s v="ORD101912"/>
    <x v="429"/>
    <s v="CUST3889"/>
    <s v="Bookshelf"/>
    <x v="2"/>
    <x v="4"/>
    <s v="Hyderabad"/>
    <s v="Corporate"/>
    <s v="Store"/>
    <x v="2"/>
    <s v="Salesperson 14"/>
    <n v="6"/>
    <n v="145.16999999999999"/>
    <n v="0.02"/>
    <n v="17.420000000000002"/>
    <n v="853.6"/>
    <n v="653.84"/>
    <n v="42"/>
    <s v="Male"/>
    <n v="5"/>
    <m/>
    <x v="1857"/>
  </r>
  <r>
    <s v="ORD101913"/>
    <x v="536"/>
    <s v="CUST3820"/>
    <s v="Power Bank"/>
    <x v="3"/>
    <x v="3"/>
    <s v="Chandigarh"/>
    <s v="Small Business"/>
    <s v="Online"/>
    <x v="1"/>
    <s v="Salesperson 03"/>
    <n v="4"/>
    <n v="67.739999999999995"/>
    <n v="0.05"/>
    <n v="13.55"/>
    <n v="257.41000000000003"/>
    <n v="170.06"/>
    <n v="53"/>
    <s v="Female"/>
    <n v="3"/>
    <m/>
    <x v="1858"/>
  </r>
  <r>
    <s v="ORD101914"/>
    <x v="65"/>
    <s v="CUST2810"/>
    <s v="Calculator"/>
    <x v="1"/>
    <x v="3"/>
    <s v="Chandigarh"/>
    <s v="Consumer"/>
    <s v="Online"/>
    <x v="1"/>
    <s v="Salesperson 05"/>
    <n v="4"/>
    <n v="38.54"/>
    <n v="0.05"/>
    <n v="7.71"/>
    <n v="146.44999999999999"/>
    <n v="80.78"/>
    <n v="19"/>
    <s v="Female"/>
    <n v="4"/>
    <m/>
    <x v="1859"/>
  </r>
  <r>
    <s v="ORD101915"/>
    <x v="245"/>
    <s v="CUST2816"/>
    <s v="Monitor"/>
    <x v="0"/>
    <x v="0"/>
    <s v="Patna"/>
    <s v="Consumer"/>
    <s v="Online"/>
    <x v="1"/>
    <s v="Salesperson 14"/>
    <n v="8"/>
    <n v="127.67"/>
    <n v="0.02"/>
    <n v="20.43"/>
    <n v="1000.93"/>
    <n v="760.69"/>
    <n v="28"/>
    <s v="Female"/>
    <n v="5"/>
    <m/>
    <x v="1860"/>
  </r>
  <r>
    <s v="ORD101916"/>
    <x v="628"/>
    <s v="CUST1602"/>
    <s v="USB Drive"/>
    <x v="3"/>
    <x v="2"/>
    <s v="Ahmedabad"/>
    <s v="Small Business"/>
    <s v="Store"/>
    <x v="1"/>
    <s v="Salesperson 06"/>
    <n v="6"/>
    <n v="9.16"/>
    <n v="0"/>
    <n v="0"/>
    <n v="54.96"/>
    <n v="35.200000000000003"/>
    <n v="24"/>
    <s v="Male"/>
    <n v="1"/>
    <m/>
    <x v="1861"/>
  </r>
  <r>
    <s v="ORD101917"/>
    <x v="659"/>
    <s v="CUST3264"/>
    <s v="Mouse"/>
    <x v="0"/>
    <x v="2"/>
    <s v="Ahmedabad"/>
    <s v="Consumer"/>
    <s v="Store"/>
    <x v="3"/>
    <s v="Salesperson 16"/>
    <n v="3"/>
    <n v="13.3"/>
    <n v="0"/>
    <n v="0"/>
    <n v="39.9"/>
    <n v="21.96"/>
    <n v="30"/>
    <s v="Female"/>
    <n v="5"/>
    <m/>
    <x v="1862"/>
  </r>
  <r>
    <s v="ORD101918"/>
    <x v="165"/>
    <s v="CUST2909"/>
    <s v="Bookshelf"/>
    <x v="2"/>
    <x v="3"/>
    <s v="Lucknow"/>
    <s v="Small Business"/>
    <s v="Online"/>
    <x v="2"/>
    <s v="Salesperson 18"/>
    <n v="2"/>
    <n v="274.49"/>
    <n v="0.1"/>
    <n v="54.9"/>
    <n v="494.08"/>
    <n v="308.11"/>
    <n v="29"/>
    <s v="Male"/>
    <n v="4"/>
    <m/>
    <x v="1863"/>
  </r>
  <r>
    <s v="ORD101919"/>
    <x v="436"/>
    <s v="CUST2018"/>
    <s v="Monitor"/>
    <x v="0"/>
    <x v="1"/>
    <s v="Raipur"/>
    <s v="Consumer"/>
    <s v="Online"/>
    <x v="2"/>
    <s v="Salesperson 18"/>
    <n v="7"/>
    <n v="140.02000000000001"/>
    <n v="0"/>
    <n v="0"/>
    <n v="980.14"/>
    <n v="549.30999999999995"/>
    <n v="39"/>
    <s v="Female"/>
    <n v="3"/>
    <m/>
    <x v="1864"/>
  </r>
  <r>
    <s v="ORD101920"/>
    <x v="589"/>
    <s v="CUST3448"/>
    <s v="Calculator"/>
    <x v="1"/>
    <x v="4"/>
    <s v="Bengaluru"/>
    <s v="Small Business"/>
    <s v="Online"/>
    <x v="0"/>
    <s v="Salesperson 03"/>
    <n v="2"/>
    <n v="13"/>
    <n v="0.05"/>
    <n v="1.3"/>
    <n v="24.7"/>
    <n v="20.23"/>
    <n v="30"/>
    <s v="Female"/>
    <n v="4"/>
    <m/>
    <x v="1865"/>
  </r>
  <r>
    <s v="ORD101921"/>
    <x v="504"/>
    <s v="CUST1064"/>
    <s v="Monitor"/>
    <x v="0"/>
    <x v="2"/>
    <s v="Surat"/>
    <s v="Consumer"/>
    <s v="Store"/>
    <x v="0"/>
    <s v="Salesperson 19"/>
    <n v="9"/>
    <n v="225.57"/>
    <n v="0.02"/>
    <n v="40.6"/>
    <n v="1989.53"/>
    <n v="1409.3"/>
    <n v="48"/>
    <s v="Female"/>
    <n v="5"/>
    <m/>
    <x v="1866"/>
  </r>
  <r>
    <s v="ORD101922"/>
    <x v="51"/>
    <s v="CUST3892"/>
    <s v="Calculator"/>
    <x v="1"/>
    <x v="3"/>
    <s v="Chandigarh"/>
    <s v="Consumer"/>
    <s v="Online"/>
    <x v="1"/>
    <s v="Salesperson 08"/>
    <n v="8"/>
    <n v="23.72"/>
    <n v="0.08"/>
    <n v="15.18"/>
    <n v="174.58"/>
    <n v="96.31"/>
    <n v="65"/>
    <s v="Female"/>
    <n v="5"/>
    <m/>
    <x v="1867"/>
  </r>
  <r>
    <s v="ORD101923"/>
    <x v="241"/>
    <s v="CUST1240"/>
    <s v="Power Bank"/>
    <x v="3"/>
    <x v="3"/>
    <s v="Chandigarh"/>
    <s v="Consumer"/>
    <s v="Marketplace"/>
    <x v="4"/>
    <s v="Salesperson 09"/>
    <n v="6"/>
    <n v="57.11"/>
    <n v="0.1"/>
    <n v="34.270000000000003"/>
    <n v="308.39"/>
    <n v="175.49"/>
    <n v="27"/>
    <s v="Male"/>
    <n v="2"/>
    <m/>
    <x v="1868"/>
  </r>
  <r>
    <s v="ORD101924"/>
    <x v="109"/>
    <s v="CUST2884"/>
    <s v="Monitor"/>
    <x v="0"/>
    <x v="4"/>
    <s v="Hyderabad"/>
    <s v="Consumer"/>
    <s v="Online"/>
    <x v="4"/>
    <s v="Salesperson 05"/>
    <n v="5"/>
    <n v="246.77"/>
    <n v="0.15"/>
    <n v="185.08"/>
    <n v="1048.77"/>
    <n v="657.44"/>
    <n v="18"/>
    <s v="Male"/>
    <n v="4"/>
    <m/>
    <x v="343"/>
  </r>
  <r>
    <s v="ORD101925"/>
    <x v="571"/>
    <s v="CUST2443"/>
    <s v="Webcam"/>
    <x v="0"/>
    <x v="1"/>
    <s v="Indore"/>
    <s v="Corporate"/>
    <s v="Store"/>
    <x v="1"/>
    <s v="Salesperson 14"/>
    <n v="10"/>
    <n v="168.08"/>
    <n v="0.05"/>
    <n v="84.04"/>
    <n v="1596.76"/>
    <n v="929.94"/>
    <n v="39"/>
    <s v="Female"/>
    <n v="5"/>
    <m/>
    <x v="1869"/>
  </r>
  <r>
    <s v="ORD101926"/>
    <x v="184"/>
    <s v="CUST2244"/>
    <s v="Office Chair"/>
    <x v="2"/>
    <x v="0"/>
    <s v="Bhubaneswar"/>
    <s v="Corporate"/>
    <s v="Store"/>
    <x v="4"/>
    <s v="Salesperson 18"/>
    <n v="1"/>
    <n v="168.51"/>
    <n v="0.05"/>
    <n v="8.43"/>
    <n v="160.08000000000001"/>
    <n v="109.6"/>
    <n v="58"/>
    <s v="Male"/>
    <n v="2"/>
    <m/>
    <x v="1870"/>
  </r>
  <r>
    <s v="ORD101927"/>
    <x v="437"/>
    <s v="CUST1889"/>
    <s v="Bookshelf"/>
    <x v="2"/>
    <x v="3"/>
    <s v="Chandigarh"/>
    <s v="Small Business"/>
    <s v="Marketplace"/>
    <x v="3"/>
    <s v="Salesperson 04"/>
    <n v="6"/>
    <n v="105.02"/>
    <n v="0.02"/>
    <n v="12.6"/>
    <n v="617.52"/>
    <n v="347.77"/>
    <n v="53"/>
    <s v="Male"/>
    <n v="5"/>
    <m/>
    <x v="1871"/>
  </r>
  <r>
    <s v="ORD101928"/>
    <x v="110"/>
    <s v="CUST3904"/>
    <s v="Printer"/>
    <x v="0"/>
    <x v="2"/>
    <s v="Pune"/>
    <s v="Corporate"/>
    <s v="Online"/>
    <x v="0"/>
    <s v="Salesperson 07"/>
    <n v="4"/>
    <n v="225.71"/>
    <n v="0.02"/>
    <n v="18.059999999999999"/>
    <n v="884.78"/>
    <n v="650.17999999999995"/>
    <n v="61"/>
    <s v="Male"/>
    <n v="3"/>
    <m/>
    <x v="1872"/>
  </r>
  <r>
    <s v="ORD101929"/>
    <x v="668"/>
    <s v="CUST3516"/>
    <s v="Monitor"/>
    <x v="0"/>
    <x v="2"/>
    <s v="Surat"/>
    <s v="Small Business"/>
    <s v="Store"/>
    <x v="0"/>
    <s v="Salesperson 14"/>
    <n v="3"/>
    <n v="161.51"/>
    <n v="0.08"/>
    <n v="38.76"/>
    <n v="445.77"/>
    <n v="289.29000000000002"/>
    <n v="63"/>
    <s v="Male"/>
    <n v="5"/>
    <m/>
    <x v="1873"/>
  </r>
  <r>
    <s v="ORD101930"/>
    <x v="238"/>
    <s v="CUST1305"/>
    <s v="Power Bank"/>
    <x v="3"/>
    <x v="1"/>
    <s v="Indore"/>
    <s v="Consumer"/>
    <s v="Store"/>
    <x v="0"/>
    <s v="Salesperson 15"/>
    <n v="1"/>
    <n v="35.47"/>
    <n v="0"/>
    <n v="0"/>
    <n v="35.47"/>
    <n v="27.28"/>
    <n v="20"/>
    <s v="Male"/>
    <n v="4"/>
    <m/>
    <x v="1874"/>
  </r>
  <r>
    <s v="ORD101931"/>
    <x v="426"/>
    <s v="CUST2586"/>
    <s v="Printer"/>
    <x v="0"/>
    <x v="1"/>
    <s v="Raipur"/>
    <s v="Small Business"/>
    <s v="Online"/>
    <x v="4"/>
    <s v="Salesperson 03"/>
    <n v="4"/>
    <n v="308.14"/>
    <n v="0.08"/>
    <n v="98.6"/>
    <n v="1133.96"/>
    <n v="818.53"/>
    <n v="63"/>
    <s v="Female"/>
    <n v="5"/>
    <m/>
    <x v="1875"/>
  </r>
  <r>
    <s v="ORD101932"/>
    <x v="531"/>
    <s v="CUST1889"/>
    <s v="Webcam"/>
    <x v="0"/>
    <x v="1"/>
    <s v="Indore"/>
    <s v="Consumer"/>
    <s v="Marketplace"/>
    <x v="4"/>
    <s v="Salesperson 05"/>
    <n v="5"/>
    <n v="136.78"/>
    <n v="0.05"/>
    <n v="34.200000000000003"/>
    <n v="649.70000000000005"/>
    <n v="503.05"/>
    <n v="62"/>
    <s v="Male"/>
    <n v="4"/>
    <m/>
    <x v="1876"/>
  </r>
  <r>
    <s v="ORD101933"/>
    <x v="460"/>
    <s v="CUST2818"/>
    <s v="Smartphone"/>
    <x v="0"/>
    <x v="3"/>
    <s v="Lucknow"/>
    <s v="Consumer"/>
    <s v="Store"/>
    <x v="4"/>
    <s v="Salesperson 15"/>
    <n v="9"/>
    <n v="455.26"/>
    <n v="0.15"/>
    <n v="614.6"/>
    <n v="3482.74"/>
    <n v="2819.87"/>
    <n v="55"/>
    <s v="Female"/>
    <n v="4"/>
    <m/>
    <x v="1877"/>
  </r>
  <r>
    <s v="ORD101934"/>
    <x v="577"/>
    <s v="CUST1190"/>
    <s v="Pen Set"/>
    <x v="1"/>
    <x v="2"/>
    <s v="Pune"/>
    <s v="Consumer"/>
    <s v="Store"/>
    <x v="1"/>
    <s v="Salesperson 04"/>
    <n v="7"/>
    <n v="10.89"/>
    <n v="0.08"/>
    <n v="6.1"/>
    <n v="70.13"/>
    <n v="55.61"/>
    <n v="23"/>
    <s v="Male"/>
    <n v="5"/>
    <m/>
    <x v="1878"/>
  </r>
  <r>
    <s v="ORD101935"/>
    <x v="27"/>
    <s v="CUST1592"/>
    <s v="Desk Lamp"/>
    <x v="2"/>
    <x v="1"/>
    <s v="Indore"/>
    <s v="Small Business"/>
    <s v="Online"/>
    <x v="2"/>
    <s v="Salesperson 08"/>
    <n v="1"/>
    <n v="69.56"/>
    <n v="0.15"/>
    <n v="10.43"/>
    <n v="59.13"/>
    <n v="47.33"/>
    <n v="38"/>
    <s v="Female"/>
    <n v="4"/>
    <m/>
    <x v="1879"/>
  </r>
  <r>
    <s v="ORD101936"/>
    <x v="365"/>
    <s v="CUST2027"/>
    <s v="Tablet"/>
    <x v="0"/>
    <x v="1"/>
    <s v="Bhopal"/>
    <s v="Small Business"/>
    <s v="Marketplace"/>
    <x v="1"/>
    <s v="Salesperson 16"/>
    <n v="2"/>
    <n v="433.73"/>
    <n v="0"/>
    <n v="0"/>
    <n v="867.46"/>
    <n v="565.09"/>
    <n v="18"/>
    <s v="Female"/>
    <n v="4"/>
    <m/>
    <x v="1880"/>
  </r>
  <r>
    <s v="ORD101937"/>
    <x v="408"/>
    <s v="CUST3236"/>
    <s v="Monitor"/>
    <x v="0"/>
    <x v="4"/>
    <s v="Bengaluru"/>
    <s v="Corporate"/>
    <s v="Online"/>
    <x v="4"/>
    <s v="Salesperson 16"/>
    <n v="2"/>
    <n v="294.22000000000003"/>
    <n v="0.15"/>
    <n v="88.27"/>
    <n v="500.17"/>
    <n v="288.75"/>
    <n v="64"/>
    <s v="Male"/>
    <n v="4"/>
    <m/>
    <x v="1881"/>
  </r>
  <r>
    <s v="ORD101938"/>
    <x v="468"/>
    <s v="CUST4029"/>
    <s v="Desk Lamp"/>
    <x v="2"/>
    <x v="3"/>
    <s v="Chandigarh"/>
    <s v="Small Business"/>
    <s v="Online"/>
    <x v="0"/>
    <s v="Salesperson 12"/>
    <n v="2"/>
    <n v="24.58"/>
    <n v="0"/>
    <n v="0"/>
    <n v="49.16"/>
    <n v="31.72"/>
    <n v="60"/>
    <s v="Other"/>
    <n v="4"/>
    <m/>
    <x v="1882"/>
  </r>
  <r>
    <s v="ORD101939"/>
    <x v="603"/>
    <s v="CUST4140"/>
    <s v="Tablet"/>
    <x v="0"/>
    <x v="2"/>
    <s v="Pune"/>
    <s v="Consumer"/>
    <s v="Online"/>
    <x v="1"/>
    <s v="Salesperson 06"/>
    <n v="8"/>
    <n v="588.25"/>
    <n v="0.05"/>
    <n v="235.3"/>
    <n v="4470.7"/>
    <n v="3087.95"/>
    <n v="59"/>
    <s v="Male"/>
    <n v="3"/>
    <m/>
    <x v="1883"/>
  </r>
  <r>
    <s v="ORD101940"/>
    <x v="636"/>
    <s v="CUST2399"/>
    <s v="Printer"/>
    <x v="0"/>
    <x v="0"/>
    <s v="Bhubaneswar"/>
    <s v="Corporate"/>
    <s v="Online"/>
    <x v="1"/>
    <s v="Salesperson 14"/>
    <n v="8"/>
    <n v="341.03"/>
    <n v="0.15"/>
    <n v="409.24"/>
    <n v="2319"/>
    <n v="1442.21"/>
    <n v="44"/>
    <s v="Female"/>
    <n v="4"/>
    <m/>
    <x v="1884"/>
  </r>
  <r>
    <s v="ORD101941"/>
    <x v="443"/>
    <s v="CUST1633"/>
    <s v="Monitor"/>
    <x v="0"/>
    <x v="0"/>
    <s v="Patna"/>
    <s v="Small Business"/>
    <s v="Store"/>
    <x v="4"/>
    <s v="Salesperson 09"/>
    <n v="4"/>
    <n v="221.87"/>
    <n v="0.1"/>
    <n v="88.75"/>
    <n v="798.73"/>
    <n v="586.66999999999996"/>
    <n v="45"/>
    <s v="Female"/>
    <n v="3"/>
    <m/>
    <x v="1885"/>
  </r>
  <r>
    <s v="ORD101942"/>
    <x v="593"/>
    <s v="CUST3626"/>
    <s v="Calculator"/>
    <x v="1"/>
    <x v="1"/>
    <s v="Bhopal"/>
    <s v="Consumer"/>
    <s v="Online"/>
    <x v="0"/>
    <s v="Salesperson 15"/>
    <n v="1"/>
    <n v="32.61"/>
    <n v="0.1"/>
    <n v="3.26"/>
    <n v="29.35"/>
    <n v="22.49"/>
    <n v="32"/>
    <s v="Female"/>
    <n v="4"/>
    <m/>
    <x v="1886"/>
  </r>
  <r>
    <s v="ORD101943"/>
    <x v="572"/>
    <s v="CUST3773"/>
    <s v="Webcam"/>
    <x v="0"/>
    <x v="0"/>
    <s v="Patna"/>
    <s v="Consumer"/>
    <s v="Marketplace"/>
    <x v="2"/>
    <s v="Salesperson 04"/>
    <n v="7"/>
    <n v="120.29"/>
    <n v="0"/>
    <n v="0"/>
    <n v="842.03"/>
    <n v="589.92999999999995"/>
    <n v="48"/>
    <s v="Female"/>
    <n v="4"/>
    <m/>
    <x v="1887"/>
  </r>
  <r>
    <s v="ORD101944"/>
    <x v="76"/>
    <s v="CUST1083"/>
    <s v="Desk"/>
    <x v="2"/>
    <x v="4"/>
    <s v="Chennai"/>
    <s v="Consumer"/>
    <s v="Store"/>
    <x v="1"/>
    <s v="Salesperson 09"/>
    <n v="7"/>
    <n v="164.49"/>
    <n v="0.08"/>
    <n v="92.11"/>
    <n v="1059.32"/>
    <n v="668.57"/>
    <n v="30"/>
    <s v="Female"/>
    <n v="5"/>
    <m/>
    <x v="1888"/>
  </r>
  <r>
    <s v="ORD101945"/>
    <x v="616"/>
    <s v="CUST1131"/>
    <s v="Power Bank"/>
    <x v="3"/>
    <x v="1"/>
    <s v="Bhopal"/>
    <s v="Corporate"/>
    <s v="Online"/>
    <x v="3"/>
    <s v="Salesperson 07"/>
    <n v="8"/>
    <n v="36.65"/>
    <n v="0.02"/>
    <n v="5.86"/>
    <n v="287.33999999999997"/>
    <n v="179.72"/>
    <n v="64"/>
    <s v="Female"/>
    <n v="2"/>
    <m/>
    <x v="1889"/>
  </r>
  <r>
    <s v="ORD101946"/>
    <x v="355"/>
    <s v="CUST4002"/>
    <s v="Notebook"/>
    <x v="1"/>
    <x v="3"/>
    <s v="Chandigarh"/>
    <s v="Consumer"/>
    <s v="Marketplace"/>
    <x v="2"/>
    <s v="Salesperson 17"/>
    <n v="8"/>
    <n v="13.46"/>
    <n v="0.15"/>
    <n v="16.149999999999999"/>
    <n v="91.53"/>
    <n v="68.97"/>
    <n v="23"/>
    <s v="Female"/>
    <n v="4"/>
    <m/>
    <x v="1890"/>
  </r>
  <r>
    <s v="ORD101947"/>
    <x v="418"/>
    <s v="CUST4150"/>
    <s v="Desk Lamp"/>
    <x v="2"/>
    <x v="0"/>
    <s v="Bhubaneswar"/>
    <s v="Small Business"/>
    <s v="Store"/>
    <x v="3"/>
    <s v="Salesperson 09"/>
    <n v="7"/>
    <n v="54.44"/>
    <n v="0.05"/>
    <n v="19.05"/>
    <n v="362.03"/>
    <n v="291.58"/>
    <n v="43"/>
    <s v="Female"/>
    <n v="3"/>
    <m/>
    <x v="1891"/>
  </r>
  <r>
    <s v="ORD101948"/>
    <x v="497"/>
    <s v="CUST1214"/>
    <s v="Monitor"/>
    <x v="0"/>
    <x v="0"/>
    <s v="Kolkata"/>
    <s v="Consumer"/>
    <s v="Store"/>
    <x v="2"/>
    <s v="Salesperson 15"/>
    <n v="6"/>
    <n v="278.25"/>
    <n v="0.05"/>
    <n v="83.48"/>
    <n v="1586.02"/>
    <n v="1053.3699999999999"/>
    <n v="49"/>
    <s v="Other"/>
    <n v="5"/>
    <m/>
    <x v="1892"/>
  </r>
  <r>
    <s v="ORD101949"/>
    <x v="391"/>
    <s v="CUST3663"/>
    <s v="Monitor"/>
    <x v="0"/>
    <x v="1"/>
    <s v="Bhopal"/>
    <s v="Small Business"/>
    <s v="Marketplace"/>
    <x v="1"/>
    <s v="Salesperson 20"/>
    <n v="1"/>
    <n v="299.14999999999998"/>
    <n v="0.05"/>
    <n v="14.96"/>
    <n v="284.19"/>
    <n v="190.88"/>
    <n v="49"/>
    <s v="Male"/>
    <n v="5"/>
    <m/>
    <x v="1893"/>
  </r>
  <r>
    <s v="ORD101950"/>
    <x v="669"/>
    <s v="CUST4241"/>
    <s v="Office Chair"/>
    <x v="2"/>
    <x v="0"/>
    <s v="Ranchi"/>
    <s v="Corporate"/>
    <s v="Marketplace"/>
    <x v="1"/>
    <s v="Salesperson 15"/>
    <n v="7"/>
    <n v="291.75"/>
    <n v="0.02"/>
    <n v="40.840000000000003"/>
    <n v="2001.4"/>
    <n v="1570.91"/>
    <n v="25"/>
    <s v="Male"/>
    <n v="5"/>
    <m/>
    <x v="1894"/>
  </r>
  <r>
    <s v="ORD101951"/>
    <x v="559"/>
    <s v="CUST3544"/>
    <s v="Calculator"/>
    <x v="1"/>
    <x v="2"/>
    <s v="Mumbai"/>
    <s v="Corporate"/>
    <s v="Online"/>
    <x v="3"/>
    <s v="Salesperson 10"/>
    <n v="5"/>
    <n v="10.53"/>
    <n v="0.15"/>
    <n v="7.9"/>
    <n v="44.75"/>
    <n v="31.08"/>
    <n v="29"/>
    <s v="Male"/>
    <n v="4"/>
    <m/>
    <x v="1895"/>
  </r>
  <r>
    <s v="ORD101952"/>
    <x v="315"/>
    <s v="CUST4471"/>
    <s v="Bookshelf"/>
    <x v="2"/>
    <x v="4"/>
    <s v="Coimbatore"/>
    <s v="Consumer"/>
    <s v="Online"/>
    <x v="1"/>
    <s v="Salesperson 18"/>
    <n v="5"/>
    <n v="88"/>
    <n v="0.05"/>
    <n v="22"/>
    <n v="418"/>
    <n v="266.14999999999998"/>
    <n v="33"/>
    <s v="Other"/>
    <n v="4"/>
    <m/>
    <x v="1896"/>
  </r>
  <r>
    <s v="ORD101953"/>
    <x v="567"/>
    <s v="CUST1973"/>
    <s v="Mouse"/>
    <x v="0"/>
    <x v="4"/>
    <s v="Coimbatore"/>
    <s v="Corporate"/>
    <s v="Online"/>
    <x v="2"/>
    <s v="Salesperson 09"/>
    <n v="8"/>
    <n v="46.12"/>
    <n v="0.1"/>
    <n v="36.9"/>
    <n v="332.06"/>
    <n v="228.08"/>
    <n v="32"/>
    <s v="Female"/>
    <n v="4"/>
    <m/>
    <x v="1897"/>
  </r>
  <r>
    <s v="ORD101954"/>
    <x v="604"/>
    <s v="CUST4113"/>
    <s v="Printer"/>
    <x v="0"/>
    <x v="4"/>
    <s v="Coimbatore"/>
    <s v="Small Business"/>
    <s v="Store"/>
    <x v="1"/>
    <s v="Salesperson 18"/>
    <n v="7"/>
    <n v="168.72"/>
    <n v="0.15"/>
    <n v="177.16"/>
    <n v="1003.88"/>
    <n v="605.52"/>
    <n v="24"/>
    <s v="Female"/>
    <n v="4"/>
    <m/>
    <x v="1898"/>
  </r>
  <r>
    <s v="ORD101955"/>
    <x v="253"/>
    <s v="CUST3713"/>
    <s v="Office Chair"/>
    <x v="2"/>
    <x v="2"/>
    <s v="Surat"/>
    <s v="Corporate"/>
    <s v="Marketplace"/>
    <x v="4"/>
    <s v="Salesperson 12"/>
    <n v="2"/>
    <n v="237.19"/>
    <n v="0.08"/>
    <n v="37.950000000000003"/>
    <n v="436.43"/>
    <n v="275.75"/>
    <n v="64"/>
    <s v="Male"/>
    <n v="3"/>
    <m/>
    <x v="1899"/>
  </r>
  <r>
    <s v="ORD101956"/>
    <x v="491"/>
    <s v="CUST2960"/>
    <s v="Water Bottle"/>
    <x v="3"/>
    <x v="2"/>
    <s v="Ahmedabad"/>
    <s v="Consumer"/>
    <s v="Online"/>
    <x v="3"/>
    <s v="Salesperson 06"/>
    <n v="7"/>
    <n v="29.19"/>
    <n v="0"/>
    <n v="0"/>
    <n v="204.33"/>
    <n v="121.99"/>
    <n v="19"/>
    <s v="Male"/>
    <n v="4"/>
    <m/>
    <x v="1900"/>
  </r>
  <r>
    <s v="ORD101957"/>
    <x v="3"/>
    <s v="CUST3798"/>
    <s v="Bookshelf"/>
    <x v="2"/>
    <x v="1"/>
    <s v="Bhopal"/>
    <s v="Consumer"/>
    <s v="Online"/>
    <x v="3"/>
    <s v="Salesperson 20"/>
    <n v="2"/>
    <n v="102.05"/>
    <n v="0.08"/>
    <n v="16.329999999999998"/>
    <n v="187.77"/>
    <n v="134.4"/>
    <n v="35"/>
    <s v="Female"/>
    <n v="4"/>
    <m/>
    <x v="1901"/>
  </r>
  <r>
    <s v="ORD101958"/>
    <x v="39"/>
    <s v="CUST1297"/>
    <s v="Power Bank"/>
    <x v="3"/>
    <x v="2"/>
    <s v="Pune"/>
    <s v="Corporate"/>
    <s v="Store"/>
    <x v="1"/>
    <s v="Salesperson 08"/>
    <n v="10"/>
    <n v="53.24"/>
    <n v="0.08"/>
    <n v="42.59"/>
    <n v="489.81"/>
    <n v="344.98"/>
    <n v="63"/>
    <s v="Female"/>
    <n v="4"/>
    <m/>
    <x v="1902"/>
  </r>
  <r>
    <s v="ORD101959"/>
    <x v="332"/>
    <s v="CUST2740"/>
    <s v="Calculator"/>
    <x v="1"/>
    <x v="3"/>
    <s v="Lucknow"/>
    <s v="Corporate"/>
    <s v="Online"/>
    <x v="4"/>
    <s v="Salesperson 19"/>
    <n v="2"/>
    <n v="33.39"/>
    <n v="0.05"/>
    <n v="3.34"/>
    <n v="63.44"/>
    <n v="48.43"/>
    <n v="49"/>
    <s v="Male"/>
    <n v="2"/>
    <m/>
    <x v="1903"/>
  </r>
  <r>
    <s v="ORD101960"/>
    <x v="403"/>
    <s v="CUST1531"/>
    <s v="Bookshelf"/>
    <x v="2"/>
    <x v="1"/>
    <s v="Indore"/>
    <s v="Small Business"/>
    <s v="Online"/>
    <x v="0"/>
    <s v="Salesperson 16"/>
    <n v="6"/>
    <n v="275.69"/>
    <n v="0.05"/>
    <n v="82.71"/>
    <n v="1571.43"/>
    <n v="1270.04"/>
    <n v="25"/>
    <s v="Male"/>
    <n v="4"/>
    <m/>
    <x v="1904"/>
  </r>
  <r>
    <s v="ORD101961"/>
    <x v="298"/>
    <s v="CUST4164"/>
    <s v="Mouse"/>
    <x v="0"/>
    <x v="3"/>
    <s v="Jaipur"/>
    <s v="Corporate"/>
    <s v="Store"/>
    <x v="3"/>
    <s v="Salesperson 09"/>
    <n v="9"/>
    <n v="13.4"/>
    <n v="0.05"/>
    <n v="6.03"/>
    <n v="114.57"/>
    <n v="63.26"/>
    <n v="46"/>
    <s v="Female"/>
    <n v="4"/>
    <m/>
    <x v="1905"/>
  </r>
  <r>
    <s v="ORD101962"/>
    <x v="174"/>
    <s v="CUST2031"/>
    <s v="Notebook"/>
    <x v="1"/>
    <x v="0"/>
    <s v="Bhubaneswar"/>
    <s v="Corporate"/>
    <s v="Marketplace"/>
    <x v="1"/>
    <s v="Salesperson 12"/>
    <n v="6"/>
    <n v="10.29"/>
    <n v="0"/>
    <n v="0"/>
    <n v="61.74"/>
    <n v="48.28"/>
    <n v="22"/>
    <s v="Male"/>
    <n v="5"/>
    <m/>
    <x v="1906"/>
  </r>
  <r>
    <s v="ORD101963"/>
    <x v="595"/>
    <s v="CUST2311"/>
    <s v="Headphones"/>
    <x v="0"/>
    <x v="3"/>
    <s v="Lucknow"/>
    <s v="Small Business"/>
    <s v="Online"/>
    <x v="2"/>
    <s v="Salesperson 19"/>
    <n v="1"/>
    <n v="107.58"/>
    <n v="0.05"/>
    <n v="5.38"/>
    <n v="102.2"/>
    <n v="56.98"/>
    <n v="24"/>
    <s v="Female"/>
    <n v="5"/>
    <m/>
    <x v="1907"/>
  </r>
  <r>
    <s v="ORD101964"/>
    <x v="73"/>
    <s v="CUST2018"/>
    <s v="Keyboard"/>
    <x v="0"/>
    <x v="3"/>
    <s v="Delhi"/>
    <s v="Consumer"/>
    <s v="Online"/>
    <x v="0"/>
    <s v="Salesperson 10"/>
    <n v="4"/>
    <n v="42.58"/>
    <n v="0.05"/>
    <n v="8.52"/>
    <n v="161.80000000000001"/>
    <n v="121.22"/>
    <n v="61"/>
    <s v="Female"/>
    <n v="4"/>
    <m/>
    <x v="1908"/>
  </r>
  <r>
    <s v="ORD101965"/>
    <x v="570"/>
    <s v="CUST3499"/>
    <s v="Keyboard"/>
    <x v="0"/>
    <x v="2"/>
    <s v="Mumbai"/>
    <s v="Corporate"/>
    <s v="Marketplace"/>
    <x v="1"/>
    <s v="Salesperson 02"/>
    <n v="4"/>
    <n v="65.75"/>
    <n v="0.08"/>
    <n v="21.04"/>
    <n v="241.96"/>
    <n v="172.82"/>
    <n v="28"/>
    <s v="Female"/>
    <n v="5"/>
    <m/>
    <x v="1909"/>
  </r>
  <r>
    <s v="ORD101966"/>
    <x v="57"/>
    <s v="CUST2974"/>
    <s v="Calculator"/>
    <x v="1"/>
    <x v="1"/>
    <s v="Bhopal"/>
    <s v="Corporate"/>
    <s v="Online"/>
    <x v="3"/>
    <s v="Salesperson 18"/>
    <n v="2"/>
    <n v="8.27"/>
    <n v="0.08"/>
    <n v="1.32"/>
    <n v="15.22"/>
    <n v="8.6"/>
    <n v="30"/>
    <s v="Male"/>
    <n v="3"/>
    <m/>
    <x v="1910"/>
  </r>
  <r>
    <s v="ORD101967"/>
    <x v="498"/>
    <s v="CUST1528"/>
    <s v="Notebook"/>
    <x v="1"/>
    <x v="2"/>
    <s v="Mumbai"/>
    <s v="Consumer"/>
    <s v="Online"/>
    <x v="1"/>
    <s v="Salesperson 12"/>
    <n v="8"/>
    <n v="6.73"/>
    <n v="0.15"/>
    <n v="8.08"/>
    <n v="45.76"/>
    <n v="30.81"/>
    <n v="45"/>
    <s v="Male"/>
    <n v="3"/>
    <m/>
    <x v="1911"/>
  </r>
  <r>
    <s v="ORD101968"/>
    <x v="149"/>
    <s v="CUST4263"/>
    <s v="Water Bottle"/>
    <x v="3"/>
    <x v="4"/>
    <s v="Coimbatore"/>
    <s v="Corporate"/>
    <s v="Online"/>
    <x v="2"/>
    <s v="Salesperson 02"/>
    <n v="10"/>
    <n v="21.42"/>
    <n v="0"/>
    <n v="0"/>
    <n v="214.2"/>
    <n v="153.29"/>
    <n v="32"/>
    <s v="Female"/>
    <n v="4"/>
    <m/>
    <x v="1912"/>
  </r>
  <r>
    <s v="ORD101969"/>
    <x v="444"/>
    <s v="CUST3799"/>
    <s v="Laptop"/>
    <x v="0"/>
    <x v="0"/>
    <s v="Kolkata"/>
    <s v="Consumer"/>
    <s v="Online"/>
    <x v="1"/>
    <s v="Salesperson 11"/>
    <n v="9"/>
    <n v="692.68"/>
    <n v="0.05"/>
    <n v="311.70999999999998"/>
    <n v="5922.41"/>
    <n v="4695.07"/>
    <n v="33"/>
    <s v="Female"/>
    <n v="5"/>
    <m/>
    <x v="1913"/>
  </r>
  <r>
    <s v="ORD101970"/>
    <x v="536"/>
    <s v="CUST2749"/>
    <s v="Monitor"/>
    <x v="0"/>
    <x v="0"/>
    <s v="Bhubaneswar"/>
    <s v="Consumer"/>
    <s v="Marketplace"/>
    <x v="3"/>
    <s v="Salesperson 16"/>
    <n v="7"/>
    <n v="385.79"/>
    <n v="0.08"/>
    <n v="216.04"/>
    <n v="2484.4899999999998"/>
    <n v="1491.18"/>
    <n v="20"/>
    <s v="Female"/>
    <n v="5"/>
    <m/>
    <x v="1914"/>
  </r>
  <r>
    <s v="ORD101971"/>
    <x v="180"/>
    <s v="CUST2674"/>
    <s v="Printer"/>
    <x v="0"/>
    <x v="3"/>
    <s v="Lucknow"/>
    <s v="Corporate"/>
    <s v="Online"/>
    <x v="1"/>
    <s v="Salesperson 02"/>
    <n v="3"/>
    <n v="309.87"/>
    <n v="0.02"/>
    <n v="18.59"/>
    <n v="911.02"/>
    <n v="666.82"/>
    <n v="18"/>
    <s v="Male"/>
    <n v="2"/>
    <m/>
    <x v="1915"/>
  </r>
  <r>
    <s v="ORD101972"/>
    <x v="34"/>
    <s v="CUST3990"/>
    <s v="Monitor"/>
    <x v="0"/>
    <x v="3"/>
    <s v="Jaipur"/>
    <s v="Small Business"/>
    <s v="Online"/>
    <x v="1"/>
    <s v="Salesperson 13"/>
    <n v="8"/>
    <n v="141.32"/>
    <n v="0.15"/>
    <n v="169.58"/>
    <n v="960.98"/>
    <n v="597.54"/>
    <n v="31"/>
    <s v="Male"/>
    <n v="3"/>
    <m/>
    <x v="1916"/>
  </r>
  <r>
    <s v="ORD101973"/>
    <x v="628"/>
    <s v="CUST2832"/>
    <s v="Smartphone"/>
    <x v="0"/>
    <x v="3"/>
    <s v="Lucknow"/>
    <s v="Consumer"/>
    <s v="Online"/>
    <x v="4"/>
    <s v="Salesperson 20"/>
    <n v="1"/>
    <n v="671.8"/>
    <n v="0.05"/>
    <n v="33.590000000000003"/>
    <n v="638.21"/>
    <n v="417.86"/>
    <n v="57"/>
    <s v="Male"/>
    <n v="5"/>
    <m/>
    <x v="1917"/>
  </r>
  <r>
    <s v="ORD101974"/>
    <x v="285"/>
    <s v="CUST1012"/>
    <s v="USB Drive"/>
    <x v="3"/>
    <x v="0"/>
    <s v="Ranchi"/>
    <s v="Small Business"/>
    <s v="Online"/>
    <x v="0"/>
    <s v="Salesperson 20"/>
    <n v="2"/>
    <n v="17.93"/>
    <n v="0.1"/>
    <n v="3.59"/>
    <n v="32.270000000000003"/>
    <n v="22.88"/>
    <n v="47"/>
    <s v="Male"/>
    <n v="4"/>
    <m/>
    <x v="1918"/>
  </r>
  <r>
    <s v="ORD101975"/>
    <x v="449"/>
    <s v="CUST3043"/>
    <s v="Water Bottle"/>
    <x v="3"/>
    <x v="4"/>
    <s v="Chennai"/>
    <s v="Consumer"/>
    <s v="Online"/>
    <x v="4"/>
    <s v="Salesperson 04"/>
    <n v="4"/>
    <n v="23.91"/>
    <n v="0.05"/>
    <n v="4.78"/>
    <n v="90.86"/>
    <n v="58.98"/>
    <n v="27"/>
    <s v="Female"/>
    <n v="5"/>
    <m/>
    <x v="1494"/>
  </r>
  <r>
    <s v="ORD101976"/>
    <x v="419"/>
    <s v="CUST1978"/>
    <s v="Office Chair"/>
    <x v="2"/>
    <x v="4"/>
    <s v="Coimbatore"/>
    <s v="Small Business"/>
    <s v="Online"/>
    <x v="1"/>
    <s v="Salesperson 08"/>
    <n v="8"/>
    <n v="118.94"/>
    <n v="0.1"/>
    <n v="95.15"/>
    <n v="856.37"/>
    <n v="514.73"/>
    <n v="61"/>
    <s v="Female"/>
    <n v="3"/>
    <m/>
    <x v="1919"/>
  </r>
  <r>
    <s v="ORD101977"/>
    <x v="445"/>
    <s v="CUST3445"/>
    <s v="Smartphone"/>
    <x v="0"/>
    <x v="1"/>
    <s v="Nagpur"/>
    <s v="Corporate"/>
    <s v="Store"/>
    <x v="1"/>
    <s v="Salesperson 16"/>
    <n v="8"/>
    <n v="672.94"/>
    <n v="0.05"/>
    <n v="269.18"/>
    <n v="5114.34"/>
    <n v="3960.11"/>
    <n v="37"/>
    <s v="Male"/>
    <n v="3"/>
    <m/>
    <x v="1920"/>
  </r>
  <r>
    <s v="ORD101978"/>
    <x v="61"/>
    <s v="CUST2137"/>
    <s v="USB Drive"/>
    <x v="3"/>
    <x v="0"/>
    <s v="Ranchi"/>
    <s v="Corporate"/>
    <s v="Marketplace"/>
    <x v="1"/>
    <s v="Salesperson 10"/>
    <n v="7"/>
    <n v="28.02"/>
    <n v="0.05"/>
    <n v="9.81"/>
    <n v="186.33"/>
    <n v="137.13999999999999"/>
    <n v="34"/>
    <s v="Male"/>
    <n v="4"/>
    <m/>
    <x v="1921"/>
  </r>
  <r>
    <s v="ORD101979"/>
    <x v="195"/>
    <s v="CUST1850"/>
    <s v="Monitor"/>
    <x v="0"/>
    <x v="0"/>
    <s v="Bhubaneswar"/>
    <s v="Small Business"/>
    <s v="Online"/>
    <x v="1"/>
    <s v="Salesperson 13"/>
    <n v="5"/>
    <n v="189.87"/>
    <n v="0.08"/>
    <n v="75.95"/>
    <n v="873.4"/>
    <n v="587.62"/>
    <n v="61"/>
    <s v="Male"/>
    <n v="4"/>
    <m/>
    <x v="1922"/>
  </r>
  <r>
    <s v="ORD101980"/>
    <x v="44"/>
    <s v="CUST3506"/>
    <s v="Bookshelf"/>
    <x v="2"/>
    <x v="0"/>
    <s v="Patna"/>
    <s v="Corporate"/>
    <s v="Store"/>
    <x v="0"/>
    <s v="Salesperson 14"/>
    <n v="9"/>
    <n v="93.64"/>
    <n v="0.1"/>
    <n v="84.28"/>
    <n v="758.48"/>
    <n v="422.55"/>
    <n v="37"/>
    <s v="Female"/>
    <n v="4"/>
    <m/>
    <x v="1923"/>
  </r>
  <r>
    <s v="ORD101981"/>
    <x v="33"/>
    <s v="CUST1342"/>
    <s v="Water Bottle"/>
    <x v="3"/>
    <x v="1"/>
    <s v="Raipur"/>
    <s v="Consumer"/>
    <s v="Online"/>
    <x v="1"/>
    <s v="Salesperson 09"/>
    <n v="9"/>
    <n v="27.98"/>
    <n v="0.05"/>
    <n v="12.59"/>
    <n v="239.23"/>
    <n v="184.83"/>
    <n v="37"/>
    <s v="Male"/>
    <n v="5"/>
    <m/>
    <x v="1924"/>
  </r>
  <r>
    <s v="ORD101982"/>
    <x v="26"/>
    <s v="CUST2792"/>
    <s v="Tablet"/>
    <x v="0"/>
    <x v="3"/>
    <s v="Chandigarh"/>
    <s v="Consumer"/>
    <s v="Marketplace"/>
    <x v="1"/>
    <s v="Salesperson 07"/>
    <n v="3"/>
    <n v="577.17999999999995"/>
    <n v="0.2"/>
    <n v="346.31"/>
    <n v="1385.23"/>
    <n v="772.25"/>
    <n v="55"/>
    <s v="Female"/>
    <n v="5"/>
    <m/>
    <x v="1925"/>
  </r>
  <r>
    <s v="ORD101983"/>
    <x v="132"/>
    <s v="CUST3827"/>
    <s v="Bookshelf"/>
    <x v="2"/>
    <x v="3"/>
    <s v="Delhi"/>
    <s v="Consumer"/>
    <s v="Online"/>
    <x v="1"/>
    <s v="Salesperson 20"/>
    <n v="8"/>
    <n v="204.03"/>
    <n v="0.1"/>
    <n v="163.22"/>
    <n v="1469.02"/>
    <n v="1037.22"/>
    <n v="46"/>
    <s v="Female"/>
    <n v="4"/>
    <m/>
    <x v="1926"/>
  </r>
  <r>
    <s v="ORD101984"/>
    <x v="62"/>
    <s v="CUST4235"/>
    <s v="Monitor"/>
    <x v="0"/>
    <x v="1"/>
    <s v="Raipur"/>
    <s v="Consumer"/>
    <s v="Store"/>
    <x v="0"/>
    <s v="Salesperson 14"/>
    <n v="2"/>
    <n v="308.77"/>
    <n v="0.1"/>
    <n v="61.75"/>
    <n v="555.79"/>
    <n v="398.22"/>
    <n v="50"/>
    <s v="Female"/>
    <n v="2"/>
    <m/>
    <x v="1927"/>
  </r>
  <r>
    <s v="ORD101985"/>
    <x v="353"/>
    <s v="CUST3942"/>
    <s v="Tablet"/>
    <x v="0"/>
    <x v="1"/>
    <s v="Bhopal"/>
    <s v="Consumer"/>
    <s v="Store"/>
    <x v="0"/>
    <s v="Salesperson 16"/>
    <n v="7"/>
    <n v="234.81"/>
    <n v="0.15"/>
    <n v="246.55"/>
    <n v="1397.12"/>
    <n v="1092.72"/>
    <n v="23"/>
    <s v="Male"/>
    <n v="5"/>
    <m/>
    <x v="1928"/>
  </r>
  <r>
    <s v="ORD101986"/>
    <x v="108"/>
    <s v="CUST2631"/>
    <s v="Desk Lamp"/>
    <x v="2"/>
    <x v="1"/>
    <s v="Raipur"/>
    <s v="Consumer"/>
    <s v="Online"/>
    <x v="1"/>
    <s v="Salesperson 01"/>
    <n v="9"/>
    <n v="43.17"/>
    <n v="0.08"/>
    <n v="31.08"/>
    <n v="357.45"/>
    <n v="228.13"/>
    <n v="34"/>
    <s v="Male"/>
    <n v="4"/>
    <m/>
    <x v="1929"/>
  </r>
  <r>
    <s v="ORD101987"/>
    <x v="669"/>
    <s v="CUST1311"/>
    <s v="Laptop"/>
    <x v="0"/>
    <x v="0"/>
    <s v="Ranchi"/>
    <s v="Consumer"/>
    <s v="Store"/>
    <x v="3"/>
    <s v="Salesperson 19"/>
    <n v="8"/>
    <n v="836.64"/>
    <n v="0"/>
    <n v="0"/>
    <n v="6693.12"/>
    <n v="4321.24"/>
    <n v="56"/>
    <s v="Female"/>
    <n v="5"/>
    <m/>
    <x v="1930"/>
  </r>
  <r>
    <s v="ORD101988"/>
    <x v="388"/>
    <s v="CUST3406"/>
    <s v="Webcam"/>
    <x v="0"/>
    <x v="4"/>
    <s v="Bengaluru"/>
    <s v="Consumer"/>
    <s v="Store"/>
    <x v="3"/>
    <s v="Salesperson 12"/>
    <n v="3"/>
    <n v="143.1"/>
    <n v="0.08"/>
    <n v="34.340000000000003"/>
    <n v="394.96"/>
    <n v="262.95999999999998"/>
    <n v="35"/>
    <s v="Female"/>
    <n v="4"/>
    <m/>
    <x v="1931"/>
  </r>
  <r>
    <s v="ORD101989"/>
    <x v="52"/>
    <s v="CUST1504"/>
    <s v="Monitor"/>
    <x v="0"/>
    <x v="1"/>
    <s v="Indore"/>
    <s v="Consumer"/>
    <s v="Marketplace"/>
    <x v="1"/>
    <s v="Salesperson 06"/>
    <n v="4"/>
    <n v="233.86"/>
    <n v="0.1"/>
    <n v="93.54"/>
    <n v="841.9"/>
    <n v="508.82"/>
    <n v="64"/>
    <s v="Female"/>
    <n v="4"/>
    <m/>
    <x v="1932"/>
  </r>
  <r>
    <s v="ORD101990"/>
    <x v="499"/>
    <s v="CUST1369"/>
    <s v="Power Bank"/>
    <x v="3"/>
    <x v="2"/>
    <s v="Pune"/>
    <s v="Consumer"/>
    <s v="Store"/>
    <x v="1"/>
    <s v="Salesperson 09"/>
    <n v="5"/>
    <n v="30.1"/>
    <n v="0"/>
    <n v="0"/>
    <n v="150.5"/>
    <n v="109.33"/>
    <n v="24"/>
    <s v="Female"/>
    <n v="4"/>
    <m/>
    <x v="1933"/>
  </r>
  <r>
    <s v="ORD101991"/>
    <x v="444"/>
    <s v="CUST1268"/>
    <s v="Desk"/>
    <x v="2"/>
    <x v="2"/>
    <s v="Surat"/>
    <s v="Consumer"/>
    <s v="Online"/>
    <x v="0"/>
    <s v="Salesperson 19"/>
    <n v="5"/>
    <n v="402.97"/>
    <n v="0.15"/>
    <n v="302.23"/>
    <n v="1712.62"/>
    <n v="1062.27"/>
    <n v="63"/>
    <s v="Male"/>
    <n v="4"/>
    <m/>
    <x v="1934"/>
  </r>
  <r>
    <s v="ORD101992"/>
    <x v="415"/>
    <s v="CUST2976"/>
    <s v="Webcam"/>
    <x v="0"/>
    <x v="4"/>
    <s v="Coimbatore"/>
    <s v="Small Business"/>
    <s v="Online"/>
    <x v="3"/>
    <s v="Salesperson 08"/>
    <n v="8"/>
    <n v="170.62"/>
    <n v="0.15"/>
    <n v="204.74"/>
    <n v="1160.22"/>
    <n v="810.93"/>
    <n v="54"/>
    <s v="Male"/>
    <n v="5"/>
    <m/>
    <x v="1935"/>
  </r>
  <r>
    <s v="ORD101993"/>
    <x v="87"/>
    <s v="CUST1786"/>
    <s v="Water Bottle"/>
    <x v="3"/>
    <x v="4"/>
    <s v="Bengaluru"/>
    <s v="Consumer"/>
    <s v="Marketplace"/>
    <x v="1"/>
    <s v="Salesperson 03"/>
    <n v="8"/>
    <n v="29.18"/>
    <n v="0"/>
    <n v="0"/>
    <n v="233.44"/>
    <n v="176.25"/>
    <n v="45"/>
    <s v="Female"/>
    <n v="2"/>
    <m/>
    <x v="1936"/>
  </r>
  <r>
    <s v="ORD101994"/>
    <x v="465"/>
    <s v="CUST3869"/>
    <s v="Webcam"/>
    <x v="0"/>
    <x v="0"/>
    <s v="Bhubaneswar"/>
    <s v="Small Business"/>
    <s v="Online"/>
    <x v="1"/>
    <s v="Salesperson 11"/>
    <n v="6"/>
    <n v="115.23"/>
    <n v="0.08"/>
    <n v="55.31"/>
    <n v="636.07000000000005"/>
    <n v="458.04"/>
    <n v="61"/>
    <s v="Female"/>
    <n v="4"/>
    <m/>
    <x v="1937"/>
  </r>
  <r>
    <s v="ORD101995"/>
    <x v="670"/>
    <s v="CUST1524"/>
    <s v="Printer"/>
    <x v="0"/>
    <x v="0"/>
    <s v="Patna"/>
    <s v="Consumer"/>
    <s v="Online"/>
    <x v="4"/>
    <s v="Salesperson 18"/>
    <n v="5"/>
    <n v="158.65"/>
    <n v="0.08"/>
    <n v="63.46"/>
    <n v="729.79"/>
    <n v="507.39"/>
    <n v="21"/>
    <s v="Male"/>
    <n v="4"/>
    <m/>
    <x v="1938"/>
  </r>
  <r>
    <s v="ORD101996"/>
    <x v="281"/>
    <s v="CUST1834"/>
    <s v="Desk"/>
    <x v="2"/>
    <x v="2"/>
    <s v="Mumbai"/>
    <s v="Small Business"/>
    <s v="Online"/>
    <x v="3"/>
    <s v="Salesperson 07"/>
    <n v="3"/>
    <n v="321.42"/>
    <n v="0.08"/>
    <n v="77.14"/>
    <n v="887.12"/>
    <n v="637.34"/>
    <n v="40"/>
    <s v="Female"/>
    <n v="4"/>
    <m/>
    <x v="1939"/>
  </r>
  <r>
    <s v="ORD101997"/>
    <x v="340"/>
    <s v="CUST1129"/>
    <s v="Tablet"/>
    <x v="0"/>
    <x v="4"/>
    <s v="Hyderabad"/>
    <s v="Corporate"/>
    <s v="Online"/>
    <x v="3"/>
    <s v="Salesperson 07"/>
    <n v="2"/>
    <n v="362.47"/>
    <n v="0"/>
    <n v="0"/>
    <n v="724.94"/>
    <n v="549.65"/>
    <n v="56"/>
    <s v="Female"/>
    <n v="4"/>
    <m/>
    <x v="1940"/>
  </r>
  <r>
    <s v="ORD101998"/>
    <x v="189"/>
    <s v="CUST1610"/>
    <s v="Power Bank"/>
    <x v="3"/>
    <x v="1"/>
    <s v="Raipur"/>
    <s v="Consumer"/>
    <s v="Marketplace"/>
    <x v="2"/>
    <s v="Salesperson 20"/>
    <n v="7"/>
    <n v="59.44"/>
    <n v="0.02"/>
    <n v="8.32"/>
    <n v="407.76"/>
    <n v="275.82"/>
    <n v="65"/>
    <s v="Female"/>
    <n v="5"/>
    <m/>
    <x v="1941"/>
  </r>
  <r>
    <s v="ORD101999"/>
    <x v="657"/>
    <s v="CUST3031"/>
    <s v="Monitor"/>
    <x v="0"/>
    <x v="4"/>
    <s v="Hyderabad"/>
    <s v="Consumer"/>
    <s v="Online"/>
    <x v="4"/>
    <s v="Salesperson 08"/>
    <n v="5"/>
    <n v="301.62"/>
    <n v="0.08"/>
    <n v="120.65"/>
    <n v="1387.45"/>
    <n v="976.79"/>
    <n v="28"/>
    <s v="Female"/>
    <n v="5"/>
    <m/>
    <x v="1942"/>
  </r>
  <r>
    <s v="ORD102000"/>
    <x v="347"/>
    <s v="CUST3644"/>
    <s v="Smartphone"/>
    <x v="0"/>
    <x v="2"/>
    <s v="Ahmedabad"/>
    <s v="Small Business"/>
    <s v="Online"/>
    <x v="0"/>
    <s v="Salesperson 07"/>
    <n v="1"/>
    <n v="411.07"/>
    <n v="0.08"/>
    <n v="32.89"/>
    <n v="378.18"/>
    <n v="224.91"/>
    <n v="32"/>
    <s v="Female"/>
    <n v="4"/>
    <m/>
    <x v="1943"/>
  </r>
  <r>
    <s v="ORD102001"/>
    <x v="434"/>
    <s v="CUST1932"/>
    <s v="USB Drive"/>
    <x v="3"/>
    <x v="0"/>
    <s v="Bhubaneswar"/>
    <s v="Consumer"/>
    <s v="Store"/>
    <x v="1"/>
    <s v="Salesperson 13"/>
    <n v="10"/>
    <n v="21.55"/>
    <n v="0.1"/>
    <n v="21.55"/>
    <n v="193.95"/>
    <n v="131.05000000000001"/>
    <n v="45"/>
    <s v="Male"/>
    <n v="1"/>
    <m/>
    <x v="1944"/>
  </r>
  <r>
    <s v="ORD102002"/>
    <x v="59"/>
    <s v="CUST1861"/>
    <s v="Office Chair"/>
    <x v="2"/>
    <x v="3"/>
    <s v="Delhi"/>
    <s v="Consumer"/>
    <s v="Marketplace"/>
    <x v="1"/>
    <s v="Salesperson 17"/>
    <n v="3"/>
    <n v="335.27"/>
    <n v="0.08"/>
    <n v="80.459999999999994"/>
    <n v="925.35"/>
    <n v="706.08"/>
    <n v="60"/>
    <s v="Female"/>
    <n v="4"/>
    <m/>
    <x v="1945"/>
  </r>
  <r>
    <s v="ORD102003"/>
    <x v="192"/>
    <s v="CUST2350"/>
    <s v="Calculator"/>
    <x v="1"/>
    <x v="3"/>
    <s v="Delhi"/>
    <s v="Corporate"/>
    <s v="Store"/>
    <x v="3"/>
    <s v="Salesperson 03"/>
    <n v="6"/>
    <n v="38.020000000000003"/>
    <n v="0.15"/>
    <n v="34.22"/>
    <n v="193.9"/>
    <n v="141.51"/>
    <n v="41"/>
    <s v="Male"/>
    <n v="4"/>
    <m/>
    <x v="1307"/>
  </r>
  <r>
    <s v="ORD102004"/>
    <x v="210"/>
    <s v="CUST4013"/>
    <s v="Power Bank"/>
    <x v="3"/>
    <x v="1"/>
    <s v="Raipur"/>
    <s v="Small Business"/>
    <s v="Store"/>
    <x v="2"/>
    <s v="Salesperson 15"/>
    <n v="3"/>
    <n v="36.01"/>
    <n v="0.08"/>
    <n v="8.64"/>
    <n v="99.39"/>
    <n v="78.69"/>
    <n v="59"/>
    <s v="Male"/>
    <n v="4"/>
    <m/>
    <x v="1946"/>
  </r>
  <r>
    <s v="ORD102005"/>
    <x v="382"/>
    <s v="CUST3984"/>
    <s v="Headphones"/>
    <x v="0"/>
    <x v="0"/>
    <s v="Ranchi"/>
    <s v="Corporate"/>
    <s v="Online"/>
    <x v="1"/>
    <s v="Salesperson 12"/>
    <n v="5"/>
    <n v="88.47"/>
    <n v="0.05"/>
    <n v="22.12"/>
    <n v="420.23"/>
    <n v="274.62"/>
    <n v="51"/>
    <s v="Female"/>
    <n v="5"/>
    <m/>
    <x v="1947"/>
  </r>
  <r>
    <s v="ORD102006"/>
    <x v="183"/>
    <s v="CUST2191"/>
    <s v="Office Chair"/>
    <x v="2"/>
    <x v="2"/>
    <s v="Surat"/>
    <s v="Consumer"/>
    <s v="Marketplace"/>
    <x v="0"/>
    <s v="Salesperson 14"/>
    <n v="1"/>
    <n v="169.9"/>
    <n v="0.1"/>
    <n v="16.989999999999998"/>
    <n v="152.91"/>
    <n v="84.66"/>
    <n v="20"/>
    <s v="Other"/>
    <n v="4"/>
    <m/>
    <x v="1948"/>
  </r>
  <r>
    <s v="ORD102007"/>
    <x v="471"/>
    <s v="CUST1756"/>
    <s v="Keyboard"/>
    <x v="0"/>
    <x v="2"/>
    <s v="Ahmedabad"/>
    <s v="Small Business"/>
    <s v="Marketplace"/>
    <x v="4"/>
    <s v="Salesperson 15"/>
    <n v="5"/>
    <n v="44.25"/>
    <n v="0.05"/>
    <n v="11.06"/>
    <n v="210.19"/>
    <n v="171.17"/>
    <n v="44"/>
    <s v="Male"/>
    <n v="3"/>
    <m/>
    <x v="1949"/>
  </r>
  <r>
    <s v="ORD102008"/>
    <x v="343"/>
    <s v="CUST2088"/>
    <s v="Webcam"/>
    <x v="0"/>
    <x v="2"/>
    <s v="Mumbai"/>
    <s v="Consumer"/>
    <s v="Marketplace"/>
    <x v="1"/>
    <s v="Salesperson 03"/>
    <n v="6"/>
    <n v="101.18"/>
    <n v="0"/>
    <n v="0"/>
    <n v="607.08000000000004"/>
    <n v="436.55"/>
    <n v="64"/>
    <s v="Male"/>
    <n v="5"/>
    <m/>
    <x v="1950"/>
  </r>
  <r>
    <s v="ORD102009"/>
    <x v="245"/>
    <s v="CUST2764"/>
    <s v="Calculator"/>
    <x v="1"/>
    <x v="4"/>
    <s v="Coimbatore"/>
    <s v="Small Business"/>
    <s v="Marketplace"/>
    <x v="0"/>
    <s v="Salesperson 03"/>
    <n v="5"/>
    <n v="35.24"/>
    <n v="0.05"/>
    <n v="8.81"/>
    <n v="167.39"/>
    <n v="133.97"/>
    <n v="35"/>
    <s v="Female"/>
    <n v="5"/>
    <m/>
    <x v="1951"/>
  </r>
  <r>
    <s v="ORD102010"/>
    <x v="433"/>
    <s v="CUST3227"/>
    <s v="Smartphone"/>
    <x v="0"/>
    <x v="2"/>
    <s v="Pune"/>
    <s v="Consumer"/>
    <s v="Online"/>
    <x v="0"/>
    <s v="Salesperson 04"/>
    <n v="5"/>
    <n v="692.36"/>
    <n v="0.15"/>
    <n v="519.27"/>
    <n v="2942.53"/>
    <n v="2116.3200000000002"/>
    <n v="65"/>
    <s v="Male"/>
    <n v="4"/>
    <m/>
    <x v="1952"/>
  </r>
  <r>
    <s v="ORD102011"/>
    <x v="334"/>
    <s v="CUST2344"/>
    <s v="Pen Set"/>
    <x v="1"/>
    <x v="4"/>
    <s v="Coimbatore"/>
    <s v="Corporate"/>
    <s v="Store"/>
    <x v="2"/>
    <s v="Salesperson 10"/>
    <n v="5"/>
    <n v="4.83"/>
    <n v="0.02"/>
    <n v="0.48"/>
    <n v="23.67"/>
    <n v="14.86"/>
    <n v="37"/>
    <s v="Female"/>
    <n v="4"/>
    <m/>
    <x v="1953"/>
  </r>
  <r>
    <s v="ORD102012"/>
    <x v="96"/>
    <s v="CUST2905"/>
    <s v="Pen Set"/>
    <x v="1"/>
    <x v="1"/>
    <s v="Bhopal"/>
    <s v="Corporate"/>
    <s v="Online"/>
    <x v="4"/>
    <s v="Salesperson 11"/>
    <n v="1"/>
    <n v="9.8800000000000008"/>
    <n v="0.08"/>
    <n v="0.79"/>
    <n v="9.09"/>
    <n v="6.39"/>
    <n v="24"/>
    <s v="Male"/>
    <n v="5"/>
    <m/>
    <x v="1954"/>
  </r>
  <r>
    <s v="ORD102013"/>
    <x v="546"/>
    <s v="CUST3670"/>
    <s v="Mouse"/>
    <x v="0"/>
    <x v="4"/>
    <s v="Coimbatore"/>
    <s v="Consumer"/>
    <s v="Store"/>
    <x v="0"/>
    <s v="Salesperson 08"/>
    <n v="3"/>
    <n v="51.14"/>
    <n v="0.15"/>
    <n v="23.01"/>
    <n v="130.41"/>
    <n v="81.739999999999995"/>
    <n v="50"/>
    <s v="Male"/>
    <n v="2"/>
    <m/>
    <x v="1955"/>
  </r>
  <r>
    <s v="ORD102014"/>
    <x v="665"/>
    <s v="CUST2944"/>
    <s v="Pen Set"/>
    <x v="1"/>
    <x v="2"/>
    <s v="Surat"/>
    <s v="Consumer"/>
    <s v="Online"/>
    <x v="0"/>
    <s v="Salesperson 08"/>
    <n v="5"/>
    <n v="4.68"/>
    <n v="0.05"/>
    <n v="1.17"/>
    <n v="22.23"/>
    <n v="13.42"/>
    <n v="47"/>
    <s v="Female"/>
    <n v="3"/>
    <m/>
    <x v="1956"/>
  </r>
  <r>
    <s v="ORD102015"/>
    <x v="431"/>
    <s v="CUST1139"/>
    <s v="Pen Set"/>
    <x v="1"/>
    <x v="0"/>
    <s v="Bhubaneswar"/>
    <s v="Consumer"/>
    <s v="Online"/>
    <x v="2"/>
    <s v="Salesperson 06"/>
    <n v="9"/>
    <n v="9.19"/>
    <n v="0.15"/>
    <n v="12.41"/>
    <n v="70.3"/>
    <n v="50.86"/>
    <n v="39"/>
    <s v="Female"/>
    <n v="4"/>
    <m/>
    <x v="552"/>
  </r>
  <r>
    <s v="ORD102016"/>
    <x v="401"/>
    <s v="CUST1457"/>
    <s v="Smartphone"/>
    <x v="0"/>
    <x v="3"/>
    <s v="Chandigarh"/>
    <s v="Corporate"/>
    <s v="Online"/>
    <x v="2"/>
    <s v="Salesperson 14"/>
    <n v="6"/>
    <n v="532.15"/>
    <n v="0.08"/>
    <n v="255.43"/>
    <n v="2937.47"/>
    <n v="2399.89"/>
    <n v="44"/>
    <s v="Female"/>
    <n v="5"/>
    <m/>
    <x v="1957"/>
  </r>
  <r>
    <s v="ORD102017"/>
    <x v="657"/>
    <s v="CUST1012"/>
    <s v="Keyboard"/>
    <x v="0"/>
    <x v="3"/>
    <s v="Lucknow"/>
    <s v="Small Business"/>
    <s v="Store"/>
    <x v="2"/>
    <s v="Salesperson 03"/>
    <n v="9"/>
    <n v="80.62"/>
    <n v="0"/>
    <n v="0"/>
    <n v="725.58"/>
    <n v="425.97"/>
    <n v="31"/>
    <s v="Male"/>
    <n v="4"/>
    <m/>
    <x v="1958"/>
  </r>
  <r>
    <s v="ORD102018"/>
    <x v="145"/>
    <s v="CUST3682"/>
    <s v="Bookshelf"/>
    <x v="2"/>
    <x v="4"/>
    <s v="Coimbatore"/>
    <s v="Consumer"/>
    <s v="Online"/>
    <x v="4"/>
    <s v="Salesperson 16"/>
    <n v="4"/>
    <n v="223.36"/>
    <n v="0.02"/>
    <n v="17.87"/>
    <n v="875.57"/>
    <n v="624.91"/>
    <n v="45"/>
    <s v="Male"/>
    <n v="4"/>
    <m/>
    <x v="1959"/>
  </r>
  <r>
    <s v="ORD102019"/>
    <x v="579"/>
    <s v="CUST3283"/>
    <s v="Power Bank"/>
    <x v="3"/>
    <x v="4"/>
    <s v="Chennai"/>
    <s v="Consumer"/>
    <s v="Online"/>
    <x v="2"/>
    <s v="Salesperson 06"/>
    <n v="4"/>
    <n v="50.65"/>
    <n v="0.15"/>
    <n v="30.39"/>
    <n v="172.21"/>
    <n v="102.94"/>
    <n v="31"/>
    <s v="Female"/>
    <n v="5"/>
    <m/>
    <x v="1960"/>
  </r>
  <r>
    <s v="ORD102020"/>
    <x v="671"/>
    <s v="CUST4365"/>
    <s v="Desk"/>
    <x v="2"/>
    <x v="4"/>
    <s v="Hyderabad"/>
    <s v="Consumer"/>
    <s v="Marketplace"/>
    <x v="1"/>
    <s v="Salesperson 02"/>
    <n v="8"/>
    <n v="343.89"/>
    <n v="0.1"/>
    <n v="275.11"/>
    <n v="2476.0100000000002"/>
    <n v="1628.21"/>
    <n v="62"/>
    <s v="Male"/>
    <n v="4"/>
    <m/>
    <x v="1961"/>
  </r>
  <r>
    <s v="ORD102021"/>
    <x v="623"/>
    <s v="CUST1644"/>
    <s v="Calculator"/>
    <x v="1"/>
    <x v="1"/>
    <s v="Nagpur"/>
    <s v="Corporate"/>
    <s v="Marketplace"/>
    <x v="2"/>
    <s v="Salesperson 01"/>
    <n v="4"/>
    <n v="21.97"/>
    <n v="0.08"/>
    <n v="7.03"/>
    <n v="80.849999999999994"/>
    <n v="62.1"/>
    <n v="25"/>
    <s v="Male"/>
    <n v="5"/>
    <m/>
    <x v="1962"/>
  </r>
  <r>
    <s v="ORD102022"/>
    <x v="445"/>
    <s v="CUST3979"/>
    <s v="Mouse"/>
    <x v="0"/>
    <x v="2"/>
    <s v="Surat"/>
    <s v="Corporate"/>
    <s v="Online"/>
    <x v="2"/>
    <s v="Salesperson 12"/>
    <n v="9"/>
    <n v="58.36"/>
    <n v="0.02"/>
    <n v="10.5"/>
    <n v="514.74"/>
    <n v="353.61"/>
    <n v="35"/>
    <s v="Male"/>
    <n v="5"/>
    <m/>
    <x v="1963"/>
  </r>
  <r>
    <s v="ORD102023"/>
    <x v="126"/>
    <s v="CUST2777"/>
    <s v="Tablet"/>
    <x v="0"/>
    <x v="3"/>
    <s v="Delhi"/>
    <s v="Consumer"/>
    <s v="Store"/>
    <x v="0"/>
    <s v="Salesperson 11"/>
    <n v="3"/>
    <n v="508.84"/>
    <n v="0.15"/>
    <n v="228.98"/>
    <n v="1297.54"/>
    <n v="788.71"/>
    <n v="42"/>
    <s v="Female"/>
    <n v="5"/>
    <m/>
    <x v="1964"/>
  </r>
  <r>
    <s v="ORD102024"/>
    <x v="347"/>
    <s v="CUST2214"/>
    <s v="Printer"/>
    <x v="0"/>
    <x v="4"/>
    <s v="Hyderabad"/>
    <s v="Small Business"/>
    <s v="Marketplace"/>
    <x v="3"/>
    <s v="Salesperson 11"/>
    <n v="7"/>
    <n v="126.17"/>
    <n v="0.15"/>
    <n v="132.47999999999999"/>
    <n v="750.71"/>
    <n v="449.87"/>
    <n v="31"/>
    <s v="Male"/>
    <n v="3"/>
    <m/>
    <x v="1965"/>
  </r>
  <r>
    <s v="ORD102025"/>
    <x v="22"/>
    <s v="CUST3972"/>
    <s v="Printer"/>
    <x v="0"/>
    <x v="2"/>
    <s v="Mumbai"/>
    <s v="Consumer"/>
    <s v="Online"/>
    <x v="1"/>
    <s v="Salesperson 04"/>
    <n v="7"/>
    <n v="178.51"/>
    <n v="0.05"/>
    <n v="62.48"/>
    <n v="1187.0899999999999"/>
    <n v="730.39"/>
    <n v="40"/>
    <s v="Male"/>
    <n v="4"/>
    <m/>
    <x v="1966"/>
  </r>
  <r>
    <s v="ORD102026"/>
    <x v="580"/>
    <s v="CUST3902"/>
    <s v="Notebook"/>
    <x v="1"/>
    <x v="1"/>
    <s v="Bhopal"/>
    <s v="Consumer"/>
    <s v="Marketplace"/>
    <x v="1"/>
    <s v="Salesperson 11"/>
    <n v="8"/>
    <n v="14.14"/>
    <n v="0"/>
    <n v="0"/>
    <n v="113.12"/>
    <n v="91.33"/>
    <n v="38"/>
    <s v="Male"/>
    <n v="5"/>
    <m/>
    <x v="1967"/>
  </r>
  <r>
    <s v="ORD102027"/>
    <x v="437"/>
    <s v="CUST3017"/>
    <s v="Mouse"/>
    <x v="0"/>
    <x v="2"/>
    <s v="Ahmedabad"/>
    <s v="Consumer"/>
    <s v="Marketplace"/>
    <x v="1"/>
    <s v="Salesperson 03"/>
    <n v="10"/>
    <n v="48.15"/>
    <n v="0.15"/>
    <n v="72.22"/>
    <n v="409.28"/>
    <n v="262.24"/>
    <n v="46"/>
    <s v="Male"/>
    <n v="4"/>
    <m/>
    <x v="1968"/>
  </r>
  <r>
    <s v="ORD102028"/>
    <x v="282"/>
    <s v="CUST3288"/>
    <s v="Desk Lamp"/>
    <x v="2"/>
    <x v="0"/>
    <s v="Patna"/>
    <s v="Consumer"/>
    <s v="Online"/>
    <x v="1"/>
    <s v="Salesperson 04"/>
    <n v="2"/>
    <n v="55.68"/>
    <n v="0.02"/>
    <n v="2.23"/>
    <n v="109.13"/>
    <n v="69.48"/>
    <n v="39"/>
    <s v="Male"/>
    <n v="4"/>
    <m/>
    <x v="1969"/>
  </r>
  <r>
    <s v="ORD102029"/>
    <x v="97"/>
    <s v="CUST3718"/>
    <s v="Mouse"/>
    <x v="0"/>
    <x v="3"/>
    <s v="Delhi"/>
    <s v="Corporate"/>
    <s v="Online"/>
    <x v="1"/>
    <s v="Salesperson 08"/>
    <n v="6"/>
    <n v="32.19"/>
    <n v="0.1"/>
    <n v="19.309999999999999"/>
    <n v="173.83"/>
    <n v="121.63"/>
    <n v="41"/>
    <s v="Male"/>
    <n v="4"/>
    <m/>
    <x v="1970"/>
  </r>
  <r>
    <s v="ORD102030"/>
    <x v="468"/>
    <s v="CUST1765"/>
    <s v="Webcam"/>
    <x v="0"/>
    <x v="2"/>
    <s v="Ahmedabad"/>
    <s v="Small Business"/>
    <s v="Online"/>
    <x v="3"/>
    <s v="Salesperson 09"/>
    <n v="10"/>
    <n v="59.76"/>
    <n v="0.08"/>
    <n v="47.81"/>
    <n v="549.79"/>
    <n v="420.69"/>
    <n v="49"/>
    <s v="Male"/>
    <n v="5"/>
    <m/>
    <x v="1971"/>
  </r>
  <r>
    <s v="ORD102031"/>
    <x v="394"/>
    <s v="CUST2539"/>
    <s v="Webcam"/>
    <x v="0"/>
    <x v="1"/>
    <s v="Indore"/>
    <s v="Corporate"/>
    <s v="Store"/>
    <x v="0"/>
    <s v="Salesperson 15"/>
    <n v="1"/>
    <n v="106.93"/>
    <n v="0.05"/>
    <n v="5.35"/>
    <n v="101.58"/>
    <n v="73.91"/>
    <n v="32"/>
    <s v="Female"/>
    <n v="4"/>
    <m/>
    <x v="1972"/>
  </r>
  <r>
    <s v="ORD102032"/>
    <x v="641"/>
    <s v="CUST3332"/>
    <s v="Backpack"/>
    <x v="3"/>
    <x v="0"/>
    <s v="Bhubaneswar"/>
    <s v="Consumer"/>
    <s v="Online"/>
    <x v="1"/>
    <s v="Salesperson 01"/>
    <n v="7"/>
    <n v="63.88"/>
    <n v="0.15"/>
    <n v="67.069999999999993"/>
    <n v="380.09"/>
    <n v="292.92"/>
    <n v="42"/>
    <s v="Female"/>
    <n v="4"/>
    <m/>
    <x v="1973"/>
  </r>
  <r>
    <s v="ORD102033"/>
    <x v="419"/>
    <s v="CUST4317"/>
    <s v="Laptop"/>
    <x v="0"/>
    <x v="0"/>
    <s v="Bhubaneswar"/>
    <s v="Corporate"/>
    <s v="Marketplace"/>
    <x v="2"/>
    <s v="Salesperson 14"/>
    <n v="1"/>
    <n v="732.46"/>
    <n v="0.15"/>
    <n v="109.87"/>
    <n v="622.59"/>
    <n v="415.92"/>
    <n v="41"/>
    <s v="Male"/>
    <n v="1"/>
    <m/>
    <x v="1974"/>
  </r>
  <r>
    <s v="ORD102034"/>
    <x v="204"/>
    <s v="CUST3671"/>
    <s v="Desk"/>
    <x v="2"/>
    <x v="0"/>
    <s v="Kolkata"/>
    <s v="Corporate"/>
    <s v="Online"/>
    <x v="4"/>
    <s v="Salesperson 10"/>
    <n v="9"/>
    <n v="437.49"/>
    <n v="0.08"/>
    <n v="314.99"/>
    <n v="3622.42"/>
    <n v="2821.03"/>
    <n v="23"/>
    <s v="Male"/>
    <n v="3"/>
    <m/>
    <x v="1975"/>
  </r>
  <r>
    <s v="ORD102035"/>
    <x v="603"/>
    <s v="CUST4083"/>
    <s v="Water Bottle"/>
    <x v="3"/>
    <x v="4"/>
    <s v="Coimbatore"/>
    <s v="Small Business"/>
    <s v="Online"/>
    <x v="1"/>
    <s v="Salesperson 08"/>
    <n v="3"/>
    <n v="34.99"/>
    <n v="0.05"/>
    <n v="5.25"/>
    <n v="99.72"/>
    <n v="59.88"/>
    <n v="23"/>
    <s v="Female"/>
    <n v="1"/>
    <m/>
    <x v="1976"/>
  </r>
  <r>
    <s v="ORD102036"/>
    <x v="288"/>
    <s v="CUST3078"/>
    <s v="Desk"/>
    <x v="2"/>
    <x v="1"/>
    <s v="Raipur"/>
    <s v="Small Business"/>
    <s v="Store"/>
    <x v="1"/>
    <s v="Salesperson 01"/>
    <n v="5"/>
    <n v="230.38"/>
    <n v="0.15"/>
    <n v="172.78"/>
    <n v="979.12"/>
    <n v="565.29999999999995"/>
    <n v="49"/>
    <s v="Male"/>
    <n v="5"/>
    <m/>
    <x v="1977"/>
  </r>
  <r>
    <s v="ORD102037"/>
    <x v="86"/>
    <s v="CUST2344"/>
    <s v="Keyboard"/>
    <x v="0"/>
    <x v="4"/>
    <s v="Bengaluru"/>
    <s v="Consumer"/>
    <s v="Marketplace"/>
    <x v="1"/>
    <s v="Salesperson 08"/>
    <n v="9"/>
    <n v="35.619999999999997"/>
    <n v="0.05"/>
    <n v="16.03"/>
    <n v="304.55"/>
    <n v="237.95"/>
    <n v="23"/>
    <s v="Female"/>
    <n v="4"/>
    <m/>
    <x v="1978"/>
  </r>
  <r>
    <s v="ORD102038"/>
    <x v="217"/>
    <s v="CUST1205"/>
    <s v="Monitor"/>
    <x v="0"/>
    <x v="3"/>
    <s v="Jaipur"/>
    <s v="Consumer"/>
    <s v="Online"/>
    <x v="4"/>
    <s v="Salesperson 12"/>
    <n v="5"/>
    <n v="274.57"/>
    <n v="0.05"/>
    <n v="68.64"/>
    <n v="1304.21"/>
    <n v="747.61"/>
    <n v="24"/>
    <s v="Female"/>
    <n v="1"/>
    <m/>
    <x v="1979"/>
  </r>
  <r>
    <s v="ORD102039"/>
    <x v="330"/>
    <s v="CUST1897"/>
    <s v="Calculator"/>
    <x v="1"/>
    <x v="1"/>
    <s v="Nagpur"/>
    <s v="Consumer"/>
    <s v="Marketplace"/>
    <x v="1"/>
    <s v="Salesperson 09"/>
    <n v="4"/>
    <n v="25.46"/>
    <n v="0.05"/>
    <n v="5.09"/>
    <n v="96.75"/>
    <n v="55.23"/>
    <n v="35"/>
    <s v="Female"/>
    <n v="5"/>
    <m/>
    <x v="1980"/>
  </r>
  <r>
    <s v="ORD102040"/>
    <x v="418"/>
    <s v="CUST3928"/>
    <s v="Mouse"/>
    <x v="0"/>
    <x v="4"/>
    <s v="Coimbatore"/>
    <s v="Consumer"/>
    <s v="Online"/>
    <x v="3"/>
    <s v="Salesperson 16"/>
    <n v="6"/>
    <n v="43.07"/>
    <n v="0.05"/>
    <n v="12.92"/>
    <n v="245.5"/>
    <n v="198.09"/>
    <n v="24"/>
    <s v="Female"/>
    <n v="5"/>
    <m/>
    <x v="1981"/>
  </r>
  <r>
    <s v="ORD102041"/>
    <x v="356"/>
    <s v="CUST3105"/>
    <s v="Smartphone"/>
    <x v="0"/>
    <x v="0"/>
    <s v="Patna"/>
    <s v="Consumer"/>
    <s v="Store"/>
    <x v="1"/>
    <s v="Salesperson 14"/>
    <n v="6"/>
    <n v="571.33000000000004"/>
    <n v="0.05"/>
    <n v="171.4"/>
    <n v="3256.58"/>
    <n v="2382.62"/>
    <n v="46"/>
    <s v="Female"/>
    <n v="5"/>
    <m/>
    <x v="1982"/>
  </r>
  <r>
    <s v="ORD102042"/>
    <x v="181"/>
    <s v="CUST2912"/>
    <s v="Power Bank"/>
    <x v="3"/>
    <x v="4"/>
    <s v="Bengaluru"/>
    <s v="Consumer"/>
    <s v="Online"/>
    <x v="0"/>
    <s v="Salesperson 13"/>
    <n v="10"/>
    <n v="67"/>
    <n v="0.1"/>
    <n v="67"/>
    <n v="603"/>
    <n v="413.03"/>
    <n v="22"/>
    <s v="Female"/>
    <n v="3"/>
    <m/>
    <x v="1983"/>
  </r>
  <r>
    <s v="ORD102043"/>
    <x v="322"/>
    <s v="CUST2822"/>
    <s v="Keyboard"/>
    <x v="0"/>
    <x v="1"/>
    <s v="Nagpur"/>
    <s v="Consumer"/>
    <s v="Marketplace"/>
    <x v="0"/>
    <s v="Salesperson 06"/>
    <n v="3"/>
    <n v="89.32"/>
    <n v="0.08"/>
    <n v="21.44"/>
    <n v="246.52"/>
    <n v="137.72"/>
    <n v="40"/>
    <s v="Male"/>
    <n v="4"/>
    <m/>
    <x v="1984"/>
  </r>
  <r>
    <s v="ORD102044"/>
    <x v="133"/>
    <s v="CUST2294"/>
    <s v="Office Chair"/>
    <x v="2"/>
    <x v="1"/>
    <s v="Raipur"/>
    <s v="Consumer"/>
    <s v="Marketplace"/>
    <x v="1"/>
    <s v="Salesperson 09"/>
    <n v="6"/>
    <n v="288.89999999999998"/>
    <n v="0.08"/>
    <n v="138.66999999999999"/>
    <n v="1594.73"/>
    <n v="904.93"/>
    <n v="32"/>
    <s v="Male"/>
    <n v="4"/>
    <m/>
    <x v="1985"/>
  </r>
  <r>
    <s v="ORD102045"/>
    <x v="629"/>
    <s v="CUST2148"/>
    <s v="Notebook"/>
    <x v="1"/>
    <x v="4"/>
    <s v="Chennai"/>
    <s v="Corporate"/>
    <s v="Online"/>
    <x v="0"/>
    <s v="Salesperson 04"/>
    <n v="6"/>
    <n v="8.41"/>
    <n v="0"/>
    <n v="0"/>
    <n v="50.46"/>
    <n v="37.200000000000003"/>
    <n v="33"/>
    <s v="Male"/>
    <n v="4"/>
    <m/>
    <x v="1986"/>
  </r>
  <r>
    <s v="ORD102046"/>
    <x v="26"/>
    <s v="CUST2848"/>
    <s v="Laptop"/>
    <x v="0"/>
    <x v="1"/>
    <s v="Indore"/>
    <s v="Small Business"/>
    <s v="Marketplace"/>
    <x v="3"/>
    <s v="Salesperson 07"/>
    <n v="10"/>
    <n v="814.07"/>
    <n v="0.1"/>
    <n v="814.07"/>
    <n v="7326.63"/>
    <n v="5937.96"/>
    <n v="51"/>
    <s v="Female"/>
    <n v="2"/>
    <m/>
    <x v="1987"/>
  </r>
  <r>
    <s v="ORD102047"/>
    <x v="239"/>
    <s v="CUST1350"/>
    <s v="Monitor"/>
    <x v="0"/>
    <x v="0"/>
    <s v="Ranchi"/>
    <s v="Consumer"/>
    <s v="Online"/>
    <x v="0"/>
    <s v="Salesperson 03"/>
    <n v="4"/>
    <n v="331.15"/>
    <n v="0.05"/>
    <n v="66.23"/>
    <n v="1258.3699999999999"/>
    <n v="700.34"/>
    <n v="33"/>
    <s v="Male"/>
    <n v="5"/>
    <m/>
    <x v="1988"/>
  </r>
  <r>
    <s v="ORD102048"/>
    <x v="538"/>
    <s v="CUST1005"/>
    <s v="Notebook"/>
    <x v="1"/>
    <x v="1"/>
    <s v="Bhopal"/>
    <s v="Corporate"/>
    <s v="Online"/>
    <x v="0"/>
    <s v="Salesperson 04"/>
    <n v="2"/>
    <n v="7.43"/>
    <n v="0.05"/>
    <n v="0.74"/>
    <n v="14.12"/>
    <n v="9.36"/>
    <n v="46"/>
    <s v="Male"/>
    <n v="4"/>
    <m/>
    <x v="1989"/>
  </r>
  <r>
    <s v="ORD102049"/>
    <x v="243"/>
    <s v="CUST2264"/>
    <s v="Pen Set"/>
    <x v="1"/>
    <x v="0"/>
    <s v="Ranchi"/>
    <s v="Corporate"/>
    <s v="Store"/>
    <x v="3"/>
    <s v="Salesperson 15"/>
    <n v="6"/>
    <n v="2.4500000000000002"/>
    <n v="0.15"/>
    <n v="2.2000000000000002"/>
    <n v="12.5"/>
    <n v="7.91"/>
    <n v="36"/>
    <s v="Male"/>
    <n v="5"/>
    <m/>
    <x v="1990"/>
  </r>
  <r>
    <s v="ORD102050"/>
    <x v="629"/>
    <s v="CUST3828"/>
    <s v="Keyboard"/>
    <x v="0"/>
    <x v="1"/>
    <s v="Indore"/>
    <s v="Consumer"/>
    <s v="Online"/>
    <x v="0"/>
    <s v="Salesperson 06"/>
    <n v="9"/>
    <n v="70.349999999999994"/>
    <n v="0.05"/>
    <n v="31.66"/>
    <n v="601.49"/>
    <n v="453.24"/>
    <n v="51"/>
    <s v="Female"/>
    <n v="5"/>
    <m/>
    <x v="1991"/>
  </r>
  <r>
    <s v="ORD102051"/>
    <x v="644"/>
    <s v="CUST3680"/>
    <s v="Webcam"/>
    <x v="0"/>
    <x v="0"/>
    <s v="Ranchi"/>
    <s v="Small Business"/>
    <s v="Online"/>
    <x v="4"/>
    <s v="Salesperson 19"/>
    <n v="6"/>
    <n v="143.72999999999999"/>
    <n v="0.05"/>
    <n v="43.12"/>
    <n v="819.26"/>
    <n v="555.49"/>
    <n v="35"/>
    <s v="Male"/>
    <n v="1"/>
    <m/>
    <x v="1992"/>
  </r>
  <r>
    <s v="ORD102052"/>
    <x v="551"/>
    <s v="CUST3223"/>
    <s v="Desk Lamp"/>
    <x v="2"/>
    <x v="2"/>
    <s v="Surat"/>
    <s v="Corporate"/>
    <s v="Marketplace"/>
    <x v="3"/>
    <s v="Salesperson 04"/>
    <n v="9"/>
    <n v="32.57"/>
    <n v="0.08"/>
    <n v="23.45"/>
    <n v="269.68"/>
    <n v="170.4"/>
    <n v="57"/>
    <s v="Male"/>
    <n v="4"/>
    <m/>
    <x v="1993"/>
  </r>
  <r>
    <s v="ORD102053"/>
    <x v="207"/>
    <s v="CUST3993"/>
    <s v="Monitor"/>
    <x v="0"/>
    <x v="4"/>
    <s v="Hyderabad"/>
    <s v="Consumer"/>
    <s v="Store"/>
    <x v="0"/>
    <s v="Salesperson 15"/>
    <n v="4"/>
    <n v="131.22999999999999"/>
    <n v="0.02"/>
    <n v="10.5"/>
    <n v="514.41999999999996"/>
    <n v="330.62"/>
    <n v="21"/>
    <s v="Female"/>
    <n v="4"/>
    <m/>
    <x v="1994"/>
  </r>
  <r>
    <s v="ORD102054"/>
    <x v="552"/>
    <s v="CUST1078"/>
    <s v="Office Chair"/>
    <x v="2"/>
    <x v="2"/>
    <s v="Surat"/>
    <s v="Consumer"/>
    <s v="Store"/>
    <x v="1"/>
    <s v="Salesperson 15"/>
    <n v="1"/>
    <n v="341.84"/>
    <n v="0.15"/>
    <n v="51.28"/>
    <n v="290.56"/>
    <n v="195.39"/>
    <n v="30"/>
    <s v="Female"/>
    <n v="4"/>
    <m/>
    <x v="1995"/>
  </r>
  <r>
    <s v="ORD102055"/>
    <x v="194"/>
    <s v="CUST3354"/>
    <s v="Power Bank"/>
    <x v="3"/>
    <x v="4"/>
    <s v="Hyderabad"/>
    <s v="Corporate"/>
    <s v="Marketplace"/>
    <x v="1"/>
    <s v="Salesperson 01"/>
    <n v="1"/>
    <n v="18.89"/>
    <n v="0.08"/>
    <n v="1.51"/>
    <n v="17.38"/>
    <n v="10.35"/>
    <n v="52"/>
    <s v="Female"/>
    <n v="4"/>
    <m/>
    <x v="1996"/>
  </r>
  <r>
    <s v="ORD102056"/>
    <x v="589"/>
    <s v="CUST2845"/>
    <s v="Mouse"/>
    <x v="0"/>
    <x v="3"/>
    <s v="Delhi"/>
    <s v="Small Business"/>
    <s v="Online"/>
    <x v="0"/>
    <s v="Salesperson 17"/>
    <n v="5"/>
    <n v="47.11"/>
    <n v="0.08"/>
    <n v="18.84"/>
    <n v="216.71"/>
    <n v="163.89"/>
    <n v="36"/>
    <s v="Male"/>
    <n v="4"/>
    <m/>
    <x v="640"/>
  </r>
  <r>
    <s v="ORD102057"/>
    <x v="613"/>
    <s v="CUST2940"/>
    <s v="Desk Lamp"/>
    <x v="2"/>
    <x v="1"/>
    <s v="Indore"/>
    <s v="Small Business"/>
    <s v="Online"/>
    <x v="2"/>
    <s v="Salesperson 18"/>
    <n v="8"/>
    <n v="30.23"/>
    <n v="0.08"/>
    <n v="19.350000000000001"/>
    <n v="222.49"/>
    <n v="137.1"/>
    <n v="56"/>
    <s v="Male"/>
    <n v="5"/>
    <m/>
    <x v="1997"/>
  </r>
  <r>
    <s v="ORD102058"/>
    <x v="600"/>
    <s v="CUST4324"/>
    <s v="Office Chair"/>
    <x v="2"/>
    <x v="2"/>
    <s v="Pune"/>
    <s v="Consumer"/>
    <s v="Store"/>
    <x v="2"/>
    <s v="Salesperson 15"/>
    <n v="10"/>
    <n v="345.67"/>
    <n v="0.08"/>
    <n v="276.54000000000002"/>
    <n v="3180.16"/>
    <n v="2474.8000000000002"/>
    <n v="48"/>
    <s v="Male"/>
    <n v="4"/>
    <m/>
    <x v="1998"/>
  </r>
  <r>
    <s v="ORD102059"/>
    <x v="583"/>
    <s v="CUST3849"/>
    <s v="Bookshelf"/>
    <x v="2"/>
    <x v="1"/>
    <s v="Indore"/>
    <s v="Consumer"/>
    <s v="Online"/>
    <x v="2"/>
    <s v="Salesperson 18"/>
    <n v="9"/>
    <n v="190.53"/>
    <n v="0.08"/>
    <n v="137.18"/>
    <n v="1577.59"/>
    <n v="1064.8"/>
    <n v="65"/>
    <s v="Male"/>
    <n v="4"/>
    <m/>
    <x v="1999"/>
  </r>
  <r>
    <s v="ORD102060"/>
    <x v="672"/>
    <s v="CUST2837"/>
    <s v="Desk"/>
    <x v="2"/>
    <x v="4"/>
    <s v="Chennai"/>
    <s v="Small Business"/>
    <s v="Online"/>
    <x v="2"/>
    <s v="Salesperson 12"/>
    <n v="10"/>
    <n v="451.24"/>
    <n v="0.08"/>
    <n v="360.99"/>
    <n v="4151.41"/>
    <n v="2552.5500000000002"/>
    <n v="43"/>
    <s v="Male"/>
    <n v="4"/>
    <m/>
    <x v="2000"/>
  </r>
  <r>
    <s v="ORD102061"/>
    <x v="376"/>
    <s v="CUST3844"/>
    <s v="USB Drive"/>
    <x v="3"/>
    <x v="2"/>
    <s v="Surat"/>
    <s v="Consumer"/>
    <s v="Online"/>
    <x v="2"/>
    <s v="Salesperson 04"/>
    <n v="6"/>
    <n v="19.72"/>
    <n v="0.1"/>
    <n v="11.83"/>
    <n v="106.49"/>
    <n v="62.95"/>
    <n v="61"/>
    <s v="Male"/>
    <n v="5"/>
    <m/>
    <x v="2001"/>
  </r>
  <r>
    <s v="ORD102062"/>
    <x v="637"/>
    <s v="CUST2980"/>
    <s v="Water Bottle"/>
    <x v="3"/>
    <x v="3"/>
    <s v="Chandigarh"/>
    <s v="Consumer"/>
    <s v="Store"/>
    <x v="3"/>
    <s v="Salesperson 18"/>
    <n v="6"/>
    <n v="23.92"/>
    <n v="0"/>
    <n v="0"/>
    <n v="143.52000000000001"/>
    <n v="89.87"/>
    <n v="23"/>
    <s v="Male"/>
    <n v="3"/>
    <m/>
    <x v="2002"/>
  </r>
  <r>
    <s v="ORD102063"/>
    <x v="609"/>
    <s v="CUST2281"/>
    <s v="Printer"/>
    <x v="0"/>
    <x v="4"/>
    <s v="Bengaluru"/>
    <s v="Consumer"/>
    <s v="Store"/>
    <x v="0"/>
    <s v="Salesperson 05"/>
    <n v="8"/>
    <n v="255.8"/>
    <n v="0.15"/>
    <n v="306.95999999999998"/>
    <n v="1739.44"/>
    <n v="989.38"/>
    <n v="50"/>
    <s v="Male"/>
    <n v="5"/>
    <m/>
    <x v="2003"/>
  </r>
  <r>
    <s v="ORD102064"/>
    <x v="440"/>
    <s v="CUST1136"/>
    <s v="Tablet"/>
    <x v="0"/>
    <x v="3"/>
    <s v="Jaipur"/>
    <s v="Small Business"/>
    <s v="Store"/>
    <x v="3"/>
    <s v="Salesperson 07"/>
    <n v="6"/>
    <n v="499.98"/>
    <n v="0.1"/>
    <n v="299.99"/>
    <n v="2699.89"/>
    <n v="2052.4"/>
    <n v="60"/>
    <s v="Female"/>
    <n v="5"/>
    <m/>
    <x v="2004"/>
  </r>
  <r>
    <s v="ORD102065"/>
    <x v="352"/>
    <s v="CUST3593"/>
    <s v="Power Bank"/>
    <x v="3"/>
    <x v="3"/>
    <s v="Chandigarh"/>
    <s v="Corporate"/>
    <s v="Marketplace"/>
    <x v="1"/>
    <s v="Salesperson 15"/>
    <n v="1"/>
    <n v="72.87"/>
    <n v="0.08"/>
    <n v="5.83"/>
    <n v="67.040000000000006"/>
    <n v="53.58"/>
    <n v="36"/>
    <s v="Male"/>
    <n v="4"/>
    <m/>
    <x v="2005"/>
  </r>
  <r>
    <s v="ORD102066"/>
    <x v="372"/>
    <s v="CUST2126"/>
    <s v="Mouse"/>
    <x v="0"/>
    <x v="1"/>
    <s v="Raipur"/>
    <s v="Corporate"/>
    <s v="Online"/>
    <x v="2"/>
    <s v="Salesperson 15"/>
    <n v="7"/>
    <n v="34.090000000000003"/>
    <n v="0.2"/>
    <n v="47.73"/>
    <n v="190.9"/>
    <n v="125.86"/>
    <n v="31"/>
    <s v="Male"/>
    <n v="4"/>
    <m/>
    <x v="2006"/>
  </r>
  <r>
    <s v="ORD102067"/>
    <x v="249"/>
    <s v="CUST2314"/>
    <s v="Keyboard"/>
    <x v="0"/>
    <x v="4"/>
    <s v="Hyderabad"/>
    <s v="Consumer"/>
    <s v="Online"/>
    <x v="1"/>
    <s v="Salesperson 19"/>
    <n v="4"/>
    <n v="82.52"/>
    <n v="0.08"/>
    <n v="26.41"/>
    <n v="303.67"/>
    <n v="229.32"/>
    <n v="62"/>
    <s v="Female"/>
    <n v="5"/>
    <m/>
    <x v="2007"/>
  </r>
  <r>
    <s v="ORD102068"/>
    <x v="11"/>
    <s v="CUST4444"/>
    <s v="Bookshelf"/>
    <x v="2"/>
    <x v="4"/>
    <s v="Coimbatore"/>
    <s v="Small Business"/>
    <s v="Store"/>
    <x v="1"/>
    <s v="Salesperson 10"/>
    <n v="1"/>
    <n v="174.03"/>
    <n v="0.05"/>
    <n v="8.6999999999999993"/>
    <n v="165.33"/>
    <n v="133.59"/>
    <n v="62"/>
    <s v="Male"/>
    <n v="2"/>
    <m/>
    <x v="2008"/>
  </r>
  <r>
    <s v="ORD102069"/>
    <x v="209"/>
    <s v="CUST4230"/>
    <s v="Smartphone"/>
    <x v="0"/>
    <x v="3"/>
    <s v="Delhi"/>
    <s v="Small Business"/>
    <s v="Marketplace"/>
    <x v="2"/>
    <s v="Salesperson 11"/>
    <n v="2"/>
    <n v="703.71"/>
    <n v="0.08"/>
    <n v="112.59"/>
    <n v="1294.83"/>
    <n v="953.62"/>
    <n v="32"/>
    <s v="Female"/>
    <n v="5"/>
    <m/>
    <x v="2009"/>
  </r>
  <r>
    <s v="ORD102070"/>
    <x v="20"/>
    <s v="CUST2293"/>
    <s v="Webcam"/>
    <x v="0"/>
    <x v="4"/>
    <s v="Bengaluru"/>
    <s v="Small Business"/>
    <s v="Store"/>
    <x v="1"/>
    <s v="Salesperson 17"/>
    <n v="2"/>
    <n v="38.19"/>
    <n v="0.05"/>
    <n v="3.82"/>
    <n v="72.56"/>
    <n v="44.39"/>
    <n v="35"/>
    <s v="Male"/>
    <n v="4"/>
    <m/>
    <x v="2010"/>
  </r>
  <r>
    <s v="ORD102071"/>
    <x v="58"/>
    <s v="CUST4151"/>
    <s v="Bookshelf"/>
    <x v="2"/>
    <x v="4"/>
    <s v="Coimbatore"/>
    <s v="Corporate"/>
    <s v="Online"/>
    <x v="4"/>
    <s v="Salesperson 03"/>
    <n v="7"/>
    <n v="97.97"/>
    <n v="0.1"/>
    <n v="68.58"/>
    <n v="617.21"/>
    <n v="473.52"/>
    <n v="56"/>
    <s v="Female"/>
    <n v="5"/>
    <m/>
    <x v="2011"/>
  </r>
  <r>
    <s v="ORD102072"/>
    <x v="49"/>
    <s v="CUST4249"/>
    <s v="Water Bottle"/>
    <x v="3"/>
    <x v="0"/>
    <s v="Patna"/>
    <s v="Corporate"/>
    <s v="Marketplace"/>
    <x v="4"/>
    <s v="Salesperson 01"/>
    <n v="8"/>
    <n v="16.61"/>
    <n v="0.1"/>
    <n v="13.29"/>
    <n v="119.59"/>
    <n v="81.67"/>
    <n v="38"/>
    <s v="Male"/>
    <n v="1"/>
    <m/>
    <x v="2012"/>
  </r>
  <r>
    <s v="ORD102073"/>
    <x v="83"/>
    <s v="CUST1014"/>
    <s v="Bookshelf"/>
    <x v="2"/>
    <x v="0"/>
    <s v="Ranchi"/>
    <s v="Corporate"/>
    <s v="Online"/>
    <x v="1"/>
    <s v="Salesperson 08"/>
    <n v="5"/>
    <n v="165.55"/>
    <n v="0.15"/>
    <n v="124.16"/>
    <n v="703.59"/>
    <n v="480.48"/>
    <n v="24"/>
    <s v="Male"/>
    <n v="5"/>
    <m/>
    <x v="2013"/>
  </r>
  <r>
    <s v="ORD102074"/>
    <x v="137"/>
    <s v="CUST3323"/>
    <s v="Desk Lamp"/>
    <x v="2"/>
    <x v="0"/>
    <s v="Kolkata"/>
    <s v="Consumer"/>
    <s v="Store"/>
    <x v="0"/>
    <s v="Salesperson 01"/>
    <n v="5"/>
    <n v="55.16"/>
    <n v="0.05"/>
    <n v="13.79"/>
    <n v="262.01"/>
    <n v="168.76"/>
    <n v="64"/>
    <s v="Female"/>
    <n v="5"/>
    <m/>
    <x v="2014"/>
  </r>
  <r>
    <s v="ORD102075"/>
    <x v="94"/>
    <s v="CUST1221"/>
    <s v="Smartphone"/>
    <x v="0"/>
    <x v="0"/>
    <s v="Ranchi"/>
    <s v="Consumer"/>
    <s v="Store"/>
    <x v="2"/>
    <s v="Salesperson 15"/>
    <n v="2"/>
    <n v="401.66"/>
    <n v="0.02"/>
    <n v="16.07"/>
    <n v="787.25"/>
    <n v="514.71"/>
    <n v="26"/>
    <s v="Female"/>
    <n v="4"/>
    <m/>
    <x v="2015"/>
  </r>
  <r>
    <s v="ORD102076"/>
    <x v="325"/>
    <s v="CUST4184"/>
    <s v="Webcam"/>
    <x v="0"/>
    <x v="3"/>
    <s v="Jaipur"/>
    <s v="Corporate"/>
    <s v="Store"/>
    <x v="1"/>
    <s v="Salesperson 09"/>
    <n v="1"/>
    <n v="59.25"/>
    <n v="0.1"/>
    <n v="5.93"/>
    <n v="53.32"/>
    <n v="40.22"/>
    <n v="63"/>
    <s v="Male"/>
    <n v="4"/>
    <m/>
    <x v="1062"/>
  </r>
  <r>
    <s v="ORD102077"/>
    <x v="206"/>
    <s v="CUST2534"/>
    <s v="Monitor"/>
    <x v="0"/>
    <x v="4"/>
    <s v="Chennai"/>
    <s v="Small Business"/>
    <s v="Marketplace"/>
    <x v="1"/>
    <s v="Salesperson 13"/>
    <n v="7"/>
    <n v="215.48"/>
    <n v="0.1"/>
    <n v="150.84"/>
    <n v="1357.52"/>
    <n v="908.75"/>
    <n v="57"/>
    <s v="Female"/>
    <n v="5"/>
    <m/>
    <x v="2016"/>
  </r>
  <r>
    <s v="ORD102078"/>
    <x v="290"/>
    <s v="CUST4365"/>
    <s v="Webcam"/>
    <x v="0"/>
    <x v="4"/>
    <s v="Coimbatore"/>
    <s v="Small Business"/>
    <s v="Store"/>
    <x v="1"/>
    <s v="Salesperson 17"/>
    <n v="4"/>
    <n v="79.69"/>
    <n v="0.1"/>
    <n v="31.88"/>
    <n v="286.88"/>
    <n v="205.54"/>
    <n v="24"/>
    <s v="Male"/>
    <n v="2"/>
    <m/>
    <x v="2017"/>
  </r>
  <r>
    <s v="ORD102079"/>
    <x v="355"/>
    <s v="CUST2970"/>
    <s v="Headphones"/>
    <x v="0"/>
    <x v="3"/>
    <s v="Lucknow"/>
    <s v="Corporate"/>
    <s v="Online"/>
    <x v="0"/>
    <s v="Salesperson 18"/>
    <n v="10"/>
    <n v="34.61"/>
    <n v="0.08"/>
    <n v="27.69"/>
    <n v="318.41000000000003"/>
    <n v="235.9"/>
    <n v="21"/>
    <s v="Female"/>
    <n v="4"/>
    <m/>
    <x v="2018"/>
  </r>
  <r>
    <s v="ORD102080"/>
    <x v="153"/>
    <s v="CUST2908"/>
    <s v="Office Chair"/>
    <x v="2"/>
    <x v="4"/>
    <s v="Hyderabad"/>
    <s v="Small Business"/>
    <s v="Marketplace"/>
    <x v="1"/>
    <s v="Salesperson 15"/>
    <n v="5"/>
    <n v="225.29"/>
    <n v="0.2"/>
    <n v="225.29"/>
    <n v="901.16"/>
    <n v="500.62"/>
    <n v="31"/>
    <s v="Male"/>
    <n v="4"/>
    <m/>
    <x v="2019"/>
  </r>
  <r>
    <s v="ORD102081"/>
    <x v="349"/>
    <s v="CUST1029"/>
    <s v="Keyboard"/>
    <x v="0"/>
    <x v="4"/>
    <s v="Bengaluru"/>
    <s v="Small Business"/>
    <s v="Online"/>
    <x v="4"/>
    <s v="Salesperson 16"/>
    <n v="9"/>
    <n v="37.69"/>
    <n v="0.15"/>
    <n v="50.88"/>
    <n v="288.33"/>
    <n v="165.76"/>
    <n v="57"/>
    <s v="Male"/>
    <n v="5"/>
    <m/>
    <x v="2020"/>
  </r>
  <r>
    <s v="ORD102082"/>
    <x v="298"/>
    <s v="CUST2070"/>
    <s v="Mouse"/>
    <x v="0"/>
    <x v="4"/>
    <s v="Chennai"/>
    <s v="Consumer"/>
    <s v="Store"/>
    <x v="4"/>
    <s v="Salesperson 10"/>
    <n v="1"/>
    <n v="30.95"/>
    <n v="0.08"/>
    <n v="2.48"/>
    <n v="28.47"/>
    <n v="16.46"/>
    <n v="38"/>
    <s v="Female"/>
    <n v="4"/>
    <m/>
    <x v="2021"/>
  </r>
  <r>
    <s v="ORD102083"/>
    <x v="174"/>
    <s v="CUST3191"/>
    <s v="Monitor"/>
    <x v="0"/>
    <x v="4"/>
    <s v="Bengaluru"/>
    <s v="Corporate"/>
    <s v="Store"/>
    <x v="4"/>
    <s v="Salesperson 04"/>
    <n v="6"/>
    <n v="144.85"/>
    <n v="0.05"/>
    <n v="43.46"/>
    <n v="825.64"/>
    <n v="656.93"/>
    <n v="24"/>
    <s v="Male"/>
    <n v="1"/>
    <m/>
    <x v="2022"/>
  </r>
  <r>
    <s v="ORD102084"/>
    <x v="537"/>
    <s v="CUST4081"/>
    <s v="Power Bank"/>
    <x v="3"/>
    <x v="4"/>
    <s v="Coimbatore"/>
    <s v="Corporate"/>
    <s v="Store"/>
    <x v="2"/>
    <s v="Salesperson 15"/>
    <n v="1"/>
    <n v="41.96"/>
    <n v="0.15"/>
    <n v="6.29"/>
    <n v="35.67"/>
    <n v="24.39"/>
    <n v="59"/>
    <s v="Male"/>
    <n v="3"/>
    <m/>
    <x v="2023"/>
  </r>
  <r>
    <s v="ORD102085"/>
    <x v="613"/>
    <s v="CUST3054"/>
    <s v="Smartphone"/>
    <x v="0"/>
    <x v="2"/>
    <s v="Surat"/>
    <s v="Small Business"/>
    <s v="Online"/>
    <x v="2"/>
    <s v="Salesperson 01"/>
    <n v="7"/>
    <n v="322.58"/>
    <n v="0.08"/>
    <n v="180.64"/>
    <n v="2077.42"/>
    <n v="1655.09"/>
    <n v="23"/>
    <s v="Male"/>
    <n v="4"/>
    <m/>
    <x v="2024"/>
  </r>
  <r>
    <s v="ORD102086"/>
    <x v="633"/>
    <s v="CUST2985"/>
    <s v="Desk"/>
    <x v="2"/>
    <x v="3"/>
    <s v="Chandigarh"/>
    <s v="Small Business"/>
    <s v="Store"/>
    <x v="2"/>
    <s v="Salesperson 10"/>
    <n v="7"/>
    <n v="224.86"/>
    <n v="0.05"/>
    <n v="78.7"/>
    <n v="1495.32"/>
    <n v="1151.8699999999999"/>
    <n v="28"/>
    <s v="Female"/>
    <n v="2"/>
    <m/>
    <x v="2025"/>
  </r>
  <r>
    <s v="ORD102087"/>
    <x v="563"/>
    <s v="CUST1252"/>
    <s v="Smartphone"/>
    <x v="0"/>
    <x v="4"/>
    <s v="Coimbatore"/>
    <s v="Small Business"/>
    <s v="Online"/>
    <x v="0"/>
    <s v="Salesperson 20"/>
    <n v="1"/>
    <n v="571.78"/>
    <n v="0.05"/>
    <n v="28.59"/>
    <n v="543.19000000000005"/>
    <n v="426.87"/>
    <n v="25"/>
    <s v="Female"/>
    <n v="4"/>
    <m/>
    <x v="2026"/>
  </r>
  <r>
    <s v="ORD102088"/>
    <x v="503"/>
    <s v="CUST1586"/>
    <s v="USB Drive"/>
    <x v="3"/>
    <x v="1"/>
    <s v="Nagpur"/>
    <s v="Corporate"/>
    <s v="Store"/>
    <x v="0"/>
    <s v="Salesperson 18"/>
    <n v="4"/>
    <n v="18.899999999999999"/>
    <n v="0.2"/>
    <n v="15.12"/>
    <n v="60.48"/>
    <n v="33.619999999999997"/>
    <n v="45"/>
    <s v="Female"/>
    <n v="5"/>
    <m/>
    <x v="2027"/>
  </r>
  <r>
    <s v="ORD102089"/>
    <x v="456"/>
    <s v="CUST4393"/>
    <s v="Office Chair"/>
    <x v="2"/>
    <x v="4"/>
    <s v="Chennai"/>
    <s v="Consumer"/>
    <s v="Store"/>
    <x v="1"/>
    <s v="Salesperson 15"/>
    <n v="10"/>
    <n v="178.95"/>
    <n v="0.05"/>
    <n v="89.48"/>
    <n v="1700.02"/>
    <n v="1123.8900000000001"/>
    <n v="47"/>
    <s v="Female"/>
    <n v="5"/>
    <m/>
    <x v="2028"/>
  </r>
  <r>
    <s v="ORD102090"/>
    <x v="586"/>
    <s v="CUST2426"/>
    <s v="Office Chair"/>
    <x v="2"/>
    <x v="0"/>
    <s v="Kolkata"/>
    <s v="Small Business"/>
    <s v="Online"/>
    <x v="0"/>
    <s v="Salesperson 16"/>
    <n v="9"/>
    <n v="144.08000000000001"/>
    <n v="0.05"/>
    <n v="64.84"/>
    <n v="1231.8800000000001"/>
    <n v="758.96"/>
    <n v="45"/>
    <s v="Female"/>
    <n v="4"/>
    <m/>
    <x v="2029"/>
  </r>
  <r>
    <s v="ORD102091"/>
    <x v="442"/>
    <s v="CUST2874"/>
    <s v="Desk"/>
    <x v="2"/>
    <x v="0"/>
    <s v="Patna"/>
    <s v="Small Business"/>
    <s v="Online"/>
    <x v="3"/>
    <s v="Salesperson 16"/>
    <n v="10"/>
    <n v="418.28"/>
    <n v="0"/>
    <n v="0"/>
    <n v="4182.8"/>
    <n v="3384.46"/>
    <n v="28"/>
    <s v="Female"/>
    <n v="4"/>
    <m/>
    <x v="2030"/>
  </r>
  <r>
    <s v="ORD102092"/>
    <x v="637"/>
    <s v="CUST1167"/>
    <s v="Pen Set"/>
    <x v="1"/>
    <x v="3"/>
    <s v="Lucknow"/>
    <s v="Small Business"/>
    <s v="Marketplace"/>
    <x v="0"/>
    <s v="Salesperson 16"/>
    <n v="4"/>
    <n v="10.39"/>
    <n v="0.2"/>
    <n v="8.31"/>
    <n v="33.25"/>
    <n v="19.329999999999998"/>
    <n v="27"/>
    <s v="Female"/>
    <n v="2"/>
    <m/>
    <x v="1703"/>
  </r>
  <r>
    <s v="ORD102093"/>
    <x v="602"/>
    <s v="CUST1861"/>
    <s v="Backpack"/>
    <x v="3"/>
    <x v="2"/>
    <s v="Pune"/>
    <s v="Consumer"/>
    <s v="Marketplace"/>
    <x v="3"/>
    <s v="Salesperson 16"/>
    <n v="10"/>
    <n v="81.34"/>
    <n v="0.02"/>
    <n v="16.27"/>
    <n v="797.13"/>
    <n v="604.76"/>
    <n v="65"/>
    <s v="Other"/>
    <n v="2"/>
    <m/>
    <x v="2031"/>
  </r>
  <r>
    <s v="ORD102094"/>
    <x v="673"/>
    <s v="CUST2833"/>
    <s v="Desk"/>
    <x v="2"/>
    <x v="4"/>
    <s v="Chennai"/>
    <s v="Small Business"/>
    <s v="Store"/>
    <x v="4"/>
    <s v="Salesperson 02"/>
    <n v="3"/>
    <n v="347.28"/>
    <n v="0"/>
    <n v="0"/>
    <n v="1041.8399999999999"/>
    <n v="720.49"/>
    <n v="34"/>
    <s v="Female"/>
    <n v="3"/>
    <m/>
    <x v="2032"/>
  </r>
  <r>
    <s v="ORD102095"/>
    <x v="326"/>
    <s v="CUST3359"/>
    <s v="Webcam"/>
    <x v="0"/>
    <x v="4"/>
    <s v="Hyderabad"/>
    <s v="Consumer"/>
    <s v="Store"/>
    <x v="3"/>
    <s v="Salesperson 13"/>
    <n v="7"/>
    <n v="131.27000000000001"/>
    <n v="0.1"/>
    <n v="91.89"/>
    <n v="827"/>
    <n v="523.48"/>
    <n v="35"/>
    <s v="Female"/>
    <n v="3"/>
    <m/>
    <x v="2033"/>
  </r>
  <r>
    <s v="ORD102096"/>
    <x v="293"/>
    <s v="CUST2128"/>
    <s v="Smartphone"/>
    <x v="0"/>
    <x v="4"/>
    <s v="Hyderabad"/>
    <s v="Corporate"/>
    <s v="Marketplace"/>
    <x v="1"/>
    <s v="Salesperson 17"/>
    <n v="6"/>
    <n v="431.99"/>
    <n v="0"/>
    <n v="0"/>
    <n v="2591.94"/>
    <n v="1723.21"/>
    <n v="26"/>
    <s v="Male"/>
    <n v="4"/>
    <m/>
    <x v="2034"/>
  </r>
  <r>
    <s v="ORD102097"/>
    <x v="353"/>
    <s v="CUST2473"/>
    <s v="Keyboard"/>
    <x v="0"/>
    <x v="0"/>
    <s v="Ranchi"/>
    <s v="Small Business"/>
    <s v="Online"/>
    <x v="1"/>
    <s v="Salesperson 07"/>
    <n v="2"/>
    <n v="34.24"/>
    <n v="0.1"/>
    <n v="6.85"/>
    <n v="61.63"/>
    <n v="35.520000000000003"/>
    <n v="44"/>
    <s v="Female"/>
    <n v="4"/>
    <m/>
    <x v="2035"/>
  </r>
  <r>
    <s v="ORD102098"/>
    <x v="391"/>
    <s v="CUST4035"/>
    <s v="Headphones"/>
    <x v="0"/>
    <x v="4"/>
    <s v="Hyderabad"/>
    <s v="Consumer"/>
    <s v="Online"/>
    <x v="0"/>
    <s v="Salesperson 11"/>
    <n v="7"/>
    <n v="127.33"/>
    <n v="0.05"/>
    <n v="44.57"/>
    <n v="846.74"/>
    <n v="614.41"/>
    <n v="18"/>
    <s v="Male"/>
    <n v="3"/>
    <m/>
    <x v="2036"/>
  </r>
  <r>
    <s v="ORD102099"/>
    <x v="217"/>
    <s v="CUST3428"/>
    <s v="Laptop"/>
    <x v="0"/>
    <x v="1"/>
    <s v="Raipur"/>
    <s v="Corporate"/>
    <s v="Online"/>
    <x v="1"/>
    <s v="Salesperson 04"/>
    <n v="6"/>
    <n v="887.45"/>
    <n v="0.2"/>
    <n v="1064.94"/>
    <n v="4259.76"/>
    <n v="3250.98"/>
    <n v="63"/>
    <s v="Female"/>
    <n v="4"/>
    <m/>
    <x v="2037"/>
  </r>
  <r>
    <s v="ORD102100"/>
    <x v="628"/>
    <s v="CUST1081"/>
    <s v="Webcam"/>
    <x v="0"/>
    <x v="3"/>
    <s v="Jaipur"/>
    <s v="Consumer"/>
    <s v="Store"/>
    <x v="0"/>
    <s v="Salesperson 02"/>
    <n v="5"/>
    <n v="99.15"/>
    <n v="0.02"/>
    <n v="9.92"/>
    <n v="485.84"/>
    <n v="332.41"/>
    <n v="23"/>
    <s v="Male"/>
    <n v="5"/>
    <m/>
    <x v="2038"/>
  </r>
  <r>
    <s v="ORD102101"/>
    <x v="526"/>
    <s v="CUST2248"/>
    <s v="Tablet"/>
    <x v="0"/>
    <x v="2"/>
    <s v="Surat"/>
    <s v="Consumer"/>
    <s v="Store"/>
    <x v="1"/>
    <s v="Salesperson 05"/>
    <n v="9"/>
    <n v="267.72000000000003"/>
    <n v="0.2"/>
    <n v="481.9"/>
    <n v="1927.58"/>
    <n v="1141.51"/>
    <n v="60"/>
    <s v="Female"/>
    <n v="4"/>
    <m/>
    <x v="2039"/>
  </r>
  <r>
    <s v="ORD102102"/>
    <x v="351"/>
    <s v="CUST2423"/>
    <s v="Notebook"/>
    <x v="1"/>
    <x v="0"/>
    <s v="Kolkata"/>
    <s v="Corporate"/>
    <s v="Online"/>
    <x v="1"/>
    <s v="Salesperson 12"/>
    <n v="2"/>
    <n v="14.37"/>
    <n v="0.08"/>
    <n v="2.2999999999999998"/>
    <n v="26.44"/>
    <n v="18.55"/>
    <n v="28"/>
    <s v="Female"/>
    <n v="1"/>
    <m/>
    <x v="2040"/>
  </r>
  <r>
    <s v="ORD102103"/>
    <x v="674"/>
    <s v="CUST4163"/>
    <s v="Power Bank"/>
    <x v="3"/>
    <x v="2"/>
    <s v="Ahmedabad"/>
    <s v="Consumer"/>
    <s v="Online"/>
    <x v="2"/>
    <s v="Salesperson 11"/>
    <n v="7"/>
    <n v="41.57"/>
    <n v="0.1"/>
    <n v="29.1"/>
    <n v="261.89"/>
    <n v="151.04"/>
    <n v="25"/>
    <s v="Male"/>
    <n v="3"/>
    <m/>
    <x v="2041"/>
  </r>
  <r>
    <s v="ORD102104"/>
    <x v="200"/>
    <s v="CUST2288"/>
    <s v="Laptop"/>
    <x v="0"/>
    <x v="2"/>
    <s v="Ahmedabad"/>
    <s v="Consumer"/>
    <s v="Online"/>
    <x v="1"/>
    <s v="Salesperson 10"/>
    <n v="3"/>
    <n v="770.24"/>
    <n v="0.08"/>
    <n v="184.86"/>
    <n v="2125.86"/>
    <n v="1303.4100000000001"/>
    <n v="27"/>
    <s v="Female"/>
    <n v="3"/>
    <m/>
    <x v="2042"/>
  </r>
  <r>
    <s v="ORD102105"/>
    <x v="611"/>
    <s v="CUST3525"/>
    <s v="Office Chair"/>
    <x v="2"/>
    <x v="0"/>
    <s v="Patna"/>
    <s v="Consumer"/>
    <s v="Online"/>
    <x v="1"/>
    <s v="Salesperson 16"/>
    <n v="1"/>
    <n v="112.17"/>
    <n v="0.1"/>
    <n v="11.22"/>
    <n v="100.95"/>
    <n v="81.56"/>
    <n v="19"/>
    <s v="Male"/>
    <n v="4"/>
    <m/>
    <x v="2043"/>
  </r>
  <r>
    <s v="ORD102106"/>
    <x v="594"/>
    <s v="CUST1844"/>
    <s v="Notebook"/>
    <x v="1"/>
    <x v="2"/>
    <s v="Mumbai"/>
    <s v="Consumer"/>
    <s v="Online"/>
    <x v="3"/>
    <s v="Salesperson 04"/>
    <n v="7"/>
    <n v="4.7699999999999996"/>
    <n v="0.08"/>
    <n v="2.67"/>
    <n v="30.72"/>
    <n v="18.88"/>
    <n v="53"/>
    <s v="Male"/>
    <n v="4"/>
    <m/>
    <x v="2044"/>
  </r>
  <r>
    <s v="ORD102107"/>
    <x v="347"/>
    <s v="CUST3979"/>
    <s v="Mouse"/>
    <x v="0"/>
    <x v="3"/>
    <s v="Jaipur"/>
    <s v="Consumer"/>
    <s v="Marketplace"/>
    <x v="4"/>
    <s v="Salesperson 09"/>
    <n v="3"/>
    <n v="33.81"/>
    <n v="0.1"/>
    <n v="10.14"/>
    <n v="91.29"/>
    <n v="71.819999999999993"/>
    <n v="64"/>
    <s v="Male"/>
    <n v="3"/>
    <m/>
    <x v="2045"/>
  </r>
  <r>
    <s v="ORD102108"/>
    <x v="6"/>
    <s v="CUST3694"/>
    <s v="Desk"/>
    <x v="2"/>
    <x v="2"/>
    <s v="Ahmedabad"/>
    <s v="Corporate"/>
    <s v="Marketplace"/>
    <x v="3"/>
    <s v="Salesperson 04"/>
    <n v="1"/>
    <n v="199.64"/>
    <n v="0.1"/>
    <n v="19.96"/>
    <n v="179.68"/>
    <n v="103.73"/>
    <n v="30"/>
    <s v="Other"/>
    <n v="4"/>
    <m/>
    <x v="2046"/>
  </r>
  <r>
    <s v="ORD102109"/>
    <x v="116"/>
    <s v="CUST2896"/>
    <s v="USB Drive"/>
    <x v="3"/>
    <x v="0"/>
    <s v="Ranchi"/>
    <s v="Consumer"/>
    <s v="Online"/>
    <x v="1"/>
    <s v="Salesperson 04"/>
    <n v="5"/>
    <n v="34.299999999999997"/>
    <n v="0.08"/>
    <n v="13.72"/>
    <n v="157.78"/>
    <n v="119.58"/>
    <n v="48"/>
    <s v="Female"/>
    <n v="5"/>
    <m/>
    <x v="2047"/>
  </r>
  <r>
    <s v="ORD102110"/>
    <x v="675"/>
    <s v="CUST4182"/>
    <s v="Desk Lamp"/>
    <x v="2"/>
    <x v="3"/>
    <s v="Lucknow"/>
    <s v="Consumer"/>
    <s v="Store"/>
    <x v="3"/>
    <s v="Salesperson 14"/>
    <n v="8"/>
    <n v="58.9"/>
    <n v="0"/>
    <n v="0"/>
    <n v="471.2"/>
    <n v="373.55"/>
    <n v="54"/>
    <s v="Male"/>
    <n v="2"/>
    <m/>
    <x v="1411"/>
  </r>
  <r>
    <s v="ORD102111"/>
    <x v="343"/>
    <s v="CUST1781"/>
    <s v="Pen Set"/>
    <x v="1"/>
    <x v="4"/>
    <s v="Chennai"/>
    <s v="Corporate"/>
    <s v="Online"/>
    <x v="1"/>
    <s v="Salesperson 07"/>
    <n v="10"/>
    <n v="4.1500000000000004"/>
    <n v="0.15"/>
    <n v="6.22"/>
    <n v="35.28"/>
    <n v="21.87"/>
    <n v="37"/>
    <s v="Female"/>
    <n v="4"/>
    <m/>
    <x v="2048"/>
  </r>
  <r>
    <s v="ORD102112"/>
    <x v="312"/>
    <s v="CUST1438"/>
    <s v="Mouse"/>
    <x v="0"/>
    <x v="3"/>
    <s v="Jaipur"/>
    <s v="Corporate"/>
    <s v="Store"/>
    <x v="4"/>
    <s v="Salesperson 10"/>
    <n v="10"/>
    <n v="54.94"/>
    <n v="0.05"/>
    <n v="27.47"/>
    <n v="521.92999999999995"/>
    <n v="315.37"/>
    <n v="32"/>
    <s v="Male"/>
    <n v="5"/>
    <m/>
    <x v="2049"/>
  </r>
  <r>
    <s v="ORD102113"/>
    <x v="198"/>
    <s v="CUST1816"/>
    <s v="Power Bank"/>
    <x v="3"/>
    <x v="4"/>
    <s v="Hyderabad"/>
    <s v="Corporate"/>
    <s v="Marketplace"/>
    <x v="0"/>
    <s v="Salesperson 03"/>
    <n v="10"/>
    <n v="59.07"/>
    <n v="0.1"/>
    <n v="59.07"/>
    <n v="531.63"/>
    <n v="344.31"/>
    <n v="61"/>
    <s v="Female"/>
    <n v="5"/>
    <m/>
    <x v="2050"/>
  </r>
  <r>
    <s v="ORD102114"/>
    <x v="630"/>
    <s v="CUST1552"/>
    <s v="Smartphone"/>
    <x v="0"/>
    <x v="4"/>
    <s v="Bengaluru"/>
    <s v="Consumer"/>
    <s v="Online"/>
    <x v="1"/>
    <s v="Salesperson 12"/>
    <n v="8"/>
    <n v="697.05"/>
    <n v="0.08"/>
    <n v="446.11"/>
    <n v="5130.29"/>
    <n v="3754.08"/>
    <n v="57"/>
    <s v="Female"/>
    <n v="3"/>
    <m/>
    <x v="2051"/>
  </r>
  <r>
    <s v="ORD102115"/>
    <x v="525"/>
    <s v="CUST1952"/>
    <s v="Power Bank"/>
    <x v="3"/>
    <x v="2"/>
    <s v="Pune"/>
    <s v="Consumer"/>
    <s v="Store"/>
    <x v="1"/>
    <s v="Salesperson 05"/>
    <n v="9"/>
    <n v="43.46"/>
    <n v="0.08"/>
    <n v="31.29"/>
    <n v="359.85"/>
    <n v="288.52"/>
    <n v="55"/>
    <s v="Male"/>
    <n v="5"/>
    <m/>
    <x v="2052"/>
  </r>
  <r>
    <s v="ORD102116"/>
    <x v="292"/>
    <s v="CUST1746"/>
    <s v="Tablet"/>
    <x v="0"/>
    <x v="0"/>
    <s v="Kolkata"/>
    <s v="Consumer"/>
    <s v="Online"/>
    <x v="0"/>
    <s v="Salesperson 17"/>
    <n v="9"/>
    <n v="529.38"/>
    <n v="0"/>
    <n v="0"/>
    <n v="4764.42"/>
    <n v="2652.72"/>
    <n v="43"/>
    <s v="Female"/>
    <n v="4"/>
    <m/>
    <x v="2053"/>
  </r>
  <r>
    <s v="ORD102117"/>
    <x v="552"/>
    <s v="CUST1380"/>
    <s v="Power Bank"/>
    <x v="3"/>
    <x v="1"/>
    <s v="Bhopal"/>
    <s v="Consumer"/>
    <s v="Marketplace"/>
    <x v="1"/>
    <s v="Salesperson 04"/>
    <n v="6"/>
    <n v="79.069999999999993"/>
    <n v="0.08"/>
    <n v="37.950000000000003"/>
    <n v="436.47"/>
    <n v="325.12"/>
    <n v="63"/>
    <s v="Female"/>
    <n v="2"/>
    <m/>
    <x v="2054"/>
  </r>
  <r>
    <s v="ORD102118"/>
    <x v="557"/>
    <s v="CUST4178"/>
    <s v="Keyboard"/>
    <x v="0"/>
    <x v="3"/>
    <s v="Lucknow"/>
    <s v="Corporate"/>
    <s v="Online"/>
    <x v="2"/>
    <s v="Salesperson 17"/>
    <n v="10"/>
    <n v="49.94"/>
    <n v="0.08"/>
    <n v="39.950000000000003"/>
    <n v="459.45"/>
    <n v="296.85000000000002"/>
    <n v="47"/>
    <s v="Male"/>
    <n v="4"/>
    <m/>
    <x v="2055"/>
  </r>
  <r>
    <s v="ORD102119"/>
    <x v="244"/>
    <s v="CUST3269"/>
    <s v="Desk Lamp"/>
    <x v="2"/>
    <x v="3"/>
    <s v="Jaipur"/>
    <s v="Consumer"/>
    <s v="Store"/>
    <x v="1"/>
    <s v="Salesperson 11"/>
    <n v="1"/>
    <n v="81.67"/>
    <n v="0.05"/>
    <n v="4.08"/>
    <n v="77.59"/>
    <n v="53.59"/>
    <n v="40"/>
    <s v="Male"/>
    <n v="5"/>
    <m/>
    <x v="2056"/>
  </r>
  <r>
    <s v="ORD102120"/>
    <x v="536"/>
    <s v="CUST1052"/>
    <s v="Pen Set"/>
    <x v="1"/>
    <x v="0"/>
    <s v="Bhubaneswar"/>
    <s v="Consumer"/>
    <s v="Online"/>
    <x v="0"/>
    <s v="Salesperson 20"/>
    <n v="4"/>
    <n v="5.86"/>
    <n v="0.2"/>
    <n v="4.6900000000000004"/>
    <n v="18.75"/>
    <n v="12.5"/>
    <n v="65"/>
    <s v="Female"/>
    <n v="5"/>
    <m/>
    <x v="2057"/>
  </r>
  <r>
    <s v="ORD102121"/>
    <x v="14"/>
    <s v="CUST3883"/>
    <s v="USB Drive"/>
    <x v="3"/>
    <x v="0"/>
    <s v="Kolkata"/>
    <s v="Corporate"/>
    <s v="Online"/>
    <x v="1"/>
    <s v="Salesperson 01"/>
    <n v="7"/>
    <n v="28.56"/>
    <n v="0.1"/>
    <n v="19.989999999999998"/>
    <n v="179.93"/>
    <n v="105.09"/>
    <n v="25"/>
    <s v="Female"/>
    <n v="5"/>
    <m/>
    <x v="2058"/>
  </r>
  <r>
    <s v="ORD102122"/>
    <x v="135"/>
    <s v="CUST1635"/>
    <s v="Power Bank"/>
    <x v="3"/>
    <x v="4"/>
    <s v="Bengaluru"/>
    <s v="Consumer"/>
    <s v="Store"/>
    <x v="1"/>
    <s v="Salesperson 07"/>
    <n v="8"/>
    <n v="77.87"/>
    <n v="0.05"/>
    <n v="31.15"/>
    <n v="591.80999999999995"/>
    <n v="394.99"/>
    <n v="34"/>
    <s v="Male"/>
    <n v="4"/>
    <m/>
    <x v="2059"/>
  </r>
  <r>
    <s v="ORD102123"/>
    <x v="600"/>
    <s v="CUST3076"/>
    <s v="Bookshelf"/>
    <x v="2"/>
    <x v="4"/>
    <s v="Bengaluru"/>
    <s v="Small Business"/>
    <s v="Online"/>
    <x v="3"/>
    <s v="Salesperson 14"/>
    <n v="5"/>
    <n v="225.04"/>
    <n v="0"/>
    <n v="0"/>
    <n v="1125.2"/>
    <n v="713.94"/>
    <n v="31"/>
    <s v="Female"/>
    <n v="4"/>
    <m/>
    <x v="2060"/>
  </r>
  <r>
    <s v="ORD102124"/>
    <x v="650"/>
    <s v="CUST3966"/>
    <s v="Calculator"/>
    <x v="1"/>
    <x v="4"/>
    <s v="Chennai"/>
    <s v="Consumer"/>
    <s v="Online"/>
    <x v="0"/>
    <s v="Salesperson 07"/>
    <n v="2"/>
    <n v="34.72"/>
    <n v="0.05"/>
    <n v="3.47"/>
    <n v="65.97"/>
    <n v="51.63"/>
    <n v="37"/>
    <s v="Male"/>
    <n v="5"/>
    <m/>
    <x v="2061"/>
  </r>
  <r>
    <s v="ORD102125"/>
    <x v="546"/>
    <s v="CUST1443"/>
    <s v="Laptop"/>
    <x v="0"/>
    <x v="1"/>
    <s v="Nagpur"/>
    <s v="Small Business"/>
    <s v="Online"/>
    <x v="3"/>
    <s v="Salesperson 03"/>
    <n v="5"/>
    <n v="945.71"/>
    <n v="0.05"/>
    <n v="236.43"/>
    <n v="4492.12"/>
    <n v="3258.09"/>
    <n v="40"/>
    <s v="Female"/>
    <n v="5"/>
    <m/>
    <x v="2062"/>
  </r>
  <r>
    <s v="ORD102126"/>
    <x v="570"/>
    <s v="CUST1540"/>
    <s v="Monitor"/>
    <x v="0"/>
    <x v="1"/>
    <s v="Raipur"/>
    <s v="Consumer"/>
    <s v="Marketplace"/>
    <x v="2"/>
    <s v="Salesperson 16"/>
    <n v="8"/>
    <n v="362.04"/>
    <n v="0.05"/>
    <n v="144.82"/>
    <n v="2751.5"/>
    <n v="1717.59"/>
    <n v="44"/>
    <s v="Male"/>
    <n v="4"/>
    <m/>
    <x v="2063"/>
  </r>
  <r>
    <s v="ORD102127"/>
    <x v="537"/>
    <s v="CUST2119"/>
    <s v="Laptop"/>
    <x v="0"/>
    <x v="1"/>
    <s v="Bhopal"/>
    <s v="Consumer"/>
    <s v="Store"/>
    <x v="1"/>
    <s v="Salesperson 02"/>
    <n v="7"/>
    <n v="682.12"/>
    <n v="0.1"/>
    <n v="477.48"/>
    <n v="4297.3599999999997"/>
    <n v="2398.16"/>
    <n v="18"/>
    <s v="Male"/>
    <n v="4"/>
    <m/>
    <x v="2064"/>
  </r>
  <r>
    <s v="ORD102128"/>
    <x v="97"/>
    <s v="CUST1709"/>
    <s v="Water Bottle"/>
    <x v="3"/>
    <x v="3"/>
    <s v="Jaipur"/>
    <s v="Consumer"/>
    <s v="Marketplace"/>
    <x v="3"/>
    <s v="Salesperson 12"/>
    <n v="4"/>
    <n v="23.88"/>
    <n v="0.02"/>
    <n v="1.91"/>
    <n v="93.61"/>
    <n v="59.67"/>
    <n v="58"/>
    <s v="Female"/>
    <n v="2"/>
    <m/>
    <x v="2065"/>
  </r>
  <r>
    <s v="ORD102129"/>
    <x v="196"/>
    <s v="CUST2562"/>
    <s v="Notebook"/>
    <x v="1"/>
    <x v="2"/>
    <s v="Surat"/>
    <s v="Consumer"/>
    <s v="Marketplace"/>
    <x v="2"/>
    <s v="Salesperson 12"/>
    <n v="8"/>
    <n v="11.6"/>
    <n v="0.05"/>
    <n v="4.6399999999999997"/>
    <n v="88.16"/>
    <n v="65.53"/>
    <n v="48"/>
    <s v="Female"/>
    <n v="5"/>
    <m/>
    <x v="2066"/>
  </r>
  <r>
    <s v="ORD102130"/>
    <x v="68"/>
    <s v="CUST1961"/>
    <s v="Notebook"/>
    <x v="1"/>
    <x v="4"/>
    <s v="Coimbatore"/>
    <s v="Consumer"/>
    <s v="Online"/>
    <x v="1"/>
    <s v="Salesperson 12"/>
    <n v="6"/>
    <n v="14.71"/>
    <n v="0.1"/>
    <n v="8.83"/>
    <n v="79.430000000000007"/>
    <n v="46.8"/>
    <n v="35"/>
    <s v="Male"/>
    <n v="4"/>
    <m/>
    <x v="2067"/>
  </r>
  <r>
    <s v="ORD102131"/>
    <x v="231"/>
    <s v="CUST3402"/>
    <s v="Pen Set"/>
    <x v="1"/>
    <x v="1"/>
    <s v="Nagpur"/>
    <s v="Corporate"/>
    <s v="Online"/>
    <x v="1"/>
    <s v="Salesperson 17"/>
    <n v="8"/>
    <n v="8.5399999999999991"/>
    <n v="0.05"/>
    <n v="3.42"/>
    <n v="64.900000000000006"/>
    <n v="53"/>
    <n v="20"/>
    <s v="Male"/>
    <n v="4"/>
    <m/>
    <x v="1760"/>
  </r>
  <r>
    <s v="ORD102132"/>
    <x v="246"/>
    <s v="CUST2498"/>
    <s v="Smartphone"/>
    <x v="0"/>
    <x v="1"/>
    <s v="Bhopal"/>
    <s v="Consumer"/>
    <s v="Store"/>
    <x v="2"/>
    <s v="Salesperson 16"/>
    <n v="1"/>
    <n v="327.76"/>
    <n v="0.05"/>
    <n v="16.39"/>
    <n v="311.37"/>
    <n v="205.71"/>
    <n v="61"/>
    <s v="Female"/>
    <n v="4"/>
    <m/>
    <x v="2068"/>
  </r>
  <r>
    <s v="ORD102133"/>
    <x v="393"/>
    <s v="CUST1621"/>
    <s v="Water Bottle"/>
    <x v="3"/>
    <x v="2"/>
    <s v="Surat"/>
    <s v="Consumer"/>
    <s v="Store"/>
    <x v="1"/>
    <s v="Salesperson 16"/>
    <n v="3"/>
    <n v="16.670000000000002"/>
    <n v="0.15"/>
    <n v="7.5"/>
    <n v="42.51"/>
    <n v="28.29"/>
    <n v="45"/>
    <s v="Male"/>
    <n v="4"/>
    <m/>
    <x v="2069"/>
  </r>
  <r>
    <s v="ORD102134"/>
    <x v="65"/>
    <s v="CUST2595"/>
    <s v="Backpack"/>
    <x v="3"/>
    <x v="4"/>
    <s v="Hyderabad"/>
    <s v="Consumer"/>
    <s v="Online"/>
    <x v="3"/>
    <s v="Salesperson 16"/>
    <n v="8"/>
    <n v="70.33"/>
    <n v="0"/>
    <n v="0"/>
    <n v="562.64"/>
    <n v="458.64"/>
    <n v="30"/>
    <s v="Male"/>
    <n v="2"/>
    <m/>
    <x v="2070"/>
  </r>
  <r>
    <s v="ORD102135"/>
    <x v="644"/>
    <s v="CUST3898"/>
    <s v="Monitor"/>
    <x v="0"/>
    <x v="0"/>
    <s v="Kolkata"/>
    <s v="Consumer"/>
    <s v="Store"/>
    <x v="2"/>
    <s v="Salesperson 02"/>
    <n v="8"/>
    <n v="237.83"/>
    <n v="0.08"/>
    <n v="152.21"/>
    <n v="1750.43"/>
    <n v="985.11"/>
    <n v="53"/>
    <s v="Male"/>
    <n v="4"/>
    <m/>
    <x v="2071"/>
  </r>
  <r>
    <s v="ORD102136"/>
    <x v="583"/>
    <s v="CUST2801"/>
    <s v="Tablet"/>
    <x v="0"/>
    <x v="4"/>
    <s v="Coimbatore"/>
    <s v="Consumer"/>
    <s v="Marketplace"/>
    <x v="1"/>
    <s v="Salesperson 20"/>
    <n v="6"/>
    <n v="426.51"/>
    <n v="0.05"/>
    <n v="127.95"/>
    <n v="2431.11"/>
    <n v="1670.59"/>
    <n v="50"/>
    <s v="Female"/>
    <n v="4"/>
    <m/>
    <x v="2072"/>
  </r>
  <r>
    <s v="ORD102137"/>
    <x v="354"/>
    <s v="CUST2507"/>
    <s v="USB Drive"/>
    <x v="3"/>
    <x v="2"/>
    <s v="Mumbai"/>
    <s v="Small Business"/>
    <s v="Online"/>
    <x v="4"/>
    <s v="Salesperson 16"/>
    <n v="8"/>
    <n v="37.68"/>
    <n v="0.15"/>
    <n v="45.22"/>
    <n v="256.22000000000003"/>
    <n v="151.9"/>
    <n v="43"/>
    <s v="Female"/>
    <n v="5"/>
    <m/>
    <x v="2073"/>
  </r>
  <r>
    <s v="ORD102138"/>
    <x v="641"/>
    <s v="CUST2575"/>
    <s v="USB Drive"/>
    <x v="3"/>
    <x v="4"/>
    <s v="Bengaluru"/>
    <s v="Consumer"/>
    <s v="Store"/>
    <x v="3"/>
    <s v="Salesperson 11"/>
    <n v="9"/>
    <n v="8.99"/>
    <n v="0.15"/>
    <n v="12.14"/>
    <n v="68.77"/>
    <n v="38.200000000000003"/>
    <n v="25"/>
    <s v="Female"/>
    <n v="4"/>
    <m/>
    <x v="2074"/>
  </r>
  <r>
    <s v="ORD102139"/>
    <x v="302"/>
    <s v="CUST1876"/>
    <s v="Backpack"/>
    <x v="3"/>
    <x v="4"/>
    <s v="Bengaluru"/>
    <s v="Consumer"/>
    <s v="Store"/>
    <x v="4"/>
    <s v="Salesperson 09"/>
    <n v="3"/>
    <n v="45.41"/>
    <n v="0.08"/>
    <n v="10.9"/>
    <n v="125.33"/>
    <n v="89.59"/>
    <n v="25"/>
    <s v="Female"/>
    <n v="5"/>
    <m/>
    <x v="2075"/>
  </r>
  <r>
    <s v="ORD102140"/>
    <x v="12"/>
    <s v="CUST2196"/>
    <s v="Bookshelf"/>
    <x v="2"/>
    <x v="0"/>
    <s v="Bhubaneswar"/>
    <s v="Consumer"/>
    <s v="Store"/>
    <x v="1"/>
    <s v="Salesperson 11"/>
    <n v="2"/>
    <n v="85.96"/>
    <n v="0"/>
    <n v="0"/>
    <n v="171.92"/>
    <n v="101.66"/>
    <n v="52"/>
    <s v="Male"/>
    <n v="4"/>
    <m/>
    <x v="2076"/>
  </r>
  <r>
    <s v="ORD102141"/>
    <x v="214"/>
    <s v="CUST3891"/>
    <s v="Tablet"/>
    <x v="0"/>
    <x v="4"/>
    <s v="Coimbatore"/>
    <s v="Small Business"/>
    <s v="Online"/>
    <x v="0"/>
    <s v="Salesperson 12"/>
    <n v="4"/>
    <n v="394.79"/>
    <n v="0.02"/>
    <n v="31.58"/>
    <n v="1547.58"/>
    <n v="1179.96"/>
    <n v="37"/>
    <s v="Male"/>
    <n v="5"/>
    <m/>
    <x v="2077"/>
  </r>
  <r>
    <s v="ORD102142"/>
    <x v="676"/>
    <s v="CUST1912"/>
    <s v="USB Drive"/>
    <x v="3"/>
    <x v="3"/>
    <s v="Delhi"/>
    <s v="Small Business"/>
    <s v="Store"/>
    <x v="3"/>
    <s v="Salesperson 01"/>
    <n v="7"/>
    <n v="38.15"/>
    <n v="0.02"/>
    <n v="5.34"/>
    <n v="261.70999999999998"/>
    <n v="210.79"/>
    <n v="45"/>
    <s v="Female"/>
    <n v="5"/>
    <m/>
    <x v="2078"/>
  </r>
  <r>
    <s v="ORD102143"/>
    <x v="612"/>
    <s v="CUST1508"/>
    <s v="Power Bank"/>
    <x v="3"/>
    <x v="0"/>
    <s v="Patna"/>
    <s v="Consumer"/>
    <s v="Store"/>
    <x v="3"/>
    <s v="Salesperson 06"/>
    <n v="2"/>
    <n v="49.76"/>
    <n v="0.05"/>
    <n v="4.9800000000000004"/>
    <n v="94.54"/>
    <n v="71.81"/>
    <n v="59"/>
    <s v="Male"/>
    <n v="3"/>
    <m/>
    <x v="2079"/>
  </r>
  <r>
    <s v="ORD102144"/>
    <x v="645"/>
    <s v="CUST3366"/>
    <s v="Mouse"/>
    <x v="0"/>
    <x v="3"/>
    <s v="Jaipur"/>
    <s v="Corporate"/>
    <s v="Online"/>
    <x v="0"/>
    <s v="Salesperson 19"/>
    <n v="5"/>
    <n v="39.04"/>
    <n v="0.05"/>
    <n v="9.76"/>
    <n v="185.44"/>
    <n v="106.92"/>
    <n v="53"/>
    <s v="Male"/>
    <n v="5"/>
    <m/>
    <x v="2080"/>
  </r>
  <r>
    <s v="ORD102145"/>
    <x v="281"/>
    <s v="CUST4010"/>
    <s v="Calculator"/>
    <x v="1"/>
    <x v="1"/>
    <s v="Indore"/>
    <s v="Small Business"/>
    <s v="Online"/>
    <x v="4"/>
    <s v="Salesperson 04"/>
    <n v="9"/>
    <n v="39.64"/>
    <n v="0.1"/>
    <n v="35.68"/>
    <n v="321.08"/>
    <n v="238.08"/>
    <n v="37"/>
    <s v="Male"/>
    <n v="3"/>
    <m/>
    <x v="2081"/>
  </r>
  <r>
    <s v="ORD102146"/>
    <x v="551"/>
    <s v="CUST3342"/>
    <s v="Laptop"/>
    <x v="0"/>
    <x v="2"/>
    <s v="Surat"/>
    <s v="Small Business"/>
    <s v="Online"/>
    <x v="3"/>
    <s v="Salesperson 20"/>
    <n v="9"/>
    <n v="803.66"/>
    <n v="0.05"/>
    <n v="361.65"/>
    <n v="6871.29"/>
    <n v="5310.3"/>
    <n v="53"/>
    <s v="Female"/>
    <n v="4"/>
    <m/>
    <x v="2082"/>
  </r>
  <r>
    <s v="ORD102147"/>
    <x v="677"/>
    <s v="CUST1601"/>
    <s v="USB Drive"/>
    <x v="3"/>
    <x v="0"/>
    <s v="Kolkata"/>
    <s v="Consumer"/>
    <s v="Online"/>
    <x v="1"/>
    <s v="Salesperson 16"/>
    <n v="3"/>
    <n v="26.67"/>
    <n v="0.08"/>
    <n v="6.4"/>
    <n v="73.61"/>
    <n v="56.74"/>
    <n v="30"/>
    <s v="Male"/>
    <n v="3"/>
    <m/>
    <x v="550"/>
  </r>
  <r>
    <s v="ORD102148"/>
    <x v="501"/>
    <s v="CUST2889"/>
    <s v="Water Bottle"/>
    <x v="3"/>
    <x v="4"/>
    <s v="Bengaluru"/>
    <s v="Consumer"/>
    <s v="Store"/>
    <x v="1"/>
    <s v="Salesperson 09"/>
    <n v="1"/>
    <n v="8.31"/>
    <n v="0.1"/>
    <n v="0.83"/>
    <n v="7.48"/>
    <n v="4.6500000000000004"/>
    <n v="61"/>
    <s v="Female"/>
    <n v="2"/>
    <m/>
    <x v="1483"/>
  </r>
  <r>
    <s v="ORD102149"/>
    <x v="134"/>
    <s v="CUST3145"/>
    <s v="Backpack"/>
    <x v="3"/>
    <x v="1"/>
    <s v="Raipur"/>
    <s v="Consumer"/>
    <s v="Online"/>
    <x v="1"/>
    <s v="Salesperson 10"/>
    <n v="3"/>
    <n v="35.619999999999997"/>
    <n v="0.08"/>
    <n v="8.5500000000000007"/>
    <n v="98.31"/>
    <n v="65.95"/>
    <n v="28"/>
    <s v="Female"/>
    <n v="5"/>
    <m/>
    <x v="2083"/>
  </r>
  <r>
    <s v="ORD102150"/>
    <x v="379"/>
    <s v="CUST2530"/>
    <s v="Notebook"/>
    <x v="1"/>
    <x v="1"/>
    <s v="Raipur"/>
    <s v="Consumer"/>
    <s v="Online"/>
    <x v="3"/>
    <s v="Salesperson 09"/>
    <n v="10"/>
    <n v="3.49"/>
    <n v="0.08"/>
    <n v="2.79"/>
    <n v="32.11"/>
    <n v="24.01"/>
    <n v="57"/>
    <s v="Male"/>
    <n v="3"/>
    <m/>
    <x v="2084"/>
  </r>
  <r>
    <s v="ORD102151"/>
    <x v="212"/>
    <s v="CUST2828"/>
    <s v="Webcam"/>
    <x v="0"/>
    <x v="3"/>
    <s v="Chandigarh"/>
    <s v="Consumer"/>
    <s v="Online"/>
    <x v="0"/>
    <s v="Salesperson 01"/>
    <n v="3"/>
    <n v="81.150000000000006"/>
    <n v="0.1"/>
    <n v="24.35"/>
    <n v="219.1"/>
    <n v="160.43"/>
    <n v="22"/>
    <s v="Male"/>
    <n v="5"/>
    <m/>
    <x v="2085"/>
  </r>
  <r>
    <s v="ORD102152"/>
    <x v="140"/>
    <s v="CUST2241"/>
    <s v="Desk"/>
    <x v="2"/>
    <x v="0"/>
    <s v="Kolkata"/>
    <s v="Small Business"/>
    <s v="Store"/>
    <x v="3"/>
    <s v="Salesperson 15"/>
    <n v="5"/>
    <n v="395.37"/>
    <n v="0.08"/>
    <n v="158.15"/>
    <n v="1818.7"/>
    <n v="1070.1199999999999"/>
    <n v="55"/>
    <s v="Male"/>
    <n v="4"/>
    <m/>
    <x v="2086"/>
  </r>
  <r>
    <s v="ORD102153"/>
    <x v="571"/>
    <s v="CUST3228"/>
    <s v="Tablet"/>
    <x v="0"/>
    <x v="2"/>
    <s v="Pune"/>
    <s v="Consumer"/>
    <s v="Marketplace"/>
    <x v="3"/>
    <s v="Salesperson 17"/>
    <n v="3"/>
    <n v="215.71"/>
    <n v="0.08"/>
    <n v="51.77"/>
    <n v="595.36"/>
    <n v="368.14"/>
    <n v="37"/>
    <s v="Female"/>
    <n v="4"/>
    <m/>
    <x v="2087"/>
  </r>
  <r>
    <s v="ORD102154"/>
    <x v="588"/>
    <s v="CUST3451"/>
    <s v="Office Chair"/>
    <x v="2"/>
    <x v="3"/>
    <s v="Lucknow"/>
    <s v="Small Business"/>
    <s v="Online"/>
    <x v="0"/>
    <s v="Salesperson 20"/>
    <n v="10"/>
    <n v="233.71"/>
    <n v="0.08"/>
    <n v="186.97"/>
    <n v="2150.13"/>
    <n v="1553.82"/>
    <n v="34"/>
    <s v="Male"/>
    <n v="4"/>
    <m/>
    <x v="1358"/>
  </r>
  <r>
    <s v="ORD102155"/>
    <x v="155"/>
    <s v="CUST1828"/>
    <s v="Mouse"/>
    <x v="0"/>
    <x v="2"/>
    <s v="Mumbai"/>
    <s v="Corporate"/>
    <s v="Marketplace"/>
    <x v="3"/>
    <s v="Salesperson 13"/>
    <n v="6"/>
    <n v="54.47"/>
    <n v="0.08"/>
    <n v="26.15"/>
    <n v="300.67"/>
    <n v="190.77"/>
    <n v="46"/>
    <s v="Female"/>
    <n v="4"/>
    <m/>
    <x v="2088"/>
  </r>
  <r>
    <s v="ORD102156"/>
    <x v="259"/>
    <s v="CUST2111"/>
    <s v="Water Bottle"/>
    <x v="3"/>
    <x v="4"/>
    <s v="Chennai"/>
    <s v="Corporate"/>
    <s v="Store"/>
    <x v="1"/>
    <s v="Salesperson 11"/>
    <n v="10"/>
    <n v="8.82"/>
    <n v="0.2"/>
    <n v="17.64"/>
    <n v="70.56"/>
    <n v="40.99"/>
    <n v="60"/>
    <s v="Female"/>
    <n v="4"/>
    <m/>
    <x v="2089"/>
  </r>
  <r>
    <s v="ORD102157"/>
    <x v="363"/>
    <s v="CUST2196"/>
    <s v="Keyboard"/>
    <x v="0"/>
    <x v="4"/>
    <s v="Bengaluru"/>
    <s v="Small Business"/>
    <s v="Online"/>
    <x v="1"/>
    <s v="Salesperson 06"/>
    <n v="3"/>
    <n v="65.64"/>
    <n v="0.05"/>
    <n v="9.85"/>
    <n v="187.07"/>
    <n v="133.79"/>
    <n v="37"/>
    <s v="Male"/>
    <n v="4"/>
    <m/>
    <x v="2090"/>
  </r>
  <r>
    <s v="ORD102158"/>
    <x v="284"/>
    <s v="CUST2231"/>
    <s v="Webcam"/>
    <x v="0"/>
    <x v="1"/>
    <s v="Nagpur"/>
    <s v="Consumer"/>
    <s v="Marketplace"/>
    <x v="3"/>
    <s v="Salesperson 12"/>
    <n v="4"/>
    <n v="176.83"/>
    <n v="0.08"/>
    <n v="56.59"/>
    <n v="650.73"/>
    <n v="391.7"/>
    <n v="36"/>
    <s v="Male"/>
    <n v="5"/>
    <m/>
    <x v="2091"/>
  </r>
  <r>
    <s v="ORD102159"/>
    <x v="678"/>
    <s v="CUST4360"/>
    <s v="Printer"/>
    <x v="0"/>
    <x v="4"/>
    <s v="Coimbatore"/>
    <s v="Small Business"/>
    <s v="Online"/>
    <x v="3"/>
    <s v="Salesperson 06"/>
    <n v="9"/>
    <n v="301.19"/>
    <n v="0.1"/>
    <n v="271.07"/>
    <n v="2439.64"/>
    <n v="1749.94"/>
    <n v="50"/>
    <s v="Male"/>
    <n v="4"/>
    <m/>
    <x v="2092"/>
  </r>
  <r>
    <s v="ORD102160"/>
    <x v="529"/>
    <s v="CUST1973"/>
    <s v="Smartphone"/>
    <x v="0"/>
    <x v="3"/>
    <s v="Lucknow"/>
    <s v="Corporate"/>
    <s v="Marketplace"/>
    <x v="0"/>
    <s v="Salesperson 09"/>
    <n v="5"/>
    <n v="637.92999999999995"/>
    <n v="0.1"/>
    <n v="318.95999999999998"/>
    <n v="2870.68"/>
    <n v="2326.63"/>
    <n v="28"/>
    <s v="Female"/>
    <n v="3"/>
    <m/>
    <x v="2093"/>
  </r>
  <r>
    <s v="ORD102161"/>
    <x v="557"/>
    <s v="CUST2983"/>
    <s v="Tablet"/>
    <x v="0"/>
    <x v="0"/>
    <s v="Bhubaneswar"/>
    <s v="Small Business"/>
    <s v="Store"/>
    <x v="0"/>
    <s v="Salesperson 17"/>
    <n v="3"/>
    <n v="333.02"/>
    <n v="0.05"/>
    <n v="49.95"/>
    <n v="949.11"/>
    <n v="692.73"/>
    <n v="43"/>
    <s v="Male"/>
    <n v="5"/>
    <m/>
    <x v="2094"/>
  </r>
  <r>
    <s v="ORD102162"/>
    <x v="316"/>
    <s v="CUST1442"/>
    <s v="Bookshelf"/>
    <x v="2"/>
    <x v="1"/>
    <s v="Raipur"/>
    <s v="Consumer"/>
    <s v="Online"/>
    <x v="2"/>
    <s v="Salesperson 18"/>
    <n v="10"/>
    <n v="88.27"/>
    <n v="0.05"/>
    <n v="44.14"/>
    <n v="838.56"/>
    <n v="599.51"/>
    <n v="45"/>
    <s v="Male"/>
    <n v="4"/>
    <m/>
    <x v="2095"/>
  </r>
  <r>
    <s v="ORD102163"/>
    <x v="25"/>
    <s v="CUST3091"/>
    <s v="Monitor"/>
    <x v="0"/>
    <x v="4"/>
    <s v="Bengaluru"/>
    <s v="Small Business"/>
    <s v="Online"/>
    <x v="1"/>
    <s v="Salesperson 06"/>
    <n v="5"/>
    <n v="385.84"/>
    <n v="0.2"/>
    <n v="385.84"/>
    <n v="1543.36"/>
    <n v="1186.18"/>
    <n v="44"/>
    <s v="Male"/>
    <n v="3"/>
    <m/>
    <x v="2096"/>
  </r>
  <r>
    <s v="ORD102164"/>
    <x v="121"/>
    <s v="CUST3384"/>
    <s v="Webcam"/>
    <x v="0"/>
    <x v="4"/>
    <s v="Chennai"/>
    <s v="Consumer"/>
    <s v="Marketplace"/>
    <x v="1"/>
    <s v="Salesperson 05"/>
    <n v="10"/>
    <n v="58.35"/>
    <n v="0.02"/>
    <n v="11.67"/>
    <n v="571.83000000000004"/>
    <n v="426.44"/>
    <n v="22"/>
    <s v="Female"/>
    <n v="5"/>
    <m/>
    <x v="2097"/>
  </r>
  <r>
    <s v="ORD102165"/>
    <x v="181"/>
    <s v="CUST1093"/>
    <s v="Calculator"/>
    <x v="1"/>
    <x v="1"/>
    <s v="Nagpur"/>
    <s v="Small Business"/>
    <s v="Store"/>
    <x v="2"/>
    <s v="Salesperson 03"/>
    <n v="4"/>
    <n v="21.63"/>
    <n v="0.02"/>
    <n v="1.73"/>
    <n v="84.79"/>
    <n v="64.47"/>
    <n v="61"/>
    <s v="Female"/>
    <n v="3"/>
    <m/>
    <x v="2098"/>
  </r>
  <r>
    <s v="ORD102166"/>
    <x v="496"/>
    <s v="CUST2260"/>
    <s v="Backpack"/>
    <x v="3"/>
    <x v="2"/>
    <s v="Ahmedabad"/>
    <s v="Consumer"/>
    <s v="Online"/>
    <x v="1"/>
    <s v="Salesperson 09"/>
    <n v="4"/>
    <n v="21.82"/>
    <n v="0.2"/>
    <n v="17.46"/>
    <n v="69.819999999999993"/>
    <n v="56.59"/>
    <n v="53"/>
    <s v="Male"/>
    <n v="5"/>
    <m/>
    <x v="2099"/>
  </r>
  <r>
    <s v="ORD102167"/>
    <x v="95"/>
    <s v="CUST3007"/>
    <s v="Office Chair"/>
    <x v="2"/>
    <x v="2"/>
    <s v="Pune"/>
    <s v="Corporate"/>
    <s v="Online"/>
    <x v="1"/>
    <s v="Salesperson 15"/>
    <n v="5"/>
    <n v="136.46"/>
    <n v="0"/>
    <n v="0"/>
    <n v="682.3"/>
    <n v="462.26"/>
    <n v="19"/>
    <s v="Female"/>
    <n v="4"/>
    <m/>
    <x v="2100"/>
  </r>
  <r>
    <s v="ORD102168"/>
    <x v="443"/>
    <s v="CUST2067"/>
    <s v="Smartphone"/>
    <x v="0"/>
    <x v="2"/>
    <s v="Ahmedabad"/>
    <s v="Corporate"/>
    <s v="Store"/>
    <x v="0"/>
    <s v="Salesperson 19"/>
    <n v="7"/>
    <n v="333.04"/>
    <n v="0.15"/>
    <n v="349.69"/>
    <n v="1981.59"/>
    <n v="1179.5899999999999"/>
    <n v="27"/>
    <s v="Male"/>
    <n v="4"/>
    <m/>
    <x v="2101"/>
  </r>
  <r>
    <s v="ORD102169"/>
    <x v="561"/>
    <s v="CUST1470"/>
    <s v="Bookshelf"/>
    <x v="2"/>
    <x v="1"/>
    <s v="Indore"/>
    <s v="Consumer"/>
    <s v="Online"/>
    <x v="0"/>
    <s v="Salesperson 17"/>
    <n v="2"/>
    <n v="139.69"/>
    <n v="0.15"/>
    <n v="41.91"/>
    <n v="237.47"/>
    <n v="131.83000000000001"/>
    <n v="42"/>
    <s v="Female"/>
    <n v="4"/>
    <m/>
    <x v="2102"/>
  </r>
  <r>
    <s v="ORD102170"/>
    <x v="158"/>
    <s v="CUST1574"/>
    <s v="Headphones"/>
    <x v="0"/>
    <x v="3"/>
    <s v="Chandigarh"/>
    <s v="Corporate"/>
    <s v="Online"/>
    <x v="3"/>
    <s v="Salesperson 11"/>
    <n v="3"/>
    <n v="135.43"/>
    <n v="0.08"/>
    <n v="32.5"/>
    <n v="373.79"/>
    <n v="222.92"/>
    <n v="30"/>
    <s v="Male"/>
    <n v="5"/>
    <m/>
    <x v="2103"/>
  </r>
  <r>
    <s v="ORD102171"/>
    <x v="541"/>
    <s v="CUST4498"/>
    <s v="Tablet"/>
    <x v="0"/>
    <x v="1"/>
    <s v="Indore"/>
    <s v="Small Business"/>
    <s v="Marketplace"/>
    <x v="3"/>
    <s v="Salesperson 08"/>
    <n v="5"/>
    <n v="193.73"/>
    <n v="0.1"/>
    <n v="96.86"/>
    <n v="871.78"/>
    <n v="569.11"/>
    <n v="20"/>
    <s v="Male"/>
    <n v="5"/>
    <m/>
    <x v="2104"/>
  </r>
  <r>
    <s v="ORD102172"/>
    <x v="35"/>
    <s v="CUST4260"/>
    <s v="Water Bottle"/>
    <x v="3"/>
    <x v="0"/>
    <s v="Patna"/>
    <s v="Consumer"/>
    <s v="Online"/>
    <x v="1"/>
    <s v="Salesperson 20"/>
    <n v="2"/>
    <n v="20.170000000000002"/>
    <n v="0.08"/>
    <n v="3.23"/>
    <n v="37.11"/>
    <n v="28.56"/>
    <n v="63"/>
    <s v="Male"/>
    <n v="5"/>
    <m/>
    <x v="2105"/>
  </r>
  <r>
    <s v="ORD102173"/>
    <x v="631"/>
    <s v="CUST2716"/>
    <s v="Webcam"/>
    <x v="0"/>
    <x v="3"/>
    <s v="Lucknow"/>
    <s v="Consumer"/>
    <s v="Store"/>
    <x v="0"/>
    <s v="Salesperson 19"/>
    <n v="9"/>
    <n v="141.86000000000001"/>
    <n v="0.02"/>
    <n v="25.53"/>
    <n v="1251.21"/>
    <n v="894.33"/>
    <n v="23"/>
    <s v="Female"/>
    <n v="5"/>
    <m/>
    <x v="2106"/>
  </r>
  <r>
    <s v="ORD102174"/>
    <x v="226"/>
    <s v="CUST4287"/>
    <s v="Office Chair"/>
    <x v="2"/>
    <x v="1"/>
    <s v="Nagpur"/>
    <s v="Small Business"/>
    <s v="Online"/>
    <x v="0"/>
    <s v="Salesperson 19"/>
    <n v="4"/>
    <n v="146.76"/>
    <n v="0.1"/>
    <n v="58.7"/>
    <n v="528.34"/>
    <n v="358.58"/>
    <n v="34"/>
    <s v="Female"/>
    <n v="1"/>
    <m/>
    <x v="2107"/>
  </r>
  <r>
    <s v="ORD102175"/>
    <x v="84"/>
    <s v="CUST2781"/>
    <s v="Bookshelf"/>
    <x v="2"/>
    <x v="2"/>
    <s v="Ahmedabad"/>
    <s v="Consumer"/>
    <s v="Marketplace"/>
    <x v="1"/>
    <s v="Salesperson 14"/>
    <n v="6"/>
    <n v="177.31"/>
    <n v="0.15"/>
    <n v="159.58000000000001"/>
    <n v="904.28"/>
    <n v="675.49"/>
    <n v="22"/>
    <s v="Female"/>
    <n v="5"/>
    <m/>
    <x v="2108"/>
  </r>
  <r>
    <s v="ORD102176"/>
    <x v="256"/>
    <s v="CUST2961"/>
    <s v="Smartphone"/>
    <x v="0"/>
    <x v="3"/>
    <s v="Jaipur"/>
    <s v="Consumer"/>
    <s v="Store"/>
    <x v="1"/>
    <s v="Salesperson 11"/>
    <n v="5"/>
    <n v="384.63"/>
    <n v="0.15"/>
    <n v="288.47000000000003"/>
    <n v="1634.68"/>
    <n v="1176.95"/>
    <n v="62"/>
    <s v="Male"/>
    <n v="4"/>
    <m/>
    <x v="2109"/>
  </r>
  <r>
    <s v="ORD102177"/>
    <x v="326"/>
    <s v="CUST2303"/>
    <s v="Webcam"/>
    <x v="0"/>
    <x v="1"/>
    <s v="Indore"/>
    <s v="Small Business"/>
    <s v="Store"/>
    <x v="3"/>
    <s v="Salesperson 09"/>
    <n v="9"/>
    <n v="125.73"/>
    <n v="0.2"/>
    <n v="226.31"/>
    <n v="905.26"/>
    <n v="625.70000000000005"/>
    <n v="57"/>
    <s v="Female"/>
    <n v="3"/>
    <m/>
    <x v="2110"/>
  </r>
  <r>
    <s v="ORD102178"/>
    <x v="628"/>
    <s v="CUST1801"/>
    <s v="Keyboard"/>
    <x v="0"/>
    <x v="4"/>
    <s v="Coimbatore"/>
    <s v="Consumer"/>
    <s v="Marketplace"/>
    <x v="1"/>
    <s v="Salesperson 11"/>
    <n v="9"/>
    <n v="87.83"/>
    <n v="0.1"/>
    <n v="79.05"/>
    <n v="711.42"/>
    <n v="483.55"/>
    <n v="62"/>
    <s v="Female"/>
    <n v="5"/>
    <m/>
    <x v="2111"/>
  </r>
  <r>
    <s v="ORD102179"/>
    <x v="240"/>
    <s v="CUST4178"/>
    <s v="Backpack"/>
    <x v="3"/>
    <x v="2"/>
    <s v="Surat"/>
    <s v="Consumer"/>
    <s v="Store"/>
    <x v="1"/>
    <s v="Salesperson 20"/>
    <n v="3"/>
    <n v="91.56"/>
    <n v="0.02"/>
    <n v="5.49"/>
    <n v="269.19"/>
    <n v="185.46"/>
    <n v="65"/>
    <s v="Male"/>
    <n v="1"/>
    <m/>
    <x v="2112"/>
  </r>
  <r>
    <s v="ORD102180"/>
    <x v="679"/>
    <s v="CUST3084"/>
    <s v="Keyboard"/>
    <x v="0"/>
    <x v="1"/>
    <s v="Bhopal"/>
    <s v="Consumer"/>
    <s v="Online"/>
    <x v="4"/>
    <s v="Salesperson 02"/>
    <n v="7"/>
    <n v="84.85"/>
    <n v="0"/>
    <n v="0"/>
    <n v="593.95000000000005"/>
    <n v="393.07"/>
    <n v="23"/>
    <s v="Male"/>
    <n v="4"/>
    <m/>
    <x v="2113"/>
  </r>
  <r>
    <s v="ORD102181"/>
    <x v="16"/>
    <s v="CUST1635"/>
    <s v="Laptop"/>
    <x v="0"/>
    <x v="0"/>
    <s v="Patna"/>
    <s v="Consumer"/>
    <s v="Online"/>
    <x v="1"/>
    <s v="Salesperson 05"/>
    <n v="5"/>
    <n v="795.08"/>
    <n v="0.08"/>
    <n v="318.02999999999997"/>
    <n v="3657.37"/>
    <n v="2098.59"/>
    <n v="54"/>
    <s v="Male"/>
    <n v="2"/>
    <m/>
    <x v="2114"/>
  </r>
  <r>
    <s v="ORD102182"/>
    <x v="414"/>
    <s v="CUST2246"/>
    <s v="Notebook"/>
    <x v="1"/>
    <x v="2"/>
    <s v="Pune"/>
    <s v="Consumer"/>
    <s v="Online"/>
    <x v="0"/>
    <s v="Salesperson 20"/>
    <n v="9"/>
    <n v="5.16"/>
    <n v="0.1"/>
    <n v="4.6399999999999997"/>
    <n v="41.8"/>
    <n v="25.27"/>
    <n v="37"/>
    <s v="Male"/>
    <n v="5"/>
    <m/>
    <x v="1444"/>
  </r>
  <r>
    <s v="ORD102183"/>
    <x v="335"/>
    <s v="CUST2582"/>
    <s v="Monitor"/>
    <x v="0"/>
    <x v="3"/>
    <s v="Delhi"/>
    <s v="Consumer"/>
    <s v="Online"/>
    <x v="1"/>
    <s v="Salesperson 15"/>
    <n v="7"/>
    <n v="285.14"/>
    <n v="0.05"/>
    <n v="99.8"/>
    <n v="1896.18"/>
    <n v="1128.8499999999999"/>
    <n v="65"/>
    <s v="Female"/>
    <n v="3"/>
    <m/>
    <x v="2115"/>
  </r>
  <r>
    <s v="ORD102184"/>
    <x v="652"/>
    <s v="CUST2428"/>
    <s v="Power Bank"/>
    <x v="3"/>
    <x v="2"/>
    <s v="Surat"/>
    <s v="Corporate"/>
    <s v="Online"/>
    <x v="2"/>
    <s v="Salesperson 16"/>
    <n v="9"/>
    <n v="58.13"/>
    <n v="0"/>
    <n v="0"/>
    <n v="523.16999999999996"/>
    <n v="378.64"/>
    <n v="48"/>
    <s v="Female"/>
    <n v="4"/>
    <m/>
    <x v="2116"/>
  </r>
  <r>
    <s v="ORD102185"/>
    <x v="46"/>
    <s v="CUST2502"/>
    <s v="Monitor"/>
    <x v="0"/>
    <x v="0"/>
    <s v="Bhubaneswar"/>
    <s v="Consumer"/>
    <s v="Online"/>
    <x v="1"/>
    <s v="Salesperson 01"/>
    <n v="1"/>
    <n v="232.38"/>
    <n v="0.02"/>
    <n v="4.6500000000000004"/>
    <n v="227.73"/>
    <n v="167.6"/>
    <n v="19"/>
    <s v="Male"/>
    <n v="4"/>
    <m/>
    <x v="2117"/>
  </r>
  <r>
    <s v="ORD102186"/>
    <x v="75"/>
    <s v="CUST1676"/>
    <s v="Notebook"/>
    <x v="1"/>
    <x v="3"/>
    <s v="Delhi"/>
    <s v="Small Business"/>
    <s v="Store"/>
    <x v="3"/>
    <s v="Salesperson 16"/>
    <n v="6"/>
    <n v="13.16"/>
    <n v="0.15"/>
    <n v="11.84"/>
    <n v="67.12"/>
    <n v="48.14"/>
    <n v="42"/>
    <s v="Male"/>
    <n v="2"/>
    <m/>
    <x v="2118"/>
  </r>
  <r>
    <s v="ORD102187"/>
    <x v="446"/>
    <s v="CUST1262"/>
    <s v="Backpack"/>
    <x v="3"/>
    <x v="1"/>
    <s v="Indore"/>
    <s v="Corporate"/>
    <s v="Online"/>
    <x v="0"/>
    <s v="Salesperson 19"/>
    <n v="4"/>
    <n v="85.64"/>
    <n v="0.02"/>
    <n v="6.85"/>
    <n v="335.71"/>
    <n v="226.42"/>
    <n v="54"/>
    <s v="Female"/>
    <n v="4"/>
    <m/>
    <x v="2119"/>
  </r>
  <r>
    <s v="ORD102188"/>
    <x v="365"/>
    <s v="CUST3632"/>
    <s v="Printer"/>
    <x v="0"/>
    <x v="4"/>
    <s v="Coimbatore"/>
    <s v="Corporate"/>
    <s v="Store"/>
    <x v="0"/>
    <s v="Salesperson 16"/>
    <n v="7"/>
    <n v="308.02"/>
    <n v="0.1"/>
    <n v="215.61"/>
    <n v="1940.53"/>
    <n v="1311.48"/>
    <n v="25"/>
    <s v="Male"/>
    <n v="5"/>
    <m/>
    <x v="2120"/>
  </r>
  <r>
    <s v="ORD102189"/>
    <x v="187"/>
    <s v="CUST4293"/>
    <s v="Keyboard"/>
    <x v="0"/>
    <x v="0"/>
    <s v="Kolkata"/>
    <s v="Consumer"/>
    <s v="Marketplace"/>
    <x v="3"/>
    <s v="Salesperson 04"/>
    <n v="4"/>
    <n v="30.71"/>
    <n v="0.08"/>
    <n v="9.83"/>
    <n v="113.01"/>
    <n v="65.03"/>
    <n v="35"/>
    <s v="Other"/>
    <n v="5"/>
    <m/>
    <x v="2121"/>
  </r>
  <r>
    <s v="ORD102190"/>
    <x v="52"/>
    <s v="CUST4048"/>
    <s v="Calculator"/>
    <x v="1"/>
    <x v="4"/>
    <s v="Bengaluru"/>
    <s v="Small Business"/>
    <s v="Store"/>
    <x v="3"/>
    <s v="Salesperson 14"/>
    <n v="3"/>
    <n v="34.450000000000003"/>
    <n v="0.02"/>
    <n v="2.0699999999999998"/>
    <n v="101.28"/>
    <n v="65.92"/>
    <n v="55"/>
    <s v="Female"/>
    <n v="4"/>
    <m/>
    <x v="2122"/>
  </r>
  <r>
    <s v="ORD102191"/>
    <x v="324"/>
    <s v="CUST3203"/>
    <s v="Desk"/>
    <x v="2"/>
    <x v="0"/>
    <s v="Bhubaneswar"/>
    <s v="Small Business"/>
    <s v="Store"/>
    <x v="1"/>
    <s v="Salesperson 19"/>
    <n v="5"/>
    <n v="324.57"/>
    <n v="0.05"/>
    <n v="81.14"/>
    <n v="1541.71"/>
    <n v="991.94"/>
    <n v="25"/>
    <s v="Female"/>
    <n v="4"/>
    <m/>
    <x v="2123"/>
  </r>
  <r>
    <s v="ORD102192"/>
    <x v="39"/>
    <s v="CUST3206"/>
    <s v="Headphones"/>
    <x v="0"/>
    <x v="3"/>
    <s v="Lucknow"/>
    <s v="Small Business"/>
    <s v="Online"/>
    <x v="1"/>
    <s v="Salesperson 16"/>
    <n v="2"/>
    <n v="102.07"/>
    <n v="0.1"/>
    <n v="20.41"/>
    <n v="183.73"/>
    <n v="116.34"/>
    <n v="61"/>
    <s v="Male"/>
    <n v="4"/>
    <m/>
    <x v="2124"/>
  </r>
  <r>
    <s v="ORD102193"/>
    <x v="31"/>
    <s v="CUST2535"/>
    <s v="Keyboard"/>
    <x v="0"/>
    <x v="2"/>
    <s v="Surat"/>
    <s v="Consumer"/>
    <s v="Online"/>
    <x v="4"/>
    <s v="Salesperson 19"/>
    <n v="4"/>
    <n v="52.94"/>
    <n v="0.1"/>
    <n v="21.18"/>
    <n v="190.58"/>
    <n v="110.13"/>
    <n v="64"/>
    <s v="Female"/>
    <n v="5"/>
    <m/>
    <x v="2125"/>
  </r>
  <r>
    <s v="ORD102194"/>
    <x v="680"/>
    <s v="CUST3426"/>
    <s v="Webcam"/>
    <x v="0"/>
    <x v="3"/>
    <s v="Jaipur"/>
    <s v="Small Business"/>
    <s v="Online"/>
    <x v="1"/>
    <s v="Salesperson 19"/>
    <n v="10"/>
    <n v="110.21"/>
    <n v="0.08"/>
    <n v="88.17"/>
    <n v="1013.93"/>
    <n v="768.68"/>
    <n v="30"/>
    <s v="Female"/>
    <n v="5"/>
    <m/>
    <x v="2126"/>
  </r>
  <r>
    <s v="ORD102195"/>
    <x v="612"/>
    <s v="CUST4123"/>
    <s v="Webcam"/>
    <x v="0"/>
    <x v="3"/>
    <s v="Jaipur"/>
    <s v="Small Business"/>
    <s v="Store"/>
    <x v="2"/>
    <s v="Salesperson 09"/>
    <n v="3"/>
    <n v="137.04"/>
    <n v="0"/>
    <n v="0"/>
    <n v="411.12"/>
    <n v="238.95"/>
    <n v="45"/>
    <s v="Male"/>
    <n v="2"/>
    <m/>
    <x v="2127"/>
  </r>
  <r>
    <s v="ORD102196"/>
    <x v="252"/>
    <s v="CUST2958"/>
    <s v="Pen Set"/>
    <x v="1"/>
    <x v="2"/>
    <s v="Ahmedabad"/>
    <s v="Consumer"/>
    <s v="Online"/>
    <x v="4"/>
    <s v="Salesperson 08"/>
    <n v="1"/>
    <n v="2.57"/>
    <n v="0.08"/>
    <n v="0.21"/>
    <n v="2.36"/>
    <n v="1.82"/>
    <n v="61"/>
    <s v="Male"/>
    <n v="5"/>
    <m/>
    <x v="2128"/>
  </r>
  <r>
    <s v="ORD102197"/>
    <x v="229"/>
    <s v="CUST2545"/>
    <s v="Pen Set"/>
    <x v="1"/>
    <x v="0"/>
    <s v="Ranchi"/>
    <s v="Consumer"/>
    <s v="Marketplace"/>
    <x v="1"/>
    <s v="Salesperson 14"/>
    <n v="1"/>
    <n v="10.14"/>
    <n v="0.1"/>
    <n v="1.01"/>
    <n v="9.1300000000000008"/>
    <n v="6.09"/>
    <n v="65"/>
    <s v="Female"/>
    <n v="5"/>
    <m/>
    <x v="2129"/>
  </r>
  <r>
    <s v="ORD102198"/>
    <x v="506"/>
    <s v="CUST3761"/>
    <s v="USB Drive"/>
    <x v="3"/>
    <x v="0"/>
    <s v="Kolkata"/>
    <s v="Small Business"/>
    <s v="Store"/>
    <x v="0"/>
    <s v="Salesperson 09"/>
    <n v="10"/>
    <n v="38.03"/>
    <n v="0.1"/>
    <n v="38.03"/>
    <n v="342.27"/>
    <n v="261.92"/>
    <n v="53"/>
    <s v="Female"/>
    <n v="4"/>
    <m/>
    <x v="2130"/>
  </r>
  <r>
    <s v="ORD102199"/>
    <x v="565"/>
    <s v="CUST1948"/>
    <s v="Desk Lamp"/>
    <x v="2"/>
    <x v="2"/>
    <s v="Ahmedabad"/>
    <s v="Consumer"/>
    <s v="Online"/>
    <x v="0"/>
    <s v="Salesperson 16"/>
    <n v="5"/>
    <n v="22.91"/>
    <n v="0"/>
    <n v="0"/>
    <n v="114.55"/>
    <n v="66.510000000000005"/>
    <n v="44"/>
    <s v="Female"/>
    <n v="4"/>
    <m/>
    <x v="2131"/>
  </r>
  <r>
    <s v="ORD102200"/>
    <x v="18"/>
    <s v="CUST3223"/>
    <s v="Printer"/>
    <x v="0"/>
    <x v="4"/>
    <s v="Bengaluru"/>
    <s v="Consumer"/>
    <s v="Marketplace"/>
    <x v="4"/>
    <s v="Salesperson 09"/>
    <n v="6"/>
    <n v="204.1"/>
    <n v="0"/>
    <n v="0"/>
    <n v="1224.5999999999999"/>
    <n v="757.84"/>
    <n v="44"/>
    <s v="Female"/>
    <n v="3"/>
    <m/>
    <x v="2132"/>
  </r>
  <r>
    <s v="ORD102201"/>
    <x v="333"/>
    <s v="CUST4308"/>
    <s v="Webcam"/>
    <x v="0"/>
    <x v="4"/>
    <s v="Hyderabad"/>
    <s v="Small Business"/>
    <s v="Online"/>
    <x v="1"/>
    <s v="Salesperson 07"/>
    <n v="2"/>
    <n v="66.760000000000005"/>
    <n v="0.05"/>
    <n v="6.68"/>
    <n v="126.84"/>
    <n v="80.64"/>
    <n v="63"/>
    <s v="Male"/>
    <n v="4"/>
    <m/>
    <x v="2133"/>
  </r>
  <r>
    <s v="ORD102202"/>
    <x v="137"/>
    <s v="CUST3711"/>
    <s v="Printer"/>
    <x v="0"/>
    <x v="0"/>
    <s v="Ranchi"/>
    <s v="Consumer"/>
    <s v="Marketplace"/>
    <x v="1"/>
    <s v="Salesperson 04"/>
    <n v="1"/>
    <n v="302.58999999999997"/>
    <n v="0.05"/>
    <n v="15.13"/>
    <n v="287.45999999999998"/>
    <n v="216.22"/>
    <n v="32"/>
    <s v="Male"/>
    <n v="5"/>
    <m/>
    <x v="2134"/>
  </r>
  <r>
    <s v="ORD102203"/>
    <x v="105"/>
    <s v="CUST2380"/>
    <s v="Water Bottle"/>
    <x v="3"/>
    <x v="3"/>
    <s v="Lucknow"/>
    <s v="Corporate"/>
    <s v="Marketplace"/>
    <x v="3"/>
    <s v="Salesperson 18"/>
    <n v="7"/>
    <n v="8.7200000000000006"/>
    <n v="0.02"/>
    <n v="1.22"/>
    <n v="59.82"/>
    <n v="40.25"/>
    <n v="28"/>
    <s v="Female"/>
    <n v="4"/>
    <m/>
    <x v="2135"/>
  </r>
  <r>
    <s v="ORD102204"/>
    <x v="58"/>
    <s v="CUST3565"/>
    <s v="Water Bottle"/>
    <x v="3"/>
    <x v="0"/>
    <s v="Kolkata"/>
    <s v="Consumer"/>
    <s v="Store"/>
    <x v="2"/>
    <s v="Salesperson 03"/>
    <n v="9"/>
    <n v="17.11"/>
    <n v="0.15"/>
    <n v="23.1"/>
    <n v="130.88999999999999"/>
    <n v="74"/>
    <n v="50"/>
    <s v="Male"/>
    <n v="4"/>
    <m/>
    <x v="2136"/>
  </r>
  <r>
    <s v="ORD102205"/>
    <x v="142"/>
    <s v="CUST2453"/>
    <s v="USB Drive"/>
    <x v="3"/>
    <x v="0"/>
    <s v="Ranchi"/>
    <s v="Consumer"/>
    <s v="Online"/>
    <x v="2"/>
    <s v="Salesperson 08"/>
    <n v="10"/>
    <n v="31.81"/>
    <n v="0.02"/>
    <n v="6.36"/>
    <n v="311.74"/>
    <n v="227.88"/>
    <n v="53"/>
    <s v="Female"/>
    <n v="4"/>
    <m/>
    <x v="393"/>
  </r>
  <r>
    <s v="ORD102206"/>
    <x v="592"/>
    <s v="CUST1940"/>
    <s v="Backpack"/>
    <x v="3"/>
    <x v="2"/>
    <s v="Mumbai"/>
    <s v="Consumer"/>
    <s v="Marketplace"/>
    <x v="1"/>
    <s v="Salesperson 13"/>
    <n v="6"/>
    <n v="52.6"/>
    <n v="0.05"/>
    <n v="15.78"/>
    <n v="299.82"/>
    <n v="231.31"/>
    <n v="30"/>
    <s v="Male"/>
    <n v="4"/>
    <m/>
    <x v="2137"/>
  </r>
  <r>
    <s v="ORD102207"/>
    <x v="532"/>
    <s v="CUST2258"/>
    <s v="Notebook"/>
    <x v="1"/>
    <x v="0"/>
    <s v="Kolkata"/>
    <s v="Small Business"/>
    <s v="Online"/>
    <x v="3"/>
    <s v="Salesperson 11"/>
    <n v="8"/>
    <n v="13.84"/>
    <n v="0.05"/>
    <n v="5.54"/>
    <n v="105.18"/>
    <n v="59.53"/>
    <n v="22"/>
    <s v="Male"/>
    <n v="5"/>
    <m/>
    <x v="2138"/>
  </r>
  <r>
    <s v="ORD102208"/>
    <x v="578"/>
    <s v="CUST2146"/>
    <s v="Desk Lamp"/>
    <x v="2"/>
    <x v="1"/>
    <s v="Bhopal"/>
    <s v="Small Business"/>
    <s v="Online"/>
    <x v="2"/>
    <s v="Salesperson 17"/>
    <n v="7"/>
    <n v="70.81"/>
    <n v="0.15"/>
    <n v="74.349999999999994"/>
    <n v="421.32"/>
    <n v="326.11"/>
    <n v="27"/>
    <s v="Male"/>
    <n v="3"/>
    <m/>
    <x v="2139"/>
  </r>
  <r>
    <s v="ORD102209"/>
    <x v="681"/>
    <s v="CUST2413"/>
    <s v="Pen Set"/>
    <x v="1"/>
    <x v="3"/>
    <s v="Chandigarh"/>
    <s v="Corporate"/>
    <s v="Online"/>
    <x v="1"/>
    <s v="Salesperson 05"/>
    <n v="7"/>
    <n v="8.7200000000000006"/>
    <n v="0"/>
    <n v="0"/>
    <n v="61.04"/>
    <n v="36.96"/>
    <n v="58"/>
    <s v="Male"/>
    <n v="4"/>
    <m/>
    <x v="2135"/>
  </r>
  <r>
    <s v="ORD102210"/>
    <x v="60"/>
    <s v="CUST3997"/>
    <s v="Laptop"/>
    <x v="0"/>
    <x v="1"/>
    <s v="Nagpur"/>
    <s v="Small Business"/>
    <s v="Online"/>
    <x v="2"/>
    <s v="Salesperson 16"/>
    <n v="8"/>
    <n v="746.76"/>
    <n v="0.08"/>
    <n v="477.93"/>
    <n v="5496.15"/>
    <n v="3464.18"/>
    <n v="56"/>
    <s v="Male"/>
    <n v="4"/>
    <m/>
    <x v="2140"/>
  </r>
  <r>
    <s v="ORD102211"/>
    <x v="428"/>
    <s v="CUST1277"/>
    <s v="Bookshelf"/>
    <x v="2"/>
    <x v="4"/>
    <s v="Bengaluru"/>
    <s v="Consumer"/>
    <s v="Store"/>
    <x v="2"/>
    <s v="Salesperson 07"/>
    <n v="3"/>
    <n v="174.12"/>
    <n v="0.02"/>
    <n v="10.45"/>
    <n v="511.91"/>
    <n v="293.62"/>
    <n v="42"/>
    <s v="Other"/>
    <n v="3"/>
    <m/>
    <x v="2141"/>
  </r>
  <r>
    <s v="ORD102212"/>
    <x v="218"/>
    <s v="CUST3251"/>
    <s v="Pen Set"/>
    <x v="1"/>
    <x v="0"/>
    <s v="Patna"/>
    <s v="Consumer"/>
    <s v="Store"/>
    <x v="1"/>
    <s v="Salesperson 06"/>
    <n v="2"/>
    <n v="4.1500000000000004"/>
    <n v="0"/>
    <n v="0"/>
    <n v="8.3000000000000007"/>
    <n v="6.04"/>
    <n v="27"/>
    <s v="Male"/>
    <n v="3"/>
    <m/>
    <x v="2142"/>
  </r>
  <r>
    <s v="ORD102213"/>
    <x v="513"/>
    <s v="CUST3702"/>
    <s v="Smartphone"/>
    <x v="0"/>
    <x v="4"/>
    <s v="Bengaluru"/>
    <s v="Corporate"/>
    <s v="Online"/>
    <x v="1"/>
    <s v="Salesperson 16"/>
    <n v="5"/>
    <n v="621.69000000000005"/>
    <n v="0.08"/>
    <n v="248.68"/>
    <n v="2859.77"/>
    <n v="2340.39"/>
    <n v="33"/>
    <s v="Female"/>
    <n v="4"/>
    <m/>
    <x v="2143"/>
  </r>
  <r>
    <s v="ORD102214"/>
    <x v="214"/>
    <s v="CUST1595"/>
    <s v="Bookshelf"/>
    <x v="2"/>
    <x v="3"/>
    <s v="Chandigarh"/>
    <s v="Small Business"/>
    <s v="Store"/>
    <x v="1"/>
    <s v="Salesperson 13"/>
    <n v="7"/>
    <n v="116.91"/>
    <n v="0.05"/>
    <n v="40.92"/>
    <n v="777.45"/>
    <n v="429.75"/>
    <n v="34"/>
    <s v="Female"/>
    <n v="5"/>
    <m/>
    <x v="2144"/>
  </r>
  <r>
    <s v="ORD102215"/>
    <x v="682"/>
    <s v="CUST1150"/>
    <s v="Power Bank"/>
    <x v="3"/>
    <x v="1"/>
    <s v="Bhopal"/>
    <s v="Corporate"/>
    <s v="Online"/>
    <x v="0"/>
    <s v="Salesperson 11"/>
    <n v="10"/>
    <n v="55.54"/>
    <n v="0.02"/>
    <n v="11.11"/>
    <n v="544.29"/>
    <n v="397.97"/>
    <n v="53"/>
    <s v="Male"/>
    <n v="3"/>
    <m/>
    <x v="2145"/>
  </r>
  <r>
    <s v="ORD102216"/>
    <x v="393"/>
    <s v="CUST1990"/>
    <s v="Backpack"/>
    <x v="3"/>
    <x v="2"/>
    <s v="Ahmedabad"/>
    <s v="Small Business"/>
    <s v="Online"/>
    <x v="1"/>
    <s v="Salesperson 20"/>
    <n v="7"/>
    <n v="68.430000000000007"/>
    <n v="0"/>
    <n v="0"/>
    <n v="479.01"/>
    <n v="372.9"/>
    <n v="37"/>
    <s v="Female"/>
    <n v="4"/>
    <m/>
    <x v="2146"/>
  </r>
  <r>
    <s v="ORD102217"/>
    <x v="130"/>
    <s v="CUST2426"/>
    <s v="Smartphone"/>
    <x v="0"/>
    <x v="1"/>
    <s v="Bhopal"/>
    <s v="Corporate"/>
    <s v="Store"/>
    <x v="1"/>
    <s v="Salesperson 07"/>
    <n v="7"/>
    <n v="395.41"/>
    <n v="0.15"/>
    <n v="415.18"/>
    <n v="2352.69"/>
    <n v="1752.96"/>
    <n v="20"/>
    <s v="Male"/>
    <n v="3"/>
    <m/>
    <x v="2147"/>
  </r>
  <r>
    <s v="ORD102218"/>
    <x v="168"/>
    <s v="CUST2574"/>
    <s v="Printer"/>
    <x v="0"/>
    <x v="2"/>
    <s v="Pune"/>
    <s v="Small Business"/>
    <s v="Online"/>
    <x v="2"/>
    <s v="Salesperson 01"/>
    <n v="6"/>
    <n v="287.79000000000002"/>
    <n v="0.02"/>
    <n v="34.53"/>
    <n v="1692.21"/>
    <n v="975.67"/>
    <n v="51"/>
    <s v="Female"/>
    <n v="3"/>
    <m/>
    <x v="2148"/>
  </r>
  <r>
    <s v="ORD102219"/>
    <x v="541"/>
    <s v="CUST3737"/>
    <s v="Calculator"/>
    <x v="1"/>
    <x v="2"/>
    <s v="Mumbai"/>
    <s v="Corporate"/>
    <s v="Store"/>
    <x v="1"/>
    <s v="Salesperson 18"/>
    <n v="8"/>
    <n v="20.71"/>
    <n v="0.1"/>
    <n v="16.57"/>
    <n v="149.11000000000001"/>
    <n v="97.98"/>
    <n v="65"/>
    <s v="Male"/>
    <n v="5"/>
    <m/>
    <x v="2149"/>
  </r>
  <r>
    <s v="ORD102220"/>
    <x v="46"/>
    <s v="CUST2107"/>
    <s v="Webcam"/>
    <x v="0"/>
    <x v="2"/>
    <s v="Pune"/>
    <s v="Consumer"/>
    <s v="Store"/>
    <x v="0"/>
    <s v="Salesperson 01"/>
    <n v="3"/>
    <n v="124.92"/>
    <n v="0.1"/>
    <n v="37.479999999999997"/>
    <n v="337.28"/>
    <n v="221.23"/>
    <n v="45"/>
    <s v="Female"/>
    <n v="5"/>
    <m/>
    <x v="2150"/>
  </r>
  <r>
    <s v="ORD102221"/>
    <x v="12"/>
    <s v="CUST1572"/>
    <s v="Printer"/>
    <x v="0"/>
    <x v="4"/>
    <s v="Chennai"/>
    <s v="Corporate"/>
    <s v="Online"/>
    <x v="3"/>
    <s v="Salesperson 06"/>
    <n v="6"/>
    <n v="213.55"/>
    <n v="0.15"/>
    <n v="192.2"/>
    <n v="1089.1099999999999"/>
    <n v="831.2"/>
    <n v="35"/>
    <s v="Female"/>
    <n v="4"/>
    <m/>
    <x v="2151"/>
  </r>
  <r>
    <s v="ORD102222"/>
    <x v="193"/>
    <s v="CUST4276"/>
    <s v="Desk"/>
    <x v="2"/>
    <x v="1"/>
    <s v="Bhopal"/>
    <s v="Consumer"/>
    <s v="Marketplace"/>
    <x v="2"/>
    <s v="Salesperson 19"/>
    <n v="5"/>
    <n v="162.94"/>
    <n v="0.1"/>
    <n v="81.47"/>
    <n v="733.23"/>
    <n v="598.05999999999995"/>
    <n v="18"/>
    <s v="Female"/>
    <n v="4"/>
    <m/>
    <x v="2152"/>
  </r>
  <r>
    <s v="ORD102223"/>
    <x v="37"/>
    <s v="CUST4430"/>
    <s v="USB Drive"/>
    <x v="3"/>
    <x v="1"/>
    <s v="Bhopal"/>
    <s v="Small Business"/>
    <s v="Store"/>
    <x v="3"/>
    <s v="Salesperson 18"/>
    <n v="1"/>
    <n v="12.78"/>
    <n v="0.08"/>
    <n v="1.02"/>
    <n v="11.76"/>
    <n v="8.98"/>
    <n v="31"/>
    <s v="Male"/>
    <n v="5"/>
    <m/>
    <x v="2153"/>
  </r>
  <r>
    <s v="ORD102224"/>
    <x v="263"/>
    <s v="CUST2114"/>
    <s v="Calculator"/>
    <x v="1"/>
    <x v="3"/>
    <s v="Lucknow"/>
    <s v="Corporate"/>
    <s v="Online"/>
    <x v="2"/>
    <s v="Salesperson 16"/>
    <n v="4"/>
    <n v="28.87"/>
    <n v="0.15"/>
    <n v="17.32"/>
    <n v="98.16"/>
    <n v="61.6"/>
    <n v="25"/>
    <s v="Male"/>
    <n v="4"/>
    <m/>
    <x v="2154"/>
  </r>
  <r>
    <s v="ORD102225"/>
    <x v="414"/>
    <s v="CUST2077"/>
    <s v="Calculator"/>
    <x v="1"/>
    <x v="4"/>
    <s v="Hyderabad"/>
    <s v="Consumer"/>
    <s v="Online"/>
    <x v="2"/>
    <s v="Salesperson 09"/>
    <n v="10"/>
    <n v="15.27"/>
    <n v="0.05"/>
    <n v="7.64"/>
    <n v="145.06"/>
    <n v="81.2"/>
    <n v="46"/>
    <s v="Male"/>
    <n v="3"/>
    <m/>
    <x v="2155"/>
  </r>
  <r>
    <s v="ORD102226"/>
    <x v="240"/>
    <s v="CUST1543"/>
    <s v="Tablet"/>
    <x v="0"/>
    <x v="2"/>
    <s v="Ahmedabad"/>
    <s v="Consumer"/>
    <s v="Online"/>
    <x v="4"/>
    <s v="Salesperson 04"/>
    <n v="3"/>
    <n v="576.47"/>
    <n v="0.05"/>
    <n v="86.47"/>
    <n v="1642.94"/>
    <n v="1101.31"/>
    <n v="26"/>
    <s v="Male"/>
    <n v="1"/>
    <m/>
    <x v="2156"/>
  </r>
  <r>
    <s v="ORD102227"/>
    <x v="126"/>
    <s v="CUST3234"/>
    <s v="Tablet"/>
    <x v="0"/>
    <x v="1"/>
    <s v="Indore"/>
    <s v="Corporate"/>
    <s v="Online"/>
    <x v="4"/>
    <s v="Salesperson 08"/>
    <n v="4"/>
    <n v="455.79"/>
    <n v="0.02"/>
    <n v="36.46"/>
    <n v="1786.7"/>
    <n v="1091.78"/>
    <n v="21"/>
    <s v="Female"/>
    <n v="4"/>
    <m/>
    <x v="2157"/>
  </r>
  <r>
    <s v="ORD102228"/>
    <x v="613"/>
    <s v="CUST1225"/>
    <s v="Monitor"/>
    <x v="0"/>
    <x v="2"/>
    <s v="Pune"/>
    <s v="Consumer"/>
    <s v="Online"/>
    <x v="0"/>
    <s v="Salesperson 19"/>
    <n v="2"/>
    <n v="272.83999999999997"/>
    <n v="0.08"/>
    <n v="43.65"/>
    <n v="502.03"/>
    <n v="376.64"/>
    <n v="58"/>
    <s v="Female"/>
    <n v="5"/>
    <m/>
    <x v="2158"/>
  </r>
  <r>
    <s v="ORD102229"/>
    <x v="130"/>
    <s v="CUST1584"/>
    <s v="Pen Set"/>
    <x v="1"/>
    <x v="3"/>
    <s v="Lucknow"/>
    <s v="Consumer"/>
    <s v="Marketplace"/>
    <x v="1"/>
    <s v="Salesperson 04"/>
    <n v="10"/>
    <n v="7.29"/>
    <n v="0.05"/>
    <n v="3.65"/>
    <n v="69.260000000000005"/>
    <n v="39.21"/>
    <n v="29"/>
    <s v="Male"/>
    <n v="2"/>
    <m/>
    <x v="2159"/>
  </r>
  <r>
    <s v="ORD102230"/>
    <x v="275"/>
    <s v="CUST4209"/>
    <s v="Desk Lamp"/>
    <x v="2"/>
    <x v="2"/>
    <s v="Mumbai"/>
    <s v="Consumer"/>
    <s v="Marketplace"/>
    <x v="1"/>
    <s v="Salesperson 04"/>
    <n v="10"/>
    <n v="36.94"/>
    <n v="0.02"/>
    <n v="7.39"/>
    <n v="362.01"/>
    <n v="288.01"/>
    <n v="34"/>
    <s v="Male"/>
    <n v="1"/>
    <m/>
    <x v="2160"/>
  </r>
  <r>
    <s v="ORD102231"/>
    <x v="46"/>
    <s v="CUST3189"/>
    <s v="Calculator"/>
    <x v="1"/>
    <x v="3"/>
    <s v="Lucknow"/>
    <s v="Consumer"/>
    <s v="Online"/>
    <x v="1"/>
    <s v="Salesperson 05"/>
    <n v="6"/>
    <n v="11.83"/>
    <n v="0.1"/>
    <n v="7.1"/>
    <n v="63.88"/>
    <n v="48.26"/>
    <n v="39"/>
    <s v="Female"/>
    <n v="4"/>
    <m/>
    <x v="2161"/>
  </r>
  <r>
    <s v="ORD102232"/>
    <x v="683"/>
    <s v="CUST4427"/>
    <s v="Webcam"/>
    <x v="0"/>
    <x v="1"/>
    <s v="Nagpur"/>
    <s v="Small Business"/>
    <s v="Marketplace"/>
    <x v="1"/>
    <s v="Salesperson 13"/>
    <n v="5"/>
    <n v="138.9"/>
    <n v="0.08"/>
    <n v="55.56"/>
    <n v="638.94000000000005"/>
    <n v="443.37"/>
    <n v="63"/>
    <s v="Female"/>
    <n v="5"/>
    <m/>
    <x v="2162"/>
  </r>
  <r>
    <s v="ORD102233"/>
    <x v="140"/>
    <s v="CUST3461"/>
    <s v="Calculator"/>
    <x v="1"/>
    <x v="3"/>
    <s v="Delhi"/>
    <s v="Consumer"/>
    <s v="Online"/>
    <x v="4"/>
    <s v="Salesperson 06"/>
    <n v="6"/>
    <n v="30.27"/>
    <n v="0.08"/>
    <n v="14.53"/>
    <n v="167.09"/>
    <n v="92.7"/>
    <n v="39"/>
    <s v="Male"/>
    <n v="4"/>
    <m/>
    <x v="2163"/>
  </r>
  <r>
    <s v="ORD102234"/>
    <x v="640"/>
    <s v="CUST2984"/>
    <s v="Pen Set"/>
    <x v="1"/>
    <x v="2"/>
    <s v="Surat"/>
    <s v="Corporate"/>
    <s v="Online"/>
    <x v="1"/>
    <s v="Salesperson 06"/>
    <n v="2"/>
    <n v="4.83"/>
    <n v="0.2"/>
    <n v="1.93"/>
    <n v="7.73"/>
    <n v="6.24"/>
    <n v="38"/>
    <s v="Male"/>
    <n v="1"/>
    <m/>
    <x v="959"/>
  </r>
  <r>
    <s v="ORD102235"/>
    <x v="365"/>
    <s v="CUST4054"/>
    <s v="Monitor"/>
    <x v="0"/>
    <x v="4"/>
    <s v="Coimbatore"/>
    <s v="Consumer"/>
    <s v="Store"/>
    <x v="1"/>
    <s v="Salesperson 12"/>
    <n v="3"/>
    <n v="225.24"/>
    <n v="0"/>
    <n v="0"/>
    <n v="675.72"/>
    <n v="372.76"/>
    <n v="33"/>
    <s v="Female"/>
    <n v="4"/>
    <m/>
    <x v="2164"/>
  </r>
  <r>
    <s v="ORD102236"/>
    <x v="490"/>
    <s v="CUST4344"/>
    <s v="Backpack"/>
    <x v="3"/>
    <x v="2"/>
    <s v="Surat"/>
    <s v="Consumer"/>
    <s v="Marketplace"/>
    <x v="1"/>
    <s v="Salesperson 19"/>
    <n v="2"/>
    <n v="81.14"/>
    <n v="0.15"/>
    <n v="24.34"/>
    <n v="137.94"/>
    <n v="109.94"/>
    <n v="30"/>
    <s v="Male"/>
    <n v="3"/>
    <m/>
    <x v="2165"/>
  </r>
  <r>
    <s v="ORD102237"/>
    <x v="97"/>
    <s v="CUST1923"/>
    <s v="USB Drive"/>
    <x v="3"/>
    <x v="4"/>
    <s v="Hyderabad"/>
    <s v="Small Business"/>
    <s v="Online"/>
    <x v="0"/>
    <s v="Salesperson 03"/>
    <n v="2"/>
    <n v="33.89"/>
    <n v="0.02"/>
    <n v="1.36"/>
    <n v="66.42"/>
    <n v="43.67"/>
    <n v="60"/>
    <s v="Male"/>
    <n v="3"/>
    <m/>
    <x v="2166"/>
  </r>
  <r>
    <s v="ORD102238"/>
    <x v="640"/>
    <s v="CUST3174"/>
    <s v="Power Bank"/>
    <x v="3"/>
    <x v="0"/>
    <s v="Ranchi"/>
    <s v="Small Business"/>
    <s v="Online"/>
    <x v="2"/>
    <s v="Salesperson 19"/>
    <n v="8"/>
    <n v="22.91"/>
    <n v="0.1"/>
    <n v="18.329999999999998"/>
    <n v="164.95"/>
    <n v="128.32"/>
    <n v="37"/>
    <s v="Male"/>
    <n v="3"/>
    <m/>
    <x v="2167"/>
  </r>
  <r>
    <s v="ORD102239"/>
    <x v="410"/>
    <s v="CUST1798"/>
    <s v="Desk Lamp"/>
    <x v="2"/>
    <x v="1"/>
    <s v="Bhopal"/>
    <s v="Consumer"/>
    <s v="Marketplace"/>
    <x v="3"/>
    <s v="Salesperson 18"/>
    <n v="9"/>
    <n v="81.63"/>
    <n v="0.02"/>
    <n v="14.69"/>
    <n v="719.98"/>
    <n v="437.84"/>
    <n v="26"/>
    <s v="Female"/>
    <n v="4"/>
    <m/>
    <x v="2168"/>
  </r>
  <r>
    <s v="ORD102240"/>
    <x v="512"/>
    <s v="CUST1917"/>
    <s v="Office Chair"/>
    <x v="2"/>
    <x v="4"/>
    <s v="Chennai"/>
    <s v="Corporate"/>
    <s v="Online"/>
    <x v="4"/>
    <s v="Salesperson 12"/>
    <n v="3"/>
    <n v="214.87"/>
    <n v="0"/>
    <n v="0"/>
    <n v="644.61"/>
    <n v="464.3"/>
    <n v="45"/>
    <s v="Female"/>
    <n v="4"/>
    <m/>
    <x v="2169"/>
  </r>
  <r>
    <s v="ORD102241"/>
    <x v="684"/>
    <s v="CUST1974"/>
    <s v="USB Drive"/>
    <x v="3"/>
    <x v="3"/>
    <s v="Jaipur"/>
    <s v="Consumer"/>
    <s v="Online"/>
    <x v="0"/>
    <s v="Salesperson 07"/>
    <n v="5"/>
    <n v="9.09"/>
    <n v="0.2"/>
    <n v="9.09"/>
    <n v="36.36"/>
    <n v="27.03"/>
    <n v="52"/>
    <s v="Female"/>
    <n v="5"/>
    <m/>
    <x v="2170"/>
  </r>
  <r>
    <s v="ORD102242"/>
    <x v="31"/>
    <s v="CUST1198"/>
    <s v="Monitor"/>
    <x v="0"/>
    <x v="2"/>
    <s v="Surat"/>
    <s v="Consumer"/>
    <s v="Online"/>
    <x v="0"/>
    <s v="Salesperson 15"/>
    <n v="7"/>
    <n v="361.71"/>
    <n v="0.05"/>
    <n v="126.6"/>
    <n v="2405.37"/>
    <n v="1736.49"/>
    <n v="65"/>
    <s v="Female"/>
    <n v="3"/>
    <m/>
    <x v="2171"/>
  </r>
  <r>
    <s v="ORD102243"/>
    <x v="180"/>
    <s v="CUST2488"/>
    <s v="Office Chair"/>
    <x v="2"/>
    <x v="1"/>
    <s v="Nagpur"/>
    <s v="Consumer"/>
    <s v="Online"/>
    <x v="2"/>
    <s v="Salesperson 16"/>
    <n v="4"/>
    <n v="226.03"/>
    <n v="0.1"/>
    <n v="90.41"/>
    <n v="813.71"/>
    <n v="629.20000000000005"/>
    <n v="33"/>
    <s v="Male"/>
    <n v="5"/>
    <m/>
    <x v="2172"/>
  </r>
  <r>
    <s v="ORD102244"/>
    <x v="401"/>
    <s v="CUST3461"/>
    <s v="Office Chair"/>
    <x v="2"/>
    <x v="1"/>
    <s v="Bhopal"/>
    <s v="Consumer"/>
    <s v="Marketplace"/>
    <x v="0"/>
    <s v="Salesperson 09"/>
    <n v="2"/>
    <n v="339.87"/>
    <n v="0.08"/>
    <n v="54.38"/>
    <n v="625.36"/>
    <n v="369.22"/>
    <n v="65"/>
    <s v="Male"/>
    <n v="3"/>
    <m/>
    <x v="2173"/>
  </r>
  <r>
    <s v="ORD102245"/>
    <x v="59"/>
    <s v="CUST1575"/>
    <s v="Desk"/>
    <x v="2"/>
    <x v="2"/>
    <s v="Pune"/>
    <s v="Consumer"/>
    <s v="Online"/>
    <x v="1"/>
    <s v="Salesperson 07"/>
    <n v="10"/>
    <n v="177.33"/>
    <n v="0.08"/>
    <n v="141.86000000000001"/>
    <n v="1631.44"/>
    <n v="1316.2"/>
    <n v="33"/>
    <s v="Female"/>
    <n v="4"/>
    <m/>
    <x v="2174"/>
  </r>
  <r>
    <s v="ORD102246"/>
    <x v="650"/>
    <s v="CUST1898"/>
    <s v="Office Chair"/>
    <x v="2"/>
    <x v="1"/>
    <s v="Bhopal"/>
    <s v="Consumer"/>
    <s v="Store"/>
    <x v="0"/>
    <s v="Salesperson 10"/>
    <n v="2"/>
    <n v="183.27"/>
    <n v="0.15"/>
    <n v="54.98"/>
    <n v="311.56"/>
    <n v="204.63"/>
    <n v="55"/>
    <s v="Female"/>
    <n v="2"/>
    <m/>
    <x v="2175"/>
  </r>
  <r>
    <s v="ORD102247"/>
    <x v="142"/>
    <s v="CUST1342"/>
    <s v="Pen Set"/>
    <x v="1"/>
    <x v="1"/>
    <s v="Bhopal"/>
    <s v="Corporate"/>
    <s v="Online"/>
    <x v="1"/>
    <s v="Salesperson 07"/>
    <n v="1"/>
    <n v="11.46"/>
    <n v="0.05"/>
    <n v="0.56999999999999995"/>
    <n v="10.89"/>
    <n v="6.92"/>
    <n v="22"/>
    <s v="Female"/>
    <n v="5"/>
    <m/>
    <x v="2176"/>
  </r>
  <r>
    <s v="ORD102248"/>
    <x v="423"/>
    <s v="CUST2223"/>
    <s v="Pen Set"/>
    <x v="1"/>
    <x v="0"/>
    <s v="Patna"/>
    <s v="Small Business"/>
    <s v="Online"/>
    <x v="0"/>
    <s v="Salesperson 07"/>
    <n v="10"/>
    <n v="11.14"/>
    <n v="0.08"/>
    <n v="8.91"/>
    <n v="102.49"/>
    <n v="62.25"/>
    <n v="20"/>
    <s v="Female"/>
    <n v="5"/>
    <m/>
    <x v="2177"/>
  </r>
  <r>
    <s v="ORD102249"/>
    <x v="248"/>
    <s v="CUST2785"/>
    <s v="Bookshelf"/>
    <x v="2"/>
    <x v="0"/>
    <s v="Patna"/>
    <s v="Corporate"/>
    <s v="Marketplace"/>
    <x v="1"/>
    <s v="Salesperson 07"/>
    <n v="1"/>
    <n v="170.05"/>
    <n v="0.08"/>
    <n v="13.6"/>
    <n v="156.44999999999999"/>
    <n v="98.94"/>
    <n v="57"/>
    <s v="Male"/>
    <n v="5"/>
    <m/>
    <x v="2178"/>
  </r>
  <r>
    <s v="ORD102250"/>
    <x v="556"/>
    <s v="CUST2309"/>
    <s v="USB Drive"/>
    <x v="3"/>
    <x v="0"/>
    <s v="Kolkata"/>
    <s v="Small Business"/>
    <s v="Marketplace"/>
    <x v="3"/>
    <s v="Salesperson 01"/>
    <n v="9"/>
    <n v="19.8"/>
    <n v="0.08"/>
    <n v="14.26"/>
    <n v="163.94"/>
    <n v="112.49"/>
    <n v="39"/>
    <s v="Female"/>
    <n v="5"/>
    <m/>
    <x v="2179"/>
  </r>
  <r>
    <s v="ORD102251"/>
    <x v="64"/>
    <s v="CUST2685"/>
    <s v="Notebook"/>
    <x v="1"/>
    <x v="2"/>
    <s v="Surat"/>
    <s v="Consumer"/>
    <s v="Online"/>
    <x v="1"/>
    <s v="Salesperson 20"/>
    <n v="6"/>
    <n v="10.7"/>
    <n v="0.05"/>
    <n v="3.21"/>
    <n v="60.99"/>
    <n v="44.02"/>
    <n v="51"/>
    <s v="Female"/>
    <n v="4"/>
    <m/>
    <x v="8"/>
  </r>
  <r>
    <s v="ORD102252"/>
    <x v="509"/>
    <s v="CUST3084"/>
    <s v="Notebook"/>
    <x v="1"/>
    <x v="0"/>
    <s v="Kolkata"/>
    <s v="Consumer"/>
    <s v="Online"/>
    <x v="1"/>
    <s v="Salesperson 05"/>
    <n v="9"/>
    <n v="10.95"/>
    <n v="0.2"/>
    <n v="19.71"/>
    <n v="78.84"/>
    <n v="55.77"/>
    <n v="28"/>
    <s v="Male"/>
    <n v="4"/>
    <m/>
    <x v="2180"/>
  </r>
  <r>
    <s v="ORD102253"/>
    <x v="589"/>
    <s v="CUST3956"/>
    <s v="Laptop"/>
    <x v="0"/>
    <x v="3"/>
    <s v="Jaipur"/>
    <s v="Consumer"/>
    <s v="Online"/>
    <x v="1"/>
    <s v="Salesperson 02"/>
    <n v="10"/>
    <n v="888.77"/>
    <n v="0.02"/>
    <n v="177.75"/>
    <n v="8709.9500000000007"/>
    <n v="5605.66"/>
    <n v="62"/>
    <s v="Female"/>
    <n v="4"/>
    <m/>
    <x v="2181"/>
  </r>
  <r>
    <s v="ORD102254"/>
    <x v="310"/>
    <s v="CUST1761"/>
    <s v="Backpack"/>
    <x v="3"/>
    <x v="4"/>
    <s v="Coimbatore"/>
    <s v="Consumer"/>
    <s v="Online"/>
    <x v="3"/>
    <s v="Salesperson 13"/>
    <n v="10"/>
    <n v="23.41"/>
    <n v="0.02"/>
    <n v="4.68"/>
    <n v="229.42"/>
    <n v="156.27000000000001"/>
    <n v="58"/>
    <s v="Female"/>
    <n v="2"/>
    <m/>
    <x v="2182"/>
  </r>
  <r>
    <s v="ORD102255"/>
    <x v="160"/>
    <s v="CUST3927"/>
    <s v="Smartphone"/>
    <x v="0"/>
    <x v="2"/>
    <s v="Ahmedabad"/>
    <s v="Consumer"/>
    <s v="Store"/>
    <x v="2"/>
    <s v="Salesperson 11"/>
    <n v="1"/>
    <n v="383.47"/>
    <n v="0.15"/>
    <n v="57.52"/>
    <n v="325.95"/>
    <n v="245.7"/>
    <n v="23"/>
    <s v="Female"/>
    <n v="4"/>
    <m/>
    <x v="2183"/>
  </r>
  <r>
    <s v="ORD102256"/>
    <x v="297"/>
    <s v="CUST1619"/>
    <s v="Power Bank"/>
    <x v="3"/>
    <x v="2"/>
    <s v="Ahmedabad"/>
    <s v="Corporate"/>
    <s v="Store"/>
    <x v="3"/>
    <s v="Salesperson 01"/>
    <n v="7"/>
    <n v="48.25"/>
    <n v="0.02"/>
    <n v="6.76"/>
    <n v="331"/>
    <n v="230.9"/>
    <n v="53"/>
    <s v="Male"/>
    <n v="3"/>
    <m/>
    <x v="2184"/>
  </r>
  <r>
    <s v="ORD102257"/>
    <x v="184"/>
    <s v="CUST1931"/>
    <s v="Smartphone"/>
    <x v="0"/>
    <x v="3"/>
    <s v="Chandigarh"/>
    <s v="Consumer"/>
    <s v="Marketplace"/>
    <x v="2"/>
    <s v="Salesperson 02"/>
    <n v="5"/>
    <n v="495.2"/>
    <n v="0.05"/>
    <n v="123.8"/>
    <n v="2352.1999999999998"/>
    <n v="1649.37"/>
    <n v="21"/>
    <s v="Male"/>
    <n v="3"/>
    <m/>
    <x v="2185"/>
  </r>
  <r>
    <s v="ORD102258"/>
    <x v="79"/>
    <s v="CUST3121"/>
    <s v="Bookshelf"/>
    <x v="2"/>
    <x v="2"/>
    <s v="Ahmedabad"/>
    <s v="Consumer"/>
    <s v="Marketplace"/>
    <x v="1"/>
    <s v="Salesperson 20"/>
    <n v="3"/>
    <n v="105.72"/>
    <n v="0.02"/>
    <n v="6.34"/>
    <n v="310.82"/>
    <n v="184.61"/>
    <n v="62"/>
    <s v="Female"/>
    <n v="3"/>
    <m/>
    <x v="2186"/>
  </r>
  <r>
    <s v="ORD102259"/>
    <x v="259"/>
    <s v="CUST3767"/>
    <s v="Mouse"/>
    <x v="0"/>
    <x v="0"/>
    <s v="Kolkata"/>
    <s v="Consumer"/>
    <s v="Online"/>
    <x v="1"/>
    <s v="Salesperson 02"/>
    <n v="1"/>
    <n v="53.45"/>
    <n v="0.05"/>
    <n v="2.67"/>
    <n v="50.78"/>
    <n v="32.590000000000003"/>
    <n v="52"/>
    <s v="Female"/>
    <n v="3"/>
    <m/>
    <x v="2187"/>
  </r>
  <r>
    <s v="ORD102260"/>
    <x v="672"/>
    <s v="CUST2475"/>
    <s v="Mouse"/>
    <x v="0"/>
    <x v="1"/>
    <s v="Indore"/>
    <s v="Small Business"/>
    <s v="Online"/>
    <x v="0"/>
    <s v="Salesperson 03"/>
    <n v="3"/>
    <n v="16.690000000000001"/>
    <n v="0.08"/>
    <n v="4.01"/>
    <n v="46.06"/>
    <n v="29.29"/>
    <n v="20"/>
    <s v="Male"/>
    <n v="5"/>
    <m/>
    <x v="2188"/>
  </r>
  <r>
    <s v="ORD102261"/>
    <x v="597"/>
    <s v="CUST3213"/>
    <s v="Monitor"/>
    <x v="0"/>
    <x v="2"/>
    <s v="Mumbai"/>
    <s v="Consumer"/>
    <s v="Store"/>
    <x v="1"/>
    <s v="Salesperson 02"/>
    <n v="7"/>
    <n v="165.43"/>
    <n v="0.05"/>
    <n v="57.9"/>
    <n v="1100.1099999999999"/>
    <n v="627.79"/>
    <n v="63"/>
    <s v="Female"/>
    <n v="5"/>
    <m/>
    <x v="2189"/>
  </r>
  <r>
    <s v="ORD102262"/>
    <x v="291"/>
    <s v="CUST2824"/>
    <s v="Mouse"/>
    <x v="0"/>
    <x v="0"/>
    <s v="Bhubaneswar"/>
    <s v="Consumer"/>
    <s v="Online"/>
    <x v="0"/>
    <s v="Salesperson 10"/>
    <n v="3"/>
    <n v="51"/>
    <n v="0.1"/>
    <n v="15.3"/>
    <n v="137.69999999999999"/>
    <n v="92.55"/>
    <n v="46"/>
    <s v="Male"/>
    <n v="2"/>
    <m/>
    <x v="2190"/>
  </r>
  <r>
    <s v="ORD102263"/>
    <x v="289"/>
    <s v="CUST3362"/>
    <s v="Smartphone"/>
    <x v="0"/>
    <x v="4"/>
    <s v="Bengaluru"/>
    <s v="Corporate"/>
    <s v="Online"/>
    <x v="1"/>
    <s v="Salesperson 01"/>
    <n v="4"/>
    <n v="622.37"/>
    <n v="0.15"/>
    <n v="373.42"/>
    <n v="2116.06"/>
    <n v="1501.22"/>
    <n v="34"/>
    <s v="Male"/>
    <n v="5"/>
    <m/>
    <x v="2191"/>
  </r>
  <r>
    <s v="ORD102264"/>
    <x v="266"/>
    <s v="CUST2950"/>
    <s v="Mouse"/>
    <x v="0"/>
    <x v="1"/>
    <s v="Indore"/>
    <s v="Small Business"/>
    <s v="Online"/>
    <x v="3"/>
    <s v="Salesperson 05"/>
    <n v="10"/>
    <n v="49.19"/>
    <n v="0.1"/>
    <n v="49.19"/>
    <n v="442.71"/>
    <n v="328.8"/>
    <n v="54"/>
    <s v="Male"/>
    <n v="5"/>
    <m/>
    <x v="2192"/>
  </r>
  <r>
    <s v="ORD102265"/>
    <x v="300"/>
    <s v="CUST3140"/>
    <s v="Monitor"/>
    <x v="0"/>
    <x v="4"/>
    <s v="Hyderabad"/>
    <s v="Small Business"/>
    <s v="Online"/>
    <x v="1"/>
    <s v="Salesperson 19"/>
    <n v="8"/>
    <n v="125.23"/>
    <n v="0.1"/>
    <n v="100.18"/>
    <n v="901.66"/>
    <n v="684.16"/>
    <n v="46"/>
    <s v="Male"/>
    <n v="5"/>
    <m/>
    <x v="1697"/>
  </r>
  <r>
    <s v="ORD102266"/>
    <x v="18"/>
    <s v="CUST3243"/>
    <s v="Keyboard"/>
    <x v="0"/>
    <x v="3"/>
    <s v="Lucknow"/>
    <s v="Small Business"/>
    <s v="Marketplace"/>
    <x v="4"/>
    <s v="Salesperson 04"/>
    <n v="6"/>
    <n v="41.78"/>
    <n v="0.05"/>
    <n v="12.53"/>
    <n v="238.15"/>
    <n v="182.76"/>
    <n v="27"/>
    <s v="Female"/>
    <n v="4"/>
    <m/>
    <x v="2193"/>
  </r>
  <r>
    <s v="ORD102267"/>
    <x v="175"/>
    <s v="CUST2834"/>
    <s v="Water Bottle"/>
    <x v="3"/>
    <x v="0"/>
    <s v="Patna"/>
    <s v="Corporate"/>
    <s v="Store"/>
    <x v="1"/>
    <s v="Salesperson 15"/>
    <n v="2"/>
    <n v="16.559999999999999"/>
    <n v="0.1"/>
    <n v="3.31"/>
    <n v="29.81"/>
    <n v="21.28"/>
    <n v="18"/>
    <s v="Female"/>
    <n v="3"/>
    <m/>
    <x v="2194"/>
  </r>
  <r>
    <s v="ORD102268"/>
    <x v="369"/>
    <s v="CUST2484"/>
    <s v="Bookshelf"/>
    <x v="2"/>
    <x v="0"/>
    <s v="Ranchi"/>
    <s v="Consumer"/>
    <s v="Online"/>
    <x v="1"/>
    <s v="Salesperson 13"/>
    <n v="1"/>
    <n v="180.87"/>
    <n v="0"/>
    <n v="0"/>
    <n v="180.87"/>
    <n v="117.31"/>
    <n v="62"/>
    <s v="Male"/>
    <n v="4"/>
    <m/>
    <x v="2195"/>
  </r>
  <r>
    <s v="ORD102269"/>
    <x v="220"/>
    <s v="CUST3476"/>
    <s v="Desk"/>
    <x v="2"/>
    <x v="3"/>
    <s v="Lucknow"/>
    <s v="Small Business"/>
    <s v="Online"/>
    <x v="1"/>
    <s v="Salesperson 18"/>
    <n v="7"/>
    <n v="468.09"/>
    <n v="0.08"/>
    <n v="262.13"/>
    <n v="3014.5"/>
    <n v="2167.63"/>
    <n v="51"/>
    <s v="Female"/>
    <n v="5"/>
    <m/>
    <x v="2196"/>
  </r>
  <r>
    <s v="ORD102270"/>
    <x v="69"/>
    <s v="CUST3087"/>
    <s v="Keyboard"/>
    <x v="0"/>
    <x v="2"/>
    <s v="Mumbai"/>
    <s v="Small Business"/>
    <s v="Online"/>
    <x v="2"/>
    <s v="Salesperson 16"/>
    <n v="4"/>
    <n v="34.94"/>
    <n v="0.05"/>
    <n v="6.99"/>
    <n v="132.77000000000001"/>
    <n v="96.27"/>
    <n v="37"/>
    <s v="Male"/>
    <n v="4"/>
    <m/>
    <x v="2197"/>
  </r>
  <r>
    <s v="ORD102271"/>
    <x v="603"/>
    <s v="CUST1153"/>
    <s v="Water Bottle"/>
    <x v="3"/>
    <x v="3"/>
    <s v="Lucknow"/>
    <s v="Corporate"/>
    <s v="Marketplace"/>
    <x v="2"/>
    <s v="Salesperson 08"/>
    <n v="8"/>
    <n v="23.29"/>
    <n v="0.02"/>
    <n v="3.73"/>
    <n v="182.59"/>
    <n v="111.21"/>
    <n v="52"/>
    <s v="Male"/>
    <n v="4"/>
    <m/>
    <x v="2198"/>
  </r>
  <r>
    <s v="ORD102272"/>
    <x v="468"/>
    <s v="CUST4146"/>
    <s v="Desk"/>
    <x v="2"/>
    <x v="3"/>
    <s v="Chandigarh"/>
    <s v="Corporate"/>
    <s v="Online"/>
    <x v="2"/>
    <s v="Salesperson 16"/>
    <n v="1"/>
    <n v="125.6"/>
    <n v="0.05"/>
    <n v="6.28"/>
    <n v="119.32"/>
    <n v="66.75"/>
    <n v="47"/>
    <s v="Female"/>
    <n v="5"/>
    <m/>
    <x v="2199"/>
  </r>
  <r>
    <s v="ORD102273"/>
    <x v="623"/>
    <s v="CUST3021"/>
    <s v="Smartphone"/>
    <x v="0"/>
    <x v="4"/>
    <s v="Bengaluru"/>
    <s v="Corporate"/>
    <s v="Online"/>
    <x v="0"/>
    <s v="Salesperson 03"/>
    <n v="2"/>
    <n v="712.09"/>
    <n v="0.2"/>
    <n v="284.83999999999997"/>
    <n v="1139.3399999999999"/>
    <n v="827.97"/>
    <n v="61"/>
    <s v="Female"/>
    <n v="4"/>
    <m/>
    <x v="2200"/>
  </r>
  <r>
    <s v="ORD102274"/>
    <x v="224"/>
    <s v="CUST3761"/>
    <s v="Bookshelf"/>
    <x v="2"/>
    <x v="1"/>
    <s v="Nagpur"/>
    <s v="Consumer"/>
    <s v="Online"/>
    <x v="1"/>
    <s v="Salesperson 03"/>
    <n v="9"/>
    <n v="265.55"/>
    <n v="0.08"/>
    <n v="191.2"/>
    <n v="2198.75"/>
    <n v="1797.15"/>
    <n v="38"/>
    <s v="Male"/>
    <n v="4"/>
    <m/>
    <x v="2201"/>
  </r>
  <r>
    <s v="ORD102275"/>
    <x v="685"/>
    <s v="CUST3338"/>
    <s v="Tablet"/>
    <x v="0"/>
    <x v="2"/>
    <s v="Mumbai"/>
    <s v="Small Business"/>
    <s v="Store"/>
    <x v="0"/>
    <s v="Salesperson 20"/>
    <n v="8"/>
    <n v="331.59"/>
    <n v="0.1"/>
    <n v="265.27"/>
    <n v="2387.4499999999998"/>
    <n v="1755.75"/>
    <n v="58"/>
    <s v="Male"/>
    <n v="2"/>
    <m/>
    <x v="2202"/>
  </r>
  <r>
    <s v="ORD102276"/>
    <x v="459"/>
    <s v="CUST4398"/>
    <s v="Power Bank"/>
    <x v="3"/>
    <x v="1"/>
    <s v="Nagpur"/>
    <s v="Corporate"/>
    <s v="Online"/>
    <x v="1"/>
    <s v="Salesperson 12"/>
    <n v="10"/>
    <n v="20.149999999999999"/>
    <n v="0.2"/>
    <n v="40.299999999999997"/>
    <n v="161.19999999999999"/>
    <n v="115.1"/>
    <n v="59"/>
    <s v="Female"/>
    <n v="4"/>
    <m/>
    <x v="2203"/>
  </r>
  <r>
    <s v="ORD102277"/>
    <x v="246"/>
    <s v="CUST3750"/>
    <s v="Monitor"/>
    <x v="0"/>
    <x v="2"/>
    <s v="Surat"/>
    <s v="Small Business"/>
    <s v="Online"/>
    <x v="3"/>
    <s v="Salesperson 03"/>
    <n v="1"/>
    <n v="229.92"/>
    <n v="0.05"/>
    <n v="11.5"/>
    <n v="218.42"/>
    <n v="174.5"/>
    <n v="59"/>
    <s v="Female"/>
    <n v="2"/>
    <m/>
    <x v="2204"/>
  </r>
  <r>
    <s v="ORD102278"/>
    <x v="158"/>
    <s v="CUST1713"/>
    <s v="Backpack"/>
    <x v="3"/>
    <x v="2"/>
    <s v="Pune"/>
    <s v="Corporate"/>
    <s v="Online"/>
    <x v="0"/>
    <s v="Salesperson 19"/>
    <n v="9"/>
    <n v="60.88"/>
    <n v="0.1"/>
    <n v="54.79"/>
    <n v="493.13"/>
    <n v="302.33999999999997"/>
    <n v="62"/>
    <s v="Male"/>
    <n v="4"/>
    <m/>
    <x v="2205"/>
  </r>
  <r>
    <s v="ORD102279"/>
    <x v="584"/>
    <s v="CUST3402"/>
    <s v="Mouse"/>
    <x v="0"/>
    <x v="4"/>
    <s v="Hyderabad"/>
    <s v="Consumer"/>
    <s v="Store"/>
    <x v="0"/>
    <s v="Salesperson 14"/>
    <n v="4"/>
    <n v="35.14"/>
    <n v="0.08"/>
    <n v="11.24"/>
    <n v="129.32"/>
    <n v="83.69"/>
    <n v="29"/>
    <s v="Male"/>
    <n v="4"/>
    <m/>
    <x v="2206"/>
  </r>
  <r>
    <s v="ORD102280"/>
    <x v="353"/>
    <s v="CUST2584"/>
    <s v="Tablet"/>
    <x v="0"/>
    <x v="1"/>
    <s v="Bhopal"/>
    <s v="Consumer"/>
    <s v="Online"/>
    <x v="1"/>
    <s v="Salesperson 13"/>
    <n v="3"/>
    <n v="563.55999999999995"/>
    <n v="0.05"/>
    <n v="84.53"/>
    <n v="1606.15"/>
    <n v="1023.63"/>
    <n v="23"/>
    <s v="Male"/>
    <n v="5"/>
    <m/>
    <x v="2207"/>
  </r>
  <r>
    <s v="ORD102281"/>
    <x v="308"/>
    <s v="CUST2419"/>
    <s v="Pen Set"/>
    <x v="1"/>
    <x v="4"/>
    <s v="Hyderabad"/>
    <s v="Small Business"/>
    <s v="Online"/>
    <x v="1"/>
    <s v="Salesperson 08"/>
    <n v="7"/>
    <n v="10.02"/>
    <n v="0"/>
    <n v="0"/>
    <n v="70.14"/>
    <n v="54.13"/>
    <n v="43"/>
    <s v="Male"/>
    <n v="4"/>
    <m/>
    <x v="2208"/>
  </r>
  <r>
    <s v="ORD102282"/>
    <x v="287"/>
    <s v="CUST2447"/>
    <s v="Keyboard"/>
    <x v="0"/>
    <x v="1"/>
    <s v="Indore"/>
    <s v="Consumer"/>
    <s v="Store"/>
    <x v="1"/>
    <s v="Salesperson 05"/>
    <n v="9"/>
    <n v="64.52"/>
    <n v="0.02"/>
    <n v="11.61"/>
    <n v="569.07000000000005"/>
    <n v="397.05"/>
    <n v="43"/>
    <s v="Male"/>
    <n v="5"/>
    <m/>
    <x v="2209"/>
  </r>
  <r>
    <s v="ORD102283"/>
    <x v="97"/>
    <s v="CUST4227"/>
    <s v="Monitor"/>
    <x v="0"/>
    <x v="0"/>
    <s v="Bhubaneswar"/>
    <s v="Consumer"/>
    <s v="Online"/>
    <x v="4"/>
    <s v="Salesperson 18"/>
    <n v="6"/>
    <n v="294.98"/>
    <n v="0.1"/>
    <n v="176.99"/>
    <n v="1592.89"/>
    <n v="1141.54"/>
    <n v="18"/>
    <s v="Male"/>
    <n v="1"/>
    <m/>
    <x v="2210"/>
  </r>
  <r>
    <s v="ORD102284"/>
    <x v="662"/>
    <s v="CUST2069"/>
    <s v="Desk Lamp"/>
    <x v="2"/>
    <x v="4"/>
    <s v="Bengaluru"/>
    <s v="Consumer"/>
    <s v="Store"/>
    <x v="3"/>
    <s v="Salesperson 06"/>
    <n v="2"/>
    <n v="71.930000000000007"/>
    <n v="0.2"/>
    <n v="28.77"/>
    <n v="115.09"/>
    <n v="74.989999999999995"/>
    <n v="35"/>
    <s v="Female"/>
    <n v="5"/>
    <m/>
    <x v="2211"/>
  </r>
  <r>
    <s v="ORD102285"/>
    <x v="304"/>
    <s v="CUST2259"/>
    <s v="Backpack"/>
    <x v="3"/>
    <x v="4"/>
    <s v="Hyderabad"/>
    <s v="Small Business"/>
    <s v="Online"/>
    <x v="1"/>
    <s v="Salesperson 03"/>
    <n v="6"/>
    <n v="43.49"/>
    <n v="0.1"/>
    <n v="26.09"/>
    <n v="234.85"/>
    <n v="133.59"/>
    <n v="48"/>
    <s v="Male"/>
    <n v="1"/>
    <m/>
    <x v="2212"/>
  </r>
  <r>
    <s v="ORD102286"/>
    <x v="474"/>
    <s v="CUST3414"/>
    <s v="Tablet"/>
    <x v="0"/>
    <x v="0"/>
    <s v="Ranchi"/>
    <s v="Consumer"/>
    <s v="Online"/>
    <x v="1"/>
    <s v="Salesperson 02"/>
    <n v="1"/>
    <n v="518.91999999999996"/>
    <n v="0.08"/>
    <n v="41.51"/>
    <n v="477.41"/>
    <n v="302.37"/>
    <n v="50"/>
    <s v="Male"/>
    <n v="4"/>
    <m/>
    <x v="2213"/>
  </r>
  <r>
    <s v="ORD102287"/>
    <x v="319"/>
    <s v="CUST3745"/>
    <s v="Printer"/>
    <x v="0"/>
    <x v="0"/>
    <s v="Ranchi"/>
    <s v="Corporate"/>
    <s v="Online"/>
    <x v="1"/>
    <s v="Salesperson 14"/>
    <n v="2"/>
    <n v="171.84"/>
    <n v="0.05"/>
    <n v="17.18"/>
    <n v="326.5"/>
    <n v="208.54"/>
    <n v="26"/>
    <s v="Female"/>
    <n v="4"/>
    <m/>
    <x v="2214"/>
  </r>
  <r>
    <s v="ORD102288"/>
    <x v="372"/>
    <s v="CUST3899"/>
    <s v="Keyboard"/>
    <x v="0"/>
    <x v="3"/>
    <s v="Jaipur"/>
    <s v="Corporate"/>
    <s v="Store"/>
    <x v="0"/>
    <s v="Salesperson 04"/>
    <n v="2"/>
    <n v="89.2"/>
    <n v="0.05"/>
    <n v="8.92"/>
    <n v="169.48"/>
    <n v="125.48"/>
    <n v="22"/>
    <s v="Male"/>
    <n v="5"/>
    <m/>
    <x v="2215"/>
  </r>
  <r>
    <s v="ORD102289"/>
    <x v="152"/>
    <s v="CUST2153"/>
    <s v="Laptop"/>
    <x v="0"/>
    <x v="1"/>
    <s v="Nagpur"/>
    <s v="Consumer"/>
    <s v="Online"/>
    <x v="3"/>
    <s v="Salesperson 02"/>
    <n v="9"/>
    <n v="931.17"/>
    <n v="0.1"/>
    <n v="838.05"/>
    <n v="7542.48"/>
    <n v="4714.2299999999996"/>
    <n v="42"/>
    <s v="Female"/>
    <n v="5"/>
    <m/>
    <x v="2216"/>
  </r>
  <r>
    <s v="ORD102290"/>
    <x v="553"/>
    <s v="CUST2691"/>
    <s v="Notebook"/>
    <x v="1"/>
    <x v="0"/>
    <s v="Kolkata"/>
    <s v="Corporate"/>
    <s v="Marketplace"/>
    <x v="1"/>
    <s v="Salesperson 18"/>
    <n v="6"/>
    <n v="11.18"/>
    <n v="0.15"/>
    <n v="10.06"/>
    <n v="57.02"/>
    <n v="31.83"/>
    <n v="45"/>
    <s v="Female"/>
    <n v="3"/>
    <m/>
    <x v="2217"/>
  </r>
  <r>
    <s v="ORD102291"/>
    <x v="233"/>
    <s v="CUST1980"/>
    <s v="Printer"/>
    <x v="0"/>
    <x v="0"/>
    <s v="Bhubaneswar"/>
    <s v="Corporate"/>
    <s v="Online"/>
    <x v="1"/>
    <s v="Salesperson 11"/>
    <n v="3"/>
    <n v="334.16"/>
    <n v="0.08"/>
    <n v="80.2"/>
    <n v="922.28"/>
    <n v="558.12"/>
    <n v="25"/>
    <s v="Female"/>
    <n v="4"/>
    <m/>
    <x v="2218"/>
  </r>
  <r>
    <s v="ORD102292"/>
    <x v="572"/>
    <s v="CUST2377"/>
    <s v="Desk Lamp"/>
    <x v="2"/>
    <x v="0"/>
    <s v="Ranchi"/>
    <s v="Consumer"/>
    <s v="Marketplace"/>
    <x v="0"/>
    <s v="Salesperson 06"/>
    <n v="4"/>
    <n v="77.86"/>
    <n v="0.05"/>
    <n v="15.57"/>
    <n v="295.87"/>
    <n v="213.54"/>
    <n v="56"/>
    <s v="Male"/>
    <n v="5"/>
    <m/>
    <x v="2219"/>
  </r>
  <r>
    <s v="ORD102293"/>
    <x v="401"/>
    <s v="CUST1897"/>
    <s v="Desk"/>
    <x v="2"/>
    <x v="0"/>
    <s v="Kolkata"/>
    <s v="Consumer"/>
    <s v="Online"/>
    <x v="1"/>
    <s v="Salesperson 12"/>
    <n v="9"/>
    <n v="342.22"/>
    <n v="0.2"/>
    <n v="616"/>
    <n v="2463.98"/>
    <n v="1727.47"/>
    <n v="53"/>
    <s v="Male"/>
    <n v="3"/>
    <m/>
    <x v="2220"/>
  </r>
  <r>
    <s v="ORD102294"/>
    <x v="686"/>
    <s v="CUST4126"/>
    <s v="Keyboard"/>
    <x v="0"/>
    <x v="2"/>
    <s v="Surat"/>
    <s v="Consumer"/>
    <s v="Online"/>
    <x v="0"/>
    <s v="Salesperson 18"/>
    <n v="3"/>
    <n v="85.4"/>
    <n v="0.05"/>
    <n v="12.81"/>
    <n v="243.39"/>
    <n v="148.31"/>
    <n v="21"/>
    <s v="Male"/>
    <n v="4"/>
    <m/>
    <x v="2221"/>
  </r>
  <r>
    <s v="ORD102295"/>
    <x v="594"/>
    <s v="CUST3677"/>
    <s v="USB Drive"/>
    <x v="3"/>
    <x v="4"/>
    <s v="Bengaluru"/>
    <s v="Consumer"/>
    <s v="Store"/>
    <x v="1"/>
    <s v="Salesperson 08"/>
    <n v="9"/>
    <n v="38.159999999999997"/>
    <n v="0.02"/>
    <n v="6.87"/>
    <n v="336.57"/>
    <n v="247.16"/>
    <n v="53"/>
    <s v="Female"/>
    <n v="3"/>
    <m/>
    <x v="2222"/>
  </r>
  <r>
    <s v="ORD102296"/>
    <x v="286"/>
    <s v="CUST3028"/>
    <s v="Webcam"/>
    <x v="0"/>
    <x v="2"/>
    <s v="Surat"/>
    <s v="Consumer"/>
    <s v="Store"/>
    <x v="1"/>
    <s v="Salesperson 03"/>
    <n v="9"/>
    <n v="65.510000000000005"/>
    <n v="0.08"/>
    <n v="47.17"/>
    <n v="542.41999999999996"/>
    <n v="406.04"/>
    <n v="57"/>
    <s v="Female"/>
    <n v="4"/>
    <m/>
    <x v="2223"/>
  </r>
  <r>
    <s v="ORD102297"/>
    <x v="158"/>
    <s v="CUST1988"/>
    <s v="Smartphone"/>
    <x v="0"/>
    <x v="0"/>
    <s v="Ranchi"/>
    <s v="Small Business"/>
    <s v="Store"/>
    <x v="4"/>
    <s v="Salesperson 13"/>
    <n v="7"/>
    <n v="553.16"/>
    <n v="0.2"/>
    <n v="774.42"/>
    <n v="3097.7"/>
    <n v="1791.05"/>
    <n v="32"/>
    <s v="Female"/>
    <n v="5"/>
    <m/>
    <x v="2224"/>
  </r>
  <r>
    <s v="ORD102298"/>
    <x v="576"/>
    <s v="CUST2474"/>
    <s v="Smartphone"/>
    <x v="0"/>
    <x v="0"/>
    <s v="Ranchi"/>
    <s v="Consumer"/>
    <s v="Online"/>
    <x v="3"/>
    <s v="Salesperson 18"/>
    <n v="7"/>
    <n v="473.83"/>
    <n v="0.05"/>
    <n v="165.84"/>
    <n v="3150.97"/>
    <n v="2100.79"/>
    <n v="62"/>
    <s v="Female"/>
    <n v="5"/>
    <m/>
    <x v="2225"/>
  </r>
  <r>
    <s v="ORD102299"/>
    <x v="423"/>
    <s v="CUST3058"/>
    <s v="Water Bottle"/>
    <x v="3"/>
    <x v="0"/>
    <s v="Patna"/>
    <s v="Small Business"/>
    <s v="Online"/>
    <x v="0"/>
    <s v="Salesperson 08"/>
    <n v="8"/>
    <n v="15.54"/>
    <n v="0"/>
    <n v="0"/>
    <n v="124.32"/>
    <n v="97.24"/>
    <n v="55"/>
    <s v="Female"/>
    <n v="5"/>
    <m/>
    <x v="2226"/>
  </r>
  <r>
    <s v="ORD102300"/>
    <x v="571"/>
    <s v="CUST2355"/>
    <s v="Power Bank"/>
    <x v="3"/>
    <x v="4"/>
    <s v="Bengaluru"/>
    <s v="Consumer"/>
    <s v="Online"/>
    <x v="1"/>
    <s v="Salesperson 08"/>
    <n v="10"/>
    <n v="57.92"/>
    <n v="0.05"/>
    <n v="28.96"/>
    <n v="550.24"/>
    <n v="309.98"/>
    <n v="28"/>
    <s v="Male"/>
    <n v="4"/>
    <m/>
    <x v="2227"/>
  </r>
  <r>
    <s v="ORD102301"/>
    <x v="607"/>
    <s v="CUST3741"/>
    <s v="Notebook"/>
    <x v="1"/>
    <x v="3"/>
    <s v="Jaipur"/>
    <s v="Consumer"/>
    <s v="Marketplace"/>
    <x v="0"/>
    <s v="Salesperson 01"/>
    <n v="9"/>
    <n v="3.63"/>
    <n v="0.08"/>
    <n v="2.61"/>
    <n v="30.06"/>
    <n v="24.64"/>
    <n v="45"/>
    <s v="Male"/>
    <n v="5"/>
    <m/>
    <x v="2228"/>
  </r>
  <r>
    <s v="ORD102302"/>
    <x v="77"/>
    <s v="CUST3180"/>
    <s v="Water Bottle"/>
    <x v="3"/>
    <x v="2"/>
    <s v="Mumbai"/>
    <s v="Small Business"/>
    <s v="Online"/>
    <x v="1"/>
    <s v="Salesperson 13"/>
    <n v="6"/>
    <n v="26.37"/>
    <n v="0.08"/>
    <n v="12.66"/>
    <n v="145.56"/>
    <n v="106.68"/>
    <n v="27"/>
    <s v="Female"/>
    <n v="2"/>
    <m/>
    <x v="2229"/>
  </r>
  <r>
    <s v="ORD102303"/>
    <x v="26"/>
    <s v="CUST3191"/>
    <s v="Notebook"/>
    <x v="1"/>
    <x v="0"/>
    <s v="Bhubaneswar"/>
    <s v="Consumer"/>
    <s v="Store"/>
    <x v="3"/>
    <s v="Salesperson 06"/>
    <n v="8"/>
    <n v="4.03"/>
    <n v="0.02"/>
    <n v="0.64"/>
    <n v="31.6"/>
    <n v="21.75"/>
    <n v="23"/>
    <s v="Male"/>
    <n v="4"/>
    <m/>
    <x v="2230"/>
  </r>
  <r>
    <s v="ORD102304"/>
    <x v="27"/>
    <s v="CUST1530"/>
    <s v="Printer"/>
    <x v="0"/>
    <x v="0"/>
    <s v="Patna"/>
    <s v="Consumer"/>
    <s v="Store"/>
    <x v="3"/>
    <s v="Salesperson 13"/>
    <n v="8"/>
    <n v="141.62"/>
    <n v="0.05"/>
    <n v="56.65"/>
    <n v="1076.31"/>
    <n v="630.89"/>
    <n v="26"/>
    <s v="Male"/>
    <n v="5"/>
    <m/>
    <x v="2231"/>
  </r>
  <r>
    <s v="ORD102305"/>
    <x v="530"/>
    <s v="CUST2398"/>
    <s v="Smartphone"/>
    <x v="0"/>
    <x v="3"/>
    <s v="Chandigarh"/>
    <s v="Corporate"/>
    <s v="Online"/>
    <x v="1"/>
    <s v="Salesperson 03"/>
    <n v="10"/>
    <n v="712.47"/>
    <n v="0.1"/>
    <n v="712.47"/>
    <n v="6412.23"/>
    <n v="3597.03"/>
    <n v="18"/>
    <s v="Female"/>
    <n v="4"/>
    <m/>
    <x v="2232"/>
  </r>
  <r>
    <s v="ORD102306"/>
    <x v="406"/>
    <s v="CUST2321"/>
    <s v="Bookshelf"/>
    <x v="2"/>
    <x v="4"/>
    <s v="Hyderabad"/>
    <s v="Small Business"/>
    <s v="Online"/>
    <x v="2"/>
    <s v="Salesperson 11"/>
    <n v="2"/>
    <n v="270.58999999999997"/>
    <n v="0.02"/>
    <n v="10.82"/>
    <n v="530.36"/>
    <n v="332.89"/>
    <n v="57"/>
    <s v="Male"/>
    <n v="5"/>
    <m/>
    <x v="2233"/>
  </r>
  <r>
    <s v="ORD102307"/>
    <x v="60"/>
    <s v="CUST3830"/>
    <s v="Calculator"/>
    <x v="1"/>
    <x v="1"/>
    <s v="Bhopal"/>
    <s v="Corporate"/>
    <s v="Online"/>
    <x v="3"/>
    <s v="Salesperson 13"/>
    <n v="2"/>
    <n v="37.04"/>
    <n v="0.08"/>
    <n v="5.93"/>
    <n v="68.150000000000006"/>
    <n v="46.94"/>
    <n v="54"/>
    <s v="Female"/>
    <n v="4"/>
    <m/>
    <x v="465"/>
  </r>
  <r>
    <s v="ORD102308"/>
    <x v="288"/>
    <s v="CUST2036"/>
    <s v="Laptop"/>
    <x v="0"/>
    <x v="2"/>
    <s v="Surat"/>
    <s v="Consumer"/>
    <s v="Marketplace"/>
    <x v="2"/>
    <s v="Salesperson 16"/>
    <n v="8"/>
    <n v="751.32"/>
    <n v="0.05"/>
    <n v="300.52999999999997"/>
    <n v="5710.03"/>
    <n v="4517.2700000000004"/>
    <n v="58"/>
    <s v="Male"/>
    <n v="5"/>
    <m/>
    <x v="2234"/>
  </r>
  <r>
    <s v="ORD102309"/>
    <x v="254"/>
    <s v="CUST1542"/>
    <s v="Backpack"/>
    <x v="3"/>
    <x v="0"/>
    <s v="Bhubaneswar"/>
    <s v="Corporate"/>
    <s v="Store"/>
    <x v="4"/>
    <s v="Salesperson 03"/>
    <n v="8"/>
    <n v="30.5"/>
    <n v="0.1"/>
    <n v="24.4"/>
    <n v="219.6"/>
    <n v="123.1"/>
    <n v="20"/>
    <s v="Female"/>
    <n v="3"/>
    <m/>
    <x v="2235"/>
  </r>
  <r>
    <s v="ORD102310"/>
    <x v="276"/>
    <s v="CUST2768"/>
    <s v="Smartphone"/>
    <x v="0"/>
    <x v="0"/>
    <s v="Patna"/>
    <s v="Consumer"/>
    <s v="Online"/>
    <x v="0"/>
    <s v="Salesperson 09"/>
    <n v="3"/>
    <n v="630.69000000000005"/>
    <n v="0.1"/>
    <n v="189.21"/>
    <n v="1702.86"/>
    <n v="1179.28"/>
    <n v="24"/>
    <s v="Male"/>
    <n v="4"/>
    <m/>
    <x v="2236"/>
  </r>
  <r>
    <s v="ORD102311"/>
    <x v="580"/>
    <s v="CUST2709"/>
    <s v="Laptop"/>
    <x v="0"/>
    <x v="4"/>
    <s v="Chennai"/>
    <s v="Consumer"/>
    <s v="Online"/>
    <x v="1"/>
    <s v="Salesperson 05"/>
    <n v="2"/>
    <n v="948.26"/>
    <n v="0.05"/>
    <n v="94.83"/>
    <n v="1801.69"/>
    <n v="1295.96"/>
    <n v="42"/>
    <s v="Male"/>
    <n v="4"/>
    <m/>
    <x v="2237"/>
  </r>
  <r>
    <s v="ORD102312"/>
    <x v="146"/>
    <s v="CUST3184"/>
    <s v="Smartphone"/>
    <x v="0"/>
    <x v="4"/>
    <s v="Bengaluru"/>
    <s v="Consumer"/>
    <s v="Marketplace"/>
    <x v="0"/>
    <s v="Salesperson 12"/>
    <n v="6"/>
    <n v="304.68"/>
    <n v="0.15"/>
    <n v="274.20999999999998"/>
    <n v="1553.87"/>
    <n v="905.03"/>
    <n v="44"/>
    <s v="Male"/>
    <n v="1"/>
    <m/>
    <x v="2238"/>
  </r>
  <r>
    <s v="ORD102313"/>
    <x v="418"/>
    <s v="CUST2281"/>
    <s v="Calculator"/>
    <x v="1"/>
    <x v="4"/>
    <s v="Hyderabad"/>
    <s v="Consumer"/>
    <s v="Store"/>
    <x v="3"/>
    <s v="Salesperson 08"/>
    <n v="3"/>
    <n v="24.5"/>
    <n v="0.1"/>
    <n v="7.35"/>
    <n v="66.150000000000006"/>
    <n v="41.66"/>
    <n v="30"/>
    <s v="Male"/>
    <n v="3"/>
    <m/>
    <x v="2239"/>
  </r>
  <r>
    <s v="ORD102314"/>
    <x v="334"/>
    <s v="CUST1379"/>
    <s v="Bookshelf"/>
    <x v="2"/>
    <x v="1"/>
    <s v="Bhopal"/>
    <s v="Consumer"/>
    <s v="Store"/>
    <x v="0"/>
    <s v="Salesperson 12"/>
    <n v="4"/>
    <n v="270.56"/>
    <n v="0.15"/>
    <n v="162.34"/>
    <n v="919.9"/>
    <n v="569.22"/>
    <n v="34"/>
    <s v="Female"/>
    <n v="5"/>
    <m/>
    <x v="2240"/>
  </r>
  <r>
    <s v="ORD102315"/>
    <x v="460"/>
    <s v="CUST2093"/>
    <s v="Smartphone"/>
    <x v="0"/>
    <x v="3"/>
    <s v="Lucknow"/>
    <s v="Corporate"/>
    <s v="Marketplace"/>
    <x v="1"/>
    <s v="Salesperson 06"/>
    <n v="6"/>
    <n v="501.51"/>
    <n v="0.05"/>
    <n v="150.44999999999999"/>
    <n v="2858.61"/>
    <n v="2163.7399999999998"/>
    <n v="28"/>
    <s v="Male"/>
    <n v="5"/>
    <m/>
    <x v="2241"/>
  </r>
  <r>
    <s v="ORD102316"/>
    <x v="339"/>
    <s v="CUST4290"/>
    <s v="Calculator"/>
    <x v="1"/>
    <x v="2"/>
    <s v="Ahmedabad"/>
    <s v="Consumer"/>
    <s v="Online"/>
    <x v="1"/>
    <s v="Salesperson 13"/>
    <n v="1"/>
    <n v="8.09"/>
    <n v="0.08"/>
    <n v="0.65"/>
    <n v="7.44"/>
    <n v="4.87"/>
    <n v="49"/>
    <s v="Male"/>
    <n v="4"/>
    <m/>
    <x v="2242"/>
  </r>
  <r>
    <s v="ORD102317"/>
    <x v="81"/>
    <s v="CUST3516"/>
    <s v="Tablet"/>
    <x v="0"/>
    <x v="2"/>
    <s v="Ahmedabad"/>
    <s v="Consumer"/>
    <s v="Marketplace"/>
    <x v="4"/>
    <s v="Salesperson 20"/>
    <n v="9"/>
    <n v="401.56"/>
    <n v="0.15"/>
    <n v="542.11"/>
    <n v="3071.93"/>
    <n v="1894.66"/>
    <n v="25"/>
    <s v="Female"/>
    <n v="3"/>
    <m/>
    <x v="2243"/>
  </r>
  <r>
    <s v="ORD102318"/>
    <x v="116"/>
    <s v="CUST3079"/>
    <s v="Calculator"/>
    <x v="1"/>
    <x v="0"/>
    <s v="Ranchi"/>
    <s v="Corporate"/>
    <s v="Store"/>
    <x v="0"/>
    <s v="Salesperson 16"/>
    <n v="10"/>
    <n v="26.35"/>
    <n v="0.1"/>
    <n v="26.35"/>
    <n v="237.15"/>
    <n v="171.26"/>
    <n v="34"/>
    <s v="Male"/>
    <n v="3"/>
    <m/>
    <x v="2244"/>
  </r>
  <r>
    <s v="ORD102319"/>
    <x v="500"/>
    <s v="CUST2738"/>
    <s v="Bookshelf"/>
    <x v="2"/>
    <x v="1"/>
    <s v="Raipur"/>
    <s v="Corporate"/>
    <s v="Online"/>
    <x v="1"/>
    <s v="Salesperson 05"/>
    <n v="4"/>
    <n v="147.16999999999999"/>
    <n v="0.15"/>
    <n v="88.3"/>
    <n v="500.38"/>
    <n v="321.60000000000002"/>
    <n v="30"/>
    <s v="Female"/>
    <n v="5"/>
    <m/>
    <x v="2245"/>
  </r>
  <r>
    <s v="ORD102320"/>
    <x v="301"/>
    <s v="CUST2359"/>
    <s v="Monitor"/>
    <x v="0"/>
    <x v="2"/>
    <s v="Pune"/>
    <s v="Consumer"/>
    <s v="Store"/>
    <x v="3"/>
    <s v="Salesperson 20"/>
    <n v="10"/>
    <n v="136.15"/>
    <n v="0.02"/>
    <n v="27.23"/>
    <n v="1334.27"/>
    <n v="899.55"/>
    <n v="34"/>
    <s v="Female"/>
    <n v="5"/>
    <m/>
    <x v="2246"/>
  </r>
  <r>
    <s v="ORD102321"/>
    <x v="487"/>
    <s v="CUST4424"/>
    <s v="Notebook"/>
    <x v="1"/>
    <x v="4"/>
    <s v="Bengaluru"/>
    <s v="Consumer"/>
    <s v="Store"/>
    <x v="0"/>
    <s v="Salesperson 05"/>
    <n v="4"/>
    <n v="12.01"/>
    <n v="0.15"/>
    <n v="7.21"/>
    <n v="40.83"/>
    <n v="23.62"/>
    <n v="64"/>
    <s v="Female"/>
    <n v="4"/>
    <m/>
    <x v="2247"/>
  </r>
  <r>
    <s v="ORD102322"/>
    <x v="623"/>
    <s v="CUST3437"/>
    <s v="Printer"/>
    <x v="0"/>
    <x v="2"/>
    <s v="Pune"/>
    <s v="Small Business"/>
    <s v="Store"/>
    <x v="1"/>
    <s v="Salesperson 07"/>
    <n v="4"/>
    <n v="259.64999999999998"/>
    <n v="0.05"/>
    <n v="51.93"/>
    <n v="986.67"/>
    <n v="748.05"/>
    <n v="23"/>
    <s v="Male"/>
    <n v="4"/>
    <m/>
    <x v="2248"/>
  </r>
  <r>
    <s v="ORD102323"/>
    <x v="639"/>
    <s v="CUST3329"/>
    <s v="Power Bank"/>
    <x v="3"/>
    <x v="3"/>
    <s v="Delhi"/>
    <s v="Small Business"/>
    <s v="Marketplace"/>
    <x v="0"/>
    <s v="Salesperson 07"/>
    <n v="7"/>
    <n v="71.87"/>
    <n v="0.1"/>
    <n v="50.31"/>
    <n v="452.78"/>
    <n v="271.63"/>
    <n v="53"/>
    <s v="Female"/>
    <n v="4"/>
    <m/>
    <x v="2249"/>
  </r>
  <r>
    <s v="ORD102324"/>
    <x v="105"/>
    <s v="CUST1756"/>
    <s v="USB Drive"/>
    <x v="3"/>
    <x v="2"/>
    <s v="Pune"/>
    <s v="Consumer"/>
    <s v="Online"/>
    <x v="1"/>
    <s v="Salesperson 14"/>
    <n v="1"/>
    <n v="29.3"/>
    <n v="0.1"/>
    <n v="2.93"/>
    <n v="26.37"/>
    <n v="14.96"/>
    <n v="34"/>
    <s v="Female"/>
    <n v="3"/>
    <m/>
    <x v="2250"/>
  </r>
  <r>
    <s v="ORD102325"/>
    <x v="607"/>
    <s v="CUST1551"/>
    <s v="Bookshelf"/>
    <x v="2"/>
    <x v="2"/>
    <s v="Ahmedabad"/>
    <s v="Consumer"/>
    <s v="Online"/>
    <x v="1"/>
    <s v="Salesperson 02"/>
    <n v="5"/>
    <n v="186.64"/>
    <n v="0.1"/>
    <n v="93.32"/>
    <n v="839.88"/>
    <n v="540.4"/>
    <n v="51"/>
    <s v="Male"/>
    <n v="5"/>
    <m/>
    <x v="2251"/>
  </r>
  <r>
    <s v="ORD102326"/>
    <x v="290"/>
    <s v="CUST1136"/>
    <s v="Pen Set"/>
    <x v="1"/>
    <x v="1"/>
    <s v="Raipur"/>
    <s v="Consumer"/>
    <s v="Online"/>
    <x v="2"/>
    <s v="Salesperson 18"/>
    <n v="10"/>
    <n v="10.119999999999999"/>
    <n v="0.08"/>
    <n v="8.1"/>
    <n v="93.1"/>
    <n v="52.21"/>
    <n v="18"/>
    <s v="Male"/>
    <n v="5"/>
    <m/>
    <x v="2252"/>
  </r>
  <r>
    <s v="ORD102327"/>
    <x v="297"/>
    <s v="CUST3632"/>
    <s v="Power Bank"/>
    <x v="3"/>
    <x v="2"/>
    <s v="Surat"/>
    <s v="Consumer"/>
    <s v="Marketplace"/>
    <x v="1"/>
    <s v="Salesperson 01"/>
    <n v="8"/>
    <n v="58.48"/>
    <n v="0.15"/>
    <n v="70.180000000000007"/>
    <n v="397.66"/>
    <n v="261.39"/>
    <n v="49"/>
    <s v="Male"/>
    <n v="4"/>
    <m/>
    <x v="2253"/>
  </r>
  <r>
    <s v="ORD102328"/>
    <x v="50"/>
    <s v="CUST3946"/>
    <s v="Calculator"/>
    <x v="1"/>
    <x v="0"/>
    <s v="Patna"/>
    <s v="Consumer"/>
    <s v="Online"/>
    <x v="1"/>
    <s v="Salesperson 09"/>
    <n v="6"/>
    <n v="13.46"/>
    <n v="0"/>
    <n v="0"/>
    <n v="80.760000000000005"/>
    <n v="57.92"/>
    <n v="53"/>
    <s v="Other"/>
    <n v="5"/>
    <m/>
    <x v="2254"/>
  </r>
  <r>
    <s v="ORD102329"/>
    <x v="687"/>
    <s v="CUST1025"/>
    <s v="Printer"/>
    <x v="0"/>
    <x v="2"/>
    <s v="Surat"/>
    <s v="Consumer"/>
    <s v="Store"/>
    <x v="3"/>
    <s v="Salesperson 16"/>
    <n v="9"/>
    <n v="349.74"/>
    <n v="0.15"/>
    <n v="472.15"/>
    <n v="2675.51"/>
    <n v="2025.71"/>
    <n v="18"/>
    <s v="Female"/>
    <n v="2"/>
    <m/>
    <x v="2255"/>
  </r>
  <r>
    <s v="ORD102330"/>
    <x v="42"/>
    <s v="CUST1350"/>
    <s v="Monitor"/>
    <x v="0"/>
    <x v="3"/>
    <s v="Delhi"/>
    <s v="Corporate"/>
    <s v="Store"/>
    <x v="0"/>
    <s v="Salesperson 06"/>
    <n v="10"/>
    <n v="170.92"/>
    <n v="0.1"/>
    <n v="170.92"/>
    <n v="1538.28"/>
    <n v="928.72"/>
    <n v="46"/>
    <s v="Male"/>
    <n v="4"/>
    <m/>
    <x v="2256"/>
  </r>
  <r>
    <s v="ORD102331"/>
    <x v="108"/>
    <s v="CUST1777"/>
    <s v="Monitor"/>
    <x v="0"/>
    <x v="3"/>
    <s v="Lucknow"/>
    <s v="Corporate"/>
    <s v="Online"/>
    <x v="4"/>
    <s v="Salesperson 13"/>
    <n v="3"/>
    <n v="236.66"/>
    <n v="0.08"/>
    <n v="56.8"/>
    <n v="653.17999999999995"/>
    <n v="383.03"/>
    <n v="59"/>
    <s v="Female"/>
    <n v="2"/>
    <m/>
    <x v="2257"/>
  </r>
  <r>
    <s v="ORD102332"/>
    <x v="353"/>
    <s v="CUST3555"/>
    <s v="Mouse"/>
    <x v="0"/>
    <x v="0"/>
    <s v="Kolkata"/>
    <s v="Corporate"/>
    <s v="Store"/>
    <x v="1"/>
    <s v="Salesperson 17"/>
    <n v="4"/>
    <n v="31.18"/>
    <n v="0"/>
    <n v="0"/>
    <n v="124.72"/>
    <n v="90.41"/>
    <n v="55"/>
    <s v="Male"/>
    <n v="3"/>
    <m/>
    <x v="2258"/>
  </r>
  <r>
    <s v="ORD102333"/>
    <x v="448"/>
    <s v="CUST2202"/>
    <s v="Pen Set"/>
    <x v="1"/>
    <x v="2"/>
    <s v="Pune"/>
    <s v="Consumer"/>
    <s v="Online"/>
    <x v="1"/>
    <s v="Salesperson 16"/>
    <n v="9"/>
    <n v="7.77"/>
    <n v="0.15"/>
    <n v="10.49"/>
    <n v="59.44"/>
    <n v="36.869999999999997"/>
    <n v="44"/>
    <s v="Female"/>
    <n v="4"/>
    <m/>
    <x v="2259"/>
  </r>
  <r>
    <s v="ORD102334"/>
    <x v="31"/>
    <s v="CUST2854"/>
    <s v="Desk"/>
    <x v="2"/>
    <x v="3"/>
    <s v="Delhi"/>
    <s v="Corporate"/>
    <s v="Store"/>
    <x v="0"/>
    <s v="Salesperson 06"/>
    <n v="5"/>
    <n v="494.23"/>
    <n v="0.08"/>
    <n v="197.69"/>
    <n v="2273.46"/>
    <n v="1801.55"/>
    <n v="37"/>
    <s v="Female"/>
    <n v="4"/>
    <m/>
    <x v="2260"/>
  </r>
  <r>
    <s v="ORD102335"/>
    <x v="389"/>
    <s v="CUST1302"/>
    <s v="Headphones"/>
    <x v="0"/>
    <x v="4"/>
    <s v="Bengaluru"/>
    <s v="Consumer"/>
    <s v="Online"/>
    <x v="1"/>
    <s v="Salesperson 14"/>
    <n v="7"/>
    <n v="64.05"/>
    <n v="0.08"/>
    <n v="35.869999999999997"/>
    <n v="412.48"/>
    <n v="229.45"/>
    <n v="21"/>
    <s v="Female"/>
    <n v="5"/>
    <m/>
    <x v="2261"/>
  </r>
  <r>
    <s v="ORD102336"/>
    <x v="582"/>
    <s v="CUST3141"/>
    <s v="Pen Set"/>
    <x v="1"/>
    <x v="2"/>
    <s v="Surat"/>
    <s v="Corporate"/>
    <s v="Online"/>
    <x v="1"/>
    <s v="Salesperson 02"/>
    <n v="10"/>
    <n v="5.9"/>
    <n v="0.08"/>
    <n v="4.72"/>
    <n v="54.28"/>
    <n v="42.43"/>
    <n v="57"/>
    <s v="Female"/>
    <n v="1"/>
    <m/>
    <x v="2262"/>
  </r>
  <r>
    <s v="ORD102337"/>
    <x v="440"/>
    <s v="CUST2302"/>
    <s v="Monitor"/>
    <x v="0"/>
    <x v="2"/>
    <s v="Mumbai"/>
    <s v="Consumer"/>
    <s v="Online"/>
    <x v="4"/>
    <s v="Salesperson 16"/>
    <n v="9"/>
    <n v="219.42"/>
    <n v="0"/>
    <n v="0"/>
    <n v="1974.78"/>
    <n v="1403.19"/>
    <n v="40"/>
    <s v="Male"/>
    <n v="5"/>
    <m/>
    <x v="2263"/>
  </r>
  <r>
    <s v="ORD102338"/>
    <x v="575"/>
    <s v="CUST3083"/>
    <s v="Desk"/>
    <x v="2"/>
    <x v="0"/>
    <s v="Bhubaneswar"/>
    <s v="Consumer"/>
    <s v="Marketplace"/>
    <x v="1"/>
    <s v="Salesperson 08"/>
    <n v="10"/>
    <n v="414.02"/>
    <n v="0.15"/>
    <n v="621.03"/>
    <n v="3519.17"/>
    <n v="2453.37"/>
    <n v="37"/>
    <s v="Male"/>
    <n v="4"/>
    <m/>
    <x v="2264"/>
  </r>
  <r>
    <s v="ORD102339"/>
    <x v="260"/>
    <s v="CUST1633"/>
    <s v="Calculator"/>
    <x v="1"/>
    <x v="2"/>
    <s v="Pune"/>
    <s v="Consumer"/>
    <s v="Online"/>
    <x v="3"/>
    <s v="Salesperson 09"/>
    <n v="3"/>
    <n v="30.31"/>
    <n v="0.15"/>
    <n v="13.64"/>
    <n v="77.290000000000006"/>
    <n v="48.98"/>
    <n v="18"/>
    <s v="Female"/>
    <n v="4"/>
    <m/>
    <x v="2265"/>
  </r>
  <r>
    <s v="ORD102340"/>
    <x v="499"/>
    <s v="CUST2027"/>
    <s v="Laptop"/>
    <x v="0"/>
    <x v="4"/>
    <s v="Coimbatore"/>
    <s v="Corporate"/>
    <s v="Online"/>
    <x v="2"/>
    <s v="Salesperson 06"/>
    <n v="9"/>
    <n v="886.53"/>
    <n v="0.05"/>
    <n v="398.94"/>
    <n v="7579.83"/>
    <n v="6104.42"/>
    <n v="63"/>
    <s v="Female"/>
    <n v="4"/>
    <m/>
    <x v="2266"/>
  </r>
  <r>
    <s v="ORD102341"/>
    <x v="246"/>
    <s v="CUST1428"/>
    <s v="Bookshelf"/>
    <x v="2"/>
    <x v="1"/>
    <s v="Nagpur"/>
    <s v="Consumer"/>
    <s v="Online"/>
    <x v="3"/>
    <s v="Salesperson 19"/>
    <n v="6"/>
    <n v="249.5"/>
    <n v="0.08"/>
    <n v="119.76"/>
    <n v="1377.24"/>
    <n v="873.26"/>
    <n v="18"/>
    <s v="Male"/>
    <n v="5"/>
    <m/>
    <x v="2267"/>
  </r>
  <r>
    <s v="ORD102342"/>
    <x v="78"/>
    <s v="CUST3647"/>
    <s v="Tablet"/>
    <x v="0"/>
    <x v="0"/>
    <s v="Patna"/>
    <s v="Consumer"/>
    <s v="Store"/>
    <x v="3"/>
    <s v="Salesperson 14"/>
    <n v="3"/>
    <n v="201.64"/>
    <n v="0.02"/>
    <n v="12.1"/>
    <n v="592.82000000000005"/>
    <n v="391.24"/>
    <n v="45"/>
    <s v="Male"/>
    <n v="4"/>
    <m/>
    <x v="2046"/>
  </r>
  <r>
    <s v="ORD102343"/>
    <x v="422"/>
    <s v="CUST1277"/>
    <s v="Mouse"/>
    <x v="0"/>
    <x v="4"/>
    <s v="Hyderabad"/>
    <s v="Small Business"/>
    <s v="Marketplace"/>
    <x v="1"/>
    <s v="Salesperson 01"/>
    <n v="10"/>
    <n v="46.39"/>
    <n v="0.08"/>
    <n v="37.11"/>
    <n v="426.79"/>
    <n v="290.33"/>
    <n v="62"/>
    <s v="Male"/>
    <n v="3"/>
    <m/>
    <x v="2268"/>
  </r>
  <r>
    <s v="ORD102344"/>
    <x v="509"/>
    <s v="CUST2773"/>
    <s v="Backpack"/>
    <x v="3"/>
    <x v="4"/>
    <s v="Chennai"/>
    <s v="Consumer"/>
    <s v="Marketplace"/>
    <x v="3"/>
    <s v="Salesperson 17"/>
    <n v="1"/>
    <n v="78.05"/>
    <n v="0.15"/>
    <n v="11.71"/>
    <n v="66.34"/>
    <n v="37.5"/>
    <n v="49"/>
    <s v="Female"/>
    <n v="4"/>
    <m/>
    <x v="2269"/>
  </r>
  <r>
    <s v="ORD102345"/>
    <x v="502"/>
    <s v="CUST2719"/>
    <s v="Bookshelf"/>
    <x v="2"/>
    <x v="3"/>
    <s v="Delhi"/>
    <s v="Consumer"/>
    <s v="Store"/>
    <x v="3"/>
    <s v="Salesperson 02"/>
    <n v="7"/>
    <n v="99.93"/>
    <n v="0.05"/>
    <n v="34.979999999999997"/>
    <n v="664.53"/>
    <n v="486.1"/>
    <n v="54"/>
    <s v="Male"/>
    <n v="5"/>
    <m/>
    <x v="2270"/>
  </r>
  <r>
    <s v="ORD102346"/>
    <x v="429"/>
    <s v="CUST4297"/>
    <s v="Monitor"/>
    <x v="0"/>
    <x v="2"/>
    <s v="Surat"/>
    <s v="Consumer"/>
    <s v="Online"/>
    <x v="1"/>
    <s v="Salesperson 12"/>
    <n v="8"/>
    <n v="398.07"/>
    <n v="0.08"/>
    <n v="254.76"/>
    <n v="2929.8"/>
    <n v="1709.73"/>
    <n v="60"/>
    <s v="Male"/>
    <n v="4"/>
    <m/>
    <x v="2271"/>
  </r>
  <r>
    <s v="ORD102347"/>
    <x v="490"/>
    <s v="CUST4435"/>
    <s v="Keyboard"/>
    <x v="0"/>
    <x v="3"/>
    <s v="Jaipur"/>
    <s v="Consumer"/>
    <s v="Online"/>
    <x v="3"/>
    <s v="Salesperson 14"/>
    <n v="7"/>
    <n v="73.819999999999993"/>
    <n v="0.15"/>
    <n v="77.510000000000005"/>
    <n v="439.23"/>
    <n v="262.45"/>
    <n v="63"/>
    <s v="Male"/>
    <n v="5"/>
    <m/>
    <x v="2272"/>
  </r>
  <r>
    <s v="ORD102348"/>
    <x v="630"/>
    <s v="CUST1972"/>
    <s v="Smartphone"/>
    <x v="0"/>
    <x v="2"/>
    <s v="Surat"/>
    <s v="Corporate"/>
    <s v="Marketplace"/>
    <x v="1"/>
    <s v="Salesperson 14"/>
    <n v="10"/>
    <n v="487.53"/>
    <n v="0.1"/>
    <n v="487.53"/>
    <n v="4387.7700000000004"/>
    <n v="2734.1"/>
    <n v="47"/>
    <s v="Male"/>
    <n v="5"/>
    <m/>
    <x v="2273"/>
  </r>
  <r>
    <s v="ORD102349"/>
    <x v="451"/>
    <s v="CUST1915"/>
    <s v="Water Bottle"/>
    <x v="3"/>
    <x v="3"/>
    <s v="Chandigarh"/>
    <s v="Consumer"/>
    <s v="Online"/>
    <x v="3"/>
    <s v="Salesperson 02"/>
    <n v="6"/>
    <n v="22.89"/>
    <n v="0.08"/>
    <n v="10.99"/>
    <n v="126.35"/>
    <n v="69.599999999999994"/>
    <n v="22"/>
    <s v="Female"/>
    <n v="5"/>
    <m/>
    <x v="2274"/>
  </r>
  <r>
    <s v="ORD102350"/>
    <x v="104"/>
    <s v="CUST4360"/>
    <s v="Headphones"/>
    <x v="0"/>
    <x v="2"/>
    <s v="Ahmedabad"/>
    <s v="Corporate"/>
    <s v="Online"/>
    <x v="2"/>
    <s v="Salesperson 13"/>
    <n v="7"/>
    <n v="124.61"/>
    <n v="0.1"/>
    <n v="87.23"/>
    <n v="785.04"/>
    <n v="476.59"/>
    <n v="55"/>
    <s v="Female"/>
    <n v="5"/>
    <m/>
    <x v="2275"/>
  </r>
  <r>
    <s v="ORD102351"/>
    <x v="146"/>
    <s v="CUST4119"/>
    <s v="Monitor"/>
    <x v="0"/>
    <x v="3"/>
    <s v="Jaipur"/>
    <s v="Consumer"/>
    <s v="Online"/>
    <x v="2"/>
    <s v="Salesperson 10"/>
    <n v="4"/>
    <n v="385.11"/>
    <n v="0.08"/>
    <n v="123.24"/>
    <n v="1417.2"/>
    <n v="908.68"/>
    <n v="50"/>
    <s v="Female"/>
    <n v="4"/>
    <m/>
    <x v="2276"/>
  </r>
  <r>
    <s v="ORD102352"/>
    <x v="184"/>
    <s v="CUST1496"/>
    <s v="Smartphone"/>
    <x v="0"/>
    <x v="0"/>
    <s v="Ranchi"/>
    <s v="Corporate"/>
    <s v="Store"/>
    <x v="3"/>
    <s v="Salesperson 06"/>
    <n v="2"/>
    <n v="555.13"/>
    <n v="0.15"/>
    <n v="166.54"/>
    <n v="943.72"/>
    <n v="600.94000000000005"/>
    <n v="33"/>
    <s v="Female"/>
    <n v="2"/>
    <m/>
    <x v="2277"/>
  </r>
  <r>
    <s v="ORD102353"/>
    <x v="487"/>
    <s v="CUST1443"/>
    <s v="USB Drive"/>
    <x v="3"/>
    <x v="2"/>
    <s v="Pune"/>
    <s v="Consumer"/>
    <s v="Marketplace"/>
    <x v="0"/>
    <s v="Salesperson 11"/>
    <n v="4"/>
    <n v="15.23"/>
    <n v="0.15"/>
    <n v="9.14"/>
    <n v="51.78"/>
    <n v="39.590000000000003"/>
    <n v="63"/>
    <s v="Male"/>
    <n v="4"/>
    <m/>
    <x v="2278"/>
  </r>
  <r>
    <s v="ORD102354"/>
    <x v="62"/>
    <s v="CUST2140"/>
    <s v="Desk Lamp"/>
    <x v="2"/>
    <x v="4"/>
    <s v="Bengaluru"/>
    <s v="Consumer"/>
    <s v="Marketplace"/>
    <x v="3"/>
    <s v="Salesperson 20"/>
    <n v="6"/>
    <n v="49.81"/>
    <n v="0"/>
    <n v="0"/>
    <n v="298.86"/>
    <n v="197.21"/>
    <n v="53"/>
    <s v="Female"/>
    <n v="5"/>
    <m/>
    <x v="2279"/>
  </r>
  <r>
    <s v="ORD102355"/>
    <x v="626"/>
    <s v="CUST2678"/>
    <s v="Notebook"/>
    <x v="1"/>
    <x v="4"/>
    <s v="Bengaluru"/>
    <s v="Small Business"/>
    <s v="Online"/>
    <x v="1"/>
    <s v="Salesperson 12"/>
    <n v="10"/>
    <n v="10.6"/>
    <n v="0.1"/>
    <n v="10.6"/>
    <n v="95.4"/>
    <n v="77.66"/>
    <n v="27"/>
    <s v="Female"/>
    <n v="4"/>
    <m/>
    <x v="2280"/>
  </r>
  <r>
    <s v="ORD102356"/>
    <x v="507"/>
    <s v="CUST1154"/>
    <s v="Desk"/>
    <x v="2"/>
    <x v="3"/>
    <s v="Lucknow"/>
    <s v="Consumer"/>
    <s v="Online"/>
    <x v="3"/>
    <s v="Salesperson 11"/>
    <n v="2"/>
    <n v="274.76"/>
    <n v="0"/>
    <n v="0"/>
    <n v="549.52"/>
    <n v="442.81"/>
    <n v="37"/>
    <s v="Male"/>
    <n v="4"/>
    <m/>
    <x v="2281"/>
  </r>
  <r>
    <s v="ORD102357"/>
    <x v="30"/>
    <s v="CUST1162"/>
    <s v="Smartphone"/>
    <x v="0"/>
    <x v="0"/>
    <s v="Kolkata"/>
    <s v="Consumer"/>
    <s v="Online"/>
    <x v="0"/>
    <s v="Salesperson 09"/>
    <n v="2"/>
    <n v="476.39"/>
    <n v="0.1"/>
    <n v="95.28"/>
    <n v="857.5"/>
    <n v="602.41999999999996"/>
    <n v="53"/>
    <s v="Female"/>
    <n v="5"/>
    <m/>
    <x v="2282"/>
  </r>
  <r>
    <s v="ORD102358"/>
    <x v="106"/>
    <s v="CUST3154"/>
    <s v="Printer"/>
    <x v="0"/>
    <x v="2"/>
    <s v="Surat"/>
    <s v="Corporate"/>
    <s v="Online"/>
    <x v="1"/>
    <s v="Salesperson 19"/>
    <n v="8"/>
    <n v="304.37"/>
    <n v="0"/>
    <n v="0"/>
    <n v="2434.96"/>
    <n v="1818.88"/>
    <n v="48"/>
    <s v="Female"/>
    <n v="5"/>
    <m/>
    <x v="2283"/>
  </r>
  <r>
    <s v="ORD102359"/>
    <x v="688"/>
    <s v="CUST3547"/>
    <s v="Notebook"/>
    <x v="1"/>
    <x v="3"/>
    <s v="Jaipur"/>
    <s v="Corporate"/>
    <s v="Online"/>
    <x v="0"/>
    <s v="Salesperson 19"/>
    <n v="4"/>
    <n v="8.5299999999999994"/>
    <n v="0.02"/>
    <n v="0.68"/>
    <n v="33.44"/>
    <n v="22.36"/>
    <n v="34"/>
    <s v="Female"/>
    <n v="3"/>
    <m/>
    <x v="2284"/>
  </r>
  <r>
    <s v="ORD102360"/>
    <x v="462"/>
    <s v="CUST1588"/>
    <s v="Desk"/>
    <x v="2"/>
    <x v="3"/>
    <s v="Chandigarh"/>
    <s v="Small Business"/>
    <s v="Online"/>
    <x v="4"/>
    <s v="Salesperson 18"/>
    <n v="9"/>
    <n v="194.6"/>
    <n v="0.02"/>
    <n v="35.03"/>
    <n v="1716.37"/>
    <n v="1305.31"/>
    <n v="54"/>
    <s v="Female"/>
    <n v="5"/>
    <m/>
    <x v="2285"/>
  </r>
  <r>
    <s v="ORD102361"/>
    <x v="689"/>
    <s v="CUST2657"/>
    <s v="Headphones"/>
    <x v="0"/>
    <x v="1"/>
    <s v="Bhopal"/>
    <s v="Small Business"/>
    <s v="Online"/>
    <x v="1"/>
    <s v="Salesperson 09"/>
    <n v="10"/>
    <n v="61.8"/>
    <n v="0.02"/>
    <n v="12.36"/>
    <n v="605.64"/>
    <n v="381.59"/>
    <n v="63"/>
    <s v="Female"/>
    <n v="4"/>
    <m/>
    <x v="2286"/>
  </r>
  <r>
    <s v="ORD102362"/>
    <x v="343"/>
    <s v="CUST2094"/>
    <s v="Bookshelf"/>
    <x v="2"/>
    <x v="4"/>
    <s v="Bengaluru"/>
    <s v="Consumer"/>
    <s v="Online"/>
    <x v="0"/>
    <s v="Salesperson 04"/>
    <n v="5"/>
    <n v="118.47"/>
    <n v="0.05"/>
    <n v="29.62"/>
    <n v="562.73"/>
    <n v="343.22"/>
    <n v="20"/>
    <s v="Female"/>
    <n v="5"/>
    <m/>
    <x v="2287"/>
  </r>
  <r>
    <s v="ORD102363"/>
    <x v="690"/>
    <s v="CUST1806"/>
    <s v="Webcam"/>
    <x v="0"/>
    <x v="3"/>
    <s v="Chandigarh"/>
    <s v="Small Business"/>
    <s v="Online"/>
    <x v="0"/>
    <s v="Salesperson 12"/>
    <n v="5"/>
    <n v="84.9"/>
    <n v="0.15"/>
    <n v="63.68"/>
    <n v="360.82"/>
    <n v="284.85000000000002"/>
    <n v="36"/>
    <s v="Female"/>
    <n v="4"/>
    <m/>
    <x v="2288"/>
  </r>
  <r>
    <s v="ORD102364"/>
    <x v="589"/>
    <s v="CUST4304"/>
    <s v="Smartphone"/>
    <x v="0"/>
    <x v="3"/>
    <s v="Delhi"/>
    <s v="Consumer"/>
    <s v="Online"/>
    <x v="0"/>
    <s v="Salesperson 06"/>
    <n v="10"/>
    <n v="690.47"/>
    <n v="0.15"/>
    <n v="1035.71"/>
    <n v="5869"/>
    <n v="4001.53"/>
    <n v="53"/>
    <s v="Male"/>
    <n v="4"/>
    <m/>
    <x v="2289"/>
  </r>
  <r>
    <s v="ORD102365"/>
    <x v="1"/>
    <s v="CUST2511"/>
    <s v="Smartphone"/>
    <x v="0"/>
    <x v="4"/>
    <s v="Chennai"/>
    <s v="Consumer"/>
    <s v="Store"/>
    <x v="1"/>
    <s v="Salesperson 09"/>
    <n v="5"/>
    <n v="499.51"/>
    <n v="0"/>
    <n v="0"/>
    <n v="2497.5500000000002"/>
    <n v="1823.97"/>
    <n v="30"/>
    <s v="Male"/>
    <n v="3"/>
    <m/>
    <x v="2290"/>
  </r>
  <r>
    <s v="ORD102366"/>
    <x v="680"/>
    <s v="CUST4315"/>
    <s v="Keyboard"/>
    <x v="0"/>
    <x v="2"/>
    <s v="Pune"/>
    <s v="Consumer"/>
    <s v="Online"/>
    <x v="2"/>
    <s v="Salesperson 14"/>
    <n v="9"/>
    <n v="53.26"/>
    <n v="0.05"/>
    <n v="23.97"/>
    <n v="455.37"/>
    <n v="256.87"/>
    <n v="28"/>
    <s v="Male"/>
    <n v="3"/>
    <m/>
    <x v="2291"/>
  </r>
  <r>
    <s v="ORD102367"/>
    <x v="383"/>
    <s v="CUST3926"/>
    <s v="Headphones"/>
    <x v="0"/>
    <x v="4"/>
    <s v="Coimbatore"/>
    <s v="Consumer"/>
    <s v="Marketplace"/>
    <x v="3"/>
    <s v="Salesperson 11"/>
    <n v="1"/>
    <n v="104.23"/>
    <n v="0.05"/>
    <n v="5.21"/>
    <n v="99.02"/>
    <n v="54.91"/>
    <n v="27"/>
    <s v="Male"/>
    <n v="4"/>
    <m/>
    <x v="2292"/>
  </r>
  <r>
    <s v="ORD102368"/>
    <x v="398"/>
    <s v="CUST3016"/>
    <s v="Smartphone"/>
    <x v="0"/>
    <x v="3"/>
    <s v="Chandigarh"/>
    <s v="Corporate"/>
    <s v="Marketplace"/>
    <x v="4"/>
    <s v="Salesperson 10"/>
    <n v="1"/>
    <n v="431.31"/>
    <n v="0.1"/>
    <n v="43.13"/>
    <n v="388.18"/>
    <n v="300.02999999999997"/>
    <n v="38"/>
    <s v="Female"/>
    <n v="5"/>
    <m/>
    <x v="2293"/>
  </r>
  <r>
    <s v="ORD102369"/>
    <x v="312"/>
    <s v="CUST2494"/>
    <s v="Smartphone"/>
    <x v="0"/>
    <x v="0"/>
    <s v="Ranchi"/>
    <s v="Corporate"/>
    <s v="Store"/>
    <x v="0"/>
    <s v="Salesperson 15"/>
    <n v="6"/>
    <n v="432.62"/>
    <n v="0"/>
    <n v="0"/>
    <n v="2595.7199999999998"/>
    <n v="2044.24"/>
    <n v="46"/>
    <s v="Female"/>
    <n v="2"/>
    <m/>
    <x v="2294"/>
  </r>
  <r>
    <s v="ORD102370"/>
    <x v="609"/>
    <s v="CUST1945"/>
    <s v="Mouse"/>
    <x v="0"/>
    <x v="3"/>
    <s v="Chandigarh"/>
    <s v="Consumer"/>
    <s v="Store"/>
    <x v="1"/>
    <s v="Salesperson 19"/>
    <n v="1"/>
    <n v="36.19"/>
    <n v="0.08"/>
    <n v="2.9"/>
    <n v="33.29"/>
    <n v="19.399999999999999"/>
    <n v="30"/>
    <s v="Male"/>
    <n v="4"/>
    <m/>
    <x v="2295"/>
  </r>
  <r>
    <s v="ORD102371"/>
    <x v="103"/>
    <s v="CUST1382"/>
    <s v="Monitor"/>
    <x v="0"/>
    <x v="3"/>
    <s v="Jaipur"/>
    <s v="Corporate"/>
    <s v="Online"/>
    <x v="1"/>
    <s v="Salesperson 03"/>
    <n v="4"/>
    <n v="355.85"/>
    <n v="0.1"/>
    <n v="142.34"/>
    <n v="1281.06"/>
    <n v="1044.68"/>
    <n v="61"/>
    <s v="Female"/>
    <n v="5"/>
    <m/>
    <x v="2296"/>
  </r>
  <r>
    <s v="ORD102372"/>
    <x v="507"/>
    <s v="CUST3303"/>
    <s v="Power Bank"/>
    <x v="3"/>
    <x v="4"/>
    <s v="Chennai"/>
    <s v="Corporate"/>
    <s v="Online"/>
    <x v="3"/>
    <s v="Salesperson 17"/>
    <n v="8"/>
    <n v="77.44"/>
    <n v="0.02"/>
    <n v="12.39"/>
    <n v="607.13"/>
    <n v="380.06"/>
    <n v="35"/>
    <s v="Male"/>
    <n v="4"/>
    <m/>
    <x v="2297"/>
  </r>
  <r>
    <s v="ORD102373"/>
    <x v="648"/>
    <s v="CUST2871"/>
    <s v="Desk"/>
    <x v="2"/>
    <x v="4"/>
    <s v="Chennai"/>
    <s v="Consumer"/>
    <s v="Store"/>
    <x v="3"/>
    <s v="Salesperson 14"/>
    <n v="8"/>
    <n v="382.75"/>
    <n v="0"/>
    <n v="0"/>
    <n v="3062"/>
    <n v="2169.1999999999998"/>
    <n v="49"/>
    <s v="Female"/>
    <n v="5"/>
    <m/>
    <x v="2298"/>
  </r>
  <r>
    <s v="ORD102374"/>
    <x v="240"/>
    <s v="CUST2161"/>
    <s v="Printer"/>
    <x v="0"/>
    <x v="2"/>
    <s v="Ahmedabad"/>
    <s v="Corporate"/>
    <s v="Marketplace"/>
    <x v="1"/>
    <s v="Salesperson 15"/>
    <n v="9"/>
    <n v="301.75"/>
    <n v="0.08"/>
    <n v="217.26"/>
    <n v="2498.4899999999998"/>
    <n v="1549.32"/>
    <n v="39"/>
    <s v="Male"/>
    <n v="4"/>
    <m/>
    <x v="2299"/>
  </r>
  <r>
    <s v="ORD102375"/>
    <x v="417"/>
    <s v="CUST1077"/>
    <s v="Desk"/>
    <x v="2"/>
    <x v="3"/>
    <s v="Delhi"/>
    <s v="Consumer"/>
    <s v="Online"/>
    <x v="1"/>
    <s v="Salesperson 17"/>
    <n v="10"/>
    <n v="124.7"/>
    <n v="0.02"/>
    <n v="24.94"/>
    <n v="1222.06"/>
    <n v="775.66"/>
    <n v="35"/>
    <s v="Male"/>
    <n v="5"/>
    <m/>
    <x v="2300"/>
  </r>
  <r>
    <s v="ORD102376"/>
    <x v="353"/>
    <s v="CUST2450"/>
    <s v="Backpack"/>
    <x v="3"/>
    <x v="1"/>
    <s v="Indore"/>
    <s v="Small Business"/>
    <s v="Store"/>
    <x v="2"/>
    <s v="Salesperson 02"/>
    <n v="5"/>
    <n v="50.14"/>
    <n v="0.15"/>
    <n v="37.6"/>
    <n v="213.1"/>
    <n v="158.26"/>
    <n v="22"/>
    <s v="Male"/>
    <n v="3"/>
    <m/>
    <x v="2301"/>
  </r>
  <r>
    <s v="ORD102377"/>
    <x v="270"/>
    <s v="CUST4142"/>
    <s v="Office Chair"/>
    <x v="2"/>
    <x v="2"/>
    <s v="Surat"/>
    <s v="Consumer"/>
    <s v="Store"/>
    <x v="1"/>
    <s v="Salesperson 16"/>
    <n v="4"/>
    <n v="119.88"/>
    <n v="0.05"/>
    <n v="23.98"/>
    <n v="455.54"/>
    <n v="287.95999999999998"/>
    <n v="27"/>
    <s v="Female"/>
    <n v="4"/>
    <m/>
    <x v="2302"/>
  </r>
  <r>
    <s v="ORD102378"/>
    <x v="170"/>
    <s v="CUST1762"/>
    <s v="Printer"/>
    <x v="0"/>
    <x v="0"/>
    <s v="Ranchi"/>
    <s v="Small Business"/>
    <s v="Online"/>
    <x v="1"/>
    <s v="Salesperson 18"/>
    <n v="2"/>
    <n v="291.08"/>
    <n v="0.15"/>
    <n v="87.32"/>
    <n v="494.84"/>
    <n v="349.41"/>
    <n v="35"/>
    <s v="Male"/>
    <n v="5"/>
    <m/>
    <x v="2303"/>
  </r>
  <r>
    <s v="ORD102379"/>
    <x v="56"/>
    <s v="CUST1498"/>
    <s v="Pen Set"/>
    <x v="1"/>
    <x v="2"/>
    <s v="Mumbai"/>
    <s v="Consumer"/>
    <s v="Online"/>
    <x v="3"/>
    <s v="Salesperson 16"/>
    <n v="5"/>
    <n v="11.22"/>
    <n v="0.15"/>
    <n v="8.41"/>
    <n v="47.68"/>
    <n v="32.74"/>
    <n v="47"/>
    <s v="Male"/>
    <n v="5"/>
    <m/>
    <x v="1130"/>
  </r>
  <r>
    <s v="ORD102380"/>
    <x v="398"/>
    <s v="CUST2620"/>
    <s v="Tablet"/>
    <x v="0"/>
    <x v="0"/>
    <s v="Ranchi"/>
    <s v="Small Business"/>
    <s v="Online"/>
    <x v="2"/>
    <s v="Salesperson 12"/>
    <n v="4"/>
    <n v="528.38"/>
    <n v="0.1"/>
    <n v="211.35"/>
    <n v="1902.17"/>
    <n v="1498.23"/>
    <n v="52"/>
    <s v="Male"/>
    <n v="5"/>
    <m/>
    <x v="2304"/>
  </r>
  <r>
    <s v="ORD102381"/>
    <x v="518"/>
    <s v="CUST1460"/>
    <s v="Water Bottle"/>
    <x v="3"/>
    <x v="4"/>
    <s v="Hyderabad"/>
    <s v="Corporate"/>
    <s v="Online"/>
    <x v="1"/>
    <s v="Salesperson 20"/>
    <n v="4"/>
    <n v="26.35"/>
    <n v="0.1"/>
    <n v="10.54"/>
    <n v="94.86"/>
    <n v="67.56"/>
    <n v="41"/>
    <s v="Female"/>
    <n v="5"/>
    <m/>
    <x v="2305"/>
  </r>
  <r>
    <s v="ORD102382"/>
    <x v="427"/>
    <s v="CUST3811"/>
    <s v="USB Drive"/>
    <x v="3"/>
    <x v="4"/>
    <s v="Coimbatore"/>
    <s v="Corporate"/>
    <s v="Online"/>
    <x v="0"/>
    <s v="Salesperson 01"/>
    <n v="5"/>
    <n v="18.45"/>
    <n v="0.05"/>
    <n v="4.6100000000000003"/>
    <n v="87.64"/>
    <n v="68.650000000000006"/>
    <n v="37"/>
    <s v="Female"/>
    <n v="4"/>
    <m/>
    <x v="2306"/>
  </r>
  <r>
    <s v="ORD102383"/>
    <x v="393"/>
    <s v="CUST1235"/>
    <s v="Smartphone"/>
    <x v="0"/>
    <x v="4"/>
    <s v="Hyderabad"/>
    <s v="Corporate"/>
    <s v="Online"/>
    <x v="1"/>
    <s v="Salesperson 18"/>
    <n v="8"/>
    <n v="359.38"/>
    <n v="0.15"/>
    <n v="431.26"/>
    <n v="2443.7800000000002"/>
    <n v="1837.19"/>
    <n v="27"/>
    <s v="Male"/>
    <n v="4"/>
    <m/>
    <x v="2307"/>
  </r>
  <r>
    <s v="ORD102384"/>
    <x v="323"/>
    <s v="CUST1488"/>
    <s v="Tablet"/>
    <x v="0"/>
    <x v="4"/>
    <s v="Hyderabad"/>
    <s v="Small Business"/>
    <s v="Marketplace"/>
    <x v="0"/>
    <s v="Salesperson 18"/>
    <n v="4"/>
    <n v="583.85"/>
    <n v="0.2"/>
    <n v="467.08"/>
    <n v="1868.32"/>
    <n v="1242.55"/>
    <n v="30"/>
    <s v="Female"/>
    <n v="3"/>
    <m/>
    <x v="2308"/>
  </r>
  <r>
    <s v="ORD102385"/>
    <x v="66"/>
    <s v="CUST3818"/>
    <s v="Smartphone"/>
    <x v="0"/>
    <x v="1"/>
    <s v="Indore"/>
    <s v="Small Business"/>
    <s v="Marketplace"/>
    <x v="1"/>
    <s v="Salesperson 14"/>
    <n v="4"/>
    <n v="526.37"/>
    <n v="0"/>
    <n v="0"/>
    <n v="2105.48"/>
    <n v="1575.93"/>
    <n v="33"/>
    <s v="Female"/>
    <n v="5"/>
    <m/>
    <x v="2309"/>
  </r>
  <r>
    <s v="ORD102386"/>
    <x v="169"/>
    <s v="CUST4099"/>
    <s v="Printer"/>
    <x v="0"/>
    <x v="2"/>
    <s v="Surat"/>
    <s v="Corporate"/>
    <s v="Online"/>
    <x v="1"/>
    <s v="Salesperson 03"/>
    <n v="7"/>
    <n v="283.01"/>
    <n v="0.08"/>
    <n v="158.49"/>
    <n v="1822.58"/>
    <n v="1439.82"/>
    <n v="22"/>
    <s v="Female"/>
    <n v="5"/>
    <m/>
    <x v="2310"/>
  </r>
  <r>
    <s v="ORD102387"/>
    <x v="351"/>
    <s v="CUST3071"/>
    <s v="Laptop"/>
    <x v="0"/>
    <x v="0"/>
    <s v="Ranchi"/>
    <s v="Small Business"/>
    <s v="Online"/>
    <x v="1"/>
    <s v="Salesperson 19"/>
    <n v="4"/>
    <n v="798.43"/>
    <n v="0.15"/>
    <n v="479.06"/>
    <n v="2714.66"/>
    <n v="2022.98"/>
    <n v="26"/>
    <s v="Female"/>
    <n v="4"/>
    <m/>
    <x v="2311"/>
  </r>
  <r>
    <s v="ORD102388"/>
    <x v="218"/>
    <s v="CUST1357"/>
    <s v="Water Bottle"/>
    <x v="3"/>
    <x v="3"/>
    <s v="Delhi"/>
    <s v="Corporate"/>
    <s v="Marketplace"/>
    <x v="0"/>
    <s v="Salesperson 20"/>
    <n v="2"/>
    <n v="13.47"/>
    <n v="0.08"/>
    <n v="2.16"/>
    <n v="24.78"/>
    <n v="15.06"/>
    <n v="49"/>
    <s v="Female"/>
    <n v="5"/>
    <m/>
    <x v="2312"/>
  </r>
  <r>
    <s v="ORD102389"/>
    <x v="184"/>
    <s v="CUST4418"/>
    <s v="Pen Set"/>
    <x v="1"/>
    <x v="1"/>
    <s v="Raipur"/>
    <s v="Corporate"/>
    <s v="Store"/>
    <x v="0"/>
    <s v="Salesperson 03"/>
    <n v="4"/>
    <n v="4.78"/>
    <n v="0.05"/>
    <n v="0.96"/>
    <n v="18.16"/>
    <n v="13.84"/>
    <n v="46"/>
    <s v="Male"/>
    <n v="4"/>
    <m/>
    <x v="2313"/>
  </r>
  <r>
    <s v="ORD102390"/>
    <x v="652"/>
    <s v="CUST2811"/>
    <s v="Power Bank"/>
    <x v="3"/>
    <x v="2"/>
    <s v="Ahmedabad"/>
    <s v="Consumer"/>
    <s v="Store"/>
    <x v="3"/>
    <s v="Salesperson 18"/>
    <n v="10"/>
    <n v="75.709999999999994"/>
    <n v="0.08"/>
    <n v="60.57"/>
    <n v="696.53"/>
    <n v="428.33"/>
    <n v="41"/>
    <s v="Male"/>
    <n v="5"/>
    <m/>
    <x v="2314"/>
  </r>
  <r>
    <s v="ORD102391"/>
    <x v="276"/>
    <s v="CUST4029"/>
    <s v="Webcam"/>
    <x v="0"/>
    <x v="3"/>
    <s v="Lucknow"/>
    <s v="Consumer"/>
    <s v="Online"/>
    <x v="1"/>
    <s v="Salesperson 11"/>
    <n v="5"/>
    <n v="63.76"/>
    <n v="0.02"/>
    <n v="6.38"/>
    <n v="312.42"/>
    <n v="182.85"/>
    <n v="53"/>
    <s v="Female"/>
    <n v="2"/>
    <m/>
    <x v="2315"/>
  </r>
  <r>
    <s v="ORD102392"/>
    <x v="9"/>
    <s v="CUST2161"/>
    <s v="Bookshelf"/>
    <x v="2"/>
    <x v="3"/>
    <s v="Jaipur"/>
    <s v="Small Business"/>
    <s v="Marketplace"/>
    <x v="1"/>
    <s v="Salesperson 05"/>
    <n v="8"/>
    <n v="155.22"/>
    <n v="0.15"/>
    <n v="186.26"/>
    <n v="1055.5"/>
    <n v="759.15"/>
    <n v="60"/>
    <s v="Male"/>
    <n v="4"/>
    <m/>
    <x v="1638"/>
  </r>
  <r>
    <s v="ORD102393"/>
    <x v="603"/>
    <s v="CUST2036"/>
    <s v="Tablet"/>
    <x v="0"/>
    <x v="2"/>
    <s v="Mumbai"/>
    <s v="Small Business"/>
    <s v="Store"/>
    <x v="2"/>
    <s v="Salesperson 09"/>
    <n v="2"/>
    <n v="347.01"/>
    <n v="0.15"/>
    <n v="104.1"/>
    <n v="589.91999999999996"/>
    <n v="386.96"/>
    <n v="22"/>
    <s v="Female"/>
    <n v="5"/>
    <m/>
    <x v="2316"/>
  </r>
  <r>
    <s v="ORD102394"/>
    <x v="401"/>
    <s v="CUST3197"/>
    <s v="Monitor"/>
    <x v="0"/>
    <x v="0"/>
    <s v="Bhubaneswar"/>
    <s v="Corporate"/>
    <s v="Store"/>
    <x v="1"/>
    <s v="Salesperson 19"/>
    <n v="5"/>
    <n v="150.49"/>
    <n v="0.05"/>
    <n v="37.619999999999997"/>
    <n v="714.83"/>
    <n v="499.38"/>
    <n v="51"/>
    <s v="Other"/>
    <n v="5"/>
    <m/>
    <x v="2317"/>
  </r>
  <r>
    <s v="ORD102395"/>
    <x v="9"/>
    <s v="CUST4473"/>
    <s v="Printer"/>
    <x v="0"/>
    <x v="2"/>
    <s v="Ahmedabad"/>
    <s v="Small Business"/>
    <s v="Online"/>
    <x v="3"/>
    <s v="Salesperson 01"/>
    <n v="8"/>
    <n v="124.52"/>
    <n v="0"/>
    <n v="0"/>
    <n v="996.16"/>
    <n v="761.41"/>
    <n v="29"/>
    <s v="Female"/>
    <n v="5"/>
    <m/>
    <x v="2318"/>
  </r>
  <r>
    <s v="ORD102396"/>
    <x v="641"/>
    <s v="CUST2256"/>
    <s v="Notebook"/>
    <x v="1"/>
    <x v="4"/>
    <s v="Coimbatore"/>
    <s v="Small Business"/>
    <s v="Online"/>
    <x v="1"/>
    <s v="Salesperson 03"/>
    <n v="7"/>
    <n v="8.84"/>
    <n v="0.08"/>
    <n v="4.95"/>
    <n v="56.93"/>
    <n v="35.950000000000003"/>
    <n v="24"/>
    <s v="Female"/>
    <n v="4"/>
    <m/>
    <x v="2319"/>
  </r>
  <r>
    <s v="ORD102397"/>
    <x v="180"/>
    <s v="CUST4340"/>
    <s v="Desk"/>
    <x v="2"/>
    <x v="1"/>
    <s v="Nagpur"/>
    <s v="Consumer"/>
    <s v="Marketplace"/>
    <x v="1"/>
    <s v="Salesperson 15"/>
    <n v="6"/>
    <n v="204.14"/>
    <n v="0.05"/>
    <n v="61.24"/>
    <n v="1163.5999999999999"/>
    <n v="908.11"/>
    <n v="38"/>
    <s v="Female"/>
    <n v="4"/>
    <m/>
    <x v="2320"/>
  </r>
  <r>
    <s v="ORD102398"/>
    <x v="651"/>
    <s v="CUST2282"/>
    <s v="USB Drive"/>
    <x v="3"/>
    <x v="2"/>
    <s v="Surat"/>
    <s v="Consumer"/>
    <s v="Online"/>
    <x v="4"/>
    <s v="Salesperson 06"/>
    <n v="5"/>
    <n v="28.31"/>
    <n v="0.1"/>
    <n v="14.16"/>
    <n v="127.39"/>
    <n v="93.23"/>
    <n v="49"/>
    <s v="Female"/>
    <n v="5"/>
    <m/>
    <x v="2321"/>
  </r>
  <r>
    <s v="ORD102399"/>
    <x v="345"/>
    <s v="CUST4337"/>
    <s v="Keyboard"/>
    <x v="0"/>
    <x v="0"/>
    <s v="Bhubaneswar"/>
    <s v="Corporate"/>
    <s v="Online"/>
    <x v="1"/>
    <s v="Salesperson 05"/>
    <n v="1"/>
    <n v="80.05"/>
    <n v="0.02"/>
    <n v="1.6"/>
    <n v="78.45"/>
    <n v="63.61"/>
    <n v="50"/>
    <s v="Female"/>
    <n v="5"/>
    <m/>
    <x v="2322"/>
  </r>
  <r>
    <s v="ORD102400"/>
    <x v="30"/>
    <s v="CUST4261"/>
    <s v="Monitor"/>
    <x v="0"/>
    <x v="1"/>
    <s v="Raipur"/>
    <s v="Corporate"/>
    <s v="Marketplace"/>
    <x v="0"/>
    <s v="Salesperson 20"/>
    <n v="4"/>
    <n v="121.9"/>
    <n v="0.08"/>
    <n v="39.01"/>
    <n v="448.59"/>
    <n v="335.62"/>
    <n v="37"/>
    <s v="Female"/>
    <n v="4"/>
    <m/>
    <x v="2323"/>
  </r>
  <r>
    <s v="ORD102401"/>
    <x v="493"/>
    <s v="CUST2953"/>
    <s v="Mouse"/>
    <x v="0"/>
    <x v="1"/>
    <s v="Bhopal"/>
    <s v="Corporate"/>
    <s v="Store"/>
    <x v="4"/>
    <s v="Salesperson 01"/>
    <n v="1"/>
    <n v="14.22"/>
    <n v="0.1"/>
    <n v="1.42"/>
    <n v="12.8"/>
    <n v="8.8699999999999992"/>
    <n v="38"/>
    <s v="Female"/>
    <n v="4"/>
    <m/>
    <x v="2324"/>
  </r>
  <r>
    <s v="ORD102402"/>
    <x v="635"/>
    <s v="CUST3487"/>
    <s v="Power Bank"/>
    <x v="3"/>
    <x v="1"/>
    <s v="Bhopal"/>
    <s v="Corporate"/>
    <s v="Online"/>
    <x v="4"/>
    <s v="Salesperson 02"/>
    <n v="4"/>
    <n v="33.619999999999997"/>
    <n v="0.15"/>
    <n v="20.170000000000002"/>
    <n v="114.31"/>
    <n v="73.239999999999995"/>
    <n v="32"/>
    <s v="Male"/>
    <n v="5"/>
    <m/>
    <x v="2325"/>
  </r>
  <r>
    <s v="ORD102403"/>
    <x v="367"/>
    <s v="CUST2077"/>
    <s v="Printer"/>
    <x v="0"/>
    <x v="0"/>
    <s v="Patna"/>
    <s v="Consumer"/>
    <s v="Marketplace"/>
    <x v="1"/>
    <s v="Salesperson 07"/>
    <n v="3"/>
    <n v="133.35"/>
    <n v="0.08"/>
    <n v="32"/>
    <n v="368.05"/>
    <n v="251.5"/>
    <n v="53"/>
    <s v="Male"/>
    <n v="4"/>
    <m/>
    <x v="2326"/>
  </r>
  <r>
    <s v="ORD102404"/>
    <x v="455"/>
    <s v="CUST1652"/>
    <s v="Printer"/>
    <x v="0"/>
    <x v="0"/>
    <s v="Ranchi"/>
    <s v="Consumer"/>
    <s v="Online"/>
    <x v="3"/>
    <s v="Salesperson 16"/>
    <n v="5"/>
    <n v="242.08"/>
    <n v="0.05"/>
    <n v="60.52"/>
    <n v="1149.8800000000001"/>
    <n v="778.89"/>
    <n v="29"/>
    <s v="Female"/>
    <n v="4"/>
    <m/>
    <x v="2327"/>
  </r>
  <r>
    <s v="ORD102405"/>
    <x v="119"/>
    <s v="CUST2108"/>
    <s v="Notebook"/>
    <x v="1"/>
    <x v="0"/>
    <s v="Kolkata"/>
    <s v="Consumer"/>
    <s v="Store"/>
    <x v="1"/>
    <s v="Salesperson 04"/>
    <n v="4"/>
    <n v="12.94"/>
    <n v="0.05"/>
    <n v="2.59"/>
    <n v="49.17"/>
    <n v="36.46"/>
    <n v="51"/>
    <s v="Female"/>
    <n v="4"/>
    <m/>
    <x v="2328"/>
  </r>
  <r>
    <s v="ORD102406"/>
    <x v="423"/>
    <s v="CUST4008"/>
    <s v="Notebook"/>
    <x v="1"/>
    <x v="4"/>
    <s v="Bengaluru"/>
    <s v="Small Business"/>
    <s v="Store"/>
    <x v="1"/>
    <s v="Salesperson 19"/>
    <n v="7"/>
    <n v="14.93"/>
    <n v="0.05"/>
    <n v="5.23"/>
    <n v="99.28"/>
    <n v="73.930000000000007"/>
    <n v="30"/>
    <s v="Female"/>
    <n v="4"/>
    <m/>
    <x v="2329"/>
  </r>
  <r>
    <s v="ORD102407"/>
    <x v="535"/>
    <s v="CUST3156"/>
    <s v="Backpack"/>
    <x v="3"/>
    <x v="1"/>
    <s v="Nagpur"/>
    <s v="Consumer"/>
    <s v="Online"/>
    <x v="4"/>
    <s v="Salesperson 03"/>
    <n v="6"/>
    <n v="41.79"/>
    <n v="0.1"/>
    <n v="25.07"/>
    <n v="225.67"/>
    <n v="138.58000000000001"/>
    <n v="51"/>
    <s v="Male"/>
    <n v="4"/>
    <m/>
    <x v="2330"/>
  </r>
  <r>
    <s v="ORD102408"/>
    <x v="570"/>
    <s v="CUST2587"/>
    <s v="Water Bottle"/>
    <x v="3"/>
    <x v="1"/>
    <s v="Indore"/>
    <s v="Corporate"/>
    <s v="Online"/>
    <x v="1"/>
    <s v="Salesperson 10"/>
    <n v="4"/>
    <n v="18.12"/>
    <n v="0.1"/>
    <n v="7.25"/>
    <n v="65.23"/>
    <n v="53.44"/>
    <n v="49"/>
    <s v="Male"/>
    <n v="1"/>
    <m/>
    <x v="2331"/>
  </r>
  <r>
    <s v="ORD102409"/>
    <x v="38"/>
    <s v="CUST1946"/>
    <s v="Power Bank"/>
    <x v="3"/>
    <x v="0"/>
    <s v="Patna"/>
    <s v="Consumer"/>
    <s v="Store"/>
    <x v="1"/>
    <s v="Salesperson 15"/>
    <n v="1"/>
    <n v="46.83"/>
    <n v="0.15"/>
    <n v="7.02"/>
    <n v="39.81"/>
    <n v="24.76"/>
    <n v="31"/>
    <s v="Female"/>
    <n v="4"/>
    <m/>
    <x v="2332"/>
  </r>
  <r>
    <s v="ORD102410"/>
    <x v="600"/>
    <s v="CUST2716"/>
    <s v="Monitor"/>
    <x v="0"/>
    <x v="1"/>
    <s v="Bhopal"/>
    <s v="Corporate"/>
    <s v="Marketplace"/>
    <x v="1"/>
    <s v="Salesperson 10"/>
    <n v="10"/>
    <n v="265.23"/>
    <n v="0.15"/>
    <n v="397.84"/>
    <n v="2254.46"/>
    <n v="1585.57"/>
    <n v="29"/>
    <s v="Female"/>
    <n v="5"/>
    <m/>
    <x v="2333"/>
  </r>
  <r>
    <s v="ORD102411"/>
    <x v="214"/>
    <s v="CUST1276"/>
    <s v="Calculator"/>
    <x v="1"/>
    <x v="1"/>
    <s v="Raipur"/>
    <s v="Small Business"/>
    <s v="Store"/>
    <x v="1"/>
    <s v="Salesperson 08"/>
    <n v="5"/>
    <n v="12.55"/>
    <n v="0.15"/>
    <n v="9.41"/>
    <n v="53.34"/>
    <n v="37.130000000000003"/>
    <n v="33"/>
    <s v="Female"/>
    <n v="5"/>
    <m/>
    <x v="274"/>
  </r>
  <r>
    <s v="ORD102412"/>
    <x v="424"/>
    <s v="CUST2935"/>
    <s v="Office Chair"/>
    <x v="2"/>
    <x v="0"/>
    <s v="Patna"/>
    <s v="Consumer"/>
    <s v="Online"/>
    <x v="1"/>
    <s v="Salesperson 07"/>
    <n v="7"/>
    <n v="190.31"/>
    <n v="0.1"/>
    <n v="133.22"/>
    <n v="1198.95"/>
    <n v="840.23"/>
    <n v="62"/>
    <s v="Female"/>
    <n v="2"/>
    <m/>
    <x v="2334"/>
  </r>
  <r>
    <s v="ORD102413"/>
    <x v="287"/>
    <s v="CUST1413"/>
    <s v="Headphones"/>
    <x v="0"/>
    <x v="1"/>
    <s v="Raipur"/>
    <s v="Corporate"/>
    <s v="Online"/>
    <x v="1"/>
    <s v="Salesperson 13"/>
    <n v="1"/>
    <n v="52.92"/>
    <n v="0.1"/>
    <n v="5.29"/>
    <n v="47.63"/>
    <n v="31.14"/>
    <n v="46"/>
    <s v="Female"/>
    <n v="5"/>
    <m/>
    <x v="2335"/>
  </r>
  <r>
    <s v="ORD102414"/>
    <x v="197"/>
    <s v="CUST3402"/>
    <s v="Smartphone"/>
    <x v="0"/>
    <x v="2"/>
    <s v="Surat"/>
    <s v="Consumer"/>
    <s v="Online"/>
    <x v="3"/>
    <s v="Salesperson 15"/>
    <n v="5"/>
    <n v="734.73"/>
    <n v="0.08"/>
    <n v="293.89"/>
    <n v="3379.76"/>
    <n v="2324.52"/>
    <n v="39"/>
    <s v="Female"/>
    <n v="5"/>
    <m/>
    <x v="2336"/>
  </r>
  <r>
    <s v="ORD102415"/>
    <x v="691"/>
    <s v="CUST3943"/>
    <s v="Office Chair"/>
    <x v="2"/>
    <x v="3"/>
    <s v="Chandigarh"/>
    <s v="Consumer"/>
    <s v="Marketplace"/>
    <x v="4"/>
    <s v="Salesperson 03"/>
    <n v="8"/>
    <n v="199.02"/>
    <n v="0.08"/>
    <n v="127.37"/>
    <n v="1464.79"/>
    <n v="997.48"/>
    <n v="18"/>
    <s v="Male"/>
    <n v="5"/>
    <m/>
    <x v="2337"/>
  </r>
  <r>
    <s v="ORD102416"/>
    <x v="7"/>
    <s v="CUST3576"/>
    <s v="Laptop"/>
    <x v="0"/>
    <x v="0"/>
    <s v="Patna"/>
    <s v="Consumer"/>
    <s v="Store"/>
    <x v="2"/>
    <s v="Salesperson 05"/>
    <n v="1"/>
    <n v="893.16"/>
    <n v="0.02"/>
    <n v="17.86"/>
    <n v="875.3"/>
    <n v="589.42999999999995"/>
    <n v="57"/>
    <s v="Female"/>
    <n v="4"/>
    <m/>
    <x v="2338"/>
  </r>
  <r>
    <s v="ORD102417"/>
    <x v="598"/>
    <s v="CUST3267"/>
    <s v="Calculator"/>
    <x v="1"/>
    <x v="4"/>
    <s v="Hyderabad"/>
    <s v="Consumer"/>
    <s v="Marketplace"/>
    <x v="0"/>
    <s v="Salesperson 13"/>
    <n v="8"/>
    <n v="17.07"/>
    <n v="0.08"/>
    <n v="10.92"/>
    <n v="125.64"/>
    <n v="92.25"/>
    <n v="39"/>
    <s v="Male"/>
    <n v="5"/>
    <m/>
    <x v="2339"/>
  </r>
  <r>
    <s v="ORD102418"/>
    <x v="687"/>
    <s v="CUST1237"/>
    <s v="Office Chair"/>
    <x v="2"/>
    <x v="0"/>
    <s v="Patna"/>
    <s v="Corporate"/>
    <s v="Store"/>
    <x v="2"/>
    <s v="Salesperson 09"/>
    <n v="7"/>
    <n v="348.26"/>
    <n v="0.15"/>
    <n v="365.67"/>
    <n v="2072.15"/>
    <n v="1495.03"/>
    <n v="41"/>
    <s v="Male"/>
    <n v="5"/>
    <m/>
    <x v="2340"/>
  </r>
  <r>
    <s v="ORD102419"/>
    <x v="161"/>
    <s v="CUST3990"/>
    <s v="Power Bank"/>
    <x v="3"/>
    <x v="3"/>
    <s v="Jaipur"/>
    <s v="Small Business"/>
    <s v="Store"/>
    <x v="2"/>
    <s v="Salesperson 03"/>
    <n v="3"/>
    <n v="16.22"/>
    <n v="0.08"/>
    <n v="3.89"/>
    <n v="44.77"/>
    <n v="32.11"/>
    <n v="44"/>
    <s v="Female"/>
    <n v="4"/>
    <m/>
    <x v="2341"/>
  </r>
  <r>
    <s v="ORD102420"/>
    <x v="89"/>
    <s v="CUST3121"/>
    <s v="Notebook"/>
    <x v="1"/>
    <x v="4"/>
    <s v="Chennai"/>
    <s v="Consumer"/>
    <s v="Store"/>
    <x v="1"/>
    <s v="Salesperson 10"/>
    <n v="8"/>
    <n v="11.05"/>
    <n v="0.2"/>
    <n v="17.68"/>
    <n v="70.72"/>
    <n v="57.98"/>
    <n v="61"/>
    <s v="Female"/>
    <n v="5"/>
    <m/>
    <x v="2342"/>
  </r>
  <r>
    <s v="ORD102421"/>
    <x v="673"/>
    <s v="CUST1129"/>
    <s v="Mouse"/>
    <x v="0"/>
    <x v="3"/>
    <s v="Lucknow"/>
    <s v="Consumer"/>
    <s v="Store"/>
    <x v="3"/>
    <s v="Salesperson 19"/>
    <n v="7"/>
    <n v="23.82"/>
    <n v="0.05"/>
    <n v="8.34"/>
    <n v="158.4"/>
    <n v="126.85"/>
    <n v="64"/>
    <s v="Female"/>
    <n v="4"/>
    <m/>
    <x v="2343"/>
  </r>
  <r>
    <s v="ORD102422"/>
    <x v="231"/>
    <s v="CUST2627"/>
    <s v="Smartphone"/>
    <x v="0"/>
    <x v="1"/>
    <s v="Indore"/>
    <s v="Consumer"/>
    <s v="Marketplace"/>
    <x v="1"/>
    <s v="Salesperson 18"/>
    <n v="10"/>
    <n v="468.08"/>
    <n v="0.08"/>
    <n v="374.46"/>
    <n v="4306.34"/>
    <n v="2596.2199999999998"/>
    <n v="56"/>
    <s v="Female"/>
    <n v="5"/>
    <m/>
    <x v="2344"/>
  </r>
  <r>
    <s v="ORD102423"/>
    <x v="198"/>
    <s v="CUST2958"/>
    <s v="Pen Set"/>
    <x v="1"/>
    <x v="3"/>
    <s v="Lucknow"/>
    <s v="Corporate"/>
    <s v="Online"/>
    <x v="0"/>
    <s v="Salesperson 18"/>
    <n v="1"/>
    <n v="8.09"/>
    <n v="0"/>
    <n v="0"/>
    <n v="8.09"/>
    <n v="5.79"/>
    <n v="26"/>
    <s v="Female"/>
    <n v="5"/>
    <m/>
    <x v="2242"/>
  </r>
  <r>
    <s v="ORD102424"/>
    <x v="232"/>
    <s v="CUST2446"/>
    <s v="Smartphone"/>
    <x v="0"/>
    <x v="0"/>
    <s v="Kolkata"/>
    <s v="Consumer"/>
    <s v="Online"/>
    <x v="0"/>
    <s v="Salesperson 11"/>
    <n v="8"/>
    <n v="319.01"/>
    <n v="0.2"/>
    <n v="510.42"/>
    <n v="2041.66"/>
    <n v="1320.91"/>
    <n v="62"/>
    <s v="Female"/>
    <n v="3"/>
    <m/>
    <x v="2345"/>
  </r>
  <r>
    <s v="ORD102425"/>
    <x v="109"/>
    <s v="CUST3047"/>
    <s v="Desk"/>
    <x v="2"/>
    <x v="0"/>
    <s v="Bhubaneswar"/>
    <s v="Consumer"/>
    <s v="Online"/>
    <x v="2"/>
    <s v="Salesperson 11"/>
    <n v="4"/>
    <n v="322.08999999999997"/>
    <n v="0.05"/>
    <n v="64.42"/>
    <n v="1223.94"/>
    <n v="732.07"/>
    <n v="61"/>
    <s v="Male"/>
    <n v="5"/>
    <m/>
    <x v="2346"/>
  </r>
  <r>
    <s v="ORD102426"/>
    <x v="345"/>
    <s v="CUST3413"/>
    <s v="Keyboard"/>
    <x v="0"/>
    <x v="0"/>
    <s v="Bhubaneswar"/>
    <s v="Small Business"/>
    <s v="Online"/>
    <x v="3"/>
    <s v="Salesperson 06"/>
    <n v="4"/>
    <n v="54.24"/>
    <n v="0.02"/>
    <n v="4.34"/>
    <n v="212.62"/>
    <n v="156.71"/>
    <n v="50"/>
    <s v="Female"/>
    <n v="4"/>
    <m/>
    <x v="2347"/>
  </r>
  <r>
    <s v="ORD102427"/>
    <x v="99"/>
    <s v="CUST4325"/>
    <s v="USB Drive"/>
    <x v="3"/>
    <x v="3"/>
    <s v="Lucknow"/>
    <s v="Consumer"/>
    <s v="Online"/>
    <x v="1"/>
    <s v="Salesperson 10"/>
    <n v="2"/>
    <n v="16.809999999999999"/>
    <n v="0.2"/>
    <n v="6.72"/>
    <n v="26.9"/>
    <n v="20.48"/>
    <n v="24"/>
    <s v="Female"/>
    <n v="5"/>
    <m/>
    <x v="2348"/>
  </r>
  <r>
    <s v="ORD102428"/>
    <x v="44"/>
    <s v="CUST1924"/>
    <s v="Bookshelf"/>
    <x v="2"/>
    <x v="4"/>
    <s v="Coimbatore"/>
    <s v="Consumer"/>
    <s v="Store"/>
    <x v="4"/>
    <s v="Salesperson 04"/>
    <n v="2"/>
    <n v="128.56"/>
    <n v="0.02"/>
    <n v="5.14"/>
    <n v="251.98"/>
    <n v="157.16"/>
    <n v="43"/>
    <s v="Male"/>
    <n v="5"/>
    <m/>
    <x v="2349"/>
  </r>
  <r>
    <s v="ORD102429"/>
    <x v="159"/>
    <s v="CUST2252"/>
    <s v="Mouse"/>
    <x v="0"/>
    <x v="0"/>
    <s v="Ranchi"/>
    <s v="Corporate"/>
    <s v="Online"/>
    <x v="1"/>
    <s v="Salesperson 18"/>
    <n v="5"/>
    <n v="53.79"/>
    <n v="0.02"/>
    <n v="5.38"/>
    <n v="263.57"/>
    <n v="186.76"/>
    <n v="31"/>
    <s v="Male"/>
    <n v="5"/>
    <m/>
    <x v="2350"/>
  </r>
  <r>
    <s v="ORD102430"/>
    <x v="70"/>
    <s v="CUST1759"/>
    <s v="Pen Set"/>
    <x v="1"/>
    <x v="0"/>
    <s v="Ranchi"/>
    <s v="Small Business"/>
    <s v="Online"/>
    <x v="3"/>
    <s v="Salesperson 10"/>
    <n v="7"/>
    <n v="10.11"/>
    <n v="0.08"/>
    <n v="5.66"/>
    <n v="65.11"/>
    <n v="43.77"/>
    <n v="18"/>
    <s v="Male"/>
    <n v="5"/>
    <m/>
    <x v="2351"/>
  </r>
  <r>
    <s v="ORD102431"/>
    <x v="117"/>
    <s v="CUST2511"/>
    <s v="Laptop"/>
    <x v="0"/>
    <x v="3"/>
    <s v="Delhi"/>
    <s v="Small Business"/>
    <s v="Online"/>
    <x v="1"/>
    <s v="Salesperson 04"/>
    <n v="7"/>
    <n v="815.88"/>
    <n v="0.05"/>
    <n v="285.56"/>
    <n v="5425.6"/>
    <n v="3487.36"/>
    <n v="19"/>
    <s v="Female"/>
    <n v="5"/>
    <m/>
    <x v="2352"/>
  </r>
  <r>
    <s v="ORD102432"/>
    <x v="680"/>
    <s v="CUST4352"/>
    <s v="Keyboard"/>
    <x v="0"/>
    <x v="3"/>
    <s v="Lucknow"/>
    <s v="Corporate"/>
    <s v="Store"/>
    <x v="1"/>
    <s v="Salesperson 13"/>
    <n v="1"/>
    <n v="63.02"/>
    <n v="0.05"/>
    <n v="3.15"/>
    <n v="59.87"/>
    <n v="40.68"/>
    <n v="61"/>
    <s v="Male"/>
    <n v="4"/>
    <m/>
    <x v="2353"/>
  </r>
  <r>
    <s v="ORD102433"/>
    <x v="396"/>
    <s v="CUST3692"/>
    <s v="Bookshelf"/>
    <x v="2"/>
    <x v="1"/>
    <s v="Nagpur"/>
    <s v="Consumer"/>
    <s v="Online"/>
    <x v="1"/>
    <s v="Salesperson 19"/>
    <n v="1"/>
    <n v="201.91"/>
    <n v="0"/>
    <n v="0"/>
    <n v="201.91"/>
    <n v="157.72999999999999"/>
    <n v="43"/>
    <s v="Female"/>
    <n v="2"/>
    <m/>
    <x v="2354"/>
  </r>
  <r>
    <s v="ORD102434"/>
    <x v="278"/>
    <s v="CUST1810"/>
    <s v="Calculator"/>
    <x v="1"/>
    <x v="4"/>
    <s v="Chennai"/>
    <s v="Consumer"/>
    <s v="Marketplace"/>
    <x v="2"/>
    <s v="Salesperson 14"/>
    <n v="8"/>
    <n v="17.25"/>
    <n v="0.2"/>
    <n v="27.6"/>
    <n v="110.4"/>
    <n v="64.92"/>
    <n v="42"/>
    <s v="Male"/>
    <n v="3"/>
    <m/>
    <x v="2355"/>
  </r>
  <r>
    <s v="ORD102435"/>
    <x v="56"/>
    <s v="CUST1778"/>
    <s v="Tablet"/>
    <x v="0"/>
    <x v="1"/>
    <s v="Indore"/>
    <s v="Corporate"/>
    <s v="Marketplace"/>
    <x v="2"/>
    <s v="Salesperson 10"/>
    <n v="7"/>
    <n v="252.57"/>
    <n v="0.15"/>
    <n v="265.2"/>
    <n v="1502.79"/>
    <n v="1130.71"/>
    <n v="55"/>
    <s v="Female"/>
    <n v="3"/>
    <m/>
    <x v="2356"/>
  </r>
  <r>
    <s v="ORD102436"/>
    <x v="429"/>
    <s v="CUST3198"/>
    <s v="Office Chair"/>
    <x v="2"/>
    <x v="2"/>
    <s v="Mumbai"/>
    <s v="Small Business"/>
    <s v="Online"/>
    <x v="0"/>
    <s v="Salesperson 11"/>
    <n v="5"/>
    <n v="328.79"/>
    <n v="0"/>
    <n v="0"/>
    <n v="1643.95"/>
    <n v="998.53"/>
    <n v="40"/>
    <s v="Male"/>
    <n v="5"/>
    <m/>
    <x v="2357"/>
  </r>
  <r>
    <s v="ORD102437"/>
    <x v="58"/>
    <s v="CUST1343"/>
    <s v="Office Chair"/>
    <x v="2"/>
    <x v="2"/>
    <s v="Pune"/>
    <s v="Small Business"/>
    <s v="Online"/>
    <x v="4"/>
    <s v="Salesperson 01"/>
    <n v="8"/>
    <n v="240.14"/>
    <n v="0.05"/>
    <n v="96.06"/>
    <n v="1825.06"/>
    <n v="1319.11"/>
    <n v="51"/>
    <s v="Female"/>
    <n v="4"/>
    <m/>
    <x v="2358"/>
  </r>
  <r>
    <s v="ORD102438"/>
    <x v="549"/>
    <s v="CUST3771"/>
    <s v="Headphones"/>
    <x v="0"/>
    <x v="1"/>
    <s v="Bhopal"/>
    <s v="Consumer"/>
    <s v="Online"/>
    <x v="1"/>
    <s v="Salesperson 08"/>
    <n v="1"/>
    <n v="99.85"/>
    <n v="0.08"/>
    <n v="7.99"/>
    <n v="91.86"/>
    <n v="66.44"/>
    <n v="36"/>
    <s v="Female"/>
    <n v="4"/>
    <m/>
    <x v="2359"/>
  </r>
  <r>
    <s v="ORD102439"/>
    <x v="452"/>
    <s v="CUST2207"/>
    <s v="Mouse"/>
    <x v="0"/>
    <x v="3"/>
    <s v="Jaipur"/>
    <s v="Consumer"/>
    <s v="Store"/>
    <x v="0"/>
    <s v="Salesperson 09"/>
    <n v="7"/>
    <n v="48.22"/>
    <n v="0.05"/>
    <n v="16.88"/>
    <n v="320.66000000000003"/>
    <n v="199.01"/>
    <n v="55"/>
    <s v="Male"/>
    <n v="3"/>
    <m/>
    <x v="35"/>
  </r>
  <r>
    <s v="ORD102440"/>
    <x v="177"/>
    <s v="CUST1226"/>
    <s v="Webcam"/>
    <x v="0"/>
    <x v="2"/>
    <s v="Pune"/>
    <s v="Small Business"/>
    <s v="Online"/>
    <x v="1"/>
    <s v="Salesperson 02"/>
    <n v="3"/>
    <n v="105.53"/>
    <n v="0.2"/>
    <n v="63.32"/>
    <n v="253.27"/>
    <n v="193.79"/>
    <n v="19"/>
    <s v="Female"/>
    <n v="5"/>
    <m/>
    <x v="2360"/>
  </r>
  <r>
    <s v="ORD102441"/>
    <x v="479"/>
    <s v="CUST1377"/>
    <s v="Headphones"/>
    <x v="0"/>
    <x v="1"/>
    <s v="Raipur"/>
    <s v="Consumer"/>
    <s v="Online"/>
    <x v="2"/>
    <s v="Salesperson 01"/>
    <n v="10"/>
    <n v="144.54"/>
    <n v="0.1"/>
    <n v="144.54"/>
    <n v="1300.8599999999999"/>
    <n v="1052.43"/>
    <n v="21"/>
    <s v="Male"/>
    <n v="2"/>
    <m/>
    <x v="2361"/>
  </r>
  <r>
    <s v="ORD102442"/>
    <x v="23"/>
    <s v="CUST4450"/>
    <s v="Webcam"/>
    <x v="0"/>
    <x v="1"/>
    <s v="Bhopal"/>
    <s v="Corporate"/>
    <s v="Online"/>
    <x v="1"/>
    <s v="Salesperson 17"/>
    <n v="10"/>
    <n v="47.33"/>
    <n v="0.02"/>
    <n v="9.4700000000000006"/>
    <n v="463.83"/>
    <n v="295.25"/>
    <n v="42"/>
    <s v="Male"/>
    <n v="2"/>
    <m/>
    <x v="2362"/>
  </r>
  <r>
    <s v="ORD102443"/>
    <x v="117"/>
    <s v="CUST1473"/>
    <s v="Office Chair"/>
    <x v="2"/>
    <x v="3"/>
    <s v="Delhi"/>
    <s v="Consumer"/>
    <s v="Online"/>
    <x v="1"/>
    <s v="Salesperson 05"/>
    <n v="1"/>
    <n v="282.77999999999997"/>
    <n v="0.02"/>
    <n v="5.66"/>
    <n v="277.12"/>
    <n v="172.04"/>
    <n v="30"/>
    <s v="Male"/>
    <n v="2"/>
    <m/>
    <x v="2363"/>
  </r>
  <r>
    <s v="ORD102444"/>
    <x v="451"/>
    <s v="CUST3276"/>
    <s v="Pen Set"/>
    <x v="1"/>
    <x v="1"/>
    <s v="Bhopal"/>
    <s v="Corporate"/>
    <s v="Store"/>
    <x v="1"/>
    <s v="Salesperson 12"/>
    <n v="1"/>
    <n v="2.74"/>
    <n v="0.08"/>
    <n v="0.22"/>
    <n v="2.52"/>
    <n v="2.0099999999999998"/>
    <n v="26"/>
    <s v="Female"/>
    <n v="5"/>
    <m/>
    <x v="2364"/>
  </r>
  <r>
    <s v="ORD102445"/>
    <x v="279"/>
    <s v="CUST1023"/>
    <s v="Desk Lamp"/>
    <x v="2"/>
    <x v="0"/>
    <s v="Bhubaneswar"/>
    <s v="Small Business"/>
    <s v="Store"/>
    <x v="1"/>
    <s v="Salesperson 09"/>
    <n v="8"/>
    <n v="39.32"/>
    <n v="0.05"/>
    <n v="15.73"/>
    <n v="298.83"/>
    <n v="196.14"/>
    <n v="40"/>
    <s v="Female"/>
    <n v="5"/>
    <m/>
    <x v="2365"/>
  </r>
  <r>
    <s v="ORD102446"/>
    <x v="653"/>
    <s v="CUST1918"/>
    <s v="Desk"/>
    <x v="2"/>
    <x v="2"/>
    <s v="Surat"/>
    <s v="Small Business"/>
    <s v="Marketplace"/>
    <x v="1"/>
    <s v="Salesperson 12"/>
    <n v="1"/>
    <n v="352.5"/>
    <n v="0.1"/>
    <n v="35.25"/>
    <n v="317.25"/>
    <n v="242.3"/>
    <n v="42"/>
    <s v="Male"/>
    <n v="5"/>
    <m/>
    <x v="2366"/>
  </r>
  <r>
    <s v="ORD102447"/>
    <x v="565"/>
    <s v="CUST2853"/>
    <s v="Keyboard"/>
    <x v="0"/>
    <x v="4"/>
    <s v="Hyderabad"/>
    <s v="Consumer"/>
    <s v="Online"/>
    <x v="0"/>
    <s v="Salesperson 12"/>
    <n v="1"/>
    <n v="38.630000000000003"/>
    <n v="0.1"/>
    <n v="3.86"/>
    <n v="34.770000000000003"/>
    <n v="22.63"/>
    <n v="45"/>
    <s v="Male"/>
    <n v="4"/>
    <m/>
    <x v="2367"/>
  </r>
  <r>
    <s v="ORD102448"/>
    <x v="532"/>
    <s v="CUST1464"/>
    <s v="Desk Lamp"/>
    <x v="2"/>
    <x v="4"/>
    <s v="Coimbatore"/>
    <s v="Small Business"/>
    <s v="Store"/>
    <x v="4"/>
    <s v="Salesperson 12"/>
    <n v="5"/>
    <n v="24.45"/>
    <n v="0.02"/>
    <n v="2.44"/>
    <n v="119.8"/>
    <n v="94.93"/>
    <n v="45"/>
    <s v="Female"/>
    <n v="3"/>
    <m/>
    <x v="2368"/>
  </r>
  <r>
    <s v="ORD102449"/>
    <x v="289"/>
    <s v="CUST1798"/>
    <s v="Water Bottle"/>
    <x v="3"/>
    <x v="2"/>
    <s v="Surat"/>
    <s v="Consumer"/>
    <s v="Store"/>
    <x v="0"/>
    <s v="Salesperson 18"/>
    <n v="7"/>
    <n v="11.18"/>
    <n v="0.1"/>
    <n v="7.83"/>
    <n v="70.430000000000007"/>
    <n v="46.04"/>
    <n v="20"/>
    <s v="Other"/>
    <n v="1"/>
    <m/>
    <x v="2369"/>
  </r>
  <r>
    <s v="ORD102450"/>
    <x v="692"/>
    <s v="CUST3632"/>
    <s v="Pen Set"/>
    <x v="1"/>
    <x v="0"/>
    <s v="Patna"/>
    <s v="Consumer"/>
    <s v="Online"/>
    <x v="1"/>
    <s v="Salesperson 14"/>
    <n v="10"/>
    <n v="8.08"/>
    <n v="0.02"/>
    <n v="1.62"/>
    <n v="79.180000000000007"/>
    <n v="58.39"/>
    <n v="44"/>
    <s v="Male"/>
    <n v="3"/>
    <m/>
    <x v="2370"/>
  </r>
  <r>
    <s v="ORD102451"/>
    <x v="94"/>
    <s v="CUST1262"/>
    <s v="Bookshelf"/>
    <x v="2"/>
    <x v="2"/>
    <s v="Pune"/>
    <s v="Small Business"/>
    <s v="Online"/>
    <x v="4"/>
    <s v="Salesperson 16"/>
    <n v="3"/>
    <n v="217.21"/>
    <n v="0.1"/>
    <n v="65.16"/>
    <n v="586.47"/>
    <n v="362.04"/>
    <n v="24"/>
    <s v="Male"/>
    <n v="5"/>
    <m/>
    <x v="2371"/>
  </r>
  <r>
    <s v="ORD102452"/>
    <x v="533"/>
    <s v="CUST3582"/>
    <s v="USB Drive"/>
    <x v="3"/>
    <x v="4"/>
    <s v="Bengaluru"/>
    <s v="Consumer"/>
    <s v="Store"/>
    <x v="0"/>
    <s v="Salesperson 01"/>
    <n v="6"/>
    <n v="29.74"/>
    <n v="0.2"/>
    <n v="35.69"/>
    <n v="142.75"/>
    <n v="102.51"/>
    <n v="28"/>
    <s v="Female"/>
    <n v="3"/>
    <m/>
    <x v="2372"/>
  </r>
  <r>
    <s v="ORD102453"/>
    <x v="425"/>
    <s v="CUST2778"/>
    <s v="Webcam"/>
    <x v="0"/>
    <x v="1"/>
    <s v="Nagpur"/>
    <s v="Corporate"/>
    <s v="Marketplace"/>
    <x v="4"/>
    <s v="Salesperson 09"/>
    <n v="6"/>
    <n v="171.73"/>
    <n v="0.15"/>
    <n v="154.56"/>
    <n v="875.82"/>
    <n v="704.02"/>
    <n v="32"/>
    <s v="Male"/>
    <n v="2"/>
    <m/>
    <x v="455"/>
  </r>
  <r>
    <s v="ORD102454"/>
    <x v="52"/>
    <s v="CUST4466"/>
    <s v="Desk Lamp"/>
    <x v="2"/>
    <x v="3"/>
    <s v="Delhi"/>
    <s v="Small Business"/>
    <s v="Online"/>
    <x v="4"/>
    <s v="Salesperson 09"/>
    <n v="5"/>
    <n v="34.130000000000003"/>
    <n v="0.08"/>
    <n v="13.65"/>
    <n v="157"/>
    <n v="103.12"/>
    <n v="23"/>
    <s v="Male"/>
    <n v="2"/>
    <m/>
    <x v="2373"/>
  </r>
  <r>
    <s v="ORD102455"/>
    <x v="90"/>
    <s v="CUST2446"/>
    <s v="Monitor"/>
    <x v="0"/>
    <x v="2"/>
    <s v="Surat"/>
    <s v="Corporate"/>
    <s v="Store"/>
    <x v="0"/>
    <s v="Salesperson 14"/>
    <n v="9"/>
    <n v="222.01"/>
    <n v="0.08"/>
    <n v="159.85"/>
    <n v="1838.24"/>
    <n v="1066.8399999999999"/>
    <n v="42"/>
    <s v="Male"/>
    <n v="5"/>
    <m/>
    <x v="2374"/>
  </r>
  <r>
    <s v="ORD102456"/>
    <x v="425"/>
    <s v="CUST3864"/>
    <s v="Desk Lamp"/>
    <x v="2"/>
    <x v="2"/>
    <s v="Mumbai"/>
    <s v="Small Business"/>
    <s v="Store"/>
    <x v="1"/>
    <s v="Salesperson 17"/>
    <n v="4"/>
    <n v="31.66"/>
    <n v="0.08"/>
    <n v="10.130000000000001"/>
    <n v="116.51"/>
    <n v="91.34"/>
    <n v="24"/>
    <s v="Male"/>
    <n v="5"/>
    <m/>
    <x v="2375"/>
  </r>
  <r>
    <s v="ORD102457"/>
    <x v="388"/>
    <s v="CUST2808"/>
    <s v="Monitor"/>
    <x v="0"/>
    <x v="3"/>
    <s v="Jaipur"/>
    <s v="Consumer"/>
    <s v="Store"/>
    <x v="0"/>
    <s v="Salesperson 05"/>
    <n v="9"/>
    <n v="215.75"/>
    <n v="0.1"/>
    <n v="194.18"/>
    <n v="1747.58"/>
    <n v="1026.81"/>
    <n v="39"/>
    <s v="Female"/>
    <n v="4"/>
    <m/>
    <x v="2376"/>
  </r>
  <r>
    <s v="ORD102458"/>
    <x v="85"/>
    <s v="CUST3197"/>
    <s v="Calculator"/>
    <x v="1"/>
    <x v="1"/>
    <s v="Indore"/>
    <s v="Corporate"/>
    <s v="Store"/>
    <x v="1"/>
    <s v="Salesperson 20"/>
    <n v="5"/>
    <n v="27.95"/>
    <n v="0.08"/>
    <n v="11.18"/>
    <n v="128.57"/>
    <n v="82.45"/>
    <n v="43"/>
    <s v="Female"/>
    <n v="5"/>
    <m/>
    <x v="2377"/>
  </r>
  <r>
    <s v="ORD102459"/>
    <x v="417"/>
    <s v="CUST1176"/>
    <s v="Desk"/>
    <x v="2"/>
    <x v="0"/>
    <s v="Ranchi"/>
    <s v="Consumer"/>
    <s v="Marketplace"/>
    <x v="4"/>
    <s v="Salesperson 07"/>
    <n v="6"/>
    <n v="278.98"/>
    <n v="0.08"/>
    <n v="133.91"/>
    <n v="1539.97"/>
    <n v="1223.67"/>
    <n v="39"/>
    <s v="Male"/>
    <n v="5"/>
    <m/>
    <x v="2378"/>
  </r>
  <r>
    <s v="ORD102460"/>
    <x v="169"/>
    <s v="CUST1908"/>
    <s v="Headphones"/>
    <x v="0"/>
    <x v="4"/>
    <s v="Bengaluru"/>
    <s v="Consumer"/>
    <s v="Online"/>
    <x v="2"/>
    <s v="Salesperson 02"/>
    <n v="7"/>
    <n v="107.74"/>
    <n v="0.02"/>
    <n v="15.08"/>
    <n v="739.1"/>
    <n v="602.94000000000005"/>
    <n v="44"/>
    <s v="Male"/>
    <n v="3"/>
    <m/>
    <x v="2379"/>
  </r>
  <r>
    <s v="ORD102461"/>
    <x v="688"/>
    <s v="CUST3562"/>
    <s v="Notebook"/>
    <x v="1"/>
    <x v="0"/>
    <s v="Bhubaneswar"/>
    <s v="Consumer"/>
    <s v="Online"/>
    <x v="0"/>
    <s v="Salesperson 01"/>
    <n v="1"/>
    <n v="14.19"/>
    <n v="0.08"/>
    <n v="1.1399999999999999"/>
    <n v="13.05"/>
    <n v="8.75"/>
    <n v="34"/>
    <s v="Male"/>
    <n v="4"/>
    <m/>
    <x v="2380"/>
  </r>
  <r>
    <s v="ORD102462"/>
    <x v="693"/>
    <s v="CUST4282"/>
    <s v="Mouse"/>
    <x v="0"/>
    <x v="0"/>
    <s v="Ranchi"/>
    <s v="Consumer"/>
    <s v="Marketplace"/>
    <x v="1"/>
    <s v="Salesperson 03"/>
    <n v="8"/>
    <n v="14.51"/>
    <n v="0"/>
    <n v="0"/>
    <n v="116.08"/>
    <n v="84.51"/>
    <n v="55"/>
    <s v="Female"/>
    <n v="4"/>
    <m/>
    <x v="406"/>
  </r>
  <r>
    <s v="ORD102463"/>
    <x v="174"/>
    <s v="CUST3623"/>
    <s v="Mouse"/>
    <x v="0"/>
    <x v="4"/>
    <s v="Hyderabad"/>
    <s v="Small Business"/>
    <s v="Online"/>
    <x v="4"/>
    <s v="Salesperson 11"/>
    <n v="9"/>
    <n v="30.1"/>
    <n v="0.08"/>
    <n v="21.67"/>
    <n v="249.23"/>
    <n v="176.15"/>
    <n v="32"/>
    <s v="Male"/>
    <n v="4"/>
    <m/>
    <x v="2381"/>
  </r>
  <r>
    <s v="ORD102464"/>
    <x v="37"/>
    <s v="CUST1646"/>
    <s v="Laptop"/>
    <x v="0"/>
    <x v="2"/>
    <s v="Mumbai"/>
    <s v="Corporate"/>
    <s v="Online"/>
    <x v="1"/>
    <s v="Salesperson 15"/>
    <n v="10"/>
    <n v="869.68"/>
    <n v="0.2"/>
    <n v="1739.36"/>
    <n v="6957.44"/>
    <n v="4611.2"/>
    <n v="34"/>
    <s v="Male"/>
    <n v="4"/>
    <m/>
    <x v="2382"/>
  </r>
  <r>
    <s v="ORD102465"/>
    <x v="636"/>
    <s v="CUST3792"/>
    <s v="Bookshelf"/>
    <x v="2"/>
    <x v="0"/>
    <s v="Patna"/>
    <s v="Consumer"/>
    <s v="Online"/>
    <x v="3"/>
    <s v="Salesperson 16"/>
    <n v="4"/>
    <n v="234.28"/>
    <n v="0.15"/>
    <n v="140.57"/>
    <n v="796.55"/>
    <n v="560.97"/>
    <n v="60"/>
    <s v="Male"/>
    <n v="4"/>
    <m/>
    <x v="2383"/>
  </r>
  <r>
    <s v="ORD102466"/>
    <x v="70"/>
    <s v="CUST4068"/>
    <s v="Tablet"/>
    <x v="0"/>
    <x v="4"/>
    <s v="Chennai"/>
    <s v="Consumer"/>
    <s v="Online"/>
    <x v="0"/>
    <s v="Salesperson 19"/>
    <n v="9"/>
    <n v="172.95"/>
    <n v="0.08"/>
    <n v="124.52"/>
    <n v="1432.03"/>
    <n v="1109.94"/>
    <n v="34"/>
    <s v="Female"/>
    <n v="4"/>
    <m/>
    <x v="2384"/>
  </r>
  <r>
    <s v="ORD102467"/>
    <x v="471"/>
    <s v="CUST1575"/>
    <s v="Keyboard"/>
    <x v="0"/>
    <x v="4"/>
    <s v="Coimbatore"/>
    <s v="Corporate"/>
    <s v="Marketplace"/>
    <x v="4"/>
    <s v="Salesperson 06"/>
    <n v="5"/>
    <n v="88.37"/>
    <n v="0.08"/>
    <n v="35.35"/>
    <n v="406.5"/>
    <n v="261.89999999999998"/>
    <n v="18"/>
    <s v="Female"/>
    <n v="4"/>
    <m/>
    <x v="2385"/>
  </r>
  <r>
    <s v="ORD102468"/>
    <x v="479"/>
    <s v="CUST2285"/>
    <s v="USB Drive"/>
    <x v="3"/>
    <x v="2"/>
    <s v="Mumbai"/>
    <s v="Small Business"/>
    <s v="Marketplace"/>
    <x v="2"/>
    <s v="Salesperson 04"/>
    <n v="1"/>
    <n v="36.520000000000003"/>
    <n v="0.08"/>
    <n v="2.92"/>
    <n v="33.6"/>
    <n v="25.09"/>
    <n v="40"/>
    <s v="Female"/>
    <n v="2"/>
    <m/>
    <x v="2386"/>
  </r>
  <r>
    <s v="ORD102469"/>
    <x v="602"/>
    <s v="CUST2771"/>
    <s v="Pen Set"/>
    <x v="1"/>
    <x v="0"/>
    <s v="Bhubaneswar"/>
    <s v="Corporate"/>
    <s v="Online"/>
    <x v="2"/>
    <s v="Salesperson 04"/>
    <n v="10"/>
    <n v="11.19"/>
    <n v="0"/>
    <n v="0"/>
    <n v="111.9"/>
    <n v="82.32"/>
    <n v="52"/>
    <s v="Male"/>
    <n v="4"/>
    <m/>
    <x v="2387"/>
  </r>
  <r>
    <s v="ORD102470"/>
    <x v="177"/>
    <s v="CUST1044"/>
    <s v="Notebook"/>
    <x v="1"/>
    <x v="2"/>
    <s v="Surat"/>
    <s v="Consumer"/>
    <s v="Store"/>
    <x v="4"/>
    <s v="Salesperson 11"/>
    <n v="2"/>
    <n v="3.24"/>
    <n v="0.08"/>
    <n v="0.52"/>
    <n v="5.96"/>
    <n v="3.46"/>
    <n v="46"/>
    <s v="Female"/>
    <n v="5"/>
    <m/>
    <x v="2388"/>
  </r>
  <r>
    <s v="ORD102471"/>
    <x v="684"/>
    <s v="CUST1886"/>
    <s v="Backpack"/>
    <x v="3"/>
    <x v="4"/>
    <s v="Chennai"/>
    <s v="Consumer"/>
    <s v="Store"/>
    <x v="2"/>
    <s v="Salesperson 14"/>
    <n v="6"/>
    <n v="98.1"/>
    <n v="0.15"/>
    <n v="88.29"/>
    <n v="500.31"/>
    <n v="288.47000000000003"/>
    <n v="34"/>
    <s v="Female"/>
    <n v="5"/>
    <m/>
    <x v="2389"/>
  </r>
  <r>
    <s v="ORD102472"/>
    <x v="476"/>
    <s v="CUST3847"/>
    <s v="Smartphone"/>
    <x v="0"/>
    <x v="1"/>
    <s v="Bhopal"/>
    <s v="Consumer"/>
    <s v="Store"/>
    <x v="1"/>
    <s v="Salesperson 14"/>
    <n v="8"/>
    <n v="302.48"/>
    <n v="0.05"/>
    <n v="120.99"/>
    <n v="2298.85"/>
    <n v="1569.11"/>
    <n v="47"/>
    <s v="Male"/>
    <n v="3"/>
    <m/>
    <x v="2390"/>
  </r>
  <r>
    <s v="ORD102473"/>
    <x v="135"/>
    <s v="CUST2105"/>
    <s v="Monitor"/>
    <x v="0"/>
    <x v="3"/>
    <s v="Delhi"/>
    <s v="Consumer"/>
    <s v="Store"/>
    <x v="1"/>
    <s v="Salesperson 20"/>
    <n v="8"/>
    <n v="261.94"/>
    <n v="0.05"/>
    <n v="104.78"/>
    <n v="1990.74"/>
    <n v="1350.45"/>
    <n v="54"/>
    <s v="Male"/>
    <n v="5"/>
    <m/>
    <x v="2391"/>
  </r>
  <r>
    <s v="ORD102474"/>
    <x v="215"/>
    <s v="CUST2431"/>
    <s v="Printer"/>
    <x v="0"/>
    <x v="1"/>
    <s v="Bhopal"/>
    <s v="Consumer"/>
    <s v="Marketplace"/>
    <x v="1"/>
    <s v="Salesperson 02"/>
    <n v="1"/>
    <n v="205.13"/>
    <n v="0.02"/>
    <n v="4.0999999999999996"/>
    <n v="201.03"/>
    <n v="161.49"/>
    <n v="58"/>
    <s v="Male"/>
    <n v="4"/>
    <m/>
    <x v="1342"/>
  </r>
  <r>
    <s v="ORD102475"/>
    <x v="440"/>
    <s v="CUST3996"/>
    <s v="Desk Lamp"/>
    <x v="2"/>
    <x v="2"/>
    <s v="Mumbai"/>
    <s v="Corporate"/>
    <s v="Store"/>
    <x v="2"/>
    <s v="Salesperson 08"/>
    <n v="7"/>
    <n v="95.14"/>
    <n v="0.05"/>
    <n v="33.299999999999997"/>
    <n v="632.67999999999995"/>
    <n v="464.13"/>
    <n v="36"/>
    <s v="Female"/>
    <n v="4"/>
    <m/>
    <x v="2392"/>
  </r>
  <r>
    <s v="ORD102476"/>
    <x v="234"/>
    <s v="CUST2753"/>
    <s v="Laptop"/>
    <x v="0"/>
    <x v="4"/>
    <s v="Coimbatore"/>
    <s v="Corporate"/>
    <s v="Store"/>
    <x v="1"/>
    <s v="Salesperson 14"/>
    <n v="2"/>
    <n v="669.26"/>
    <n v="0.08"/>
    <n v="107.08"/>
    <n v="1231.44"/>
    <n v="795.79"/>
    <n v="57"/>
    <s v="Male"/>
    <n v="4"/>
    <m/>
    <x v="2393"/>
  </r>
  <r>
    <s v="ORD102477"/>
    <x v="1"/>
    <s v="CUST4413"/>
    <s v="Pen Set"/>
    <x v="1"/>
    <x v="0"/>
    <s v="Kolkata"/>
    <s v="Consumer"/>
    <s v="Online"/>
    <x v="1"/>
    <s v="Salesperson 11"/>
    <n v="1"/>
    <n v="11.82"/>
    <n v="0.02"/>
    <n v="0.24"/>
    <n v="11.58"/>
    <n v="7.06"/>
    <n v="57"/>
    <s v="Male"/>
    <n v="2"/>
    <m/>
    <x v="2394"/>
  </r>
  <r>
    <s v="ORD102478"/>
    <x v="232"/>
    <s v="CUST2919"/>
    <s v="Pen Set"/>
    <x v="1"/>
    <x v="1"/>
    <s v="Raipur"/>
    <s v="Small Business"/>
    <s v="Store"/>
    <x v="2"/>
    <s v="Salesperson 05"/>
    <n v="5"/>
    <n v="3.75"/>
    <n v="0.08"/>
    <n v="1.5"/>
    <n v="17.25"/>
    <n v="14.03"/>
    <n v="62"/>
    <s v="Female"/>
    <n v="4"/>
    <m/>
    <x v="153"/>
  </r>
  <r>
    <s v="ORD102479"/>
    <x v="130"/>
    <s v="CUST1689"/>
    <s v="Headphones"/>
    <x v="0"/>
    <x v="2"/>
    <s v="Ahmedabad"/>
    <s v="Consumer"/>
    <s v="Online"/>
    <x v="1"/>
    <s v="Salesperson 08"/>
    <n v="3"/>
    <n v="64.040000000000006"/>
    <n v="0.08"/>
    <n v="15.37"/>
    <n v="176.75"/>
    <n v="97.66"/>
    <n v="23"/>
    <s v="Female"/>
    <n v="4"/>
    <m/>
    <x v="961"/>
  </r>
  <r>
    <s v="ORD102480"/>
    <x v="6"/>
    <s v="CUST4102"/>
    <s v="Monitor"/>
    <x v="0"/>
    <x v="1"/>
    <s v="Bhopal"/>
    <s v="Consumer"/>
    <s v="Online"/>
    <x v="0"/>
    <s v="Salesperson 03"/>
    <n v="1"/>
    <n v="219.31"/>
    <n v="0.08"/>
    <n v="17.54"/>
    <n v="201.77"/>
    <n v="123.39"/>
    <n v="47"/>
    <s v="Female"/>
    <n v="4"/>
    <m/>
    <x v="2395"/>
  </r>
  <r>
    <s v="ORD102481"/>
    <x v="130"/>
    <s v="CUST1004"/>
    <s v="Laptop"/>
    <x v="0"/>
    <x v="4"/>
    <s v="Hyderabad"/>
    <s v="Consumer"/>
    <s v="Online"/>
    <x v="2"/>
    <s v="Salesperson 12"/>
    <n v="8"/>
    <n v="768.75"/>
    <n v="0.02"/>
    <n v="123"/>
    <n v="6027"/>
    <n v="4080.03"/>
    <n v="31"/>
    <s v="Male"/>
    <n v="3"/>
    <m/>
    <x v="2396"/>
  </r>
  <r>
    <s v="ORD102482"/>
    <x v="352"/>
    <s v="CUST2387"/>
    <s v="Headphones"/>
    <x v="0"/>
    <x v="0"/>
    <s v="Patna"/>
    <s v="Consumer"/>
    <s v="Marketplace"/>
    <x v="4"/>
    <s v="Salesperson 14"/>
    <n v="2"/>
    <n v="34.93"/>
    <n v="0.1"/>
    <n v="6.99"/>
    <n v="62.87"/>
    <n v="43.95"/>
    <n v="54"/>
    <s v="Male"/>
    <n v="2"/>
    <m/>
    <x v="2397"/>
  </r>
  <r>
    <s v="ORD102483"/>
    <x v="179"/>
    <s v="CUST3021"/>
    <s v="Tablet"/>
    <x v="0"/>
    <x v="0"/>
    <s v="Ranchi"/>
    <s v="Corporate"/>
    <s v="Online"/>
    <x v="1"/>
    <s v="Salesperson 06"/>
    <n v="8"/>
    <n v="389.55"/>
    <n v="0.2"/>
    <n v="623.28"/>
    <n v="2493.12"/>
    <n v="1396.07"/>
    <n v="61"/>
    <s v="Male"/>
    <n v="5"/>
    <m/>
    <x v="2398"/>
  </r>
  <r>
    <s v="ORD102484"/>
    <x v="450"/>
    <s v="CUST4493"/>
    <s v="Backpack"/>
    <x v="3"/>
    <x v="1"/>
    <s v="Nagpur"/>
    <s v="Consumer"/>
    <s v="Online"/>
    <x v="4"/>
    <s v="Salesperson 13"/>
    <n v="8"/>
    <n v="85.84"/>
    <n v="0.15"/>
    <n v="103.01"/>
    <n v="583.71"/>
    <n v="438.6"/>
    <n v="25"/>
    <s v="Female"/>
    <n v="3"/>
    <m/>
    <x v="2399"/>
  </r>
  <r>
    <s v="ORD102485"/>
    <x v="24"/>
    <s v="CUST2493"/>
    <s v="Power Bank"/>
    <x v="3"/>
    <x v="4"/>
    <s v="Hyderabad"/>
    <s v="Corporate"/>
    <s v="Online"/>
    <x v="1"/>
    <s v="Salesperson 20"/>
    <n v="10"/>
    <n v="76.38"/>
    <n v="0.08"/>
    <n v="61.1"/>
    <n v="702.7"/>
    <n v="485.03"/>
    <n v="53"/>
    <s v="Female"/>
    <n v="4"/>
    <m/>
    <x v="2400"/>
  </r>
  <r>
    <s v="ORD102486"/>
    <x v="258"/>
    <s v="CUST4358"/>
    <s v="Desk"/>
    <x v="2"/>
    <x v="0"/>
    <s v="Kolkata"/>
    <s v="Consumer"/>
    <s v="Online"/>
    <x v="1"/>
    <s v="Salesperson 01"/>
    <n v="5"/>
    <n v="150.02000000000001"/>
    <n v="0.15"/>
    <n v="112.52"/>
    <n v="637.58000000000004"/>
    <n v="397.4"/>
    <n v="42"/>
    <s v="Female"/>
    <n v="4"/>
    <m/>
    <x v="2401"/>
  </r>
  <r>
    <s v="ORD102487"/>
    <x v="228"/>
    <s v="CUST1771"/>
    <s v="Monitor"/>
    <x v="0"/>
    <x v="1"/>
    <s v="Nagpur"/>
    <s v="Consumer"/>
    <s v="Marketplace"/>
    <x v="1"/>
    <s v="Salesperson 09"/>
    <n v="7"/>
    <n v="246.22"/>
    <n v="0.02"/>
    <n v="34.47"/>
    <n v="1689.07"/>
    <n v="1046.33"/>
    <n v="45"/>
    <s v="Male"/>
    <n v="2"/>
    <m/>
    <x v="2402"/>
  </r>
  <r>
    <s v="ORD102488"/>
    <x v="128"/>
    <s v="CUST3391"/>
    <s v="Smartphone"/>
    <x v="0"/>
    <x v="2"/>
    <s v="Ahmedabad"/>
    <s v="Consumer"/>
    <s v="Online"/>
    <x v="1"/>
    <s v="Salesperson 13"/>
    <n v="2"/>
    <n v="629.21"/>
    <n v="0.15"/>
    <n v="188.76"/>
    <n v="1069.6600000000001"/>
    <n v="869.71"/>
    <n v="34"/>
    <s v="Female"/>
    <n v="4"/>
    <m/>
    <x v="2403"/>
  </r>
  <r>
    <s v="ORD102489"/>
    <x v="512"/>
    <s v="CUST2303"/>
    <s v="Desk"/>
    <x v="2"/>
    <x v="3"/>
    <s v="Jaipur"/>
    <s v="Consumer"/>
    <s v="Online"/>
    <x v="1"/>
    <s v="Salesperson 02"/>
    <n v="9"/>
    <n v="189.47"/>
    <n v="0.02"/>
    <n v="34.1"/>
    <n v="1671.13"/>
    <n v="1358.42"/>
    <n v="19"/>
    <s v="Female"/>
    <n v="5"/>
    <m/>
    <x v="2404"/>
  </r>
  <r>
    <s v="ORD102490"/>
    <x v="96"/>
    <s v="CUST4362"/>
    <s v="Smartphone"/>
    <x v="0"/>
    <x v="1"/>
    <s v="Raipur"/>
    <s v="Corporate"/>
    <s v="Online"/>
    <x v="2"/>
    <s v="Salesperson 10"/>
    <n v="1"/>
    <n v="569.98"/>
    <n v="0.15"/>
    <n v="85.5"/>
    <n v="484.48"/>
    <n v="299.82"/>
    <n v="47"/>
    <s v="Male"/>
    <n v="4"/>
    <m/>
    <x v="2405"/>
  </r>
  <r>
    <s v="ORD102491"/>
    <x v="184"/>
    <s v="CUST3648"/>
    <s v="Keyboard"/>
    <x v="0"/>
    <x v="1"/>
    <s v="Raipur"/>
    <s v="Consumer"/>
    <s v="Online"/>
    <x v="1"/>
    <s v="Salesperson 17"/>
    <n v="3"/>
    <n v="63.76"/>
    <n v="0.2"/>
    <n v="38.26"/>
    <n v="153.02000000000001"/>
    <n v="85.85"/>
    <n v="42"/>
    <s v="Male"/>
    <n v="4"/>
    <m/>
    <x v="2406"/>
  </r>
  <r>
    <s v="ORD102492"/>
    <x v="216"/>
    <s v="CUST2678"/>
    <s v="Laptop"/>
    <x v="0"/>
    <x v="0"/>
    <s v="Bhubaneswar"/>
    <s v="Consumer"/>
    <s v="Store"/>
    <x v="1"/>
    <s v="Salesperson 04"/>
    <n v="1"/>
    <n v="908.82"/>
    <n v="0"/>
    <n v="0"/>
    <n v="908.82"/>
    <n v="501.57"/>
    <n v="61"/>
    <s v="Female"/>
    <n v="5"/>
    <m/>
    <x v="2407"/>
  </r>
  <r>
    <s v="ORD102493"/>
    <x v="317"/>
    <s v="CUST3329"/>
    <s v="Calculator"/>
    <x v="1"/>
    <x v="3"/>
    <s v="Jaipur"/>
    <s v="Consumer"/>
    <s v="Online"/>
    <x v="0"/>
    <s v="Salesperson 10"/>
    <n v="3"/>
    <n v="11.7"/>
    <n v="0.02"/>
    <n v="0.7"/>
    <n v="34.4"/>
    <n v="24.2"/>
    <n v="45"/>
    <s v="Female"/>
    <n v="5"/>
    <m/>
    <x v="486"/>
  </r>
  <r>
    <s v="ORD102494"/>
    <x v="402"/>
    <s v="CUST2194"/>
    <s v="Desk"/>
    <x v="2"/>
    <x v="0"/>
    <s v="Patna"/>
    <s v="Consumer"/>
    <s v="Marketplace"/>
    <x v="1"/>
    <s v="Salesperson 03"/>
    <n v="6"/>
    <n v="437.62"/>
    <n v="0.05"/>
    <n v="131.29"/>
    <n v="2494.4299999999998"/>
    <n v="1460.51"/>
    <n v="56"/>
    <s v="Female"/>
    <n v="5"/>
    <m/>
    <x v="2408"/>
  </r>
  <r>
    <s v="ORD102495"/>
    <x v="548"/>
    <s v="CUST3705"/>
    <s v="Calculator"/>
    <x v="1"/>
    <x v="4"/>
    <s v="Chennai"/>
    <s v="Corporate"/>
    <s v="Online"/>
    <x v="4"/>
    <s v="Salesperson 01"/>
    <n v="3"/>
    <n v="30.7"/>
    <n v="0.08"/>
    <n v="7.37"/>
    <n v="84.73"/>
    <n v="48.4"/>
    <n v="34"/>
    <s v="Male"/>
    <n v="2"/>
    <m/>
    <x v="2409"/>
  </r>
  <r>
    <s v="ORD102496"/>
    <x v="443"/>
    <s v="CUST3969"/>
    <s v="Notebook"/>
    <x v="1"/>
    <x v="2"/>
    <s v="Pune"/>
    <s v="Small Business"/>
    <s v="Online"/>
    <x v="1"/>
    <s v="Salesperson 11"/>
    <n v="1"/>
    <n v="12.34"/>
    <n v="0.15"/>
    <n v="1.85"/>
    <n v="10.49"/>
    <n v="5.79"/>
    <n v="31"/>
    <s v="Female"/>
    <n v="5"/>
    <m/>
    <x v="1461"/>
  </r>
  <r>
    <s v="ORD102497"/>
    <x v="52"/>
    <s v="CUST3693"/>
    <s v="Bookshelf"/>
    <x v="2"/>
    <x v="4"/>
    <s v="Hyderabad"/>
    <s v="Corporate"/>
    <s v="Store"/>
    <x v="2"/>
    <s v="Salesperson 03"/>
    <n v="7"/>
    <n v="248.96"/>
    <n v="0.15"/>
    <n v="261.41000000000003"/>
    <n v="1481.31"/>
    <n v="1170.21"/>
    <n v="58"/>
    <s v="Male"/>
    <n v="3"/>
    <m/>
    <x v="2410"/>
  </r>
  <r>
    <s v="ORD102498"/>
    <x v="694"/>
    <s v="CUST3805"/>
    <s v="Desk Lamp"/>
    <x v="2"/>
    <x v="3"/>
    <s v="Chandigarh"/>
    <s v="Consumer"/>
    <s v="Online"/>
    <x v="1"/>
    <s v="Salesperson 04"/>
    <n v="10"/>
    <n v="39.49"/>
    <n v="0.02"/>
    <n v="7.9"/>
    <n v="387"/>
    <n v="300.14"/>
    <n v="28"/>
    <s v="Female"/>
    <n v="5"/>
    <m/>
    <x v="2411"/>
  </r>
  <r>
    <s v="ORD102499"/>
    <x v="253"/>
    <s v="CUST3589"/>
    <s v="Desk"/>
    <x v="2"/>
    <x v="3"/>
    <s v="Chandigarh"/>
    <s v="Consumer"/>
    <s v="Store"/>
    <x v="1"/>
    <s v="Salesperson 11"/>
    <n v="9"/>
    <n v="464.18"/>
    <n v="0.15"/>
    <n v="626.64"/>
    <n v="3550.98"/>
    <n v="2904.53"/>
    <n v="31"/>
    <s v="Male"/>
    <n v="5"/>
    <m/>
    <x v="2412"/>
  </r>
  <r>
    <s v="ORD102500"/>
    <x v="525"/>
    <s v="CUST3326"/>
    <s v="Desk"/>
    <x v="2"/>
    <x v="2"/>
    <s v="Pune"/>
    <s v="Corporate"/>
    <s v="Online"/>
    <x v="4"/>
    <s v="Salesperson 02"/>
    <n v="5"/>
    <n v="121.68"/>
    <n v="0.05"/>
    <n v="30.42"/>
    <n v="577.98"/>
    <n v="448.57"/>
    <n v="20"/>
    <s v="Female"/>
    <n v="4"/>
    <m/>
    <x v="2413"/>
  </r>
  <r>
    <s v="ORD102501"/>
    <x v="121"/>
    <s v="CUST3363"/>
    <s v="Desk"/>
    <x v="2"/>
    <x v="4"/>
    <s v="Coimbatore"/>
    <s v="Small Business"/>
    <s v="Online"/>
    <x v="1"/>
    <s v="Salesperson 02"/>
    <n v="2"/>
    <n v="174.22"/>
    <n v="0.08"/>
    <n v="27.88"/>
    <n v="320.56"/>
    <n v="244.14"/>
    <n v="65"/>
    <s v="Female"/>
    <n v="5"/>
    <m/>
    <x v="1814"/>
  </r>
  <r>
    <s v="ORD102502"/>
    <x v="617"/>
    <s v="CUST4046"/>
    <s v="Monitor"/>
    <x v="0"/>
    <x v="0"/>
    <s v="Ranchi"/>
    <s v="Consumer"/>
    <s v="Marketplace"/>
    <x v="0"/>
    <s v="Salesperson 06"/>
    <n v="6"/>
    <n v="272.85000000000002"/>
    <n v="0.2"/>
    <n v="327.42"/>
    <n v="1309.68"/>
    <n v="920.18"/>
    <n v="61"/>
    <s v="Male"/>
    <n v="5"/>
    <m/>
    <x v="2414"/>
  </r>
  <r>
    <s v="ORD102503"/>
    <x v="648"/>
    <s v="CUST3635"/>
    <s v="Webcam"/>
    <x v="0"/>
    <x v="4"/>
    <s v="Hyderabad"/>
    <s v="Consumer"/>
    <s v="Store"/>
    <x v="2"/>
    <s v="Salesperson 07"/>
    <n v="9"/>
    <n v="91.5"/>
    <n v="0.15"/>
    <n v="123.52"/>
    <n v="699.98"/>
    <n v="391.99"/>
    <n v="27"/>
    <s v="Female"/>
    <n v="4"/>
    <m/>
    <x v="2415"/>
  </r>
  <r>
    <s v="ORD102504"/>
    <x v="417"/>
    <s v="CUST3135"/>
    <s v="Webcam"/>
    <x v="0"/>
    <x v="4"/>
    <s v="Bengaluru"/>
    <s v="Consumer"/>
    <s v="Marketplace"/>
    <x v="0"/>
    <s v="Salesperson 12"/>
    <n v="4"/>
    <n v="174.4"/>
    <n v="0.2"/>
    <n v="139.52000000000001"/>
    <n v="558.08000000000004"/>
    <n v="312.73"/>
    <n v="60"/>
    <s v="Female"/>
    <n v="5"/>
    <m/>
    <x v="2416"/>
  </r>
  <r>
    <s v="ORD102505"/>
    <x v="9"/>
    <s v="CUST3416"/>
    <s v="Printer"/>
    <x v="0"/>
    <x v="4"/>
    <s v="Chennai"/>
    <s v="Small Business"/>
    <s v="Online"/>
    <x v="2"/>
    <s v="Salesperson 20"/>
    <n v="7"/>
    <n v="190.42"/>
    <n v="0.05"/>
    <n v="66.650000000000006"/>
    <n v="1266.29"/>
    <n v="902.01"/>
    <n v="48"/>
    <s v="Female"/>
    <n v="5"/>
    <m/>
    <x v="2417"/>
  </r>
  <r>
    <s v="ORD102506"/>
    <x v="324"/>
    <s v="CUST1715"/>
    <s v="Desk Lamp"/>
    <x v="2"/>
    <x v="2"/>
    <s v="Ahmedabad"/>
    <s v="Consumer"/>
    <s v="Online"/>
    <x v="1"/>
    <s v="Salesperson 19"/>
    <n v="3"/>
    <n v="44.16"/>
    <n v="0.08"/>
    <n v="10.6"/>
    <n v="121.88"/>
    <n v="67.53"/>
    <n v="40"/>
    <s v="Female"/>
    <n v="4"/>
    <m/>
    <x v="2418"/>
  </r>
  <r>
    <s v="ORD102507"/>
    <x v="185"/>
    <s v="CUST2026"/>
    <s v="Desk"/>
    <x v="2"/>
    <x v="1"/>
    <s v="Raipur"/>
    <s v="Corporate"/>
    <s v="Marketplace"/>
    <x v="0"/>
    <s v="Salesperson 02"/>
    <n v="8"/>
    <n v="485.56"/>
    <n v="0.1"/>
    <n v="388.45"/>
    <n v="3496.03"/>
    <n v="2732.48"/>
    <n v="36"/>
    <s v="Female"/>
    <n v="4"/>
    <m/>
    <x v="2419"/>
  </r>
  <r>
    <s v="ORD102508"/>
    <x v="460"/>
    <s v="CUST2984"/>
    <s v="Water Bottle"/>
    <x v="3"/>
    <x v="4"/>
    <s v="Chennai"/>
    <s v="Consumer"/>
    <s v="Online"/>
    <x v="1"/>
    <s v="Salesperson 08"/>
    <n v="10"/>
    <n v="22.46"/>
    <n v="0.2"/>
    <n v="44.92"/>
    <n v="179.68"/>
    <n v="120.37"/>
    <n v="54"/>
    <s v="Female"/>
    <n v="5"/>
    <m/>
    <x v="2420"/>
  </r>
  <r>
    <s v="ORD102509"/>
    <x v="585"/>
    <s v="CUST2123"/>
    <s v="Desk Lamp"/>
    <x v="2"/>
    <x v="2"/>
    <s v="Pune"/>
    <s v="Corporate"/>
    <s v="Marketplace"/>
    <x v="4"/>
    <s v="Salesperson 07"/>
    <n v="6"/>
    <n v="25.64"/>
    <n v="0.1"/>
    <n v="15.38"/>
    <n v="138.46"/>
    <n v="101.8"/>
    <n v="52"/>
    <s v="Male"/>
    <n v="4"/>
    <m/>
    <x v="2421"/>
  </r>
  <r>
    <s v="ORD102510"/>
    <x v="687"/>
    <s v="CUST2904"/>
    <s v="Tablet"/>
    <x v="0"/>
    <x v="4"/>
    <s v="Chennai"/>
    <s v="Small Business"/>
    <s v="Store"/>
    <x v="0"/>
    <s v="Salesperson 13"/>
    <n v="2"/>
    <n v="578.29"/>
    <n v="0.2"/>
    <n v="231.32"/>
    <n v="925.26"/>
    <n v="584.46"/>
    <n v="32"/>
    <s v="Male"/>
    <n v="5"/>
    <m/>
    <x v="2422"/>
  </r>
  <r>
    <s v="ORD102511"/>
    <x v="433"/>
    <s v="CUST3533"/>
    <s v="Webcam"/>
    <x v="0"/>
    <x v="1"/>
    <s v="Indore"/>
    <s v="Small Business"/>
    <s v="Marketplace"/>
    <x v="1"/>
    <s v="Salesperson 02"/>
    <n v="8"/>
    <n v="65.53"/>
    <n v="0.08"/>
    <n v="41.94"/>
    <n v="482.3"/>
    <n v="342.98"/>
    <n v="46"/>
    <s v="Female"/>
    <n v="1"/>
    <m/>
    <x v="2423"/>
  </r>
  <r>
    <s v="ORD102512"/>
    <x v="617"/>
    <s v="CUST1021"/>
    <s v="Desk Lamp"/>
    <x v="2"/>
    <x v="3"/>
    <s v="Delhi"/>
    <s v="Consumer"/>
    <s v="Online"/>
    <x v="0"/>
    <s v="Salesperson 13"/>
    <n v="4"/>
    <n v="98.3"/>
    <n v="0.02"/>
    <n v="7.86"/>
    <n v="385.34"/>
    <n v="298.35000000000002"/>
    <n v="36"/>
    <s v="Male"/>
    <n v="3"/>
    <m/>
    <x v="2424"/>
  </r>
  <r>
    <s v="ORD102513"/>
    <x v="43"/>
    <s v="CUST4334"/>
    <s v="Power Bank"/>
    <x v="3"/>
    <x v="2"/>
    <s v="Ahmedabad"/>
    <s v="Consumer"/>
    <s v="Online"/>
    <x v="1"/>
    <s v="Salesperson 06"/>
    <n v="7"/>
    <n v="32.39"/>
    <n v="0.02"/>
    <n v="4.53"/>
    <n v="222.2"/>
    <n v="146.36000000000001"/>
    <n v="51"/>
    <s v="Male"/>
    <n v="4"/>
    <m/>
    <x v="2425"/>
  </r>
  <r>
    <s v="ORD102514"/>
    <x v="585"/>
    <s v="CUST1922"/>
    <s v="Power Bank"/>
    <x v="3"/>
    <x v="0"/>
    <s v="Patna"/>
    <s v="Consumer"/>
    <s v="Online"/>
    <x v="3"/>
    <s v="Salesperson 09"/>
    <n v="6"/>
    <n v="57.86"/>
    <n v="0.2"/>
    <n v="69.430000000000007"/>
    <n v="277.73"/>
    <n v="214.23"/>
    <n v="20"/>
    <s v="Female"/>
    <n v="5"/>
    <m/>
    <x v="2426"/>
  </r>
  <r>
    <s v="ORD102515"/>
    <x v="351"/>
    <s v="CUST1154"/>
    <s v="USB Drive"/>
    <x v="3"/>
    <x v="2"/>
    <s v="Mumbai"/>
    <s v="Consumer"/>
    <s v="Marketplace"/>
    <x v="1"/>
    <s v="Salesperson 15"/>
    <n v="1"/>
    <n v="17.41"/>
    <n v="0.1"/>
    <n v="1.74"/>
    <n v="15.67"/>
    <n v="9.48"/>
    <n v="49"/>
    <s v="Male"/>
    <n v="5"/>
    <m/>
    <x v="2427"/>
  </r>
  <r>
    <s v="ORD102516"/>
    <x v="155"/>
    <s v="CUST1047"/>
    <s v="Mouse"/>
    <x v="0"/>
    <x v="1"/>
    <s v="Raipur"/>
    <s v="Consumer"/>
    <s v="Marketplace"/>
    <x v="0"/>
    <s v="Salesperson 01"/>
    <n v="10"/>
    <n v="13.56"/>
    <n v="0.05"/>
    <n v="6.78"/>
    <n v="128.82"/>
    <n v="83.22"/>
    <n v="53"/>
    <s v="Male"/>
    <n v="4"/>
    <m/>
    <x v="834"/>
  </r>
  <r>
    <s v="ORD102517"/>
    <x v="683"/>
    <s v="CUST1316"/>
    <s v="Webcam"/>
    <x v="0"/>
    <x v="2"/>
    <s v="Pune"/>
    <s v="Consumer"/>
    <s v="Online"/>
    <x v="1"/>
    <s v="Salesperson 06"/>
    <n v="2"/>
    <n v="163.41999999999999"/>
    <n v="0.1"/>
    <n v="32.68"/>
    <n v="294.16000000000003"/>
    <n v="164.58"/>
    <n v="41"/>
    <s v="Male"/>
    <n v="2"/>
    <m/>
    <x v="2428"/>
  </r>
  <r>
    <s v="ORD102518"/>
    <x v="327"/>
    <s v="CUST4066"/>
    <s v="Power Bank"/>
    <x v="3"/>
    <x v="1"/>
    <s v="Indore"/>
    <s v="Small Business"/>
    <s v="Marketplace"/>
    <x v="1"/>
    <s v="Salesperson 15"/>
    <n v="4"/>
    <n v="39.659999999999997"/>
    <n v="0.08"/>
    <n v="12.69"/>
    <n v="145.94999999999999"/>
    <n v="119.47"/>
    <n v="56"/>
    <s v="Male"/>
    <n v="4"/>
    <m/>
    <x v="2429"/>
  </r>
  <r>
    <s v="ORD102519"/>
    <x v="283"/>
    <s v="CUST1877"/>
    <s v="Keyboard"/>
    <x v="0"/>
    <x v="3"/>
    <s v="Jaipur"/>
    <s v="Small Business"/>
    <s v="Store"/>
    <x v="2"/>
    <s v="Salesperson 05"/>
    <n v="2"/>
    <n v="76.17"/>
    <n v="0.1"/>
    <n v="15.23"/>
    <n v="137.11000000000001"/>
    <n v="84.95"/>
    <n v="25"/>
    <s v="Female"/>
    <n v="5"/>
    <m/>
    <x v="2430"/>
  </r>
  <r>
    <s v="ORD102520"/>
    <x v="680"/>
    <s v="CUST4309"/>
    <s v="Mouse"/>
    <x v="0"/>
    <x v="2"/>
    <s v="Mumbai"/>
    <s v="Corporate"/>
    <s v="Online"/>
    <x v="0"/>
    <s v="Salesperson 18"/>
    <n v="9"/>
    <n v="23.17"/>
    <n v="0.1"/>
    <n v="20.85"/>
    <n v="187.68"/>
    <n v="123.99"/>
    <n v="53"/>
    <s v="Female"/>
    <n v="4"/>
    <m/>
    <x v="2431"/>
  </r>
  <r>
    <s v="ORD102521"/>
    <x v="16"/>
    <s v="CUST1390"/>
    <s v="Headphones"/>
    <x v="0"/>
    <x v="2"/>
    <s v="Mumbai"/>
    <s v="Corporate"/>
    <s v="Online"/>
    <x v="3"/>
    <s v="Salesperson 01"/>
    <n v="8"/>
    <n v="123.05"/>
    <n v="0.1"/>
    <n v="98.44"/>
    <n v="885.96"/>
    <n v="647.41"/>
    <n v="21"/>
    <s v="Male"/>
    <n v="3"/>
    <m/>
    <x v="2432"/>
  </r>
  <r>
    <s v="ORD102522"/>
    <x v="258"/>
    <s v="CUST3744"/>
    <s v="Bookshelf"/>
    <x v="2"/>
    <x v="2"/>
    <s v="Pune"/>
    <s v="Consumer"/>
    <s v="Store"/>
    <x v="4"/>
    <s v="Salesperson 15"/>
    <n v="8"/>
    <n v="193.86"/>
    <n v="0.08"/>
    <n v="124.07"/>
    <n v="1426.81"/>
    <n v="827.25"/>
    <n v="38"/>
    <s v="Male"/>
    <n v="5"/>
    <m/>
    <x v="2433"/>
  </r>
  <r>
    <s v="ORD102523"/>
    <x v="452"/>
    <s v="CUST2964"/>
    <s v="Headphones"/>
    <x v="0"/>
    <x v="4"/>
    <s v="Bengaluru"/>
    <s v="Consumer"/>
    <s v="Marketplace"/>
    <x v="1"/>
    <s v="Salesperson 05"/>
    <n v="8"/>
    <n v="98.58"/>
    <n v="0.02"/>
    <n v="15.77"/>
    <n v="772.87"/>
    <n v="476.86"/>
    <n v="47"/>
    <s v="Male"/>
    <n v="5"/>
    <m/>
    <x v="2434"/>
  </r>
  <r>
    <s v="ORD102524"/>
    <x v="205"/>
    <s v="CUST1250"/>
    <s v="Webcam"/>
    <x v="0"/>
    <x v="1"/>
    <s v="Raipur"/>
    <s v="Corporate"/>
    <s v="Online"/>
    <x v="2"/>
    <s v="Salesperson 18"/>
    <n v="4"/>
    <n v="143.22"/>
    <n v="0.1"/>
    <n v="57.29"/>
    <n v="515.59"/>
    <n v="412.3"/>
    <n v="24"/>
    <s v="Female"/>
    <n v="4"/>
    <m/>
    <x v="2435"/>
  </r>
  <r>
    <s v="ORD102525"/>
    <x v="25"/>
    <s v="CUST1485"/>
    <s v="Bookshelf"/>
    <x v="2"/>
    <x v="1"/>
    <s v="Bhopal"/>
    <s v="Consumer"/>
    <s v="Marketplace"/>
    <x v="3"/>
    <s v="Salesperson 13"/>
    <n v="3"/>
    <n v="236.83"/>
    <n v="0.15"/>
    <n v="106.57"/>
    <n v="603.91999999999996"/>
    <n v="475.01"/>
    <n v="33"/>
    <s v="Male"/>
    <n v="5"/>
    <m/>
    <x v="2436"/>
  </r>
  <r>
    <s v="ORD102526"/>
    <x v="694"/>
    <s v="CUST2314"/>
    <s v="Printer"/>
    <x v="0"/>
    <x v="3"/>
    <s v="Delhi"/>
    <s v="Consumer"/>
    <s v="Online"/>
    <x v="3"/>
    <s v="Salesperson 04"/>
    <n v="2"/>
    <n v="176.68"/>
    <n v="0.02"/>
    <n v="7.07"/>
    <n v="346.29"/>
    <n v="203.89"/>
    <n v="37"/>
    <s v="Male"/>
    <n v="4"/>
    <m/>
    <x v="2437"/>
  </r>
  <r>
    <s v="ORD102527"/>
    <x v="632"/>
    <s v="CUST1851"/>
    <s v="Desk Lamp"/>
    <x v="2"/>
    <x v="0"/>
    <s v="Bhubaneswar"/>
    <s v="Corporate"/>
    <s v="Online"/>
    <x v="1"/>
    <s v="Salesperson 15"/>
    <n v="8"/>
    <n v="21.67"/>
    <n v="0.15"/>
    <n v="26"/>
    <n v="147.36000000000001"/>
    <n v="85.47"/>
    <n v="36"/>
    <s v="Male"/>
    <n v="4"/>
    <m/>
    <x v="2069"/>
  </r>
  <r>
    <s v="ORD102528"/>
    <x v="510"/>
    <s v="CUST2317"/>
    <s v="Monitor"/>
    <x v="0"/>
    <x v="0"/>
    <s v="Patna"/>
    <s v="Consumer"/>
    <s v="Online"/>
    <x v="1"/>
    <s v="Salesperson 19"/>
    <n v="6"/>
    <n v="281.08"/>
    <n v="0.05"/>
    <n v="84.32"/>
    <n v="1602.16"/>
    <n v="994.19"/>
    <n v="61"/>
    <s v="Male"/>
    <n v="5"/>
    <m/>
    <x v="2438"/>
  </r>
  <r>
    <s v="ORD102529"/>
    <x v="695"/>
    <s v="CUST2220"/>
    <s v="Notebook"/>
    <x v="1"/>
    <x v="2"/>
    <s v="Pune"/>
    <s v="Consumer"/>
    <s v="Online"/>
    <x v="0"/>
    <s v="Salesperson 12"/>
    <n v="4"/>
    <n v="13.49"/>
    <n v="0.1"/>
    <n v="5.4"/>
    <n v="48.56"/>
    <n v="38"/>
    <n v="58"/>
    <s v="Male"/>
    <n v="4"/>
    <m/>
    <x v="2439"/>
  </r>
  <r>
    <s v="ORD102530"/>
    <x v="1"/>
    <s v="CUST2235"/>
    <s v="Backpack"/>
    <x v="3"/>
    <x v="3"/>
    <s v="Lucknow"/>
    <s v="Corporate"/>
    <s v="Online"/>
    <x v="1"/>
    <s v="Salesperson 19"/>
    <n v="7"/>
    <n v="37.950000000000003"/>
    <n v="0.08"/>
    <n v="21.25"/>
    <n v="244.4"/>
    <n v="151.03"/>
    <n v="63"/>
    <s v="Female"/>
    <n v="5"/>
    <m/>
    <x v="2440"/>
  </r>
  <r>
    <s v="ORD102531"/>
    <x v="630"/>
    <s v="CUST3200"/>
    <s v="Keyboard"/>
    <x v="0"/>
    <x v="0"/>
    <s v="Bhubaneswar"/>
    <s v="Corporate"/>
    <s v="Store"/>
    <x v="0"/>
    <s v="Salesperson 03"/>
    <n v="3"/>
    <n v="35.57"/>
    <n v="0.15"/>
    <n v="16.010000000000002"/>
    <n v="90.7"/>
    <n v="54"/>
    <n v="62"/>
    <s v="Female"/>
    <n v="3"/>
    <m/>
    <x v="2441"/>
  </r>
  <r>
    <s v="ORD102532"/>
    <x v="696"/>
    <s v="CUST3666"/>
    <s v="Mouse"/>
    <x v="0"/>
    <x v="3"/>
    <s v="Delhi"/>
    <s v="Consumer"/>
    <s v="Online"/>
    <x v="2"/>
    <s v="Salesperson 17"/>
    <n v="5"/>
    <n v="38.47"/>
    <n v="0"/>
    <n v="0"/>
    <n v="192.35"/>
    <n v="129.21"/>
    <n v="59"/>
    <s v="Male"/>
    <n v="4"/>
    <m/>
    <x v="2442"/>
  </r>
  <r>
    <s v="ORD102533"/>
    <x v="543"/>
    <s v="CUST3422"/>
    <s v="Tablet"/>
    <x v="0"/>
    <x v="3"/>
    <s v="Chandigarh"/>
    <s v="Consumer"/>
    <s v="Marketplace"/>
    <x v="0"/>
    <s v="Salesperson 15"/>
    <n v="4"/>
    <n v="309.93"/>
    <n v="0.02"/>
    <n v="24.79"/>
    <n v="1214.93"/>
    <n v="984.39"/>
    <n v="56"/>
    <s v="Female"/>
    <n v="4"/>
    <m/>
    <x v="2443"/>
  </r>
  <r>
    <s v="ORD102534"/>
    <x v="101"/>
    <s v="CUST4463"/>
    <s v="Notebook"/>
    <x v="1"/>
    <x v="3"/>
    <s v="Lucknow"/>
    <s v="Small Business"/>
    <s v="Online"/>
    <x v="3"/>
    <s v="Salesperson 08"/>
    <n v="10"/>
    <n v="11.99"/>
    <n v="0.08"/>
    <n v="9.59"/>
    <n v="110.31"/>
    <n v="61.81"/>
    <n v="44"/>
    <s v="Male"/>
    <n v="5"/>
    <m/>
    <x v="2444"/>
  </r>
  <r>
    <s v="ORD102535"/>
    <x v="435"/>
    <s v="CUST1270"/>
    <s v="Pen Set"/>
    <x v="1"/>
    <x v="4"/>
    <s v="Bengaluru"/>
    <s v="Small Business"/>
    <s v="Store"/>
    <x v="0"/>
    <s v="Salesperson 02"/>
    <n v="10"/>
    <n v="11.16"/>
    <n v="0.1"/>
    <n v="11.16"/>
    <n v="100.44"/>
    <n v="73.14"/>
    <n v="57"/>
    <s v="Female"/>
    <n v="2"/>
    <m/>
    <x v="2445"/>
  </r>
  <r>
    <s v="ORD102536"/>
    <x v="40"/>
    <s v="CUST3731"/>
    <s v="Headphones"/>
    <x v="0"/>
    <x v="0"/>
    <s v="Kolkata"/>
    <s v="Consumer"/>
    <s v="Online"/>
    <x v="1"/>
    <s v="Salesperson 08"/>
    <n v="2"/>
    <n v="135.01"/>
    <n v="0.1"/>
    <n v="27"/>
    <n v="243.02"/>
    <n v="185.22"/>
    <n v="64"/>
    <s v="Male"/>
    <n v="4"/>
    <m/>
    <x v="2446"/>
  </r>
  <r>
    <s v="ORD102537"/>
    <x v="587"/>
    <s v="CUST3138"/>
    <s v="Printer"/>
    <x v="0"/>
    <x v="4"/>
    <s v="Bengaluru"/>
    <s v="Small Business"/>
    <s v="Online"/>
    <x v="1"/>
    <s v="Salesperson 16"/>
    <n v="5"/>
    <n v="255.98"/>
    <n v="0.05"/>
    <n v="64"/>
    <n v="1215.9000000000001"/>
    <n v="903.02"/>
    <n v="25"/>
    <s v="Male"/>
    <n v="5"/>
    <m/>
    <x v="2447"/>
  </r>
  <r>
    <s v="ORD102538"/>
    <x v="175"/>
    <s v="CUST1265"/>
    <s v="Webcam"/>
    <x v="0"/>
    <x v="2"/>
    <s v="Mumbai"/>
    <s v="Small Business"/>
    <s v="Online"/>
    <x v="1"/>
    <s v="Salesperson 12"/>
    <n v="4"/>
    <n v="40.1"/>
    <n v="0.05"/>
    <n v="8.02"/>
    <n v="152.38"/>
    <n v="101.28"/>
    <n v="47"/>
    <s v="Male"/>
    <n v="4"/>
    <m/>
    <x v="2448"/>
  </r>
  <r>
    <s v="ORD102539"/>
    <x v="531"/>
    <s v="CUST3223"/>
    <s v="Water Bottle"/>
    <x v="3"/>
    <x v="1"/>
    <s v="Nagpur"/>
    <s v="Corporate"/>
    <s v="Marketplace"/>
    <x v="4"/>
    <s v="Salesperson 11"/>
    <n v="3"/>
    <n v="16.309999999999999"/>
    <n v="0.08"/>
    <n v="3.91"/>
    <n v="45.02"/>
    <n v="32.69"/>
    <n v="52"/>
    <s v="Female"/>
    <n v="5"/>
    <m/>
    <x v="2449"/>
  </r>
  <r>
    <s v="ORD102540"/>
    <x v="302"/>
    <s v="CUST1534"/>
    <s v="Laptop"/>
    <x v="0"/>
    <x v="2"/>
    <s v="Surat"/>
    <s v="Consumer"/>
    <s v="Store"/>
    <x v="1"/>
    <s v="Salesperson 04"/>
    <n v="1"/>
    <n v="807.88"/>
    <n v="0.08"/>
    <n v="64.63"/>
    <n v="743.25"/>
    <n v="493.93"/>
    <n v="48"/>
    <s v="Male"/>
    <n v="4"/>
    <m/>
    <x v="2450"/>
  </r>
  <r>
    <s v="ORD102541"/>
    <x v="665"/>
    <s v="CUST1839"/>
    <s v="Desk"/>
    <x v="2"/>
    <x v="2"/>
    <s v="Pune"/>
    <s v="Small Business"/>
    <s v="Store"/>
    <x v="3"/>
    <s v="Salesperson 08"/>
    <n v="9"/>
    <n v="410.86"/>
    <n v="0.08"/>
    <n v="295.82"/>
    <n v="3401.92"/>
    <n v="2589.8000000000002"/>
    <n v="56"/>
    <s v="Male"/>
    <n v="5"/>
    <m/>
    <x v="2451"/>
  </r>
  <r>
    <s v="ORD102542"/>
    <x v="480"/>
    <s v="CUST1414"/>
    <s v="Office Chair"/>
    <x v="2"/>
    <x v="2"/>
    <s v="Pune"/>
    <s v="Consumer"/>
    <s v="Store"/>
    <x v="3"/>
    <s v="Salesperson 11"/>
    <n v="3"/>
    <n v="245.94"/>
    <n v="0.1"/>
    <n v="73.78"/>
    <n v="664.04"/>
    <n v="411.09"/>
    <n v="48"/>
    <s v="Female"/>
    <n v="5"/>
    <m/>
    <x v="2452"/>
  </r>
  <r>
    <s v="ORD102543"/>
    <x v="513"/>
    <s v="CUST2996"/>
    <s v="Webcam"/>
    <x v="0"/>
    <x v="3"/>
    <s v="Lucknow"/>
    <s v="Consumer"/>
    <s v="Store"/>
    <x v="0"/>
    <s v="Salesperson 02"/>
    <n v="4"/>
    <n v="59.44"/>
    <n v="0.05"/>
    <n v="11.89"/>
    <n v="225.87"/>
    <n v="156.54"/>
    <n v="39"/>
    <s v="Female"/>
    <n v="1"/>
    <m/>
    <x v="2453"/>
  </r>
  <r>
    <s v="ORD102544"/>
    <x v="475"/>
    <s v="CUST1008"/>
    <s v="Tablet"/>
    <x v="0"/>
    <x v="0"/>
    <s v="Ranchi"/>
    <s v="Corporate"/>
    <s v="Online"/>
    <x v="1"/>
    <s v="Salesperson 18"/>
    <n v="9"/>
    <n v="221.34"/>
    <n v="0.08"/>
    <n v="159.36000000000001"/>
    <n v="1832.7"/>
    <n v="1163.99"/>
    <n v="46"/>
    <s v="Male"/>
    <n v="4"/>
    <m/>
    <x v="2454"/>
  </r>
  <r>
    <s v="ORD102545"/>
    <x v="530"/>
    <s v="CUST1310"/>
    <s v="Office Chair"/>
    <x v="2"/>
    <x v="0"/>
    <s v="Patna"/>
    <s v="Corporate"/>
    <s v="Online"/>
    <x v="2"/>
    <s v="Salesperson 17"/>
    <n v="8"/>
    <n v="220.26"/>
    <n v="0.08"/>
    <n v="140.97"/>
    <n v="1621.11"/>
    <n v="1307.0899999999999"/>
    <n v="29"/>
    <s v="Male"/>
    <n v="4"/>
    <m/>
    <x v="2455"/>
  </r>
  <r>
    <s v="ORD102546"/>
    <x v="504"/>
    <s v="CUST4481"/>
    <s v="Power Bank"/>
    <x v="3"/>
    <x v="2"/>
    <s v="Mumbai"/>
    <s v="Small Business"/>
    <s v="Store"/>
    <x v="0"/>
    <s v="Salesperson 12"/>
    <n v="1"/>
    <n v="50.26"/>
    <n v="0.2"/>
    <n v="10.050000000000001"/>
    <n v="40.21"/>
    <n v="26.71"/>
    <n v="62"/>
    <s v="Female"/>
    <n v="4"/>
    <m/>
    <x v="2456"/>
  </r>
  <r>
    <s v="ORD102547"/>
    <x v="697"/>
    <s v="CUST1909"/>
    <s v="Calculator"/>
    <x v="1"/>
    <x v="3"/>
    <s v="Lucknow"/>
    <s v="Corporate"/>
    <s v="Marketplace"/>
    <x v="1"/>
    <s v="Salesperson 12"/>
    <n v="3"/>
    <n v="11.89"/>
    <n v="0.1"/>
    <n v="3.57"/>
    <n v="32.1"/>
    <n v="18.77"/>
    <n v="61"/>
    <s v="Female"/>
    <n v="5"/>
    <m/>
    <x v="2457"/>
  </r>
  <r>
    <s v="ORD102548"/>
    <x v="181"/>
    <s v="CUST3740"/>
    <s v="Monitor"/>
    <x v="0"/>
    <x v="0"/>
    <s v="Bhubaneswar"/>
    <s v="Consumer"/>
    <s v="Marketplace"/>
    <x v="0"/>
    <s v="Salesperson 06"/>
    <n v="3"/>
    <n v="318.77"/>
    <n v="0.05"/>
    <n v="47.82"/>
    <n v="908.49"/>
    <n v="637.35"/>
    <n v="24"/>
    <s v="Female"/>
    <n v="5"/>
    <m/>
    <x v="2458"/>
  </r>
  <r>
    <s v="ORD102549"/>
    <x v="495"/>
    <s v="CUST1101"/>
    <s v="Power Bank"/>
    <x v="3"/>
    <x v="1"/>
    <s v="Bhopal"/>
    <s v="Consumer"/>
    <s v="Store"/>
    <x v="0"/>
    <s v="Salesperson 03"/>
    <n v="7"/>
    <n v="42.48"/>
    <n v="0.15"/>
    <n v="44.6"/>
    <n v="252.76"/>
    <n v="192.45"/>
    <n v="45"/>
    <s v="Female"/>
    <n v="4"/>
    <m/>
    <x v="2459"/>
  </r>
  <r>
    <s v="ORD102550"/>
    <x v="340"/>
    <s v="CUST4167"/>
    <s v="Bookshelf"/>
    <x v="2"/>
    <x v="3"/>
    <s v="Jaipur"/>
    <s v="Small Business"/>
    <s v="Store"/>
    <x v="0"/>
    <s v="Salesperson 12"/>
    <n v="10"/>
    <n v="169.24"/>
    <n v="0.15"/>
    <n v="253.86"/>
    <n v="1438.54"/>
    <n v="1081.95"/>
    <n v="50"/>
    <s v="Male"/>
    <n v="2"/>
    <m/>
    <x v="2460"/>
  </r>
  <r>
    <s v="ORD102551"/>
    <x v="97"/>
    <s v="CUST1390"/>
    <s v="Webcam"/>
    <x v="0"/>
    <x v="1"/>
    <s v="Indore"/>
    <s v="Corporate"/>
    <s v="Store"/>
    <x v="0"/>
    <s v="Salesperson 12"/>
    <n v="6"/>
    <n v="152.12"/>
    <n v="0.1"/>
    <n v="91.27"/>
    <n v="821.45"/>
    <n v="605.96"/>
    <n v="36"/>
    <s v="Female"/>
    <n v="5"/>
    <m/>
    <x v="2461"/>
  </r>
  <r>
    <s v="ORD102552"/>
    <x v="481"/>
    <s v="CUST3293"/>
    <s v="Desk"/>
    <x v="2"/>
    <x v="3"/>
    <s v="Chandigarh"/>
    <s v="Small Business"/>
    <s v="Store"/>
    <x v="1"/>
    <s v="Salesperson 06"/>
    <n v="3"/>
    <n v="311.06"/>
    <n v="0.05"/>
    <n v="46.66"/>
    <n v="886.52"/>
    <n v="488.4"/>
    <n v="47"/>
    <s v="Male"/>
    <n v="5"/>
    <m/>
    <x v="2462"/>
  </r>
  <r>
    <s v="ORD102553"/>
    <x v="535"/>
    <s v="CUST4064"/>
    <s v="Headphones"/>
    <x v="0"/>
    <x v="3"/>
    <s v="Chandigarh"/>
    <s v="Consumer"/>
    <s v="Store"/>
    <x v="1"/>
    <s v="Salesperson 02"/>
    <n v="3"/>
    <n v="47.29"/>
    <n v="0.02"/>
    <n v="2.84"/>
    <n v="139.03"/>
    <n v="90.02"/>
    <n v="34"/>
    <s v="Male"/>
    <n v="2"/>
    <m/>
    <x v="2463"/>
  </r>
  <r>
    <s v="ORD102554"/>
    <x v="635"/>
    <s v="CUST3699"/>
    <s v="Keyboard"/>
    <x v="0"/>
    <x v="1"/>
    <s v="Indore"/>
    <s v="Corporate"/>
    <s v="Online"/>
    <x v="0"/>
    <s v="Salesperson 18"/>
    <n v="3"/>
    <n v="58.05"/>
    <n v="0"/>
    <n v="0"/>
    <n v="174.15"/>
    <n v="117.62"/>
    <n v="18"/>
    <s v="Male"/>
    <n v="3"/>
    <m/>
    <x v="2464"/>
  </r>
  <r>
    <s v="ORD102555"/>
    <x v="31"/>
    <s v="CUST2836"/>
    <s v="Desk"/>
    <x v="2"/>
    <x v="1"/>
    <s v="Raipur"/>
    <s v="Consumer"/>
    <s v="Online"/>
    <x v="0"/>
    <s v="Salesperson 04"/>
    <n v="8"/>
    <n v="487.94"/>
    <n v="0.1"/>
    <n v="390.35"/>
    <n v="3513.17"/>
    <n v="2264.89"/>
    <n v="61"/>
    <s v="Male"/>
    <n v="5"/>
    <m/>
    <x v="2465"/>
  </r>
  <r>
    <s v="ORD102556"/>
    <x v="651"/>
    <s v="CUST1598"/>
    <s v="Water Bottle"/>
    <x v="3"/>
    <x v="1"/>
    <s v="Indore"/>
    <s v="Corporate"/>
    <s v="Marketplace"/>
    <x v="0"/>
    <s v="Salesperson 18"/>
    <n v="2"/>
    <n v="23.56"/>
    <n v="0.02"/>
    <n v="0.94"/>
    <n v="46.18"/>
    <n v="27.15"/>
    <n v="30"/>
    <s v="Female"/>
    <n v="5"/>
    <m/>
    <x v="2058"/>
  </r>
  <r>
    <s v="ORD102557"/>
    <x v="578"/>
    <s v="CUST3909"/>
    <s v="Office Chair"/>
    <x v="2"/>
    <x v="0"/>
    <s v="Bhubaneswar"/>
    <s v="Corporate"/>
    <s v="Store"/>
    <x v="1"/>
    <s v="Salesperson 09"/>
    <n v="5"/>
    <n v="295.39999999999998"/>
    <n v="0.08"/>
    <n v="118.16"/>
    <n v="1358.84"/>
    <n v="896.16"/>
    <n v="25"/>
    <s v="Male"/>
    <n v="3"/>
    <m/>
    <x v="2466"/>
  </r>
  <r>
    <s v="ORD102558"/>
    <x v="359"/>
    <s v="CUST4410"/>
    <s v="Smartphone"/>
    <x v="0"/>
    <x v="4"/>
    <s v="Coimbatore"/>
    <s v="Consumer"/>
    <s v="Marketplace"/>
    <x v="2"/>
    <s v="Salesperson 05"/>
    <n v="3"/>
    <n v="428.78"/>
    <n v="0.15"/>
    <n v="192.95"/>
    <n v="1093.3900000000001"/>
    <n v="614.48"/>
    <n v="65"/>
    <s v="Female"/>
    <n v="3"/>
    <m/>
    <x v="2467"/>
  </r>
  <r>
    <s v="ORD102559"/>
    <x v="698"/>
    <s v="CUST2955"/>
    <s v="Webcam"/>
    <x v="0"/>
    <x v="2"/>
    <s v="Pune"/>
    <s v="Consumer"/>
    <s v="Online"/>
    <x v="3"/>
    <s v="Salesperson 02"/>
    <n v="1"/>
    <n v="157.12"/>
    <n v="0.2"/>
    <n v="31.42"/>
    <n v="125.7"/>
    <n v="80.23"/>
    <n v="55"/>
    <s v="Male"/>
    <n v="5"/>
    <m/>
    <x v="2468"/>
  </r>
  <r>
    <s v="ORD102560"/>
    <x v="87"/>
    <s v="CUST1364"/>
    <s v="Laptop"/>
    <x v="0"/>
    <x v="4"/>
    <s v="Chennai"/>
    <s v="Corporate"/>
    <s v="Store"/>
    <x v="4"/>
    <s v="Salesperson 03"/>
    <n v="4"/>
    <n v="690.47"/>
    <n v="0.08"/>
    <n v="220.95"/>
    <n v="2540.9299999999998"/>
    <n v="1817.98"/>
    <n v="61"/>
    <s v="Male"/>
    <n v="5"/>
    <m/>
    <x v="2469"/>
  </r>
  <r>
    <s v="ORD102561"/>
    <x v="561"/>
    <s v="CUST3654"/>
    <s v="USB Drive"/>
    <x v="3"/>
    <x v="3"/>
    <s v="Jaipur"/>
    <s v="Consumer"/>
    <s v="Store"/>
    <x v="1"/>
    <s v="Salesperson 07"/>
    <n v="3"/>
    <n v="20.239999999999998"/>
    <n v="0.15"/>
    <n v="9.11"/>
    <n v="51.61"/>
    <n v="37.840000000000003"/>
    <n v="31"/>
    <s v="Male"/>
    <n v="4"/>
    <m/>
    <x v="597"/>
  </r>
  <r>
    <s v="ORD102562"/>
    <x v="445"/>
    <s v="CUST3774"/>
    <s v="Calculator"/>
    <x v="1"/>
    <x v="0"/>
    <s v="Kolkata"/>
    <s v="Consumer"/>
    <s v="Store"/>
    <x v="0"/>
    <s v="Salesperson 08"/>
    <n v="10"/>
    <n v="25.18"/>
    <n v="0.05"/>
    <n v="12.59"/>
    <n v="239.21"/>
    <n v="133.41"/>
    <n v="28"/>
    <s v="Female"/>
    <n v="3"/>
    <m/>
    <x v="2470"/>
  </r>
  <r>
    <s v="ORD102563"/>
    <x v="38"/>
    <s v="CUST3643"/>
    <s v="USB Drive"/>
    <x v="3"/>
    <x v="4"/>
    <s v="Bengaluru"/>
    <s v="Corporate"/>
    <s v="Online"/>
    <x v="1"/>
    <s v="Salesperson 20"/>
    <n v="3"/>
    <n v="9.57"/>
    <n v="0.05"/>
    <n v="1.44"/>
    <n v="27.27"/>
    <n v="20.32"/>
    <n v="28"/>
    <s v="Female"/>
    <n v="5"/>
    <m/>
    <x v="2471"/>
  </r>
  <r>
    <s v="ORD102564"/>
    <x v="306"/>
    <s v="CUST4153"/>
    <s v="Notebook"/>
    <x v="1"/>
    <x v="1"/>
    <s v="Bhopal"/>
    <s v="Consumer"/>
    <s v="Online"/>
    <x v="0"/>
    <s v="Salesperson 18"/>
    <n v="5"/>
    <n v="4.96"/>
    <n v="0.1"/>
    <n v="2.48"/>
    <n v="22.32"/>
    <n v="18.04"/>
    <n v="54"/>
    <s v="Female"/>
    <n v="4"/>
    <m/>
    <x v="2472"/>
  </r>
  <r>
    <s v="ORD102565"/>
    <x v="423"/>
    <s v="CUST3462"/>
    <s v="Headphones"/>
    <x v="0"/>
    <x v="2"/>
    <s v="Mumbai"/>
    <s v="Consumer"/>
    <s v="Marketplace"/>
    <x v="1"/>
    <s v="Salesperson 02"/>
    <n v="4"/>
    <n v="118.03"/>
    <n v="0.2"/>
    <n v="94.42"/>
    <n v="377.7"/>
    <n v="301.45"/>
    <n v="39"/>
    <s v="Other"/>
    <n v="5"/>
    <m/>
    <x v="2473"/>
  </r>
  <r>
    <s v="ORD102566"/>
    <x v="365"/>
    <s v="CUST3315"/>
    <s v="Notebook"/>
    <x v="1"/>
    <x v="1"/>
    <s v="Bhopal"/>
    <s v="Consumer"/>
    <s v="Online"/>
    <x v="1"/>
    <s v="Salesperson 15"/>
    <n v="5"/>
    <n v="7.65"/>
    <n v="0.02"/>
    <n v="0.76"/>
    <n v="37.479999999999997"/>
    <n v="25.09"/>
    <n v="37"/>
    <s v="Male"/>
    <n v="5"/>
    <m/>
    <x v="2474"/>
  </r>
  <r>
    <s v="ORD102567"/>
    <x v="219"/>
    <s v="CUST3565"/>
    <s v="Office Chair"/>
    <x v="2"/>
    <x v="4"/>
    <s v="Hyderabad"/>
    <s v="Corporate"/>
    <s v="Online"/>
    <x v="0"/>
    <s v="Salesperson 09"/>
    <n v="4"/>
    <n v="327.16000000000003"/>
    <n v="0.05"/>
    <n v="65.430000000000007"/>
    <n v="1243.21"/>
    <n v="925.33"/>
    <n v="59"/>
    <s v="Female"/>
    <n v="4"/>
    <m/>
    <x v="2475"/>
  </r>
  <r>
    <s v="ORD102568"/>
    <x v="318"/>
    <s v="CUST2596"/>
    <s v="Office Chair"/>
    <x v="2"/>
    <x v="3"/>
    <s v="Lucknow"/>
    <s v="Consumer"/>
    <s v="Online"/>
    <x v="0"/>
    <s v="Salesperson 10"/>
    <n v="8"/>
    <n v="328.98"/>
    <n v="0.15"/>
    <n v="394.78"/>
    <n v="2237.06"/>
    <n v="1615.24"/>
    <n v="19"/>
    <s v="Male"/>
    <n v="3"/>
    <m/>
    <x v="2476"/>
  </r>
  <r>
    <s v="ORD102569"/>
    <x v="168"/>
    <s v="CUST1362"/>
    <s v="Notebook"/>
    <x v="1"/>
    <x v="4"/>
    <s v="Chennai"/>
    <s v="Corporate"/>
    <s v="Online"/>
    <x v="0"/>
    <s v="Salesperson 04"/>
    <n v="6"/>
    <n v="11.28"/>
    <n v="0.1"/>
    <n v="6.77"/>
    <n v="60.91"/>
    <n v="43.26"/>
    <n v="20"/>
    <s v="Male"/>
    <n v="5"/>
    <m/>
    <x v="2477"/>
  </r>
  <r>
    <s v="ORD102570"/>
    <x v="388"/>
    <s v="CUST4228"/>
    <s v="Water Bottle"/>
    <x v="3"/>
    <x v="0"/>
    <s v="Kolkata"/>
    <s v="Consumer"/>
    <s v="Online"/>
    <x v="4"/>
    <s v="Salesperson 17"/>
    <n v="3"/>
    <n v="26.25"/>
    <n v="0.08"/>
    <n v="6.3"/>
    <n v="72.45"/>
    <n v="58.03"/>
    <n v="19"/>
    <s v="Female"/>
    <n v="4"/>
    <m/>
    <x v="2478"/>
  </r>
  <r>
    <s v="ORD102571"/>
    <x v="142"/>
    <s v="CUST2194"/>
    <s v="Headphones"/>
    <x v="0"/>
    <x v="3"/>
    <s v="Chandigarh"/>
    <s v="Small Business"/>
    <s v="Store"/>
    <x v="4"/>
    <s v="Salesperson 13"/>
    <n v="4"/>
    <n v="80.91"/>
    <n v="0.05"/>
    <n v="16.18"/>
    <n v="307.45999999999998"/>
    <n v="186.07"/>
    <n v="62"/>
    <s v="Female"/>
    <n v="4"/>
    <m/>
    <x v="2479"/>
  </r>
  <r>
    <s v="ORD102572"/>
    <x v="676"/>
    <s v="CUST2199"/>
    <s v="Keyboard"/>
    <x v="0"/>
    <x v="0"/>
    <s v="Kolkata"/>
    <s v="Small Business"/>
    <s v="Marketplace"/>
    <x v="4"/>
    <s v="Salesperson 06"/>
    <n v="7"/>
    <n v="83.01"/>
    <n v="0.08"/>
    <n v="46.49"/>
    <n v="534.58000000000004"/>
    <n v="375.79"/>
    <n v="37"/>
    <s v="Female"/>
    <n v="5"/>
    <m/>
    <x v="2480"/>
  </r>
  <r>
    <s v="ORD102573"/>
    <x v="275"/>
    <s v="CUST4176"/>
    <s v="Mouse"/>
    <x v="0"/>
    <x v="3"/>
    <s v="Lucknow"/>
    <s v="Consumer"/>
    <s v="Online"/>
    <x v="2"/>
    <s v="Salesperson 15"/>
    <n v="4"/>
    <n v="29.91"/>
    <n v="0"/>
    <n v="0"/>
    <n v="119.64"/>
    <n v="83.54"/>
    <n v="58"/>
    <s v="Female"/>
    <n v="4"/>
    <m/>
    <x v="2481"/>
  </r>
  <r>
    <s v="ORD102574"/>
    <x v="275"/>
    <s v="CUST1418"/>
    <s v="Office Chair"/>
    <x v="2"/>
    <x v="0"/>
    <s v="Kolkata"/>
    <s v="Consumer"/>
    <s v="Store"/>
    <x v="2"/>
    <s v="Salesperson 13"/>
    <n v="3"/>
    <n v="147"/>
    <n v="0.15"/>
    <n v="66.150000000000006"/>
    <n v="374.85"/>
    <n v="230.08"/>
    <n v="51"/>
    <s v="Female"/>
    <n v="3"/>
    <m/>
    <x v="2482"/>
  </r>
  <r>
    <s v="ORD102575"/>
    <x v="252"/>
    <s v="CUST4266"/>
    <s v="Keyboard"/>
    <x v="0"/>
    <x v="3"/>
    <s v="Delhi"/>
    <s v="Corporate"/>
    <s v="Store"/>
    <x v="2"/>
    <s v="Salesperson 09"/>
    <n v="6"/>
    <n v="42.78"/>
    <n v="0.1"/>
    <n v="25.67"/>
    <n v="231.01"/>
    <n v="158.94"/>
    <n v="35"/>
    <s v="Female"/>
    <n v="5"/>
    <m/>
    <x v="2483"/>
  </r>
  <r>
    <s v="ORD102576"/>
    <x v="592"/>
    <s v="CUST1290"/>
    <s v="Smartphone"/>
    <x v="0"/>
    <x v="1"/>
    <s v="Raipur"/>
    <s v="Corporate"/>
    <s v="Store"/>
    <x v="0"/>
    <s v="Salesperson 16"/>
    <n v="10"/>
    <n v="749.67"/>
    <n v="0"/>
    <n v="0"/>
    <n v="7496.7"/>
    <n v="5273.11"/>
    <n v="22"/>
    <s v="Male"/>
    <n v="5"/>
    <m/>
    <x v="2484"/>
  </r>
  <r>
    <s v="ORD102577"/>
    <x v="338"/>
    <s v="CUST1340"/>
    <s v="Laptop"/>
    <x v="0"/>
    <x v="3"/>
    <s v="Lucknow"/>
    <s v="Consumer"/>
    <s v="Online"/>
    <x v="3"/>
    <s v="Salesperson 10"/>
    <n v="7"/>
    <n v="729.35"/>
    <n v="0.02"/>
    <n v="102.11"/>
    <n v="5003.34"/>
    <n v="2892.57"/>
    <n v="56"/>
    <s v="Female"/>
    <n v="3"/>
    <m/>
    <x v="2485"/>
  </r>
  <r>
    <s v="ORD102578"/>
    <x v="373"/>
    <s v="CUST2458"/>
    <s v="Backpack"/>
    <x v="3"/>
    <x v="3"/>
    <s v="Lucknow"/>
    <s v="Corporate"/>
    <s v="Online"/>
    <x v="2"/>
    <s v="Salesperson 11"/>
    <n v="9"/>
    <n v="93.16"/>
    <n v="0.05"/>
    <n v="41.92"/>
    <n v="796.52"/>
    <n v="556.32000000000005"/>
    <n v="22"/>
    <s v="Male"/>
    <n v="3"/>
    <m/>
    <x v="2486"/>
  </r>
  <r>
    <s v="ORD102579"/>
    <x v="71"/>
    <s v="CUST2001"/>
    <s v="Keyboard"/>
    <x v="0"/>
    <x v="2"/>
    <s v="Pune"/>
    <s v="Small Business"/>
    <s v="Store"/>
    <x v="0"/>
    <s v="Salesperson 08"/>
    <n v="10"/>
    <n v="72.36"/>
    <n v="0.05"/>
    <n v="36.18"/>
    <n v="687.42"/>
    <n v="490.21"/>
    <n v="19"/>
    <s v="Female"/>
    <n v="5"/>
    <m/>
    <x v="1249"/>
  </r>
  <r>
    <s v="ORD102580"/>
    <x v="479"/>
    <s v="CUST1721"/>
    <s v="Laptop"/>
    <x v="0"/>
    <x v="4"/>
    <s v="Coimbatore"/>
    <s v="Consumer"/>
    <s v="Online"/>
    <x v="3"/>
    <s v="Salesperson 07"/>
    <n v="7"/>
    <n v="880.58"/>
    <n v="0.1"/>
    <n v="616.41"/>
    <n v="5547.65"/>
    <n v="4007.84"/>
    <n v="22"/>
    <s v="Male"/>
    <n v="5"/>
    <m/>
    <x v="2487"/>
  </r>
  <r>
    <s v="ORD102581"/>
    <x v="293"/>
    <s v="CUST2651"/>
    <s v="Tablet"/>
    <x v="0"/>
    <x v="1"/>
    <s v="Indore"/>
    <s v="Consumer"/>
    <s v="Online"/>
    <x v="1"/>
    <s v="Salesperson 14"/>
    <n v="2"/>
    <n v="422.21"/>
    <n v="0"/>
    <n v="0"/>
    <n v="844.42"/>
    <n v="655.08000000000004"/>
    <n v="44"/>
    <s v="Female"/>
    <n v="5"/>
    <m/>
    <x v="2488"/>
  </r>
  <r>
    <s v="ORD102582"/>
    <x v="318"/>
    <s v="CUST1711"/>
    <s v="Calculator"/>
    <x v="1"/>
    <x v="4"/>
    <s v="Coimbatore"/>
    <s v="Consumer"/>
    <s v="Marketplace"/>
    <x v="1"/>
    <s v="Salesperson 06"/>
    <n v="8"/>
    <n v="31.23"/>
    <n v="0.15"/>
    <n v="37.479999999999997"/>
    <n v="212.36"/>
    <n v="166.27"/>
    <n v="23"/>
    <s v="Male"/>
    <n v="5"/>
    <m/>
    <x v="2489"/>
  </r>
  <r>
    <s v="ORD102583"/>
    <x v="198"/>
    <s v="CUST1936"/>
    <s v="Printer"/>
    <x v="0"/>
    <x v="2"/>
    <s v="Surat"/>
    <s v="Consumer"/>
    <s v="Store"/>
    <x v="1"/>
    <s v="Salesperson 03"/>
    <n v="5"/>
    <n v="127.77"/>
    <n v="0.1"/>
    <n v="63.89"/>
    <n v="574.96"/>
    <n v="433.92"/>
    <n v="23"/>
    <s v="Male"/>
    <n v="2"/>
    <m/>
    <x v="2490"/>
  </r>
  <r>
    <s v="ORD102584"/>
    <x v="274"/>
    <s v="CUST2986"/>
    <s v="Tablet"/>
    <x v="0"/>
    <x v="1"/>
    <s v="Nagpur"/>
    <s v="Consumer"/>
    <s v="Marketplace"/>
    <x v="3"/>
    <s v="Salesperson 14"/>
    <n v="7"/>
    <n v="195.24"/>
    <n v="0.08"/>
    <n v="109.33"/>
    <n v="1257.3499999999999"/>
    <n v="813.11"/>
    <n v="59"/>
    <s v="Female"/>
    <n v="5"/>
    <m/>
    <x v="2491"/>
  </r>
  <r>
    <s v="ORD102585"/>
    <x v="22"/>
    <s v="CUST1974"/>
    <s v="Webcam"/>
    <x v="0"/>
    <x v="4"/>
    <s v="Hyderabad"/>
    <s v="Small Business"/>
    <s v="Marketplace"/>
    <x v="1"/>
    <s v="Salesperson 09"/>
    <n v="7"/>
    <n v="98.64"/>
    <n v="0"/>
    <n v="0"/>
    <n v="690.48"/>
    <n v="498.02"/>
    <n v="60"/>
    <s v="Male"/>
    <n v="5"/>
    <m/>
    <x v="2492"/>
  </r>
  <r>
    <s v="ORD102586"/>
    <x v="83"/>
    <s v="CUST4419"/>
    <s v="Printer"/>
    <x v="0"/>
    <x v="0"/>
    <s v="Bhubaneswar"/>
    <s v="Small Business"/>
    <s v="Online"/>
    <x v="1"/>
    <s v="Salesperson 11"/>
    <n v="2"/>
    <n v="152.53"/>
    <n v="0.1"/>
    <n v="30.51"/>
    <n v="274.55"/>
    <n v="189.33"/>
    <n v="62"/>
    <s v="Male"/>
    <n v="2"/>
    <m/>
    <x v="2493"/>
  </r>
  <r>
    <s v="ORD102587"/>
    <x v="259"/>
    <s v="CUST3333"/>
    <s v="Calculator"/>
    <x v="1"/>
    <x v="1"/>
    <s v="Nagpur"/>
    <s v="Small Business"/>
    <s v="Store"/>
    <x v="1"/>
    <s v="Salesperson 08"/>
    <n v="8"/>
    <n v="15.78"/>
    <n v="0"/>
    <n v="0"/>
    <n v="126.24"/>
    <n v="80.69"/>
    <n v="44"/>
    <s v="Female"/>
    <n v="4"/>
    <m/>
    <x v="2494"/>
  </r>
  <r>
    <s v="ORD102588"/>
    <x v="275"/>
    <s v="CUST3944"/>
    <s v="Bookshelf"/>
    <x v="2"/>
    <x v="2"/>
    <s v="Surat"/>
    <s v="Corporate"/>
    <s v="Marketplace"/>
    <x v="3"/>
    <s v="Salesperson 16"/>
    <n v="10"/>
    <n v="228.54"/>
    <n v="0.02"/>
    <n v="45.71"/>
    <n v="2239.69"/>
    <n v="1603.15"/>
    <n v="53"/>
    <s v="Male"/>
    <n v="4"/>
    <m/>
    <x v="2495"/>
  </r>
  <r>
    <s v="ORD102589"/>
    <x v="327"/>
    <s v="CUST1632"/>
    <s v="Desk Lamp"/>
    <x v="2"/>
    <x v="4"/>
    <s v="Coimbatore"/>
    <s v="Small Business"/>
    <s v="Store"/>
    <x v="1"/>
    <s v="Salesperson 17"/>
    <n v="7"/>
    <n v="95.15"/>
    <n v="0.05"/>
    <n v="33.299999999999997"/>
    <n v="632.75"/>
    <n v="477.76"/>
    <n v="65"/>
    <s v="Female"/>
    <n v="5"/>
    <m/>
    <x v="2496"/>
  </r>
  <r>
    <s v="ORD102590"/>
    <x v="273"/>
    <s v="CUST1422"/>
    <s v="Office Chair"/>
    <x v="2"/>
    <x v="2"/>
    <s v="Surat"/>
    <s v="Corporate"/>
    <s v="Store"/>
    <x v="4"/>
    <s v="Salesperson 09"/>
    <n v="6"/>
    <n v="220.84"/>
    <n v="0.2"/>
    <n v="265.01"/>
    <n v="1060.03"/>
    <n v="682.91"/>
    <n v="53"/>
    <s v="Female"/>
    <n v="3"/>
    <m/>
    <x v="2497"/>
  </r>
  <r>
    <s v="ORD102591"/>
    <x v="173"/>
    <s v="CUST4136"/>
    <s v="Power Bank"/>
    <x v="3"/>
    <x v="0"/>
    <s v="Patna"/>
    <s v="Small Business"/>
    <s v="Online"/>
    <x v="2"/>
    <s v="Salesperson 04"/>
    <n v="1"/>
    <n v="71"/>
    <n v="0.08"/>
    <n v="5.68"/>
    <n v="65.319999999999993"/>
    <n v="36.840000000000003"/>
    <n v="23"/>
    <s v="Female"/>
    <n v="1"/>
    <m/>
    <x v="2498"/>
  </r>
  <r>
    <s v="ORD102592"/>
    <x v="8"/>
    <s v="CUST1267"/>
    <s v="Calculator"/>
    <x v="1"/>
    <x v="3"/>
    <s v="Delhi"/>
    <s v="Consumer"/>
    <s v="Online"/>
    <x v="2"/>
    <s v="Salesperson 16"/>
    <n v="9"/>
    <n v="38.32"/>
    <n v="0.05"/>
    <n v="17.239999999999998"/>
    <n v="327.64"/>
    <n v="182.16"/>
    <n v="18"/>
    <s v="Male"/>
    <n v="4"/>
    <m/>
    <x v="2499"/>
  </r>
  <r>
    <s v="ORD102593"/>
    <x v="658"/>
    <s v="CUST1857"/>
    <s v="Tablet"/>
    <x v="0"/>
    <x v="0"/>
    <s v="Kolkata"/>
    <s v="Consumer"/>
    <s v="Online"/>
    <x v="3"/>
    <s v="Salesperson 20"/>
    <n v="10"/>
    <n v="589.28"/>
    <n v="0.08"/>
    <n v="471.42"/>
    <n v="5421.38"/>
    <n v="3055.33"/>
    <n v="59"/>
    <s v="Female"/>
    <n v="5"/>
    <m/>
    <x v="2500"/>
  </r>
  <r>
    <s v="ORD102594"/>
    <x v="581"/>
    <s v="CUST3654"/>
    <s v="Desk Lamp"/>
    <x v="2"/>
    <x v="1"/>
    <s v="Indore"/>
    <s v="Small Business"/>
    <s v="Online"/>
    <x v="2"/>
    <s v="Salesperson 04"/>
    <n v="4"/>
    <n v="50.79"/>
    <n v="0.15"/>
    <n v="30.47"/>
    <n v="172.69"/>
    <n v="97.53"/>
    <n v="38"/>
    <s v="Male"/>
    <n v="4"/>
    <m/>
    <x v="2501"/>
  </r>
  <r>
    <s v="ORD102595"/>
    <x v="506"/>
    <s v="CUST1256"/>
    <s v="Water Bottle"/>
    <x v="3"/>
    <x v="1"/>
    <s v="Bhopal"/>
    <s v="Small Business"/>
    <s v="Online"/>
    <x v="4"/>
    <s v="Salesperson 19"/>
    <n v="10"/>
    <n v="10.73"/>
    <n v="0.08"/>
    <n v="8.58"/>
    <n v="98.72"/>
    <n v="65.13"/>
    <n v="22"/>
    <s v="Male"/>
    <n v="5"/>
    <m/>
    <x v="2502"/>
  </r>
  <r>
    <s v="ORD102596"/>
    <x v="281"/>
    <s v="CUST2399"/>
    <s v="Monitor"/>
    <x v="0"/>
    <x v="1"/>
    <s v="Nagpur"/>
    <s v="Corporate"/>
    <s v="Online"/>
    <x v="0"/>
    <s v="Salesperson 12"/>
    <n v="4"/>
    <n v="193.29"/>
    <n v="0"/>
    <n v="0"/>
    <n v="773.16"/>
    <n v="512.52"/>
    <n v="43"/>
    <s v="Male"/>
    <n v="4"/>
    <m/>
    <x v="2503"/>
  </r>
  <r>
    <s v="ORD102597"/>
    <x v="174"/>
    <s v="CUST1908"/>
    <s v="Tablet"/>
    <x v="0"/>
    <x v="1"/>
    <s v="Indore"/>
    <s v="Corporate"/>
    <s v="Online"/>
    <x v="3"/>
    <s v="Salesperson 05"/>
    <n v="1"/>
    <n v="221.29"/>
    <n v="0.02"/>
    <n v="4.43"/>
    <n v="216.86"/>
    <n v="151.91999999999999"/>
    <n v="52"/>
    <s v="Male"/>
    <n v="4"/>
    <m/>
    <x v="2019"/>
  </r>
  <r>
    <s v="ORD102598"/>
    <x v="171"/>
    <s v="CUST3761"/>
    <s v="Headphones"/>
    <x v="0"/>
    <x v="2"/>
    <s v="Mumbai"/>
    <s v="Small Business"/>
    <s v="Online"/>
    <x v="1"/>
    <s v="Salesperson 16"/>
    <n v="7"/>
    <n v="117.57"/>
    <n v="0.15"/>
    <n v="123.45"/>
    <n v="699.54"/>
    <n v="452.91"/>
    <n v="38"/>
    <s v="Female"/>
    <n v="5"/>
    <m/>
    <x v="2504"/>
  </r>
  <r>
    <s v="ORD102599"/>
    <x v="667"/>
    <s v="CUST2079"/>
    <s v="Laptop"/>
    <x v="0"/>
    <x v="4"/>
    <s v="Coimbatore"/>
    <s v="Consumer"/>
    <s v="Online"/>
    <x v="3"/>
    <s v="Salesperson 17"/>
    <n v="7"/>
    <n v="781.35"/>
    <n v="0.1"/>
    <n v="546.95000000000005"/>
    <n v="4922.5"/>
    <n v="3992.95"/>
    <n v="29"/>
    <s v="Female"/>
    <n v="4"/>
    <m/>
    <x v="2505"/>
  </r>
  <r>
    <s v="ORD102600"/>
    <x v="423"/>
    <s v="CUST3058"/>
    <s v="Headphones"/>
    <x v="0"/>
    <x v="0"/>
    <s v="Ranchi"/>
    <s v="Consumer"/>
    <s v="Online"/>
    <x v="0"/>
    <s v="Salesperson 05"/>
    <n v="5"/>
    <n v="146.85"/>
    <n v="0.08"/>
    <n v="58.74"/>
    <n v="675.51"/>
    <n v="395.16"/>
    <n v="22"/>
    <s v="Male"/>
    <n v="4"/>
    <m/>
    <x v="2506"/>
  </r>
  <r>
    <s v="ORD102601"/>
    <x v="352"/>
    <s v="CUST3998"/>
    <s v="Tablet"/>
    <x v="0"/>
    <x v="2"/>
    <s v="Mumbai"/>
    <s v="Consumer"/>
    <s v="Store"/>
    <x v="2"/>
    <s v="Salesperson 02"/>
    <n v="3"/>
    <n v="481.97"/>
    <n v="0.08"/>
    <n v="115.67"/>
    <n v="1330.24"/>
    <n v="771.07"/>
    <n v="34"/>
    <s v="Female"/>
    <n v="3"/>
    <m/>
    <x v="2507"/>
  </r>
  <r>
    <s v="ORD102602"/>
    <x v="565"/>
    <s v="CUST2862"/>
    <s v="Water Bottle"/>
    <x v="3"/>
    <x v="2"/>
    <s v="Surat"/>
    <s v="Consumer"/>
    <s v="Online"/>
    <x v="4"/>
    <s v="Salesperson 17"/>
    <n v="2"/>
    <n v="27.51"/>
    <n v="0.15"/>
    <n v="8.25"/>
    <n v="46.77"/>
    <n v="34.67"/>
    <n v="54"/>
    <s v="Female"/>
    <n v="5"/>
    <m/>
    <x v="2508"/>
  </r>
  <r>
    <s v="ORD102603"/>
    <x v="183"/>
    <s v="CUST1703"/>
    <s v="Power Bank"/>
    <x v="3"/>
    <x v="3"/>
    <s v="Lucknow"/>
    <s v="Corporate"/>
    <s v="Online"/>
    <x v="1"/>
    <s v="Salesperson 04"/>
    <n v="10"/>
    <n v="63.97"/>
    <n v="0.1"/>
    <n v="63.97"/>
    <n v="575.73"/>
    <n v="346.57"/>
    <n v="60"/>
    <s v="Male"/>
    <n v="5"/>
    <m/>
    <x v="2509"/>
  </r>
  <r>
    <s v="ORD102604"/>
    <x v="263"/>
    <s v="CUST3742"/>
    <s v="USB Drive"/>
    <x v="3"/>
    <x v="0"/>
    <s v="Ranchi"/>
    <s v="Small Business"/>
    <s v="Store"/>
    <x v="1"/>
    <s v="Salesperson 14"/>
    <n v="4"/>
    <n v="15.68"/>
    <n v="0.1"/>
    <n v="6.27"/>
    <n v="56.45"/>
    <n v="45.57"/>
    <n v="49"/>
    <s v="Male"/>
    <n v="4"/>
    <m/>
    <x v="2510"/>
  </r>
  <r>
    <s v="ORD102605"/>
    <x v="481"/>
    <s v="CUST1941"/>
    <s v="Calculator"/>
    <x v="1"/>
    <x v="0"/>
    <s v="Patna"/>
    <s v="Consumer"/>
    <s v="Store"/>
    <x v="0"/>
    <s v="Salesperson 10"/>
    <n v="8"/>
    <n v="8.0399999999999991"/>
    <n v="0.15"/>
    <n v="9.65"/>
    <n v="54.67"/>
    <n v="36.78"/>
    <n v="32"/>
    <s v="Female"/>
    <n v="1"/>
    <m/>
    <x v="2511"/>
  </r>
  <r>
    <s v="ORD102606"/>
    <x v="690"/>
    <s v="CUST1555"/>
    <s v="Water Bottle"/>
    <x v="3"/>
    <x v="3"/>
    <s v="Delhi"/>
    <s v="Consumer"/>
    <s v="Marketplace"/>
    <x v="1"/>
    <s v="Salesperson 12"/>
    <n v="1"/>
    <n v="8.85"/>
    <n v="0.1"/>
    <n v="0.88"/>
    <n v="7.96"/>
    <n v="5.53"/>
    <n v="18"/>
    <s v="Female"/>
    <n v="4"/>
    <m/>
    <x v="2512"/>
  </r>
  <r>
    <s v="ORD102607"/>
    <x v="45"/>
    <s v="CUST2228"/>
    <s v="Mouse"/>
    <x v="0"/>
    <x v="0"/>
    <s v="Bhubaneswar"/>
    <s v="Consumer"/>
    <s v="Marketplace"/>
    <x v="1"/>
    <s v="Salesperson 10"/>
    <n v="8"/>
    <n v="10.5"/>
    <n v="0.15"/>
    <n v="12.6"/>
    <n v="71.400000000000006"/>
    <n v="49.01"/>
    <n v="27"/>
    <s v="Female"/>
    <n v="1"/>
    <m/>
    <x v="2513"/>
  </r>
  <r>
    <s v="ORD102608"/>
    <x v="276"/>
    <s v="CUST4265"/>
    <s v="Tablet"/>
    <x v="0"/>
    <x v="2"/>
    <s v="Ahmedabad"/>
    <s v="Consumer"/>
    <s v="Store"/>
    <x v="1"/>
    <s v="Salesperson 18"/>
    <n v="9"/>
    <n v="246.19"/>
    <n v="0.1"/>
    <n v="221.57"/>
    <n v="1994.14"/>
    <n v="1112"/>
    <n v="34"/>
    <s v="Male"/>
    <n v="4"/>
    <m/>
    <x v="2514"/>
  </r>
  <r>
    <s v="ORD102609"/>
    <x v="466"/>
    <s v="CUST3397"/>
    <s v="Smartphone"/>
    <x v="0"/>
    <x v="2"/>
    <s v="Surat"/>
    <s v="Corporate"/>
    <s v="Online"/>
    <x v="1"/>
    <s v="Salesperson 03"/>
    <n v="7"/>
    <n v="366.95"/>
    <n v="0.15"/>
    <n v="385.3"/>
    <n v="2183.35"/>
    <n v="1668.64"/>
    <n v="49"/>
    <s v="Male"/>
    <n v="2"/>
    <m/>
    <x v="2515"/>
  </r>
  <r>
    <s v="ORD102610"/>
    <x v="188"/>
    <s v="CUST2845"/>
    <s v="Pen Set"/>
    <x v="1"/>
    <x v="4"/>
    <s v="Coimbatore"/>
    <s v="Consumer"/>
    <s v="Online"/>
    <x v="1"/>
    <s v="Salesperson 12"/>
    <n v="7"/>
    <n v="4.2699999999999996"/>
    <n v="0"/>
    <n v="0"/>
    <n v="29.89"/>
    <n v="20.96"/>
    <n v="28"/>
    <s v="Female"/>
    <n v="5"/>
    <m/>
    <x v="1732"/>
  </r>
  <r>
    <s v="ORD102611"/>
    <x v="268"/>
    <s v="CUST4166"/>
    <s v="Notebook"/>
    <x v="1"/>
    <x v="0"/>
    <s v="Bhubaneswar"/>
    <s v="Consumer"/>
    <s v="Online"/>
    <x v="0"/>
    <s v="Salesperson 13"/>
    <n v="9"/>
    <n v="4.8899999999999997"/>
    <n v="0.15"/>
    <n v="6.6"/>
    <n v="37.409999999999997"/>
    <n v="27.57"/>
    <n v="56"/>
    <s v="Female"/>
    <n v="4"/>
    <m/>
    <x v="2516"/>
  </r>
  <r>
    <s v="ORD102612"/>
    <x v="549"/>
    <s v="CUST1717"/>
    <s v="Tablet"/>
    <x v="0"/>
    <x v="1"/>
    <s v="Bhopal"/>
    <s v="Consumer"/>
    <s v="Store"/>
    <x v="2"/>
    <s v="Salesperson 15"/>
    <n v="8"/>
    <n v="526.97"/>
    <n v="0.08"/>
    <n v="337.26"/>
    <n v="3878.5"/>
    <n v="2966.92"/>
    <n v="47"/>
    <s v="Male"/>
    <n v="4"/>
    <m/>
    <x v="2517"/>
  </r>
  <r>
    <s v="ORD102613"/>
    <x v="18"/>
    <s v="CUST3307"/>
    <s v="Notebook"/>
    <x v="1"/>
    <x v="2"/>
    <s v="Ahmedabad"/>
    <s v="Small Business"/>
    <s v="Online"/>
    <x v="4"/>
    <s v="Salesperson 14"/>
    <n v="4"/>
    <n v="4.84"/>
    <n v="0.1"/>
    <n v="1.94"/>
    <n v="17.420000000000002"/>
    <n v="9.7799999999999994"/>
    <n v="46"/>
    <s v="Female"/>
    <n v="4"/>
    <m/>
    <x v="2518"/>
  </r>
  <r>
    <s v="ORD102614"/>
    <x v="392"/>
    <s v="CUST3730"/>
    <s v="Notebook"/>
    <x v="1"/>
    <x v="0"/>
    <s v="Kolkata"/>
    <s v="Consumer"/>
    <s v="Online"/>
    <x v="1"/>
    <s v="Salesperson 03"/>
    <n v="1"/>
    <n v="13.03"/>
    <n v="0.08"/>
    <n v="1.04"/>
    <n v="11.99"/>
    <n v="7.91"/>
    <n v="35"/>
    <s v="Male"/>
    <n v="4"/>
    <m/>
    <x v="2519"/>
  </r>
  <r>
    <s v="ORD102615"/>
    <x v="641"/>
    <s v="CUST2219"/>
    <s v="Mouse"/>
    <x v="0"/>
    <x v="3"/>
    <s v="Chandigarh"/>
    <s v="Consumer"/>
    <s v="Online"/>
    <x v="4"/>
    <s v="Salesperson 04"/>
    <n v="6"/>
    <n v="59.63"/>
    <n v="0.15"/>
    <n v="53.67"/>
    <n v="304.11"/>
    <n v="222.35"/>
    <n v="30"/>
    <s v="Female"/>
    <n v="4"/>
    <m/>
    <x v="2520"/>
  </r>
  <r>
    <s v="ORD102616"/>
    <x v="488"/>
    <s v="CUST4429"/>
    <s v="Desk"/>
    <x v="2"/>
    <x v="1"/>
    <s v="Bhopal"/>
    <s v="Consumer"/>
    <s v="Online"/>
    <x v="1"/>
    <s v="Salesperson 07"/>
    <n v="6"/>
    <n v="300.38"/>
    <n v="0.05"/>
    <n v="90.11"/>
    <n v="1712.17"/>
    <n v="1191.27"/>
    <n v="45"/>
    <s v="Male"/>
    <n v="5"/>
    <m/>
    <x v="2521"/>
  </r>
  <r>
    <s v="ORD102617"/>
    <x v="487"/>
    <s v="CUST2879"/>
    <s v="Desk Lamp"/>
    <x v="2"/>
    <x v="1"/>
    <s v="Indore"/>
    <s v="Corporate"/>
    <s v="Marketplace"/>
    <x v="3"/>
    <s v="Salesperson 20"/>
    <n v="7"/>
    <n v="64.61"/>
    <n v="0.1"/>
    <n v="45.23"/>
    <n v="407.04"/>
    <n v="230.01"/>
    <n v="58"/>
    <s v="Male"/>
    <n v="5"/>
    <m/>
    <x v="2522"/>
  </r>
  <r>
    <s v="ORD102618"/>
    <x v="139"/>
    <s v="CUST2746"/>
    <s v="Backpack"/>
    <x v="3"/>
    <x v="4"/>
    <s v="Chennai"/>
    <s v="Consumer"/>
    <s v="Marketplace"/>
    <x v="2"/>
    <s v="Salesperson 14"/>
    <n v="3"/>
    <n v="63.96"/>
    <n v="0"/>
    <n v="0"/>
    <n v="191.88"/>
    <n v="114.65"/>
    <n v="27"/>
    <s v="Male"/>
    <n v="4"/>
    <m/>
    <x v="2523"/>
  </r>
  <r>
    <s v="ORD102619"/>
    <x v="425"/>
    <s v="CUST3353"/>
    <s v="Monitor"/>
    <x v="0"/>
    <x v="2"/>
    <s v="Surat"/>
    <s v="Consumer"/>
    <s v="Online"/>
    <x v="3"/>
    <s v="Salesperson 14"/>
    <n v="1"/>
    <n v="220.05"/>
    <n v="0.15"/>
    <n v="33.01"/>
    <n v="187.04"/>
    <n v="142.86000000000001"/>
    <n v="57"/>
    <s v="Male"/>
    <n v="5"/>
    <m/>
    <x v="2524"/>
  </r>
  <r>
    <s v="ORD102620"/>
    <x v="635"/>
    <s v="CUST2209"/>
    <s v="Water Bottle"/>
    <x v="3"/>
    <x v="3"/>
    <s v="Lucknow"/>
    <s v="Corporate"/>
    <s v="Store"/>
    <x v="2"/>
    <s v="Salesperson 18"/>
    <n v="6"/>
    <n v="28.61"/>
    <n v="0"/>
    <n v="0"/>
    <n v="171.66"/>
    <n v="113.55"/>
    <n v="26"/>
    <s v="Female"/>
    <n v="4"/>
    <m/>
    <x v="2525"/>
  </r>
  <r>
    <s v="ORD102621"/>
    <x v="1"/>
    <s v="CUST2061"/>
    <s v="USB Drive"/>
    <x v="3"/>
    <x v="0"/>
    <s v="Bhubaneswar"/>
    <s v="Consumer"/>
    <s v="Store"/>
    <x v="0"/>
    <s v="Salesperson 14"/>
    <n v="8"/>
    <n v="37.28"/>
    <n v="0.2"/>
    <n v="59.65"/>
    <n v="238.59"/>
    <n v="169.7"/>
    <n v="61"/>
    <s v="Female"/>
    <n v="5"/>
    <m/>
    <x v="2526"/>
  </r>
  <r>
    <s v="ORD102622"/>
    <x v="157"/>
    <s v="CUST3048"/>
    <s v="Backpack"/>
    <x v="3"/>
    <x v="2"/>
    <s v="Ahmedabad"/>
    <s v="Consumer"/>
    <s v="Marketplace"/>
    <x v="1"/>
    <s v="Salesperson 18"/>
    <n v="6"/>
    <n v="40.46"/>
    <n v="0.08"/>
    <n v="19.420000000000002"/>
    <n v="223.34"/>
    <n v="182.32"/>
    <n v="47"/>
    <s v="Female"/>
    <n v="4"/>
    <m/>
    <x v="2052"/>
  </r>
  <r>
    <s v="ORD102623"/>
    <x v="64"/>
    <s v="CUST4410"/>
    <s v="Bookshelf"/>
    <x v="2"/>
    <x v="2"/>
    <s v="Pune"/>
    <s v="Small Business"/>
    <s v="Online"/>
    <x v="0"/>
    <s v="Salesperson 16"/>
    <n v="5"/>
    <n v="139.02000000000001"/>
    <n v="0.2"/>
    <n v="139.02000000000001"/>
    <n v="556.08000000000004"/>
    <n v="437.33"/>
    <n v="21"/>
    <s v="Male"/>
    <n v="2"/>
    <m/>
    <x v="2527"/>
  </r>
  <r>
    <s v="ORD102624"/>
    <x v="265"/>
    <s v="CUST2057"/>
    <s v="Notebook"/>
    <x v="1"/>
    <x v="2"/>
    <s v="Pune"/>
    <s v="Consumer"/>
    <s v="Store"/>
    <x v="3"/>
    <s v="Salesperson 06"/>
    <n v="9"/>
    <n v="12.5"/>
    <n v="0.02"/>
    <n v="2.25"/>
    <n v="110.25"/>
    <n v="70.62"/>
    <n v="41"/>
    <s v="Male"/>
    <n v="4"/>
    <m/>
    <x v="2528"/>
  </r>
  <r>
    <s v="ORD102625"/>
    <x v="635"/>
    <s v="CUST2711"/>
    <s v="Power Bank"/>
    <x v="3"/>
    <x v="2"/>
    <s v="Ahmedabad"/>
    <s v="Consumer"/>
    <s v="Store"/>
    <x v="2"/>
    <s v="Salesperson 08"/>
    <n v="1"/>
    <n v="32.85"/>
    <n v="0.02"/>
    <n v="0.66"/>
    <n v="32.19"/>
    <n v="19.010000000000002"/>
    <n v="45"/>
    <s v="Female"/>
    <n v="4"/>
    <m/>
    <x v="152"/>
  </r>
  <r>
    <s v="ORD102626"/>
    <x v="116"/>
    <s v="CUST2841"/>
    <s v="Pen Set"/>
    <x v="1"/>
    <x v="1"/>
    <s v="Indore"/>
    <s v="Small Business"/>
    <s v="Online"/>
    <x v="0"/>
    <s v="Salesperson 17"/>
    <n v="10"/>
    <n v="4.43"/>
    <n v="0.1"/>
    <n v="4.43"/>
    <n v="39.869999999999997"/>
    <n v="31.42"/>
    <n v="37"/>
    <s v="Female"/>
    <n v="5"/>
    <m/>
    <x v="1848"/>
  </r>
  <r>
    <s v="ORD102627"/>
    <x v="13"/>
    <s v="CUST3510"/>
    <s v="Smartphone"/>
    <x v="0"/>
    <x v="3"/>
    <s v="Delhi"/>
    <s v="Consumer"/>
    <s v="Store"/>
    <x v="0"/>
    <s v="Salesperson 17"/>
    <n v="3"/>
    <n v="562.71"/>
    <n v="0.05"/>
    <n v="84.41"/>
    <n v="1603.72"/>
    <n v="995.94"/>
    <n v="21"/>
    <s v="Female"/>
    <n v="4"/>
    <m/>
    <x v="2529"/>
  </r>
  <r>
    <s v="ORD102628"/>
    <x v="615"/>
    <s v="CUST3302"/>
    <s v="Bookshelf"/>
    <x v="2"/>
    <x v="0"/>
    <s v="Patna"/>
    <s v="Consumer"/>
    <s v="Store"/>
    <x v="2"/>
    <s v="Salesperson 03"/>
    <n v="3"/>
    <n v="169.07"/>
    <n v="0.1"/>
    <n v="50.72"/>
    <n v="456.49"/>
    <n v="310.33"/>
    <n v="53"/>
    <s v="Male"/>
    <n v="5"/>
    <m/>
    <x v="2530"/>
  </r>
  <r>
    <s v="ORD102629"/>
    <x v="131"/>
    <s v="CUST1167"/>
    <s v="USB Drive"/>
    <x v="3"/>
    <x v="3"/>
    <s v="Jaipur"/>
    <s v="Consumer"/>
    <s v="Online"/>
    <x v="2"/>
    <s v="Salesperson 16"/>
    <n v="2"/>
    <n v="42.96"/>
    <n v="0.08"/>
    <n v="6.87"/>
    <n v="79.05"/>
    <n v="57.34"/>
    <n v="63"/>
    <s v="Female"/>
    <n v="5"/>
    <m/>
    <x v="2023"/>
  </r>
  <r>
    <s v="ORD102630"/>
    <x v="599"/>
    <s v="CUST4234"/>
    <s v="Smartphone"/>
    <x v="0"/>
    <x v="3"/>
    <s v="Lucknow"/>
    <s v="Small Business"/>
    <s v="Store"/>
    <x v="1"/>
    <s v="Salesperson 13"/>
    <n v="7"/>
    <n v="525.01"/>
    <n v="0.15"/>
    <n v="551.26"/>
    <n v="3123.81"/>
    <n v="2397.36"/>
    <n v="41"/>
    <s v="Male"/>
    <n v="5"/>
    <m/>
    <x v="2531"/>
  </r>
  <r>
    <s v="ORD102631"/>
    <x v="559"/>
    <s v="CUST1596"/>
    <s v="Headphones"/>
    <x v="0"/>
    <x v="1"/>
    <s v="Bhopal"/>
    <s v="Corporate"/>
    <s v="Marketplace"/>
    <x v="1"/>
    <s v="Salesperson 03"/>
    <n v="8"/>
    <n v="86.88"/>
    <n v="0.05"/>
    <n v="34.75"/>
    <n v="660.29"/>
    <n v="404.08"/>
    <n v="35"/>
    <s v="Female"/>
    <n v="5"/>
    <m/>
    <x v="2532"/>
  </r>
  <r>
    <s v="ORD102632"/>
    <x v="699"/>
    <s v="CUST1595"/>
    <s v="Desk"/>
    <x v="2"/>
    <x v="2"/>
    <s v="Pune"/>
    <s v="Consumer"/>
    <s v="Store"/>
    <x v="4"/>
    <s v="Salesperson 06"/>
    <n v="8"/>
    <n v="255.68"/>
    <n v="0.08"/>
    <n v="163.63999999999999"/>
    <n v="1881.8"/>
    <n v="1487.25"/>
    <n v="24"/>
    <s v="Male"/>
    <n v="4"/>
    <m/>
    <x v="2533"/>
  </r>
  <r>
    <s v="ORD102633"/>
    <x v="5"/>
    <s v="CUST3709"/>
    <s v="Office Chair"/>
    <x v="2"/>
    <x v="3"/>
    <s v="Delhi"/>
    <s v="Consumer"/>
    <s v="Online"/>
    <x v="1"/>
    <s v="Salesperson 04"/>
    <n v="6"/>
    <n v="346.79"/>
    <n v="0.15"/>
    <n v="312.11"/>
    <n v="1768.63"/>
    <n v="1310.54"/>
    <n v="58"/>
    <s v="Male"/>
    <n v="4"/>
    <m/>
    <x v="2534"/>
  </r>
  <r>
    <s v="ORD102634"/>
    <x v="640"/>
    <s v="CUST1628"/>
    <s v="Desk Lamp"/>
    <x v="2"/>
    <x v="2"/>
    <s v="Surat"/>
    <s v="Small Business"/>
    <s v="Store"/>
    <x v="1"/>
    <s v="Salesperson 07"/>
    <n v="10"/>
    <n v="45.12"/>
    <n v="0.05"/>
    <n v="22.56"/>
    <n v="428.64"/>
    <n v="351.03"/>
    <n v="25"/>
    <s v="Female"/>
    <n v="4"/>
    <m/>
    <x v="2535"/>
  </r>
  <r>
    <s v="ORD102635"/>
    <x v="482"/>
    <s v="CUST2057"/>
    <s v="Laptop"/>
    <x v="0"/>
    <x v="3"/>
    <s v="Lucknow"/>
    <s v="Corporate"/>
    <s v="Online"/>
    <x v="1"/>
    <s v="Salesperson 12"/>
    <n v="2"/>
    <n v="815.01"/>
    <n v="0.02"/>
    <n v="32.6"/>
    <n v="1597.42"/>
    <n v="957.9"/>
    <n v="40"/>
    <s v="Female"/>
    <n v="4"/>
    <m/>
    <x v="2536"/>
  </r>
  <r>
    <s v="ORD102636"/>
    <x v="662"/>
    <s v="CUST1320"/>
    <s v="Office Chair"/>
    <x v="2"/>
    <x v="4"/>
    <s v="Coimbatore"/>
    <s v="Corporate"/>
    <s v="Online"/>
    <x v="3"/>
    <s v="Salesperson 14"/>
    <n v="7"/>
    <n v="165.88"/>
    <n v="0.2"/>
    <n v="232.23"/>
    <n v="928.93"/>
    <n v="567.58000000000004"/>
    <n v="65"/>
    <s v="Male"/>
    <n v="4"/>
    <m/>
    <x v="2537"/>
  </r>
  <r>
    <s v="ORD102637"/>
    <x v="70"/>
    <s v="CUST3412"/>
    <s v="Water Bottle"/>
    <x v="3"/>
    <x v="0"/>
    <s v="Ranchi"/>
    <s v="Consumer"/>
    <s v="Online"/>
    <x v="4"/>
    <s v="Salesperson 11"/>
    <n v="3"/>
    <n v="10.27"/>
    <n v="0.1"/>
    <n v="3.08"/>
    <n v="27.73"/>
    <n v="18.86"/>
    <n v="56"/>
    <s v="Male"/>
    <n v="4"/>
    <m/>
    <x v="2538"/>
  </r>
  <r>
    <s v="ORD102638"/>
    <x v="572"/>
    <s v="CUST1794"/>
    <s v="Laptop"/>
    <x v="0"/>
    <x v="3"/>
    <s v="Chandigarh"/>
    <s v="Corporate"/>
    <s v="Store"/>
    <x v="2"/>
    <s v="Salesperson 08"/>
    <n v="8"/>
    <n v="909.69"/>
    <n v="0.15"/>
    <n v="1091.6300000000001"/>
    <n v="6185.89"/>
    <n v="4839.8"/>
    <n v="49"/>
    <s v="Female"/>
    <n v="3"/>
    <m/>
    <x v="2539"/>
  </r>
  <r>
    <s v="ORD102639"/>
    <x v="376"/>
    <s v="CUST2253"/>
    <s v="Bookshelf"/>
    <x v="2"/>
    <x v="4"/>
    <s v="Bengaluru"/>
    <s v="Consumer"/>
    <s v="Marketplace"/>
    <x v="0"/>
    <s v="Salesperson 15"/>
    <n v="8"/>
    <n v="156.85"/>
    <n v="0.02"/>
    <n v="25.1"/>
    <n v="1229.7"/>
    <n v="997.91"/>
    <n v="54"/>
    <s v="Male"/>
    <n v="3"/>
    <m/>
    <x v="2540"/>
  </r>
  <r>
    <s v="ORD102640"/>
    <x v="337"/>
    <s v="CUST3857"/>
    <s v="Printer"/>
    <x v="0"/>
    <x v="4"/>
    <s v="Coimbatore"/>
    <s v="Consumer"/>
    <s v="Online"/>
    <x v="4"/>
    <s v="Salesperson 16"/>
    <n v="10"/>
    <n v="103.02"/>
    <n v="0.08"/>
    <n v="82.42"/>
    <n v="947.78"/>
    <n v="655.05999999999995"/>
    <n v="54"/>
    <s v="Male"/>
    <n v="5"/>
    <m/>
    <x v="2541"/>
  </r>
  <r>
    <s v="ORD102641"/>
    <x v="362"/>
    <s v="CUST1507"/>
    <s v="Calculator"/>
    <x v="1"/>
    <x v="2"/>
    <s v="Surat"/>
    <s v="Corporate"/>
    <s v="Store"/>
    <x v="0"/>
    <s v="Salesperson 11"/>
    <n v="9"/>
    <n v="15.83"/>
    <n v="0.05"/>
    <n v="7.12"/>
    <n v="135.35"/>
    <n v="88.57"/>
    <n v="46"/>
    <s v="Male"/>
    <n v="5"/>
    <m/>
    <x v="2542"/>
  </r>
  <r>
    <s v="ORD102642"/>
    <x v="700"/>
    <s v="CUST4001"/>
    <s v="Smartphone"/>
    <x v="0"/>
    <x v="4"/>
    <s v="Coimbatore"/>
    <s v="Small Business"/>
    <s v="Marketplace"/>
    <x v="2"/>
    <s v="Salesperson 09"/>
    <n v="3"/>
    <n v="623.16999999999996"/>
    <n v="0.02"/>
    <n v="37.39"/>
    <n v="1832.12"/>
    <n v="1277.08"/>
    <n v="43"/>
    <s v="Female"/>
    <n v="4"/>
    <m/>
    <x v="2543"/>
  </r>
  <r>
    <s v="ORD102643"/>
    <x v="612"/>
    <s v="CUST3368"/>
    <s v="Calculator"/>
    <x v="1"/>
    <x v="3"/>
    <s v="Jaipur"/>
    <s v="Corporate"/>
    <s v="Online"/>
    <x v="4"/>
    <s v="Salesperson 15"/>
    <n v="6"/>
    <n v="24.5"/>
    <n v="0.1"/>
    <n v="14.7"/>
    <n v="132.30000000000001"/>
    <n v="103.79"/>
    <n v="18"/>
    <s v="Other"/>
    <n v="5"/>
    <m/>
    <x v="2544"/>
  </r>
  <r>
    <s v="ORD102644"/>
    <x v="57"/>
    <s v="CUST3910"/>
    <s v="Desk"/>
    <x v="2"/>
    <x v="4"/>
    <s v="Bengaluru"/>
    <s v="Consumer"/>
    <s v="Marketplace"/>
    <x v="1"/>
    <s v="Salesperson 11"/>
    <n v="5"/>
    <n v="291.98"/>
    <n v="0.15"/>
    <n v="218.98"/>
    <n v="1240.92"/>
    <n v="816.09"/>
    <n v="19"/>
    <s v="Female"/>
    <n v="4"/>
    <m/>
    <x v="2545"/>
  </r>
  <r>
    <s v="ORD102645"/>
    <x v="483"/>
    <s v="CUST3910"/>
    <s v="Notebook"/>
    <x v="1"/>
    <x v="0"/>
    <s v="Kolkata"/>
    <s v="Consumer"/>
    <s v="Marketplace"/>
    <x v="0"/>
    <s v="Salesperson 13"/>
    <n v="7"/>
    <n v="8.5500000000000007"/>
    <n v="0.05"/>
    <n v="2.99"/>
    <n v="56.86"/>
    <n v="32.68"/>
    <n v="19"/>
    <s v="Male"/>
    <n v="1"/>
    <m/>
    <x v="2546"/>
  </r>
  <r>
    <s v="ORD102646"/>
    <x v="270"/>
    <s v="CUST2942"/>
    <s v="Headphones"/>
    <x v="0"/>
    <x v="0"/>
    <s v="Kolkata"/>
    <s v="Consumer"/>
    <s v="Online"/>
    <x v="4"/>
    <s v="Salesperson 12"/>
    <n v="6"/>
    <n v="32.78"/>
    <n v="0.1"/>
    <n v="19.670000000000002"/>
    <n v="177.01"/>
    <n v="123.17"/>
    <n v="44"/>
    <s v="Female"/>
    <n v="4"/>
    <m/>
    <x v="2547"/>
  </r>
  <r>
    <s v="ORD102647"/>
    <x v="426"/>
    <s v="CUST3390"/>
    <s v="Smartphone"/>
    <x v="0"/>
    <x v="3"/>
    <s v="Delhi"/>
    <s v="Consumer"/>
    <s v="Online"/>
    <x v="0"/>
    <s v="Salesperson 07"/>
    <n v="10"/>
    <n v="739.48"/>
    <n v="0.15"/>
    <n v="1109.22"/>
    <n v="6285.58"/>
    <n v="3748.94"/>
    <n v="44"/>
    <s v="Male"/>
    <n v="2"/>
    <m/>
    <x v="2548"/>
  </r>
  <r>
    <s v="ORD102648"/>
    <x v="478"/>
    <s v="CUST1340"/>
    <s v="Backpack"/>
    <x v="3"/>
    <x v="4"/>
    <s v="Chennai"/>
    <s v="Consumer"/>
    <s v="Online"/>
    <x v="2"/>
    <s v="Salesperson 08"/>
    <n v="4"/>
    <n v="63.28"/>
    <n v="0.02"/>
    <n v="5.0599999999999996"/>
    <n v="248.06"/>
    <n v="165.64"/>
    <n v="47"/>
    <s v="Female"/>
    <n v="5"/>
    <m/>
    <x v="2549"/>
  </r>
  <r>
    <s v="ORD102649"/>
    <x v="701"/>
    <s v="CUST3093"/>
    <s v="Desk"/>
    <x v="2"/>
    <x v="1"/>
    <s v="Raipur"/>
    <s v="Consumer"/>
    <s v="Store"/>
    <x v="3"/>
    <s v="Salesperson 09"/>
    <n v="5"/>
    <n v="377.89"/>
    <n v="0.1"/>
    <n v="188.94"/>
    <n v="1700.5"/>
    <n v="1051.43"/>
    <n v="60"/>
    <s v="Male"/>
    <n v="4"/>
    <m/>
    <x v="2550"/>
  </r>
  <r>
    <s v="ORD102650"/>
    <x v="678"/>
    <s v="CUST3200"/>
    <s v="Power Bank"/>
    <x v="3"/>
    <x v="3"/>
    <s v="Lucknow"/>
    <s v="Small Business"/>
    <s v="Store"/>
    <x v="2"/>
    <s v="Salesperson 12"/>
    <n v="5"/>
    <n v="31.05"/>
    <n v="0.15"/>
    <n v="23.29"/>
    <n v="131.96"/>
    <n v="85.64"/>
    <n v="36"/>
    <s v="Male"/>
    <n v="5"/>
    <m/>
    <x v="2551"/>
  </r>
  <r>
    <s v="ORD102651"/>
    <x v="390"/>
    <s v="CUST2233"/>
    <s v="Mouse"/>
    <x v="0"/>
    <x v="4"/>
    <s v="Hyderabad"/>
    <s v="Consumer"/>
    <s v="Store"/>
    <x v="1"/>
    <s v="Salesperson 12"/>
    <n v="1"/>
    <n v="19.96"/>
    <n v="0.2"/>
    <n v="3.99"/>
    <n v="15.97"/>
    <n v="12.07"/>
    <n v="46"/>
    <s v="Male"/>
    <n v="5"/>
    <m/>
    <x v="1766"/>
  </r>
  <r>
    <s v="ORD102652"/>
    <x v="304"/>
    <s v="CUST1070"/>
    <s v="Bookshelf"/>
    <x v="2"/>
    <x v="4"/>
    <s v="Hyderabad"/>
    <s v="Small Business"/>
    <s v="Store"/>
    <x v="3"/>
    <s v="Salesperson 07"/>
    <n v="1"/>
    <n v="117.44"/>
    <n v="0.08"/>
    <n v="9.4"/>
    <n v="108.04"/>
    <n v="85.95"/>
    <n v="52"/>
    <s v="Female"/>
    <n v="5"/>
    <m/>
    <x v="2552"/>
  </r>
  <r>
    <s v="ORD102653"/>
    <x v="631"/>
    <s v="CUST1008"/>
    <s v="Smartphone"/>
    <x v="0"/>
    <x v="4"/>
    <s v="Bengaluru"/>
    <s v="Consumer"/>
    <s v="Online"/>
    <x v="2"/>
    <s v="Salesperson 06"/>
    <n v="1"/>
    <n v="588.54"/>
    <n v="0.1"/>
    <n v="58.85"/>
    <n v="529.69000000000005"/>
    <n v="298.8"/>
    <n v="49"/>
    <s v="Male"/>
    <n v="3"/>
    <m/>
    <x v="2553"/>
  </r>
  <r>
    <s v="ORD102654"/>
    <x v="96"/>
    <s v="CUST1197"/>
    <s v="Mouse"/>
    <x v="0"/>
    <x v="4"/>
    <s v="Chennai"/>
    <s v="Consumer"/>
    <s v="Marketplace"/>
    <x v="4"/>
    <s v="Salesperson 12"/>
    <n v="8"/>
    <n v="48.75"/>
    <n v="0.05"/>
    <n v="19.5"/>
    <n v="370.5"/>
    <n v="250.34"/>
    <n v="25"/>
    <s v="Male"/>
    <n v="4"/>
    <m/>
    <x v="2554"/>
  </r>
  <r>
    <s v="ORD102655"/>
    <x v="531"/>
    <s v="CUST4116"/>
    <s v="Pen Set"/>
    <x v="1"/>
    <x v="1"/>
    <s v="Raipur"/>
    <s v="Consumer"/>
    <s v="Marketplace"/>
    <x v="1"/>
    <s v="Salesperson 09"/>
    <n v="2"/>
    <n v="10.82"/>
    <n v="0.08"/>
    <n v="1.73"/>
    <n v="19.91"/>
    <n v="12.96"/>
    <n v="41"/>
    <s v="Female"/>
    <n v="4"/>
    <m/>
    <x v="865"/>
  </r>
  <r>
    <s v="ORD102656"/>
    <x v="662"/>
    <s v="CUST3280"/>
    <s v="Mouse"/>
    <x v="0"/>
    <x v="4"/>
    <s v="Coimbatore"/>
    <s v="Consumer"/>
    <s v="Store"/>
    <x v="1"/>
    <s v="Salesperson 05"/>
    <n v="4"/>
    <n v="31.31"/>
    <n v="0.05"/>
    <n v="6.26"/>
    <n v="118.98"/>
    <n v="96.72"/>
    <n v="19"/>
    <s v="Male"/>
    <n v="4"/>
    <m/>
    <x v="2265"/>
  </r>
  <r>
    <s v="ORD102657"/>
    <x v="460"/>
    <s v="CUST2591"/>
    <s v="Webcam"/>
    <x v="0"/>
    <x v="2"/>
    <s v="Mumbai"/>
    <s v="Consumer"/>
    <s v="Online"/>
    <x v="3"/>
    <s v="Salesperson 12"/>
    <n v="1"/>
    <n v="159.29"/>
    <n v="0.15"/>
    <n v="23.89"/>
    <n v="135.4"/>
    <n v="104.88"/>
    <n v="57"/>
    <s v="Female"/>
    <n v="3"/>
    <m/>
    <x v="2555"/>
  </r>
  <r>
    <s v="ORD102658"/>
    <x v="233"/>
    <s v="CUST3698"/>
    <s v="Smartphone"/>
    <x v="0"/>
    <x v="4"/>
    <s v="Bengaluru"/>
    <s v="Consumer"/>
    <s v="Store"/>
    <x v="3"/>
    <s v="Salesperson 14"/>
    <n v="8"/>
    <n v="528.76"/>
    <n v="0.08"/>
    <n v="338.41"/>
    <n v="3891.67"/>
    <n v="2395.81"/>
    <n v="48"/>
    <s v="Male"/>
    <n v="5"/>
    <m/>
    <x v="2556"/>
  </r>
  <r>
    <s v="ORD102659"/>
    <x v="680"/>
    <s v="CUST1476"/>
    <s v="Keyboard"/>
    <x v="0"/>
    <x v="2"/>
    <s v="Ahmedabad"/>
    <s v="Consumer"/>
    <s v="Online"/>
    <x v="3"/>
    <s v="Salesperson 08"/>
    <n v="3"/>
    <n v="51.35"/>
    <n v="0.2"/>
    <n v="30.81"/>
    <n v="123.24"/>
    <n v="83.34"/>
    <n v="47"/>
    <s v="Female"/>
    <n v="4"/>
    <m/>
    <x v="2097"/>
  </r>
  <r>
    <s v="ORD102660"/>
    <x v="447"/>
    <s v="CUST1600"/>
    <s v="Notebook"/>
    <x v="1"/>
    <x v="0"/>
    <s v="Bhubaneswar"/>
    <s v="Corporate"/>
    <s v="Store"/>
    <x v="1"/>
    <s v="Salesperson 01"/>
    <n v="7"/>
    <n v="3.83"/>
    <n v="0.05"/>
    <n v="1.34"/>
    <n v="25.47"/>
    <n v="17.600000000000001"/>
    <n v="60"/>
    <s v="Male"/>
    <n v="5"/>
    <m/>
    <x v="2557"/>
  </r>
  <r>
    <s v="ORD102661"/>
    <x v="587"/>
    <s v="CUST1356"/>
    <s v="Mouse"/>
    <x v="0"/>
    <x v="0"/>
    <s v="Bhubaneswar"/>
    <s v="Small Business"/>
    <s v="Store"/>
    <x v="3"/>
    <s v="Salesperson 13"/>
    <n v="3"/>
    <n v="19.29"/>
    <n v="0"/>
    <n v="0"/>
    <n v="57.87"/>
    <n v="36.729999999999997"/>
    <n v="58"/>
    <s v="Female"/>
    <n v="4"/>
    <m/>
    <x v="2558"/>
  </r>
  <r>
    <s v="ORD102662"/>
    <x v="153"/>
    <s v="CUST1800"/>
    <s v="USB Drive"/>
    <x v="3"/>
    <x v="0"/>
    <s v="Patna"/>
    <s v="Consumer"/>
    <s v="Store"/>
    <x v="3"/>
    <s v="Salesperson 19"/>
    <n v="8"/>
    <n v="39.840000000000003"/>
    <n v="0.05"/>
    <n v="15.94"/>
    <n v="302.77999999999997"/>
    <n v="240.49"/>
    <n v="24"/>
    <s v="Male"/>
    <n v="3"/>
    <m/>
    <x v="2559"/>
  </r>
  <r>
    <s v="ORD102663"/>
    <x v="443"/>
    <s v="CUST2508"/>
    <s v="Printer"/>
    <x v="0"/>
    <x v="3"/>
    <s v="Jaipur"/>
    <s v="Consumer"/>
    <s v="Online"/>
    <x v="1"/>
    <s v="Salesperson 04"/>
    <n v="4"/>
    <n v="217.99"/>
    <n v="0.1"/>
    <n v="87.2"/>
    <n v="784.76"/>
    <n v="578.04999999999995"/>
    <n v="25"/>
    <s v="Female"/>
    <n v="4"/>
    <m/>
    <x v="2560"/>
  </r>
  <r>
    <s v="ORD102664"/>
    <x v="451"/>
    <s v="CUST2946"/>
    <s v="Pen Set"/>
    <x v="1"/>
    <x v="3"/>
    <s v="Delhi"/>
    <s v="Corporate"/>
    <s v="Online"/>
    <x v="1"/>
    <s v="Salesperson 09"/>
    <n v="9"/>
    <n v="9.5299999999999994"/>
    <n v="0.08"/>
    <n v="6.86"/>
    <n v="78.91"/>
    <n v="52.04"/>
    <n v="53"/>
    <s v="Male"/>
    <n v="5"/>
    <m/>
    <x v="2561"/>
  </r>
  <r>
    <s v="ORD102665"/>
    <x v="263"/>
    <s v="CUST2145"/>
    <s v="Smartphone"/>
    <x v="0"/>
    <x v="2"/>
    <s v="Ahmedabad"/>
    <s v="Small Business"/>
    <s v="Store"/>
    <x v="4"/>
    <s v="Salesperson 17"/>
    <n v="7"/>
    <n v="502.64"/>
    <n v="0.15"/>
    <n v="527.77"/>
    <n v="2990.71"/>
    <n v="1918.01"/>
    <n v="23"/>
    <s v="Male"/>
    <n v="5"/>
    <m/>
    <x v="2562"/>
  </r>
  <r>
    <s v="ORD102666"/>
    <x v="109"/>
    <s v="CUST1607"/>
    <s v="Headphones"/>
    <x v="0"/>
    <x v="4"/>
    <s v="Chennai"/>
    <s v="Corporate"/>
    <s v="Marketplace"/>
    <x v="3"/>
    <s v="Salesperson 15"/>
    <n v="5"/>
    <n v="100.48"/>
    <n v="0.05"/>
    <n v="25.12"/>
    <n v="477.28"/>
    <n v="309.57"/>
    <n v="42"/>
    <s v="Male"/>
    <n v="3"/>
    <m/>
    <x v="2563"/>
  </r>
  <r>
    <s v="ORD102667"/>
    <x v="668"/>
    <s v="CUST4219"/>
    <s v="Calculator"/>
    <x v="1"/>
    <x v="0"/>
    <s v="Ranchi"/>
    <s v="Consumer"/>
    <s v="Online"/>
    <x v="1"/>
    <s v="Salesperson 07"/>
    <n v="8"/>
    <n v="35.909999999999997"/>
    <n v="0.15"/>
    <n v="43.09"/>
    <n v="244.19"/>
    <n v="199.83"/>
    <n v="37"/>
    <s v="Female"/>
    <n v="4"/>
    <m/>
    <x v="2564"/>
  </r>
  <r>
    <s v="ORD102668"/>
    <x v="235"/>
    <s v="CUST4010"/>
    <s v="Power Bank"/>
    <x v="3"/>
    <x v="4"/>
    <s v="Bengaluru"/>
    <s v="Consumer"/>
    <s v="Online"/>
    <x v="2"/>
    <s v="Salesperson 14"/>
    <n v="1"/>
    <n v="65.7"/>
    <n v="0.08"/>
    <n v="5.26"/>
    <n v="60.44"/>
    <n v="41.58"/>
    <n v="52"/>
    <s v="Other"/>
    <n v="2"/>
    <m/>
    <x v="2565"/>
  </r>
  <r>
    <s v="ORD102669"/>
    <x v="533"/>
    <s v="CUST3325"/>
    <s v="Calculator"/>
    <x v="1"/>
    <x v="1"/>
    <s v="Bhopal"/>
    <s v="Consumer"/>
    <s v="Online"/>
    <x v="2"/>
    <s v="Salesperson 03"/>
    <n v="1"/>
    <n v="12.56"/>
    <n v="0.08"/>
    <n v="1"/>
    <n v="11.56"/>
    <n v="9.43"/>
    <n v="55"/>
    <s v="Female"/>
    <n v="5"/>
    <m/>
    <x v="2566"/>
  </r>
  <r>
    <s v="ORD102670"/>
    <x v="128"/>
    <s v="CUST1177"/>
    <s v="Keyboard"/>
    <x v="0"/>
    <x v="0"/>
    <s v="Kolkata"/>
    <s v="Consumer"/>
    <s v="Store"/>
    <x v="2"/>
    <s v="Salesperson 12"/>
    <n v="10"/>
    <n v="55.94"/>
    <n v="0.08"/>
    <n v="44.75"/>
    <n v="514.65"/>
    <n v="365.35"/>
    <n v="21"/>
    <s v="Male"/>
    <n v="5"/>
    <m/>
    <x v="2567"/>
  </r>
  <r>
    <s v="ORD102671"/>
    <x v="406"/>
    <s v="CUST1982"/>
    <s v="Water Bottle"/>
    <x v="3"/>
    <x v="1"/>
    <s v="Bhopal"/>
    <s v="Corporate"/>
    <s v="Store"/>
    <x v="2"/>
    <s v="Salesperson 17"/>
    <n v="2"/>
    <n v="10.050000000000001"/>
    <n v="0.15"/>
    <n v="3.02"/>
    <n v="17.079999999999998"/>
    <n v="10.73"/>
    <n v="49"/>
    <s v="Female"/>
    <n v="5"/>
    <m/>
    <x v="2568"/>
  </r>
  <r>
    <s v="ORD102672"/>
    <x v="549"/>
    <s v="CUST1938"/>
    <s v="Headphones"/>
    <x v="0"/>
    <x v="2"/>
    <s v="Mumbai"/>
    <s v="Small Business"/>
    <s v="Online"/>
    <x v="3"/>
    <s v="Salesperson 18"/>
    <n v="3"/>
    <n v="129.82"/>
    <n v="0.02"/>
    <n v="7.79"/>
    <n v="381.67"/>
    <n v="247.08"/>
    <n v="53"/>
    <s v="Female"/>
    <n v="4"/>
    <m/>
    <x v="2569"/>
  </r>
  <r>
    <s v="ORD102673"/>
    <x v="167"/>
    <s v="CUST1243"/>
    <s v="Office Chair"/>
    <x v="2"/>
    <x v="1"/>
    <s v="Raipur"/>
    <s v="Consumer"/>
    <s v="Online"/>
    <x v="0"/>
    <s v="Salesperson 12"/>
    <n v="5"/>
    <n v="192.65"/>
    <n v="0.02"/>
    <n v="19.260000000000002"/>
    <n v="943.98"/>
    <n v="554.76"/>
    <n v="22"/>
    <s v="Male"/>
    <n v="5"/>
    <m/>
    <x v="2570"/>
  </r>
  <r>
    <s v="ORD102674"/>
    <x v="356"/>
    <s v="CUST3900"/>
    <s v="USB Drive"/>
    <x v="3"/>
    <x v="0"/>
    <s v="Kolkata"/>
    <s v="Consumer"/>
    <s v="Online"/>
    <x v="3"/>
    <s v="Salesperson 10"/>
    <n v="10"/>
    <n v="30.62"/>
    <n v="0.05"/>
    <n v="15.31"/>
    <n v="290.89"/>
    <n v="204.32"/>
    <n v="52"/>
    <s v="Male"/>
    <n v="4"/>
    <m/>
    <x v="2571"/>
  </r>
  <r>
    <s v="ORD102675"/>
    <x v="28"/>
    <s v="CUST3346"/>
    <s v="Printer"/>
    <x v="0"/>
    <x v="4"/>
    <s v="Coimbatore"/>
    <s v="Consumer"/>
    <s v="Online"/>
    <x v="1"/>
    <s v="Salesperson 14"/>
    <n v="3"/>
    <n v="339.72"/>
    <n v="0.1"/>
    <n v="101.92"/>
    <n v="917.24"/>
    <n v="506.43"/>
    <n v="62"/>
    <s v="Female"/>
    <n v="4"/>
    <m/>
    <x v="2572"/>
  </r>
  <r>
    <s v="ORD102676"/>
    <x v="67"/>
    <s v="CUST4390"/>
    <s v="Webcam"/>
    <x v="0"/>
    <x v="0"/>
    <s v="Patna"/>
    <s v="Consumer"/>
    <s v="Online"/>
    <x v="0"/>
    <s v="Salesperson 18"/>
    <n v="7"/>
    <n v="145.57"/>
    <n v="0.1"/>
    <n v="101.9"/>
    <n v="917.09"/>
    <n v="684.12"/>
    <n v="53"/>
    <s v="Male"/>
    <n v="5"/>
    <m/>
    <x v="2573"/>
  </r>
  <r>
    <s v="ORD102677"/>
    <x v="353"/>
    <s v="CUST4454"/>
    <s v="Tablet"/>
    <x v="0"/>
    <x v="1"/>
    <s v="Bhopal"/>
    <s v="Consumer"/>
    <s v="Online"/>
    <x v="3"/>
    <s v="Salesperson 02"/>
    <n v="1"/>
    <n v="547.88"/>
    <n v="0.2"/>
    <n v="109.58"/>
    <n v="438.3"/>
    <n v="246.98"/>
    <n v="62"/>
    <s v="Male"/>
    <n v="4"/>
    <m/>
    <x v="2574"/>
  </r>
  <r>
    <s v="ORD102678"/>
    <x v="597"/>
    <s v="CUST4213"/>
    <s v="Headphones"/>
    <x v="0"/>
    <x v="1"/>
    <s v="Bhopal"/>
    <s v="Consumer"/>
    <s v="Marketplace"/>
    <x v="0"/>
    <s v="Salesperson 02"/>
    <n v="7"/>
    <n v="70.430000000000007"/>
    <n v="0.02"/>
    <n v="9.86"/>
    <n v="483.15"/>
    <n v="325.14999999999998"/>
    <n v="23"/>
    <s v="Female"/>
    <n v="5"/>
    <m/>
    <x v="2575"/>
  </r>
  <r>
    <s v="ORD102679"/>
    <x v="51"/>
    <s v="CUST3984"/>
    <s v="Tablet"/>
    <x v="0"/>
    <x v="3"/>
    <s v="Delhi"/>
    <s v="Small Business"/>
    <s v="Online"/>
    <x v="3"/>
    <s v="Salesperson 01"/>
    <n v="3"/>
    <n v="202.92"/>
    <n v="0"/>
    <n v="0"/>
    <n v="608.76"/>
    <n v="404.47"/>
    <n v="65"/>
    <s v="Male"/>
    <n v="4"/>
    <m/>
    <x v="2576"/>
  </r>
  <r>
    <s v="ORD102680"/>
    <x v="158"/>
    <s v="CUST3838"/>
    <s v="Pen Set"/>
    <x v="1"/>
    <x v="3"/>
    <s v="Delhi"/>
    <s v="Consumer"/>
    <s v="Marketplace"/>
    <x v="1"/>
    <s v="Salesperson 05"/>
    <n v="10"/>
    <n v="5.42"/>
    <n v="0.05"/>
    <n v="2.71"/>
    <n v="51.49"/>
    <n v="41.05"/>
    <n v="36"/>
    <s v="Female"/>
    <n v="5"/>
    <m/>
    <x v="2577"/>
  </r>
  <r>
    <s v="ORD102681"/>
    <x v="357"/>
    <s v="CUST1939"/>
    <s v="Calculator"/>
    <x v="1"/>
    <x v="3"/>
    <s v="Jaipur"/>
    <s v="Small Business"/>
    <s v="Store"/>
    <x v="0"/>
    <s v="Salesperson 17"/>
    <n v="2"/>
    <n v="30.72"/>
    <n v="0.1"/>
    <n v="6.14"/>
    <n v="55.3"/>
    <n v="33.090000000000003"/>
    <n v="52"/>
    <s v="Other"/>
    <n v="4"/>
    <m/>
    <x v="2578"/>
  </r>
  <r>
    <s v="ORD102682"/>
    <x v="453"/>
    <s v="CUST4278"/>
    <s v="Keyboard"/>
    <x v="0"/>
    <x v="2"/>
    <s v="Surat"/>
    <s v="Small Business"/>
    <s v="Online"/>
    <x v="2"/>
    <s v="Salesperson 18"/>
    <n v="2"/>
    <n v="25.09"/>
    <n v="0.15"/>
    <n v="7.53"/>
    <n v="42.65"/>
    <n v="26.84"/>
    <n v="40"/>
    <s v="Male"/>
    <n v="4"/>
    <m/>
    <x v="2579"/>
  </r>
  <r>
    <s v="ORD102683"/>
    <x v="156"/>
    <s v="CUST3608"/>
    <s v="Webcam"/>
    <x v="0"/>
    <x v="2"/>
    <s v="Surat"/>
    <s v="Consumer"/>
    <s v="Online"/>
    <x v="3"/>
    <s v="Salesperson 12"/>
    <n v="10"/>
    <n v="143.07"/>
    <n v="0.1"/>
    <n v="143.07"/>
    <n v="1287.6300000000001"/>
    <n v="730.67"/>
    <n v="27"/>
    <s v="Male"/>
    <n v="3"/>
    <m/>
    <x v="2580"/>
  </r>
  <r>
    <s v="ORD102684"/>
    <x v="285"/>
    <s v="CUST1910"/>
    <s v="Webcam"/>
    <x v="0"/>
    <x v="4"/>
    <s v="Hyderabad"/>
    <s v="Small Business"/>
    <s v="Store"/>
    <x v="1"/>
    <s v="Salesperson 13"/>
    <n v="1"/>
    <n v="154.9"/>
    <n v="0.05"/>
    <n v="7.75"/>
    <n v="147.16"/>
    <n v="100.19"/>
    <n v="50"/>
    <s v="Male"/>
    <n v="2"/>
    <m/>
    <x v="2581"/>
  </r>
  <r>
    <s v="ORD102685"/>
    <x v="230"/>
    <s v="CUST1244"/>
    <s v="Printer"/>
    <x v="0"/>
    <x v="1"/>
    <s v="Raipur"/>
    <s v="Consumer"/>
    <s v="Online"/>
    <x v="1"/>
    <s v="Salesperson 07"/>
    <n v="2"/>
    <n v="266.72000000000003"/>
    <n v="0.05"/>
    <n v="26.67"/>
    <n v="506.77"/>
    <n v="398.88"/>
    <n v="19"/>
    <s v="Male"/>
    <n v="5"/>
    <m/>
    <x v="2582"/>
  </r>
  <r>
    <s v="ORD102686"/>
    <x v="410"/>
    <s v="CUST3688"/>
    <s v="Keyboard"/>
    <x v="0"/>
    <x v="0"/>
    <s v="Ranchi"/>
    <s v="Consumer"/>
    <s v="Online"/>
    <x v="1"/>
    <s v="Salesperson 16"/>
    <n v="4"/>
    <n v="77.45"/>
    <n v="0.08"/>
    <n v="24.78"/>
    <n v="285.02"/>
    <n v="177.15"/>
    <n v="41"/>
    <s v="Male"/>
    <n v="1"/>
    <m/>
    <x v="2583"/>
  </r>
  <r>
    <s v="ORD102687"/>
    <x v="696"/>
    <s v="CUST2362"/>
    <s v="Backpack"/>
    <x v="3"/>
    <x v="1"/>
    <s v="Nagpur"/>
    <s v="Corporate"/>
    <s v="Online"/>
    <x v="0"/>
    <s v="Salesperson 13"/>
    <n v="6"/>
    <n v="78.209999999999994"/>
    <n v="0.05"/>
    <n v="23.46"/>
    <n v="445.8"/>
    <n v="364.32"/>
    <n v="37"/>
    <s v="Male"/>
    <n v="2"/>
    <m/>
    <x v="2584"/>
  </r>
  <r>
    <s v="ORD102688"/>
    <x v="687"/>
    <s v="CUST2759"/>
    <s v="Backpack"/>
    <x v="3"/>
    <x v="1"/>
    <s v="Bhopal"/>
    <s v="Small Business"/>
    <s v="Online"/>
    <x v="1"/>
    <s v="Salesperson 15"/>
    <n v="2"/>
    <n v="71.72"/>
    <n v="0.08"/>
    <n v="11.48"/>
    <n v="131.96"/>
    <n v="97.22"/>
    <n v="27"/>
    <s v="Male"/>
    <n v="4"/>
    <m/>
    <x v="2585"/>
  </r>
  <r>
    <s v="ORD102689"/>
    <x v="294"/>
    <s v="CUST1506"/>
    <s v="Notebook"/>
    <x v="1"/>
    <x v="4"/>
    <s v="Chennai"/>
    <s v="Corporate"/>
    <s v="Online"/>
    <x v="1"/>
    <s v="Salesperson 01"/>
    <n v="9"/>
    <n v="5.31"/>
    <n v="0.2"/>
    <n v="9.56"/>
    <n v="38.229999999999997"/>
    <n v="25.31"/>
    <n v="63"/>
    <s v="Female"/>
    <n v="4"/>
    <m/>
    <x v="2586"/>
  </r>
  <r>
    <s v="ORD102690"/>
    <x v="409"/>
    <s v="CUST2193"/>
    <s v="Desk Lamp"/>
    <x v="2"/>
    <x v="3"/>
    <s v="Jaipur"/>
    <s v="Consumer"/>
    <s v="Store"/>
    <x v="1"/>
    <s v="Salesperson 04"/>
    <n v="6"/>
    <n v="65.790000000000006"/>
    <n v="0.05"/>
    <n v="19.739999999999998"/>
    <n v="375"/>
    <n v="277.52999999999997"/>
    <n v="61"/>
    <s v="Female"/>
    <n v="4"/>
    <m/>
    <x v="2587"/>
  </r>
  <r>
    <s v="ORD102691"/>
    <x v="504"/>
    <s v="CUST1607"/>
    <s v="Laptop"/>
    <x v="0"/>
    <x v="1"/>
    <s v="Bhopal"/>
    <s v="Consumer"/>
    <s v="Marketplace"/>
    <x v="1"/>
    <s v="Salesperson 17"/>
    <n v="10"/>
    <n v="938.51"/>
    <n v="0.1"/>
    <n v="938.51"/>
    <n v="8446.59"/>
    <n v="6539.69"/>
    <n v="27"/>
    <s v="Male"/>
    <n v="5"/>
    <m/>
    <x v="2588"/>
  </r>
  <r>
    <s v="ORD102692"/>
    <x v="589"/>
    <s v="CUST1877"/>
    <s v="Laptop"/>
    <x v="0"/>
    <x v="1"/>
    <s v="Raipur"/>
    <s v="Consumer"/>
    <s v="Store"/>
    <x v="0"/>
    <s v="Salesperson 06"/>
    <n v="6"/>
    <n v="679.09"/>
    <n v="0.1"/>
    <n v="407.45"/>
    <n v="3667.09"/>
    <n v="2038.43"/>
    <n v="35"/>
    <s v="Female"/>
    <n v="5"/>
    <m/>
    <x v="2589"/>
  </r>
  <r>
    <s v="ORD102693"/>
    <x v="409"/>
    <s v="CUST3165"/>
    <s v="Pen Set"/>
    <x v="1"/>
    <x v="1"/>
    <s v="Bhopal"/>
    <s v="Consumer"/>
    <s v="Online"/>
    <x v="1"/>
    <s v="Salesperson 13"/>
    <n v="4"/>
    <n v="11.28"/>
    <n v="0.15"/>
    <n v="6.77"/>
    <n v="38.35"/>
    <n v="28.62"/>
    <n v="29"/>
    <s v="Female"/>
    <n v="5"/>
    <m/>
    <x v="2590"/>
  </r>
  <r>
    <s v="ORD102694"/>
    <x v="285"/>
    <s v="CUST1729"/>
    <s v="Printer"/>
    <x v="0"/>
    <x v="4"/>
    <s v="Chennai"/>
    <s v="Consumer"/>
    <s v="Online"/>
    <x v="3"/>
    <s v="Salesperson 04"/>
    <n v="1"/>
    <n v="252.86"/>
    <n v="0.08"/>
    <n v="20.23"/>
    <n v="232.63"/>
    <n v="175.39"/>
    <n v="48"/>
    <s v="Male"/>
    <n v="5"/>
    <m/>
    <x v="2591"/>
  </r>
  <r>
    <s v="ORD102695"/>
    <x v="655"/>
    <s v="CUST1130"/>
    <s v="Monitor"/>
    <x v="0"/>
    <x v="2"/>
    <s v="Surat"/>
    <s v="Corporate"/>
    <s v="Online"/>
    <x v="1"/>
    <s v="Salesperson 08"/>
    <n v="3"/>
    <n v="359.99"/>
    <n v="0.08"/>
    <n v="86.4"/>
    <n v="993.57"/>
    <n v="562.39"/>
    <n v="58"/>
    <s v="Other"/>
    <n v="4"/>
    <m/>
    <x v="2592"/>
  </r>
  <r>
    <s v="ORD102696"/>
    <x v="234"/>
    <s v="CUST4162"/>
    <s v="Desk Lamp"/>
    <x v="2"/>
    <x v="0"/>
    <s v="Patna"/>
    <s v="Consumer"/>
    <s v="Store"/>
    <x v="1"/>
    <s v="Salesperson 15"/>
    <n v="1"/>
    <n v="34.479999999999997"/>
    <n v="0.15"/>
    <n v="5.17"/>
    <n v="29.31"/>
    <n v="23.51"/>
    <n v="41"/>
    <s v="Male"/>
    <n v="5"/>
    <m/>
    <x v="2593"/>
  </r>
  <r>
    <s v="ORD102697"/>
    <x v="326"/>
    <s v="CUST3953"/>
    <s v="Monitor"/>
    <x v="0"/>
    <x v="0"/>
    <s v="Bhubaneswar"/>
    <s v="Consumer"/>
    <s v="Marketplace"/>
    <x v="4"/>
    <s v="Salesperson 17"/>
    <n v="7"/>
    <n v="320.98"/>
    <n v="0.08"/>
    <n v="179.75"/>
    <n v="2067.11"/>
    <n v="1615.84"/>
    <n v="18"/>
    <s v="Male"/>
    <n v="4"/>
    <m/>
    <x v="2594"/>
  </r>
  <r>
    <s v="ORD102698"/>
    <x v="384"/>
    <s v="CUST1727"/>
    <s v="Office Chair"/>
    <x v="2"/>
    <x v="2"/>
    <s v="Mumbai"/>
    <s v="Consumer"/>
    <s v="Online"/>
    <x v="2"/>
    <s v="Salesperson 16"/>
    <n v="4"/>
    <n v="185.33"/>
    <n v="0.2"/>
    <n v="148.26"/>
    <n v="593.05999999999995"/>
    <n v="441.28"/>
    <n v="56"/>
    <s v="Female"/>
    <n v="4"/>
    <m/>
    <x v="2595"/>
  </r>
  <r>
    <s v="ORD102699"/>
    <x v="451"/>
    <s v="CUST3767"/>
    <s v="Smartphone"/>
    <x v="0"/>
    <x v="0"/>
    <s v="Kolkata"/>
    <s v="Consumer"/>
    <s v="Online"/>
    <x v="3"/>
    <s v="Salesperson 11"/>
    <n v="8"/>
    <n v="391.32"/>
    <n v="0.02"/>
    <n v="62.61"/>
    <n v="3067.95"/>
    <n v="2206.06"/>
    <n v="62"/>
    <s v="Female"/>
    <n v="4"/>
    <m/>
    <x v="2596"/>
  </r>
  <r>
    <s v="ORD102700"/>
    <x v="75"/>
    <s v="CUST4165"/>
    <s v="Headphones"/>
    <x v="0"/>
    <x v="4"/>
    <s v="Bengaluru"/>
    <s v="Consumer"/>
    <s v="Online"/>
    <x v="3"/>
    <s v="Salesperson 19"/>
    <n v="1"/>
    <n v="45.71"/>
    <n v="0.08"/>
    <n v="3.66"/>
    <n v="42.05"/>
    <n v="26.96"/>
    <n v="37"/>
    <s v="Male"/>
    <n v="4"/>
    <m/>
    <x v="2597"/>
  </r>
  <r>
    <s v="ORD102701"/>
    <x v="247"/>
    <s v="CUST1272"/>
    <s v="Notebook"/>
    <x v="1"/>
    <x v="0"/>
    <s v="Ranchi"/>
    <s v="Small Business"/>
    <s v="Marketplace"/>
    <x v="0"/>
    <s v="Salesperson 14"/>
    <n v="5"/>
    <n v="14.49"/>
    <n v="0"/>
    <n v="0"/>
    <n v="72.45"/>
    <n v="47.61"/>
    <n v="57"/>
    <s v="Female"/>
    <n v="5"/>
    <m/>
    <x v="2439"/>
  </r>
  <r>
    <s v="ORD102702"/>
    <x v="88"/>
    <s v="CUST1596"/>
    <s v="USB Drive"/>
    <x v="3"/>
    <x v="4"/>
    <s v="Coimbatore"/>
    <s v="Consumer"/>
    <s v="Store"/>
    <x v="2"/>
    <s v="Salesperson 07"/>
    <n v="1"/>
    <n v="10.4"/>
    <n v="0.08"/>
    <n v="0.83"/>
    <n v="9.57"/>
    <n v="5.47"/>
    <n v="45"/>
    <s v="Female"/>
    <n v="4"/>
    <m/>
    <x v="2598"/>
  </r>
  <r>
    <s v="ORD102703"/>
    <x v="702"/>
    <s v="CUST4214"/>
    <s v="Office Chair"/>
    <x v="2"/>
    <x v="3"/>
    <s v="Chandigarh"/>
    <s v="Consumer"/>
    <s v="Online"/>
    <x v="0"/>
    <s v="Salesperson 20"/>
    <n v="8"/>
    <n v="228.23"/>
    <n v="0.05"/>
    <n v="91.29"/>
    <n v="1734.55"/>
    <n v="1331.38"/>
    <n v="27"/>
    <s v="Male"/>
    <n v="5"/>
    <m/>
    <x v="2599"/>
  </r>
  <r>
    <s v="ORD102704"/>
    <x v="285"/>
    <s v="CUST2076"/>
    <s v="Backpack"/>
    <x v="3"/>
    <x v="4"/>
    <s v="Coimbatore"/>
    <s v="Consumer"/>
    <s v="Online"/>
    <x v="1"/>
    <s v="Salesperson 14"/>
    <n v="4"/>
    <n v="99.5"/>
    <n v="0.08"/>
    <n v="31.84"/>
    <n v="366.16"/>
    <n v="266.27999999999997"/>
    <n v="34"/>
    <s v="Female"/>
    <n v="4"/>
    <m/>
    <x v="2600"/>
  </r>
  <r>
    <s v="ORD102705"/>
    <x v="373"/>
    <s v="CUST3741"/>
    <s v="Notebook"/>
    <x v="1"/>
    <x v="4"/>
    <s v="Bengaluru"/>
    <s v="Small Business"/>
    <s v="Online"/>
    <x v="1"/>
    <s v="Salesperson 06"/>
    <n v="1"/>
    <n v="14.55"/>
    <n v="0.08"/>
    <n v="1.1599999999999999"/>
    <n v="13.39"/>
    <n v="10.83"/>
    <n v="22"/>
    <s v="Female"/>
    <n v="3"/>
    <m/>
    <x v="2601"/>
  </r>
  <r>
    <s v="ORD102706"/>
    <x v="445"/>
    <s v="CUST4453"/>
    <s v="Notebook"/>
    <x v="1"/>
    <x v="4"/>
    <s v="Coimbatore"/>
    <s v="Consumer"/>
    <s v="Marketplace"/>
    <x v="4"/>
    <s v="Salesperson 17"/>
    <n v="1"/>
    <n v="11.2"/>
    <n v="0.05"/>
    <n v="0.56000000000000005"/>
    <n v="10.64"/>
    <n v="8.35"/>
    <n v="29"/>
    <s v="Male"/>
    <n v="2"/>
    <m/>
    <x v="1838"/>
  </r>
  <r>
    <s v="ORD102707"/>
    <x v="677"/>
    <s v="CUST2604"/>
    <s v="Desk Lamp"/>
    <x v="2"/>
    <x v="0"/>
    <s v="Kolkata"/>
    <s v="Corporate"/>
    <s v="Online"/>
    <x v="4"/>
    <s v="Salesperson 04"/>
    <n v="5"/>
    <n v="62.52"/>
    <n v="0.05"/>
    <n v="15.63"/>
    <n v="296.97000000000003"/>
    <n v="181.04"/>
    <n v="32"/>
    <s v="Male"/>
    <n v="4"/>
    <m/>
    <x v="1803"/>
  </r>
  <r>
    <s v="ORD102708"/>
    <x v="255"/>
    <s v="CUST2786"/>
    <s v="Webcam"/>
    <x v="0"/>
    <x v="3"/>
    <s v="Delhi"/>
    <s v="Corporate"/>
    <s v="Marketplace"/>
    <x v="1"/>
    <s v="Salesperson 17"/>
    <n v="7"/>
    <n v="115.44"/>
    <n v="0.15"/>
    <n v="121.21"/>
    <n v="686.87"/>
    <n v="403.49"/>
    <n v="34"/>
    <s v="Female"/>
    <n v="4"/>
    <m/>
    <x v="2602"/>
  </r>
  <r>
    <s v="ORD102709"/>
    <x v="673"/>
    <s v="CUST3189"/>
    <s v="Webcam"/>
    <x v="0"/>
    <x v="2"/>
    <s v="Surat"/>
    <s v="Consumer"/>
    <s v="Store"/>
    <x v="1"/>
    <s v="Salesperson 18"/>
    <n v="1"/>
    <n v="109.29"/>
    <n v="0.08"/>
    <n v="8.74"/>
    <n v="100.55"/>
    <n v="70.900000000000006"/>
    <n v="52"/>
    <s v="Male"/>
    <n v="3"/>
    <m/>
    <x v="816"/>
  </r>
  <r>
    <s v="ORD102710"/>
    <x v="429"/>
    <s v="CUST2495"/>
    <s v="Smartphone"/>
    <x v="0"/>
    <x v="3"/>
    <s v="Delhi"/>
    <s v="Corporate"/>
    <s v="Marketplace"/>
    <x v="3"/>
    <s v="Salesperson 05"/>
    <n v="8"/>
    <n v="353.89"/>
    <n v="0.08"/>
    <n v="226.49"/>
    <n v="2604.63"/>
    <n v="1875.96"/>
    <n v="50"/>
    <s v="Female"/>
    <n v="3"/>
    <m/>
    <x v="2603"/>
  </r>
  <r>
    <s v="ORD102711"/>
    <x v="662"/>
    <s v="CUST3485"/>
    <s v="Tablet"/>
    <x v="0"/>
    <x v="2"/>
    <s v="Ahmedabad"/>
    <s v="Consumer"/>
    <s v="Marketplace"/>
    <x v="1"/>
    <s v="Salesperson 07"/>
    <n v="9"/>
    <n v="219.9"/>
    <n v="0.08"/>
    <n v="158.33000000000001"/>
    <n v="1820.77"/>
    <n v="1480.49"/>
    <n v="20"/>
    <s v="Male"/>
    <n v="4"/>
    <m/>
    <x v="2604"/>
  </r>
  <r>
    <s v="ORD102712"/>
    <x v="118"/>
    <s v="CUST3650"/>
    <s v="Office Chair"/>
    <x v="2"/>
    <x v="2"/>
    <s v="Pune"/>
    <s v="Consumer"/>
    <s v="Marketplace"/>
    <x v="1"/>
    <s v="Salesperson 08"/>
    <n v="5"/>
    <n v="104.97"/>
    <n v="0.05"/>
    <n v="26.24"/>
    <n v="498.61"/>
    <n v="377.01"/>
    <n v="40"/>
    <s v="Female"/>
    <n v="5"/>
    <m/>
    <x v="2605"/>
  </r>
  <r>
    <s v="ORD102713"/>
    <x v="343"/>
    <s v="CUST3227"/>
    <s v="Water Bottle"/>
    <x v="3"/>
    <x v="3"/>
    <s v="Chandigarh"/>
    <s v="Consumer"/>
    <s v="Online"/>
    <x v="4"/>
    <s v="Salesperson 03"/>
    <n v="6"/>
    <n v="25.69"/>
    <n v="0.05"/>
    <n v="7.71"/>
    <n v="146.43"/>
    <n v="117.2"/>
    <n v="42"/>
    <s v="Female"/>
    <n v="4"/>
    <m/>
    <x v="2606"/>
  </r>
  <r>
    <s v="ORD102714"/>
    <x v="294"/>
    <s v="CUST1145"/>
    <s v="Water Bottle"/>
    <x v="3"/>
    <x v="1"/>
    <s v="Raipur"/>
    <s v="Consumer"/>
    <s v="Online"/>
    <x v="3"/>
    <s v="Salesperson 06"/>
    <n v="2"/>
    <n v="27.08"/>
    <n v="0.05"/>
    <n v="2.71"/>
    <n v="51.45"/>
    <n v="32.840000000000003"/>
    <n v="30"/>
    <s v="Female"/>
    <n v="5"/>
    <m/>
    <x v="2607"/>
  </r>
  <r>
    <s v="ORD102715"/>
    <x v="584"/>
    <s v="CUST2661"/>
    <s v="Keyboard"/>
    <x v="0"/>
    <x v="3"/>
    <s v="Jaipur"/>
    <s v="Consumer"/>
    <s v="Marketplace"/>
    <x v="1"/>
    <s v="Salesperson 03"/>
    <n v="3"/>
    <n v="69.459999999999994"/>
    <n v="0"/>
    <n v="0"/>
    <n v="208.38"/>
    <n v="141.97999999999999"/>
    <n v="34"/>
    <s v="Female"/>
    <n v="4"/>
    <m/>
    <x v="2608"/>
  </r>
  <r>
    <s v="ORD102716"/>
    <x v="406"/>
    <s v="CUST4494"/>
    <s v="Desk Lamp"/>
    <x v="2"/>
    <x v="3"/>
    <s v="Lucknow"/>
    <s v="Consumer"/>
    <s v="Online"/>
    <x v="4"/>
    <s v="Salesperson 08"/>
    <n v="6"/>
    <n v="40.1"/>
    <n v="0.1"/>
    <n v="24.06"/>
    <n v="216.54"/>
    <n v="168.64"/>
    <n v="27"/>
    <s v="Female"/>
    <n v="5"/>
    <m/>
    <x v="2609"/>
  </r>
  <r>
    <s v="ORD102717"/>
    <x v="655"/>
    <s v="CUST2326"/>
    <s v="Backpack"/>
    <x v="3"/>
    <x v="0"/>
    <s v="Ranchi"/>
    <s v="Consumer"/>
    <s v="Marketplace"/>
    <x v="1"/>
    <s v="Salesperson 05"/>
    <n v="9"/>
    <n v="60.33"/>
    <n v="0.08"/>
    <n v="43.44"/>
    <n v="499.53"/>
    <n v="371.94"/>
    <n v="54"/>
    <s v="Female"/>
    <n v="4"/>
    <m/>
    <x v="2610"/>
  </r>
  <r>
    <s v="ORD102718"/>
    <x v="74"/>
    <s v="CUST1965"/>
    <s v="Pen Set"/>
    <x v="1"/>
    <x v="0"/>
    <s v="Kolkata"/>
    <s v="Corporate"/>
    <s v="Online"/>
    <x v="1"/>
    <s v="Salesperson 01"/>
    <n v="1"/>
    <n v="5.83"/>
    <n v="0.15"/>
    <n v="0.87"/>
    <n v="4.96"/>
    <n v="2.73"/>
    <n v="61"/>
    <s v="Male"/>
    <n v="2"/>
    <m/>
    <x v="1587"/>
  </r>
  <r>
    <s v="ORD102719"/>
    <x v="246"/>
    <s v="CUST3234"/>
    <s v="Calculator"/>
    <x v="1"/>
    <x v="4"/>
    <s v="Bengaluru"/>
    <s v="Consumer"/>
    <s v="Online"/>
    <x v="0"/>
    <s v="Salesperson 17"/>
    <n v="6"/>
    <n v="34.83"/>
    <n v="0.08"/>
    <n v="16.72"/>
    <n v="192.26"/>
    <n v="122.52"/>
    <n v="31"/>
    <s v="Male"/>
    <n v="5"/>
    <m/>
    <x v="2611"/>
  </r>
  <r>
    <s v="ORD102720"/>
    <x v="440"/>
    <s v="CUST4242"/>
    <s v="Water Bottle"/>
    <x v="3"/>
    <x v="4"/>
    <s v="Chennai"/>
    <s v="Consumer"/>
    <s v="Online"/>
    <x v="1"/>
    <s v="Salesperson 19"/>
    <n v="8"/>
    <n v="29.74"/>
    <n v="0"/>
    <n v="0"/>
    <n v="237.92"/>
    <n v="134.88"/>
    <n v="40"/>
    <s v="Male"/>
    <n v="4"/>
    <m/>
    <x v="2612"/>
  </r>
  <r>
    <s v="ORD102721"/>
    <x v="551"/>
    <s v="CUST3429"/>
    <s v="Office Chair"/>
    <x v="2"/>
    <x v="3"/>
    <s v="Chandigarh"/>
    <s v="Consumer"/>
    <s v="Marketplace"/>
    <x v="1"/>
    <s v="Salesperson 18"/>
    <n v="4"/>
    <n v="130.71"/>
    <n v="0"/>
    <n v="0"/>
    <n v="522.84"/>
    <n v="301.42"/>
    <n v="18"/>
    <s v="Male"/>
    <n v="4"/>
    <m/>
    <x v="2613"/>
  </r>
  <r>
    <s v="ORD102722"/>
    <x v="88"/>
    <s v="CUST4070"/>
    <s v="Laptop"/>
    <x v="0"/>
    <x v="3"/>
    <s v="Delhi"/>
    <s v="Small Business"/>
    <s v="Marketplace"/>
    <x v="0"/>
    <s v="Salesperson 20"/>
    <n v="6"/>
    <n v="665.39"/>
    <n v="0"/>
    <n v="0"/>
    <n v="3992.34"/>
    <n v="2323.56"/>
    <n v="33"/>
    <s v="Female"/>
    <n v="2"/>
    <m/>
    <x v="2614"/>
  </r>
  <r>
    <s v="ORD102723"/>
    <x v="652"/>
    <s v="CUST3536"/>
    <s v="Notebook"/>
    <x v="1"/>
    <x v="4"/>
    <s v="Hyderabad"/>
    <s v="Small Business"/>
    <s v="Marketplace"/>
    <x v="3"/>
    <s v="Salesperson 20"/>
    <n v="6"/>
    <n v="14.97"/>
    <n v="0.15"/>
    <n v="13.47"/>
    <n v="76.349999999999994"/>
    <n v="48.38"/>
    <n v="40"/>
    <s v="Male"/>
    <n v="5"/>
    <m/>
    <x v="2615"/>
  </r>
  <r>
    <s v="ORD102724"/>
    <x v="534"/>
    <s v="CUST3329"/>
    <s v="Water Bottle"/>
    <x v="3"/>
    <x v="3"/>
    <s v="Lucknow"/>
    <s v="Consumer"/>
    <s v="Online"/>
    <x v="4"/>
    <s v="Salesperson 09"/>
    <n v="1"/>
    <n v="26.18"/>
    <n v="0.08"/>
    <n v="2.09"/>
    <n v="24.09"/>
    <n v="17.47"/>
    <n v="63"/>
    <s v="Female"/>
    <n v="4"/>
    <m/>
    <x v="2616"/>
  </r>
  <r>
    <s v="ORD102725"/>
    <x v="696"/>
    <s v="CUST1409"/>
    <s v="Tablet"/>
    <x v="0"/>
    <x v="1"/>
    <s v="Indore"/>
    <s v="Consumer"/>
    <s v="Store"/>
    <x v="0"/>
    <s v="Salesperson 14"/>
    <n v="3"/>
    <n v="491.67"/>
    <n v="0"/>
    <n v="0"/>
    <n v="1475.01"/>
    <n v="1081.67"/>
    <n v="22"/>
    <s v="Female"/>
    <n v="5"/>
    <m/>
    <x v="2617"/>
  </r>
  <r>
    <s v="ORD102726"/>
    <x v="607"/>
    <s v="CUST2155"/>
    <s v="Notebook"/>
    <x v="1"/>
    <x v="2"/>
    <s v="Mumbai"/>
    <s v="Consumer"/>
    <s v="Online"/>
    <x v="2"/>
    <s v="Salesperson 11"/>
    <n v="9"/>
    <n v="10.68"/>
    <n v="0.02"/>
    <n v="1.92"/>
    <n v="94.2"/>
    <n v="58.86"/>
    <n v="54"/>
    <s v="Female"/>
    <n v="5"/>
    <m/>
    <x v="1565"/>
  </r>
  <r>
    <s v="ORD102727"/>
    <x v="16"/>
    <s v="CUST3404"/>
    <s v="Notebook"/>
    <x v="1"/>
    <x v="0"/>
    <s v="Kolkata"/>
    <s v="Consumer"/>
    <s v="Store"/>
    <x v="1"/>
    <s v="Salesperson 09"/>
    <n v="5"/>
    <n v="5.94"/>
    <n v="0.08"/>
    <n v="2.38"/>
    <n v="27.32"/>
    <n v="20.25"/>
    <n v="63"/>
    <s v="Male"/>
    <n v="5"/>
    <m/>
    <x v="2618"/>
  </r>
  <r>
    <s v="ORD102728"/>
    <x v="387"/>
    <s v="CUST3767"/>
    <s v="Power Bank"/>
    <x v="3"/>
    <x v="2"/>
    <s v="Mumbai"/>
    <s v="Corporate"/>
    <s v="Online"/>
    <x v="1"/>
    <s v="Salesperson 08"/>
    <n v="7"/>
    <n v="68.959999999999994"/>
    <n v="0.02"/>
    <n v="9.65"/>
    <n v="473.07"/>
    <n v="372.16"/>
    <n v="18"/>
    <s v="Male"/>
    <n v="4"/>
    <m/>
    <x v="2619"/>
  </r>
  <r>
    <s v="ORD102729"/>
    <x v="325"/>
    <s v="CUST2798"/>
    <s v="Notebook"/>
    <x v="1"/>
    <x v="0"/>
    <s v="Bhubaneswar"/>
    <s v="Small Business"/>
    <s v="Online"/>
    <x v="4"/>
    <s v="Salesperson 06"/>
    <n v="6"/>
    <n v="6.3"/>
    <n v="0"/>
    <n v="0"/>
    <n v="37.799999999999997"/>
    <n v="22.01"/>
    <n v="39"/>
    <s v="Male"/>
    <n v="4"/>
    <m/>
    <x v="2620"/>
  </r>
  <r>
    <s v="ORD102730"/>
    <x v="474"/>
    <s v="CUST3035"/>
    <s v="Calculator"/>
    <x v="1"/>
    <x v="4"/>
    <s v="Hyderabad"/>
    <s v="Consumer"/>
    <s v="Online"/>
    <x v="4"/>
    <s v="Salesperson 12"/>
    <n v="5"/>
    <n v="30.07"/>
    <n v="0.05"/>
    <n v="7.52"/>
    <n v="142.83000000000001"/>
    <n v="84.21"/>
    <n v="56"/>
    <s v="Male"/>
    <n v="5"/>
    <m/>
    <x v="2621"/>
  </r>
  <r>
    <s v="ORD102731"/>
    <x v="28"/>
    <s v="CUST1190"/>
    <s v="Headphones"/>
    <x v="0"/>
    <x v="0"/>
    <s v="Patna"/>
    <s v="Small Business"/>
    <s v="Online"/>
    <x v="4"/>
    <s v="Salesperson 05"/>
    <n v="4"/>
    <n v="143.36000000000001"/>
    <n v="0.05"/>
    <n v="28.67"/>
    <n v="544.77"/>
    <n v="433.98"/>
    <n v="47"/>
    <s v="Female"/>
    <n v="4"/>
    <m/>
    <x v="2622"/>
  </r>
  <r>
    <s v="ORD102732"/>
    <x v="312"/>
    <s v="CUST4366"/>
    <s v="USB Drive"/>
    <x v="3"/>
    <x v="4"/>
    <s v="Coimbatore"/>
    <s v="Consumer"/>
    <s v="Store"/>
    <x v="2"/>
    <s v="Salesperson 13"/>
    <n v="1"/>
    <n v="42.14"/>
    <n v="0.08"/>
    <n v="3.37"/>
    <n v="38.770000000000003"/>
    <n v="25.78"/>
    <n v="62"/>
    <s v="Male"/>
    <n v="4"/>
    <m/>
    <x v="2623"/>
  </r>
  <r>
    <s v="ORD102733"/>
    <x v="322"/>
    <s v="CUST2396"/>
    <s v="Keyboard"/>
    <x v="0"/>
    <x v="3"/>
    <s v="Jaipur"/>
    <s v="Small Business"/>
    <s v="Online"/>
    <x v="4"/>
    <s v="Salesperson 06"/>
    <n v="4"/>
    <n v="41.56"/>
    <n v="0.15"/>
    <n v="24.94"/>
    <n v="141.30000000000001"/>
    <n v="113.84"/>
    <n v="22"/>
    <s v="Male"/>
    <n v="4"/>
    <m/>
    <x v="2624"/>
  </r>
  <r>
    <s v="ORD102734"/>
    <x v="376"/>
    <s v="CUST3313"/>
    <s v="USB Drive"/>
    <x v="3"/>
    <x v="1"/>
    <s v="Raipur"/>
    <s v="Consumer"/>
    <s v="Online"/>
    <x v="1"/>
    <s v="Salesperson 16"/>
    <n v="7"/>
    <n v="34.229999999999997"/>
    <n v="0"/>
    <n v="0"/>
    <n v="239.61"/>
    <n v="155.62"/>
    <n v="27"/>
    <s v="Male"/>
    <n v="5"/>
    <m/>
    <x v="108"/>
  </r>
  <r>
    <s v="ORD102735"/>
    <x v="333"/>
    <s v="CUST1984"/>
    <s v="Bookshelf"/>
    <x v="2"/>
    <x v="1"/>
    <s v="Indore"/>
    <s v="Corporate"/>
    <s v="Store"/>
    <x v="3"/>
    <s v="Salesperson 15"/>
    <n v="8"/>
    <n v="82.15"/>
    <n v="0.1"/>
    <n v="65.72"/>
    <n v="591.48"/>
    <n v="471.18"/>
    <n v="44"/>
    <s v="Female"/>
    <n v="4"/>
    <m/>
    <x v="2625"/>
  </r>
  <r>
    <s v="ORD102736"/>
    <x v="284"/>
    <s v="CUST4239"/>
    <s v="Water Bottle"/>
    <x v="3"/>
    <x v="1"/>
    <s v="Nagpur"/>
    <s v="Small Business"/>
    <s v="Marketplace"/>
    <x v="0"/>
    <s v="Salesperson 09"/>
    <n v="3"/>
    <n v="33.69"/>
    <n v="0.08"/>
    <n v="8.09"/>
    <n v="92.98"/>
    <n v="68.650000000000006"/>
    <n v="45"/>
    <s v="Male"/>
    <n v="4"/>
    <m/>
    <x v="1637"/>
  </r>
  <r>
    <s v="ORD102737"/>
    <x v="302"/>
    <s v="CUST4216"/>
    <s v="Desk Lamp"/>
    <x v="2"/>
    <x v="2"/>
    <s v="Surat"/>
    <s v="Consumer"/>
    <s v="Online"/>
    <x v="2"/>
    <s v="Salesperson 11"/>
    <n v="7"/>
    <n v="34.28"/>
    <n v="0.08"/>
    <n v="19.2"/>
    <n v="220.76"/>
    <n v="156.71"/>
    <n v="42"/>
    <s v="Male"/>
    <n v="4"/>
    <m/>
    <x v="2626"/>
  </r>
  <r>
    <s v="ORD102738"/>
    <x v="479"/>
    <s v="CUST2934"/>
    <s v="Tablet"/>
    <x v="0"/>
    <x v="1"/>
    <s v="Raipur"/>
    <s v="Consumer"/>
    <s v="Store"/>
    <x v="0"/>
    <s v="Salesperson 14"/>
    <n v="7"/>
    <n v="275.04000000000002"/>
    <n v="0.1"/>
    <n v="192.53"/>
    <n v="1732.75"/>
    <n v="1153.24"/>
    <n v="35"/>
    <s v="Female"/>
    <n v="5"/>
    <m/>
    <x v="2627"/>
  </r>
  <r>
    <s v="ORD102739"/>
    <x v="173"/>
    <s v="CUST3371"/>
    <s v="Tablet"/>
    <x v="0"/>
    <x v="3"/>
    <s v="Chandigarh"/>
    <s v="Consumer"/>
    <s v="Store"/>
    <x v="3"/>
    <s v="Salesperson 13"/>
    <n v="4"/>
    <n v="495.63"/>
    <n v="0.05"/>
    <n v="99.13"/>
    <n v="1883.39"/>
    <n v="1229.17"/>
    <n v="61"/>
    <s v="Female"/>
    <n v="4"/>
    <m/>
    <x v="2628"/>
  </r>
  <r>
    <s v="ORD102740"/>
    <x v="479"/>
    <s v="CUST1496"/>
    <s v="Desk"/>
    <x v="2"/>
    <x v="0"/>
    <s v="Kolkata"/>
    <s v="Consumer"/>
    <s v="Marketplace"/>
    <x v="2"/>
    <s v="Salesperson 01"/>
    <n v="4"/>
    <n v="418.66"/>
    <n v="0"/>
    <n v="0"/>
    <n v="1674.64"/>
    <n v="1184"/>
    <n v="44"/>
    <s v="Male"/>
    <n v="3"/>
    <m/>
    <x v="2629"/>
  </r>
  <r>
    <s v="ORD102741"/>
    <x v="254"/>
    <s v="CUST2143"/>
    <s v="Notebook"/>
    <x v="1"/>
    <x v="3"/>
    <s v="Jaipur"/>
    <s v="Consumer"/>
    <s v="Online"/>
    <x v="4"/>
    <s v="Salesperson 08"/>
    <n v="8"/>
    <n v="14.6"/>
    <n v="0.15"/>
    <n v="17.52"/>
    <n v="99.28"/>
    <n v="80.13"/>
    <n v="56"/>
    <s v="Male"/>
    <n v="5"/>
    <m/>
    <x v="2630"/>
  </r>
  <r>
    <s v="ORD102742"/>
    <x v="446"/>
    <s v="CUST3320"/>
    <s v="Office Chair"/>
    <x v="2"/>
    <x v="2"/>
    <s v="Pune"/>
    <s v="Consumer"/>
    <s v="Online"/>
    <x v="4"/>
    <s v="Salesperson 17"/>
    <n v="8"/>
    <n v="123.13"/>
    <n v="0.08"/>
    <n v="78.8"/>
    <n v="906.24"/>
    <n v="632.5"/>
    <n v="26"/>
    <s v="Male"/>
    <n v="5"/>
    <m/>
    <x v="2631"/>
  </r>
  <r>
    <s v="ORD102743"/>
    <x v="159"/>
    <s v="CUST2020"/>
    <s v="Power Bank"/>
    <x v="3"/>
    <x v="1"/>
    <s v="Nagpur"/>
    <s v="Corporate"/>
    <s v="Online"/>
    <x v="3"/>
    <s v="Salesperson 07"/>
    <n v="4"/>
    <n v="17.11"/>
    <n v="0"/>
    <n v="0"/>
    <n v="68.44"/>
    <n v="47.13"/>
    <n v="31"/>
    <s v="Male"/>
    <n v="5"/>
    <m/>
    <x v="2632"/>
  </r>
  <r>
    <s v="ORD102744"/>
    <x v="173"/>
    <s v="CUST1288"/>
    <s v="Webcam"/>
    <x v="0"/>
    <x v="0"/>
    <s v="Kolkata"/>
    <s v="Small Business"/>
    <s v="Online"/>
    <x v="1"/>
    <s v="Salesperson 10"/>
    <n v="6"/>
    <n v="94.48"/>
    <n v="0.15"/>
    <n v="85.03"/>
    <n v="481.85"/>
    <n v="290.89"/>
    <n v="60"/>
    <s v="Male"/>
    <n v="4"/>
    <m/>
    <x v="2633"/>
  </r>
  <r>
    <s v="ORD102745"/>
    <x v="36"/>
    <s v="CUST4124"/>
    <s v="Webcam"/>
    <x v="0"/>
    <x v="3"/>
    <s v="Chandigarh"/>
    <s v="Small Business"/>
    <s v="Online"/>
    <x v="1"/>
    <s v="Salesperson 09"/>
    <n v="3"/>
    <n v="46.69"/>
    <n v="0.15"/>
    <n v="21.01"/>
    <n v="119.06"/>
    <n v="69.36"/>
    <n v="62"/>
    <s v="Female"/>
    <n v="3"/>
    <m/>
    <x v="2634"/>
  </r>
  <r>
    <s v="ORD102746"/>
    <x v="468"/>
    <s v="CUST3549"/>
    <s v="Keyboard"/>
    <x v="0"/>
    <x v="0"/>
    <s v="Patna"/>
    <s v="Small Business"/>
    <s v="Online"/>
    <x v="4"/>
    <s v="Salesperson 17"/>
    <n v="10"/>
    <n v="49.05"/>
    <n v="0.08"/>
    <n v="39.24"/>
    <n v="451.26"/>
    <n v="268.04000000000002"/>
    <n v="60"/>
    <s v="Male"/>
    <n v="2"/>
    <m/>
    <x v="1752"/>
  </r>
  <r>
    <s v="ORD102747"/>
    <x v="316"/>
    <s v="CUST3815"/>
    <s v="Laptop"/>
    <x v="0"/>
    <x v="1"/>
    <s v="Bhopal"/>
    <s v="Small Business"/>
    <s v="Marketplace"/>
    <x v="1"/>
    <s v="Salesperson 19"/>
    <n v="9"/>
    <n v="782.48"/>
    <n v="0.08"/>
    <n v="563.39"/>
    <n v="6478.93"/>
    <n v="4240.3500000000004"/>
    <n v="27"/>
    <s v="Female"/>
    <n v="5"/>
    <m/>
    <x v="2635"/>
  </r>
  <r>
    <s v="ORD102748"/>
    <x v="26"/>
    <s v="CUST1148"/>
    <s v="Pen Set"/>
    <x v="1"/>
    <x v="3"/>
    <s v="Delhi"/>
    <s v="Corporate"/>
    <s v="Online"/>
    <x v="1"/>
    <s v="Salesperson 19"/>
    <n v="10"/>
    <n v="11.3"/>
    <n v="0.02"/>
    <n v="2.2599999999999998"/>
    <n v="110.74"/>
    <n v="87.31"/>
    <n v="31"/>
    <s v="Male"/>
    <n v="4"/>
    <m/>
    <x v="2636"/>
  </r>
  <r>
    <s v="ORD102749"/>
    <x v="191"/>
    <s v="CUST2144"/>
    <s v="Tablet"/>
    <x v="0"/>
    <x v="0"/>
    <s v="Patna"/>
    <s v="Corporate"/>
    <s v="Online"/>
    <x v="1"/>
    <s v="Salesperson 07"/>
    <n v="8"/>
    <n v="592.12"/>
    <n v="0.05"/>
    <n v="236.85"/>
    <n v="4500.1099999999997"/>
    <n v="3224.39"/>
    <n v="39"/>
    <s v="Male"/>
    <n v="5"/>
    <m/>
    <x v="2637"/>
  </r>
  <r>
    <s v="ORD102750"/>
    <x v="195"/>
    <s v="CUST2902"/>
    <s v="Laptop"/>
    <x v="0"/>
    <x v="4"/>
    <s v="Bengaluru"/>
    <s v="Consumer"/>
    <s v="Online"/>
    <x v="3"/>
    <s v="Salesperson 04"/>
    <n v="9"/>
    <n v="850"/>
    <n v="0.08"/>
    <n v="612"/>
    <n v="7038"/>
    <n v="5302.5"/>
    <n v="28"/>
    <s v="Female"/>
    <n v="4"/>
    <m/>
    <x v="2638"/>
  </r>
  <r>
    <s v="ORD102751"/>
    <x v="691"/>
    <s v="CUST3355"/>
    <s v="Laptop"/>
    <x v="0"/>
    <x v="0"/>
    <s v="Patna"/>
    <s v="Corporate"/>
    <s v="Online"/>
    <x v="2"/>
    <s v="Salesperson 06"/>
    <n v="9"/>
    <n v="660.13"/>
    <n v="0.05"/>
    <n v="297.06"/>
    <n v="5644.11"/>
    <n v="3143.51"/>
    <n v="18"/>
    <s v="Male"/>
    <n v="2"/>
    <m/>
    <x v="2639"/>
  </r>
  <r>
    <s v="ORD102752"/>
    <x v="203"/>
    <s v="CUST2393"/>
    <s v="Printer"/>
    <x v="0"/>
    <x v="0"/>
    <s v="Patna"/>
    <s v="Consumer"/>
    <s v="Store"/>
    <x v="1"/>
    <s v="Salesperson 12"/>
    <n v="7"/>
    <n v="118.15"/>
    <n v="0.08"/>
    <n v="66.16"/>
    <n v="760.89"/>
    <n v="438.55"/>
    <n v="24"/>
    <s v="Male"/>
    <n v="4"/>
    <m/>
    <x v="2640"/>
  </r>
  <r>
    <s v="ORD102753"/>
    <x v="303"/>
    <s v="CUST4332"/>
    <s v="Backpack"/>
    <x v="3"/>
    <x v="4"/>
    <s v="Bengaluru"/>
    <s v="Small Business"/>
    <s v="Store"/>
    <x v="3"/>
    <s v="Salesperson 20"/>
    <n v="4"/>
    <n v="25.75"/>
    <n v="0.1"/>
    <n v="10.3"/>
    <n v="92.7"/>
    <n v="60.96"/>
    <n v="40"/>
    <s v="Female"/>
    <n v="5"/>
    <m/>
    <x v="2641"/>
  </r>
  <r>
    <s v="ORD102754"/>
    <x v="630"/>
    <s v="CUST3430"/>
    <s v="Keyboard"/>
    <x v="0"/>
    <x v="0"/>
    <s v="Bhubaneswar"/>
    <s v="Consumer"/>
    <s v="Online"/>
    <x v="4"/>
    <s v="Salesperson 19"/>
    <n v="1"/>
    <n v="55.59"/>
    <n v="0.08"/>
    <n v="4.45"/>
    <n v="51.14"/>
    <n v="38.659999999999997"/>
    <n v="49"/>
    <s v="Male"/>
    <n v="4"/>
    <m/>
    <x v="2642"/>
  </r>
  <r>
    <s v="ORD102755"/>
    <x v="162"/>
    <s v="CUST4167"/>
    <s v="Bookshelf"/>
    <x v="2"/>
    <x v="4"/>
    <s v="Bengaluru"/>
    <s v="Consumer"/>
    <s v="Marketplace"/>
    <x v="2"/>
    <s v="Salesperson 03"/>
    <n v="4"/>
    <n v="104.61"/>
    <n v="0.05"/>
    <n v="20.92"/>
    <n v="397.52"/>
    <n v="255.87"/>
    <n v="33"/>
    <s v="Female"/>
    <n v="4"/>
    <m/>
    <x v="2643"/>
  </r>
  <r>
    <s v="ORD102756"/>
    <x v="529"/>
    <s v="CUST4272"/>
    <s v="Headphones"/>
    <x v="0"/>
    <x v="1"/>
    <s v="Nagpur"/>
    <s v="Consumer"/>
    <s v="Online"/>
    <x v="2"/>
    <s v="Salesperson 16"/>
    <n v="4"/>
    <n v="145.06"/>
    <n v="0.15"/>
    <n v="87.04"/>
    <n v="493.2"/>
    <n v="289.91000000000003"/>
    <n v="26"/>
    <s v="Male"/>
    <n v="4"/>
    <m/>
    <x v="2644"/>
  </r>
  <r>
    <s v="ORD102757"/>
    <x v="457"/>
    <s v="CUST3502"/>
    <s v="Laptop"/>
    <x v="0"/>
    <x v="0"/>
    <s v="Ranchi"/>
    <s v="Consumer"/>
    <s v="Online"/>
    <x v="4"/>
    <s v="Salesperson 05"/>
    <n v="1"/>
    <n v="856.69"/>
    <n v="0.08"/>
    <n v="68.540000000000006"/>
    <n v="788.15"/>
    <n v="546.20000000000005"/>
    <n v="39"/>
    <s v="Male"/>
    <n v="5"/>
    <m/>
    <x v="2645"/>
  </r>
  <r>
    <s v="ORD102758"/>
    <x v="198"/>
    <s v="CUST3314"/>
    <s v="Backpack"/>
    <x v="3"/>
    <x v="4"/>
    <s v="Bengaluru"/>
    <s v="Corporate"/>
    <s v="Marketplace"/>
    <x v="3"/>
    <s v="Salesperson 03"/>
    <n v="5"/>
    <n v="49.66"/>
    <n v="0.1"/>
    <n v="24.83"/>
    <n v="223.47"/>
    <n v="172.2"/>
    <n v="56"/>
    <s v="Female"/>
    <n v="4"/>
    <m/>
    <x v="2646"/>
  </r>
  <r>
    <s v="ORD102759"/>
    <x v="361"/>
    <s v="CUST4129"/>
    <s v="Power Bank"/>
    <x v="3"/>
    <x v="2"/>
    <s v="Pune"/>
    <s v="Consumer"/>
    <s v="Online"/>
    <x v="0"/>
    <s v="Salesperson 15"/>
    <n v="9"/>
    <n v="78.53"/>
    <n v="0.05"/>
    <n v="35.340000000000003"/>
    <n v="671.43"/>
    <n v="423.18"/>
    <n v="26"/>
    <s v="Male"/>
    <n v="4"/>
    <m/>
    <x v="2647"/>
  </r>
  <r>
    <s v="ORD102760"/>
    <x v="517"/>
    <s v="CUST3295"/>
    <s v="Office Chair"/>
    <x v="2"/>
    <x v="2"/>
    <s v="Surat"/>
    <s v="Small Business"/>
    <s v="Marketplace"/>
    <x v="1"/>
    <s v="Salesperson 14"/>
    <n v="3"/>
    <n v="169.56"/>
    <n v="0.1"/>
    <n v="50.87"/>
    <n v="457.81"/>
    <n v="325.02999999999997"/>
    <n v="28"/>
    <s v="Male"/>
    <n v="4"/>
    <m/>
    <x v="2648"/>
  </r>
  <r>
    <s v="ORD102761"/>
    <x v="356"/>
    <s v="CUST4411"/>
    <s v="Printer"/>
    <x v="0"/>
    <x v="3"/>
    <s v="Delhi"/>
    <s v="Small Business"/>
    <s v="Store"/>
    <x v="3"/>
    <s v="Salesperson 08"/>
    <n v="1"/>
    <n v="327.44"/>
    <n v="0.08"/>
    <n v="26.2"/>
    <n v="301.24"/>
    <n v="167.09"/>
    <n v="21"/>
    <s v="Female"/>
    <n v="4"/>
    <m/>
    <x v="2649"/>
  </r>
  <r>
    <s v="ORD102762"/>
    <x v="287"/>
    <s v="CUST2411"/>
    <s v="Water Bottle"/>
    <x v="3"/>
    <x v="3"/>
    <s v="Chandigarh"/>
    <s v="Consumer"/>
    <s v="Store"/>
    <x v="2"/>
    <s v="Salesperson 03"/>
    <n v="4"/>
    <n v="19.57"/>
    <n v="0.15"/>
    <n v="11.74"/>
    <n v="66.540000000000006"/>
    <n v="46.82"/>
    <n v="33"/>
    <s v="Female"/>
    <n v="4"/>
    <m/>
    <x v="2650"/>
  </r>
  <r>
    <s v="ORD102763"/>
    <x v="43"/>
    <s v="CUST3918"/>
    <s v="Desk Lamp"/>
    <x v="2"/>
    <x v="2"/>
    <s v="Ahmedabad"/>
    <s v="Corporate"/>
    <s v="Marketplace"/>
    <x v="4"/>
    <s v="Salesperson 19"/>
    <n v="2"/>
    <n v="89.62"/>
    <n v="0.1"/>
    <n v="17.920000000000002"/>
    <n v="161.32"/>
    <n v="101.59"/>
    <n v="50"/>
    <s v="Male"/>
    <n v="5"/>
    <m/>
    <x v="2651"/>
  </r>
  <r>
    <s v="ORD102764"/>
    <x v="406"/>
    <s v="CUST1438"/>
    <s v="Bookshelf"/>
    <x v="2"/>
    <x v="4"/>
    <s v="Hyderabad"/>
    <s v="Consumer"/>
    <s v="Online"/>
    <x v="1"/>
    <s v="Salesperson 17"/>
    <n v="8"/>
    <n v="104.5"/>
    <n v="0.05"/>
    <n v="41.8"/>
    <n v="794.2"/>
    <n v="482.45"/>
    <n v="59"/>
    <s v="Female"/>
    <n v="4"/>
    <m/>
    <x v="2652"/>
  </r>
  <r>
    <s v="ORD102765"/>
    <x v="494"/>
    <s v="CUST1834"/>
    <s v="Bookshelf"/>
    <x v="2"/>
    <x v="3"/>
    <s v="Jaipur"/>
    <s v="Consumer"/>
    <s v="Online"/>
    <x v="1"/>
    <s v="Salesperson 12"/>
    <n v="7"/>
    <n v="116.34"/>
    <n v="0.1"/>
    <n v="81.44"/>
    <n v="732.94"/>
    <n v="584.13"/>
    <n v="23"/>
    <s v="Female"/>
    <n v="5"/>
    <m/>
    <x v="2653"/>
  </r>
  <r>
    <s v="ORD102766"/>
    <x v="475"/>
    <s v="CUST3066"/>
    <s v="Webcam"/>
    <x v="0"/>
    <x v="4"/>
    <s v="Chennai"/>
    <s v="Consumer"/>
    <s v="Marketplace"/>
    <x v="3"/>
    <s v="Salesperson 14"/>
    <n v="4"/>
    <n v="113.69"/>
    <n v="0.1"/>
    <n v="45.48"/>
    <n v="409.28"/>
    <n v="234.34"/>
    <n v="25"/>
    <s v="Female"/>
    <n v="1"/>
    <m/>
    <x v="2654"/>
  </r>
  <r>
    <s v="ORD102767"/>
    <x v="679"/>
    <s v="CUST3045"/>
    <s v="Calculator"/>
    <x v="1"/>
    <x v="2"/>
    <s v="Ahmedabad"/>
    <s v="Consumer"/>
    <s v="Store"/>
    <x v="1"/>
    <s v="Salesperson 15"/>
    <n v="10"/>
    <n v="25.08"/>
    <n v="0.05"/>
    <n v="12.54"/>
    <n v="238.26"/>
    <n v="133.91"/>
    <n v="49"/>
    <s v="Male"/>
    <n v="5"/>
    <m/>
    <x v="106"/>
  </r>
  <r>
    <s v="ORD102768"/>
    <x v="675"/>
    <s v="CUST1332"/>
    <s v="Calculator"/>
    <x v="1"/>
    <x v="1"/>
    <s v="Raipur"/>
    <s v="Consumer"/>
    <s v="Store"/>
    <x v="1"/>
    <s v="Salesperson 05"/>
    <n v="2"/>
    <n v="9.61"/>
    <n v="0.15"/>
    <n v="2.88"/>
    <n v="16.34"/>
    <n v="9.61"/>
    <n v="59"/>
    <s v="Male"/>
    <n v="2"/>
    <m/>
    <x v="2655"/>
  </r>
  <r>
    <s v="ORD102769"/>
    <x v="179"/>
    <s v="CUST1301"/>
    <s v="Calculator"/>
    <x v="1"/>
    <x v="1"/>
    <s v="Indore"/>
    <s v="Corporate"/>
    <s v="Online"/>
    <x v="0"/>
    <s v="Salesperson 16"/>
    <n v="8"/>
    <n v="20.76"/>
    <n v="0.15"/>
    <n v="24.91"/>
    <n v="141.16999999999999"/>
    <n v="104.52"/>
    <n v="59"/>
    <s v="Female"/>
    <n v="5"/>
    <m/>
    <x v="2656"/>
  </r>
  <r>
    <s v="ORD102770"/>
    <x v="218"/>
    <s v="CUST4232"/>
    <s v="Printer"/>
    <x v="0"/>
    <x v="1"/>
    <s v="Raipur"/>
    <s v="Small Business"/>
    <s v="Online"/>
    <x v="1"/>
    <s v="Salesperson 10"/>
    <n v="6"/>
    <n v="104.6"/>
    <n v="0.1"/>
    <n v="62.76"/>
    <n v="564.84"/>
    <n v="402.89"/>
    <n v="20"/>
    <s v="Female"/>
    <n v="4"/>
    <m/>
    <x v="2657"/>
  </r>
  <r>
    <s v="ORD102771"/>
    <x v="572"/>
    <s v="CUST1844"/>
    <s v="Monitor"/>
    <x v="0"/>
    <x v="2"/>
    <s v="Surat"/>
    <s v="Consumer"/>
    <s v="Online"/>
    <x v="1"/>
    <s v="Salesperson 10"/>
    <n v="3"/>
    <n v="377.11"/>
    <n v="0.08"/>
    <n v="90.51"/>
    <n v="1040.82"/>
    <n v="751.79"/>
    <n v="41"/>
    <s v="Male"/>
    <n v="4"/>
    <m/>
    <x v="2658"/>
  </r>
  <r>
    <s v="ORD102772"/>
    <x v="162"/>
    <s v="CUST4296"/>
    <s v="Monitor"/>
    <x v="0"/>
    <x v="0"/>
    <s v="Ranchi"/>
    <s v="Corporate"/>
    <s v="Marketplace"/>
    <x v="2"/>
    <s v="Salesperson 09"/>
    <n v="5"/>
    <n v="126.94"/>
    <n v="0.15"/>
    <n v="95.2"/>
    <n v="539.5"/>
    <n v="377.68"/>
    <n v="26"/>
    <s v="Male"/>
    <n v="4"/>
    <m/>
    <x v="803"/>
  </r>
  <r>
    <s v="ORD102773"/>
    <x v="40"/>
    <s v="CUST4010"/>
    <s v="Notebook"/>
    <x v="1"/>
    <x v="0"/>
    <s v="Kolkata"/>
    <s v="Consumer"/>
    <s v="Online"/>
    <x v="0"/>
    <s v="Salesperson 16"/>
    <n v="5"/>
    <n v="13.54"/>
    <n v="0.02"/>
    <n v="1.35"/>
    <n v="66.349999999999994"/>
    <n v="37.520000000000003"/>
    <n v="26"/>
    <s v="Male"/>
    <n v="5"/>
    <m/>
    <x v="2659"/>
  </r>
  <r>
    <s v="ORD102774"/>
    <x v="622"/>
    <s v="CUST2605"/>
    <s v="Calculator"/>
    <x v="1"/>
    <x v="4"/>
    <s v="Hyderabad"/>
    <s v="Small Business"/>
    <s v="Online"/>
    <x v="1"/>
    <s v="Salesperson 13"/>
    <n v="3"/>
    <n v="26.02"/>
    <n v="0.08"/>
    <n v="6.24"/>
    <n v="71.819999999999993"/>
    <n v="40.58"/>
    <n v="33"/>
    <s v="Female"/>
    <n v="5"/>
    <m/>
    <x v="2660"/>
  </r>
  <r>
    <s v="ORD102775"/>
    <x v="122"/>
    <s v="CUST3637"/>
    <s v="Pen Set"/>
    <x v="1"/>
    <x v="0"/>
    <s v="Patna"/>
    <s v="Consumer"/>
    <s v="Marketplace"/>
    <x v="0"/>
    <s v="Salesperson 08"/>
    <n v="2"/>
    <n v="11.32"/>
    <n v="0"/>
    <n v="0"/>
    <n v="22.64"/>
    <n v="12.83"/>
    <n v="50"/>
    <s v="Male"/>
    <n v="4"/>
    <m/>
    <x v="2661"/>
  </r>
  <r>
    <s v="ORD102776"/>
    <x v="263"/>
    <s v="CUST2191"/>
    <s v="Tablet"/>
    <x v="0"/>
    <x v="0"/>
    <s v="Ranchi"/>
    <s v="Corporate"/>
    <s v="Marketplace"/>
    <x v="4"/>
    <s v="Salesperson 18"/>
    <n v="4"/>
    <n v="474.51"/>
    <n v="0.08"/>
    <n v="151.84"/>
    <n v="1746.2"/>
    <n v="1318.7"/>
    <n v="57"/>
    <s v="Male"/>
    <n v="5"/>
    <m/>
    <x v="2662"/>
  </r>
  <r>
    <s v="ORD102777"/>
    <x v="324"/>
    <s v="CUST3347"/>
    <s v="Laptop"/>
    <x v="0"/>
    <x v="1"/>
    <s v="Indore"/>
    <s v="Small Business"/>
    <s v="Store"/>
    <x v="2"/>
    <s v="Salesperson 16"/>
    <n v="7"/>
    <n v="658.08"/>
    <n v="0"/>
    <n v="0"/>
    <n v="4606.5600000000004"/>
    <n v="3409.55"/>
    <n v="42"/>
    <s v="Male"/>
    <n v="4"/>
    <m/>
    <x v="2663"/>
  </r>
  <r>
    <s v="ORD102778"/>
    <x v="202"/>
    <s v="CUST2273"/>
    <s v="Smartphone"/>
    <x v="0"/>
    <x v="0"/>
    <s v="Ranchi"/>
    <s v="Small Business"/>
    <s v="Store"/>
    <x v="3"/>
    <s v="Salesperson 09"/>
    <n v="7"/>
    <n v="626.07000000000005"/>
    <n v="0.05"/>
    <n v="219.12"/>
    <n v="4163.37"/>
    <n v="2422.86"/>
    <n v="64"/>
    <s v="Female"/>
    <n v="4"/>
    <m/>
    <x v="2664"/>
  </r>
  <r>
    <s v="ORD102779"/>
    <x v="256"/>
    <s v="CUST1038"/>
    <s v="Calculator"/>
    <x v="1"/>
    <x v="3"/>
    <s v="Delhi"/>
    <s v="Consumer"/>
    <s v="Marketplace"/>
    <x v="1"/>
    <s v="Salesperson 19"/>
    <n v="10"/>
    <n v="31.9"/>
    <n v="0.1"/>
    <n v="31.9"/>
    <n v="287.10000000000002"/>
    <n v="176.9"/>
    <n v="47"/>
    <s v="Female"/>
    <n v="5"/>
    <m/>
    <x v="2665"/>
  </r>
  <r>
    <s v="ORD102780"/>
    <x v="395"/>
    <s v="CUST4024"/>
    <s v="Printer"/>
    <x v="0"/>
    <x v="0"/>
    <s v="Kolkata"/>
    <s v="Corporate"/>
    <s v="Store"/>
    <x v="2"/>
    <s v="Salesperson 16"/>
    <n v="8"/>
    <n v="129.32"/>
    <n v="0"/>
    <n v="0"/>
    <n v="1034.56"/>
    <n v="636.64"/>
    <n v="52"/>
    <s v="Male"/>
    <n v="3"/>
    <m/>
    <x v="2666"/>
  </r>
  <r>
    <s v="ORD102781"/>
    <x v="322"/>
    <s v="CUST3942"/>
    <s v="Printer"/>
    <x v="0"/>
    <x v="2"/>
    <s v="Mumbai"/>
    <s v="Corporate"/>
    <s v="Online"/>
    <x v="1"/>
    <s v="Salesperson 12"/>
    <n v="10"/>
    <n v="283.51"/>
    <n v="0"/>
    <n v="0"/>
    <n v="2835.1"/>
    <n v="1783.08"/>
    <n v="41"/>
    <s v="Female"/>
    <n v="3"/>
    <m/>
    <x v="2667"/>
  </r>
  <r>
    <s v="ORD102782"/>
    <x v="531"/>
    <s v="CUST2645"/>
    <s v="USB Drive"/>
    <x v="3"/>
    <x v="4"/>
    <s v="Chennai"/>
    <s v="Corporate"/>
    <s v="Online"/>
    <x v="0"/>
    <s v="Salesperson 15"/>
    <n v="5"/>
    <n v="10.65"/>
    <n v="0.08"/>
    <n v="4.26"/>
    <n v="48.99"/>
    <n v="29.38"/>
    <n v="59"/>
    <s v="Male"/>
    <n v="5"/>
    <m/>
    <x v="62"/>
  </r>
  <r>
    <s v="ORD102783"/>
    <x v="560"/>
    <s v="CUST4403"/>
    <s v="Monitor"/>
    <x v="0"/>
    <x v="1"/>
    <s v="Raipur"/>
    <s v="Consumer"/>
    <s v="Store"/>
    <x v="3"/>
    <s v="Salesperson 17"/>
    <n v="4"/>
    <n v="381.6"/>
    <n v="0.05"/>
    <n v="76.319999999999993"/>
    <n v="1450.08"/>
    <n v="1173.6099999999999"/>
    <n v="23"/>
    <s v="Male"/>
    <n v="4"/>
    <m/>
    <x v="2668"/>
  </r>
  <r>
    <s v="ORD102784"/>
    <x v="516"/>
    <s v="CUST4208"/>
    <s v="Office Chair"/>
    <x v="2"/>
    <x v="2"/>
    <s v="Ahmedabad"/>
    <s v="Consumer"/>
    <s v="Online"/>
    <x v="2"/>
    <s v="Salesperson 01"/>
    <n v="10"/>
    <n v="281.33999999999997"/>
    <n v="0.08"/>
    <n v="225.07"/>
    <n v="2588.33"/>
    <n v="1555.85"/>
    <n v="55"/>
    <s v="Male"/>
    <n v="5"/>
    <m/>
    <x v="2669"/>
  </r>
  <r>
    <s v="ORD102785"/>
    <x v="356"/>
    <s v="CUST2641"/>
    <s v="Headphones"/>
    <x v="0"/>
    <x v="1"/>
    <s v="Nagpur"/>
    <s v="Consumer"/>
    <s v="Online"/>
    <x v="0"/>
    <s v="Salesperson 16"/>
    <n v="10"/>
    <n v="119.68"/>
    <n v="0.08"/>
    <n v="95.74"/>
    <n v="1101.06"/>
    <n v="671.07"/>
    <n v="22"/>
    <s v="Female"/>
    <n v="4"/>
    <m/>
    <x v="2670"/>
  </r>
  <r>
    <s v="ORD102786"/>
    <x v="691"/>
    <s v="CUST3008"/>
    <s v="Laptop"/>
    <x v="0"/>
    <x v="4"/>
    <s v="Coimbatore"/>
    <s v="Corporate"/>
    <s v="Store"/>
    <x v="4"/>
    <s v="Salesperson 01"/>
    <n v="4"/>
    <n v="739.14"/>
    <n v="0.02"/>
    <n v="59.13"/>
    <n v="2897.43"/>
    <n v="2276.8000000000002"/>
    <n v="64"/>
    <s v="Male"/>
    <n v="3"/>
    <m/>
    <x v="2671"/>
  </r>
  <r>
    <s v="ORD102787"/>
    <x v="183"/>
    <s v="CUST3911"/>
    <s v="Desk Lamp"/>
    <x v="2"/>
    <x v="1"/>
    <s v="Nagpur"/>
    <s v="Consumer"/>
    <s v="Online"/>
    <x v="3"/>
    <s v="Salesperson 10"/>
    <n v="3"/>
    <n v="48.98"/>
    <n v="0.2"/>
    <n v="29.39"/>
    <n v="117.55"/>
    <n v="70.599999999999994"/>
    <n v="37"/>
    <s v="Female"/>
    <n v="1"/>
    <m/>
    <x v="2672"/>
  </r>
  <r>
    <s v="ORD102788"/>
    <x v="539"/>
    <s v="CUST2021"/>
    <s v="Desk Lamp"/>
    <x v="2"/>
    <x v="0"/>
    <s v="Ranchi"/>
    <s v="Consumer"/>
    <s v="Online"/>
    <x v="0"/>
    <s v="Salesperson 14"/>
    <n v="9"/>
    <n v="49.13"/>
    <n v="0.08"/>
    <n v="35.369999999999997"/>
    <n v="406.8"/>
    <n v="318.98"/>
    <n v="19"/>
    <s v="Female"/>
    <n v="4"/>
    <m/>
    <x v="2673"/>
  </r>
  <r>
    <s v="ORD102789"/>
    <x v="209"/>
    <s v="CUST2135"/>
    <s v="Office Chair"/>
    <x v="2"/>
    <x v="3"/>
    <s v="Jaipur"/>
    <s v="Consumer"/>
    <s v="Marketplace"/>
    <x v="1"/>
    <s v="Salesperson 02"/>
    <n v="8"/>
    <n v="273.97000000000003"/>
    <n v="0.05"/>
    <n v="109.59"/>
    <n v="2082.17"/>
    <n v="1624.36"/>
    <n v="64"/>
    <s v="Male"/>
    <n v="5"/>
    <m/>
    <x v="2674"/>
  </r>
  <r>
    <s v="ORD102790"/>
    <x v="567"/>
    <s v="CUST3327"/>
    <s v="USB Drive"/>
    <x v="3"/>
    <x v="4"/>
    <s v="Hyderabad"/>
    <s v="Corporate"/>
    <s v="Store"/>
    <x v="1"/>
    <s v="Salesperson 14"/>
    <n v="6"/>
    <n v="39.119999999999997"/>
    <n v="0.1"/>
    <n v="23.47"/>
    <n v="211.25"/>
    <n v="141.76"/>
    <n v="33"/>
    <s v="Male"/>
    <n v="2"/>
    <m/>
    <x v="2675"/>
  </r>
  <r>
    <s v="ORD102791"/>
    <x v="335"/>
    <s v="CUST4056"/>
    <s v="Power Bank"/>
    <x v="3"/>
    <x v="4"/>
    <s v="Chennai"/>
    <s v="Consumer"/>
    <s v="Online"/>
    <x v="1"/>
    <s v="Salesperson 10"/>
    <n v="7"/>
    <n v="57.56"/>
    <n v="0.02"/>
    <n v="8.06"/>
    <n v="394.86"/>
    <n v="259.02"/>
    <n v="35"/>
    <s v="Female"/>
    <n v="5"/>
    <m/>
    <x v="2676"/>
  </r>
  <r>
    <s v="ORD102792"/>
    <x v="411"/>
    <s v="CUST1660"/>
    <s v="USB Drive"/>
    <x v="3"/>
    <x v="1"/>
    <s v="Nagpur"/>
    <s v="Consumer"/>
    <s v="Store"/>
    <x v="0"/>
    <s v="Salesperson 04"/>
    <n v="10"/>
    <n v="31.15"/>
    <n v="0.05"/>
    <n v="15.58"/>
    <n v="295.92"/>
    <n v="224.47"/>
    <n v="19"/>
    <s v="Female"/>
    <n v="4"/>
    <m/>
    <x v="2677"/>
  </r>
  <r>
    <s v="ORD102793"/>
    <x v="273"/>
    <s v="CUST3320"/>
    <s v="Notebook"/>
    <x v="1"/>
    <x v="2"/>
    <s v="Ahmedabad"/>
    <s v="Consumer"/>
    <s v="Online"/>
    <x v="1"/>
    <s v="Salesperson 07"/>
    <n v="1"/>
    <n v="5.31"/>
    <n v="0.15"/>
    <n v="0.8"/>
    <n v="4.51"/>
    <n v="2.5"/>
    <n v="40"/>
    <s v="Male"/>
    <n v="5"/>
    <m/>
    <x v="2678"/>
  </r>
  <r>
    <s v="ORD102794"/>
    <x v="594"/>
    <s v="CUST1518"/>
    <s v="Webcam"/>
    <x v="0"/>
    <x v="3"/>
    <s v="Lucknow"/>
    <s v="Consumer"/>
    <s v="Online"/>
    <x v="1"/>
    <s v="Salesperson 03"/>
    <n v="3"/>
    <n v="173.85"/>
    <n v="0.2"/>
    <n v="104.31"/>
    <n v="417.24"/>
    <n v="313.27"/>
    <n v="31"/>
    <s v="Male"/>
    <n v="4"/>
    <m/>
    <x v="1106"/>
  </r>
  <r>
    <s v="ORD102795"/>
    <x v="88"/>
    <s v="CUST3612"/>
    <s v="Bookshelf"/>
    <x v="2"/>
    <x v="4"/>
    <s v="Bengaluru"/>
    <s v="Consumer"/>
    <s v="Store"/>
    <x v="0"/>
    <s v="Salesperson 14"/>
    <n v="8"/>
    <n v="74.62"/>
    <n v="0.15"/>
    <n v="89.54"/>
    <n v="507.42"/>
    <n v="318.42"/>
    <n v="18"/>
    <s v="Other"/>
    <n v="4"/>
    <m/>
    <x v="2679"/>
  </r>
  <r>
    <s v="ORD102796"/>
    <x v="386"/>
    <s v="CUST1111"/>
    <s v="Notebook"/>
    <x v="1"/>
    <x v="4"/>
    <s v="Bengaluru"/>
    <s v="Consumer"/>
    <s v="Store"/>
    <x v="1"/>
    <s v="Salesperson 06"/>
    <n v="2"/>
    <n v="11.17"/>
    <n v="0.1"/>
    <n v="2.23"/>
    <n v="20.11"/>
    <n v="13.72"/>
    <n v="23"/>
    <s v="Male"/>
    <n v="4"/>
    <m/>
    <x v="2680"/>
  </r>
  <r>
    <s v="ORD102797"/>
    <x v="518"/>
    <s v="CUST2491"/>
    <s v="Calculator"/>
    <x v="1"/>
    <x v="3"/>
    <s v="Chandigarh"/>
    <s v="Small Business"/>
    <s v="Online"/>
    <x v="1"/>
    <s v="Salesperson 01"/>
    <n v="1"/>
    <n v="29.08"/>
    <n v="0.08"/>
    <n v="2.33"/>
    <n v="26.75"/>
    <n v="20.239999999999998"/>
    <n v="28"/>
    <s v="Female"/>
    <n v="4"/>
    <m/>
    <x v="2681"/>
  </r>
  <r>
    <s v="ORD102798"/>
    <x v="375"/>
    <s v="CUST3747"/>
    <s v="Monitor"/>
    <x v="0"/>
    <x v="0"/>
    <s v="Patna"/>
    <s v="Corporate"/>
    <s v="Online"/>
    <x v="1"/>
    <s v="Salesperson 09"/>
    <n v="4"/>
    <n v="336.91"/>
    <n v="0.08"/>
    <n v="107.81"/>
    <n v="1239.83"/>
    <n v="996.39"/>
    <n v="40"/>
    <s v="Female"/>
    <n v="4"/>
    <m/>
    <x v="2682"/>
  </r>
  <r>
    <s v="ORD102799"/>
    <x v="16"/>
    <s v="CUST3779"/>
    <s v="Notebook"/>
    <x v="1"/>
    <x v="0"/>
    <s v="Patna"/>
    <s v="Small Business"/>
    <s v="Online"/>
    <x v="1"/>
    <s v="Salesperson 18"/>
    <n v="6"/>
    <n v="13.32"/>
    <n v="0"/>
    <n v="0"/>
    <n v="79.92"/>
    <n v="56.15"/>
    <n v="23"/>
    <s v="Female"/>
    <n v="3"/>
    <m/>
    <x v="2683"/>
  </r>
  <r>
    <s v="ORD102800"/>
    <x v="369"/>
    <s v="CUST2113"/>
    <s v="Notebook"/>
    <x v="1"/>
    <x v="1"/>
    <s v="Bhopal"/>
    <s v="Corporate"/>
    <s v="Store"/>
    <x v="1"/>
    <s v="Salesperson 17"/>
    <n v="6"/>
    <n v="4.3899999999999997"/>
    <n v="0"/>
    <n v="0"/>
    <n v="26.34"/>
    <n v="15.31"/>
    <n v="52"/>
    <s v="Male"/>
    <n v="4"/>
    <m/>
    <x v="2684"/>
  </r>
  <r>
    <s v="ORD102801"/>
    <x v="83"/>
    <s v="CUST1847"/>
    <s v="Bookshelf"/>
    <x v="2"/>
    <x v="0"/>
    <s v="Kolkata"/>
    <s v="Corporate"/>
    <s v="Online"/>
    <x v="1"/>
    <s v="Salesperson 04"/>
    <n v="3"/>
    <n v="233.27"/>
    <n v="0.02"/>
    <n v="14"/>
    <n v="685.81"/>
    <n v="396.81"/>
    <n v="20"/>
    <s v="Male"/>
    <n v="4"/>
    <m/>
    <x v="2685"/>
  </r>
  <r>
    <s v="ORD102802"/>
    <x v="283"/>
    <s v="CUST4290"/>
    <s v="Keyboard"/>
    <x v="0"/>
    <x v="2"/>
    <s v="Surat"/>
    <s v="Consumer"/>
    <s v="Online"/>
    <x v="1"/>
    <s v="Salesperson 13"/>
    <n v="9"/>
    <n v="34.81"/>
    <n v="0.1"/>
    <n v="31.33"/>
    <n v="281.95999999999998"/>
    <n v="163.75"/>
    <n v="22"/>
    <s v="Male"/>
    <n v="5"/>
    <m/>
    <x v="1405"/>
  </r>
  <r>
    <s v="ORD102803"/>
    <x v="685"/>
    <s v="CUST3485"/>
    <s v="Calculator"/>
    <x v="1"/>
    <x v="0"/>
    <s v="Bhubaneswar"/>
    <s v="Corporate"/>
    <s v="Store"/>
    <x v="1"/>
    <s v="Salesperson 06"/>
    <n v="6"/>
    <n v="8.25"/>
    <n v="0.05"/>
    <n v="2.48"/>
    <n v="47.02"/>
    <n v="27.25"/>
    <n v="62"/>
    <s v="Male"/>
    <n v="5"/>
    <m/>
    <x v="2686"/>
  </r>
  <r>
    <s v="ORD102804"/>
    <x v="22"/>
    <s v="CUST4299"/>
    <s v="Notebook"/>
    <x v="1"/>
    <x v="3"/>
    <s v="Jaipur"/>
    <s v="Small Business"/>
    <s v="Marketplace"/>
    <x v="1"/>
    <s v="Salesperson 03"/>
    <n v="2"/>
    <n v="8.86"/>
    <n v="0.1"/>
    <n v="1.77"/>
    <n v="15.95"/>
    <n v="9.42"/>
    <n v="46"/>
    <s v="Male"/>
    <n v="5"/>
    <m/>
    <x v="749"/>
  </r>
  <r>
    <s v="ORD102805"/>
    <x v="297"/>
    <s v="CUST4479"/>
    <s v="Smartphone"/>
    <x v="0"/>
    <x v="1"/>
    <s v="Raipur"/>
    <s v="Corporate"/>
    <s v="Online"/>
    <x v="1"/>
    <s v="Salesperson 06"/>
    <n v="8"/>
    <n v="471.66"/>
    <n v="0.15"/>
    <n v="565.99"/>
    <n v="3207.29"/>
    <n v="2438.61"/>
    <n v="58"/>
    <s v="Female"/>
    <n v="3"/>
    <m/>
    <x v="2687"/>
  </r>
  <r>
    <s v="ORD102806"/>
    <x v="181"/>
    <s v="CUST2350"/>
    <s v="Office Chair"/>
    <x v="2"/>
    <x v="1"/>
    <s v="Raipur"/>
    <s v="Small Business"/>
    <s v="Online"/>
    <x v="0"/>
    <s v="Salesperson 12"/>
    <n v="9"/>
    <n v="119.21"/>
    <n v="0"/>
    <n v="0"/>
    <n v="1072.8900000000001"/>
    <n v="787.83"/>
    <n v="63"/>
    <s v="Female"/>
    <n v="4"/>
    <m/>
    <x v="190"/>
  </r>
  <r>
    <s v="ORD102807"/>
    <x v="238"/>
    <s v="CUST3819"/>
    <s v="USB Drive"/>
    <x v="3"/>
    <x v="4"/>
    <s v="Coimbatore"/>
    <s v="Consumer"/>
    <s v="Marketplace"/>
    <x v="1"/>
    <s v="Salesperson 18"/>
    <n v="5"/>
    <n v="21.23"/>
    <n v="0"/>
    <n v="0"/>
    <n v="106.15"/>
    <n v="67.900000000000006"/>
    <n v="58"/>
    <s v="Female"/>
    <n v="5"/>
    <m/>
    <x v="2688"/>
  </r>
  <r>
    <s v="ORD102808"/>
    <x v="181"/>
    <s v="CUST2185"/>
    <s v="Calculator"/>
    <x v="1"/>
    <x v="2"/>
    <s v="Pune"/>
    <s v="Corporate"/>
    <s v="Online"/>
    <x v="1"/>
    <s v="Salesperson 14"/>
    <n v="10"/>
    <n v="15.44"/>
    <n v="0.15"/>
    <n v="23.16"/>
    <n v="131.24"/>
    <n v="105.85"/>
    <n v="57"/>
    <s v="Other"/>
    <n v="3"/>
    <m/>
    <x v="2689"/>
  </r>
  <r>
    <s v="ORD102809"/>
    <x v="76"/>
    <s v="CUST3656"/>
    <s v="Webcam"/>
    <x v="0"/>
    <x v="2"/>
    <s v="Ahmedabad"/>
    <s v="Corporate"/>
    <s v="Online"/>
    <x v="0"/>
    <s v="Salesperson 16"/>
    <n v="7"/>
    <n v="90.5"/>
    <n v="0"/>
    <n v="0"/>
    <n v="633.5"/>
    <n v="409.36"/>
    <n v="30"/>
    <s v="Male"/>
    <n v="3"/>
    <m/>
    <x v="2690"/>
  </r>
  <r>
    <s v="ORD102810"/>
    <x v="595"/>
    <s v="CUST1421"/>
    <s v="Mouse"/>
    <x v="0"/>
    <x v="1"/>
    <s v="Bhopal"/>
    <s v="Small Business"/>
    <s v="Store"/>
    <x v="1"/>
    <s v="Salesperson 02"/>
    <n v="6"/>
    <n v="18.16"/>
    <n v="0.08"/>
    <n v="8.7200000000000006"/>
    <n v="100.24"/>
    <n v="66.86"/>
    <n v="46"/>
    <s v="Male"/>
    <n v="3"/>
    <m/>
    <x v="2691"/>
  </r>
  <r>
    <s v="ORD102811"/>
    <x v="287"/>
    <s v="CUST3429"/>
    <s v="Webcam"/>
    <x v="0"/>
    <x v="2"/>
    <s v="Pune"/>
    <s v="Corporate"/>
    <s v="Store"/>
    <x v="1"/>
    <s v="Salesperson 02"/>
    <n v="10"/>
    <n v="128.9"/>
    <n v="0.2"/>
    <n v="257.8"/>
    <n v="1031.2"/>
    <n v="836.51"/>
    <n v="56"/>
    <s v="Male"/>
    <n v="4"/>
    <m/>
    <x v="2692"/>
  </r>
  <r>
    <s v="ORD102812"/>
    <x v="411"/>
    <s v="CUST1521"/>
    <s v="Headphones"/>
    <x v="0"/>
    <x v="2"/>
    <s v="Mumbai"/>
    <s v="Consumer"/>
    <s v="Online"/>
    <x v="1"/>
    <s v="Salesperson 17"/>
    <n v="9"/>
    <n v="42.87"/>
    <n v="0.15"/>
    <n v="57.87"/>
    <n v="327.96"/>
    <n v="189.91"/>
    <n v="54"/>
    <s v="Female"/>
    <n v="3"/>
    <m/>
    <x v="111"/>
  </r>
  <r>
    <s v="ORD102813"/>
    <x v="685"/>
    <s v="CUST1670"/>
    <s v="Desk"/>
    <x v="2"/>
    <x v="1"/>
    <s v="Indore"/>
    <s v="Consumer"/>
    <s v="Store"/>
    <x v="1"/>
    <s v="Salesperson 12"/>
    <n v="4"/>
    <n v="161"/>
    <n v="0.2"/>
    <n v="128.80000000000001"/>
    <n v="515.20000000000005"/>
    <n v="291.45"/>
    <n v="51"/>
    <s v="Male"/>
    <n v="1"/>
    <m/>
    <x v="2693"/>
  </r>
  <r>
    <s v="ORD102814"/>
    <x v="364"/>
    <s v="CUST2501"/>
    <s v="USB Drive"/>
    <x v="3"/>
    <x v="1"/>
    <s v="Nagpur"/>
    <s v="Small Business"/>
    <s v="Online"/>
    <x v="2"/>
    <s v="Salesperson 19"/>
    <n v="3"/>
    <n v="35.72"/>
    <n v="0.15"/>
    <n v="16.07"/>
    <n v="91.09"/>
    <n v="72.27"/>
    <n v="53"/>
    <s v="Male"/>
    <n v="4"/>
    <m/>
    <x v="2061"/>
  </r>
  <r>
    <s v="ORD102815"/>
    <x v="477"/>
    <s v="CUST1267"/>
    <s v="Mouse"/>
    <x v="0"/>
    <x v="2"/>
    <s v="Surat"/>
    <s v="Small Business"/>
    <s v="Marketplace"/>
    <x v="3"/>
    <s v="Salesperson 01"/>
    <n v="7"/>
    <n v="45.03"/>
    <n v="0.02"/>
    <n v="6.3"/>
    <n v="308.91000000000003"/>
    <n v="203.03"/>
    <n v="22"/>
    <s v="Female"/>
    <n v="4"/>
    <m/>
    <x v="2694"/>
  </r>
  <r>
    <s v="ORD102816"/>
    <x v="516"/>
    <s v="CUST2695"/>
    <s v="Headphones"/>
    <x v="0"/>
    <x v="4"/>
    <s v="Coimbatore"/>
    <s v="Consumer"/>
    <s v="Online"/>
    <x v="1"/>
    <s v="Salesperson 15"/>
    <n v="3"/>
    <n v="115.51"/>
    <n v="0.05"/>
    <n v="17.329999999999998"/>
    <n v="329.2"/>
    <n v="222.19"/>
    <n v="31"/>
    <s v="Male"/>
    <n v="4"/>
    <m/>
    <x v="2695"/>
  </r>
  <r>
    <s v="ORD102817"/>
    <x v="73"/>
    <s v="CUST1080"/>
    <s v="Pen Set"/>
    <x v="1"/>
    <x v="4"/>
    <s v="Hyderabad"/>
    <s v="Small Business"/>
    <s v="Marketplace"/>
    <x v="1"/>
    <s v="Salesperson 10"/>
    <n v="8"/>
    <n v="4.43"/>
    <n v="0"/>
    <n v="0"/>
    <n v="35.44"/>
    <n v="26.13"/>
    <n v="43"/>
    <s v="Female"/>
    <n v="4"/>
    <m/>
    <x v="2696"/>
  </r>
  <r>
    <s v="ORD102818"/>
    <x v="510"/>
    <s v="CUST2453"/>
    <s v="Bookshelf"/>
    <x v="2"/>
    <x v="3"/>
    <s v="Chandigarh"/>
    <s v="Small Business"/>
    <s v="Online"/>
    <x v="0"/>
    <s v="Salesperson 08"/>
    <n v="5"/>
    <n v="233.83"/>
    <n v="0.15"/>
    <n v="175.37"/>
    <n v="993.78"/>
    <n v="805.15"/>
    <n v="36"/>
    <s v="Male"/>
    <n v="2"/>
    <m/>
    <x v="2697"/>
  </r>
  <r>
    <s v="ORD102819"/>
    <x v="482"/>
    <s v="CUST1636"/>
    <s v="Pen Set"/>
    <x v="1"/>
    <x v="4"/>
    <s v="Bengaluru"/>
    <s v="Small Business"/>
    <s v="Online"/>
    <x v="1"/>
    <s v="Salesperson 16"/>
    <n v="5"/>
    <n v="5.16"/>
    <n v="0.2"/>
    <n v="5.16"/>
    <n v="20.64"/>
    <n v="13.01"/>
    <n v="31"/>
    <s v="Male"/>
    <n v="5"/>
    <m/>
    <x v="2698"/>
  </r>
  <r>
    <s v="ORD102820"/>
    <x v="675"/>
    <s v="CUST4446"/>
    <s v="Keyboard"/>
    <x v="0"/>
    <x v="2"/>
    <s v="Surat"/>
    <s v="Consumer"/>
    <s v="Online"/>
    <x v="3"/>
    <s v="Salesperson 01"/>
    <n v="10"/>
    <n v="77.25"/>
    <n v="0.1"/>
    <n v="77.25"/>
    <n v="695.25"/>
    <n v="561.86"/>
    <n v="41"/>
    <s v="Female"/>
    <n v="4"/>
    <m/>
    <x v="2699"/>
  </r>
  <r>
    <s v="ORD102821"/>
    <x v="375"/>
    <s v="CUST4412"/>
    <s v="Notebook"/>
    <x v="1"/>
    <x v="0"/>
    <s v="Kolkata"/>
    <s v="Corporate"/>
    <s v="Marketplace"/>
    <x v="3"/>
    <s v="Salesperson 16"/>
    <n v="10"/>
    <n v="4.3499999999999996"/>
    <n v="0"/>
    <n v="0"/>
    <n v="43.5"/>
    <n v="28.72"/>
    <n v="52"/>
    <s v="Male"/>
    <n v="4"/>
    <m/>
    <x v="2700"/>
  </r>
  <r>
    <s v="ORD102822"/>
    <x v="463"/>
    <s v="CUST2308"/>
    <s v="USB Drive"/>
    <x v="3"/>
    <x v="3"/>
    <s v="Delhi"/>
    <s v="Consumer"/>
    <s v="Store"/>
    <x v="0"/>
    <s v="Salesperson 04"/>
    <n v="9"/>
    <n v="44.95"/>
    <n v="0.1"/>
    <n v="40.46"/>
    <n v="364.1"/>
    <n v="224.88"/>
    <n v="58"/>
    <s v="Male"/>
    <n v="5"/>
    <m/>
    <x v="2701"/>
  </r>
  <r>
    <s v="ORD102823"/>
    <x v="428"/>
    <s v="CUST2173"/>
    <s v="Keyboard"/>
    <x v="0"/>
    <x v="4"/>
    <s v="Chennai"/>
    <s v="Consumer"/>
    <s v="Marketplace"/>
    <x v="4"/>
    <s v="Salesperson 03"/>
    <n v="6"/>
    <n v="37.6"/>
    <n v="0.05"/>
    <n v="11.28"/>
    <n v="214.32"/>
    <n v="135.46"/>
    <n v="22"/>
    <s v="Male"/>
    <n v="4"/>
    <m/>
    <x v="2702"/>
  </r>
  <r>
    <s v="ORD102824"/>
    <x v="703"/>
    <s v="CUST3918"/>
    <s v="Bookshelf"/>
    <x v="2"/>
    <x v="4"/>
    <s v="Chennai"/>
    <s v="Corporate"/>
    <s v="Store"/>
    <x v="0"/>
    <s v="Salesperson 19"/>
    <n v="2"/>
    <n v="107.32"/>
    <n v="0.1"/>
    <n v="21.46"/>
    <n v="193.18"/>
    <n v="145.99"/>
    <n v="25"/>
    <s v="Male"/>
    <n v="5"/>
    <m/>
    <x v="2703"/>
  </r>
  <r>
    <s v="ORD102825"/>
    <x v="301"/>
    <s v="CUST4464"/>
    <s v="Desk Lamp"/>
    <x v="2"/>
    <x v="0"/>
    <s v="Patna"/>
    <s v="Corporate"/>
    <s v="Store"/>
    <x v="3"/>
    <s v="Salesperson 13"/>
    <n v="10"/>
    <n v="40.01"/>
    <n v="0.2"/>
    <n v="80.02"/>
    <n v="320.08"/>
    <n v="240.75"/>
    <n v="56"/>
    <s v="Female"/>
    <n v="5"/>
    <m/>
    <x v="2704"/>
  </r>
  <r>
    <s v="ORD102826"/>
    <x v="345"/>
    <s v="CUST3470"/>
    <s v="Pen Set"/>
    <x v="1"/>
    <x v="3"/>
    <s v="Delhi"/>
    <s v="Small Business"/>
    <s v="Online"/>
    <x v="0"/>
    <s v="Salesperson 04"/>
    <n v="7"/>
    <n v="11.54"/>
    <n v="0.08"/>
    <n v="6.46"/>
    <n v="74.319999999999993"/>
    <n v="43.1"/>
    <n v="52"/>
    <s v="Female"/>
    <n v="2"/>
    <m/>
    <x v="2705"/>
  </r>
  <r>
    <s v="ORD102827"/>
    <x v="396"/>
    <s v="CUST1955"/>
    <s v="Power Bank"/>
    <x v="3"/>
    <x v="4"/>
    <s v="Chennai"/>
    <s v="Small Business"/>
    <s v="Marketplace"/>
    <x v="1"/>
    <s v="Salesperson 05"/>
    <n v="2"/>
    <n v="57.08"/>
    <n v="0"/>
    <n v="0"/>
    <n v="114.16"/>
    <n v="74.319999999999993"/>
    <n v="28"/>
    <s v="Male"/>
    <n v="5"/>
    <m/>
    <x v="2706"/>
  </r>
  <r>
    <s v="ORD102828"/>
    <x v="410"/>
    <s v="CUST4315"/>
    <s v="Keyboard"/>
    <x v="0"/>
    <x v="4"/>
    <s v="Coimbatore"/>
    <s v="Small Business"/>
    <s v="Marketplace"/>
    <x v="0"/>
    <s v="Salesperson 18"/>
    <n v="10"/>
    <n v="41.85"/>
    <n v="0.15"/>
    <n v="62.78"/>
    <n v="355.72"/>
    <n v="271.2"/>
    <n v="57"/>
    <s v="Male"/>
    <n v="4"/>
    <m/>
    <x v="152"/>
  </r>
  <r>
    <s v="ORD102829"/>
    <x v="277"/>
    <s v="CUST2541"/>
    <s v="Printer"/>
    <x v="0"/>
    <x v="4"/>
    <s v="Coimbatore"/>
    <s v="Corporate"/>
    <s v="Online"/>
    <x v="1"/>
    <s v="Salesperson 19"/>
    <n v="5"/>
    <n v="167.97"/>
    <n v="0"/>
    <n v="0"/>
    <n v="839.85"/>
    <n v="481.78"/>
    <n v="61"/>
    <s v="Female"/>
    <n v="4"/>
    <m/>
    <x v="2707"/>
  </r>
  <r>
    <s v="ORD102830"/>
    <x v="630"/>
    <s v="CUST1273"/>
    <s v="Keyboard"/>
    <x v="0"/>
    <x v="4"/>
    <s v="Coimbatore"/>
    <s v="Consumer"/>
    <s v="Online"/>
    <x v="4"/>
    <s v="Salesperson 13"/>
    <n v="6"/>
    <n v="40.97"/>
    <n v="0.02"/>
    <n v="4.92"/>
    <n v="240.9"/>
    <n v="137.05000000000001"/>
    <n v="65"/>
    <s v="Female"/>
    <n v="5"/>
    <m/>
    <x v="2708"/>
  </r>
  <r>
    <s v="ORD102831"/>
    <x v="169"/>
    <s v="CUST2817"/>
    <s v="Desk"/>
    <x v="2"/>
    <x v="2"/>
    <s v="Mumbai"/>
    <s v="Consumer"/>
    <s v="Online"/>
    <x v="2"/>
    <s v="Salesperson 19"/>
    <n v="5"/>
    <n v="345.72"/>
    <n v="0"/>
    <n v="0"/>
    <n v="1728.6"/>
    <n v="1215.56"/>
    <n v="57"/>
    <s v="Female"/>
    <n v="5"/>
    <m/>
    <x v="2709"/>
  </r>
  <r>
    <s v="ORD102832"/>
    <x v="188"/>
    <s v="CUST1979"/>
    <s v="Office Chair"/>
    <x v="2"/>
    <x v="0"/>
    <s v="Bhubaneswar"/>
    <s v="Consumer"/>
    <s v="Store"/>
    <x v="1"/>
    <s v="Salesperson 20"/>
    <n v="7"/>
    <n v="177.81"/>
    <n v="0.1"/>
    <n v="124.47"/>
    <n v="1120.2"/>
    <n v="693.94"/>
    <n v="47"/>
    <s v="Female"/>
    <n v="4"/>
    <m/>
    <x v="2710"/>
  </r>
  <r>
    <s v="ORD102833"/>
    <x v="205"/>
    <s v="CUST2749"/>
    <s v="Backpack"/>
    <x v="3"/>
    <x v="3"/>
    <s v="Delhi"/>
    <s v="Corporate"/>
    <s v="Store"/>
    <x v="3"/>
    <s v="Salesperson 13"/>
    <n v="3"/>
    <n v="95.9"/>
    <n v="0.2"/>
    <n v="57.54"/>
    <n v="230.16"/>
    <n v="167.7"/>
    <n v="25"/>
    <s v="Male"/>
    <n v="2"/>
    <m/>
    <x v="2711"/>
  </r>
  <r>
    <s v="ORD102834"/>
    <x v="98"/>
    <s v="CUST2480"/>
    <s v="USB Drive"/>
    <x v="3"/>
    <x v="3"/>
    <s v="Chandigarh"/>
    <s v="Consumer"/>
    <s v="Marketplace"/>
    <x v="0"/>
    <s v="Salesperson 05"/>
    <n v="6"/>
    <n v="8.3000000000000007"/>
    <n v="0.2"/>
    <n v="9.9600000000000009"/>
    <n v="39.840000000000003"/>
    <n v="30.78"/>
    <n v="39"/>
    <s v="Female"/>
    <n v="4"/>
    <m/>
    <x v="2712"/>
  </r>
  <r>
    <s v="ORD102835"/>
    <x v="137"/>
    <s v="CUST1879"/>
    <s v="Notebook"/>
    <x v="1"/>
    <x v="0"/>
    <s v="Ranchi"/>
    <s v="Consumer"/>
    <s v="Marketplace"/>
    <x v="3"/>
    <s v="Salesperson 19"/>
    <n v="8"/>
    <n v="14.49"/>
    <n v="0.08"/>
    <n v="9.27"/>
    <n v="106.65"/>
    <n v="61.77"/>
    <n v="49"/>
    <s v="Male"/>
    <n v="4"/>
    <m/>
    <x v="2713"/>
  </r>
  <r>
    <s v="ORD102836"/>
    <x v="654"/>
    <s v="CUST4212"/>
    <s v="Smartphone"/>
    <x v="0"/>
    <x v="2"/>
    <s v="Pune"/>
    <s v="Corporate"/>
    <s v="Marketplace"/>
    <x v="3"/>
    <s v="Salesperson 10"/>
    <n v="2"/>
    <n v="399.92"/>
    <n v="0.2"/>
    <n v="159.97"/>
    <n v="639.87"/>
    <n v="485.32"/>
    <n v="64"/>
    <s v="Male"/>
    <n v="5"/>
    <m/>
    <x v="2714"/>
  </r>
  <r>
    <s v="ORD102837"/>
    <x v="622"/>
    <s v="CUST2727"/>
    <s v="Smartphone"/>
    <x v="0"/>
    <x v="4"/>
    <s v="Chennai"/>
    <s v="Consumer"/>
    <s v="Online"/>
    <x v="0"/>
    <s v="Salesperson 19"/>
    <n v="3"/>
    <n v="605.84"/>
    <n v="0.15"/>
    <n v="272.63"/>
    <n v="1544.89"/>
    <n v="929.17"/>
    <n v="30"/>
    <s v="Male"/>
    <n v="5"/>
    <m/>
    <x v="2715"/>
  </r>
  <r>
    <s v="ORD102838"/>
    <x v="500"/>
    <s v="CUST2076"/>
    <s v="Mouse"/>
    <x v="0"/>
    <x v="0"/>
    <s v="Ranchi"/>
    <s v="Corporate"/>
    <s v="Store"/>
    <x v="4"/>
    <s v="Salesperson 18"/>
    <n v="9"/>
    <n v="10.18"/>
    <n v="0.08"/>
    <n v="7.33"/>
    <n v="84.29"/>
    <n v="59.99"/>
    <n v="44"/>
    <s v="Female"/>
    <n v="4"/>
    <m/>
    <x v="2716"/>
  </r>
  <r>
    <s v="ORD102839"/>
    <x v="21"/>
    <s v="CUST4415"/>
    <s v="Monitor"/>
    <x v="0"/>
    <x v="4"/>
    <s v="Hyderabad"/>
    <s v="Consumer"/>
    <s v="Online"/>
    <x v="3"/>
    <s v="Salesperson 04"/>
    <n v="9"/>
    <n v="261.7"/>
    <n v="0.05"/>
    <n v="117.76"/>
    <n v="2237.54"/>
    <n v="1761.17"/>
    <n v="57"/>
    <s v="Male"/>
    <n v="4"/>
    <m/>
    <x v="2717"/>
  </r>
  <r>
    <s v="ORD102840"/>
    <x v="627"/>
    <s v="CUST3755"/>
    <s v="Office Chair"/>
    <x v="2"/>
    <x v="0"/>
    <s v="Patna"/>
    <s v="Consumer"/>
    <s v="Online"/>
    <x v="1"/>
    <s v="Salesperson 20"/>
    <n v="5"/>
    <n v="309.5"/>
    <n v="0.15"/>
    <n v="232.12"/>
    <n v="1315.38"/>
    <n v="819.4"/>
    <n v="60"/>
    <s v="Male"/>
    <n v="4"/>
    <m/>
    <x v="2718"/>
  </r>
  <r>
    <s v="ORD102841"/>
    <x v="567"/>
    <s v="CUST4309"/>
    <s v="Monitor"/>
    <x v="0"/>
    <x v="4"/>
    <s v="Bengaluru"/>
    <s v="Small Business"/>
    <s v="Store"/>
    <x v="2"/>
    <s v="Salesperson 11"/>
    <n v="9"/>
    <n v="398.49"/>
    <n v="0.1"/>
    <n v="358.64"/>
    <n v="3227.77"/>
    <n v="2081.69"/>
    <n v="23"/>
    <s v="Male"/>
    <n v="5"/>
    <m/>
    <x v="2719"/>
  </r>
  <r>
    <s v="ORD102842"/>
    <x v="403"/>
    <s v="CUST3280"/>
    <s v="Calculator"/>
    <x v="1"/>
    <x v="2"/>
    <s v="Surat"/>
    <s v="Consumer"/>
    <s v="Store"/>
    <x v="3"/>
    <s v="Salesperson 18"/>
    <n v="2"/>
    <n v="23.41"/>
    <n v="0.1"/>
    <n v="4.68"/>
    <n v="42.14"/>
    <n v="27.49"/>
    <n v="37"/>
    <s v="Male"/>
    <n v="5"/>
    <m/>
    <x v="2720"/>
  </r>
  <r>
    <s v="ORD102843"/>
    <x v="28"/>
    <s v="CUST4266"/>
    <s v="Office Chair"/>
    <x v="2"/>
    <x v="0"/>
    <s v="Patna"/>
    <s v="Small Business"/>
    <s v="Online"/>
    <x v="0"/>
    <s v="Salesperson 16"/>
    <n v="1"/>
    <n v="252.96"/>
    <n v="0.08"/>
    <n v="20.239999999999998"/>
    <n v="232.72"/>
    <n v="137.24"/>
    <n v="34"/>
    <s v="Female"/>
    <n v="4"/>
    <m/>
    <x v="2721"/>
  </r>
  <r>
    <s v="ORD102844"/>
    <x v="6"/>
    <s v="CUST2370"/>
    <s v="Bookshelf"/>
    <x v="2"/>
    <x v="0"/>
    <s v="Bhubaneswar"/>
    <s v="Consumer"/>
    <s v="Store"/>
    <x v="4"/>
    <s v="Salesperson 10"/>
    <n v="3"/>
    <n v="268.64999999999998"/>
    <n v="0.08"/>
    <n v="64.48"/>
    <n v="741.47"/>
    <n v="486.06"/>
    <n v="62"/>
    <s v="Female"/>
    <n v="4"/>
    <m/>
    <x v="2722"/>
  </r>
  <r>
    <s v="ORD102845"/>
    <x v="590"/>
    <s v="CUST1363"/>
    <s v="Calculator"/>
    <x v="1"/>
    <x v="1"/>
    <s v="Bhopal"/>
    <s v="Consumer"/>
    <s v="Store"/>
    <x v="1"/>
    <s v="Salesperson 06"/>
    <n v="7"/>
    <n v="17.66"/>
    <n v="0.08"/>
    <n v="9.89"/>
    <n v="113.73"/>
    <n v="65.349999999999994"/>
    <n v="22"/>
    <s v="Female"/>
    <n v="5"/>
    <m/>
    <x v="2723"/>
  </r>
  <r>
    <s v="ORD102846"/>
    <x v="324"/>
    <s v="CUST4269"/>
    <s v="Bookshelf"/>
    <x v="2"/>
    <x v="2"/>
    <s v="Mumbai"/>
    <s v="Corporate"/>
    <s v="Marketplace"/>
    <x v="3"/>
    <s v="Salesperson 16"/>
    <n v="9"/>
    <n v="276.83"/>
    <n v="0.1"/>
    <n v="249.15"/>
    <n v="2242.3200000000002"/>
    <n v="1497.96"/>
    <n v="18"/>
    <s v="Female"/>
    <n v="5"/>
    <m/>
    <x v="1815"/>
  </r>
  <r>
    <s v="ORD102847"/>
    <x v="17"/>
    <s v="CUST4033"/>
    <s v="Headphones"/>
    <x v="0"/>
    <x v="4"/>
    <s v="Chennai"/>
    <s v="Corporate"/>
    <s v="Online"/>
    <x v="3"/>
    <s v="Salesperson 16"/>
    <n v="9"/>
    <n v="124.7"/>
    <n v="0"/>
    <n v="0"/>
    <n v="1122.3"/>
    <n v="739.09"/>
    <n v="22"/>
    <s v="Male"/>
    <n v="3"/>
    <m/>
    <x v="2724"/>
  </r>
  <r>
    <s v="ORD102848"/>
    <x v="601"/>
    <s v="CUST4143"/>
    <s v="Bookshelf"/>
    <x v="2"/>
    <x v="3"/>
    <s v="Jaipur"/>
    <s v="Consumer"/>
    <s v="Online"/>
    <x v="1"/>
    <s v="Salesperson 05"/>
    <n v="8"/>
    <n v="228.24"/>
    <n v="0.08"/>
    <n v="146.07"/>
    <n v="1679.85"/>
    <n v="1353.26"/>
    <n v="52"/>
    <s v="Male"/>
    <n v="5"/>
    <m/>
    <x v="2725"/>
  </r>
  <r>
    <s v="ORD102849"/>
    <x v="72"/>
    <s v="CUST3912"/>
    <s v="Water Bottle"/>
    <x v="3"/>
    <x v="1"/>
    <s v="Bhopal"/>
    <s v="Consumer"/>
    <s v="Online"/>
    <x v="1"/>
    <s v="Salesperson 20"/>
    <n v="8"/>
    <n v="29.16"/>
    <n v="0.08"/>
    <n v="18.66"/>
    <n v="214.62"/>
    <n v="139.86000000000001"/>
    <n v="45"/>
    <s v="Male"/>
    <n v="3"/>
    <m/>
    <x v="2726"/>
  </r>
  <r>
    <s v="ORD102850"/>
    <x v="298"/>
    <s v="CUST2556"/>
    <s v="Tablet"/>
    <x v="0"/>
    <x v="0"/>
    <s v="Patna"/>
    <s v="Corporate"/>
    <s v="Store"/>
    <x v="4"/>
    <s v="Salesperson 09"/>
    <n v="3"/>
    <n v="287.05"/>
    <n v="0.08"/>
    <n v="68.89"/>
    <n v="792.26"/>
    <n v="582.98"/>
    <n v="60"/>
    <s v="Male"/>
    <n v="4"/>
    <m/>
    <x v="2727"/>
  </r>
  <r>
    <s v="ORD102851"/>
    <x v="564"/>
    <s v="CUST2971"/>
    <s v="USB Drive"/>
    <x v="3"/>
    <x v="0"/>
    <s v="Kolkata"/>
    <s v="Consumer"/>
    <s v="Online"/>
    <x v="2"/>
    <s v="Salesperson 13"/>
    <n v="9"/>
    <n v="30.22"/>
    <n v="0.08"/>
    <n v="21.76"/>
    <n v="250.22"/>
    <n v="148.08000000000001"/>
    <n v="44"/>
    <s v="Male"/>
    <n v="4"/>
    <m/>
    <x v="2728"/>
  </r>
  <r>
    <s v="ORD102852"/>
    <x v="382"/>
    <s v="CUST3078"/>
    <s v="Backpack"/>
    <x v="3"/>
    <x v="3"/>
    <s v="Jaipur"/>
    <s v="Corporate"/>
    <s v="Store"/>
    <x v="3"/>
    <s v="Salesperson 02"/>
    <n v="3"/>
    <n v="44.73"/>
    <n v="0.05"/>
    <n v="6.71"/>
    <n v="127.48"/>
    <n v="97.02"/>
    <n v="60"/>
    <s v="Male"/>
    <n v="4"/>
    <m/>
    <x v="2729"/>
  </r>
  <r>
    <s v="ORD102853"/>
    <x v="379"/>
    <s v="CUST2475"/>
    <s v="Laptop"/>
    <x v="0"/>
    <x v="3"/>
    <s v="Chandigarh"/>
    <s v="Small Business"/>
    <s v="Online"/>
    <x v="3"/>
    <s v="Salesperson 19"/>
    <n v="6"/>
    <n v="793.68"/>
    <n v="0.2"/>
    <n v="952.42"/>
    <n v="3809.66"/>
    <n v="2124.62"/>
    <n v="20"/>
    <s v="Female"/>
    <n v="4"/>
    <m/>
    <x v="2730"/>
  </r>
  <r>
    <s v="ORD102854"/>
    <x v="512"/>
    <s v="CUST1319"/>
    <s v="Smartphone"/>
    <x v="0"/>
    <x v="3"/>
    <s v="Chandigarh"/>
    <s v="Consumer"/>
    <s v="Store"/>
    <x v="1"/>
    <s v="Salesperson 07"/>
    <n v="10"/>
    <n v="594.04"/>
    <n v="0.1"/>
    <n v="594.04"/>
    <n v="5346.36"/>
    <n v="4296.3"/>
    <n v="22"/>
    <s v="Male"/>
    <n v="4"/>
    <m/>
    <x v="2731"/>
  </r>
  <r>
    <s v="ORD102855"/>
    <x v="26"/>
    <s v="CUST1163"/>
    <s v="Mouse"/>
    <x v="0"/>
    <x v="4"/>
    <s v="Chennai"/>
    <s v="Corporate"/>
    <s v="Store"/>
    <x v="1"/>
    <s v="Salesperson 14"/>
    <n v="7"/>
    <n v="52.37"/>
    <n v="0.1"/>
    <n v="36.659999999999997"/>
    <n v="329.93"/>
    <n v="185.87"/>
    <n v="37"/>
    <s v="Other"/>
    <n v="5"/>
    <m/>
    <x v="2732"/>
  </r>
  <r>
    <s v="ORD102856"/>
    <x v="434"/>
    <s v="CUST4071"/>
    <s v="Notebook"/>
    <x v="1"/>
    <x v="0"/>
    <s v="Ranchi"/>
    <s v="Corporate"/>
    <s v="Online"/>
    <x v="0"/>
    <s v="Salesperson 19"/>
    <n v="8"/>
    <n v="14.98"/>
    <n v="0.08"/>
    <n v="9.59"/>
    <n v="110.25"/>
    <n v="88.64"/>
    <n v="40"/>
    <s v="Male"/>
    <n v="4"/>
    <m/>
    <x v="2733"/>
  </r>
  <r>
    <s v="ORD102857"/>
    <x v="602"/>
    <s v="CUST1787"/>
    <s v="Water Bottle"/>
    <x v="3"/>
    <x v="1"/>
    <s v="Raipur"/>
    <s v="Consumer"/>
    <s v="Online"/>
    <x v="0"/>
    <s v="Salesperson 05"/>
    <n v="9"/>
    <n v="19.350000000000001"/>
    <n v="0.05"/>
    <n v="8.7100000000000009"/>
    <n v="165.44"/>
    <n v="115.02"/>
    <n v="62"/>
    <s v="Male"/>
    <n v="5"/>
    <m/>
    <x v="2734"/>
  </r>
  <r>
    <s v="ORD102858"/>
    <x v="684"/>
    <s v="CUST2940"/>
    <s v="Pen Set"/>
    <x v="1"/>
    <x v="1"/>
    <s v="Nagpur"/>
    <s v="Consumer"/>
    <s v="Online"/>
    <x v="1"/>
    <s v="Salesperson 15"/>
    <n v="7"/>
    <n v="11.12"/>
    <n v="0.05"/>
    <n v="3.89"/>
    <n v="73.95"/>
    <n v="59.71"/>
    <n v="37"/>
    <s v="Female"/>
    <n v="3"/>
    <m/>
    <x v="2735"/>
  </r>
  <r>
    <s v="ORD102859"/>
    <x v="108"/>
    <s v="CUST3714"/>
    <s v="Office Chair"/>
    <x v="2"/>
    <x v="3"/>
    <s v="Jaipur"/>
    <s v="Small Business"/>
    <s v="Online"/>
    <x v="1"/>
    <s v="Salesperson 03"/>
    <n v="9"/>
    <n v="200.43"/>
    <n v="0.2"/>
    <n v="360.77"/>
    <n v="1443.1"/>
    <n v="800.98"/>
    <n v="58"/>
    <s v="Female"/>
    <n v="4"/>
    <m/>
    <x v="2736"/>
  </r>
  <r>
    <s v="ORD102860"/>
    <x v="407"/>
    <s v="CUST4324"/>
    <s v="Headphones"/>
    <x v="0"/>
    <x v="4"/>
    <s v="Coimbatore"/>
    <s v="Consumer"/>
    <s v="Store"/>
    <x v="3"/>
    <s v="Salesperson 12"/>
    <n v="8"/>
    <n v="94.49"/>
    <n v="0.05"/>
    <n v="37.799999999999997"/>
    <n v="718.12"/>
    <n v="441.37"/>
    <n v="31"/>
    <s v="Female"/>
    <n v="3"/>
    <m/>
    <x v="2737"/>
  </r>
  <r>
    <s v="ORD102861"/>
    <x v="549"/>
    <s v="CUST2633"/>
    <s v="Printer"/>
    <x v="0"/>
    <x v="2"/>
    <s v="Ahmedabad"/>
    <s v="Consumer"/>
    <s v="Online"/>
    <x v="1"/>
    <s v="Salesperson 02"/>
    <n v="7"/>
    <n v="252.75"/>
    <n v="0.02"/>
    <n v="35.380000000000003"/>
    <n v="1733.86"/>
    <n v="1147.43"/>
    <n v="55"/>
    <s v="Female"/>
    <n v="4"/>
    <m/>
    <x v="2738"/>
  </r>
  <r>
    <s v="ORD102862"/>
    <x v="106"/>
    <s v="CUST1390"/>
    <s v="Office Chair"/>
    <x v="2"/>
    <x v="1"/>
    <s v="Indore"/>
    <s v="Corporate"/>
    <s v="Store"/>
    <x v="4"/>
    <s v="Salesperson 10"/>
    <n v="5"/>
    <n v="306.73"/>
    <n v="0.08"/>
    <n v="122.69"/>
    <n v="1410.96"/>
    <n v="809.07"/>
    <n v="21"/>
    <s v="Other"/>
    <n v="4"/>
    <m/>
    <x v="2739"/>
  </r>
  <r>
    <s v="ORD102863"/>
    <x v="102"/>
    <s v="CUST2698"/>
    <s v="Water Bottle"/>
    <x v="3"/>
    <x v="3"/>
    <s v="Jaipur"/>
    <s v="Corporate"/>
    <s v="Marketplace"/>
    <x v="1"/>
    <s v="Salesperson 14"/>
    <n v="3"/>
    <n v="9.17"/>
    <n v="0.05"/>
    <n v="1.38"/>
    <n v="26.13"/>
    <n v="21.01"/>
    <n v="57"/>
    <s v="Male"/>
    <n v="4"/>
    <m/>
    <x v="2740"/>
  </r>
  <r>
    <s v="ORD102864"/>
    <x v="16"/>
    <s v="CUST4190"/>
    <s v="Smartphone"/>
    <x v="0"/>
    <x v="4"/>
    <s v="Hyderabad"/>
    <s v="Small Business"/>
    <s v="Online"/>
    <x v="0"/>
    <s v="Salesperson 16"/>
    <n v="2"/>
    <n v="716.9"/>
    <n v="0.08"/>
    <n v="114.7"/>
    <n v="1319.1"/>
    <n v="932.92"/>
    <n v="35"/>
    <s v="Female"/>
    <n v="3"/>
    <m/>
    <x v="2741"/>
  </r>
  <r>
    <s v="ORD102865"/>
    <x v="494"/>
    <s v="CUST1303"/>
    <s v="Pen Set"/>
    <x v="1"/>
    <x v="4"/>
    <s v="Bengaluru"/>
    <s v="Consumer"/>
    <s v="Online"/>
    <x v="2"/>
    <s v="Salesperson 18"/>
    <n v="8"/>
    <n v="9.51"/>
    <n v="0"/>
    <n v="0"/>
    <n v="76.08"/>
    <n v="46.01"/>
    <n v="55"/>
    <s v="Male"/>
    <n v="4"/>
    <m/>
    <x v="2742"/>
  </r>
  <r>
    <s v="ORD102866"/>
    <x v="494"/>
    <s v="CUST1779"/>
    <s v="Calculator"/>
    <x v="1"/>
    <x v="0"/>
    <s v="Bhubaneswar"/>
    <s v="Consumer"/>
    <s v="Store"/>
    <x v="3"/>
    <s v="Salesperson 19"/>
    <n v="4"/>
    <n v="29.31"/>
    <n v="0.15"/>
    <n v="17.59"/>
    <n v="99.65"/>
    <n v="80.569999999999993"/>
    <n v="49"/>
    <s v="Female"/>
    <n v="2"/>
    <m/>
    <x v="2743"/>
  </r>
  <r>
    <s v="ORD102867"/>
    <x v="291"/>
    <s v="CUST4102"/>
    <s v="Laptop"/>
    <x v="0"/>
    <x v="3"/>
    <s v="Delhi"/>
    <s v="Consumer"/>
    <s v="Online"/>
    <x v="1"/>
    <s v="Salesperson 08"/>
    <n v="2"/>
    <n v="655.75"/>
    <n v="0.05"/>
    <n v="65.58"/>
    <n v="1245.92"/>
    <n v="788.33"/>
    <n v="60"/>
    <s v="Male"/>
    <n v="2"/>
    <m/>
    <x v="2744"/>
  </r>
  <r>
    <s v="ORD102868"/>
    <x v="110"/>
    <s v="CUST2778"/>
    <s v="Pen Set"/>
    <x v="1"/>
    <x v="2"/>
    <s v="Mumbai"/>
    <s v="Consumer"/>
    <s v="Online"/>
    <x v="4"/>
    <s v="Salesperson 09"/>
    <n v="8"/>
    <n v="10.23"/>
    <n v="0.15"/>
    <n v="12.28"/>
    <n v="69.56"/>
    <n v="56.81"/>
    <n v="59"/>
    <s v="Female"/>
    <n v="4"/>
    <m/>
    <x v="2745"/>
  </r>
  <r>
    <s v="ORD102869"/>
    <x v="351"/>
    <s v="CUST2409"/>
    <s v="Headphones"/>
    <x v="0"/>
    <x v="2"/>
    <s v="Surat"/>
    <s v="Corporate"/>
    <s v="Online"/>
    <x v="0"/>
    <s v="Salesperson 10"/>
    <n v="8"/>
    <n v="53.87"/>
    <n v="0.05"/>
    <n v="21.55"/>
    <n v="409.41"/>
    <n v="242.71"/>
    <n v="32"/>
    <s v="Female"/>
    <n v="5"/>
    <m/>
    <x v="2746"/>
  </r>
  <r>
    <s v="ORD102870"/>
    <x v="239"/>
    <s v="CUST3493"/>
    <s v="Desk Lamp"/>
    <x v="2"/>
    <x v="0"/>
    <s v="Kolkata"/>
    <s v="Consumer"/>
    <s v="Store"/>
    <x v="1"/>
    <s v="Salesperson 05"/>
    <n v="2"/>
    <n v="58.16"/>
    <n v="0.15"/>
    <n v="17.45"/>
    <n v="98.87"/>
    <n v="65.06"/>
    <n v="65"/>
    <s v="Female"/>
    <n v="3"/>
    <m/>
    <x v="2747"/>
  </r>
  <r>
    <s v="ORD102871"/>
    <x v="692"/>
    <s v="CUST2190"/>
    <s v="Pen Set"/>
    <x v="1"/>
    <x v="2"/>
    <s v="Surat"/>
    <s v="Small Business"/>
    <s v="Store"/>
    <x v="0"/>
    <s v="Salesperson 09"/>
    <n v="1"/>
    <n v="8.81"/>
    <n v="0.15"/>
    <n v="1.32"/>
    <n v="7.49"/>
    <n v="5.6"/>
    <n v="58"/>
    <s v="Male"/>
    <n v="5"/>
    <m/>
    <x v="2748"/>
  </r>
  <r>
    <s v="ORD102872"/>
    <x v="549"/>
    <s v="CUST1497"/>
    <s v="Backpack"/>
    <x v="3"/>
    <x v="4"/>
    <s v="Chennai"/>
    <s v="Consumer"/>
    <s v="Online"/>
    <x v="1"/>
    <s v="Salesperson 18"/>
    <n v="4"/>
    <n v="41.59"/>
    <n v="0.08"/>
    <n v="13.31"/>
    <n v="153.05000000000001"/>
    <n v="96.1"/>
    <n v="63"/>
    <s v="Male"/>
    <n v="3"/>
    <m/>
    <x v="2749"/>
  </r>
  <r>
    <s v="ORD102873"/>
    <x v="377"/>
    <s v="CUST3718"/>
    <s v="Office Chair"/>
    <x v="2"/>
    <x v="2"/>
    <s v="Ahmedabad"/>
    <s v="Consumer"/>
    <s v="Online"/>
    <x v="4"/>
    <s v="Salesperson 19"/>
    <n v="5"/>
    <n v="211.74"/>
    <n v="0"/>
    <n v="0"/>
    <n v="1058.7"/>
    <n v="816.07"/>
    <n v="40"/>
    <s v="Male"/>
    <n v="1"/>
    <m/>
    <x v="2750"/>
  </r>
  <r>
    <s v="ORD102874"/>
    <x v="569"/>
    <s v="CUST1913"/>
    <s v="Desk Lamp"/>
    <x v="2"/>
    <x v="0"/>
    <s v="Patna"/>
    <s v="Consumer"/>
    <s v="Online"/>
    <x v="1"/>
    <s v="Salesperson 15"/>
    <n v="10"/>
    <n v="99.36"/>
    <n v="0.05"/>
    <n v="49.68"/>
    <n v="943.92"/>
    <n v="571.45000000000005"/>
    <n v="48"/>
    <s v="Male"/>
    <n v="4"/>
    <m/>
    <x v="2751"/>
  </r>
  <r>
    <s v="ORD102875"/>
    <x v="194"/>
    <s v="CUST2732"/>
    <s v="Power Bank"/>
    <x v="3"/>
    <x v="4"/>
    <s v="Bengaluru"/>
    <s v="Consumer"/>
    <s v="Marketplace"/>
    <x v="2"/>
    <s v="Salesperson 04"/>
    <n v="8"/>
    <n v="24.44"/>
    <n v="0.02"/>
    <n v="3.91"/>
    <n v="191.61"/>
    <n v="141.56"/>
    <n v="59"/>
    <s v="Female"/>
    <n v="3"/>
    <m/>
    <x v="2752"/>
  </r>
  <r>
    <s v="ORD102876"/>
    <x v="600"/>
    <s v="CUST2821"/>
    <s v="Keyboard"/>
    <x v="0"/>
    <x v="3"/>
    <s v="Delhi"/>
    <s v="Consumer"/>
    <s v="Online"/>
    <x v="1"/>
    <s v="Salesperson 16"/>
    <n v="5"/>
    <n v="44.17"/>
    <n v="0.1"/>
    <n v="22.09"/>
    <n v="198.76"/>
    <n v="142.99"/>
    <n v="39"/>
    <s v="Female"/>
    <n v="3"/>
    <m/>
    <x v="2753"/>
  </r>
  <r>
    <s v="ORD102877"/>
    <x v="195"/>
    <s v="CUST1199"/>
    <s v="Pen Set"/>
    <x v="1"/>
    <x v="1"/>
    <s v="Bhopal"/>
    <s v="Corporate"/>
    <s v="Marketplace"/>
    <x v="1"/>
    <s v="Salesperson 08"/>
    <n v="7"/>
    <n v="3.74"/>
    <n v="0.15"/>
    <n v="3.93"/>
    <n v="22.25"/>
    <n v="15.22"/>
    <n v="25"/>
    <s v="Male"/>
    <n v="4"/>
    <m/>
    <x v="2754"/>
  </r>
  <r>
    <s v="ORD102878"/>
    <x v="194"/>
    <s v="CUST3648"/>
    <s v="Headphones"/>
    <x v="0"/>
    <x v="1"/>
    <s v="Indore"/>
    <s v="Corporate"/>
    <s v="Online"/>
    <x v="3"/>
    <s v="Salesperson 13"/>
    <n v="1"/>
    <n v="65.180000000000007"/>
    <n v="0.02"/>
    <n v="1.3"/>
    <n v="63.88"/>
    <n v="41.9"/>
    <n v="44"/>
    <s v="Female"/>
    <n v="5"/>
    <m/>
    <x v="2755"/>
  </r>
  <r>
    <s v="ORD102879"/>
    <x v="348"/>
    <s v="CUST4300"/>
    <s v="Notebook"/>
    <x v="1"/>
    <x v="0"/>
    <s v="Ranchi"/>
    <s v="Small Business"/>
    <s v="Online"/>
    <x v="1"/>
    <s v="Salesperson 18"/>
    <n v="10"/>
    <n v="10.61"/>
    <n v="0.15"/>
    <n v="15.92"/>
    <n v="90.18"/>
    <n v="53.64"/>
    <n v="46"/>
    <s v="Female"/>
    <n v="4"/>
    <m/>
    <x v="2756"/>
  </r>
  <r>
    <s v="ORD102880"/>
    <x v="401"/>
    <s v="CUST3638"/>
    <s v="Webcam"/>
    <x v="0"/>
    <x v="2"/>
    <s v="Ahmedabad"/>
    <s v="Small Business"/>
    <s v="Online"/>
    <x v="0"/>
    <s v="Salesperson 20"/>
    <n v="1"/>
    <n v="165.89"/>
    <n v="0.08"/>
    <n v="13.27"/>
    <n v="152.62"/>
    <n v="101.16"/>
    <n v="23"/>
    <s v="Female"/>
    <n v="5"/>
    <m/>
    <x v="2757"/>
  </r>
  <r>
    <s v="ORD102881"/>
    <x v="591"/>
    <s v="CUST3284"/>
    <s v="Desk Lamp"/>
    <x v="2"/>
    <x v="3"/>
    <s v="Chandigarh"/>
    <s v="Small Business"/>
    <s v="Store"/>
    <x v="1"/>
    <s v="Salesperson 01"/>
    <n v="2"/>
    <n v="90.63"/>
    <n v="0.08"/>
    <n v="14.5"/>
    <n v="166.76"/>
    <n v="122.66"/>
    <n v="22"/>
    <s v="Female"/>
    <n v="4"/>
    <m/>
    <x v="2758"/>
  </r>
  <r>
    <s v="ORD102882"/>
    <x v="29"/>
    <s v="CUST3462"/>
    <s v="Mouse"/>
    <x v="0"/>
    <x v="2"/>
    <s v="Ahmedabad"/>
    <s v="Corporate"/>
    <s v="Online"/>
    <x v="1"/>
    <s v="Salesperson 18"/>
    <n v="9"/>
    <n v="30.92"/>
    <n v="0.02"/>
    <n v="5.57"/>
    <n v="272.70999999999998"/>
    <n v="173.53"/>
    <n v="63"/>
    <s v="Female"/>
    <n v="5"/>
    <m/>
    <x v="2759"/>
  </r>
  <r>
    <s v="ORD102883"/>
    <x v="235"/>
    <s v="CUST2640"/>
    <s v="Webcam"/>
    <x v="0"/>
    <x v="1"/>
    <s v="Raipur"/>
    <s v="Consumer"/>
    <s v="Online"/>
    <x v="2"/>
    <s v="Salesperson 15"/>
    <n v="7"/>
    <n v="83.33"/>
    <n v="0.1"/>
    <n v="58.33"/>
    <n v="524.98"/>
    <n v="306.31"/>
    <n v="27"/>
    <s v="Female"/>
    <n v="5"/>
    <m/>
    <x v="2760"/>
  </r>
  <r>
    <s v="ORD102884"/>
    <x v="702"/>
    <s v="CUST1635"/>
    <s v="Smartphone"/>
    <x v="0"/>
    <x v="0"/>
    <s v="Ranchi"/>
    <s v="Consumer"/>
    <s v="Marketplace"/>
    <x v="1"/>
    <s v="Salesperson 02"/>
    <n v="1"/>
    <n v="461.4"/>
    <n v="0"/>
    <n v="0"/>
    <n v="461.4"/>
    <n v="291.95"/>
    <n v="40"/>
    <s v="Female"/>
    <n v="2"/>
    <m/>
    <x v="2761"/>
  </r>
  <r>
    <s v="ORD102885"/>
    <x v="668"/>
    <s v="CUST1945"/>
    <s v="Backpack"/>
    <x v="3"/>
    <x v="3"/>
    <s v="Chandigarh"/>
    <s v="Consumer"/>
    <s v="Store"/>
    <x v="2"/>
    <s v="Salesperson 09"/>
    <n v="9"/>
    <n v="35.42"/>
    <n v="0.08"/>
    <n v="25.5"/>
    <n v="293.27999999999997"/>
    <n v="228.9"/>
    <n v="51"/>
    <s v="Female"/>
    <n v="2"/>
    <m/>
    <x v="49"/>
  </r>
  <r>
    <s v="ORD102886"/>
    <x v="469"/>
    <s v="CUST3897"/>
    <s v="Notebook"/>
    <x v="1"/>
    <x v="1"/>
    <s v="Nagpur"/>
    <s v="Small Business"/>
    <s v="Online"/>
    <x v="1"/>
    <s v="Salesperson 15"/>
    <n v="1"/>
    <n v="9.59"/>
    <n v="0.05"/>
    <n v="0.48"/>
    <n v="9.11"/>
    <n v="7.17"/>
    <n v="50"/>
    <s v="Male"/>
    <n v="4"/>
    <m/>
    <x v="2762"/>
  </r>
  <r>
    <s v="ORD102887"/>
    <x v="196"/>
    <s v="CUST4287"/>
    <s v="Headphones"/>
    <x v="0"/>
    <x v="0"/>
    <s v="Bhubaneswar"/>
    <s v="Consumer"/>
    <s v="Online"/>
    <x v="3"/>
    <s v="Salesperson 02"/>
    <n v="6"/>
    <n v="61.87"/>
    <n v="0"/>
    <n v="0"/>
    <n v="371.22"/>
    <n v="281.11"/>
    <n v="65"/>
    <s v="Male"/>
    <n v="3"/>
    <m/>
    <x v="2763"/>
  </r>
  <r>
    <s v="ORD102888"/>
    <x v="327"/>
    <s v="CUST4213"/>
    <s v="Power Bank"/>
    <x v="3"/>
    <x v="3"/>
    <s v="Delhi"/>
    <s v="Small Business"/>
    <s v="Marketplace"/>
    <x v="0"/>
    <s v="Salesperson 16"/>
    <n v="6"/>
    <n v="77.010000000000005"/>
    <n v="0.05"/>
    <n v="23.1"/>
    <n v="438.96"/>
    <n v="275.68"/>
    <n v="23"/>
    <s v="Female"/>
    <n v="4"/>
    <m/>
    <x v="2764"/>
  </r>
  <r>
    <s v="ORD102889"/>
    <x v="541"/>
    <s v="CUST4039"/>
    <s v="USB Drive"/>
    <x v="3"/>
    <x v="0"/>
    <s v="Patna"/>
    <s v="Consumer"/>
    <s v="Marketplace"/>
    <x v="4"/>
    <s v="Salesperson 10"/>
    <n v="10"/>
    <n v="34.74"/>
    <n v="0.05"/>
    <n v="17.37"/>
    <n v="330.03"/>
    <n v="268.05"/>
    <n v="32"/>
    <s v="Male"/>
    <n v="4"/>
    <m/>
    <x v="2765"/>
  </r>
  <r>
    <s v="ORD102890"/>
    <x v="704"/>
    <s v="CUST2468"/>
    <s v="Keyboard"/>
    <x v="0"/>
    <x v="2"/>
    <s v="Pune"/>
    <s v="Corporate"/>
    <s v="Online"/>
    <x v="1"/>
    <s v="Salesperson 05"/>
    <n v="9"/>
    <n v="61.29"/>
    <n v="0.1"/>
    <n v="55.16"/>
    <n v="496.45"/>
    <n v="305.27"/>
    <n v="40"/>
    <s v="Male"/>
    <n v="4"/>
    <m/>
    <x v="2766"/>
  </r>
  <r>
    <s v="ORD102891"/>
    <x v="145"/>
    <s v="CUST2015"/>
    <s v="Smartphone"/>
    <x v="0"/>
    <x v="0"/>
    <s v="Ranchi"/>
    <s v="Consumer"/>
    <s v="Store"/>
    <x v="4"/>
    <s v="Salesperson 11"/>
    <n v="3"/>
    <n v="310.32"/>
    <n v="0.2"/>
    <n v="186.19"/>
    <n v="744.77"/>
    <n v="538.97"/>
    <n v="35"/>
    <s v="Male"/>
    <n v="4"/>
    <m/>
    <x v="2767"/>
  </r>
  <r>
    <s v="ORD102892"/>
    <x v="394"/>
    <s v="CUST1261"/>
    <s v="Power Bank"/>
    <x v="3"/>
    <x v="3"/>
    <s v="Lucknow"/>
    <s v="Consumer"/>
    <s v="Marketplace"/>
    <x v="0"/>
    <s v="Salesperson 06"/>
    <n v="3"/>
    <n v="15.88"/>
    <n v="0.15"/>
    <n v="7.15"/>
    <n v="40.49"/>
    <n v="32.619999999999997"/>
    <n v="51"/>
    <s v="Male"/>
    <n v="4"/>
    <m/>
    <x v="2768"/>
  </r>
  <r>
    <s v="ORD102893"/>
    <x v="20"/>
    <s v="CUST3718"/>
    <s v="Headphones"/>
    <x v="0"/>
    <x v="4"/>
    <s v="Coimbatore"/>
    <s v="Small Business"/>
    <s v="Store"/>
    <x v="0"/>
    <s v="Salesperson 17"/>
    <n v="1"/>
    <n v="88.6"/>
    <n v="0.08"/>
    <n v="7.09"/>
    <n v="81.510000000000005"/>
    <n v="57.58"/>
    <n v="24"/>
    <s v="Other"/>
    <n v="5"/>
    <m/>
    <x v="2769"/>
  </r>
  <r>
    <s v="ORD102894"/>
    <x v="192"/>
    <s v="CUST1388"/>
    <s v="Water Bottle"/>
    <x v="3"/>
    <x v="0"/>
    <s v="Ranchi"/>
    <s v="Consumer"/>
    <s v="Online"/>
    <x v="2"/>
    <s v="Salesperson 03"/>
    <n v="9"/>
    <n v="18.86"/>
    <n v="0"/>
    <n v="0"/>
    <n v="169.74"/>
    <n v="94.56"/>
    <n v="53"/>
    <s v="Male"/>
    <n v="4"/>
    <m/>
    <x v="2770"/>
  </r>
  <r>
    <s v="ORD102895"/>
    <x v="618"/>
    <s v="CUST2657"/>
    <s v="Bookshelf"/>
    <x v="2"/>
    <x v="2"/>
    <s v="Pune"/>
    <s v="Consumer"/>
    <s v="Marketplace"/>
    <x v="2"/>
    <s v="Salesperson 12"/>
    <n v="10"/>
    <n v="170.3"/>
    <n v="0.08"/>
    <n v="136.24"/>
    <n v="1566.76"/>
    <n v="1085.54"/>
    <n v="23"/>
    <s v="Male"/>
    <n v="4"/>
    <m/>
    <x v="2771"/>
  </r>
  <r>
    <s v="ORD102896"/>
    <x v="532"/>
    <s v="CUST4276"/>
    <s v="Webcam"/>
    <x v="0"/>
    <x v="0"/>
    <s v="Ranchi"/>
    <s v="Consumer"/>
    <s v="Store"/>
    <x v="1"/>
    <s v="Salesperson 05"/>
    <n v="6"/>
    <n v="165.42"/>
    <n v="0"/>
    <n v="0"/>
    <n v="992.52"/>
    <n v="615.63"/>
    <n v="33"/>
    <s v="Female"/>
    <n v="3"/>
    <m/>
    <x v="2772"/>
  </r>
  <r>
    <s v="ORD102897"/>
    <x v="213"/>
    <s v="CUST2531"/>
    <s v="Bookshelf"/>
    <x v="2"/>
    <x v="4"/>
    <s v="Coimbatore"/>
    <s v="Corporate"/>
    <s v="Online"/>
    <x v="4"/>
    <s v="Salesperson 16"/>
    <n v="5"/>
    <n v="245.45"/>
    <n v="0"/>
    <n v="0"/>
    <n v="1227.25"/>
    <n v="889.69"/>
    <n v="57"/>
    <s v="Male"/>
    <n v="5"/>
    <m/>
    <x v="2773"/>
  </r>
  <r>
    <s v="ORD102898"/>
    <x v="322"/>
    <s v="CUST1067"/>
    <s v="Bookshelf"/>
    <x v="2"/>
    <x v="0"/>
    <s v="Ranchi"/>
    <s v="Small Business"/>
    <s v="Online"/>
    <x v="0"/>
    <s v="Salesperson 03"/>
    <n v="7"/>
    <n v="89.42"/>
    <n v="0"/>
    <n v="0"/>
    <n v="625.94000000000005"/>
    <n v="508.12"/>
    <n v="54"/>
    <s v="Female"/>
    <n v="4"/>
    <m/>
    <x v="2774"/>
  </r>
  <r>
    <s v="ORD102899"/>
    <x v="144"/>
    <s v="CUST1505"/>
    <s v="Headphones"/>
    <x v="0"/>
    <x v="2"/>
    <s v="Pune"/>
    <s v="Consumer"/>
    <s v="Online"/>
    <x v="0"/>
    <s v="Salesperson 05"/>
    <n v="6"/>
    <n v="78.94"/>
    <n v="0"/>
    <n v="0"/>
    <n v="473.64"/>
    <n v="354.36"/>
    <n v="38"/>
    <s v="Female"/>
    <n v="4"/>
    <m/>
    <x v="2775"/>
  </r>
  <r>
    <s v="ORD102900"/>
    <x v="31"/>
    <s v="CUST3977"/>
    <s v="Bookshelf"/>
    <x v="2"/>
    <x v="1"/>
    <s v="Raipur"/>
    <s v="Consumer"/>
    <s v="Online"/>
    <x v="1"/>
    <s v="Salesperson 03"/>
    <n v="10"/>
    <n v="97.42"/>
    <n v="0.05"/>
    <n v="48.71"/>
    <n v="925.49"/>
    <n v="656.28"/>
    <n v="65"/>
    <s v="Female"/>
    <n v="4"/>
    <m/>
    <x v="2776"/>
  </r>
  <r>
    <s v="ORD102901"/>
    <x v="574"/>
    <s v="CUST1205"/>
    <s v="Mouse"/>
    <x v="0"/>
    <x v="3"/>
    <s v="Jaipur"/>
    <s v="Corporate"/>
    <s v="Store"/>
    <x v="1"/>
    <s v="Salesperson 20"/>
    <n v="5"/>
    <n v="20.56"/>
    <n v="0"/>
    <n v="0"/>
    <n v="102.8"/>
    <n v="64.19"/>
    <n v="31"/>
    <s v="Male"/>
    <n v="4"/>
    <m/>
    <x v="2777"/>
  </r>
  <r>
    <s v="ORD102902"/>
    <x v="543"/>
    <s v="CUST1483"/>
    <s v="Smartphone"/>
    <x v="0"/>
    <x v="3"/>
    <s v="Chandigarh"/>
    <s v="Consumer"/>
    <s v="Online"/>
    <x v="0"/>
    <s v="Salesperson 20"/>
    <n v="10"/>
    <n v="652.82000000000005"/>
    <n v="0.1"/>
    <n v="652.82000000000005"/>
    <n v="5875.38"/>
    <n v="3629.26"/>
    <n v="49"/>
    <s v="Male"/>
    <n v="4"/>
    <m/>
    <x v="2778"/>
  </r>
  <r>
    <s v="ORD102903"/>
    <x v="25"/>
    <s v="CUST2481"/>
    <s v="Calculator"/>
    <x v="1"/>
    <x v="3"/>
    <s v="Chandigarh"/>
    <s v="Small Business"/>
    <s v="Online"/>
    <x v="0"/>
    <s v="Salesperson 16"/>
    <n v="1"/>
    <n v="17.649999999999999"/>
    <n v="0.15"/>
    <n v="2.65"/>
    <n v="15"/>
    <n v="9.9600000000000009"/>
    <n v="47"/>
    <s v="Male"/>
    <n v="4"/>
    <m/>
    <x v="1333"/>
  </r>
  <r>
    <s v="ORD102904"/>
    <x v="427"/>
    <s v="CUST2274"/>
    <s v="USB Drive"/>
    <x v="3"/>
    <x v="0"/>
    <s v="Ranchi"/>
    <s v="Corporate"/>
    <s v="Store"/>
    <x v="0"/>
    <s v="Salesperson 09"/>
    <n v="7"/>
    <n v="8.76"/>
    <n v="0.02"/>
    <n v="1.23"/>
    <n v="60.09"/>
    <n v="44.41"/>
    <n v="42"/>
    <s v="Male"/>
    <n v="3"/>
    <m/>
    <x v="1235"/>
  </r>
  <r>
    <s v="ORD102905"/>
    <x v="326"/>
    <s v="CUST2485"/>
    <s v="Keyboard"/>
    <x v="0"/>
    <x v="4"/>
    <s v="Bengaluru"/>
    <s v="Small Business"/>
    <s v="Online"/>
    <x v="3"/>
    <s v="Salesperson 04"/>
    <n v="2"/>
    <n v="35.659999999999997"/>
    <n v="0.1"/>
    <n v="7.13"/>
    <n v="64.19"/>
    <n v="42.21"/>
    <n v="26"/>
    <s v="Female"/>
    <n v="4"/>
    <m/>
    <x v="2779"/>
  </r>
  <r>
    <s v="ORD102906"/>
    <x v="661"/>
    <s v="CUST2958"/>
    <s v="USB Drive"/>
    <x v="3"/>
    <x v="3"/>
    <s v="Delhi"/>
    <s v="Consumer"/>
    <s v="Online"/>
    <x v="1"/>
    <s v="Salesperson 02"/>
    <n v="1"/>
    <n v="15.64"/>
    <n v="0.08"/>
    <n v="1.25"/>
    <n v="14.39"/>
    <n v="8.6199999999999992"/>
    <n v="47"/>
    <s v="Female"/>
    <n v="4"/>
    <m/>
    <x v="2780"/>
  </r>
  <r>
    <s v="ORD102907"/>
    <x v="705"/>
    <s v="CUST2232"/>
    <s v="Keyboard"/>
    <x v="0"/>
    <x v="4"/>
    <s v="Bengaluru"/>
    <s v="Consumer"/>
    <s v="Online"/>
    <x v="0"/>
    <s v="Salesperson 18"/>
    <n v="9"/>
    <n v="46.77"/>
    <n v="0.02"/>
    <n v="8.42"/>
    <n v="412.51"/>
    <n v="314.14999999999998"/>
    <n v="61"/>
    <s v="Male"/>
    <n v="5"/>
    <m/>
    <x v="1304"/>
  </r>
  <r>
    <s v="ORD102908"/>
    <x v="492"/>
    <s v="CUST2600"/>
    <s v="Mouse"/>
    <x v="0"/>
    <x v="3"/>
    <s v="Jaipur"/>
    <s v="Corporate"/>
    <s v="Marketplace"/>
    <x v="1"/>
    <s v="Salesperson 01"/>
    <n v="2"/>
    <n v="43.36"/>
    <n v="0.15"/>
    <n v="13.01"/>
    <n v="73.709999999999994"/>
    <n v="47.52"/>
    <n v="26"/>
    <s v="Female"/>
    <n v="5"/>
    <m/>
    <x v="2781"/>
  </r>
  <r>
    <s v="ORD102909"/>
    <x v="137"/>
    <s v="CUST2818"/>
    <s v="Notebook"/>
    <x v="1"/>
    <x v="4"/>
    <s v="Chennai"/>
    <s v="Consumer"/>
    <s v="Online"/>
    <x v="0"/>
    <s v="Salesperson 06"/>
    <n v="4"/>
    <n v="7.42"/>
    <n v="0.15"/>
    <n v="4.45"/>
    <n v="25.23"/>
    <n v="19.649999999999999"/>
    <n v="65"/>
    <s v="Male"/>
    <n v="4"/>
    <m/>
    <x v="2782"/>
  </r>
  <r>
    <s v="ORD102910"/>
    <x v="363"/>
    <s v="CUST4005"/>
    <s v="Headphones"/>
    <x v="0"/>
    <x v="4"/>
    <s v="Hyderabad"/>
    <s v="Consumer"/>
    <s v="Marketplace"/>
    <x v="2"/>
    <s v="Salesperson 15"/>
    <n v="2"/>
    <n v="149.68"/>
    <n v="0.1"/>
    <n v="29.94"/>
    <n v="269.42"/>
    <n v="218.76"/>
    <n v="42"/>
    <s v="Female"/>
    <n v="5"/>
    <m/>
    <x v="2783"/>
  </r>
  <r>
    <s v="ORD102911"/>
    <x v="425"/>
    <s v="CUST2771"/>
    <s v="Printer"/>
    <x v="0"/>
    <x v="2"/>
    <s v="Mumbai"/>
    <s v="Consumer"/>
    <s v="Online"/>
    <x v="0"/>
    <s v="Salesperson 10"/>
    <n v="5"/>
    <n v="344.8"/>
    <n v="0.15"/>
    <n v="258.60000000000002"/>
    <n v="1465.4"/>
    <n v="961.35"/>
    <n v="40"/>
    <s v="Female"/>
    <n v="4"/>
    <m/>
    <x v="2784"/>
  </r>
  <r>
    <s v="ORD102912"/>
    <x v="648"/>
    <s v="CUST3983"/>
    <s v="Mouse"/>
    <x v="0"/>
    <x v="1"/>
    <s v="Bhopal"/>
    <s v="Consumer"/>
    <s v="Online"/>
    <x v="1"/>
    <s v="Salesperson 02"/>
    <n v="10"/>
    <n v="52.67"/>
    <n v="0.08"/>
    <n v="42.14"/>
    <n v="484.56"/>
    <n v="395.33"/>
    <n v="24"/>
    <s v="Female"/>
    <n v="4"/>
    <m/>
    <x v="2785"/>
  </r>
  <r>
    <s v="ORD102913"/>
    <x v="121"/>
    <s v="CUST2749"/>
    <s v="Smartphone"/>
    <x v="0"/>
    <x v="4"/>
    <s v="Coimbatore"/>
    <s v="Small Business"/>
    <s v="Online"/>
    <x v="1"/>
    <s v="Salesperson 04"/>
    <n v="3"/>
    <n v="644"/>
    <n v="0"/>
    <n v="0"/>
    <n v="1932"/>
    <n v="1464.74"/>
    <n v="37"/>
    <s v="Male"/>
    <n v="5"/>
    <m/>
    <x v="2786"/>
  </r>
  <r>
    <s v="ORD102914"/>
    <x v="159"/>
    <s v="CUST1377"/>
    <s v="Smartphone"/>
    <x v="0"/>
    <x v="3"/>
    <s v="Chandigarh"/>
    <s v="Consumer"/>
    <s v="Store"/>
    <x v="3"/>
    <s v="Salesperson 11"/>
    <n v="1"/>
    <n v="479.6"/>
    <n v="0.05"/>
    <n v="23.98"/>
    <n v="455.62"/>
    <n v="279.52999999999997"/>
    <n v="53"/>
    <s v="Male"/>
    <n v="3"/>
    <m/>
    <x v="2787"/>
  </r>
  <r>
    <s v="ORD102915"/>
    <x v="309"/>
    <s v="CUST1326"/>
    <s v="Bookshelf"/>
    <x v="2"/>
    <x v="1"/>
    <s v="Nagpur"/>
    <s v="Corporate"/>
    <s v="Online"/>
    <x v="4"/>
    <s v="Salesperson 13"/>
    <n v="6"/>
    <n v="149.1"/>
    <n v="0.05"/>
    <n v="44.73"/>
    <n v="849.87"/>
    <n v="522.32000000000005"/>
    <n v="32"/>
    <s v="Male"/>
    <n v="4"/>
    <m/>
    <x v="2788"/>
  </r>
  <r>
    <s v="ORD102916"/>
    <x v="589"/>
    <s v="CUST2666"/>
    <s v="Power Bank"/>
    <x v="3"/>
    <x v="0"/>
    <s v="Patna"/>
    <s v="Consumer"/>
    <s v="Online"/>
    <x v="0"/>
    <s v="Salesperson 16"/>
    <n v="2"/>
    <n v="76.760000000000005"/>
    <n v="0.08"/>
    <n v="12.28"/>
    <n v="141.24"/>
    <n v="90.83"/>
    <n v="35"/>
    <s v="Male"/>
    <n v="4"/>
    <m/>
    <x v="2789"/>
  </r>
  <r>
    <s v="ORD102917"/>
    <x v="706"/>
    <s v="CUST1058"/>
    <s v="Desk Lamp"/>
    <x v="2"/>
    <x v="3"/>
    <s v="Chandigarh"/>
    <s v="Consumer"/>
    <s v="Store"/>
    <x v="0"/>
    <s v="Salesperson 18"/>
    <n v="2"/>
    <n v="55.77"/>
    <n v="0"/>
    <n v="0"/>
    <n v="111.54"/>
    <n v="75.73"/>
    <n v="33"/>
    <s v="Female"/>
    <n v="5"/>
    <m/>
    <x v="2790"/>
  </r>
  <r>
    <s v="ORD102918"/>
    <x v="310"/>
    <s v="CUST2150"/>
    <s v="Headphones"/>
    <x v="0"/>
    <x v="1"/>
    <s v="Bhopal"/>
    <s v="Consumer"/>
    <s v="Online"/>
    <x v="0"/>
    <s v="Salesperson 03"/>
    <n v="9"/>
    <n v="90.54"/>
    <n v="0.1"/>
    <n v="81.489999999999995"/>
    <n v="733.37"/>
    <n v="451.27"/>
    <n v="52"/>
    <s v="Male"/>
    <n v="5"/>
    <m/>
    <x v="1608"/>
  </r>
  <r>
    <s v="ORD102919"/>
    <x v="496"/>
    <s v="CUST3223"/>
    <s v="Calculator"/>
    <x v="1"/>
    <x v="2"/>
    <s v="Mumbai"/>
    <s v="Small Business"/>
    <s v="Online"/>
    <x v="3"/>
    <s v="Salesperson 16"/>
    <n v="10"/>
    <n v="39.79"/>
    <n v="0.08"/>
    <n v="31.83"/>
    <n v="366.07"/>
    <n v="287.60000000000002"/>
    <n v="54"/>
    <s v="Female"/>
    <n v="5"/>
    <m/>
    <x v="2791"/>
  </r>
  <r>
    <s v="ORD102920"/>
    <x v="323"/>
    <s v="CUST3390"/>
    <s v="Keyboard"/>
    <x v="0"/>
    <x v="1"/>
    <s v="Raipur"/>
    <s v="Consumer"/>
    <s v="Online"/>
    <x v="0"/>
    <s v="Salesperson 13"/>
    <n v="7"/>
    <n v="61.59"/>
    <n v="0.05"/>
    <n v="21.56"/>
    <n v="409.57"/>
    <n v="241.18"/>
    <n v="18"/>
    <s v="Male"/>
    <n v="5"/>
    <m/>
    <x v="2642"/>
  </r>
  <r>
    <s v="ORD102921"/>
    <x v="668"/>
    <s v="CUST2297"/>
    <s v="USB Drive"/>
    <x v="3"/>
    <x v="3"/>
    <s v="Delhi"/>
    <s v="Consumer"/>
    <s v="Store"/>
    <x v="1"/>
    <s v="Salesperson 18"/>
    <n v="8"/>
    <n v="34.22"/>
    <n v="0.1"/>
    <n v="27.38"/>
    <n v="246.38"/>
    <n v="195.04"/>
    <n v="48"/>
    <s v="Female"/>
    <n v="5"/>
    <m/>
    <x v="1572"/>
  </r>
  <r>
    <s v="ORD102922"/>
    <x v="218"/>
    <s v="CUST2556"/>
    <s v="Calculator"/>
    <x v="1"/>
    <x v="4"/>
    <s v="Coimbatore"/>
    <s v="Corporate"/>
    <s v="Store"/>
    <x v="4"/>
    <s v="Salesperson 08"/>
    <n v="1"/>
    <n v="39.9"/>
    <n v="0"/>
    <n v="0"/>
    <n v="39.9"/>
    <n v="29.62"/>
    <n v="49"/>
    <s v="Other"/>
    <n v="4"/>
    <m/>
    <x v="2792"/>
  </r>
  <r>
    <s v="ORD102923"/>
    <x v="615"/>
    <s v="CUST1258"/>
    <s v="Smartphone"/>
    <x v="0"/>
    <x v="3"/>
    <s v="Delhi"/>
    <s v="Small Business"/>
    <s v="Store"/>
    <x v="2"/>
    <s v="Salesperson 12"/>
    <n v="5"/>
    <n v="675.01"/>
    <n v="0.08"/>
    <n v="270"/>
    <n v="3105.05"/>
    <n v="2082.41"/>
    <n v="52"/>
    <s v="Male"/>
    <n v="5"/>
    <m/>
    <x v="2793"/>
  </r>
  <r>
    <s v="ORD102924"/>
    <x v="548"/>
    <s v="CUST4140"/>
    <s v="Smartphone"/>
    <x v="0"/>
    <x v="1"/>
    <s v="Bhopal"/>
    <s v="Consumer"/>
    <s v="Store"/>
    <x v="0"/>
    <s v="Salesperson 04"/>
    <n v="5"/>
    <n v="696.67"/>
    <n v="0"/>
    <n v="0"/>
    <n v="3483.35"/>
    <n v="2263.41"/>
    <n v="43"/>
    <s v="Female"/>
    <n v="2"/>
    <m/>
    <x v="2794"/>
  </r>
  <r>
    <s v="ORD102925"/>
    <x v="130"/>
    <s v="CUST3087"/>
    <s v="Backpack"/>
    <x v="3"/>
    <x v="3"/>
    <s v="Jaipur"/>
    <s v="Small Business"/>
    <s v="Online"/>
    <x v="3"/>
    <s v="Salesperson 07"/>
    <n v="1"/>
    <n v="56.91"/>
    <n v="0"/>
    <n v="0"/>
    <n v="56.91"/>
    <n v="37.97"/>
    <n v="32"/>
    <s v="Male"/>
    <n v="4"/>
    <m/>
    <x v="2795"/>
  </r>
  <r>
    <s v="ORD102926"/>
    <x v="234"/>
    <s v="CUST3858"/>
    <s v="USB Drive"/>
    <x v="3"/>
    <x v="3"/>
    <s v="Jaipur"/>
    <s v="Small Business"/>
    <s v="Online"/>
    <x v="2"/>
    <s v="Salesperson 13"/>
    <n v="4"/>
    <n v="39.340000000000003"/>
    <n v="0.02"/>
    <n v="3.15"/>
    <n v="154.21"/>
    <n v="110.93"/>
    <n v="62"/>
    <s v="Female"/>
    <n v="3"/>
    <m/>
    <x v="2796"/>
  </r>
  <r>
    <s v="ORD102927"/>
    <x v="704"/>
    <s v="CUST1226"/>
    <s v="Laptop"/>
    <x v="0"/>
    <x v="1"/>
    <s v="Indore"/>
    <s v="Corporate"/>
    <s v="Online"/>
    <x v="1"/>
    <s v="Salesperson 05"/>
    <n v="8"/>
    <n v="811.49"/>
    <n v="0"/>
    <n v="0"/>
    <n v="6491.92"/>
    <n v="4745.5200000000004"/>
    <n v="43"/>
    <s v="Female"/>
    <n v="5"/>
    <m/>
    <x v="2797"/>
  </r>
  <r>
    <s v="ORD102928"/>
    <x v="1"/>
    <s v="CUST2097"/>
    <s v="Keyboard"/>
    <x v="0"/>
    <x v="2"/>
    <s v="Surat"/>
    <s v="Small Business"/>
    <s v="Online"/>
    <x v="2"/>
    <s v="Salesperson 18"/>
    <n v="4"/>
    <n v="28.27"/>
    <n v="0.15"/>
    <n v="16.96"/>
    <n v="96.12"/>
    <n v="74.819999999999993"/>
    <n v="25"/>
    <s v="Female"/>
    <n v="5"/>
    <m/>
    <x v="2163"/>
  </r>
  <r>
    <s v="ORD102929"/>
    <x v="49"/>
    <s v="CUST1881"/>
    <s v="Power Bank"/>
    <x v="3"/>
    <x v="0"/>
    <s v="Ranchi"/>
    <s v="Consumer"/>
    <s v="Online"/>
    <x v="1"/>
    <s v="Salesperson 05"/>
    <n v="6"/>
    <n v="78.27"/>
    <n v="0.15"/>
    <n v="70.44"/>
    <n v="399.18"/>
    <n v="254.66"/>
    <n v="19"/>
    <s v="Female"/>
    <n v="2"/>
    <m/>
    <x v="2798"/>
  </r>
  <r>
    <s v="ORD102930"/>
    <x v="107"/>
    <s v="CUST4458"/>
    <s v="Pen Set"/>
    <x v="1"/>
    <x v="3"/>
    <s v="Lucknow"/>
    <s v="Small Business"/>
    <s v="Store"/>
    <x v="1"/>
    <s v="Salesperson 18"/>
    <n v="10"/>
    <n v="5.89"/>
    <n v="0.05"/>
    <n v="2.94"/>
    <n v="55.96"/>
    <n v="34.9"/>
    <n v="36"/>
    <s v="Female"/>
    <n v="4"/>
    <m/>
    <x v="2516"/>
  </r>
  <r>
    <s v="ORD102931"/>
    <x v="434"/>
    <s v="CUST1030"/>
    <s v="Office Chair"/>
    <x v="2"/>
    <x v="1"/>
    <s v="Raipur"/>
    <s v="Consumer"/>
    <s v="Store"/>
    <x v="1"/>
    <s v="Salesperson 17"/>
    <n v="4"/>
    <n v="181.8"/>
    <n v="0.1"/>
    <n v="72.72"/>
    <n v="654.48"/>
    <n v="521.84"/>
    <n v="51"/>
    <s v="Female"/>
    <n v="5"/>
    <m/>
    <x v="2799"/>
  </r>
  <r>
    <s v="ORD102932"/>
    <x v="347"/>
    <s v="CUST2206"/>
    <s v="Office Chair"/>
    <x v="2"/>
    <x v="1"/>
    <s v="Bhopal"/>
    <s v="Corporate"/>
    <s v="Online"/>
    <x v="4"/>
    <s v="Salesperson 08"/>
    <n v="4"/>
    <n v="207.99"/>
    <n v="0.1"/>
    <n v="83.2"/>
    <n v="748.76"/>
    <n v="441.97"/>
    <n v="35"/>
    <s v="Male"/>
    <n v="4"/>
    <m/>
    <x v="2800"/>
  </r>
  <r>
    <s v="ORD102933"/>
    <x v="441"/>
    <s v="CUST4176"/>
    <s v="Desk Lamp"/>
    <x v="2"/>
    <x v="4"/>
    <s v="Coimbatore"/>
    <s v="Corporate"/>
    <s v="Online"/>
    <x v="0"/>
    <s v="Salesperson 15"/>
    <n v="6"/>
    <n v="58.69"/>
    <n v="0.05"/>
    <n v="17.61"/>
    <n v="334.53"/>
    <n v="186.57"/>
    <n v="50"/>
    <s v="Male"/>
    <n v="5"/>
    <m/>
    <x v="2801"/>
  </r>
  <r>
    <s v="ORD102934"/>
    <x v="663"/>
    <s v="CUST2826"/>
    <s v="Notebook"/>
    <x v="1"/>
    <x v="1"/>
    <s v="Indore"/>
    <s v="Small Business"/>
    <s v="Store"/>
    <x v="2"/>
    <s v="Salesperson 09"/>
    <n v="7"/>
    <n v="7.06"/>
    <n v="0"/>
    <n v="0"/>
    <n v="49.42"/>
    <n v="40.35"/>
    <n v="34"/>
    <s v="Female"/>
    <n v="5"/>
    <m/>
    <x v="2802"/>
  </r>
  <r>
    <s v="ORD102935"/>
    <x v="241"/>
    <s v="CUST3198"/>
    <s v="Water Bottle"/>
    <x v="3"/>
    <x v="3"/>
    <s v="Jaipur"/>
    <s v="Consumer"/>
    <s v="Online"/>
    <x v="0"/>
    <s v="Salesperson 15"/>
    <n v="9"/>
    <n v="11.24"/>
    <n v="0.05"/>
    <n v="5.0599999999999996"/>
    <n v="96.1"/>
    <n v="57.68"/>
    <n v="48"/>
    <s v="Female"/>
    <n v="4"/>
    <m/>
    <x v="2803"/>
  </r>
  <r>
    <s v="ORD102936"/>
    <x v="176"/>
    <s v="CUST4087"/>
    <s v="Tablet"/>
    <x v="0"/>
    <x v="3"/>
    <s v="Jaipur"/>
    <s v="Small Business"/>
    <s v="Online"/>
    <x v="2"/>
    <s v="Salesperson 05"/>
    <n v="5"/>
    <n v="314.89999999999998"/>
    <n v="0.05"/>
    <n v="78.73"/>
    <n v="1495.78"/>
    <n v="1000.99"/>
    <n v="41"/>
    <s v="Female"/>
    <n v="4"/>
    <m/>
    <x v="2804"/>
  </r>
  <r>
    <s v="ORD102937"/>
    <x v="645"/>
    <s v="CUST1701"/>
    <s v="Printer"/>
    <x v="0"/>
    <x v="2"/>
    <s v="Pune"/>
    <s v="Corporate"/>
    <s v="Store"/>
    <x v="0"/>
    <s v="Salesperson 15"/>
    <n v="7"/>
    <n v="215.13"/>
    <n v="0.1"/>
    <n v="150.59"/>
    <n v="1355.32"/>
    <n v="1067.19"/>
    <n v="38"/>
    <s v="Male"/>
    <n v="4"/>
    <m/>
    <x v="2805"/>
  </r>
  <r>
    <s v="ORD102938"/>
    <x v="433"/>
    <s v="CUST3002"/>
    <s v="Backpack"/>
    <x v="3"/>
    <x v="2"/>
    <s v="Mumbai"/>
    <s v="Consumer"/>
    <s v="Store"/>
    <x v="1"/>
    <s v="Salesperson 04"/>
    <n v="6"/>
    <n v="73.53"/>
    <n v="0.08"/>
    <n v="35.29"/>
    <n v="405.89"/>
    <n v="271.33999999999997"/>
    <n v="25"/>
    <s v="Female"/>
    <n v="4"/>
    <m/>
    <x v="2806"/>
  </r>
  <r>
    <s v="ORD102939"/>
    <x v="420"/>
    <s v="CUST1304"/>
    <s v="Webcam"/>
    <x v="0"/>
    <x v="4"/>
    <s v="Chennai"/>
    <s v="Corporate"/>
    <s v="Online"/>
    <x v="1"/>
    <s v="Salesperson 01"/>
    <n v="6"/>
    <n v="94.34"/>
    <n v="0.1"/>
    <n v="56.6"/>
    <n v="509.44"/>
    <n v="318.5"/>
    <n v="34"/>
    <s v="Male"/>
    <n v="5"/>
    <m/>
    <x v="2807"/>
  </r>
  <r>
    <s v="ORD102940"/>
    <x v="36"/>
    <s v="CUST2533"/>
    <s v="Water Bottle"/>
    <x v="3"/>
    <x v="3"/>
    <s v="Jaipur"/>
    <s v="Small Business"/>
    <s v="Store"/>
    <x v="1"/>
    <s v="Salesperson 14"/>
    <n v="3"/>
    <n v="29.33"/>
    <n v="0"/>
    <n v="0"/>
    <n v="87.99"/>
    <n v="70.709999999999994"/>
    <n v="57"/>
    <s v="Male"/>
    <n v="1"/>
    <m/>
    <x v="2808"/>
  </r>
  <r>
    <s v="ORD102941"/>
    <x v="562"/>
    <s v="CUST4196"/>
    <s v="Desk"/>
    <x v="2"/>
    <x v="1"/>
    <s v="Indore"/>
    <s v="Corporate"/>
    <s v="Online"/>
    <x v="1"/>
    <s v="Salesperson 07"/>
    <n v="7"/>
    <n v="231.72"/>
    <n v="0.1"/>
    <n v="162.19999999999999"/>
    <n v="1459.84"/>
    <n v="874.06"/>
    <n v="51"/>
    <s v="Male"/>
    <n v="3"/>
    <m/>
    <x v="2809"/>
  </r>
  <r>
    <s v="ORD102942"/>
    <x v="688"/>
    <s v="CUST3985"/>
    <s v="Desk Lamp"/>
    <x v="2"/>
    <x v="4"/>
    <s v="Hyderabad"/>
    <s v="Corporate"/>
    <s v="Marketplace"/>
    <x v="4"/>
    <s v="Salesperson 05"/>
    <n v="5"/>
    <n v="20.47"/>
    <n v="0"/>
    <n v="0"/>
    <n v="102.35"/>
    <n v="69.52"/>
    <n v="32"/>
    <s v="Male"/>
    <n v="4"/>
    <m/>
    <x v="2810"/>
  </r>
  <r>
    <s v="ORD102943"/>
    <x v="44"/>
    <s v="CUST2205"/>
    <s v="Printer"/>
    <x v="0"/>
    <x v="1"/>
    <s v="Indore"/>
    <s v="Consumer"/>
    <s v="Online"/>
    <x v="3"/>
    <s v="Salesperson 17"/>
    <n v="7"/>
    <n v="100.13"/>
    <n v="0.05"/>
    <n v="35.049999999999997"/>
    <n v="665.86"/>
    <n v="380.32"/>
    <n v="27"/>
    <s v="Male"/>
    <n v="4"/>
    <m/>
    <x v="2811"/>
  </r>
  <r>
    <s v="ORD102944"/>
    <x v="682"/>
    <s v="CUST3524"/>
    <s v="Laptop"/>
    <x v="0"/>
    <x v="1"/>
    <s v="Indore"/>
    <s v="Consumer"/>
    <s v="Online"/>
    <x v="1"/>
    <s v="Salesperson 19"/>
    <n v="8"/>
    <n v="714.84"/>
    <n v="0.1"/>
    <n v="571.87"/>
    <n v="5146.8500000000004"/>
    <n v="3327.63"/>
    <n v="55"/>
    <s v="Female"/>
    <n v="4"/>
    <m/>
    <x v="2812"/>
  </r>
  <r>
    <s v="ORD102945"/>
    <x v="4"/>
    <s v="CUST2282"/>
    <s v="Keyboard"/>
    <x v="0"/>
    <x v="4"/>
    <s v="Bengaluru"/>
    <s v="Consumer"/>
    <s v="Online"/>
    <x v="1"/>
    <s v="Salesperson 15"/>
    <n v="2"/>
    <n v="36.56"/>
    <n v="0.2"/>
    <n v="14.62"/>
    <n v="58.5"/>
    <n v="32.5"/>
    <n v="20"/>
    <s v="Male"/>
    <n v="3"/>
    <m/>
    <x v="2813"/>
  </r>
  <r>
    <s v="ORD102946"/>
    <x v="41"/>
    <s v="CUST2331"/>
    <s v="Headphones"/>
    <x v="0"/>
    <x v="1"/>
    <s v="Raipur"/>
    <s v="Corporate"/>
    <s v="Store"/>
    <x v="0"/>
    <s v="Salesperson 12"/>
    <n v="1"/>
    <n v="34.83"/>
    <n v="0.05"/>
    <n v="1.74"/>
    <n v="33.090000000000003"/>
    <n v="22.12"/>
    <n v="58"/>
    <s v="Male"/>
    <n v="4"/>
    <m/>
    <x v="2814"/>
  </r>
  <r>
    <s v="ORD102947"/>
    <x v="529"/>
    <s v="CUST2948"/>
    <s v="Printer"/>
    <x v="0"/>
    <x v="4"/>
    <s v="Bengaluru"/>
    <s v="Consumer"/>
    <s v="Store"/>
    <x v="3"/>
    <s v="Salesperson 07"/>
    <n v="5"/>
    <n v="217.6"/>
    <n v="0.08"/>
    <n v="87.04"/>
    <n v="1000.96"/>
    <n v="660.92"/>
    <n v="21"/>
    <s v="Male"/>
    <n v="5"/>
    <m/>
    <x v="2815"/>
  </r>
  <r>
    <s v="ORD102948"/>
    <x v="690"/>
    <s v="CUST4471"/>
    <s v="Printer"/>
    <x v="0"/>
    <x v="2"/>
    <s v="Surat"/>
    <s v="Consumer"/>
    <s v="Online"/>
    <x v="4"/>
    <s v="Salesperson 03"/>
    <n v="6"/>
    <n v="216.08"/>
    <n v="0.1"/>
    <n v="129.65"/>
    <n v="1166.83"/>
    <n v="915.61"/>
    <n v="26"/>
    <s v="Male"/>
    <n v="5"/>
    <m/>
    <x v="2816"/>
  </r>
  <r>
    <s v="ORD102949"/>
    <x v="233"/>
    <s v="CUST1932"/>
    <s v="Desk Lamp"/>
    <x v="2"/>
    <x v="0"/>
    <s v="Patna"/>
    <s v="Corporate"/>
    <s v="Online"/>
    <x v="0"/>
    <s v="Salesperson 08"/>
    <n v="3"/>
    <n v="24.67"/>
    <n v="0.02"/>
    <n v="1.48"/>
    <n v="72.53"/>
    <n v="46.1"/>
    <n v="36"/>
    <s v="Male"/>
    <n v="4"/>
    <m/>
    <x v="1462"/>
  </r>
  <r>
    <s v="ORD102950"/>
    <x v="558"/>
    <s v="CUST3616"/>
    <s v="Smartphone"/>
    <x v="0"/>
    <x v="3"/>
    <s v="Jaipur"/>
    <s v="Small Business"/>
    <s v="Online"/>
    <x v="4"/>
    <s v="Salesperson 13"/>
    <n v="8"/>
    <n v="513.73"/>
    <n v="0.05"/>
    <n v="205.49"/>
    <n v="3904.35"/>
    <n v="2590.1999999999998"/>
    <n v="34"/>
    <s v="Female"/>
    <n v="4"/>
    <m/>
    <x v="2817"/>
  </r>
  <r>
    <s v="ORD102951"/>
    <x v="130"/>
    <s v="CUST1480"/>
    <s v="Desk"/>
    <x v="2"/>
    <x v="3"/>
    <s v="Chandigarh"/>
    <s v="Consumer"/>
    <s v="Online"/>
    <x v="3"/>
    <s v="Salesperson 09"/>
    <n v="2"/>
    <n v="329.39"/>
    <n v="0.08"/>
    <n v="52.7"/>
    <n v="606.08000000000004"/>
    <n v="393.85"/>
    <n v="45"/>
    <s v="Male"/>
    <n v="5"/>
    <m/>
    <x v="2818"/>
  </r>
  <r>
    <s v="ORD102952"/>
    <x v="522"/>
    <s v="CUST3822"/>
    <s v="Office Chair"/>
    <x v="2"/>
    <x v="4"/>
    <s v="Hyderabad"/>
    <s v="Small Business"/>
    <s v="Store"/>
    <x v="1"/>
    <s v="Salesperson 06"/>
    <n v="5"/>
    <n v="223.27"/>
    <n v="0.02"/>
    <n v="22.33"/>
    <n v="1094.02"/>
    <n v="828.58"/>
    <n v="45"/>
    <s v="Male"/>
    <n v="2"/>
    <m/>
    <x v="2819"/>
  </r>
  <r>
    <s v="ORD102953"/>
    <x v="637"/>
    <s v="CUST3720"/>
    <s v="Webcam"/>
    <x v="0"/>
    <x v="2"/>
    <s v="Mumbai"/>
    <s v="Corporate"/>
    <s v="Marketplace"/>
    <x v="3"/>
    <s v="Salesperson 12"/>
    <n v="8"/>
    <n v="86.5"/>
    <n v="0.15"/>
    <n v="103.8"/>
    <n v="588.20000000000005"/>
    <n v="466.66"/>
    <n v="40"/>
    <s v="Female"/>
    <n v="4"/>
    <m/>
    <x v="2820"/>
  </r>
  <r>
    <s v="ORD102954"/>
    <x v="176"/>
    <s v="CUST2315"/>
    <s v="Headphones"/>
    <x v="0"/>
    <x v="4"/>
    <s v="Hyderabad"/>
    <s v="Consumer"/>
    <s v="Store"/>
    <x v="1"/>
    <s v="Salesperson 18"/>
    <n v="9"/>
    <n v="100.58"/>
    <n v="0.15"/>
    <n v="135.78"/>
    <n v="769.44"/>
    <n v="440.18"/>
    <n v="35"/>
    <s v="Male"/>
    <n v="4"/>
    <m/>
    <x v="792"/>
  </r>
  <r>
    <s v="ORD102955"/>
    <x v="23"/>
    <s v="CUST1955"/>
    <s v="Printer"/>
    <x v="0"/>
    <x v="2"/>
    <s v="Pune"/>
    <s v="Small Business"/>
    <s v="Online"/>
    <x v="3"/>
    <s v="Salesperson 05"/>
    <n v="3"/>
    <n v="246.38"/>
    <n v="0.08"/>
    <n v="59.13"/>
    <n v="680.01"/>
    <n v="448.45"/>
    <n v="59"/>
    <s v="Female"/>
    <n v="4"/>
    <m/>
    <x v="2821"/>
  </r>
  <r>
    <s v="ORD102956"/>
    <x v="178"/>
    <s v="CUST1402"/>
    <s v="USB Drive"/>
    <x v="3"/>
    <x v="4"/>
    <s v="Hyderabad"/>
    <s v="Consumer"/>
    <s v="Online"/>
    <x v="4"/>
    <s v="Salesperson 08"/>
    <n v="8"/>
    <n v="23.1"/>
    <n v="0.15"/>
    <n v="27.72"/>
    <n v="157.08000000000001"/>
    <n v="127.7"/>
    <n v="35"/>
    <s v="Female"/>
    <n v="4"/>
    <m/>
    <x v="2822"/>
  </r>
  <r>
    <s v="ORD102957"/>
    <x v="160"/>
    <s v="CUST3900"/>
    <s v="Tablet"/>
    <x v="0"/>
    <x v="4"/>
    <s v="Coimbatore"/>
    <s v="Consumer"/>
    <s v="Marketplace"/>
    <x v="1"/>
    <s v="Salesperson 11"/>
    <n v="1"/>
    <n v="343.84"/>
    <n v="0.05"/>
    <n v="17.190000000000001"/>
    <n v="326.64999999999998"/>
    <n v="237.2"/>
    <n v="45"/>
    <s v="Female"/>
    <n v="4"/>
    <m/>
    <x v="2823"/>
  </r>
  <r>
    <s v="ORD102958"/>
    <x v="157"/>
    <s v="CUST1863"/>
    <s v="Calculator"/>
    <x v="1"/>
    <x v="0"/>
    <s v="Ranchi"/>
    <s v="Consumer"/>
    <s v="Store"/>
    <x v="1"/>
    <s v="Salesperson 13"/>
    <n v="1"/>
    <n v="32"/>
    <n v="0.05"/>
    <n v="1.6"/>
    <n v="30.4"/>
    <n v="18.52"/>
    <n v="26"/>
    <s v="Male"/>
    <n v="4"/>
    <m/>
    <x v="2824"/>
  </r>
  <r>
    <s v="ORD102959"/>
    <x v="274"/>
    <s v="CUST1596"/>
    <s v="Water Bottle"/>
    <x v="3"/>
    <x v="3"/>
    <s v="Jaipur"/>
    <s v="Consumer"/>
    <s v="Online"/>
    <x v="4"/>
    <s v="Salesperson 03"/>
    <n v="8"/>
    <n v="9.68"/>
    <n v="0.1"/>
    <n v="7.74"/>
    <n v="69.7"/>
    <n v="47.13"/>
    <n v="53"/>
    <s v="Female"/>
    <n v="5"/>
    <m/>
    <x v="1565"/>
  </r>
  <r>
    <s v="ORD102960"/>
    <x v="519"/>
    <s v="CUST2251"/>
    <s v="Pen Set"/>
    <x v="1"/>
    <x v="1"/>
    <s v="Bhopal"/>
    <s v="Consumer"/>
    <s v="Online"/>
    <x v="1"/>
    <s v="Salesperson 08"/>
    <n v="5"/>
    <n v="7.08"/>
    <n v="0.05"/>
    <n v="1.77"/>
    <n v="33.630000000000003"/>
    <n v="22.24"/>
    <n v="25"/>
    <s v="Male"/>
    <n v="4"/>
    <m/>
    <x v="2825"/>
  </r>
  <r>
    <s v="ORD102961"/>
    <x v="707"/>
    <s v="CUST1820"/>
    <s v="Monitor"/>
    <x v="0"/>
    <x v="3"/>
    <s v="Delhi"/>
    <s v="Small Business"/>
    <s v="Marketplace"/>
    <x v="4"/>
    <s v="Salesperson 19"/>
    <n v="9"/>
    <n v="162.91999999999999"/>
    <n v="0.08"/>
    <n v="117.3"/>
    <n v="1348.98"/>
    <n v="782.35"/>
    <n v="25"/>
    <s v="Male"/>
    <n v="5"/>
    <m/>
    <x v="2826"/>
  </r>
  <r>
    <s v="ORD102962"/>
    <x v="181"/>
    <s v="CUST2277"/>
    <s v="Monitor"/>
    <x v="0"/>
    <x v="4"/>
    <s v="Coimbatore"/>
    <s v="Consumer"/>
    <s v="Online"/>
    <x v="4"/>
    <s v="Salesperson 08"/>
    <n v="4"/>
    <n v="289.68"/>
    <n v="0.08"/>
    <n v="92.7"/>
    <n v="1066.02"/>
    <n v="698.14"/>
    <n v="54"/>
    <s v="Female"/>
    <n v="3"/>
    <m/>
    <x v="2827"/>
  </r>
  <r>
    <s v="ORD102963"/>
    <x v="96"/>
    <s v="CUST1369"/>
    <s v="Keyboard"/>
    <x v="0"/>
    <x v="2"/>
    <s v="Ahmedabad"/>
    <s v="Small Business"/>
    <s v="Online"/>
    <x v="4"/>
    <s v="Salesperson 19"/>
    <n v="7"/>
    <n v="35.42"/>
    <n v="0"/>
    <n v="0"/>
    <n v="247.94"/>
    <n v="188.25"/>
    <n v="34"/>
    <s v="Female"/>
    <n v="5"/>
    <m/>
    <x v="2828"/>
  </r>
  <r>
    <s v="ORD102964"/>
    <x v="480"/>
    <s v="CUST1357"/>
    <s v="Tablet"/>
    <x v="0"/>
    <x v="3"/>
    <s v="Jaipur"/>
    <s v="Corporate"/>
    <s v="Marketplace"/>
    <x v="0"/>
    <s v="Salesperson 03"/>
    <n v="10"/>
    <n v="576.01"/>
    <n v="0.15"/>
    <n v="864.02"/>
    <n v="4896.08"/>
    <n v="3004.16"/>
    <n v="39"/>
    <s v="Male"/>
    <n v="3"/>
    <m/>
    <x v="2829"/>
  </r>
  <r>
    <s v="ORD102965"/>
    <x v="123"/>
    <s v="CUST4495"/>
    <s v="Webcam"/>
    <x v="0"/>
    <x v="3"/>
    <s v="Jaipur"/>
    <s v="Consumer"/>
    <s v="Marketplace"/>
    <x v="2"/>
    <s v="Salesperson 02"/>
    <n v="5"/>
    <n v="125.45"/>
    <n v="0.08"/>
    <n v="50.18"/>
    <n v="577.07000000000005"/>
    <n v="440.28"/>
    <n v="28"/>
    <s v="Female"/>
    <n v="4"/>
    <m/>
    <x v="2830"/>
  </r>
  <r>
    <s v="ORD102966"/>
    <x v="243"/>
    <s v="CUST1431"/>
    <s v="USB Drive"/>
    <x v="3"/>
    <x v="3"/>
    <s v="Lucknow"/>
    <s v="Consumer"/>
    <s v="Marketplace"/>
    <x v="4"/>
    <s v="Salesperson 10"/>
    <n v="3"/>
    <n v="32.71"/>
    <n v="0.1"/>
    <n v="9.81"/>
    <n v="88.32"/>
    <n v="49.8"/>
    <n v="44"/>
    <s v="Male"/>
    <n v="5"/>
    <m/>
    <x v="2831"/>
  </r>
  <r>
    <s v="ORD102967"/>
    <x v="675"/>
    <s v="CUST3366"/>
    <s v="Laptop"/>
    <x v="0"/>
    <x v="0"/>
    <s v="Bhubaneswar"/>
    <s v="Corporate"/>
    <s v="Online"/>
    <x v="1"/>
    <s v="Salesperson 11"/>
    <n v="7"/>
    <n v="746.7"/>
    <n v="0.02"/>
    <n v="104.54"/>
    <n v="5122.3599999999997"/>
    <n v="3575.85"/>
    <n v="27"/>
    <s v="Female"/>
    <n v="5"/>
    <m/>
    <x v="2832"/>
  </r>
  <r>
    <s v="ORD102968"/>
    <x v="123"/>
    <s v="CUST3038"/>
    <s v="Office Chair"/>
    <x v="2"/>
    <x v="2"/>
    <s v="Mumbai"/>
    <s v="Consumer"/>
    <s v="Marketplace"/>
    <x v="2"/>
    <s v="Salesperson 06"/>
    <n v="8"/>
    <n v="224.7"/>
    <n v="0.02"/>
    <n v="35.950000000000003"/>
    <n v="1761.65"/>
    <n v="1137.8900000000001"/>
    <n v="36"/>
    <s v="Male"/>
    <n v="3"/>
    <m/>
    <x v="2833"/>
  </r>
  <r>
    <s v="ORD102969"/>
    <x v="691"/>
    <s v="CUST4100"/>
    <s v="USB Drive"/>
    <x v="3"/>
    <x v="1"/>
    <s v="Indore"/>
    <s v="Corporate"/>
    <s v="Marketplace"/>
    <x v="1"/>
    <s v="Salesperson 06"/>
    <n v="4"/>
    <n v="19.920000000000002"/>
    <n v="0.08"/>
    <n v="6.37"/>
    <n v="73.31"/>
    <n v="50.57"/>
    <n v="64"/>
    <s v="Female"/>
    <n v="5"/>
    <m/>
    <x v="2834"/>
  </r>
  <r>
    <s v="ORD102970"/>
    <x v="632"/>
    <s v="CUST2311"/>
    <s v="Bookshelf"/>
    <x v="2"/>
    <x v="1"/>
    <s v="Nagpur"/>
    <s v="Small Business"/>
    <s v="Online"/>
    <x v="1"/>
    <s v="Salesperson 03"/>
    <n v="10"/>
    <n v="212.79"/>
    <n v="0.05"/>
    <n v="106.4"/>
    <n v="2021.5"/>
    <n v="1556.33"/>
    <n v="60"/>
    <s v="Female"/>
    <n v="5"/>
    <m/>
    <x v="2835"/>
  </r>
  <r>
    <s v="ORD102971"/>
    <x v="658"/>
    <s v="CUST1207"/>
    <s v="Calculator"/>
    <x v="1"/>
    <x v="1"/>
    <s v="Indore"/>
    <s v="Small Business"/>
    <s v="Marketplace"/>
    <x v="3"/>
    <s v="Salesperson 14"/>
    <n v="5"/>
    <n v="15.71"/>
    <n v="0"/>
    <n v="0"/>
    <n v="78.55"/>
    <n v="49.21"/>
    <n v="64"/>
    <s v="Female"/>
    <n v="3"/>
    <m/>
    <x v="2836"/>
  </r>
  <r>
    <s v="ORD102972"/>
    <x v="164"/>
    <s v="CUST1807"/>
    <s v="Pen Set"/>
    <x v="1"/>
    <x v="0"/>
    <s v="Ranchi"/>
    <s v="Consumer"/>
    <s v="Store"/>
    <x v="1"/>
    <s v="Salesperson 08"/>
    <n v="3"/>
    <n v="2.89"/>
    <n v="0.2"/>
    <n v="1.73"/>
    <n v="6.94"/>
    <n v="4.99"/>
    <n v="43"/>
    <s v="Male"/>
    <n v="5"/>
    <m/>
    <x v="2837"/>
  </r>
  <r>
    <s v="ORD102973"/>
    <x v="489"/>
    <s v="CUST1817"/>
    <s v="Desk Lamp"/>
    <x v="2"/>
    <x v="2"/>
    <s v="Pune"/>
    <s v="Corporate"/>
    <s v="Online"/>
    <x v="3"/>
    <s v="Salesperson 03"/>
    <n v="4"/>
    <n v="79.34"/>
    <n v="0.08"/>
    <n v="25.39"/>
    <n v="291.97000000000003"/>
    <n v="167.36"/>
    <n v="22"/>
    <s v="Female"/>
    <n v="4"/>
    <m/>
    <x v="2838"/>
  </r>
  <r>
    <s v="ORD102974"/>
    <x v="342"/>
    <s v="CUST4168"/>
    <s v="Bookshelf"/>
    <x v="2"/>
    <x v="3"/>
    <s v="Jaipur"/>
    <s v="Consumer"/>
    <s v="Online"/>
    <x v="3"/>
    <s v="Salesperson 13"/>
    <n v="1"/>
    <n v="93.39"/>
    <n v="0.1"/>
    <n v="9.34"/>
    <n v="84.05"/>
    <n v="51.14"/>
    <n v="23"/>
    <s v="Male"/>
    <n v="5"/>
    <m/>
    <x v="2839"/>
  </r>
  <r>
    <s v="ORD102975"/>
    <x v="96"/>
    <s v="CUST1647"/>
    <s v="Power Bank"/>
    <x v="3"/>
    <x v="3"/>
    <s v="Chandigarh"/>
    <s v="Consumer"/>
    <s v="Marketplace"/>
    <x v="1"/>
    <s v="Salesperson 17"/>
    <n v="3"/>
    <n v="17.87"/>
    <n v="0.05"/>
    <n v="2.68"/>
    <n v="50.93"/>
    <n v="40.549999999999997"/>
    <n v="45"/>
    <s v="Female"/>
    <n v="4"/>
    <m/>
    <x v="2840"/>
  </r>
  <r>
    <s v="ORD102976"/>
    <x v="133"/>
    <s v="CUST1038"/>
    <s v="Mouse"/>
    <x v="0"/>
    <x v="3"/>
    <s v="Chandigarh"/>
    <s v="Corporate"/>
    <s v="Online"/>
    <x v="1"/>
    <s v="Salesperson 15"/>
    <n v="5"/>
    <n v="40.42"/>
    <n v="0.1"/>
    <n v="20.21"/>
    <n v="181.89"/>
    <n v="118"/>
    <n v="38"/>
    <s v="Female"/>
    <n v="4"/>
    <m/>
    <x v="2841"/>
  </r>
  <r>
    <s v="ORD102977"/>
    <x v="387"/>
    <s v="CUST3960"/>
    <s v="Smartphone"/>
    <x v="0"/>
    <x v="2"/>
    <s v="Mumbai"/>
    <s v="Consumer"/>
    <s v="Marketplace"/>
    <x v="0"/>
    <s v="Salesperson 12"/>
    <n v="5"/>
    <n v="390.9"/>
    <n v="0.15"/>
    <n v="293.18"/>
    <n v="1661.32"/>
    <n v="1052.79"/>
    <n v="23"/>
    <s v="Female"/>
    <n v="5"/>
    <m/>
    <x v="2842"/>
  </r>
  <r>
    <s v="ORD102978"/>
    <x v="703"/>
    <s v="CUST1953"/>
    <s v="Webcam"/>
    <x v="0"/>
    <x v="2"/>
    <s v="Pune"/>
    <s v="Small Business"/>
    <s v="Online"/>
    <x v="2"/>
    <s v="Salesperson 08"/>
    <n v="1"/>
    <n v="50.99"/>
    <n v="0.15"/>
    <n v="7.65"/>
    <n v="43.34"/>
    <n v="26.58"/>
    <n v="18"/>
    <s v="Male"/>
    <n v="4"/>
    <m/>
    <x v="2843"/>
  </r>
  <r>
    <s v="ORD102979"/>
    <x v="246"/>
    <s v="CUST1795"/>
    <s v="Smartphone"/>
    <x v="0"/>
    <x v="2"/>
    <s v="Surat"/>
    <s v="Small Business"/>
    <s v="Online"/>
    <x v="4"/>
    <s v="Salesperson 15"/>
    <n v="8"/>
    <n v="515.33000000000004"/>
    <n v="0.08"/>
    <n v="329.81"/>
    <n v="3792.83"/>
    <n v="2661.09"/>
    <n v="57"/>
    <s v="Female"/>
    <n v="5"/>
    <m/>
    <x v="2844"/>
  </r>
  <r>
    <s v="ORD102980"/>
    <x v="305"/>
    <s v="CUST1167"/>
    <s v="Monitor"/>
    <x v="0"/>
    <x v="2"/>
    <s v="Pune"/>
    <s v="Corporate"/>
    <s v="Online"/>
    <x v="2"/>
    <s v="Salesperson 15"/>
    <n v="8"/>
    <n v="143.27000000000001"/>
    <n v="0.08"/>
    <n v="91.69"/>
    <n v="1054.47"/>
    <n v="758.14"/>
    <n v="33"/>
    <s v="Other"/>
    <n v="5"/>
    <m/>
    <x v="2845"/>
  </r>
  <r>
    <s v="ORD102981"/>
    <x v="74"/>
    <s v="CUST1838"/>
    <s v="Backpack"/>
    <x v="3"/>
    <x v="0"/>
    <s v="Patna"/>
    <s v="Consumer"/>
    <s v="Online"/>
    <x v="1"/>
    <s v="Salesperson 06"/>
    <n v="7"/>
    <n v="37.659999999999997"/>
    <n v="0.1"/>
    <n v="26.36"/>
    <n v="237.26"/>
    <n v="164.05"/>
    <n v="62"/>
    <s v="Male"/>
    <n v="4"/>
    <m/>
    <x v="2846"/>
  </r>
  <r>
    <s v="ORD102982"/>
    <x v="691"/>
    <s v="CUST2314"/>
    <s v="Mouse"/>
    <x v="0"/>
    <x v="4"/>
    <s v="Chennai"/>
    <s v="Small Business"/>
    <s v="Online"/>
    <x v="0"/>
    <s v="Salesperson 16"/>
    <n v="3"/>
    <n v="43.79"/>
    <n v="0.08"/>
    <n v="10.51"/>
    <n v="120.86"/>
    <n v="77.040000000000006"/>
    <n v="18"/>
    <s v="Male"/>
    <n v="3"/>
    <m/>
    <x v="2847"/>
  </r>
  <r>
    <s v="ORD102983"/>
    <x v="613"/>
    <s v="CUST3557"/>
    <s v="Calculator"/>
    <x v="1"/>
    <x v="2"/>
    <s v="Ahmedabad"/>
    <s v="Consumer"/>
    <s v="Store"/>
    <x v="1"/>
    <s v="Salesperson 16"/>
    <n v="8"/>
    <n v="12.36"/>
    <n v="0.05"/>
    <n v="4.9400000000000004"/>
    <n v="93.94"/>
    <n v="62.86"/>
    <n v="37"/>
    <s v="Female"/>
    <n v="4"/>
    <m/>
    <x v="2848"/>
  </r>
  <r>
    <s v="ORD102984"/>
    <x v="151"/>
    <s v="CUST1711"/>
    <s v="Laptop"/>
    <x v="0"/>
    <x v="3"/>
    <s v="Lucknow"/>
    <s v="Corporate"/>
    <s v="Online"/>
    <x v="3"/>
    <s v="Salesperson 03"/>
    <n v="9"/>
    <n v="853.75"/>
    <n v="0.2"/>
    <n v="1536.75"/>
    <n v="6147"/>
    <n v="5030.67"/>
    <n v="52"/>
    <s v="Female"/>
    <n v="5"/>
    <m/>
    <x v="2849"/>
  </r>
  <r>
    <s v="ORD102985"/>
    <x v="618"/>
    <s v="CUST3725"/>
    <s v="Backpack"/>
    <x v="3"/>
    <x v="1"/>
    <s v="Bhopal"/>
    <s v="Consumer"/>
    <s v="Marketplace"/>
    <x v="2"/>
    <s v="Salesperson 11"/>
    <n v="3"/>
    <n v="94.52"/>
    <n v="0.05"/>
    <n v="14.18"/>
    <n v="269.38"/>
    <n v="159.96"/>
    <n v="41"/>
    <s v="Male"/>
    <n v="4"/>
    <m/>
    <x v="2850"/>
  </r>
  <r>
    <s v="ORD102986"/>
    <x v="186"/>
    <s v="CUST1728"/>
    <s v="Water Bottle"/>
    <x v="3"/>
    <x v="0"/>
    <s v="Ranchi"/>
    <s v="Corporate"/>
    <s v="Store"/>
    <x v="0"/>
    <s v="Salesperson 04"/>
    <n v="5"/>
    <n v="24.8"/>
    <n v="0.1"/>
    <n v="12.4"/>
    <n v="111.6"/>
    <n v="62.23"/>
    <n v="50"/>
    <s v="Female"/>
    <n v="1"/>
    <m/>
    <x v="2851"/>
  </r>
  <r>
    <s v="ORD102987"/>
    <x v="150"/>
    <s v="CUST1137"/>
    <s v="Desk Lamp"/>
    <x v="2"/>
    <x v="2"/>
    <s v="Surat"/>
    <s v="Corporate"/>
    <s v="Online"/>
    <x v="2"/>
    <s v="Salesperson 19"/>
    <n v="9"/>
    <n v="35.78"/>
    <n v="0.2"/>
    <n v="64.400000000000006"/>
    <n v="257.62"/>
    <n v="197.66"/>
    <n v="38"/>
    <s v="Male"/>
    <n v="4"/>
    <m/>
    <x v="2547"/>
  </r>
  <r>
    <s v="ORD102988"/>
    <x v="507"/>
    <s v="CUST4431"/>
    <s v="Power Bank"/>
    <x v="3"/>
    <x v="0"/>
    <s v="Bhubaneswar"/>
    <s v="Consumer"/>
    <s v="Store"/>
    <x v="4"/>
    <s v="Salesperson 09"/>
    <n v="4"/>
    <n v="58.57"/>
    <n v="0.1"/>
    <n v="23.43"/>
    <n v="210.85"/>
    <n v="144.44"/>
    <n v="64"/>
    <s v="Male"/>
    <n v="5"/>
    <m/>
    <x v="2852"/>
  </r>
  <r>
    <s v="ORD102989"/>
    <x v="17"/>
    <s v="CUST3110"/>
    <s v="Pen Set"/>
    <x v="1"/>
    <x v="0"/>
    <s v="Patna"/>
    <s v="Corporate"/>
    <s v="Online"/>
    <x v="0"/>
    <s v="Salesperson 18"/>
    <n v="8"/>
    <n v="4.53"/>
    <n v="0.02"/>
    <n v="0.72"/>
    <n v="35.520000000000003"/>
    <n v="23.63"/>
    <n v="20"/>
    <s v="Female"/>
    <n v="5"/>
    <m/>
    <x v="2853"/>
  </r>
  <r>
    <s v="ORD102990"/>
    <x v="640"/>
    <s v="CUST2963"/>
    <s v="Calculator"/>
    <x v="1"/>
    <x v="0"/>
    <s v="Ranchi"/>
    <s v="Corporate"/>
    <s v="Store"/>
    <x v="1"/>
    <s v="Salesperson 11"/>
    <n v="3"/>
    <n v="21.95"/>
    <n v="0.15"/>
    <n v="9.8800000000000008"/>
    <n v="55.97"/>
    <n v="42.02"/>
    <n v="22"/>
    <s v="Female"/>
    <n v="5"/>
    <m/>
    <x v="2854"/>
  </r>
  <r>
    <s v="ORD102991"/>
    <x v="301"/>
    <s v="CUST4420"/>
    <s v="Webcam"/>
    <x v="0"/>
    <x v="2"/>
    <s v="Ahmedabad"/>
    <s v="Consumer"/>
    <s v="Marketplace"/>
    <x v="0"/>
    <s v="Salesperson 15"/>
    <n v="5"/>
    <n v="101.08"/>
    <n v="0"/>
    <n v="0"/>
    <n v="505.4"/>
    <n v="305.35000000000002"/>
    <n v="55"/>
    <s v="Male"/>
    <n v="4"/>
    <m/>
    <x v="2855"/>
  </r>
  <r>
    <s v="ORD102992"/>
    <x v="500"/>
    <s v="CUST1935"/>
    <s v="Desk"/>
    <x v="2"/>
    <x v="1"/>
    <s v="Raipur"/>
    <s v="Corporate"/>
    <s v="Online"/>
    <x v="0"/>
    <s v="Salesperson 17"/>
    <n v="9"/>
    <n v="141.31"/>
    <n v="0.1"/>
    <n v="127.18"/>
    <n v="1144.6099999999999"/>
    <n v="685.68"/>
    <n v="48"/>
    <s v="Male"/>
    <n v="2"/>
    <m/>
    <x v="2856"/>
  </r>
  <r>
    <s v="ORD102993"/>
    <x v="651"/>
    <s v="CUST2023"/>
    <s v="Desk Lamp"/>
    <x v="2"/>
    <x v="0"/>
    <s v="Kolkata"/>
    <s v="Consumer"/>
    <s v="Store"/>
    <x v="0"/>
    <s v="Salesperson 12"/>
    <n v="7"/>
    <n v="66.47"/>
    <n v="0.08"/>
    <n v="37.22"/>
    <n v="428.07"/>
    <n v="295.77"/>
    <n v="39"/>
    <s v="Female"/>
    <n v="2"/>
    <m/>
    <x v="2857"/>
  </r>
  <r>
    <s v="ORD102994"/>
    <x v="452"/>
    <s v="CUST3638"/>
    <s v="Desk"/>
    <x v="2"/>
    <x v="2"/>
    <s v="Pune"/>
    <s v="Corporate"/>
    <s v="Online"/>
    <x v="1"/>
    <s v="Salesperson 03"/>
    <n v="9"/>
    <n v="124.07"/>
    <n v="0.02"/>
    <n v="22.33"/>
    <n v="1094.3"/>
    <n v="825.84"/>
    <n v="62"/>
    <s v="Female"/>
    <n v="5"/>
    <m/>
    <x v="2858"/>
  </r>
  <r>
    <s v="ORD102995"/>
    <x v="234"/>
    <s v="CUST2709"/>
    <s v="Desk Lamp"/>
    <x v="2"/>
    <x v="0"/>
    <s v="Ranchi"/>
    <s v="Consumer"/>
    <s v="Store"/>
    <x v="0"/>
    <s v="Salesperson 17"/>
    <n v="1"/>
    <n v="96.58"/>
    <n v="0.08"/>
    <n v="7.73"/>
    <n v="88.85"/>
    <n v="69.849999999999994"/>
    <n v="27"/>
    <s v="Male"/>
    <n v="5"/>
    <m/>
    <x v="2859"/>
  </r>
  <r>
    <s v="ORD102996"/>
    <x v="5"/>
    <s v="CUST3218"/>
    <s v="Monitor"/>
    <x v="0"/>
    <x v="4"/>
    <s v="Coimbatore"/>
    <s v="Consumer"/>
    <s v="Store"/>
    <x v="1"/>
    <s v="Salesperson 19"/>
    <n v="5"/>
    <n v="324.24"/>
    <n v="0.02"/>
    <n v="32.42"/>
    <n v="1588.78"/>
    <n v="882.98"/>
    <n v="18"/>
    <s v="Male"/>
    <n v="5"/>
    <m/>
    <x v="2860"/>
  </r>
  <r>
    <s v="ORD102997"/>
    <x v="36"/>
    <s v="CUST3931"/>
    <s v="Mouse"/>
    <x v="0"/>
    <x v="0"/>
    <s v="Ranchi"/>
    <s v="Corporate"/>
    <s v="Online"/>
    <x v="2"/>
    <s v="Salesperson 02"/>
    <n v="7"/>
    <n v="14.31"/>
    <n v="0.08"/>
    <n v="8.01"/>
    <n v="92.16"/>
    <n v="75.099999999999994"/>
    <n v="19"/>
    <s v="Male"/>
    <n v="4"/>
    <m/>
    <x v="1483"/>
  </r>
  <r>
    <s v="ORD102998"/>
    <x v="69"/>
    <s v="CUST3704"/>
    <s v="Calculator"/>
    <x v="1"/>
    <x v="0"/>
    <s v="Kolkata"/>
    <s v="Consumer"/>
    <s v="Online"/>
    <x v="1"/>
    <s v="Salesperson 10"/>
    <n v="6"/>
    <n v="13.79"/>
    <n v="0.05"/>
    <n v="4.1399999999999997"/>
    <n v="78.599999999999994"/>
    <n v="45.43"/>
    <n v="29"/>
    <s v="Male"/>
    <n v="5"/>
    <m/>
    <x v="2861"/>
  </r>
  <r>
    <s v="ORD102999"/>
    <x v="380"/>
    <s v="CUST2410"/>
    <s v="Headphones"/>
    <x v="0"/>
    <x v="3"/>
    <s v="Jaipur"/>
    <s v="Consumer"/>
    <s v="Marketplace"/>
    <x v="1"/>
    <s v="Salesperson 14"/>
    <n v="6"/>
    <n v="32.76"/>
    <n v="0.05"/>
    <n v="9.83"/>
    <n v="186.73"/>
    <n v="141.59"/>
    <n v="19"/>
    <s v="Female"/>
    <n v="3"/>
    <m/>
    <x v="2862"/>
  </r>
  <r>
    <s v="ORD103000"/>
    <x v="619"/>
    <s v="CUST2045"/>
    <s v="Backpack"/>
    <x v="3"/>
    <x v="2"/>
    <s v="Ahmedabad"/>
    <s v="Consumer"/>
    <s v="Store"/>
    <x v="0"/>
    <s v="Salesperson 16"/>
    <n v="2"/>
    <n v="75.400000000000006"/>
    <n v="0.1"/>
    <n v="15.08"/>
    <n v="135.72"/>
    <n v="90.05"/>
    <n v="55"/>
    <s v="Male"/>
    <n v="1"/>
    <m/>
    <x v="2863"/>
  </r>
  <r>
    <s v="ORD103001"/>
    <x v="707"/>
    <s v="CUST2264"/>
    <s v="Headphones"/>
    <x v="0"/>
    <x v="1"/>
    <s v="Nagpur"/>
    <s v="Corporate"/>
    <s v="Online"/>
    <x v="1"/>
    <s v="Salesperson 18"/>
    <n v="10"/>
    <n v="112.28"/>
    <n v="0.1"/>
    <n v="112.28"/>
    <n v="1010.52"/>
    <n v="679.43"/>
    <n v="59"/>
    <s v="Male"/>
    <n v="4"/>
    <m/>
    <x v="2864"/>
  </r>
  <r>
    <s v="ORD103002"/>
    <x v="708"/>
    <s v="CUST2389"/>
    <s v="Tablet"/>
    <x v="0"/>
    <x v="3"/>
    <s v="Delhi"/>
    <s v="Consumer"/>
    <s v="Online"/>
    <x v="2"/>
    <s v="Salesperson 11"/>
    <n v="1"/>
    <n v="332.29"/>
    <n v="0.1"/>
    <n v="33.229999999999997"/>
    <n v="299.06"/>
    <n v="241.63"/>
    <n v="43"/>
    <s v="Male"/>
    <n v="4"/>
    <m/>
    <x v="2865"/>
  </r>
  <r>
    <s v="ORD103003"/>
    <x v="148"/>
    <s v="CUST1854"/>
    <s v="Office Chair"/>
    <x v="2"/>
    <x v="0"/>
    <s v="Bhubaneswar"/>
    <s v="Small Business"/>
    <s v="Online"/>
    <x v="0"/>
    <s v="Salesperson 04"/>
    <n v="9"/>
    <n v="277.94"/>
    <n v="0.05"/>
    <n v="125.07"/>
    <n v="2376.39"/>
    <n v="1707.81"/>
    <n v="37"/>
    <s v="Male"/>
    <n v="3"/>
    <m/>
    <x v="2866"/>
  </r>
  <r>
    <s v="ORD103004"/>
    <x v="696"/>
    <s v="CUST2933"/>
    <s v="Backpack"/>
    <x v="3"/>
    <x v="1"/>
    <s v="Indore"/>
    <s v="Consumer"/>
    <s v="Store"/>
    <x v="3"/>
    <s v="Salesperson 14"/>
    <n v="10"/>
    <n v="89.25"/>
    <n v="0.15"/>
    <n v="133.88"/>
    <n v="758.62"/>
    <n v="504.02"/>
    <n v="33"/>
    <s v="Female"/>
    <n v="4"/>
    <m/>
    <x v="2867"/>
  </r>
  <r>
    <s v="ORD103005"/>
    <x v="216"/>
    <s v="CUST3098"/>
    <s v="Printer"/>
    <x v="0"/>
    <x v="1"/>
    <s v="Bhopal"/>
    <s v="Consumer"/>
    <s v="Online"/>
    <x v="4"/>
    <s v="Salesperson 04"/>
    <n v="1"/>
    <n v="339.36"/>
    <n v="0.08"/>
    <n v="27.15"/>
    <n v="312.20999999999998"/>
    <n v="185.09"/>
    <n v="40"/>
    <s v="Male"/>
    <n v="4"/>
    <m/>
    <x v="2868"/>
  </r>
  <r>
    <s v="ORD103006"/>
    <x v="156"/>
    <s v="CUST3062"/>
    <s v="Webcam"/>
    <x v="0"/>
    <x v="0"/>
    <s v="Ranchi"/>
    <s v="Consumer"/>
    <s v="Store"/>
    <x v="3"/>
    <s v="Salesperson 07"/>
    <n v="10"/>
    <n v="63.37"/>
    <n v="0.05"/>
    <n v="31.68"/>
    <n v="602.02"/>
    <n v="417.79"/>
    <n v="55"/>
    <s v="Male"/>
    <n v="4"/>
    <m/>
    <x v="2869"/>
  </r>
  <r>
    <s v="ORD103007"/>
    <x v="636"/>
    <s v="CUST4440"/>
    <s v="Webcam"/>
    <x v="0"/>
    <x v="1"/>
    <s v="Raipur"/>
    <s v="Small Business"/>
    <s v="Store"/>
    <x v="3"/>
    <s v="Salesperson 15"/>
    <n v="4"/>
    <n v="35.72"/>
    <n v="0.05"/>
    <n v="7.14"/>
    <n v="135.74"/>
    <n v="79.319999999999993"/>
    <n v="45"/>
    <s v="Male"/>
    <n v="3"/>
    <m/>
    <x v="2870"/>
  </r>
  <r>
    <s v="ORD103008"/>
    <x v="442"/>
    <s v="CUST1523"/>
    <s v="Desk"/>
    <x v="2"/>
    <x v="2"/>
    <s v="Mumbai"/>
    <s v="Small Business"/>
    <s v="Online"/>
    <x v="3"/>
    <s v="Salesperson 18"/>
    <n v="8"/>
    <n v="308.22000000000003"/>
    <n v="0.1"/>
    <n v="246.58"/>
    <n v="2219.1799999999998"/>
    <n v="1641.63"/>
    <n v="60"/>
    <s v="Female"/>
    <n v="5"/>
    <m/>
    <x v="2871"/>
  </r>
  <r>
    <s v="ORD103009"/>
    <x v="594"/>
    <s v="CUST2620"/>
    <s v="Water Bottle"/>
    <x v="3"/>
    <x v="2"/>
    <s v="Pune"/>
    <s v="Corporate"/>
    <s v="Marketplace"/>
    <x v="3"/>
    <s v="Salesperson 13"/>
    <n v="1"/>
    <n v="32.44"/>
    <n v="0.02"/>
    <n v="0.65"/>
    <n v="31.79"/>
    <n v="24.26"/>
    <n v="44"/>
    <s v="Female"/>
    <n v="4"/>
    <m/>
    <x v="2872"/>
  </r>
  <r>
    <s v="ORD103010"/>
    <x v="367"/>
    <s v="CUST2049"/>
    <s v="Pen Set"/>
    <x v="1"/>
    <x v="0"/>
    <s v="Kolkata"/>
    <s v="Small Business"/>
    <s v="Store"/>
    <x v="0"/>
    <s v="Salesperson 01"/>
    <n v="6"/>
    <n v="3.87"/>
    <n v="0.1"/>
    <n v="2.3199999999999998"/>
    <n v="20.9"/>
    <n v="15.58"/>
    <n v="41"/>
    <s v="Female"/>
    <n v="5"/>
    <m/>
    <x v="2873"/>
  </r>
  <r>
    <s v="ORD103011"/>
    <x v="83"/>
    <s v="CUST1578"/>
    <s v="Water Bottle"/>
    <x v="3"/>
    <x v="2"/>
    <s v="Pune"/>
    <s v="Small Business"/>
    <s v="Online"/>
    <x v="1"/>
    <s v="Salesperson 19"/>
    <n v="3"/>
    <n v="21.95"/>
    <n v="0.05"/>
    <n v="3.29"/>
    <n v="62.56"/>
    <n v="43.9"/>
    <n v="40"/>
    <s v="Female"/>
    <n v="4"/>
    <m/>
    <x v="2854"/>
  </r>
  <r>
    <s v="ORD103012"/>
    <x v="118"/>
    <s v="CUST2172"/>
    <s v="Headphones"/>
    <x v="0"/>
    <x v="4"/>
    <s v="Chennai"/>
    <s v="Consumer"/>
    <s v="Online"/>
    <x v="0"/>
    <s v="Salesperson 06"/>
    <n v="5"/>
    <n v="129.76"/>
    <n v="0.05"/>
    <n v="32.44"/>
    <n v="616.36"/>
    <n v="425.43"/>
    <n v="23"/>
    <s v="Male"/>
    <n v="4"/>
    <m/>
    <x v="2874"/>
  </r>
  <r>
    <s v="ORD103013"/>
    <x v="252"/>
    <s v="CUST3164"/>
    <s v="Webcam"/>
    <x v="0"/>
    <x v="3"/>
    <s v="Delhi"/>
    <s v="Corporate"/>
    <s v="Online"/>
    <x v="3"/>
    <s v="Salesperson 01"/>
    <n v="1"/>
    <n v="83.24"/>
    <n v="0.1"/>
    <n v="8.32"/>
    <n v="74.92"/>
    <n v="55.81"/>
    <n v="58"/>
    <s v="Male"/>
    <n v="4"/>
    <m/>
    <x v="2875"/>
  </r>
  <r>
    <s v="ORD103014"/>
    <x v="17"/>
    <s v="CUST2791"/>
    <s v="Keyboard"/>
    <x v="0"/>
    <x v="1"/>
    <s v="Indore"/>
    <s v="Corporate"/>
    <s v="Store"/>
    <x v="0"/>
    <s v="Salesperson 02"/>
    <n v="10"/>
    <n v="29.01"/>
    <n v="0.05"/>
    <n v="14.51"/>
    <n v="275.60000000000002"/>
    <n v="208.97"/>
    <n v="22"/>
    <s v="Male"/>
    <n v="5"/>
    <m/>
    <x v="1291"/>
  </r>
  <r>
    <s v="ORD103015"/>
    <x v="394"/>
    <s v="CUST2299"/>
    <s v="Notebook"/>
    <x v="1"/>
    <x v="0"/>
    <s v="Bhubaneswar"/>
    <s v="Consumer"/>
    <s v="Online"/>
    <x v="1"/>
    <s v="Salesperson 17"/>
    <n v="6"/>
    <n v="14.72"/>
    <n v="0.1"/>
    <n v="8.83"/>
    <n v="79.489999999999995"/>
    <n v="54.46"/>
    <n v="47"/>
    <s v="Male"/>
    <n v="5"/>
    <m/>
    <x v="2876"/>
  </r>
  <r>
    <s v="ORD103016"/>
    <x v="36"/>
    <s v="CUST1387"/>
    <s v="Keyboard"/>
    <x v="0"/>
    <x v="4"/>
    <s v="Bengaluru"/>
    <s v="Consumer"/>
    <s v="Store"/>
    <x v="1"/>
    <s v="Salesperson 10"/>
    <n v="8"/>
    <n v="36.92"/>
    <n v="0.08"/>
    <n v="23.63"/>
    <n v="271.73"/>
    <n v="163.37"/>
    <n v="64"/>
    <s v="Male"/>
    <n v="4"/>
    <m/>
    <x v="1493"/>
  </r>
  <r>
    <s v="ORD103017"/>
    <x v="25"/>
    <s v="CUST1497"/>
    <s v="Office Chair"/>
    <x v="2"/>
    <x v="4"/>
    <s v="Chennai"/>
    <s v="Small Business"/>
    <s v="Store"/>
    <x v="1"/>
    <s v="Salesperson 20"/>
    <n v="9"/>
    <n v="275.51"/>
    <n v="0.02"/>
    <n v="49.59"/>
    <n v="2430"/>
    <n v="1960.1"/>
    <n v="41"/>
    <s v="Male"/>
    <n v="3"/>
    <m/>
    <x v="2877"/>
  </r>
  <r>
    <s v="ORD103018"/>
    <x v="570"/>
    <s v="CUST3525"/>
    <s v="Notebook"/>
    <x v="1"/>
    <x v="3"/>
    <s v="Delhi"/>
    <s v="Consumer"/>
    <s v="Online"/>
    <x v="1"/>
    <s v="Salesperson 05"/>
    <n v="9"/>
    <n v="12"/>
    <n v="0.15"/>
    <n v="16.2"/>
    <n v="91.8"/>
    <n v="55.72"/>
    <n v="36"/>
    <s v="Female"/>
    <n v="5"/>
    <m/>
    <x v="2878"/>
  </r>
  <r>
    <s v="ORD103019"/>
    <x v="126"/>
    <s v="CUST2320"/>
    <s v="Desk Lamp"/>
    <x v="2"/>
    <x v="0"/>
    <s v="Patna"/>
    <s v="Consumer"/>
    <s v="Store"/>
    <x v="2"/>
    <s v="Salesperson 15"/>
    <n v="6"/>
    <n v="34.130000000000003"/>
    <n v="0.05"/>
    <n v="10.24"/>
    <n v="194.54"/>
    <n v="147.11000000000001"/>
    <n v="36"/>
    <s v="Female"/>
    <n v="4"/>
    <m/>
    <x v="2879"/>
  </r>
  <r>
    <s v="ORD103020"/>
    <x v="38"/>
    <s v="CUST3755"/>
    <s v="Power Bank"/>
    <x v="3"/>
    <x v="1"/>
    <s v="Indore"/>
    <s v="Consumer"/>
    <s v="Online"/>
    <x v="1"/>
    <s v="Salesperson 13"/>
    <n v="5"/>
    <n v="32.729999999999997"/>
    <n v="0.15"/>
    <n v="24.55"/>
    <n v="139.1"/>
    <n v="110.21"/>
    <n v="57"/>
    <s v="Male"/>
    <n v="2"/>
    <m/>
    <x v="2880"/>
  </r>
  <r>
    <s v="ORD103021"/>
    <x v="349"/>
    <s v="CUST1400"/>
    <s v="Calculator"/>
    <x v="1"/>
    <x v="2"/>
    <s v="Ahmedabad"/>
    <s v="Consumer"/>
    <s v="Online"/>
    <x v="1"/>
    <s v="Salesperson 16"/>
    <n v="8"/>
    <n v="29"/>
    <n v="0.1"/>
    <n v="23.2"/>
    <n v="208.8"/>
    <n v="139.25"/>
    <n v="51"/>
    <s v="Male"/>
    <n v="5"/>
    <m/>
    <x v="2881"/>
  </r>
  <r>
    <s v="ORD103022"/>
    <x v="104"/>
    <s v="CUST2652"/>
    <s v="Office Chair"/>
    <x v="2"/>
    <x v="2"/>
    <s v="Mumbai"/>
    <s v="Corporate"/>
    <s v="Marketplace"/>
    <x v="2"/>
    <s v="Salesperson 01"/>
    <n v="9"/>
    <n v="343.96"/>
    <n v="0.08"/>
    <n v="247.65"/>
    <n v="2847.99"/>
    <n v="2250.0100000000002"/>
    <n v="50"/>
    <s v="Male"/>
    <n v="4"/>
    <m/>
    <x v="2882"/>
  </r>
  <r>
    <s v="ORD103023"/>
    <x v="172"/>
    <s v="CUST1432"/>
    <s v="Mouse"/>
    <x v="0"/>
    <x v="2"/>
    <s v="Pune"/>
    <s v="Consumer"/>
    <s v="Marketplace"/>
    <x v="0"/>
    <s v="Salesperson 06"/>
    <n v="5"/>
    <n v="41.9"/>
    <n v="0.1"/>
    <n v="20.95"/>
    <n v="188.55"/>
    <n v="112.99"/>
    <n v="38"/>
    <s v="Female"/>
    <n v="4"/>
    <m/>
    <x v="2883"/>
  </r>
  <r>
    <s v="ORD103024"/>
    <x v="476"/>
    <s v="CUST1576"/>
    <s v="Laptop"/>
    <x v="0"/>
    <x v="0"/>
    <s v="Kolkata"/>
    <s v="Corporate"/>
    <s v="Marketplace"/>
    <x v="2"/>
    <s v="Salesperson 02"/>
    <n v="7"/>
    <n v="750.93"/>
    <n v="0.1"/>
    <n v="525.65"/>
    <n v="4730.8599999999997"/>
    <n v="3394.97"/>
    <n v="27"/>
    <s v="Male"/>
    <n v="3"/>
    <m/>
    <x v="2884"/>
  </r>
  <r>
    <s v="ORD103025"/>
    <x v="91"/>
    <s v="CUST2782"/>
    <s v="Desk Lamp"/>
    <x v="2"/>
    <x v="4"/>
    <s v="Coimbatore"/>
    <s v="Small Business"/>
    <s v="Store"/>
    <x v="4"/>
    <s v="Salesperson 02"/>
    <n v="9"/>
    <n v="95.39"/>
    <n v="0.05"/>
    <n v="42.93"/>
    <n v="815.58"/>
    <n v="565.51"/>
    <n v="38"/>
    <s v="Female"/>
    <n v="5"/>
    <m/>
    <x v="2885"/>
  </r>
  <r>
    <s v="ORD103026"/>
    <x v="663"/>
    <s v="CUST1183"/>
    <s v="Monitor"/>
    <x v="0"/>
    <x v="2"/>
    <s v="Mumbai"/>
    <s v="Consumer"/>
    <s v="Online"/>
    <x v="0"/>
    <s v="Salesperson 03"/>
    <n v="3"/>
    <n v="252"/>
    <n v="0.05"/>
    <n v="37.799999999999997"/>
    <n v="718.2"/>
    <n v="415.73"/>
    <n v="22"/>
    <s v="Female"/>
    <n v="4"/>
    <m/>
    <x v="2886"/>
  </r>
  <r>
    <s v="ORD103027"/>
    <x v="85"/>
    <s v="CUST1872"/>
    <s v="Water Bottle"/>
    <x v="3"/>
    <x v="4"/>
    <s v="Coimbatore"/>
    <s v="Consumer"/>
    <s v="Online"/>
    <x v="2"/>
    <s v="Salesperson 18"/>
    <n v="9"/>
    <n v="32.479999999999997"/>
    <n v="0.1"/>
    <n v="29.23"/>
    <n v="263.08999999999997"/>
    <n v="155.62"/>
    <n v="59"/>
    <s v="Female"/>
    <n v="5"/>
    <m/>
    <x v="2887"/>
  </r>
  <r>
    <s v="ORD103028"/>
    <x v="28"/>
    <s v="CUST1549"/>
    <s v="Office Chair"/>
    <x v="2"/>
    <x v="0"/>
    <s v="Patna"/>
    <s v="Consumer"/>
    <s v="Store"/>
    <x v="1"/>
    <s v="Salesperson 08"/>
    <n v="8"/>
    <n v="319.05"/>
    <n v="0.15"/>
    <n v="382.86"/>
    <n v="2169.54"/>
    <n v="1490.33"/>
    <n v="64"/>
    <s v="Female"/>
    <n v="4"/>
    <m/>
    <x v="2888"/>
  </r>
  <r>
    <s v="ORD103029"/>
    <x v="361"/>
    <s v="CUST1164"/>
    <s v="Mouse"/>
    <x v="0"/>
    <x v="3"/>
    <s v="Chandigarh"/>
    <s v="Small Business"/>
    <s v="Store"/>
    <x v="3"/>
    <s v="Salesperson 02"/>
    <n v="5"/>
    <n v="31.84"/>
    <n v="0.2"/>
    <n v="31.84"/>
    <n v="127.36"/>
    <n v="96.7"/>
    <n v="44"/>
    <s v="Female"/>
    <n v="4"/>
    <m/>
    <x v="2889"/>
  </r>
  <r>
    <s v="ORD103030"/>
    <x v="372"/>
    <s v="CUST1189"/>
    <s v="Backpack"/>
    <x v="3"/>
    <x v="2"/>
    <s v="Pune"/>
    <s v="Consumer"/>
    <s v="Store"/>
    <x v="0"/>
    <s v="Salesperson 08"/>
    <n v="6"/>
    <n v="50.77"/>
    <n v="0.05"/>
    <n v="15.23"/>
    <n v="289.39"/>
    <n v="199.26"/>
    <n v="32"/>
    <s v="Female"/>
    <n v="5"/>
    <m/>
    <x v="2890"/>
  </r>
  <r>
    <s v="ORD103031"/>
    <x v="280"/>
    <s v="CUST3204"/>
    <s v="Monitor"/>
    <x v="0"/>
    <x v="3"/>
    <s v="Jaipur"/>
    <s v="Corporate"/>
    <s v="Online"/>
    <x v="1"/>
    <s v="Salesperson 01"/>
    <n v="1"/>
    <n v="253.22"/>
    <n v="0.1"/>
    <n v="25.32"/>
    <n v="227.9"/>
    <n v="167.05"/>
    <n v="21"/>
    <s v="Male"/>
    <n v="4"/>
    <m/>
    <x v="2891"/>
  </r>
  <r>
    <s v="ORD103032"/>
    <x v="18"/>
    <s v="CUST3388"/>
    <s v="Desk Lamp"/>
    <x v="2"/>
    <x v="0"/>
    <s v="Kolkata"/>
    <s v="Small Business"/>
    <s v="Store"/>
    <x v="1"/>
    <s v="Salesperson 10"/>
    <n v="7"/>
    <n v="79.930000000000007"/>
    <n v="0.08"/>
    <n v="44.76"/>
    <n v="514.75"/>
    <n v="416.85"/>
    <n v="18"/>
    <s v="Female"/>
    <n v="2"/>
    <m/>
    <x v="2892"/>
  </r>
  <r>
    <s v="ORD103033"/>
    <x v="373"/>
    <s v="CUST3179"/>
    <s v="Power Bank"/>
    <x v="3"/>
    <x v="1"/>
    <s v="Indore"/>
    <s v="Consumer"/>
    <s v="Store"/>
    <x v="2"/>
    <s v="Salesperson 10"/>
    <n v="3"/>
    <n v="52.59"/>
    <n v="0.05"/>
    <n v="7.89"/>
    <n v="149.88"/>
    <n v="100.87"/>
    <n v="54"/>
    <s v="Female"/>
    <n v="2"/>
    <m/>
    <x v="2893"/>
  </r>
  <r>
    <s v="ORD103034"/>
    <x v="149"/>
    <s v="CUST3687"/>
    <s v="Backpack"/>
    <x v="3"/>
    <x v="2"/>
    <s v="Surat"/>
    <s v="Corporate"/>
    <s v="Online"/>
    <x v="1"/>
    <s v="Salesperson 10"/>
    <n v="1"/>
    <n v="28.48"/>
    <n v="0.02"/>
    <n v="0.56999999999999995"/>
    <n v="27.91"/>
    <n v="19.32"/>
    <n v="30"/>
    <s v="Female"/>
    <n v="5"/>
    <m/>
    <x v="2894"/>
  </r>
  <r>
    <s v="ORD103035"/>
    <x v="695"/>
    <s v="CUST3936"/>
    <s v="Notebook"/>
    <x v="1"/>
    <x v="4"/>
    <s v="Chennai"/>
    <s v="Consumer"/>
    <s v="Online"/>
    <x v="2"/>
    <s v="Salesperson 17"/>
    <n v="10"/>
    <n v="4.01"/>
    <n v="0.05"/>
    <n v="2"/>
    <n v="38.090000000000003"/>
    <n v="21"/>
    <n v="53"/>
    <s v="Male"/>
    <n v="4"/>
    <m/>
    <x v="2895"/>
  </r>
  <r>
    <s v="ORD103036"/>
    <x v="106"/>
    <s v="CUST2164"/>
    <s v="Calculator"/>
    <x v="1"/>
    <x v="4"/>
    <s v="Bengaluru"/>
    <s v="Consumer"/>
    <s v="Marketplace"/>
    <x v="1"/>
    <s v="Salesperson 15"/>
    <n v="9"/>
    <n v="30.21"/>
    <n v="0.15"/>
    <n v="40.78"/>
    <n v="231.11"/>
    <n v="177.47"/>
    <n v="21"/>
    <s v="Male"/>
    <n v="3"/>
    <m/>
    <x v="2896"/>
  </r>
  <r>
    <s v="ORD103037"/>
    <x v="438"/>
    <s v="CUST3142"/>
    <s v="Backpack"/>
    <x v="3"/>
    <x v="4"/>
    <s v="Chennai"/>
    <s v="Consumer"/>
    <s v="Store"/>
    <x v="1"/>
    <s v="Salesperson 09"/>
    <n v="5"/>
    <n v="66.86"/>
    <n v="0.08"/>
    <n v="26.74"/>
    <n v="307.56"/>
    <n v="207.14"/>
    <n v="26"/>
    <s v="Male"/>
    <n v="5"/>
    <m/>
    <x v="2897"/>
  </r>
  <r>
    <s v="ORD103038"/>
    <x v="320"/>
    <s v="CUST1905"/>
    <s v="Headphones"/>
    <x v="0"/>
    <x v="2"/>
    <s v="Pune"/>
    <s v="Consumer"/>
    <s v="Online"/>
    <x v="1"/>
    <s v="Salesperson 10"/>
    <n v="8"/>
    <n v="109.33"/>
    <n v="0.05"/>
    <n v="43.73"/>
    <n v="830.91"/>
    <n v="559.83000000000004"/>
    <n v="51"/>
    <s v="Female"/>
    <n v="5"/>
    <m/>
    <x v="2898"/>
  </r>
  <r>
    <s v="ORD103039"/>
    <x v="668"/>
    <s v="CUST3288"/>
    <s v="Smartphone"/>
    <x v="0"/>
    <x v="1"/>
    <s v="Bhopal"/>
    <s v="Small Business"/>
    <s v="Store"/>
    <x v="1"/>
    <s v="Salesperson 09"/>
    <n v="8"/>
    <n v="382.51"/>
    <n v="0.08"/>
    <n v="244.81"/>
    <n v="2815.27"/>
    <n v="2045.8"/>
    <n v="48"/>
    <s v="Male"/>
    <n v="2"/>
    <m/>
    <x v="2899"/>
  </r>
  <r>
    <s v="ORD103040"/>
    <x v="680"/>
    <s v="CUST4139"/>
    <s v="Printer"/>
    <x v="0"/>
    <x v="4"/>
    <s v="Bengaluru"/>
    <s v="Corporate"/>
    <s v="Store"/>
    <x v="0"/>
    <s v="Salesperson 20"/>
    <n v="4"/>
    <n v="157.36000000000001"/>
    <n v="0.1"/>
    <n v="62.94"/>
    <n v="566.5"/>
    <n v="425.52"/>
    <n v="24"/>
    <s v="Female"/>
    <n v="4"/>
    <m/>
    <x v="2900"/>
  </r>
  <r>
    <s v="ORD103041"/>
    <x v="686"/>
    <s v="CUST2727"/>
    <s v="Water Bottle"/>
    <x v="3"/>
    <x v="0"/>
    <s v="Kolkata"/>
    <s v="Consumer"/>
    <s v="Store"/>
    <x v="3"/>
    <s v="Salesperson 07"/>
    <n v="10"/>
    <n v="20.41"/>
    <n v="0.15"/>
    <n v="30.62"/>
    <n v="173.48"/>
    <n v="100.58"/>
    <n v="33"/>
    <s v="Female"/>
    <n v="3"/>
    <m/>
    <x v="2901"/>
  </r>
  <r>
    <s v="ORD103042"/>
    <x v="570"/>
    <s v="CUST2742"/>
    <s v="Water Bottle"/>
    <x v="3"/>
    <x v="3"/>
    <s v="Chandigarh"/>
    <s v="Small Business"/>
    <s v="Marketplace"/>
    <x v="1"/>
    <s v="Salesperson 01"/>
    <n v="3"/>
    <n v="20.37"/>
    <n v="0.2"/>
    <n v="12.22"/>
    <n v="48.89"/>
    <n v="37.76"/>
    <n v="63"/>
    <s v="Female"/>
    <n v="4"/>
    <m/>
    <x v="2902"/>
  </r>
  <r>
    <s v="ORD103043"/>
    <x v="303"/>
    <s v="CUST2290"/>
    <s v="Mouse"/>
    <x v="0"/>
    <x v="0"/>
    <s v="Kolkata"/>
    <s v="Consumer"/>
    <s v="Online"/>
    <x v="2"/>
    <s v="Salesperson 05"/>
    <n v="3"/>
    <n v="36.86"/>
    <n v="0.05"/>
    <n v="5.53"/>
    <n v="105.05"/>
    <n v="58.06"/>
    <n v="27"/>
    <s v="Female"/>
    <n v="4"/>
    <m/>
    <x v="2903"/>
  </r>
  <r>
    <s v="ORD103044"/>
    <x v="637"/>
    <s v="CUST1713"/>
    <s v="Backpack"/>
    <x v="3"/>
    <x v="3"/>
    <s v="Jaipur"/>
    <s v="Consumer"/>
    <s v="Online"/>
    <x v="3"/>
    <s v="Salesperson 03"/>
    <n v="4"/>
    <n v="33.700000000000003"/>
    <n v="0.15"/>
    <n v="20.22"/>
    <n v="114.58"/>
    <n v="81.790000000000006"/>
    <n v="61"/>
    <s v="Female"/>
    <n v="3"/>
    <m/>
    <x v="2904"/>
  </r>
  <r>
    <s v="ORD103045"/>
    <x v="112"/>
    <s v="CUST3957"/>
    <s v="Notebook"/>
    <x v="1"/>
    <x v="4"/>
    <s v="Coimbatore"/>
    <s v="Consumer"/>
    <s v="Online"/>
    <x v="1"/>
    <s v="Salesperson 04"/>
    <n v="5"/>
    <n v="9.11"/>
    <n v="0"/>
    <n v="0"/>
    <n v="45.55"/>
    <n v="29.17"/>
    <n v="48"/>
    <s v="Female"/>
    <n v="4"/>
    <m/>
    <x v="2905"/>
  </r>
  <r>
    <s v="ORD103046"/>
    <x v="203"/>
    <s v="CUST2631"/>
    <s v="Power Bank"/>
    <x v="3"/>
    <x v="1"/>
    <s v="Nagpur"/>
    <s v="Small Business"/>
    <s v="Marketplace"/>
    <x v="1"/>
    <s v="Salesperson 17"/>
    <n v="10"/>
    <n v="23.4"/>
    <n v="0.1"/>
    <n v="23.4"/>
    <n v="210.6"/>
    <n v="144.46"/>
    <n v="38"/>
    <s v="Other"/>
    <n v="5"/>
    <m/>
    <x v="2906"/>
  </r>
  <r>
    <s v="ORD103047"/>
    <x v="198"/>
    <s v="CUST4228"/>
    <s v="Power Bank"/>
    <x v="3"/>
    <x v="2"/>
    <s v="Ahmedabad"/>
    <s v="Corporate"/>
    <s v="Marketplace"/>
    <x v="1"/>
    <s v="Salesperson 18"/>
    <n v="4"/>
    <n v="73.73"/>
    <n v="0.2"/>
    <n v="58.98"/>
    <n v="235.94"/>
    <n v="130.41999999999999"/>
    <n v="35"/>
    <s v="Male"/>
    <n v="5"/>
    <m/>
    <x v="2907"/>
  </r>
  <r>
    <s v="ORD103048"/>
    <x v="419"/>
    <s v="CUST3608"/>
    <s v="Desk Lamp"/>
    <x v="2"/>
    <x v="2"/>
    <s v="Pune"/>
    <s v="Consumer"/>
    <s v="Store"/>
    <x v="1"/>
    <s v="Salesperson 09"/>
    <n v="1"/>
    <n v="54.07"/>
    <n v="0.15"/>
    <n v="8.11"/>
    <n v="45.96"/>
    <n v="26.13"/>
    <n v="44"/>
    <s v="Male"/>
    <n v="5"/>
    <m/>
    <x v="2908"/>
  </r>
  <r>
    <s v="ORD103049"/>
    <x v="150"/>
    <s v="CUST3461"/>
    <s v="Smartphone"/>
    <x v="0"/>
    <x v="3"/>
    <s v="Delhi"/>
    <s v="Consumer"/>
    <s v="Online"/>
    <x v="1"/>
    <s v="Salesperson 19"/>
    <n v="6"/>
    <n v="560.26"/>
    <n v="0.15"/>
    <n v="504.23"/>
    <n v="2857.33"/>
    <n v="2335.5"/>
    <n v="41"/>
    <s v="Female"/>
    <n v="4"/>
    <m/>
    <x v="2909"/>
  </r>
  <r>
    <s v="ORD103050"/>
    <x v="267"/>
    <s v="CUST3823"/>
    <s v="Keyboard"/>
    <x v="0"/>
    <x v="1"/>
    <s v="Nagpur"/>
    <s v="Consumer"/>
    <s v="Store"/>
    <x v="1"/>
    <s v="Salesperson 16"/>
    <n v="10"/>
    <n v="30.66"/>
    <n v="0.02"/>
    <n v="6.13"/>
    <n v="300.47000000000003"/>
    <n v="193.95"/>
    <n v="45"/>
    <s v="Female"/>
    <n v="4"/>
    <m/>
    <x v="2910"/>
  </r>
  <r>
    <s v="ORD103051"/>
    <x v="542"/>
    <s v="CUST2323"/>
    <s v="Webcam"/>
    <x v="0"/>
    <x v="1"/>
    <s v="Nagpur"/>
    <s v="Small Business"/>
    <s v="Online"/>
    <x v="3"/>
    <s v="Salesperson 01"/>
    <n v="10"/>
    <n v="152.46"/>
    <n v="0.02"/>
    <n v="30.49"/>
    <n v="1494.11"/>
    <n v="1095.8399999999999"/>
    <n v="57"/>
    <s v="Male"/>
    <n v="4"/>
    <m/>
    <x v="2911"/>
  </r>
  <r>
    <s v="ORD103052"/>
    <x v="255"/>
    <s v="CUST3102"/>
    <s v="Smartphone"/>
    <x v="0"/>
    <x v="2"/>
    <s v="Mumbai"/>
    <s v="Consumer"/>
    <s v="Online"/>
    <x v="0"/>
    <s v="Salesperson 13"/>
    <n v="10"/>
    <n v="433.63"/>
    <n v="0.05"/>
    <n v="216.82"/>
    <n v="4119.49"/>
    <n v="2574.1"/>
    <n v="50"/>
    <s v="Male"/>
    <n v="4"/>
    <m/>
    <x v="2912"/>
  </r>
  <r>
    <s v="ORD103053"/>
    <x v="175"/>
    <s v="CUST1296"/>
    <s v="Notebook"/>
    <x v="1"/>
    <x v="4"/>
    <s v="Coimbatore"/>
    <s v="Consumer"/>
    <s v="Online"/>
    <x v="1"/>
    <s v="Salesperson 14"/>
    <n v="1"/>
    <n v="12.96"/>
    <n v="0.1"/>
    <n v="1.3"/>
    <n v="11.66"/>
    <n v="7.43"/>
    <n v="29"/>
    <s v="Female"/>
    <n v="4"/>
    <m/>
    <x v="266"/>
  </r>
  <r>
    <s v="ORD103054"/>
    <x v="290"/>
    <s v="CUST2558"/>
    <s v="Printer"/>
    <x v="0"/>
    <x v="3"/>
    <s v="Jaipur"/>
    <s v="Corporate"/>
    <s v="Store"/>
    <x v="0"/>
    <s v="Salesperson 12"/>
    <n v="7"/>
    <n v="133.25"/>
    <n v="0"/>
    <n v="0"/>
    <n v="932.75"/>
    <n v="628.26"/>
    <n v="36"/>
    <s v="Female"/>
    <n v="5"/>
    <m/>
    <x v="2913"/>
  </r>
  <r>
    <s v="ORD103055"/>
    <x v="267"/>
    <s v="CUST3112"/>
    <s v="Backpack"/>
    <x v="3"/>
    <x v="1"/>
    <s v="Indore"/>
    <s v="Corporate"/>
    <s v="Online"/>
    <x v="3"/>
    <s v="Salesperson 20"/>
    <n v="2"/>
    <n v="73.52"/>
    <n v="0.02"/>
    <n v="2.94"/>
    <n v="144.1"/>
    <n v="98.98"/>
    <n v="43"/>
    <s v="Female"/>
    <n v="5"/>
    <m/>
    <x v="2914"/>
  </r>
  <r>
    <s v="ORD103056"/>
    <x v="703"/>
    <s v="CUST1830"/>
    <s v="Keyboard"/>
    <x v="0"/>
    <x v="2"/>
    <s v="Mumbai"/>
    <s v="Consumer"/>
    <s v="Online"/>
    <x v="1"/>
    <s v="Salesperson 17"/>
    <n v="4"/>
    <n v="57.35"/>
    <n v="0.08"/>
    <n v="18.350000000000001"/>
    <n v="211.05"/>
    <n v="141.16999999999999"/>
    <n v="43"/>
    <s v="Female"/>
    <n v="2"/>
    <m/>
    <x v="2915"/>
  </r>
  <r>
    <s v="ORD103057"/>
    <x v="234"/>
    <s v="CUST2881"/>
    <s v="Mouse"/>
    <x v="0"/>
    <x v="3"/>
    <s v="Delhi"/>
    <s v="Consumer"/>
    <s v="Store"/>
    <x v="1"/>
    <s v="Salesperson 12"/>
    <n v="9"/>
    <n v="25.25"/>
    <n v="0.15"/>
    <n v="34.090000000000003"/>
    <n v="193.16"/>
    <n v="156.74"/>
    <n v="23"/>
    <s v="Male"/>
    <n v="2"/>
    <m/>
    <x v="2916"/>
  </r>
  <r>
    <s v="ORD103058"/>
    <x v="567"/>
    <s v="CUST3915"/>
    <s v="Printer"/>
    <x v="0"/>
    <x v="4"/>
    <s v="Hyderabad"/>
    <s v="Consumer"/>
    <s v="Marketplace"/>
    <x v="1"/>
    <s v="Salesperson 01"/>
    <n v="2"/>
    <n v="326.45999999999998"/>
    <n v="0.1"/>
    <n v="65.290000000000006"/>
    <n v="587.63"/>
    <n v="472.85"/>
    <n v="40"/>
    <s v="Male"/>
    <n v="4"/>
    <m/>
    <x v="1756"/>
  </r>
  <r>
    <s v="ORD103059"/>
    <x v="602"/>
    <s v="CUST1196"/>
    <s v="Smartphone"/>
    <x v="0"/>
    <x v="0"/>
    <s v="Ranchi"/>
    <s v="Corporate"/>
    <s v="Online"/>
    <x v="3"/>
    <s v="Salesperson 13"/>
    <n v="7"/>
    <n v="729.28"/>
    <n v="0.08"/>
    <n v="408.4"/>
    <n v="4696.5600000000004"/>
    <n v="3278.13"/>
    <n v="52"/>
    <s v="Male"/>
    <n v="3"/>
    <m/>
    <x v="2917"/>
  </r>
  <r>
    <s v="ORD103060"/>
    <x v="263"/>
    <s v="CUST2362"/>
    <s v="Laptop"/>
    <x v="0"/>
    <x v="2"/>
    <s v="Mumbai"/>
    <s v="Small Business"/>
    <s v="Store"/>
    <x v="1"/>
    <s v="Salesperson 20"/>
    <n v="9"/>
    <n v="819.68"/>
    <n v="0.15"/>
    <n v="1106.57"/>
    <n v="6270.55"/>
    <n v="3867.33"/>
    <n v="47"/>
    <s v="Female"/>
    <n v="4"/>
    <m/>
    <x v="2918"/>
  </r>
  <r>
    <s v="ORD103061"/>
    <x v="288"/>
    <s v="CUST1923"/>
    <s v="Smartphone"/>
    <x v="0"/>
    <x v="0"/>
    <s v="Patna"/>
    <s v="Consumer"/>
    <s v="Online"/>
    <x v="1"/>
    <s v="Salesperson 17"/>
    <n v="8"/>
    <n v="720.65"/>
    <n v="0.05"/>
    <n v="288.26"/>
    <n v="5476.94"/>
    <n v="4479.0200000000004"/>
    <n v="20"/>
    <s v="Female"/>
    <n v="4"/>
    <m/>
    <x v="2919"/>
  </r>
  <r>
    <s v="ORD103062"/>
    <x v="27"/>
    <s v="CUST1703"/>
    <s v="Webcam"/>
    <x v="0"/>
    <x v="1"/>
    <s v="Bhopal"/>
    <s v="Consumer"/>
    <s v="Store"/>
    <x v="2"/>
    <s v="Salesperson 01"/>
    <n v="3"/>
    <n v="129.97999999999999"/>
    <n v="0.05"/>
    <n v="19.5"/>
    <n v="370.44"/>
    <n v="236.71"/>
    <n v="18"/>
    <s v="Other"/>
    <n v="5"/>
    <m/>
    <x v="2920"/>
  </r>
  <r>
    <s v="ORD103063"/>
    <x v="191"/>
    <s v="CUST4194"/>
    <s v="Keyboard"/>
    <x v="0"/>
    <x v="3"/>
    <s v="Jaipur"/>
    <s v="Corporate"/>
    <s v="Store"/>
    <x v="0"/>
    <s v="Salesperson 13"/>
    <n v="10"/>
    <n v="76.42"/>
    <n v="0.1"/>
    <n v="76.42"/>
    <n v="687.78"/>
    <n v="384.86"/>
    <n v="62"/>
    <s v="Male"/>
    <n v="3"/>
    <m/>
    <x v="2921"/>
  </r>
  <r>
    <s v="ORD103064"/>
    <x v="208"/>
    <s v="CUST3840"/>
    <s v="Backpack"/>
    <x v="3"/>
    <x v="0"/>
    <s v="Patna"/>
    <s v="Small Business"/>
    <s v="Online"/>
    <x v="1"/>
    <s v="Salesperson 14"/>
    <n v="10"/>
    <n v="50.42"/>
    <n v="0.05"/>
    <n v="25.21"/>
    <n v="478.99"/>
    <n v="358.74"/>
    <n v="38"/>
    <s v="Other"/>
    <n v="2"/>
    <m/>
    <x v="2922"/>
  </r>
  <r>
    <s v="ORD103065"/>
    <x v="128"/>
    <s v="CUST1497"/>
    <s v="Desk Lamp"/>
    <x v="2"/>
    <x v="2"/>
    <s v="Surat"/>
    <s v="Corporate"/>
    <s v="Online"/>
    <x v="1"/>
    <s v="Salesperson 04"/>
    <n v="3"/>
    <n v="94.72"/>
    <n v="0.02"/>
    <n v="5.68"/>
    <n v="278.48"/>
    <n v="155.38"/>
    <n v="47"/>
    <s v="Female"/>
    <n v="4"/>
    <m/>
    <x v="2923"/>
  </r>
  <r>
    <s v="ORD103066"/>
    <x v="129"/>
    <s v="CUST4424"/>
    <s v="Mouse"/>
    <x v="0"/>
    <x v="0"/>
    <s v="Kolkata"/>
    <s v="Consumer"/>
    <s v="Online"/>
    <x v="1"/>
    <s v="Salesperson 05"/>
    <n v="2"/>
    <n v="46.69"/>
    <n v="0.2"/>
    <n v="18.68"/>
    <n v="74.7"/>
    <n v="56.43"/>
    <n v="26"/>
    <s v="Female"/>
    <n v="3"/>
    <m/>
    <x v="2924"/>
  </r>
  <r>
    <s v="ORD103067"/>
    <x v="558"/>
    <s v="CUST3527"/>
    <s v="Headphones"/>
    <x v="0"/>
    <x v="0"/>
    <s v="Bhubaneswar"/>
    <s v="Consumer"/>
    <s v="Online"/>
    <x v="0"/>
    <s v="Salesperson 10"/>
    <n v="3"/>
    <n v="29.36"/>
    <n v="0.08"/>
    <n v="7.05"/>
    <n v="81.03"/>
    <n v="56.26"/>
    <n v="48"/>
    <s v="Male"/>
    <n v="3"/>
    <m/>
    <x v="1362"/>
  </r>
  <r>
    <s v="ORD103068"/>
    <x v="358"/>
    <s v="CUST1591"/>
    <s v="Mouse"/>
    <x v="0"/>
    <x v="3"/>
    <s v="Chandigarh"/>
    <s v="Small Business"/>
    <s v="Store"/>
    <x v="0"/>
    <s v="Salesperson 17"/>
    <n v="5"/>
    <n v="34.869999999999997"/>
    <n v="0.1"/>
    <n v="17.43"/>
    <n v="156.91999999999999"/>
    <n v="89.53"/>
    <n v="53"/>
    <s v="Female"/>
    <n v="4"/>
    <m/>
    <x v="2925"/>
  </r>
  <r>
    <s v="ORD103069"/>
    <x v="148"/>
    <s v="CUST1245"/>
    <s v="Laptop"/>
    <x v="0"/>
    <x v="0"/>
    <s v="Kolkata"/>
    <s v="Consumer"/>
    <s v="Online"/>
    <x v="2"/>
    <s v="Salesperson 16"/>
    <n v="8"/>
    <n v="665.43"/>
    <n v="0.1"/>
    <n v="532.34"/>
    <n v="4791.1000000000004"/>
    <n v="3312.9"/>
    <n v="50"/>
    <s v="Male"/>
    <n v="5"/>
    <m/>
    <x v="2926"/>
  </r>
  <r>
    <s v="ORD103070"/>
    <x v="444"/>
    <s v="CUST1132"/>
    <s v="Headphones"/>
    <x v="0"/>
    <x v="4"/>
    <s v="Bengaluru"/>
    <s v="Consumer"/>
    <s v="Online"/>
    <x v="2"/>
    <s v="Salesperson 14"/>
    <n v="4"/>
    <n v="65"/>
    <n v="0.08"/>
    <n v="20.8"/>
    <n v="239.2"/>
    <n v="164.07"/>
    <n v="55"/>
    <s v="Female"/>
    <n v="5"/>
    <m/>
    <x v="2927"/>
  </r>
  <r>
    <s v="ORD103071"/>
    <x v="709"/>
    <s v="CUST1486"/>
    <s v="Tablet"/>
    <x v="0"/>
    <x v="0"/>
    <s v="Ranchi"/>
    <s v="Consumer"/>
    <s v="Store"/>
    <x v="4"/>
    <s v="Salesperson 05"/>
    <n v="5"/>
    <n v="359.95"/>
    <n v="0"/>
    <n v="0"/>
    <n v="1799.75"/>
    <n v="1438.86"/>
    <n v="23"/>
    <s v="Male"/>
    <n v="5"/>
    <m/>
    <x v="2928"/>
  </r>
  <r>
    <s v="ORD103072"/>
    <x v="116"/>
    <s v="CUST3029"/>
    <s v="Desk Lamp"/>
    <x v="2"/>
    <x v="1"/>
    <s v="Nagpur"/>
    <s v="Corporate"/>
    <s v="Online"/>
    <x v="3"/>
    <s v="Salesperson 16"/>
    <n v="3"/>
    <n v="83.47"/>
    <n v="0.05"/>
    <n v="12.52"/>
    <n v="237.89"/>
    <n v="149.44"/>
    <n v="62"/>
    <s v="Male"/>
    <n v="5"/>
    <m/>
    <x v="2929"/>
  </r>
  <r>
    <s v="ORD103073"/>
    <x v="514"/>
    <s v="CUST1302"/>
    <s v="USB Drive"/>
    <x v="3"/>
    <x v="4"/>
    <s v="Bengaluru"/>
    <s v="Corporate"/>
    <s v="Online"/>
    <x v="0"/>
    <s v="Salesperson 04"/>
    <n v="6"/>
    <n v="10.82"/>
    <n v="0.1"/>
    <n v="6.49"/>
    <n v="58.43"/>
    <n v="40.14"/>
    <n v="18"/>
    <s v="Female"/>
    <n v="4"/>
    <m/>
    <x v="2930"/>
  </r>
  <r>
    <s v="ORD103074"/>
    <x v="710"/>
    <s v="CUST3153"/>
    <s v="Monitor"/>
    <x v="0"/>
    <x v="0"/>
    <s v="Bhubaneswar"/>
    <s v="Small Business"/>
    <s v="Marketplace"/>
    <x v="3"/>
    <s v="Salesperson 08"/>
    <n v="6"/>
    <n v="123.29"/>
    <n v="0.02"/>
    <n v="14.79"/>
    <n v="724.95"/>
    <n v="494.2"/>
    <n v="43"/>
    <s v="Female"/>
    <n v="3"/>
    <m/>
    <x v="2931"/>
  </r>
  <r>
    <s v="ORD103075"/>
    <x v="291"/>
    <s v="CUST2888"/>
    <s v="Smartphone"/>
    <x v="0"/>
    <x v="4"/>
    <s v="Hyderabad"/>
    <s v="Small Business"/>
    <s v="Online"/>
    <x v="1"/>
    <s v="Salesperson 16"/>
    <n v="7"/>
    <n v="743.75"/>
    <n v="0.1"/>
    <n v="520.62"/>
    <n v="4685.62"/>
    <n v="3576.47"/>
    <n v="26"/>
    <s v="Male"/>
    <n v="5"/>
    <m/>
    <x v="2932"/>
  </r>
  <r>
    <s v="ORD103076"/>
    <x v="439"/>
    <s v="CUST2623"/>
    <s v="Calculator"/>
    <x v="1"/>
    <x v="1"/>
    <s v="Bhopal"/>
    <s v="Corporate"/>
    <s v="Marketplace"/>
    <x v="2"/>
    <s v="Salesperson 16"/>
    <n v="9"/>
    <n v="9.18"/>
    <n v="0.1"/>
    <n v="8.26"/>
    <n v="74.36"/>
    <n v="48.4"/>
    <n v="50"/>
    <s v="Female"/>
    <n v="1"/>
    <m/>
    <x v="2933"/>
  </r>
  <r>
    <s v="ORD103077"/>
    <x v="530"/>
    <s v="CUST4216"/>
    <s v="Backpack"/>
    <x v="3"/>
    <x v="1"/>
    <s v="Nagpur"/>
    <s v="Corporate"/>
    <s v="Store"/>
    <x v="4"/>
    <s v="Salesperson 07"/>
    <n v="8"/>
    <n v="51.08"/>
    <n v="0.05"/>
    <n v="20.43"/>
    <n v="388.21"/>
    <n v="271.08"/>
    <n v="19"/>
    <s v="Male"/>
    <n v="4"/>
    <m/>
    <x v="558"/>
  </r>
  <r>
    <s v="ORD103078"/>
    <x v="627"/>
    <s v="CUST2419"/>
    <s v="Pen Set"/>
    <x v="1"/>
    <x v="4"/>
    <s v="Hyderabad"/>
    <s v="Corporate"/>
    <s v="Marketplace"/>
    <x v="1"/>
    <s v="Salesperson 05"/>
    <n v="3"/>
    <n v="8.91"/>
    <n v="0"/>
    <n v="0"/>
    <n v="26.73"/>
    <n v="17.66"/>
    <n v="59"/>
    <s v="Male"/>
    <n v="5"/>
    <m/>
    <x v="299"/>
  </r>
  <r>
    <s v="ORD103079"/>
    <x v="335"/>
    <s v="CUST4314"/>
    <s v="Notebook"/>
    <x v="1"/>
    <x v="3"/>
    <s v="Chandigarh"/>
    <s v="Consumer"/>
    <s v="Online"/>
    <x v="2"/>
    <s v="Salesperson 01"/>
    <n v="1"/>
    <n v="3.79"/>
    <n v="0.02"/>
    <n v="0.08"/>
    <n v="3.71"/>
    <n v="2.93"/>
    <n v="20"/>
    <s v="Female"/>
    <n v="5"/>
    <m/>
    <x v="2934"/>
  </r>
  <r>
    <s v="ORD103080"/>
    <x v="360"/>
    <s v="CUST2139"/>
    <s v="Office Chair"/>
    <x v="2"/>
    <x v="2"/>
    <s v="Ahmedabad"/>
    <s v="Corporate"/>
    <s v="Marketplace"/>
    <x v="0"/>
    <s v="Salesperson 13"/>
    <n v="1"/>
    <n v="209.2"/>
    <n v="0.05"/>
    <n v="10.46"/>
    <n v="198.74"/>
    <n v="110.85"/>
    <n v="31"/>
    <s v="Male"/>
    <n v="4"/>
    <m/>
    <x v="2935"/>
  </r>
  <r>
    <s v="ORD103081"/>
    <x v="81"/>
    <s v="CUST4066"/>
    <s v="Printer"/>
    <x v="0"/>
    <x v="3"/>
    <s v="Lucknow"/>
    <s v="Consumer"/>
    <s v="Marketplace"/>
    <x v="3"/>
    <s v="Salesperson 10"/>
    <n v="4"/>
    <n v="296.66000000000003"/>
    <n v="0.08"/>
    <n v="94.93"/>
    <n v="1091.71"/>
    <n v="668.53"/>
    <n v="56"/>
    <s v="Male"/>
    <n v="5"/>
    <m/>
    <x v="2936"/>
  </r>
  <r>
    <s v="ORD103082"/>
    <x v="122"/>
    <s v="CUST2527"/>
    <s v="Bookshelf"/>
    <x v="2"/>
    <x v="0"/>
    <s v="Patna"/>
    <s v="Corporate"/>
    <s v="Store"/>
    <x v="0"/>
    <s v="Salesperson 05"/>
    <n v="2"/>
    <n v="206.96"/>
    <n v="0"/>
    <n v="0"/>
    <n v="413.92"/>
    <n v="239.03"/>
    <n v="55"/>
    <s v="Female"/>
    <n v="4"/>
    <m/>
    <x v="2937"/>
  </r>
  <r>
    <s v="ORD103083"/>
    <x v="223"/>
    <s v="CUST1112"/>
    <s v="USB Drive"/>
    <x v="3"/>
    <x v="4"/>
    <s v="Coimbatore"/>
    <s v="Corporate"/>
    <s v="Online"/>
    <x v="4"/>
    <s v="Salesperson 07"/>
    <n v="1"/>
    <n v="19.16"/>
    <n v="0.08"/>
    <n v="1.53"/>
    <n v="17.63"/>
    <n v="10.68"/>
    <n v="51"/>
    <s v="Female"/>
    <n v="4"/>
    <m/>
    <x v="2938"/>
  </r>
  <r>
    <s v="ORD103084"/>
    <x v="474"/>
    <s v="CUST1934"/>
    <s v="Laptop"/>
    <x v="0"/>
    <x v="3"/>
    <s v="Lucknow"/>
    <s v="Small Business"/>
    <s v="Online"/>
    <x v="2"/>
    <s v="Salesperson 16"/>
    <n v="9"/>
    <n v="941.33"/>
    <n v="0.15"/>
    <n v="1270.8"/>
    <n v="7201.17"/>
    <n v="4936.18"/>
    <n v="20"/>
    <s v="Male"/>
    <n v="2"/>
    <m/>
    <x v="2939"/>
  </r>
  <r>
    <s v="ORD103085"/>
    <x v="608"/>
    <s v="CUST3352"/>
    <s v="Printer"/>
    <x v="0"/>
    <x v="3"/>
    <s v="Chandigarh"/>
    <s v="Corporate"/>
    <s v="Online"/>
    <x v="0"/>
    <s v="Salesperson 17"/>
    <n v="2"/>
    <n v="162.44999999999999"/>
    <n v="0.05"/>
    <n v="16.239999999999998"/>
    <n v="308.64999999999998"/>
    <n v="172.73"/>
    <n v="35"/>
    <s v="Female"/>
    <n v="4"/>
    <m/>
    <x v="2940"/>
  </r>
  <r>
    <s v="ORD103086"/>
    <x v="375"/>
    <s v="CUST2665"/>
    <s v="Notebook"/>
    <x v="1"/>
    <x v="3"/>
    <s v="Delhi"/>
    <s v="Consumer"/>
    <s v="Marketplace"/>
    <x v="2"/>
    <s v="Salesperson 11"/>
    <n v="7"/>
    <n v="5.05"/>
    <n v="0.15"/>
    <n v="5.3"/>
    <n v="30.05"/>
    <n v="18.579999999999998"/>
    <n v="27"/>
    <s v="Female"/>
    <n v="3"/>
    <m/>
    <x v="2941"/>
  </r>
  <r>
    <s v="ORD103087"/>
    <x v="483"/>
    <s v="CUST3016"/>
    <s v="Power Bank"/>
    <x v="3"/>
    <x v="2"/>
    <s v="Ahmedabad"/>
    <s v="Consumer"/>
    <s v="Online"/>
    <x v="1"/>
    <s v="Salesperson 08"/>
    <n v="9"/>
    <n v="41.26"/>
    <n v="0"/>
    <n v="0"/>
    <n v="371.34"/>
    <n v="260.04000000000002"/>
    <n v="55"/>
    <s v="Male"/>
    <n v="3"/>
    <m/>
    <x v="2942"/>
  </r>
  <r>
    <s v="ORD103088"/>
    <x v="577"/>
    <s v="CUST4500"/>
    <s v="Bookshelf"/>
    <x v="2"/>
    <x v="4"/>
    <s v="Bengaluru"/>
    <s v="Consumer"/>
    <s v="Store"/>
    <x v="1"/>
    <s v="Salesperson 14"/>
    <n v="2"/>
    <n v="228.97"/>
    <n v="0.2"/>
    <n v="91.59"/>
    <n v="366.35"/>
    <n v="216.64"/>
    <n v="60"/>
    <s v="Female"/>
    <n v="4"/>
    <m/>
    <x v="2943"/>
  </r>
  <r>
    <s v="ORD103089"/>
    <x v="76"/>
    <s v="CUST3949"/>
    <s v="Laptop"/>
    <x v="0"/>
    <x v="2"/>
    <s v="Pune"/>
    <s v="Consumer"/>
    <s v="Marketplace"/>
    <x v="4"/>
    <s v="Salesperson 08"/>
    <n v="7"/>
    <n v="728.37"/>
    <n v="0.08"/>
    <n v="407.89"/>
    <n v="4690.7"/>
    <n v="2994.65"/>
    <n v="47"/>
    <s v="Female"/>
    <n v="5"/>
    <m/>
    <x v="2944"/>
  </r>
  <r>
    <s v="ORD103090"/>
    <x v="326"/>
    <s v="CUST1970"/>
    <s v="Smartphone"/>
    <x v="0"/>
    <x v="3"/>
    <s v="Delhi"/>
    <s v="Consumer"/>
    <s v="Online"/>
    <x v="1"/>
    <s v="Salesperson 03"/>
    <n v="8"/>
    <n v="523.44000000000005"/>
    <n v="0"/>
    <n v="0"/>
    <n v="4187.5200000000004"/>
    <n v="2503.44"/>
    <n v="38"/>
    <s v="Female"/>
    <n v="4"/>
    <m/>
    <x v="2945"/>
  </r>
  <r>
    <s v="ORD103091"/>
    <x v="672"/>
    <s v="CUST4077"/>
    <s v="Office Chair"/>
    <x v="2"/>
    <x v="1"/>
    <s v="Bhopal"/>
    <s v="Consumer"/>
    <s v="Marketplace"/>
    <x v="2"/>
    <s v="Salesperson 13"/>
    <n v="8"/>
    <n v="146.5"/>
    <n v="0.05"/>
    <n v="58.6"/>
    <n v="1113.4000000000001"/>
    <n v="616.99"/>
    <n v="51"/>
    <s v="Female"/>
    <n v="5"/>
    <m/>
    <x v="2946"/>
  </r>
  <r>
    <s v="ORD103092"/>
    <x v="79"/>
    <s v="CUST1459"/>
    <s v="Desk Lamp"/>
    <x v="2"/>
    <x v="3"/>
    <s v="Jaipur"/>
    <s v="Consumer"/>
    <s v="Online"/>
    <x v="2"/>
    <s v="Salesperson 03"/>
    <n v="10"/>
    <n v="21.24"/>
    <n v="0.1"/>
    <n v="21.24"/>
    <n v="191.16"/>
    <n v="137.58000000000001"/>
    <n v="21"/>
    <s v="Female"/>
    <n v="4"/>
    <m/>
    <x v="2947"/>
  </r>
  <r>
    <s v="ORD103093"/>
    <x v="18"/>
    <s v="CUST4468"/>
    <s v="Pen Set"/>
    <x v="1"/>
    <x v="0"/>
    <s v="Patna"/>
    <s v="Small Business"/>
    <s v="Store"/>
    <x v="1"/>
    <s v="Salesperson 06"/>
    <n v="8"/>
    <n v="3.31"/>
    <n v="0.05"/>
    <n v="1.32"/>
    <n v="25.16"/>
    <n v="15.9"/>
    <n v="39"/>
    <s v="Female"/>
    <n v="5"/>
    <m/>
    <x v="2948"/>
  </r>
  <r>
    <s v="ORD103094"/>
    <x v="455"/>
    <s v="CUST2957"/>
    <s v="Smartphone"/>
    <x v="0"/>
    <x v="2"/>
    <s v="Ahmedabad"/>
    <s v="Corporate"/>
    <s v="Store"/>
    <x v="0"/>
    <s v="Salesperson 07"/>
    <n v="9"/>
    <n v="499.99"/>
    <n v="0.2"/>
    <n v="899.98"/>
    <n v="3599.93"/>
    <n v="2901.51"/>
    <n v="35"/>
    <s v="Male"/>
    <n v="5"/>
    <m/>
    <x v="2949"/>
  </r>
  <r>
    <s v="ORD103095"/>
    <x v="563"/>
    <s v="CUST2960"/>
    <s v="Water Bottle"/>
    <x v="3"/>
    <x v="1"/>
    <s v="Indore"/>
    <s v="Small Business"/>
    <s v="Online"/>
    <x v="3"/>
    <s v="Salesperson 02"/>
    <n v="6"/>
    <n v="13.15"/>
    <n v="0.1"/>
    <n v="7.89"/>
    <n v="71.010000000000005"/>
    <n v="44.74"/>
    <n v="19"/>
    <s v="Female"/>
    <n v="5"/>
    <m/>
    <x v="417"/>
  </r>
  <r>
    <s v="ORD103096"/>
    <x v="622"/>
    <s v="CUST3650"/>
    <s v="Laptop"/>
    <x v="0"/>
    <x v="3"/>
    <s v="Jaipur"/>
    <s v="Consumer"/>
    <s v="Store"/>
    <x v="1"/>
    <s v="Salesperson 04"/>
    <n v="8"/>
    <n v="777.24"/>
    <n v="0.1"/>
    <n v="621.79"/>
    <n v="5596.13"/>
    <n v="4453.5"/>
    <n v="58"/>
    <s v="Female"/>
    <n v="4"/>
    <m/>
    <x v="2950"/>
  </r>
  <r>
    <s v="ORD103097"/>
    <x v="614"/>
    <s v="CUST3955"/>
    <s v="Pen Set"/>
    <x v="1"/>
    <x v="4"/>
    <s v="Bengaluru"/>
    <s v="Consumer"/>
    <s v="Online"/>
    <x v="1"/>
    <s v="Salesperson 13"/>
    <n v="5"/>
    <n v="10.01"/>
    <n v="0.02"/>
    <n v="1"/>
    <n v="49.05"/>
    <n v="35.74"/>
    <n v="55"/>
    <s v="Male"/>
    <n v="3"/>
    <m/>
    <x v="2951"/>
  </r>
  <r>
    <s v="ORD103098"/>
    <x v="610"/>
    <s v="CUST2369"/>
    <s v="Tablet"/>
    <x v="0"/>
    <x v="0"/>
    <s v="Bhubaneswar"/>
    <s v="Consumer"/>
    <s v="Online"/>
    <x v="1"/>
    <s v="Salesperson 07"/>
    <n v="4"/>
    <n v="264.14"/>
    <n v="0.05"/>
    <n v="52.83"/>
    <n v="1003.73"/>
    <n v="752.05"/>
    <n v="31"/>
    <s v="Male"/>
    <n v="5"/>
    <m/>
    <x v="2952"/>
  </r>
  <r>
    <s v="ORD103099"/>
    <x v="253"/>
    <s v="CUST4366"/>
    <s v="Desk Lamp"/>
    <x v="2"/>
    <x v="2"/>
    <s v="Ahmedabad"/>
    <s v="Consumer"/>
    <s v="Marketplace"/>
    <x v="1"/>
    <s v="Salesperson 06"/>
    <n v="10"/>
    <n v="59.03"/>
    <n v="0"/>
    <n v="0"/>
    <n v="590.29999999999995"/>
    <n v="483.8"/>
    <n v="53"/>
    <s v="Female"/>
    <n v="5"/>
    <m/>
    <x v="2953"/>
  </r>
  <r>
    <s v="ORD103100"/>
    <x v="417"/>
    <s v="CUST1238"/>
    <s v="Notebook"/>
    <x v="1"/>
    <x v="4"/>
    <s v="Coimbatore"/>
    <s v="Corporate"/>
    <s v="Marketplace"/>
    <x v="1"/>
    <s v="Salesperson 08"/>
    <n v="8"/>
    <n v="4.59"/>
    <n v="0.02"/>
    <n v="0.73"/>
    <n v="35.99"/>
    <n v="20.21"/>
    <n v="61"/>
    <s v="Male"/>
    <n v="3"/>
    <m/>
    <x v="2954"/>
  </r>
  <r>
    <s v="ORD103101"/>
    <x v="407"/>
    <s v="CUST4123"/>
    <s v="Tablet"/>
    <x v="0"/>
    <x v="3"/>
    <s v="Lucknow"/>
    <s v="Small Business"/>
    <s v="Store"/>
    <x v="1"/>
    <s v="Salesperson 08"/>
    <n v="8"/>
    <n v="459.98"/>
    <n v="0.05"/>
    <n v="183.99"/>
    <n v="3495.85"/>
    <n v="2529.81"/>
    <n v="33"/>
    <s v="Female"/>
    <n v="4"/>
    <m/>
    <x v="2955"/>
  </r>
  <r>
    <s v="ORD103102"/>
    <x v="381"/>
    <s v="CUST3650"/>
    <s v="Power Bank"/>
    <x v="3"/>
    <x v="2"/>
    <s v="Ahmedabad"/>
    <s v="Small Business"/>
    <s v="Online"/>
    <x v="4"/>
    <s v="Salesperson 11"/>
    <n v="3"/>
    <n v="35.85"/>
    <n v="0.15"/>
    <n v="16.13"/>
    <n v="91.42"/>
    <n v="52.54"/>
    <n v="23"/>
    <s v="Female"/>
    <n v="5"/>
    <m/>
    <x v="2956"/>
  </r>
  <r>
    <s v="ORD103103"/>
    <x v="99"/>
    <s v="CUST3102"/>
    <s v="Desk"/>
    <x v="2"/>
    <x v="1"/>
    <s v="Nagpur"/>
    <s v="Consumer"/>
    <s v="Store"/>
    <x v="1"/>
    <s v="Salesperson 05"/>
    <n v="5"/>
    <n v="152.13"/>
    <n v="0.15"/>
    <n v="114.1"/>
    <n v="646.54999999999995"/>
    <n v="460.56"/>
    <n v="24"/>
    <s v="Male"/>
    <n v="4"/>
    <m/>
    <x v="1074"/>
  </r>
  <r>
    <s v="ORD103104"/>
    <x v="490"/>
    <s v="CUST2060"/>
    <s v="Power Bank"/>
    <x v="3"/>
    <x v="2"/>
    <s v="Surat"/>
    <s v="Consumer"/>
    <s v="Store"/>
    <x v="3"/>
    <s v="Salesperson 14"/>
    <n v="9"/>
    <n v="26.82"/>
    <n v="0.08"/>
    <n v="19.309999999999999"/>
    <n v="222.07"/>
    <n v="179.34"/>
    <n v="47"/>
    <s v="Male"/>
    <n v="5"/>
    <m/>
    <x v="2099"/>
  </r>
  <r>
    <s v="ORD103105"/>
    <x v="307"/>
    <s v="CUST4402"/>
    <s v="Desk Lamp"/>
    <x v="2"/>
    <x v="1"/>
    <s v="Raipur"/>
    <s v="Consumer"/>
    <s v="Online"/>
    <x v="2"/>
    <s v="Salesperson 09"/>
    <n v="3"/>
    <n v="30.62"/>
    <n v="0.1"/>
    <n v="9.19"/>
    <n v="82.67"/>
    <n v="66.3"/>
    <n v="44"/>
    <s v="Male"/>
    <n v="5"/>
    <m/>
    <x v="2957"/>
  </r>
  <r>
    <s v="ORD103106"/>
    <x v="245"/>
    <s v="CUST2045"/>
    <s v="Backpack"/>
    <x v="3"/>
    <x v="1"/>
    <s v="Bhopal"/>
    <s v="Small Business"/>
    <s v="Store"/>
    <x v="0"/>
    <s v="Salesperson 06"/>
    <n v="6"/>
    <n v="76.38"/>
    <n v="0.1"/>
    <n v="45.83"/>
    <n v="412.45"/>
    <n v="309.45"/>
    <n v="58"/>
    <s v="Male"/>
    <n v="5"/>
    <m/>
    <x v="2958"/>
  </r>
  <r>
    <s v="ORD103107"/>
    <x v="158"/>
    <s v="CUST3835"/>
    <s v="Backpack"/>
    <x v="3"/>
    <x v="4"/>
    <s v="Bengaluru"/>
    <s v="Corporate"/>
    <s v="Online"/>
    <x v="1"/>
    <s v="Salesperson 07"/>
    <n v="9"/>
    <n v="54.25"/>
    <n v="0.08"/>
    <n v="39.06"/>
    <n v="449.19"/>
    <n v="303.22000000000003"/>
    <n v="25"/>
    <s v="Male"/>
    <n v="5"/>
    <m/>
    <x v="2959"/>
  </r>
  <r>
    <s v="ORD103108"/>
    <x v="420"/>
    <s v="CUST2046"/>
    <s v="Desk Lamp"/>
    <x v="2"/>
    <x v="4"/>
    <s v="Chennai"/>
    <s v="Corporate"/>
    <s v="Store"/>
    <x v="2"/>
    <s v="Salesperson 16"/>
    <n v="6"/>
    <n v="80.52"/>
    <n v="0.15"/>
    <n v="72.47"/>
    <n v="410.65"/>
    <n v="258.01"/>
    <n v="28"/>
    <s v="Other"/>
    <n v="4"/>
    <m/>
    <x v="2960"/>
  </r>
  <r>
    <s v="ORD103109"/>
    <x v="127"/>
    <s v="CUST3996"/>
    <s v="Notebook"/>
    <x v="1"/>
    <x v="0"/>
    <s v="Patna"/>
    <s v="Corporate"/>
    <s v="Store"/>
    <x v="0"/>
    <s v="Salesperson 20"/>
    <n v="5"/>
    <n v="7.25"/>
    <n v="0.1"/>
    <n v="3.62"/>
    <n v="32.619999999999997"/>
    <n v="19.55"/>
    <n v="55"/>
    <s v="Female"/>
    <n v="4"/>
    <m/>
    <x v="2686"/>
  </r>
  <r>
    <s v="ORD103110"/>
    <x v="228"/>
    <s v="CUST1792"/>
    <s v="Calculator"/>
    <x v="1"/>
    <x v="1"/>
    <s v="Raipur"/>
    <s v="Corporate"/>
    <s v="Online"/>
    <x v="3"/>
    <s v="Salesperson 08"/>
    <n v="6"/>
    <n v="11.83"/>
    <n v="0.08"/>
    <n v="5.68"/>
    <n v="65.3"/>
    <n v="41.46"/>
    <n v="50"/>
    <s v="Female"/>
    <n v="2"/>
    <m/>
    <x v="2161"/>
  </r>
  <r>
    <s v="ORD103111"/>
    <x v="453"/>
    <s v="CUST1090"/>
    <s v="Tablet"/>
    <x v="0"/>
    <x v="2"/>
    <s v="Mumbai"/>
    <s v="Consumer"/>
    <s v="Store"/>
    <x v="2"/>
    <s v="Salesperson 06"/>
    <n v="6"/>
    <n v="217.74"/>
    <n v="0.05"/>
    <n v="65.319999999999993"/>
    <n v="1241.1199999999999"/>
    <n v="692.76"/>
    <n v="26"/>
    <s v="Male"/>
    <n v="4"/>
    <m/>
    <x v="2961"/>
  </r>
  <r>
    <s v="ORD103112"/>
    <x v="365"/>
    <s v="CUST2374"/>
    <s v="Desk"/>
    <x v="2"/>
    <x v="2"/>
    <s v="Pune"/>
    <s v="Consumer"/>
    <s v="Online"/>
    <x v="0"/>
    <s v="Salesperson 08"/>
    <n v="3"/>
    <n v="147.13"/>
    <n v="0.08"/>
    <n v="35.31"/>
    <n v="406.08"/>
    <n v="251.97"/>
    <n v="64"/>
    <s v="Female"/>
    <n v="4"/>
    <m/>
    <x v="2962"/>
  </r>
  <r>
    <s v="ORD103113"/>
    <x v="693"/>
    <s v="CUST1386"/>
    <s v="Webcam"/>
    <x v="0"/>
    <x v="3"/>
    <s v="Lucknow"/>
    <s v="Consumer"/>
    <s v="Store"/>
    <x v="0"/>
    <s v="Salesperson 09"/>
    <n v="5"/>
    <n v="55.6"/>
    <n v="0.08"/>
    <n v="22.24"/>
    <n v="255.76"/>
    <n v="172.39"/>
    <n v="45"/>
    <s v="Male"/>
    <n v="5"/>
    <m/>
    <x v="2963"/>
  </r>
  <r>
    <s v="ORD103114"/>
    <x v="576"/>
    <s v="CUST2217"/>
    <s v="USB Drive"/>
    <x v="3"/>
    <x v="2"/>
    <s v="Mumbai"/>
    <s v="Small Business"/>
    <s v="Online"/>
    <x v="2"/>
    <s v="Salesperson 14"/>
    <n v="2"/>
    <n v="40.03"/>
    <n v="0.1"/>
    <n v="8.01"/>
    <n v="72.05"/>
    <n v="48.31"/>
    <n v="26"/>
    <s v="Female"/>
    <n v="5"/>
    <m/>
    <x v="2694"/>
  </r>
  <r>
    <s v="ORD103115"/>
    <x v="380"/>
    <s v="CUST1456"/>
    <s v="Printer"/>
    <x v="0"/>
    <x v="4"/>
    <s v="Chennai"/>
    <s v="Consumer"/>
    <s v="Marketplace"/>
    <x v="2"/>
    <s v="Salesperson 20"/>
    <n v="5"/>
    <n v="334.98"/>
    <n v="0.08"/>
    <n v="133.99"/>
    <n v="1540.91"/>
    <n v="1123.92"/>
    <n v="38"/>
    <s v="Female"/>
    <n v="4"/>
    <m/>
    <x v="2964"/>
  </r>
  <r>
    <s v="ORD103116"/>
    <x v="513"/>
    <s v="CUST4065"/>
    <s v="Pen Set"/>
    <x v="1"/>
    <x v="1"/>
    <s v="Nagpur"/>
    <s v="Corporate"/>
    <s v="Online"/>
    <x v="1"/>
    <s v="Salesperson 20"/>
    <n v="4"/>
    <n v="11.26"/>
    <n v="0.05"/>
    <n v="2.25"/>
    <n v="42.79"/>
    <n v="32.770000000000003"/>
    <n v="41"/>
    <s v="Female"/>
    <n v="4"/>
    <m/>
    <x v="2965"/>
  </r>
  <r>
    <s v="ORD103117"/>
    <x v="229"/>
    <s v="CUST3096"/>
    <s v="Smartphone"/>
    <x v="0"/>
    <x v="1"/>
    <s v="Raipur"/>
    <s v="Consumer"/>
    <s v="Online"/>
    <x v="2"/>
    <s v="Salesperson 06"/>
    <n v="4"/>
    <n v="728.4"/>
    <n v="0.05"/>
    <n v="145.68"/>
    <n v="2767.92"/>
    <n v="1886.96"/>
    <n v="57"/>
    <s v="Male"/>
    <n v="4"/>
    <m/>
    <x v="2966"/>
  </r>
  <r>
    <s v="ORD103118"/>
    <x v="363"/>
    <s v="CUST1276"/>
    <s v="Tablet"/>
    <x v="0"/>
    <x v="1"/>
    <s v="Nagpur"/>
    <s v="Consumer"/>
    <s v="Marketplace"/>
    <x v="1"/>
    <s v="Salesperson 06"/>
    <n v="8"/>
    <n v="419.56"/>
    <n v="0.1"/>
    <n v="335.65"/>
    <n v="3020.83"/>
    <n v="2137.1999999999998"/>
    <n v="53"/>
    <s v="Female"/>
    <n v="5"/>
    <m/>
    <x v="2967"/>
  </r>
  <r>
    <s v="ORD103119"/>
    <x v="538"/>
    <s v="CUST4007"/>
    <s v="Monitor"/>
    <x v="0"/>
    <x v="2"/>
    <s v="Pune"/>
    <s v="Consumer"/>
    <s v="Store"/>
    <x v="1"/>
    <s v="Salesperson 17"/>
    <n v="8"/>
    <n v="269.64999999999998"/>
    <n v="0.05"/>
    <n v="107.86"/>
    <n v="2049.34"/>
    <n v="1167.3900000000001"/>
    <n v="34"/>
    <s v="Male"/>
    <n v="1"/>
    <m/>
    <x v="2968"/>
  </r>
  <r>
    <s v="ORD103120"/>
    <x v="288"/>
    <s v="CUST2909"/>
    <s v="Notebook"/>
    <x v="1"/>
    <x v="2"/>
    <s v="Pune"/>
    <s v="Consumer"/>
    <s v="Marketplace"/>
    <x v="0"/>
    <s v="Salesperson 06"/>
    <n v="5"/>
    <n v="3.75"/>
    <n v="0.02"/>
    <n v="0.38"/>
    <n v="18.38"/>
    <n v="10.97"/>
    <n v="60"/>
    <s v="Male"/>
    <n v="5"/>
    <m/>
    <x v="153"/>
  </r>
  <r>
    <s v="ORD103121"/>
    <x v="188"/>
    <s v="CUST3371"/>
    <s v="Mouse"/>
    <x v="0"/>
    <x v="3"/>
    <s v="Jaipur"/>
    <s v="Consumer"/>
    <s v="Online"/>
    <x v="1"/>
    <s v="Salesperson 18"/>
    <n v="6"/>
    <n v="17.920000000000002"/>
    <n v="0.1"/>
    <n v="10.75"/>
    <n v="96.77"/>
    <n v="56.28"/>
    <n v="59"/>
    <s v="Male"/>
    <n v="5"/>
    <m/>
    <x v="2969"/>
  </r>
  <r>
    <s v="ORD103122"/>
    <x v="536"/>
    <s v="CUST1007"/>
    <s v="Webcam"/>
    <x v="0"/>
    <x v="1"/>
    <s v="Indore"/>
    <s v="Consumer"/>
    <s v="Marketplace"/>
    <x v="0"/>
    <s v="Salesperson 17"/>
    <n v="2"/>
    <n v="62.47"/>
    <n v="0.02"/>
    <n v="2.5"/>
    <n v="122.44"/>
    <n v="95.06"/>
    <n v="40"/>
    <s v="Male"/>
    <n v="3"/>
    <m/>
    <x v="632"/>
  </r>
  <r>
    <s v="ORD103123"/>
    <x v="581"/>
    <s v="CUST2598"/>
    <s v="USB Drive"/>
    <x v="3"/>
    <x v="1"/>
    <s v="Raipur"/>
    <s v="Consumer"/>
    <s v="Online"/>
    <x v="0"/>
    <s v="Salesperson 09"/>
    <n v="1"/>
    <n v="28.61"/>
    <n v="0"/>
    <n v="0"/>
    <n v="28.61"/>
    <n v="20.79"/>
    <n v="20"/>
    <s v="Male"/>
    <n v="3"/>
    <m/>
    <x v="2970"/>
  </r>
  <r>
    <s v="ORD103124"/>
    <x v="91"/>
    <s v="CUST3360"/>
    <s v="Laptop"/>
    <x v="0"/>
    <x v="1"/>
    <s v="Nagpur"/>
    <s v="Small Business"/>
    <s v="Store"/>
    <x v="0"/>
    <s v="Salesperson 12"/>
    <n v="7"/>
    <n v="902.83"/>
    <n v="0.15"/>
    <n v="947.97"/>
    <n v="5371.84"/>
    <n v="3523.32"/>
    <n v="25"/>
    <s v="Male"/>
    <n v="5"/>
    <m/>
    <x v="2971"/>
  </r>
  <r>
    <s v="ORD103125"/>
    <x v="684"/>
    <s v="CUST4091"/>
    <s v="Pen Set"/>
    <x v="1"/>
    <x v="2"/>
    <s v="Surat"/>
    <s v="Consumer"/>
    <s v="Marketplace"/>
    <x v="3"/>
    <s v="Salesperson 05"/>
    <n v="10"/>
    <n v="11.86"/>
    <n v="0.08"/>
    <n v="9.49"/>
    <n v="109.11"/>
    <n v="76.55"/>
    <n v="60"/>
    <s v="Female"/>
    <n v="3"/>
    <m/>
    <x v="2972"/>
  </r>
  <r>
    <s v="ORD103126"/>
    <x v="705"/>
    <s v="CUST1882"/>
    <s v="Pen Set"/>
    <x v="1"/>
    <x v="3"/>
    <s v="Lucknow"/>
    <s v="Consumer"/>
    <s v="Store"/>
    <x v="1"/>
    <s v="Salesperson 08"/>
    <n v="2"/>
    <n v="6.74"/>
    <n v="0.08"/>
    <n v="1.08"/>
    <n v="12.4"/>
    <n v="9.2799999999999994"/>
    <n v="59"/>
    <s v="Male"/>
    <n v="4"/>
    <m/>
    <x v="2973"/>
  </r>
  <r>
    <s v="ORD103127"/>
    <x v="591"/>
    <s v="CUST2095"/>
    <s v="Smartphone"/>
    <x v="0"/>
    <x v="2"/>
    <s v="Surat"/>
    <s v="Small Business"/>
    <s v="Store"/>
    <x v="0"/>
    <s v="Salesperson 06"/>
    <n v="8"/>
    <n v="736.16"/>
    <n v="0.2"/>
    <n v="1177.8599999999999"/>
    <n v="4711.42"/>
    <n v="3460.47"/>
    <n v="22"/>
    <s v="Male"/>
    <n v="5"/>
    <m/>
    <x v="2974"/>
  </r>
  <r>
    <s v="ORD103128"/>
    <x v="541"/>
    <s v="CUST4323"/>
    <s v="Printer"/>
    <x v="0"/>
    <x v="0"/>
    <s v="Ranchi"/>
    <s v="Consumer"/>
    <s v="Online"/>
    <x v="3"/>
    <s v="Salesperson 06"/>
    <n v="4"/>
    <n v="334.94"/>
    <n v="0.15"/>
    <n v="200.96"/>
    <n v="1138.8"/>
    <n v="819.8"/>
    <n v="25"/>
    <s v="Female"/>
    <n v="5"/>
    <m/>
    <x v="2975"/>
  </r>
  <r>
    <s v="ORD103129"/>
    <x v="563"/>
    <s v="CUST1805"/>
    <s v="Mouse"/>
    <x v="0"/>
    <x v="0"/>
    <s v="Bhubaneswar"/>
    <s v="Consumer"/>
    <s v="Store"/>
    <x v="1"/>
    <s v="Salesperson 12"/>
    <n v="10"/>
    <n v="54.96"/>
    <n v="0.05"/>
    <n v="27.48"/>
    <n v="522.12"/>
    <n v="423.34"/>
    <n v="30"/>
    <s v="Male"/>
    <n v="5"/>
    <m/>
    <x v="2976"/>
  </r>
  <r>
    <s v="ORD103130"/>
    <x v="549"/>
    <s v="CUST4361"/>
    <s v="Monitor"/>
    <x v="0"/>
    <x v="3"/>
    <s v="Jaipur"/>
    <s v="Small Business"/>
    <s v="Store"/>
    <x v="3"/>
    <s v="Salesperson 08"/>
    <n v="1"/>
    <n v="241.93"/>
    <n v="0.05"/>
    <n v="12.1"/>
    <n v="229.83"/>
    <n v="162.59"/>
    <n v="64"/>
    <s v="Female"/>
    <n v="3"/>
    <m/>
    <x v="2977"/>
  </r>
  <r>
    <s v="ORD103131"/>
    <x v="595"/>
    <s v="CUST3096"/>
    <s v="Pen Set"/>
    <x v="1"/>
    <x v="0"/>
    <s v="Patna"/>
    <s v="Corporate"/>
    <s v="Online"/>
    <x v="4"/>
    <s v="Salesperson 02"/>
    <n v="10"/>
    <n v="6.74"/>
    <n v="0.05"/>
    <n v="3.37"/>
    <n v="64.03"/>
    <n v="44.77"/>
    <n v="47"/>
    <s v="Male"/>
    <n v="3"/>
    <m/>
    <x v="2754"/>
  </r>
  <r>
    <s v="ORD103132"/>
    <x v="313"/>
    <s v="CUST1360"/>
    <s v="Laptop"/>
    <x v="0"/>
    <x v="2"/>
    <s v="Pune"/>
    <s v="Corporate"/>
    <s v="Online"/>
    <x v="0"/>
    <s v="Salesperson 20"/>
    <n v="4"/>
    <n v="800.54"/>
    <n v="0"/>
    <n v="0"/>
    <n v="3202.16"/>
    <n v="2517.6"/>
    <n v="58"/>
    <s v="Male"/>
    <n v="4"/>
    <m/>
    <x v="2978"/>
  </r>
  <r>
    <s v="ORD103133"/>
    <x v="711"/>
    <s v="CUST3562"/>
    <s v="Backpack"/>
    <x v="3"/>
    <x v="2"/>
    <s v="Ahmedabad"/>
    <s v="Corporate"/>
    <s v="Store"/>
    <x v="4"/>
    <s v="Salesperson 15"/>
    <n v="10"/>
    <n v="56.47"/>
    <n v="0.02"/>
    <n v="11.29"/>
    <n v="553.41"/>
    <n v="432.31"/>
    <n v="38"/>
    <s v="Female"/>
    <n v="3"/>
    <m/>
    <x v="2979"/>
  </r>
  <r>
    <s v="ORD103134"/>
    <x v="371"/>
    <s v="CUST3385"/>
    <s v="Bookshelf"/>
    <x v="2"/>
    <x v="3"/>
    <s v="Jaipur"/>
    <s v="Consumer"/>
    <s v="Online"/>
    <x v="1"/>
    <s v="Salesperson 03"/>
    <n v="1"/>
    <n v="84.4"/>
    <n v="0.15"/>
    <n v="12.66"/>
    <n v="71.739999999999995"/>
    <n v="41.09"/>
    <n v="48"/>
    <s v="Female"/>
    <n v="4"/>
    <m/>
    <x v="2980"/>
  </r>
  <r>
    <s v="ORD103135"/>
    <x v="342"/>
    <s v="CUST3717"/>
    <s v="Monitor"/>
    <x v="0"/>
    <x v="0"/>
    <s v="Ranchi"/>
    <s v="Corporate"/>
    <s v="Marketplace"/>
    <x v="3"/>
    <s v="Salesperson 05"/>
    <n v="7"/>
    <n v="148.66"/>
    <n v="0.08"/>
    <n v="83.25"/>
    <n v="957.37"/>
    <n v="635.11"/>
    <n v="33"/>
    <s v="Male"/>
    <n v="1"/>
    <m/>
    <x v="2981"/>
  </r>
  <r>
    <s v="ORD103136"/>
    <x v="69"/>
    <s v="CUST1063"/>
    <s v="Backpack"/>
    <x v="3"/>
    <x v="3"/>
    <s v="Chandigarh"/>
    <s v="Consumer"/>
    <s v="Marketplace"/>
    <x v="1"/>
    <s v="Salesperson 01"/>
    <n v="9"/>
    <n v="70.81"/>
    <n v="0.05"/>
    <n v="31.86"/>
    <n v="605.42999999999995"/>
    <n v="378.22"/>
    <n v="24"/>
    <s v="Female"/>
    <n v="5"/>
    <m/>
    <x v="2982"/>
  </r>
  <r>
    <s v="ORD103137"/>
    <x v="374"/>
    <s v="CUST3212"/>
    <s v="Notebook"/>
    <x v="1"/>
    <x v="4"/>
    <s v="Chennai"/>
    <s v="Corporate"/>
    <s v="Store"/>
    <x v="3"/>
    <s v="Salesperson 06"/>
    <n v="8"/>
    <n v="11.92"/>
    <n v="0.05"/>
    <n v="4.7699999999999996"/>
    <n v="90.59"/>
    <n v="68.569999999999993"/>
    <n v="53"/>
    <s v="Female"/>
    <n v="5"/>
    <m/>
    <x v="2983"/>
  </r>
  <r>
    <s v="ORD103138"/>
    <x v="333"/>
    <s v="CUST1639"/>
    <s v="Desk Lamp"/>
    <x v="2"/>
    <x v="4"/>
    <s v="Coimbatore"/>
    <s v="Consumer"/>
    <s v="Store"/>
    <x v="0"/>
    <s v="Salesperson 17"/>
    <n v="6"/>
    <n v="39.56"/>
    <n v="0.08"/>
    <n v="18.989999999999998"/>
    <n v="218.37"/>
    <n v="128.36000000000001"/>
    <n v="23"/>
    <s v="Male"/>
    <n v="1"/>
    <m/>
    <x v="2984"/>
  </r>
  <r>
    <s v="ORD103139"/>
    <x v="246"/>
    <s v="CUST1804"/>
    <s v="Printer"/>
    <x v="0"/>
    <x v="0"/>
    <s v="Kolkata"/>
    <s v="Corporate"/>
    <s v="Store"/>
    <x v="1"/>
    <s v="Salesperson 09"/>
    <n v="4"/>
    <n v="182.9"/>
    <n v="0.15"/>
    <n v="109.74"/>
    <n v="621.86"/>
    <n v="353.38"/>
    <n v="43"/>
    <s v="Female"/>
    <n v="5"/>
    <m/>
    <x v="2985"/>
  </r>
  <r>
    <s v="ORD103140"/>
    <x v="176"/>
    <s v="CUST4211"/>
    <s v="Mouse"/>
    <x v="0"/>
    <x v="0"/>
    <s v="Patna"/>
    <s v="Small Business"/>
    <s v="Marketplace"/>
    <x v="4"/>
    <s v="Salesperson 16"/>
    <n v="7"/>
    <n v="10.86"/>
    <n v="0"/>
    <n v="0"/>
    <n v="76.02"/>
    <n v="59.56"/>
    <n v="37"/>
    <s v="Male"/>
    <n v="4"/>
    <m/>
    <x v="2986"/>
  </r>
  <r>
    <s v="ORD103141"/>
    <x v="61"/>
    <s v="CUST3770"/>
    <s v="Laptop"/>
    <x v="0"/>
    <x v="0"/>
    <s v="Bhubaneswar"/>
    <s v="Consumer"/>
    <s v="Store"/>
    <x v="0"/>
    <s v="Salesperson 14"/>
    <n v="7"/>
    <n v="907.56"/>
    <n v="0.15"/>
    <n v="952.94"/>
    <n v="5399.98"/>
    <n v="3286.69"/>
    <n v="37"/>
    <s v="Male"/>
    <n v="4"/>
    <m/>
    <x v="2987"/>
  </r>
  <r>
    <s v="ORD103142"/>
    <x v="604"/>
    <s v="CUST1874"/>
    <s v="Tablet"/>
    <x v="0"/>
    <x v="2"/>
    <s v="Pune"/>
    <s v="Corporate"/>
    <s v="Online"/>
    <x v="1"/>
    <s v="Salesperson 09"/>
    <n v="8"/>
    <n v="293.48"/>
    <n v="0"/>
    <n v="0"/>
    <n v="2347.84"/>
    <n v="1320.79"/>
    <n v="56"/>
    <s v="Male"/>
    <n v="5"/>
    <m/>
    <x v="2988"/>
  </r>
  <r>
    <s v="ORD103143"/>
    <x v="600"/>
    <s v="CUST4250"/>
    <s v="Desk Lamp"/>
    <x v="2"/>
    <x v="0"/>
    <s v="Kolkata"/>
    <s v="Consumer"/>
    <s v="Online"/>
    <x v="1"/>
    <s v="Salesperson 08"/>
    <n v="8"/>
    <n v="51.18"/>
    <n v="0.02"/>
    <n v="8.19"/>
    <n v="401.25"/>
    <n v="234.38"/>
    <n v="61"/>
    <s v="Male"/>
    <n v="4"/>
    <m/>
    <x v="2989"/>
  </r>
  <r>
    <s v="ORD103144"/>
    <x v="64"/>
    <s v="CUST1785"/>
    <s v="Mouse"/>
    <x v="0"/>
    <x v="1"/>
    <s v="Raipur"/>
    <s v="Corporate"/>
    <s v="Store"/>
    <x v="1"/>
    <s v="Salesperson 09"/>
    <n v="5"/>
    <n v="32.81"/>
    <n v="0.05"/>
    <n v="8.1999999999999993"/>
    <n v="155.85"/>
    <n v="125.97"/>
    <n v="22"/>
    <s v="Male"/>
    <n v="4"/>
    <m/>
    <x v="2990"/>
  </r>
  <r>
    <s v="ORD103145"/>
    <x v="384"/>
    <s v="CUST1465"/>
    <s v="Office Chair"/>
    <x v="2"/>
    <x v="3"/>
    <s v="Jaipur"/>
    <s v="Corporate"/>
    <s v="Store"/>
    <x v="1"/>
    <s v="Salesperson 14"/>
    <n v="8"/>
    <n v="170.03"/>
    <n v="0.1"/>
    <n v="136.02000000000001"/>
    <n v="1224.22"/>
    <n v="954.32"/>
    <n v="32"/>
    <s v="Male"/>
    <n v="5"/>
    <m/>
    <x v="2991"/>
  </r>
  <r>
    <s v="ORD103146"/>
    <x v="565"/>
    <s v="CUST1194"/>
    <s v="Bookshelf"/>
    <x v="2"/>
    <x v="0"/>
    <s v="Bhubaneswar"/>
    <s v="Corporate"/>
    <s v="Store"/>
    <x v="3"/>
    <s v="Salesperson 03"/>
    <n v="2"/>
    <n v="241.44"/>
    <n v="0.1"/>
    <n v="48.29"/>
    <n v="434.59"/>
    <n v="304.85000000000002"/>
    <n v="24"/>
    <s v="Other"/>
    <n v="4"/>
    <m/>
    <x v="2992"/>
  </r>
  <r>
    <s v="ORD103147"/>
    <x v="341"/>
    <s v="CUST4119"/>
    <s v="Printer"/>
    <x v="0"/>
    <x v="1"/>
    <s v="Indore"/>
    <s v="Corporate"/>
    <s v="Online"/>
    <x v="1"/>
    <s v="Salesperson 19"/>
    <n v="5"/>
    <n v="241.41"/>
    <n v="0"/>
    <n v="0"/>
    <n v="1207.05"/>
    <n v="751.44"/>
    <n v="35"/>
    <s v="Female"/>
    <n v="5"/>
    <m/>
    <x v="2993"/>
  </r>
  <r>
    <s v="ORD103148"/>
    <x v="217"/>
    <s v="CUST3353"/>
    <s v="Printer"/>
    <x v="0"/>
    <x v="0"/>
    <s v="Ranchi"/>
    <s v="Consumer"/>
    <s v="Online"/>
    <x v="1"/>
    <s v="Salesperson 05"/>
    <n v="3"/>
    <n v="199.04"/>
    <n v="0.1"/>
    <n v="59.71"/>
    <n v="537.41"/>
    <n v="440.09"/>
    <n v="60"/>
    <s v="Male"/>
    <n v="2"/>
    <m/>
    <x v="2994"/>
  </r>
  <r>
    <s v="ORD103149"/>
    <x v="669"/>
    <s v="CUST1110"/>
    <s v="Keyboard"/>
    <x v="0"/>
    <x v="0"/>
    <s v="Patna"/>
    <s v="Consumer"/>
    <s v="Store"/>
    <x v="1"/>
    <s v="Salesperson 08"/>
    <n v="7"/>
    <n v="41.68"/>
    <n v="0.15"/>
    <n v="43.76"/>
    <n v="248"/>
    <n v="196.9"/>
    <n v="31"/>
    <s v="Female"/>
    <n v="3"/>
    <m/>
    <x v="2995"/>
  </r>
  <r>
    <s v="ORD103150"/>
    <x v="120"/>
    <s v="CUST3740"/>
    <s v="Tablet"/>
    <x v="0"/>
    <x v="4"/>
    <s v="Coimbatore"/>
    <s v="Consumer"/>
    <s v="Store"/>
    <x v="2"/>
    <s v="Salesperson 12"/>
    <n v="1"/>
    <n v="551.59"/>
    <n v="0.1"/>
    <n v="55.16"/>
    <n v="496.43"/>
    <n v="295.97000000000003"/>
    <n v="53"/>
    <s v="Female"/>
    <n v="3"/>
    <m/>
    <x v="2996"/>
  </r>
  <r>
    <s v="ORD103151"/>
    <x v="112"/>
    <s v="CUST1609"/>
    <s v="Bookshelf"/>
    <x v="2"/>
    <x v="4"/>
    <s v="Chennai"/>
    <s v="Consumer"/>
    <s v="Marketplace"/>
    <x v="2"/>
    <s v="Salesperson 04"/>
    <n v="5"/>
    <n v="275.39"/>
    <n v="0.02"/>
    <n v="27.54"/>
    <n v="1349.41"/>
    <n v="925.94"/>
    <n v="28"/>
    <s v="Female"/>
    <n v="3"/>
    <m/>
    <x v="2997"/>
  </r>
  <r>
    <s v="ORD103152"/>
    <x v="379"/>
    <s v="CUST3278"/>
    <s v="Water Bottle"/>
    <x v="3"/>
    <x v="3"/>
    <s v="Delhi"/>
    <s v="Small Business"/>
    <s v="Store"/>
    <x v="2"/>
    <s v="Salesperson 09"/>
    <n v="8"/>
    <n v="8.65"/>
    <n v="0.02"/>
    <n v="1.38"/>
    <n v="67.819999999999993"/>
    <n v="53.47"/>
    <n v="26"/>
    <s v="Female"/>
    <n v="4"/>
    <m/>
    <x v="2998"/>
  </r>
  <r>
    <s v="ORD103153"/>
    <x v="552"/>
    <s v="CUST2867"/>
    <s v="Webcam"/>
    <x v="0"/>
    <x v="3"/>
    <s v="Lucknow"/>
    <s v="Consumer"/>
    <s v="Online"/>
    <x v="0"/>
    <s v="Salesperson 10"/>
    <n v="3"/>
    <n v="63.26"/>
    <n v="0.05"/>
    <n v="9.49"/>
    <n v="180.29"/>
    <n v="123.34"/>
    <n v="18"/>
    <s v="Female"/>
    <n v="4"/>
    <m/>
    <x v="2999"/>
  </r>
  <r>
    <s v="ORD103154"/>
    <x v="61"/>
    <s v="CUST3484"/>
    <s v="Headphones"/>
    <x v="0"/>
    <x v="1"/>
    <s v="Bhopal"/>
    <s v="Small Business"/>
    <s v="Store"/>
    <x v="1"/>
    <s v="Salesperson 17"/>
    <n v="2"/>
    <n v="102.54"/>
    <n v="0.05"/>
    <n v="10.25"/>
    <n v="194.83"/>
    <n v="133.26"/>
    <n v="51"/>
    <s v="Male"/>
    <n v="4"/>
    <m/>
    <x v="3000"/>
  </r>
  <r>
    <s v="ORD103155"/>
    <x v="609"/>
    <s v="CUST1371"/>
    <s v="Water Bottle"/>
    <x v="3"/>
    <x v="1"/>
    <s v="Raipur"/>
    <s v="Corporate"/>
    <s v="Store"/>
    <x v="2"/>
    <s v="Salesperson 17"/>
    <n v="8"/>
    <n v="14.45"/>
    <n v="0.05"/>
    <n v="5.78"/>
    <n v="109.82"/>
    <n v="69.900000000000006"/>
    <n v="56"/>
    <s v="Male"/>
    <n v="4"/>
    <m/>
    <x v="3001"/>
  </r>
  <r>
    <s v="ORD103156"/>
    <x v="118"/>
    <s v="CUST4253"/>
    <s v="Notebook"/>
    <x v="1"/>
    <x v="0"/>
    <s v="Bhubaneswar"/>
    <s v="Consumer"/>
    <s v="Marketplace"/>
    <x v="1"/>
    <s v="Salesperson 04"/>
    <n v="1"/>
    <n v="13.32"/>
    <n v="0.2"/>
    <n v="2.66"/>
    <n v="10.66"/>
    <n v="6.2"/>
    <n v="30"/>
    <s v="Female"/>
    <n v="5"/>
    <m/>
    <x v="3002"/>
  </r>
  <r>
    <s v="ORD103157"/>
    <x v="712"/>
    <s v="CUST3845"/>
    <s v="Desk"/>
    <x v="2"/>
    <x v="1"/>
    <s v="Raipur"/>
    <s v="Consumer"/>
    <s v="Store"/>
    <x v="2"/>
    <s v="Salesperson 05"/>
    <n v="2"/>
    <n v="174.09"/>
    <n v="0"/>
    <n v="0"/>
    <n v="348.18"/>
    <n v="219.59"/>
    <n v="42"/>
    <s v="Male"/>
    <n v="4"/>
    <m/>
    <x v="3003"/>
  </r>
  <r>
    <s v="ORD103158"/>
    <x v="94"/>
    <s v="CUST4378"/>
    <s v="Monitor"/>
    <x v="0"/>
    <x v="0"/>
    <s v="Patna"/>
    <s v="Consumer"/>
    <s v="Online"/>
    <x v="1"/>
    <s v="Salesperson 06"/>
    <n v="8"/>
    <n v="186.45"/>
    <n v="0.08"/>
    <n v="119.33"/>
    <n v="1372.27"/>
    <n v="784.02"/>
    <n v="21"/>
    <s v="Female"/>
    <n v="3"/>
    <m/>
    <x v="3004"/>
  </r>
  <r>
    <s v="ORD103159"/>
    <x v="433"/>
    <s v="CUST2585"/>
    <s v="Pen Set"/>
    <x v="1"/>
    <x v="4"/>
    <s v="Coimbatore"/>
    <s v="Small Business"/>
    <s v="Store"/>
    <x v="1"/>
    <s v="Salesperson 01"/>
    <n v="3"/>
    <n v="10.83"/>
    <n v="0.05"/>
    <n v="1.62"/>
    <n v="30.87"/>
    <n v="20.52"/>
    <n v="57"/>
    <s v="Female"/>
    <n v="4"/>
    <m/>
    <x v="3005"/>
  </r>
  <r>
    <s v="ORD103160"/>
    <x v="408"/>
    <s v="CUST1901"/>
    <s v="Pen Set"/>
    <x v="1"/>
    <x v="2"/>
    <s v="Surat"/>
    <s v="Corporate"/>
    <s v="Store"/>
    <x v="2"/>
    <s v="Salesperson 13"/>
    <n v="8"/>
    <n v="3.56"/>
    <n v="0.1"/>
    <n v="2.85"/>
    <n v="25.63"/>
    <n v="19.48"/>
    <n v="43"/>
    <s v="Female"/>
    <n v="4"/>
    <m/>
    <x v="3006"/>
  </r>
  <r>
    <s v="ORD103161"/>
    <x v="674"/>
    <s v="CUST4022"/>
    <s v="Pen Set"/>
    <x v="1"/>
    <x v="4"/>
    <s v="Chennai"/>
    <s v="Consumer"/>
    <s v="Online"/>
    <x v="0"/>
    <s v="Salesperson 01"/>
    <n v="4"/>
    <n v="7.89"/>
    <n v="0.05"/>
    <n v="1.58"/>
    <n v="29.98"/>
    <n v="19.260000000000002"/>
    <n v="42"/>
    <s v="Male"/>
    <n v="5"/>
    <m/>
    <x v="3007"/>
  </r>
  <r>
    <s v="ORD103162"/>
    <x v="566"/>
    <s v="CUST1603"/>
    <s v="Webcam"/>
    <x v="0"/>
    <x v="3"/>
    <s v="Chandigarh"/>
    <s v="Consumer"/>
    <s v="Marketplace"/>
    <x v="2"/>
    <s v="Salesperson 12"/>
    <n v="9"/>
    <n v="132.37"/>
    <n v="0"/>
    <n v="0"/>
    <n v="1191.33"/>
    <n v="798.58"/>
    <n v="19"/>
    <s v="Other"/>
    <n v="4"/>
    <m/>
    <x v="3008"/>
  </r>
  <r>
    <s v="ORD103163"/>
    <x v="577"/>
    <s v="CUST3485"/>
    <s v="Headphones"/>
    <x v="0"/>
    <x v="4"/>
    <s v="Chennai"/>
    <s v="Corporate"/>
    <s v="Online"/>
    <x v="1"/>
    <s v="Salesperson 08"/>
    <n v="1"/>
    <n v="72.97"/>
    <n v="0.2"/>
    <n v="14.59"/>
    <n v="58.38"/>
    <n v="39.299999999999997"/>
    <n v="44"/>
    <s v="Male"/>
    <n v="4"/>
    <m/>
    <x v="3009"/>
  </r>
  <r>
    <s v="ORD103164"/>
    <x v="634"/>
    <s v="CUST2950"/>
    <s v="Calculator"/>
    <x v="1"/>
    <x v="2"/>
    <s v="Mumbai"/>
    <s v="Small Business"/>
    <s v="Online"/>
    <x v="0"/>
    <s v="Salesperson 12"/>
    <n v="1"/>
    <n v="14.41"/>
    <n v="0.08"/>
    <n v="1.1499999999999999"/>
    <n v="13.26"/>
    <n v="8.83"/>
    <n v="25"/>
    <s v="Female"/>
    <n v="5"/>
    <m/>
    <x v="2182"/>
  </r>
  <r>
    <s v="ORD103165"/>
    <x v="250"/>
    <s v="CUST2312"/>
    <s v="Mouse"/>
    <x v="0"/>
    <x v="0"/>
    <s v="Patna"/>
    <s v="Small Business"/>
    <s v="Store"/>
    <x v="1"/>
    <s v="Salesperson 04"/>
    <n v="2"/>
    <n v="56.02"/>
    <n v="0.15"/>
    <n v="16.809999999999999"/>
    <n v="95.23"/>
    <n v="77.27"/>
    <n v="32"/>
    <s v="Female"/>
    <n v="5"/>
    <m/>
    <x v="3010"/>
  </r>
  <r>
    <s v="ORD103166"/>
    <x v="394"/>
    <s v="CUST3674"/>
    <s v="USB Drive"/>
    <x v="3"/>
    <x v="3"/>
    <s v="Chandigarh"/>
    <s v="Corporate"/>
    <s v="Marketplace"/>
    <x v="3"/>
    <s v="Salesperson 13"/>
    <n v="3"/>
    <n v="41.79"/>
    <n v="0.05"/>
    <n v="6.27"/>
    <n v="119.1"/>
    <n v="86.8"/>
    <n v="23"/>
    <s v="Female"/>
    <n v="5"/>
    <m/>
    <x v="3011"/>
  </r>
  <r>
    <s v="ORD103167"/>
    <x v="397"/>
    <s v="CUST1848"/>
    <s v="Webcam"/>
    <x v="0"/>
    <x v="3"/>
    <s v="Jaipur"/>
    <s v="Small Business"/>
    <s v="Marketplace"/>
    <x v="1"/>
    <s v="Salesperson 13"/>
    <n v="3"/>
    <n v="82.92"/>
    <n v="0.08"/>
    <n v="19.899999999999999"/>
    <n v="228.86"/>
    <n v="187.53"/>
    <n v="38"/>
    <s v="Male"/>
    <n v="4"/>
    <m/>
    <x v="3012"/>
  </r>
  <r>
    <s v="ORD103168"/>
    <x v="529"/>
    <s v="CUST3514"/>
    <s v="Keyboard"/>
    <x v="0"/>
    <x v="4"/>
    <s v="Bengaluru"/>
    <s v="Small Business"/>
    <s v="Store"/>
    <x v="3"/>
    <s v="Salesperson 14"/>
    <n v="3"/>
    <n v="52.97"/>
    <n v="0.05"/>
    <n v="7.95"/>
    <n v="150.96"/>
    <n v="104.11"/>
    <n v="30"/>
    <s v="Male"/>
    <n v="4"/>
    <m/>
    <x v="3013"/>
  </r>
  <r>
    <s v="ORD103169"/>
    <x v="620"/>
    <s v="CUST2429"/>
    <s v="Mouse"/>
    <x v="0"/>
    <x v="0"/>
    <s v="Patna"/>
    <s v="Corporate"/>
    <s v="Marketplace"/>
    <x v="1"/>
    <s v="Salesperson 15"/>
    <n v="4"/>
    <n v="19.98"/>
    <n v="0"/>
    <n v="0"/>
    <n v="79.92"/>
    <n v="62.31"/>
    <n v="42"/>
    <s v="Male"/>
    <n v="5"/>
    <m/>
    <x v="3014"/>
  </r>
  <r>
    <s v="ORD103170"/>
    <x v="223"/>
    <s v="CUST1630"/>
    <s v="Printer"/>
    <x v="0"/>
    <x v="0"/>
    <s v="Bhubaneswar"/>
    <s v="Consumer"/>
    <s v="Marketplace"/>
    <x v="1"/>
    <s v="Salesperson 17"/>
    <n v="2"/>
    <n v="329.35"/>
    <n v="0.1"/>
    <n v="65.87"/>
    <n v="592.83000000000004"/>
    <n v="409.05"/>
    <n v="43"/>
    <s v="Male"/>
    <n v="4"/>
    <m/>
    <x v="3015"/>
  </r>
  <r>
    <s v="ORD103171"/>
    <x v="496"/>
    <s v="CUST4265"/>
    <s v="Tablet"/>
    <x v="0"/>
    <x v="4"/>
    <s v="Bengaluru"/>
    <s v="Consumer"/>
    <s v="Marketplace"/>
    <x v="3"/>
    <s v="Salesperson 01"/>
    <n v="3"/>
    <n v="473.11"/>
    <n v="0.15"/>
    <n v="212.9"/>
    <n v="1206.43"/>
    <n v="734.72"/>
    <n v="30"/>
    <s v="Male"/>
    <n v="4"/>
    <m/>
    <x v="3016"/>
  </r>
  <r>
    <s v="ORD103172"/>
    <x v="355"/>
    <s v="CUST1417"/>
    <s v="Bookshelf"/>
    <x v="2"/>
    <x v="0"/>
    <s v="Ranchi"/>
    <s v="Corporate"/>
    <s v="Online"/>
    <x v="1"/>
    <s v="Salesperson 07"/>
    <n v="10"/>
    <n v="234.2"/>
    <n v="0.2"/>
    <n v="468.4"/>
    <n v="1873.6"/>
    <n v="1424.73"/>
    <n v="59"/>
    <s v="Male"/>
    <n v="2"/>
    <m/>
    <x v="3017"/>
  </r>
  <r>
    <s v="ORD103173"/>
    <x v="607"/>
    <s v="CUST1605"/>
    <s v="Bookshelf"/>
    <x v="2"/>
    <x v="3"/>
    <s v="Jaipur"/>
    <s v="Corporate"/>
    <s v="Store"/>
    <x v="3"/>
    <s v="Salesperson 13"/>
    <n v="6"/>
    <n v="114.97"/>
    <n v="0.08"/>
    <n v="55.19"/>
    <n v="634.63"/>
    <n v="439.22"/>
    <n v="58"/>
    <s v="Male"/>
    <n v="5"/>
    <m/>
    <x v="3018"/>
  </r>
  <r>
    <s v="ORD103174"/>
    <x v="694"/>
    <s v="CUST1770"/>
    <s v="Calculator"/>
    <x v="1"/>
    <x v="3"/>
    <s v="Delhi"/>
    <s v="Corporate"/>
    <s v="Marketplace"/>
    <x v="0"/>
    <s v="Salesperson 19"/>
    <n v="6"/>
    <n v="33.909999999999997"/>
    <n v="0.05"/>
    <n v="10.17"/>
    <n v="193.29"/>
    <n v="140.46"/>
    <n v="31"/>
    <s v="Male"/>
    <n v="5"/>
    <m/>
    <x v="2564"/>
  </r>
  <r>
    <s v="ORD103175"/>
    <x v="703"/>
    <s v="CUST4485"/>
    <s v="Monitor"/>
    <x v="0"/>
    <x v="4"/>
    <s v="Chennai"/>
    <s v="Consumer"/>
    <s v="Store"/>
    <x v="0"/>
    <s v="Salesperson 19"/>
    <n v="5"/>
    <n v="238.94"/>
    <n v="0.1"/>
    <n v="119.47"/>
    <n v="1075.23"/>
    <n v="696.11"/>
    <n v="21"/>
    <s v="Male"/>
    <n v="5"/>
    <m/>
    <x v="3019"/>
  </r>
  <r>
    <s v="ORD103176"/>
    <x v="530"/>
    <s v="CUST3587"/>
    <s v="Calculator"/>
    <x v="1"/>
    <x v="3"/>
    <s v="Jaipur"/>
    <s v="Small Business"/>
    <s v="Store"/>
    <x v="1"/>
    <s v="Salesperson 15"/>
    <n v="9"/>
    <n v="38.86"/>
    <n v="0.15"/>
    <n v="52.46"/>
    <n v="297.27999999999997"/>
    <n v="181.27"/>
    <n v="28"/>
    <s v="Male"/>
    <n v="2"/>
    <m/>
    <x v="3020"/>
  </r>
  <r>
    <s v="ORD103177"/>
    <x v="43"/>
    <s v="CUST2178"/>
    <s v="Webcam"/>
    <x v="0"/>
    <x v="2"/>
    <s v="Ahmedabad"/>
    <s v="Consumer"/>
    <s v="Online"/>
    <x v="3"/>
    <s v="Salesperson 14"/>
    <n v="6"/>
    <n v="85.74"/>
    <n v="0.05"/>
    <n v="25.72"/>
    <n v="488.72"/>
    <n v="296.72000000000003"/>
    <n v="23"/>
    <s v="Male"/>
    <n v="4"/>
    <m/>
    <x v="3021"/>
  </r>
  <r>
    <s v="ORD103178"/>
    <x v="546"/>
    <s v="CUST4081"/>
    <s v="Power Bank"/>
    <x v="3"/>
    <x v="2"/>
    <s v="Mumbai"/>
    <s v="Consumer"/>
    <s v="Marketplace"/>
    <x v="1"/>
    <s v="Salesperson 05"/>
    <n v="5"/>
    <n v="58.91"/>
    <n v="0.05"/>
    <n v="14.73"/>
    <n v="279.82"/>
    <n v="221.01"/>
    <n v="39"/>
    <s v="Male"/>
    <n v="4"/>
    <m/>
    <x v="3022"/>
  </r>
  <r>
    <s v="ORD103179"/>
    <x v="544"/>
    <s v="CUST1836"/>
    <s v="USB Drive"/>
    <x v="3"/>
    <x v="4"/>
    <s v="Bengaluru"/>
    <s v="Corporate"/>
    <s v="Online"/>
    <x v="3"/>
    <s v="Salesperson 16"/>
    <n v="3"/>
    <n v="11.15"/>
    <n v="0.2"/>
    <n v="6.69"/>
    <n v="26.76"/>
    <n v="20.12"/>
    <n v="26"/>
    <s v="Female"/>
    <n v="5"/>
    <m/>
    <x v="3023"/>
  </r>
  <r>
    <s v="ORD103180"/>
    <x v="409"/>
    <s v="CUST1362"/>
    <s v="Printer"/>
    <x v="0"/>
    <x v="3"/>
    <s v="Chandigarh"/>
    <s v="Consumer"/>
    <s v="Marketplace"/>
    <x v="2"/>
    <s v="Salesperson 03"/>
    <n v="3"/>
    <n v="308.05"/>
    <n v="0.1"/>
    <n v="92.42"/>
    <n v="831.74"/>
    <n v="556.51"/>
    <n v="20"/>
    <s v="Female"/>
    <n v="5"/>
    <m/>
    <x v="3024"/>
  </r>
  <r>
    <s v="ORD103181"/>
    <x v="58"/>
    <s v="CUST3838"/>
    <s v="Keyboard"/>
    <x v="0"/>
    <x v="0"/>
    <s v="Bhubaneswar"/>
    <s v="Small Business"/>
    <s v="Marketplace"/>
    <x v="2"/>
    <s v="Salesperson 19"/>
    <n v="3"/>
    <n v="38.950000000000003"/>
    <n v="0.15"/>
    <n v="17.53"/>
    <n v="99.32"/>
    <n v="64.7"/>
    <n v="28"/>
    <s v="Female"/>
    <n v="3"/>
    <m/>
    <x v="2701"/>
  </r>
  <r>
    <s v="ORD103182"/>
    <x v="152"/>
    <s v="CUST4006"/>
    <s v="Laptop"/>
    <x v="0"/>
    <x v="2"/>
    <s v="Mumbai"/>
    <s v="Small Business"/>
    <s v="Store"/>
    <x v="3"/>
    <s v="Salesperson 15"/>
    <n v="6"/>
    <n v="706.15"/>
    <n v="0.15"/>
    <n v="635.54"/>
    <n v="3601.36"/>
    <n v="2746.16"/>
    <n v="57"/>
    <s v="Male"/>
    <n v="5"/>
    <m/>
    <x v="3025"/>
  </r>
  <r>
    <s v="ORD103183"/>
    <x v="435"/>
    <s v="CUST2442"/>
    <s v="Printer"/>
    <x v="0"/>
    <x v="4"/>
    <s v="Hyderabad"/>
    <s v="Corporate"/>
    <s v="Store"/>
    <x v="1"/>
    <s v="Salesperson 16"/>
    <n v="1"/>
    <n v="147.28"/>
    <n v="0.1"/>
    <n v="14.73"/>
    <n v="132.55000000000001"/>
    <n v="96.84"/>
    <n v="39"/>
    <s v="Male"/>
    <n v="5"/>
    <m/>
    <x v="3026"/>
  </r>
  <r>
    <s v="ORD103184"/>
    <x v="607"/>
    <s v="CUST2575"/>
    <s v="Tablet"/>
    <x v="0"/>
    <x v="2"/>
    <s v="Ahmedabad"/>
    <s v="Small Business"/>
    <s v="Marketplace"/>
    <x v="1"/>
    <s v="Salesperson 15"/>
    <n v="10"/>
    <n v="241.41"/>
    <n v="0.08"/>
    <n v="193.13"/>
    <n v="2220.9699999999998"/>
    <n v="1612.84"/>
    <n v="21"/>
    <s v="Male"/>
    <n v="5"/>
    <m/>
    <x v="9"/>
  </r>
  <r>
    <s v="ORD103185"/>
    <x v="325"/>
    <s v="CUST3123"/>
    <s v="Desk Lamp"/>
    <x v="2"/>
    <x v="2"/>
    <s v="Mumbai"/>
    <s v="Small Business"/>
    <s v="Online"/>
    <x v="0"/>
    <s v="Salesperson 01"/>
    <n v="9"/>
    <n v="71.31"/>
    <n v="0"/>
    <n v="0"/>
    <n v="641.79"/>
    <n v="486.16"/>
    <n v="24"/>
    <s v="Male"/>
    <n v="4"/>
    <m/>
    <x v="3027"/>
  </r>
  <r>
    <s v="ORD103186"/>
    <x v="542"/>
    <s v="CUST4429"/>
    <s v="Water Bottle"/>
    <x v="3"/>
    <x v="3"/>
    <s v="Jaipur"/>
    <s v="Consumer"/>
    <s v="Online"/>
    <x v="1"/>
    <s v="Salesperson 05"/>
    <n v="8"/>
    <n v="21.77"/>
    <n v="0"/>
    <n v="0"/>
    <n v="174.16"/>
    <n v="98.38"/>
    <n v="53"/>
    <s v="Female"/>
    <n v="4"/>
    <m/>
    <x v="3028"/>
  </r>
  <r>
    <s v="ORD103187"/>
    <x v="21"/>
    <s v="CUST2075"/>
    <s v="Desk Lamp"/>
    <x v="2"/>
    <x v="0"/>
    <s v="Patna"/>
    <s v="Corporate"/>
    <s v="Online"/>
    <x v="3"/>
    <s v="Salesperson 01"/>
    <n v="9"/>
    <n v="28.33"/>
    <n v="0.08"/>
    <n v="20.399999999999999"/>
    <n v="234.57"/>
    <n v="168.47"/>
    <n v="56"/>
    <s v="Female"/>
    <n v="2"/>
    <m/>
    <x v="3029"/>
  </r>
  <r>
    <s v="ORD103188"/>
    <x v="400"/>
    <s v="CUST1487"/>
    <s v="Pen Set"/>
    <x v="1"/>
    <x v="1"/>
    <s v="Indore"/>
    <s v="Small Business"/>
    <s v="Online"/>
    <x v="0"/>
    <s v="Salesperson 20"/>
    <n v="8"/>
    <n v="4.25"/>
    <n v="0.2"/>
    <n v="6.8"/>
    <n v="27.2"/>
    <n v="19.8"/>
    <n v="52"/>
    <s v="Male"/>
    <n v="4"/>
    <m/>
    <x v="3030"/>
  </r>
  <r>
    <s v="ORD103189"/>
    <x v="74"/>
    <s v="CUST1394"/>
    <s v="Mouse"/>
    <x v="0"/>
    <x v="1"/>
    <s v="Nagpur"/>
    <s v="Consumer"/>
    <s v="Store"/>
    <x v="1"/>
    <s v="Salesperson 18"/>
    <n v="7"/>
    <n v="18.36"/>
    <n v="0.02"/>
    <n v="2.57"/>
    <n v="125.95"/>
    <n v="92.39"/>
    <n v="63"/>
    <s v="Male"/>
    <n v="5"/>
    <m/>
    <x v="3031"/>
  </r>
  <r>
    <s v="ORD103190"/>
    <x v="568"/>
    <s v="CUST3501"/>
    <s v="Smartphone"/>
    <x v="0"/>
    <x v="2"/>
    <s v="Mumbai"/>
    <s v="Consumer"/>
    <s v="Online"/>
    <x v="1"/>
    <s v="Salesperson 19"/>
    <n v="6"/>
    <n v="729.54"/>
    <n v="0.08"/>
    <n v="350.18"/>
    <n v="4027.06"/>
    <n v="2293.44"/>
    <n v="37"/>
    <s v="Female"/>
    <n v="4"/>
    <m/>
    <x v="3032"/>
  </r>
  <r>
    <s v="ORD103191"/>
    <x v="418"/>
    <s v="CUST4327"/>
    <s v="Backpack"/>
    <x v="3"/>
    <x v="0"/>
    <s v="Patna"/>
    <s v="Corporate"/>
    <s v="Online"/>
    <x v="1"/>
    <s v="Salesperson 16"/>
    <n v="7"/>
    <n v="73.459999999999994"/>
    <n v="0.15"/>
    <n v="77.13"/>
    <n v="437.09"/>
    <n v="344.12"/>
    <n v="26"/>
    <s v="Female"/>
    <n v="3"/>
    <m/>
    <x v="2608"/>
  </r>
  <r>
    <s v="ORD103192"/>
    <x v="631"/>
    <s v="CUST3409"/>
    <s v="Smartphone"/>
    <x v="0"/>
    <x v="2"/>
    <s v="Mumbai"/>
    <s v="Corporate"/>
    <s v="Store"/>
    <x v="3"/>
    <s v="Salesperson 05"/>
    <n v="6"/>
    <n v="448.97"/>
    <n v="0"/>
    <n v="0"/>
    <n v="2693.82"/>
    <n v="2098.79"/>
    <n v="29"/>
    <s v="Male"/>
    <n v="4"/>
    <m/>
    <x v="3033"/>
  </r>
  <r>
    <s v="ORD103193"/>
    <x v="585"/>
    <s v="CUST3600"/>
    <s v="Headphones"/>
    <x v="0"/>
    <x v="3"/>
    <s v="Delhi"/>
    <s v="Consumer"/>
    <s v="Online"/>
    <x v="1"/>
    <s v="Salesperson 07"/>
    <n v="8"/>
    <n v="54.33"/>
    <n v="0.08"/>
    <n v="34.770000000000003"/>
    <n v="399.87"/>
    <n v="254.44"/>
    <n v="65"/>
    <s v="Male"/>
    <n v="4"/>
    <m/>
    <x v="3034"/>
  </r>
  <r>
    <s v="ORD103194"/>
    <x v="639"/>
    <s v="CUST4330"/>
    <s v="Laptop"/>
    <x v="0"/>
    <x v="4"/>
    <s v="Bengaluru"/>
    <s v="Consumer"/>
    <s v="Online"/>
    <x v="1"/>
    <s v="Salesperson 02"/>
    <n v="9"/>
    <n v="893.64"/>
    <n v="0.08"/>
    <n v="643.41999999999996"/>
    <n v="7399.34"/>
    <n v="5450.79"/>
    <n v="60"/>
    <s v="Male"/>
    <n v="3"/>
    <m/>
    <x v="3035"/>
  </r>
  <r>
    <s v="ORD103195"/>
    <x v="492"/>
    <s v="CUST1434"/>
    <s v="Backpack"/>
    <x v="3"/>
    <x v="0"/>
    <s v="Kolkata"/>
    <s v="Consumer"/>
    <s v="Online"/>
    <x v="0"/>
    <s v="Salesperson 10"/>
    <n v="6"/>
    <n v="99.33"/>
    <n v="0.2"/>
    <n v="119.2"/>
    <n v="476.78"/>
    <n v="278.58999999999997"/>
    <n v="55"/>
    <s v="Male"/>
    <n v="5"/>
    <m/>
    <x v="3036"/>
  </r>
  <r>
    <s v="ORD103196"/>
    <x v="293"/>
    <s v="CUST3555"/>
    <s v="Monitor"/>
    <x v="0"/>
    <x v="1"/>
    <s v="Indore"/>
    <s v="Small Business"/>
    <s v="Online"/>
    <x v="4"/>
    <s v="Salesperson 20"/>
    <n v="9"/>
    <n v="355.41"/>
    <n v="0.05"/>
    <n v="159.93"/>
    <n v="3038.76"/>
    <n v="2254.88"/>
    <n v="38"/>
    <s v="Female"/>
    <n v="3"/>
    <m/>
    <x v="3037"/>
  </r>
  <r>
    <s v="ORD103197"/>
    <x v="621"/>
    <s v="CUST3047"/>
    <s v="Desk Lamp"/>
    <x v="2"/>
    <x v="2"/>
    <s v="Ahmedabad"/>
    <s v="Consumer"/>
    <s v="Marketplace"/>
    <x v="4"/>
    <s v="Salesperson 19"/>
    <n v="10"/>
    <n v="21.46"/>
    <n v="0.2"/>
    <n v="42.92"/>
    <n v="171.68"/>
    <n v="126.1"/>
    <n v="40"/>
    <s v="Female"/>
    <n v="5"/>
    <m/>
    <x v="3038"/>
  </r>
  <r>
    <s v="ORD103198"/>
    <x v="494"/>
    <s v="CUST1995"/>
    <s v="Notebook"/>
    <x v="1"/>
    <x v="1"/>
    <s v="Indore"/>
    <s v="Consumer"/>
    <s v="Store"/>
    <x v="1"/>
    <s v="Salesperson 20"/>
    <n v="2"/>
    <n v="4.1500000000000004"/>
    <n v="0.1"/>
    <n v="0.83"/>
    <n v="7.47"/>
    <n v="5.12"/>
    <n v="23"/>
    <s v="Female"/>
    <n v="4"/>
    <m/>
    <x v="2142"/>
  </r>
  <r>
    <s v="ORD103199"/>
    <x v="639"/>
    <s v="CUST4429"/>
    <s v="Bookshelf"/>
    <x v="2"/>
    <x v="2"/>
    <s v="Pune"/>
    <s v="Corporate"/>
    <s v="Store"/>
    <x v="0"/>
    <s v="Salesperson 09"/>
    <n v="7"/>
    <n v="117.46"/>
    <n v="0.08"/>
    <n v="65.78"/>
    <n v="756.44"/>
    <n v="515.30999999999995"/>
    <n v="20"/>
    <s v="Female"/>
    <n v="4"/>
    <m/>
    <x v="3039"/>
  </r>
  <r>
    <s v="ORD103200"/>
    <x v="72"/>
    <s v="CUST2140"/>
    <s v="Monitor"/>
    <x v="0"/>
    <x v="4"/>
    <s v="Chennai"/>
    <s v="Small Business"/>
    <s v="Online"/>
    <x v="0"/>
    <s v="Salesperson 07"/>
    <n v="4"/>
    <n v="167.67"/>
    <n v="0.05"/>
    <n v="33.53"/>
    <n v="637.15"/>
    <n v="451.83"/>
    <n v="55"/>
    <s v="Female"/>
    <n v="3"/>
    <m/>
    <x v="3040"/>
  </r>
  <r>
    <s v="ORD103201"/>
    <x v="157"/>
    <s v="CUST2980"/>
    <s v="Smartphone"/>
    <x v="0"/>
    <x v="1"/>
    <s v="Nagpur"/>
    <s v="Consumer"/>
    <s v="Online"/>
    <x v="1"/>
    <s v="Salesperson 20"/>
    <n v="1"/>
    <n v="364.67"/>
    <n v="0.08"/>
    <n v="29.17"/>
    <n v="335.5"/>
    <n v="274.45"/>
    <n v="33"/>
    <s v="Male"/>
    <n v="3"/>
    <m/>
    <x v="3041"/>
  </r>
  <r>
    <s v="ORD103202"/>
    <x v="97"/>
    <s v="CUST2704"/>
    <s v="Bookshelf"/>
    <x v="2"/>
    <x v="0"/>
    <s v="Kolkata"/>
    <s v="Consumer"/>
    <s v="Marketplace"/>
    <x v="2"/>
    <s v="Salesperson 18"/>
    <n v="4"/>
    <n v="127.89"/>
    <n v="0.08"/>
    <n v="40.92"/>
    <n v="470.64"/>
    <n v="376.89"/>
    <n v="36"/>
    <s v="Male"/>
    <n v="4"/>
    <m/>
    <x v="3042"/>
  </r>
  <r>
    <s v="ORD103203"/>
    <x v="9"/>
    <s v="CUST4041"/>
    <s v="USB Drive"/>
    <x v="3"/>
    <x v="4"/>
    <s v="Coimbatore"/>
    <s v="Consumer"/>
    <s v="Marketplace"/>
    <x v="4"/>
    <s v="Salesperson 17"/>
    <n v="10"/>
    <n v="17.03"/>
    <n v="0.15"/>
    <n v="25.54"/>
    <n v="144.76"/>
    <n v="84.81"/>
    <n v="44"/>
    <s v="Male"/>
    <n v="3"/>
    <m/>
    <x v="3043"/>
  </r>
  <r>
    <s v="ORD103204"/>
    <x v="89"/>
    <s v="CUST1875"/>
    <s v="Water Bottle"/>
    <x v="3"/>
    <x v="1"/>
    <s v="Nagpur"/>
    <s v="Corporate"/>
    <s v="Marketplace"/>
    <x v="1"/>
    <s v="Salesperson 03"/>
    <n v="8"/>
    <n v="27.92"/>
    <n v="0.1"/>
    <n v="22.34"/>
    <n v="201.02"/>
    <n v="143.41"/>
    <n v="65"/>
    <s v="Male"/>
    <n v="4"/>
    <m/>
    <x v="3044"/>
  </r>
  <r>
    <s v="ORD103205"/>
    <x v="678"/>
    <s v="CUST4326"/>
    <s v="Printer"/>
    <x v="0"/>
    <x v="2"/>
    <s v="Ahmedabad"/>
    <s v="Consumer"/>
    <s v="Store"/>
    <x v="2"/>
    <s v="Salesperson 17"/>
    <n v="5"/>
    <n v="270.13"/>
    <n v="0.1"/>
    <n v="135.07"/>
    <n v="1215.58"/>
    <n v="942.88"/>
    <n v="50"/>
    <s v="Female"/>
    <n v="3"/>
    <m/>
    <x v="3045"/>
  </r>
  <r>
    <s v="ORD103206"/>
    <x v="460"/>
    <s v="CUST3134"/>
    <s v="Printer"/>
    <x v="0"/>
    <x v="1"/>
    <s v="Indore"/>
    <s v="Corporate"/>
    <s v="Online"/>
    <x v="1"/>
    <s v="Salesperson 06"/>
    <n v="7"/>
    <n v="295.83"/>
    <n v="0.08"/>
    <n v="165.66"/>
    <n v="1905.15"/>
    <n v="1331.08"/>
    <n v="27"/>
    <s v="Male"/>
    <n v="4"/>
    <m/>
    <x v="3046"/>
  </r>
  <r>
    <s v="ORD103207"/>
    <x v="428"/>
    <s v="CUST1533"/>
    <s v="Calculator"/>
    <x v="1"/>
    <x v="2"/>
    <s v="Surat"/>
    <s v="Consumer"/>
    <s v="Online"/>
    <x v="0"/>
    <s v="Salesperson 08"/>
    <n v="9"/>
    <n v="12.39"/>
    <n v="0.15"/>
    <n v="16.73"/>
    <n v="94.78"/>
    <n v="66.77"/>
    <n v="57"/>
    <s v="Other"/>
    <n v="1"/>
    <m/>
    <x v="1663"/>
  </r>
  <r>
    <s v="ORD103208"/>
    <x v="485"/>
    <s v="CUST4083"/>
    <s v="Bookshelf"/>
    <x v="2"/>
    <x v="3"/>
    <s v="Jaipur"/>
    <s v="Small Business"/>
    <s v="Online"/>
    <x v="0"/>
    <s v="Salesperson 16"/>
    <n v="3"/>
    <n v="144.28"/>
    <n v="0.1"/>
    <n v="43.28"/>
    <n v="389.56"/>
    <n v="279.44"/>
    <n v="48"/>
    <s v="Female"/>
    <n v="4"/>
    <m/>
    <x v="3047"/>
  </r>
  <r>
    <s v="ORD103209"/>
    <x v="683"/>
    <s v="CUST4240"/>
    <s v="Webcam"/>
    <x v="0"/>
    <x v="4"/>
    <s v="Hyderabad"/>
    <s v="Consumer"/>
    <s v="Online"/>
    <x v="2"/>
    <s v="Salesperson 11"/>
    <n v="8"/>
    <n v="63.9"/>
    <n v="0.05"/>
    <n v="25.56"/>
    <n v="485.64"/>
    <n v="330.6"/>
    <n v="51"/>
    <s v="Female"/>
    <n v="4"/>
    <m/>
    <x v="3048"/>
  </r>
  <r>
    <s v="ORD103210"/>
    <x v="577"/>
    <s v="CUST3340"/>
    <s v="Keyboard"/>
    <x v="0"/>
    <x v="2"/>
    <s v="Pune"/>
    <s v="Small Business"/>
    <s v="Online"/>
    <x v="3"/>
    <s v="Salesperson 01"/>
    <n v="2"/>
    <n v="63.28"/>
    <n v="0.08"/>
    <n v="10.119999999999999"/>
    <n v="116.44"/>
    <n v="94.11"/>
    <n v="31"/>
    <s v="Male"/>
    <n v="4"/>
    <m/>
    <x v="3049"/>
  </r>
  <r>
    <s v="ORD103211"/>
    <x v="627"/>
    <s v="CUST1659"/>
    <s v="Mouse"/>
    <x v="0"/>
    <x v="1"/>
    <s v="Nagpur"/>
    <s v="Consumer"/>
    <s v="Store"/>
    <x v="1"/>
    <s v="Salesperson 06"/>
    <n v="6"/>
    <n v="23.12"/>
    <n v="0.1"/>
    <n v="13.87"/>
    <n v="124.85"/>
    <n v="87.3"/>
    <n v="36"/>
    <s v="Female"/>
    <n v="3"/>
    <m/>
    <x v="3050"/>
  </r>
  <r>
    <s v="ORD103212"/>
    <x v="537"/>
    <s v="CUST2050"/>
    <s v="Keyboard"/>
    <x v="0"/>
    <x v="4"/>
    <s v="Hyderabad"/>
    <s v="Small Business"/>
    <s v="Store"/>
    <x v="1"/>
    <s v="Salesperson 04"/>
    <n v="9"/>
    <n v="87.63"/>
    <n v="0"/>
    <n v="0"/>
    <n v="788.67"/>
    <n v="545.29"/>
    <n v="49"/>
    <s v="Male"/>
    <n v="4"/>
    <m/>
    <x v="3051"/>
  </r>
  <r>
    <s v="ORD103213"/>
    <x v="333"/>
    <s v="CUST2494"/>
    <s v="Smartphone"/>
    <x v="0"/>
    <x v="0"/>
    <s v="Patna"/>
    <s v="Corporate"/>
    <s v="Online"/>
    <x v="1"/>
    <s v="Salesperson 09"/>
    <n v="1"/>
    <n v="730.45"/>
    <n v="0.08"/>
    <n v="58.44"/>
    <n v="672.01"/>
    <n v="479.23"/>
    <n v="64"/>
    <s v="Female"/>
    <n v="4"/>
    <m/>
    <x v="3052"/>
  </r>
  <r>
    <s v="ORD103214"/>
    <x v="368"/>
    <s v="CUST3642"/>
    <s v="Tablet"/>
    <x v="0"/>
    <x v="1"/>
    <s v="Raipur"/>
    <s v="Small Business"/>
    <s v="Online"/>
    <x v="4"/>
    <s v="Salesperson 09"/>
    <n v="3"/>
    <n v="217.03"/>
    <n v="0.15"/>
    <n v="97.66"/>
    <n v="553.42999999999995"/>
    <n v="322.10000000000002"/>
    <n v="24"/>
    <s v="Female"/>
    <n v="4"/>
    <m/>
    <x v="3053"/>
  </r>
  <r>
    <s v="ORD103215"/>
    <x v="398"/>
    <s v="CUST2070"/>
    <s v="Desk Lamp"/>
    <x v="2"/>
    <x v="0"/>
    <s v="Patna"/>
    <s v="Corporate"/>
    <s v="Marketplace"/>
    <x v="2"/>
    <s v="Salesperson 06"/>
    <n v="9"/>
    <n v="92.48"/>
    <n v="0.08"/>
    <n v="66.59"/>
    <n v="765.73"/>
    <n v="510.86"/>
    <n v="35"/>
    <s v="Female"/>
    <n v="5"/>
    <m/>
    <x v="3054"/>
  </r>
  <r>
    <s v="ORD103216"/>
    <x v="5"/>
    <s v="CUST3744"/>
    <s v="Webcam"/>
    <x v="0"/>
    <x v="0"/>
    <s v="Bhubaneswar"/>
    <s v="Corporate"/>
    <s v="Store"/>
    <x v="2"/>
    <s v="Salesperson 10"/>
    <n v="9"/>
    <n v="44.82"/>
    <n v="0.08"/>
    <n v="32.270000000000003"/>
    <n v="371.11"/>
    <n v="221.51"/>
    <n v="61"/>
    <s v="Male"/>
    <n v="5"/>
    <m/>
    <x v="3055"/>
  </r>
  <r>
    <s v="ORD103217"/>
    <x v="256"/>
    <s v="CUST3744"/>
    <s v="Keyboard"/>
    <x v="0"/>
    <x v="4"/>
    <s v="Hyderabad"/>
    <s v="Small Business"/>
    <s v="Store"/>
    <x v="3"/>
    <s v="Salesperson 09"/>
    <n v="9"/>
    <n v="59.28"/>
    <n v="0.05"/>
    <n v="26.68"/>
    <n v="506.84"/>
    <n v="350.45"/>
    <n v="29"/>
    <s v="Female"/>
    <n v="4"/>
    <m/>
    <x v="3056"/>
  </r>
  <r>
    <s v="ORD103218"/>
    <x v="263"/>
    <s v="CUST2965"/>
    <s v="Office Chair"/>
    <x v="2"/>
    <x v="3"/>
    <s v="Jaipur"/>
    <s v="Consumer"/>
    <s v="Online"/>
    <x v="3"/>
    <s v="Salesperson 20"/>
    <n v="6"/>
    <n v="344.4"/>
    <n v="0.02"/>
    <n v="41.33"/>
    <n v="2025.07"/>
    <n v="1296.4100000000001"/>
    <n v="19"/>
    <s v="Male"/>
    <n v="5"/>
    <m/>
    <x v="3057"/>
  </r>
  <r>
    <s v="ORD103219"/>
    <x v="38"/>
    <s v="CUST3651"/>
    <s v="Notebook"/>
    <x v="1"/>
    <x v="4"/>
    <s v="Coimbatore"/>
    <s v="Consumer"/>
    <s v="Marketplace"/>
    <x v="3"/>
    <s v="Salesperson 16"/>
    <n v="9"/>
    <n v="4.08"/>
    <n v="0.08"/>
    <n v="2.94"/>
    <n v="33.78"/>
    <n v="26.99"/>
    <n v="21"/>
    <s v="Male"/>
    <n v="4"/>
    <m/>
    <x v="3058"/>
  </r>
  <r>
    <s v="ORD103220"/>
    <x v="701"/>
    <s v="CUST3739"/>
    <s v="Headphones"/>
    <x v="0"/>
    <x v="2"/>
    <s v="Ahmedabad"/>
    <s v="Corporate"/>
    <s v="Marketplace"/>
    <x v="3"/>
    <s v="Salesperson 13"/>
    <n v="8"/>
    <n v="27.38"/>
    <n v="0.05"/>
    <n v="10.95"/>
    <n v="208.09"/>
    <n v="148.72"/>
    <n v="61"/>
    <s v="Female"/>
    <n v="5"/>
    <m/>
    <x v="3059"/>
  </r>
  <r>
    <s v="ORD103221"/>
    <x v="713"/>
    <s v="CUST4305"/>
    <s v="Headphones"/>
    <x v="0"/>
    <x v="3"/>
    <s v="Chandigarh"/>
    <s v="Small Business"/>
    <s v="Store"/>
    <x v="2"/>
    <s v="Salesperson 13"/>
    <n v="4"/>
    <n v="103.42"/>
    <n v="0"/>
    <n v="0"/>
    <n v="413.68"/>
    <n v="318.54000000000002"/>
    <n v="29"/>
    <s v="Female"/>
    <n v="4"/>
    <m/>
    <x v="3060"/>
  </r>
  <r>
    <s v="ORD103222"/>
    <x v="225"/>
    <s v="CUST2948"/>
    <s v="Notebook"/>
    <x v="1"/>
    <x v="3"/>
    <s v="Chandigarh"/>
    <s v="Consumer"/>
    <s v="Online"/>
    <x v="3"/>
    <s v="Salesperson 18"/>
    <n v="8"/>
    <n v="4.47"/>
    <n v="0.05"/>
    <n v="1.79"/>
    <n v="33.97"/>
    <n v="24.36"/>
    <n v="56"/>
    <s v="Male"/>
    <n v="5"/>
    <m/>
    <x v="3061"/>
  </r>
  <r>
    <s v="ORD103223"/>
    <x v="356"/>
    <s v="CUST3646"/>
    <s v="Tablet"/>
    <x v="0"/>
    <x v="0"/>
    <s v="Kolkata"/>
    <s v="Corporate"/>
    <s v="Online"/>
    <x v="1"/>
    <s v="Salesperson 11"/>
    <n v="2"/>
    <n v="459.34"/>
    <n v="0.05"/>
    <n v="45.93"/>
    <n v="872.75"/>
    <n v="599.21"/>
    <n v="58"/>
    <s v="Female"/>
    <n v="5"/>
    <m/>
    <x v="3062"/>
  </r>
  <r>
    <s v="ORD103224"/>
    <x v="334"/>
    <s v="CUST3625"/>
    <s v="Mouse"/>
    <x v="0"/>
    <x v="4"/>
    <s v="Hyderabad"/>
    <s v="Corporate"/>
    <s v="Marketplace"/>
    <x v="2"/>
    <s v="Salesperson 07"/>
    <n v="2"/>
    <n v="25.89"/>
    <n v="0.05"/>
    <n v="2.59"/>
    <n v="49.19"/>
    <n v="34.21"/>
    <n v="61"/>
    <s v="Male"/>
    <n v="4"/>
    <m/>
    <x v="3063"/>
  </r>
  <r>
    <s v="ORD103225"/>
    <x v="322"/>
    <s v="CUST1550"/>
    <s v="Laptop"/>
    <x v="0"/>
    <x v="2"/>
    <s v="Pune"/>
    <s v="Corporate"/>
    <s v="Store"/>
    <x v="2"/>
    <s v="Salesperson 05"/>
    <n v="10"/>
    <n v="698.78"/>
    <n v="0.1"/>
    <n v="698.78"/>
    <n v="6289.02"/>
    <n v="4792.95"/>
    <n v="32"/>
    <s v="Male"/>
    <n v="1"/>
    <m/>
    <x v="3064"/>
  </r>
  <r>
    <s v="ORD103226"/>
    <x v="165"/>
    <s v="CUST4049"/>
    <s v="Power Bank"/>
    <x v="3"/>
    <x v="3"/>
    <s v="Lucknow"/>
    <s v="Small Business"/>
    <s v="Online"/>
    <x v="1"/>
    <s v="Salesperson 19"/>
    <n v="2"/>
    <n v="24.31"/>
    <n v="0.08"/>
    <n v="3.89"/>
    <n v="44.73"/>
    <n v="27.66"/>
    <n v="34"/>
    <s v="Female"/>
    <n v="4"/>
    <m/>
    <x v="3065"/>
  </r>
  <r>
    <s v="ORD103227"/>
    <x v="685"/>
    <s v="CUST1171"/>
    <s v="Calculator"/>
    <x v="1"/>
    <x v="3"/>
    <s v="Delhi"/>
    <s v="Consumer"/>
    <s v="Store"/>
    <x v="3"/>
    <s v="Salesperson 08"/>
    <n v="8"/>
    <n v="11.09"/>
    <n v="0.02"/>
    <n v="1.77"/>
    <n v="86.95"/>
    <n v="53.81"/>
    <n v="63"/>
    <s v="Male"/>
    <n v="5"/>
    <m/>
    <x v="1522"/>
  </r>
  <r>
    <s v="ORD103228"/>
    <x v="505"/>
    <s v="CUST3095"/>
    <s v="Backpack"/>
    <x v="3"/>
    <x v="4"/>
    <s v="Chennai"/>
    <s v="Consumer"/>
    <s v="Marketplace"/>
    <x v="4"/>
    <s v="Salesperson 05"/>
    <n v="2"/>
    <n v="42.95"/>
    <n v="0.05"/>
    <n v="4.3"/>
    <n v="81.599999999999994"/>
    <n v="57.22"/>
    <n v="21"/>
    <s v="Female"/>
    <n v="5"/>
    <m/>
    <x v="3066"/>
  </r>
  <r>
    <s v="ORD103229"/>
    <x v="651"/>
    <s v="CUST3130"/>
    <s v="Keyboard"/>
    <x v="0"/>
    <x v="3"/>
    <s v="Delhi"/>
    <s v="Consumer"/>
    <s v="Store"/>
    <x v="3"/>
    <s v="Salesperson 13"/>
    <n v="1"/>
    <n v="59.35"/>
    <n v="0.05"/>
    <n v="2.97"/>
    <n v="56.38"/>
    <n v="35.9"/>
    <n v="34"/>
    <s v="Female"/>
    <n v="4"/>
    <m/>
    <x v="3067"/>
  </r>
  <r>
    <s v="ORD103230"/>
    <x v="171"/>
    <s v="CUST3386"/>
    <s v="Bookshelf"/>
    <x v="2"/>
    <x v="1"/>
    <s v="Indore"/>
    <s v="Corporate"/>
    <s v="Online"/>
    <x v="2"/>
    <s v="Salesperson 06"/>
    <n v="4"/>
    <n v="82.74"/>
    <n v="0.2"/>
    <n v="66.19"/>
    <n v="264.77"/>
    <n v="195.17"/>
    <n v="45"/>
    <s v="Male"/>
    <n v="4"/>
    <m/>
    <x v="3068"/>
  </r>
  <r>
    <s v="ORD103231"/>
    <x v="20"/>
    <s v="CUST2883"/>
    <s v="Webcam"/>
    <x v="0"/>
    <x v="4"/>
    <s v="Bengaluru"/>
    <s v="Consumer"/>
    <s v="Store"/>
    <x v="1"/>
    <s v="Salesperson 07"/>
    <n v="3"/>
    <n v="61.31"/>
    <n v="0.05"/>
    <n v="9.1999999999999993"/>
    <n v="174.73"/>
    <n v="139.94"/>
    <n v="37"/>
    <s v="Male"/>
    <n v="5"/>
    <m/>
    <x v="3069"/>
  </r>
  <r>
    <s v="ORD103232"/>
    <x v="664"/>
    <s v="CUST4048"/>
    <s v="Notebook"/>
    <x v="1"/>
    <x v="3"/>
    <s v="Delhi"/>
    <s v="Consumer"/>
    <s v="Online"/>
    <x v="1"/>
    <s v="Salesperson 20"/>
    <n v="5"/>
    <n v="11.84"/>
    <n v="0.05"/>
    <n v="2.96"/>
    <n v="56.24"/>
    <n v="35.479999999999997"/>
    <n v="60"/>
    <s v="Female"/>
    <n v="5"/>
    <m/>
    <x v="3070"/>
  </r>
  <r>
    <s v="ORD103233"/>
    <x v="659"/>
    <s v="CUST2970"/>
    <s v="Desk"/>
    <x v="2"/>
    <x v="1"/>
    <s v="Bhopal"/>
    <s v="Consumer"/>
    <s v="Marketplace"/>
    <x v="0"/>
    <s v="Salesperson 13"/>
    <n v="6"/>
    <n v="274.69"/>
    <n v="0.15"/>
    <n v="247.22"/>
    <n v="1400.92"/>
    <n v="843.75"/>
    <n v="65"/>
    <s v="Female"/>
    <n v="4"/>
    <m/>
    <x v="3071"/>
  </r>
  <r>
    <s v="ORD103234"/>
    <x v="569"/>
    <s v="CUST1744"/>
    <s v="Mouse"/>
    <x v="0"/>
    <x v="0"/>
    <s v="Ranchi"/>
    <s v="Consumer"/>
    <s v="Store"/>
    <x v="4"/>
    <s v="Salesperson 09"/>
    <n v="7"/>
    <n v="25.96"/>
    <n v="0.05"/>
    <n v="9.09"/>
    <n v="172.63"/>
    <n v="105.38"/>
    <n v="42"/>
    <s v="Female"/>
    <n v="5"/>
    <m/>
    <x v="1766"/>
  </r>
  <r>
    <s v="ORD103235"/>
    <x v="618"/>
    <s v="CUST3733"/>
    <s v="Backpack"/>
    <x v="3"/>
    <x v="0"/>
    <s v="Kolkata"/>
    <s v="Small Business"/>
    <s v="Store"/>
    <x v="4"/>
    <s v="Salesperson 06"/>
    <n v="10"/>
    <n v="42.46"/>
    <n v="0.02"/>
    <n v="8.49"/>
    <n v="416.11"/>
    <n v="313.22000000000003"/>
    <n v="48"/>
    <s v="Male"/>
    <n v="4"/>
    <m/>
    <x v="3072"/>
  </r>
  <r>
    <s v="ORD103236"/>
    <x v="479"/>
    <s v="CUST1053"/>
    <s v="Backpack"/>
    <x v="3"/>
    <x v="4"/>
    <s v="Coimbatore"/>
    <s v="Small Business"/>
    <s v="Online"/>
    <x v="1"/>
    <s v="Salesperson 19"/>
    <n v="4"/>
    <n v="68.41"/>
    <n v="0.08"/>
    <n v="21.89"/>
    <n v="251.75"/>
    <n v="166.6"/>
    <n v="45"/>
    <s v="Female"/>
    <n v="5"/>
    <m/>
    <x v="3073"/>
  </r>
  <r>
    <s v="ORD103237"/>
    <x v="91"/>
    <s v="CUST1195"/>
    <s v="Smartphone"/>
    <x v="0"/>
    <x v="3"/>
    <s v="Lucknow"/>
    <s v="Consumer"/>
    <s v="Store"/>
    <x v="0"/>
    <s v="Salesperson 17"/>
    <n v="7"/>
    <n v="350.27"/>
    <n v="0.02"/>
    <n v="49.04"/>
    <n v="2402.85"/>
    <n v="1858.14"/>
    <n v="62"/>
    <s v="Male"/>
    <n v="4"/>
    <m/>
    <x v="3074"/>
  </r>
  <r>
    <s v="ORD103238"/>
    <x v="208"/>
    <s v="CUST3846"/>
    <s v="Smartphone"/>
    <x v="0"/>
    <x v="2"/>
    <s v="Pune"/>
    <s v="Consumer"/>
    <s v="Online"/>
    <x v="4"/>
    <s v="Salesperson 14"/>
    <n v="10"/>
    <n v="644.45000000000005"/>
    <n v="0.1"/>
    <n v="644.45000000000005"/>
    <n v="5800.05"/>
    <n v="3435.74"/>
    <n v="44"/>
    <s v="Female"/>
    <n v="2"/>
    <m/>
    <x v="3075"/>
  </r>
  <r>
    <s v="ORD103239"/>
    <x v="352"/>
    <s v="CUST3689"/>
    <s v="Tablet"/>
    <x v="0"/>
    <x v="4"/>
    <s v="Hyderabad"/>
    <s v="Consumer"/>
    <s v="Online"/>
    <x v="1"/>
    <s v="Salesperson 09"/>
    <n v="6"/>
    <n v="188.02"/>
    <n v="0.1"/>
    <n v="112.81"/>
    <n v="1015.31"/>
    <n v="626.97"/>
    <n v="32"/>
    <s v="Male"/>
    <n v="2"/>
    <m/>
    <x v="3076"/>
  </r>
  <r>
    <s v="ORD103240"/>
    <x v="322"/>
    <s v="CUST4314"/>
    <s v="Tablet"/>
    <x v="0"/>
    <x v="0"/>
    <s v="Bhubaneswar"/>
    <s v="Small Business"/>
    <s v="Online"/>
    <x v="0"/>
    <s v="Salesperson 14"/>
    <n v="7"/>
    <n v="339.95"/>
    <n v="0"/>
    <n v="0"/>
    <n v="2379.65"/>
    <n v="1859.37"/>
    <n v="55"/>
    <s v="Male"/>
    <n v="4"/>
    <m/>
    <x v="3077"/>
  </r>
  <r>
    <s v="ORD103241"/>
    <x v="600"/>
    <s v="CUST1700"/>
    <s v="Pen Set"/>
    <x v="1"/>
    <x v="3"/>
    <s v="Chandigarh"/>
    <s v="Small Business"/>
    <s v="Online"/>
    <x v="0"/>
    <s v="Salesperson 16"/>
    <n v="7"/>
    <n v="6.36"/>
    <n v="0.15"/>
    <n v="6.68"/>
    <n v="37.840000000000003"/>
    <n v="26.32"/>
    <n v="50"/>
    <s v="Female"/>
    <n v="4"/>
    <m/>
    <x v="3078"/>
  </r>
  <r>
    <s v="ORD103242"/>
    <x v="223"/>
    <s v="CUST2032"/>
    <s v="Keyboard"/>
    <x v="0"/>
    <x v="2"/>
    <s v="Pune"/>
    <s v="Corporate"/>
    <s v="Store"/>
    <x v="0"/>
    <s v="Salesperson 10"/>
    <n v="3"/>
    <n v="31.79"/>
    <n v="0.15"/>
    <n v="14.31"/>
    <n v="81.06"/>
    <n v="47.39"/>
    <n v="53"/>
    <s v="Female"/>
    <n v="5"/>
    <m/>
    <x v="3079"/>
  </r>
  <r>
    <s v="ORD103243"/>
    <x v="714"/>
    <s v="CUST1376"/>
    <s v="Backpack"/>
    <x v="3"/>
    <x v="3"/>
    <s v="Chandigarh"/>
    <s v="Consumer"/>
    <s v="Store"/>
    <x v="1"/>
    <s v="Salesperson 06"/>
    <n v="9"/>
    <n v="24.12"/>
    <n v="0.1"/>
    <n v="21.71"/>
    <n v="195.37"/>
    <n v="156.22"/>
    <n v="35"/>
    <s v="Female"/>
    <n v="5"/>
    <m/>
    <x v="3080"/>
  </r>
  <r>
    <s v="ORD103244"/>
    <x v="313"/>
    <s v="CUST3350"/>
    <s v="Webcam"/>
    <x v="0"/>
    <x v="3"/>
    <s v="Delhi"/>
    <s v="Consumer"/>
    <s v="Online"/>
    <x v="0"/>
    <s v="Salesperson 07"/>
    <n v="7"/>
    <n v="35.799999999999997"/>
    <n v="0.02"/>
    <n v="5.01"/>
    <n v="245.59"/>
    <n v="197.66"/>
    <n v="65"/>
    <s v="Female"/>
    <n v="5"/>
    <m/>
    <x v="3081"/>
  </r>
  <r>
    <s v="ORD103245"/>
    <x v="439"/>
    <s v="CUST3949"/>
    <s v="Pen Set"/>
    <x v="1"/>
    <x v="4"/>
    <s v="Bengaluru"/>
    <s v="Consumer"/>
    <s v="Marketplace"/>
    <x v="1"/>
    <s v="Salesperson 05"/>
    <n v="9"/>
    <n v="3.66"/>
    <n v="0.15"/>
    <n v="4.9400000000000004"/>
    <n v="28"/>
    <n v="17.12"/>
    <n v="58"/>
    <s v="Male"/>
    <n v="5"/>
    <m/>
    <x v="65"/>
  </r>
  <r>
    <s v="ORD103246"/>
    <x v="147"/>
    <s v="CUST2571"/>
    <s v="Laptop"/>
    <x v="0"/>
    <x v="3"/>
    <s v="Delhi"/>
    <s v="Consumer"/>
    <s v="Store"/>
    <x v="4"/>
    <s v="Salesperson 11"/>
    <n v="5"/>
    <n v="773.6"/>
    <n v="0.1"/>
    <n v="386.8"/>
    <n v="3481.2"/>
    <n v="2357.46"/>
    <n v="46"/>
    <s v="Female"/>
    <n v="5"/>
    <m/>
    <x v="3082"/>
  </r>
  <r>
    <s v="ORD103247"/>
    <x v="419"/>
    <s v="CUST3092"/>
    <s v="Webcam"/>
    <x v="0"/>
    <x v="3"/>
    <s v="Delhi"/>
    <s v="Corporate"/>
    <s v="Store"/>
    <x v="0"/>
    <s v="Salesperson 01"/>
    <n v="7"/>
    <n v="154.97999999999999"/>
    <n v="0.05"/>
    <n v="54.24"/>
    <n v="1030.6199999999999"/>
    <n v="715.92"/>
    <n v="32"/>
    <s v="Female"/>
    <n v="3"/>
    <m/>
    <x v="3083"/>
  </r>
  <r>
    <s v="ORD103248"/>
    <x v="350"/>
    <s v="CUST1848"/>
    <s v="Notebook"/>
    <x v="1"/>
    <x v="0"/>
    <s v="Bhubaneswar"/>
    <s v="Consumer"/>
    <s v="Online"/>
    <x v="1"/>
    <s v="Salesperson 16"/>
    <n v="8"/>
    <n v="6.7"/>
    <n v="0.02"/>
    <n v="1.07"/>
    <n v="52.53"/>
    <n v="39.450000000000003"/>
    <n v="36"/>
    <s v="Female"/>
    <n v="4"/>
    <m/>
    <x v="3084"/>
  </r>
  <r>
    <s v="ORD103249"/>
    <x v="149"/>
    <s v="CUST2096"/>
    <s v="Notebook"/>
    <x v="1"/>
    <x v="4"/>
    <s v="Chennai"/>
    <s v="Consumer"/>
    <s v="Store"/>
    <x v="2"/>
    <s v="Salesperson 03"/>
    <n v="9"/>
    <n v="13.67"/>
    <n v="0.05"/>
    <n v="6.15"/>
    <n v="116.88"/>
    <n v="68.56"/>
    <n v="36"/>
    <s v="Male"/>
    <n v="5"/>
    <m/>
    <x v="3085"/>
  </r>
  <r>
    <s v="ORD103250"/>
    <x v="376"/>
    <s v="CUST4482"/>
    <s v="USB Drive"/>
    <x v="3"/>
    <x v="1"/>
    <s v="Raipur"/>
    <s v="Small Business"/>
    <s v="Online"/>
    <x v="1"/>
    <s v="Salesperson 10"/>
    <n v="2"/>
    <n v="12.6"/>
    <n v="0.15"/>
    <n v="3.78"/>
    <n v="21.42"/>
    <n v="12.99"/>
    <n v="22"/>
    <s v="Female"/>
    <n v="2"/>
    <m/>
    <x v="63"/>
  </r>
  <r>
    <s v="ORD103251"/>
    <x v="634"/>
    <s v="CUST3797"/>
    <s v="Mouse"/>
    <x v="0"/>
    <x v="4"/>
    <s v="Coimbatore"/>
    <s v="Consumer"/>
    <s v="Marketplace"/>
    <x v="1"/>
    <s v="Salesperson 06"/>
    <n v="4"/>
    <n v="37.33"/>
    <n v="0.15"/>
    <n v="22.4"/>
    <n v="126.92"/>
    <n v="71.260000000000005"/>
    <n v="37"/>
    <s v="Female"/>
    <n v="4"/>
    <m/>
    <x v="3086"/>
  </r>
  <r>
    <s v="ORD103252"/>
    <x v="631"/>
    <s v="CUST3972"/>
    <s v="Mouse"/>
    <x v="0"/>
    <x v="4"/>
    <s v="Coimbatore"/>
    <s v="Corporate"/>
    <s v="Online"/>
    <x v="2"/>
    <s v="Salesperson 19"/>
    <n v="8"/>
    <n v="38.89"/>
    <n v="0.02"/>
    <n v="6.22"/>
    <n v="304.89999999999998"/>
    <n v="193.15"/>
    <n v="41"/>
    <s v="Male"/>
    <n v="5"/>
    <m/>
    <x v="3087"/>
  </r>
  <r>
    <s v="ORD103253"/>
    <x v="77"/>
    <s v="CUST3424"/>
    <s v="Pen Set"/>
    <x v="1"/>
    <x v="4"/>
    <s v="Bengaluru"/>
    <s v="Small Business"/>
    <s v="Online"/>
    <x v="1"/>
    <s v="Salesperson 02"/>
    <n v="5"/>
    <n v="7.18"/>
    <n v="0.15"/>
    <n v="5.38"/>
    <n v="30.52"/>
    <n v="19.53"/>
    <n v="45"/>
    <s v="Female"/>
    <n v="4"/>
    <m/>
    <x v="3088"/>
  </r>
  <r>
    <s v="ORD103254"/>
    <x v="387"/>
    <s v="CUST3337"/>
    <s v="Webcam"/>
    <x v="0"/>
    <x v="0"/>
    <s v="Bhubaneswar"/>
    <s v="Corporate"/>
    <s v="Online"/>
    <x v="1"/>
    <s v="Salesperson 07"/>
    <n v="2"/>
    <n v="88.56"/>
    <n v="0"/>
    <n v="0"/>
    <n v="177.12"/>
    <n v="134.80000000000001"/>
    <n v="55"/>
    <s v="Male"/>
    <n v="3"/>
    <m/>
    <x v="3089"/>
  </r>
  <r>
    <s v="ORD103255"/>
    <x v="176"/>
    <s v="CUST4430"/>
    <s v="Office Chair"/>
    <x v="2"/>
    <x v="1"/>
    <s v="Indore"/>
    <s v="Consumer"/>
    <s v="Online"/>
    <x v="1"/>
    <s v="Salesperson 06"/>
    <n v="6"/>
    <n v="340.06"/>
    <n v="0.08"/>
    <n v="163.22999999999999"/>
    <n v="1877.13"/>
    <n v="1357.22"/>
    <n v="29"/>
    <s v="Female"/>
    <n v="4"/>
    <m/>
    <x v="3090"/>
  </r>
  <r>
    <s v="ORD103256"/>
    <x v="379"/>
    <s v="CUST2623"/>
    <s v="Mouse"/>
    <x v="0"/>
    <x v="1"/>
    <s v="Raipur"/>
    <s v="Small Business"/>
    <s v="Store"/>
    <x v="4"/>
    <s v="Salesperson 20"/>
    <n v="1"/>
    <n v="32.51"/>
    <n v="0.05"/>
    <n v="1.63"/>
    <n v="30.88"/>
    <n v="23.32"/>
    <n v="25"/>
    <s v="Female"/>
    <n v="4"/>
    <m/>
    <x v="1035"/>
  </r>
  <r>
    <s v="ORD103257"/>
    <x v="715"/>
    <s v="CUST1735"/>
    <s v="Backpack"/>
    <x v="3"/>
    <x v="3"/>
    <s v="Lucknow"/>
    <s v="Consumer"/>
    <s v="Store"/>
    <x v="2"/>
    <s v="Salesperson 10"/>
    <n v="9"/>
    <n v="88.01"/>
    <n v="0.08"/>
    <n v="63.37"/>
    <n v="728.72"/>
    <n v="521.24"/>
    <n v="38"/>
    <s v="Female"/>
    <n v="5"/>
    <m/>
    <x v="3091"/>
  </r>
  <r>
    <s v="ORD103258"/>
    <x v="408"/>
    <s v="CUST4137"/>
    <s v="Water Bottle"/>
    <x v="3"/>
    <x v="1"/>
    <s v="Bhopal"/>
    <s v="Corporate"/>
    <s v="Marketplace"/>
    <x v="0"/>
    <s v="Salesperson 14"/>
    <n v="9"/>
    <n v="20.96"/>
    <n v="0.15"/>
    <n v="28.3"/>
    <n v="160.34"/>
    <n v="116.33"/>
    <n v="39"/>
    <s v="Male"/>
    <n v="4"/>
    <m/>
    <x v="266"/>
  </r>
  <r>
    <s v="ORD103259"/>
    <x v="356"/>
    <s v="CUST4170"/>
    <s v="Backpack"/>
    <x v="3"/>
    <x v="0"/>
    <s v="Patna"/>
    <s v="Consumer"/>
    <s v="Marketplace"/>
    <x v="1"/>
    <s v="Salesperson 10"/>
    <n v="5"/>
    <n v="88.19"/>
    <n v="0.05"/>
    <n v="22.05"/>
    <n v="418.9"/>
    <n v="336.84"/>
    <n v="29"/>
    <s v="Female"/>
    <n v="2"/>
    <m/>
    <x v="3092"/>
  </r>
  <r>
    <s v="ORD103260"/>
    <x v="0"/>
    <s v="CUST4440"/>
    <s v="Notebook"/>
    <x v="1"/>
    <x v="4"/>
    <s v="Bengaluru"/>
    <s v="Corporate"/>
    <s v="Online"/>
    <x v="2"/>
    <s v="Salesperson 05"/>
    <n v="8"/>
    <n v="3.74"/>
    <n v="0"/>
    <n v="0"/>
    <n v="29.92"/>
    <n v="19.32"/>
    <n v="62"/>
    <s v="Male"/>
    <n v="4"/>
    <m/>
    <x v="3093"/>
  </r>
  <r>
    <s v="ORD103261"/>
    <x v="463"/>
    <s v="CUST1800"/>
    <s v="Smartphone"/>
    <x v="0"/>
    <x v="0"/>
    <s v="Ranchi"/>
    <s v="Consumer"/>
    <s v="Store"/>
    <x v="4"/>
    <s v="Salesperson 19"/>
    <n v="9"/>
    <n v="423.39"/>
    <n v="0.02"/>
    <n v="76.209999999999994"/>
    <n v="3734.3"/>
    <n v="2162.89"/>
    <n v="33"/>
    <s v="Male"/>
    <n v="3"/>
    <m/>
    <x v="3094"/>
  </r>
  <r>
    <s v="ORD103262"/>
    <x v="220"/>
    <s v="CUST2738"/>
    <s v="Monitor"/>
    <x v="0"/>
    <x v="2"/>
    <s v="Ahmedabad"/>
    <s v="Small Business"/>
    <s v="Marketplace"/>
    <x v="1"/>
    <s v="Salesperson 06"/>
    <n v="1"/>
    <n v="307.22000000000003"/>
    <n v="0.05"/>
    <n v="15.36"/>
    <n v="291.86"/>
    <n v="210.33"/>
    <n v="53"/>
    <s v="Male"/>
    <n v="4"/>
    <m/>
    <x v="3095"/>
  </r>
  <r>
    <s v="ORD103263"/>
    <x v="480"/>
    <s v="CUST2597"/>
    <s v="Office Chair"/>
    <x v="2"/>
    <x v="0"/>
    <s v="Patna"/>
    <s v="Consumer"/>
    <s v="Online"/>
    <x v="1"/>
    <s v="Salesperson 12"/>
    <n v="6"/>
    <n v="107.27"/>
    <n v="0.2"/>
    <n v="128.72"/>
    <n v="514.9"/>
    <n v="328.45"/>
    <n v="34"/>
    <s v="Male"/>
    <n v="3"/>
    <m/>
    <x v="3096"/>
  </r>
  <r>
    <s v="ORD103264"/>
    <x v="236"/>
    <s v="CUST3787"/>
    <s v="Office Chair"/>
    <x v="2"/>
    <x v="1"/>
    <s v="Raipur"/>
    <s v="Consumer"/>
    <s v="Online"/>
    <x v="1"/>
    <s v="Salesperson 08"/>
    <n v="4"/>
    <n v="131.63"/>
    <n v="0.05"/>
    <n v="26.33"/>
    <n v="500.19"/>
    <n v="370.96"/>
    <n v="22"/>
    <s v="Male"/>
    <n v="1"/>
    <m/>
    <x v="3097"/>
  </r>
  <r>
    <s v="ORD103265"/>
    <x v="397"/>
    <s v="CUST4350"/>
    <s v="Notebook"/>
    <x v="1"/>
    <x v="4"/>
    <s v="Hyderabad"/>
    <s v="Consumer"/>
    <s v="Store"/>
    <x v="0"/>
    <s v="Salesperson 17"/>
    <n v="2"/>
    <n v="3.22"/>
    <n v="0.08"/>
    <n v="0.52"/>
    <n v="5.92"/>
    <n v="4.57"/>
    <n v="27"/>
    <s v="Male"/>
    <n v="4"/>
    <m/>
    <x v="3098"/>
  </r>
  <r>
    <s v="ORD103266"/>
    <x v="674"/>
    <s v="CUST4136"/>
    <s v="Headphones"/>
    <x v="0"/>
    <x v="2"/>
    <s v="Mumbai"/>
    <s v="Consumer"/>
    <s v="Online"/>
    <x v="3"/>
    <s v="Salesperson 03"/>
    <n v="8"/>
    <n v="65.62"/>
    <n v="0.1"/>
    <n v="52.5"/>
    <n v="472.46"/>
    <n v="285.75"/>
    <n v="42"/>
    <s v="Male"/>
    <n v="5"/>
    <m/>
    <x v="3099"/>
  </r>
  <r>
    <s v="ORD103267"/>
    <x v="246"/>
    <s v="CUST2446"/>
    <s v="Smartphone"/>
    <x v="0"/>
    <x v="3"/>
    <s v="Delhi"/>
    <s v="Small Business"/>
    <s v="Online"/>
    <x v="1"/>
    <s v="Salesperson 09"/>
    <n v="8"/>
    <n v="748.88"/>
    <n v="0.05"/>
    <n v="299.55"/>
    <n v="5691.49"/>
    <n v="3540.49"/>
    <n v="29"/>
    <s v="Male"/>
    <n v="5"/>
    <m/>
    <x v="3100"/>
  </r>
  <r>
    <s v="ORD103268"/>
    <x v="566"/>
    <s v="CUST1261"/>
    <s v="Power Bank"/>
    <x v="3"/>
    <x v="0"/>
    <s v="Kolkata"/>
    <s v="Corporate"/>
    <s v="Online"/>
    <x v="1"/>
    <s v="Salesperson 05"/>
    <n v="10"/>
    <n v="50.95"/>
    <n v="0.02"/>
    <n v="10.19"/>
    <n v="499.31"/>
    <n v="276.92"/>
    <n v="28"/>
    <s v="Female"/>
    <n v="3"/>
    <m/>
    <x v="3066"/>
  </r>
  <r>
    <s v="ORD103269"/>
    <x v="79"/>
    <s v="CUST2167"/>
    <s v="Mouse"/>
    <x v="0"/>
    <x v="4"/>
    <s v="Bengaluru"/>
    <s v="Consumer"/>
    <s v="Store"/>
    <x v="1"/>
    <s v="Salesperson 13"/>
    <n v="4"/>
    <n v="46.98"/>
    <n v="0.08"/>
    <n v="15.03"/>
    <n v="172.89"/>
    <n v="98.05"/>
    <n v="65"/>
    <s v="Female"/>
    <n v="4"/>
    <m/>
    <x v="3101"/>
  </r>
  <r>
    <s v="ORD103270"/>
    <x v="368"/>
    <s v="CUST3112"/>
    <s v="Water Bottle"/>
    <x v="3"/>
    <x v="1"/>
    <s v="Bhopal"/>
    <s v="Consumer"/>
    <s v="Online"/>
    <x v="4"/>
    <s v="Salesperson 18"/>
    <n v="9"/>
    <n v="30.48"/>
    <n v="0.05"/>
    <n v="13.72"/>
    <n v="260.60000000000002"/>
    <n v="191.08"/>
    <n v="41"/>
    <s v="Female"/>
    <n v="5"/>
    <m/>
    <x v="3102"/>
  </r>
  <r>
    <s v="ORD103271"/>
    <x v="39"/>
    <s v="CUST1614"/>
    <s v="Pen Set"/>
    <x v="1"/>
    <x v="1"/>
    <s v="Bhopal"/>
    <s v="Consumer"/>
    <s v="Marketplace"/>
    <x v="3"/>
    <s v="Salesperson 16"/>
    <n v="5"/>
    <n v="8.32"/>
    <n v="0.1"/>
    <n v="4.16"/>
    <n v="37.44"/>
    <n v="23.2"/>
    <n v="38"/>
    <s v="Female"/>
    <n v="5"/>
    <m/>
    <x v="3103"/>
  </r>
  <r>
    <s v="ORD103272"/>
    <x v="393"/>
    <s v="CUST3662"/>
    <s v="Laptop"/>
    <x v="0"/>
    <x v="0"/>
    <s v="Ranchi"/>
    <s v="Consumer"/>
    <s v="Marketplace"/>
    <x v="1"/>
    <s v="Salesperson 16"/>
    <n v="7"/>
    <n v="699.72"/>
    <n v="0.08"/>
    <n v="391.84"/>
    <n v="4506.2"/>
    <n v="2835.97"/>
    <n v="58"/>
    <s v="Male"/>
    <n v="5"/>
    <m/>
    <x v="3104"/>
  </r>
  <r>
    <s v="ORD103273"/>
    <x v="552"/>
    <s v="CUST1102"/>
    <s v="Power Bank"/>
    <x v="3"/>
    <x v="1"/>
    <s v="Indore"/>
    <s v="Consumer"/>
    <s v="Online"/>
    <x v="2"/>
    <s v="Salesperson 12"/>
    <n v="7"/>
    <n v="42.9"/>
    <n v="0.2"/>
    <n v="60.06"/>
    <n v="240.24"/>
    <n v="179.32"/>
    <n v="58"/>
    <s v="Male"/>
    <n v="5"/>
    <m/>
    <x v="3105"/>
  </r>
  <r>
    <s v="ORD103274"/>
    <x v="229"/>
    <s v="CUST3749"/>
    <s v="Office Chair"/>
    <x v="2"/>
    <x v="3"/>
    <s v="Jaipur"/>
    <s v="Corporate"/>
    <s v="Online"/>
    <x v="1"/>
    <s v="Salesperson 01"/>
    <n v="10"/>
    <n v="149.28"/>
    <n v="0"/>
    <n v="0"/>
    <n v="1492.8"/>
    <n v="961.85"/>
    <n v="34"/>
    <s v="Male"/>
    <n v="4"/>
    <m/>
    <x v="3106"/>
  </r>
  <r>
    <s v="ORD103275"/>
    <x v="277"/>
    <s v="CUST2079"/>
    <s v="Calculator"/>
    <x v="1"/>
    <x v="4"/>
    <s v="Hyderabad"/>
    <s v="Corporate"/>
    <s v="Store"/>
    <x v="4"/>
    <s v="Salesperson 09"/>
    <n v="2"/>
    <n v="31.17"/>
    <n v="0.08"/>
    <n v="4.99"/>
    <n v="57.35"/>
    <n v="46.53"/>
    <n v="35"/>
    <s v="Male"/>
    <n v="4"/>
    <m/>
    <x v="3107"/>
  </r>
  <r>
    <s v="ORD103276"/>
    <x v="231"/>
    <s v="CUST1777"/>
    <s v="Printer"/>
    <x v="0"/>
    <x v="1"/>
    <s v="Nagpur"/>
    <s v="Corporate"/>
    <s v="Online"/>
    <x v="2"/>
    <s v="Salesperson 20"/>
    <n v="9"/>
    <n v="170.16"/>
    <n v="0.08"/>
    <n v="122.52"/>
    <n v="1408.92"/>
    <n v="950.95"/>
    <n v="19"/>
    <s v="Male"/>
    <n v="3"/>
    <m/>
    <x v="3108"/>
  </r>
  <r>
    <s v="ORD103277"/>
    <x v="440"/>
    <s v="CUST4054"/>
    <s v="Webcam"/>
    <x v="0"/>
    <x v="2"/>
    <s v="Mumbai"/>
    <s v="Consumer"/>
    <s v="Online"/>
    <x v="1"/>
    <s v="Salesperson 03"/>
    <n v="10"/>
    <n v="65.17"/>
    <n v="0.15"/>
    <n v="97.76"/>
    <n v="553.95000000000005"/>
    <n v="326.33999999999997"/>
    <n v="59"/>
    <s v="Male"/>
    <n v="5"/>
    <m/>
    <x v="3109"/>
  </r>
  <r>
    <s v="ORD103278"/>
    <x v="44"/>
    <s v="CUST1473"/>
    <s v="Pen Set"/>
    <x v="1"/>
    <x v="4"/>
    <s v="Hyderabad"/>
    <s v="Corporate"/>
    <s v="Store"/>
    <x v="3"/>
    <s v="Salesperson 05"/>
    <n v="8"/>
    <n v="7.62"/>
    <n v="0.08"/>
    <n v="4.88"/>
    <n v="56.08"/>
    <n v="39.85"/>
    <n v="42"/>
    <s v="Male"/>
    <n v="2"/>
    <m/>
    <x v="3110"/>
  </r>
  <r>
    <s v="ORD103279"/>
    <x v="223"/>
    <s v="CUST3848"/>
    <s v="Headphones"/>
    <x v="0"/>
    <x v="3"/>
    <s v="Lucknow"/>
    <s v="Consumer"/>
    <s v="Store"/>
    <x v="1"/>
    <s v="Salesperson 14"/>
    <n v="7"/>
    <n v="46.09"/>
    <n v="0.02"/>
    <n v="6.45"/>
    <n v="316.18"/>
    <n v="239.97"/>
    <n v="27"/>
    <s v="Male"/>
    <n v="4"/>
    <m/>
    <x v="3111"/>
  </r>
  <r>
    <s v="ORD103280"/>
    <x v="646"/>
    <s v="CUST2637"/>
    <s v="Water Bottle"/>
    <x v="3"/>
    <x v="4"/>
    <s v="Hyderabad"/>
    <s v="Consumer"/>
    <s v="Marketplace"/>
    <x v="2"/>
    <s v="Salesperson 05"/>
    <n v="6"/>
    <n v="9.32"/>
    <n v="0.05"/>
    <n v="2.8"/>
    <n v="53.12"/>
    <n v="41.36"/>
    <n v="38"/>
    <s v="Female"/>
    <n v="4"/>
    <m/>
    <x v="3103"/>
  </r>
  <r>
    <s v="ORD103281"/>
    <x v="571"/>
    <s v="CUST3188"/>
    <s v="Tablet"/>
    <x v="0"/>
    <x v="3"/>
    <s v="Lucknow"/>
    <s v="Consumer"/>
    <s v="Store"/>
    <x v="0"/>
    <s v="Salesperson 09"/>
    <n v="7"/>
    <n v="235.19"/>
    <n v="0.15"/>
    <n v="246.95"/>
    <n v="1399.38"/>
    <n v="964.39"/>
    <n v="26"/>
    <s v="Male"/>
    <n v="5"/>
    <m/>
    <x v="3112"/>
  </r>
  <r>
    <s v="ORD103282"/>
    <x v="173"/>
    <s v="CUST2167"/>
    <s v="Power Bank"/>
    <x v="3"/>
    <x v="1"/>
    <s v="Raipur"/>
    <s v="Corporate"/>
    <s v="Online"/>
    <x v="1"/>
    <s v="Salesperson 17"/>
    <n v="6"/>
    <n v="22.38"/>
    <n v="0.02"/>
    <n v="2.69"/>
    <n v="131.59"/>
    <n v="80.03"/>
    <n v="39"/>
    <s v="Male"/>
    <n v="4"/>
    <m/>
    <x v="3113"/>
  </r>
  <r>
    <s v="ORD103283"/>
    <x v="634"/>
    <s v="CUST2204"/>
    <s v="Mouse"/>
    <x v="0"/>
    <x v="2"/>
    <s v="Surat"/>
    <s v="Small Business"/>
    <s v="Marketplace"/>
    <x v="0"/>
    <s v="Salesperson 15"/>
    <n v="9"/>
    <n v="28.84"/>
    <n v="0.08"/>
    <n v="20.76"/>
    <n v="238.8"/>
    <n v="141.13"/>
    <n v="64"/>
    <s v="Male"/>
    <n v="1"/>
    <m/>
    <x v="3114"/>
  </r>
  <r>
    <s v="ORD103284"/>
    <x v="561"/>
    <s v="CUST4417"/>
    <s v="Webcam"/>
    <x v="0"/>
    <x v="2"/>
    <s v="Mumbai"/>
    <s v="Consumer"/>
    <s v="Online"/>
    <x v="1"/>
    <s v="Salesperson 04"/>
    <n v="4"/>
    <n v="113.11"/>
    <n v="0.08"/>
    <n v="36.200000000000003"/>
    <n v="416.24"/>
    <n v="289.24"/>
    <n v="33"/>
    <s v="Male"/>
    <n v="5"/>
    <m/>
    <x v="3115"/>
  </r>
  <r>
    <s v="ORD103285"/>
    <x v="137"/>
    <s v="CUST4205"/>
    <s v="USB Drive"/>
    <x v="3"/>
    <x v="1"/>
    <s v="Nagpur"/>
    <s v="Consumer"/>
    <s v="Online"/>
    <x v="4"/>
    <s v="Salesperson 16"/>
    <n v="7"/>
    <n v="40.729999999999997"/>
    <n v="0.15"/>
    <n v="42.77"/>
    <n v="242.34"/>
    <n v="171.57"/>
    <n v="32"/>
    <s v="Female"/>
    <n v="3"/>
    <m/>
    <x v="3116"/>
  </r>
  <r>
    <s v="ORD103286"/>
    <x v="91"/>
    <s v="CUST4449"/>
    <s v="Notebook"/>
    <x v="1"/>
    <x v="3"/>
    <s v="Jaipur"/>
    <s v="Consumer"/>
    <s v="Online"/>
    <x v="1"/>
    <s v="Salesperson 19"/>
    <n v="4"/>
    <n v="10.82"/>
    <n v="0.15"/>
    <n v="6.49"/>
    <n v="36.79"/>
    <n v="22.06"/>
    <n v="22"/>
    <s v="Female"/>
    <n v="2"/>
    <m/>
    <x v="3117"/>
  </r>
  <r>
    <s v="ORD103287"/>
    <x v="450"/>
    <s v="CUST1737"/>
    <s v="USB Drive"/>
    <x v="3"/>
    <x v="4"/>
    <s v="Coimbatore"/>
    <s v="Corporate"/>
    <s v="Store"/>
    <x v="3"/>
    <s v="Salesperson 20"/>
    <n v="4"/>
    <n v="14.04"/>
    <n v="0.2"/>
    <n v="11.23"/>
    <n v="44.93"/>
    <n v="29.9"/>
    <n v="56"/>
    <s v="Female"/>
    <n v="4"/>
    <m/>
    <x v="3118"/>
  </r>
  <r>
    <s v="ORD103288"/>
    <x v="75"/>
    <s v="CUST1338"/>
    <s v="Notebook"/>
    <x v="1"/>
    <x v="0"/>
    <s v="Patna"/>
    <s v="Corporate"/>
    <s v="Store"/>
    <x v="0"/>
    <s v="Salesperson 09"/>
    <n v="1"/>
    <n v="11.61"/>
    <n v="0.08"/>
    <n v="0.93"/>
    <n v="10.68"/>
    <n v="6.42"/>
    <n v="54"/>
    <s v="Female"/>
    <n v="5"/>
    <m/>
    <x v="3119"/>
  </r>
  <r>
    <s v="ORD103289"/>
    <x v="442"/>
    <s v="CUST1139"/>
    <s v="Tablet"/>
    <x v="0"/>
    <x v="2"/>
    <s v="Mumbai"/>
    <s v="Corporate"/>
    <s v="Online"/>
    <x v="0"/>
    <s v="Salesperson 11"/>
    <n v="10"/>
    <n v="348.83"/>
    <n v="0.05"/>
    <n v="174.42"/>
    <n v="3313.88"/>
    <n v="2621.0700000000002"/>
    <n v="62"/>
    <s v="Female"/>
    <n v="4"/>
    <m/>
    <x v="3120"/>
  </r>
  <r>
    <s v="ORD103290"/>
    <x v="626"/>
    <s v="CUST2824"/>
    <s v="Mouse"/>
    <x v="0"/>
    <x v="3"/>
    <s v="Lucknow"/>
    <s v="Consumer"/>
    <s v="Online"/>
    <x v="3"/>
    <s v="Salesperson 08"/>
    <n v="6"/>
    <n v="27.65"/>
    <n v="0.05"/>
    <n v="8.3000000000000007"/>
    <n v="157.6"/>
    <n v="120.86"/>
    <n v="47"/>
    <s v="Male"/>
    <n v="4"/>
    <m/>
    <x v="3121"/>
  </r>
  <r>
    <s v="ORD103291"/>
    <x v="558"/>
    <s v="CUST2652"/>
    <s v="Backpack"/>
    <x v="3"/>
    <x v="4"/>
    <s v="Chennai"/>
    <s v="Consumer"/>
    <s v="Online"/>
    <x v="4"/>
    <s v="Salesperson 04"/>
    <n v="8"/>
    <n v="52.99"/>
    <n v="0.05"/>
    <n v="21.2"/>
    <n v="402.72"/>
    <n v="222.63"/>
    <n v="55"/>
    <s v="Female"/>
    <n v="4"/>
    <m/>
    <x v="3122"/>
  </r>
  <r>
    <s v="ORD103292"/>
    <x v="40"/>
    <s v="CUST3476"/>
    <s v="Monitor"/>
    <x v="0"/>
    <x v="4"/>
    <s v="Chennai"/>
    <s v="Consumer"/>
    <s v="Marketplace"/>
    <x v="3"/>
    <s v="Salesperson 06"/>
    <n v="2"/>
    <n v="193.68"/>
    <n v="0.05"/>
    <n v="19.37"/>
    <n v="367.99"/>
    <n v="214.89"/>
    <n v="50"/>
    <s v="Female"/>
    <n v="4"/>
    <m/>
    <x v="3123"/>
  </r>
  <r>
    <s v="ORD103293"/>
    <x v="316"/>
    <s v="CUST1512"/>
    <s v="Headphones"/>
    <x v="0"/>
    <x v="0"/>
    <s v="Patna"/>
    <s v="Corporate"/>
    <s v="Online"/>
    <x v="4"/>
    <s v="Salesperson 19"/>
    <n v="8"/>
    <n v="132.79"/>
    <n v="0.02"/>
    <n v="21.25"/>
    <n v="1041.07"/>
    <n v="679.59"/>
    <n v="64"/>
    <s v="Male"/>
    <n v="4"/>
    <m/>
    <x v="3124"/>
  </r>
  <r>
    <s v="ORD103294"/>
    <x v="610"/>
    <s v="CUST2190"/>
    <s v="Power Bank"/>
    <x v="3"/>
    <x v="2"/>
    <s v="Ahmedabad"/>
    <s v="Corporate"/>
    <s v="Online"/>
    <x v="1"/>
    <s v="Salesperson 17"/>
    <n v="7"/>
    <n v="29.76"/>
    <n v="0.15"/>
    <n v="31.25"/>
    <n v="177.07"/>
    <n v="126.55"/>
    <n v="43"/>
    <s v="Male"/>
    <n v="4"/>
    <m/>
    <x v="1111"/>
  </r>
  <r>
    <s v="ORD103295"/>
    <x v="156"/>
    <s v="CUST1450"/>
    <s v="Monitor"/>
    <x v="0"/>
    <x v="2"/>
    <s v="Mumbai"/>
    <s v="Consumer"/>
    <s v="Marketplace"/>
    <x v="2"/>
    <s v="Salesperson 20"/>
    <n v="8"/>
    <n v="277.19"/>
    <n v="0.08"/>
    <n v="177.4"/>
    <n v="2040.12"/>
    <n v="1323.89"/>
    <n v="32"/>
    <s v="Female"/>
    <n v="4"/>
    <m/>
    <x v="3125"/>
  </r>
  <r>
    <s v="ORD103296"/>
    <x v="208"/>
    <s v="CUST2357"/>
    <s v="Desk Lamp"/>
    <x v="2"/>
    <x v="1"/>
    <s v="Bhopal"/>
    <s v="Consumer"/>
    <s v="Store"/>
    <x v="2"/>
    <s v="Salesperson 12"/>
    <n v="10"/>
    <n v="62.99"/>
    <n v="0.1"/>
    <n v="62.99"/>
    <n v="566.91"/>
    <n v="319.83999999999997"/>
    <n v="55"/>
    <s v="Male"/>
    <n v="3"/>
    <m/>
    <x v="3126"/>
  </r>
  <r>
    <s v="ORD103297"/>
    <x v="435"/>
    <s v="CUST2757"/>
    <s v="Tablet"/>
    <x v="0"/>
    <x v="3"/>
    <s v="Chandigarh"/>
    <s v="Corporate"/>
    <s v="Store"/>
    <x v="1"/>
    <s v="Salesperson 16"/>
    <n v="2"/>
    <n v="167.55"/>
    <n v="0.1"/>
    <n v="33.51"/>
    <n v="301.58999999999997"/>
    <n v="243.67"/>
    <n v="65"/>
    <s v="Other"/>
    <n v="4"/>
    <m/>
    <x v="3127"/>
  </r>
  <r>
    <s v="ORD103298"/>
    <x v="571"/>
    <s v="CUST3945"/>
    <s v="Desk"/>
    <x v="2"/>
    <x v="2"/>
    <s v="Surat"/>
    <s v="Consumer"/>
    <s v="Online"/>
    <x v="0"/>
    <s v="Salesperson 12"/>
    <n v="10"/>
    <n v="352.77"/>
    <n v="0.05"/>
    <n v="176.38"/>
    <n v="3351.31"/>
    <n v="2163.21"/>
    <n v="43"/>
    <s v="Male"/>
    <n v="4"/>
    <m/>
    <x v="3128"/>
  </r>
  <r>
    <s v="ORD103299"/>
    <x v="637"/>
    <s v="CUST2992"/>
    <s v="Tablet"/>
    <x v="0"/>
    <x v="4"/>
    <s v="Bengaluru"/>
    <s v="Consumer"/>
    <s v="Online"/>
    <x v="4"/>
    <s v="Salesperson 15"/>
    <n v="8"/>
    <n v="506.17"/>
    <n v="0.2"/>
    <n v="809.87"/>
    <n v="3239.49"/>
    <n v="2215.69"/>
    <n v="24"/>
    <s v="Male"/>
    <n v="3"/>
    <m/>
    <x v="3129"/>
  </r>
  <r>
    <s v="ORD103300"/>
    <x v="484"/>
    <s v="CUST1909"/>
    <s v="Webcam"/>
    <x v="0"/>
    <x v="0"/>
    <s v="Patna"/>
    <s v="Small Business"/>
    <s v="Store"/>
    <x v="1"/>
    <s v="Salesperson 03"/>
    <n v="2"/>
    <n v="138.03"/>
    <n v="0.15"/>
    <n v="41.41"/>
    <n v="234.65"/>
    <n v="177.43"/>
    <n v="39"/>
    <s v="Male"/>
    <n v="4"/>
    <m/>
    <x v="3130"/>
  </r>
  <r>
    <s v="ORD103301"/>
    <x v="602"/>
    <s v="CUST3865"/>
    <s v="Headphones"/>
    <x v="0"/>
    <x v="0"/>
    <s v="Patna"/>
    <s v="Consumer"/>
    <s v="Store"/>
    <x v="1"/>
    <s v="Salesperson 11"/>
    <n v="4"/>
    <n v="141.88"/>
    <n v="0.1"/>
    <n v="56.75"/>
    <n v="510.77"/>
    <n v="351.87"/>
    <n v="58"/>
    <s v="Male"/>
    <n v="3"/>
    <m/>
    <x v="3131"/>
  </r>
  <r>
    <s v="ORD103302"/>
    <x v="591"/>
    <s v="CUST1421"/>
    <s v="Smartphone"/>
    <x v="0"/>
    <x v="1"/>
    <s v="Nagpur"/>
    <s v="Corporate"/>
    <s v="Online"/>
    <x v="0"/>
    <s v="Salesperson 08"/>
    <n v="3"/>
    <n v="597.44000000000005"/>
    <n v="0"/>
    <n v="0"/>
    <n v="1792.32"/>
    <n v="1336.77"/>
    <n v="23"/>
    <s v="Female"/>
    <n v="4"/>
    <m/>
    <x v="3132"/>
  </r>
  <r>
    <s v="ORD103303"/>
    <x v="355"/>
    <s v="CUST3597"/>
    <s v="Keyboard"/>
    <x v="0"/>
    <x v="3"/>
    <s v="Chandigarh"/>
    <s v="Corporate"/>
    <s v="Online"/>
    <x v="1"/>
    <s v="Salesperson 11"/>
    <n v="4"/>
    <n v="49"/>
    <n v="0"/>
    <n v="0"/>
    <n v="196"/>
    <n v="112.75"/>
    <n v="61"/>
    <s v="Male"/>
    <n v="5"/>
    <m/>
    <x v="3133"/>
  </r>
  <r>
    <s v="ORD103304"/>
    <x v="582"/>
    <s v="CUST3344"/>
    <s v="Calculator"/>
    <x v="1"/>
    <x v="1"/>
    <s v="Raipur"/>
    <s v="Consumer"/>
    <s v="Marketplace"/>
    <x v="2"/>
    <s v="Salesperson 06"/>
    <n v="9"/>
    <n v="20.32"/>
    <n v="0.15"/>
    <n v="27.43"/>
    <n v="155.44999999999999"/>
    <n v="103.08"/>
    <n v="35"/>
    <s v="Female"/>
    <n v="5"/>
    <m/>
    <x v="3134"/>
  </r>
  <r>
    <s v="ORD103305"/>
    <x v="178"/>
    <s v="CUST3052"/>
    <s v="Desk Lamp"/>
    <x v="2"/>
    <x v="0"/>
    <s v="Bhubaneswar"/>
    <s v="Consumer"/>
    <s v="Online"/>
    <x v="1"/>
    <s v="Salesperson 12"/>
    <n v="1"/>
    <n v="94.96"/>
    <n v="0.05"/>
    <n v="4.75"/>
    <n v="90.21"/>
    <n v="56.93"/>
    <n v="22"/>
    <s v="Female"/>
    <n v="5"/>
    <m/>
    <x v="3135"/>
  </r>
  <r>
    <s v="ORD103306"/>
    <x v="302"/>
    <s v="CUST3848"/>
    <s v="Monitor"/>
    <x v="0"/>
    <x v="1"/>
    <s v="Bhopal"/>
    <s v="Consumer"/>
    <s v="Store"/>
    <x v="0"/>
    <s v="Salesperson 12"/>
    <n v="10"/>
    <n v="262.08"/>
    <n v="0.15"/>
    <n v="393.12"/>
    <n v="2227.6799999999998"/>
    <n v="1454.2"/>
    <n v="61"/>
    <s v="Female"/>
    <n v="4"/>
    <m/>
    <x v="3136"/>
  </r>
  <r>
    <s v="ORD103307"/>
    <x v="82"/>
    <s v="CUST3149"/>
    <s v="Monitor"/>
    <x v="0"/>
    <x v="1"/>
    <s v="Bhopal"/>
    <s v="Consumer"/>
    <s v="Online"/>
    <x v="2"/>
    <s v="Salesperson 08"/>
    <n v="2"/>
    <n v="387.99"/>
    <n v="0.08"/>
    <n v="62.08"/>
    <n v="713.9"/>
    <n v="446.56"/>
    <n v="65"/>
    <s v="Female"/>
    <n v="4"/>
    <m/>
    <x v="3137"/>
  </r>
  <r>
    <s v="ORD103308"/>
    <x v="344"/>
    <s v="CUST4109"/>
    <s v="Water Bottle"/>
    <x v="3"/>
    <x v="3"/>
    <s v="Delhi"/>
    <s v="Consumer"/>
    <s v="Store"/>
    <x v="1"/>
    <s v="Salesperson 06"/>
    <n v="3"/>
    <n v="14.65"/>
    <n v="0.1"/>
    <n v="4.4000000000000004"/>
    <n v="39.56"/>
    <n v="29.95"/>
    <n v="31"/>
    <s v="Female"/>
    <n v="5"/>
    <m/>
    <x v="3138"/>
  </r>
  <r>
    <s v="ORD103309"/>
    <x v="63"/>
    <s v="CUST3482"/>
    <s v="Calculator"/>
    <x v="1"/>
    <x v="2"/>
    <s v="Mumbai"/>
    <s v="Consumer"/>
    <s v="Online"/>
    <x v="1"/>
    <s v="Salesperson 01"/>
    <n v="7"/>
    <n v="32.89"/>
    <n v="0.05"/>
    <n v="11.51"/>
    <n v="218.72"/>
    <n v="131.02000000000001"/>
    <n v="35"/>
    <s v="Male"/>
    <n v="5"/>
    <m/>
    <x v="3139"/>
  </r>
  <r>
    <s v="ORD103310"/>
    <x v="176"/>
    <s v="CUST3270"/>
    <s v="Webcam"/>
    <x v="0"/>
    <x v="3"/>
    <s v="Jaipur"/>
    <s v="Corporate"/>
    <s v="Marketplace"/>
    <x v="1"/>
    <s v="Salesperson 07"/>
    <n v="1"/>
    <n v="154.35"/>
    <n v="0.02"/>
    <n v="3.09"/>
    <n v="151.26"/>
    <n v="85.05"/>
    <n v="49"/>
    <s v="Female"/>
    <n v="2"/>
    <m/>
    <x v="3140"/>
  </r>
  <r>
    <s v="ORD103311"/>
    <x v="105"/>
    <s v="CUST3938"/>
    <s v="Smartphone"/>
    <x v="0"/>
    <x v="3"/>
    <s v="Jaipur"/>
    <s v="Consumer"/>
    <s v="Online"/>
    <x v="0"/>
    <s v="Salesperson 17"/>
    <n v="8"/>
    <n v="713.63"/>
    <n v="0.02"/>
    <n v="114.18"/>
    <n v="5594.86"/>
    <n v="4203.3500000000004"/>
    <n v="51"/>
    <s v="Female"/>
    <n v="4"/>
    <m/>
    <x v="3141"/>
  </r>
  <r>
    <s v="ORD103312"/>
    <x v="392"/>
    <s v="CUST1541"/>
    <s v="Mouse"/>
    <x v="0"/>
    <x v="1"/>
    <s v="Nagpur"/>
    <s v="Consumer"/>
    <s v="Store"/>
    <x v="2"/>
    <s v="Salesperson 02"/>
    <n v="8"/>
    <n v="45.63"/>
    <n v="0.05"/>
    <n v="18.25"/>
    <n v="346.79"/>
    <n v="264.89"/>
    <n v="20"/>
    <s v="Male"/>
    <n v="5"/>
    <m/>
    <x v="2367"/>
  </r>
  <r>
    <s v="ORD103313"/>
    <x v="623"/>
    <s v="CUST1388"/>
    <s v="Printer"/>
    <x v="0"/>
    <x v="1"/>
    <s v="Bhopal"/>
    <s v="Consumer"/>
    <s v="Online"/>
    <x v="2"/>
    <s v="Salesperson 01"/>
    <n v="5"/>
    <n v="119.65"/>
    <n v="0.05"/>
    <n v="29.91"/>
    <n v="568.34"/>
    <n v="388.41"/>
    <n v="52"/>
    <s v="Male"/>
    <n v="5"/>
    <m/>
    <x v="3142"/>
  </r>
  <r>
    <s v="ORD103314"/>
    <x v="336"/>
    <s v="CUST4301"/>
    <s v="Pen Set"/>
    <x v="1"/>
    <x v="1"/>
    <s v="Indore"/>
    <s v="Corporate"/>
    <s v="Marketplace"/>
    <x v="1"/>
    <s v="Salesperson 20"/>
    <n v="8"/>
    <n v="11.36"/>
    <n v="0.1"/>
    <n v="9.09"/>
    <n v="81.790000000000006"/>
    <n v="60.04"/>
    <n v="48"/>
    <s v="Female"/>
    <n v="3"/>
    <m/>
    <x v="3143"/>
  </r>
  <r>
    <s v="ORD103315"/>
    <x v="425"/>
    <s v="CUST4193"/>
    <s v="USB Drive"/>
    <x v="3"/>
    <x v="2"/>
    <s v="Ahmedabad"/>
    <s v="Consumer"/>
    <s v="Store"/>
    <x v="0"/>
    <s v="Salesperson 13"/>
    <n v="4"/>
    <n v="42.17"/>
    <n v="0.15"/>
    <n v="25.3"/>
    <n v="143.38"/>
    <n v="92.37"/>
    <n v="53"/>
    <s v="Female"/>
    <n v="4"/>
    <m/>
    <x v="1095"/>
  </r>
  <r>
    <s v="ORD103316"/>
    <x v="117"/>
    <s v="CUST2970"/>
    <s v="Webcam"/>
    <x v="0"/>
    <x v="2"/>
    <s v="Pune"/>
    <s v="Small Business"/>
    <s v="Marketplace"/>
    <x v="3"/>
    <s v="Salesperson 17"/>
    <n v="5"/>
    <n v="66.069999999999993"/>
    <n v="0.1"/>
    <n v="33.03"/>
    <n v="297.31"/>
    <n v="215.32"/>
    <n v="24"/>
    <s v="Male"/>
    <n v="4"/>
    <m/>
    <x v="3144"/>
  </r>
  <r>
    <s v="ORD103317"/>
    <x v="256"/>
    <s v="CUST1421"/>
    <s v="Mouse"/>
    <x v="0"/>
    <x v="4"/>
    <s v="Chennai"/>
    <s v="Consumer"/>
    <s v="Online"/>
    <x v="1"/>
    <s v="Salesperson 12"/>
    <n v="5"/>
    <n v="16.03"/>
    <n v="0"/>
    <n v="0"/>
    <n v="80.150000000000006"/>
    <n v="46.46"/>
    <n v="40"/>
    <s v="Female"/>
    <n v="4"/>
    <m/>
    <x v="3145"/>
  </r>
  <r>
    <s v="ORD103318"/>
    <x v="313"/>
    <s v="CUST2517"/>
    <s v="Webcam"/>
    <x v="0"/>
    <x v="4"/>
    <s v="Bengaluru"/>
    <s v="Corporate"/>
    <s v="Online"/>
    <x v="1"/>
    <s v="Salesperson 13"/>
    <n v="2"/>
    <n v="172.55"/>
    <n v="0.02"/>
    <n v="6.9"/>
    <n v="338.2"/>
    <n v="189.32"/>
    <n v="47"/>
    <s v="Female"/>
    <n v="4"/>
    <m/>
    <x v="3146"/>
  </r>
  <r>
    <s v="ORD103319"/>
    <x v="340"/>
    <s v="CUST1684"/>
    <s v="Laptop"/>
    <x v="0"/>
    <x v="1"/>
    <s v="Raipur"/>
    <s v="Small Business"/>
    <s v="Marketplace"/>
    <x v="0"/>
    <s v="Salesperson 01"/>
    <n v="10"/>
    <n v="881.06"/>
    <n v="0.2"/>
    <n v="1762.12"/>
    <n v="7048.48"/>
    <n v="4975.59"/>
    <n v="39"/>
    <s v="Male"/>
    <n v="4"/>
    <m/>
    <x v="3147"/>
  </r>
  <r>
    <s v="ORD103320"/>
    <x v="372"/>
    <s v="CUST4465"/>
    <s v="Calculator"/>
    <x v="1"/>
    <x v="2"/>
    <s v="Mumbai"/>
    <s v="Corporate"/>
    <s v="Store"/>
    <x v="3"/>
    <s v="Salesperson 15"/>
    <n v="1"/>
    <n v="12.78"/>
    <n v="0.08"/>
    <n v="1.02"/>
    <n v="11.76"/>
    <n v="8.3000000000000007"/>
    <n v="25"/>
    <s v="Female"/>
    <n v="3"/>
    <m/>
    <x v="2153"/>
  </r>
  <r>
    <s v="ORD103321"/>
    <x v="283"/>
    <s v="CUST1124"/>
    <s v="Pen Set"/>
    <x v="1"/>
    <x v="0"/>
    <s v="Bhubaneswar"/>
    <s v="Consumer"/>
    <s v="Store"/>
    <x v="2"/>
    <s v="Salesperson 20"/>
    <n v="6"/>
    <n v="4.32"/>
    <n v="0.08"/>
    <n v="2.0699999999999998"/>
    <n v="23.85"/>
    <n v="17.87"/>
    <n v="29"/>
    <s v="Female"/>
    <n v="5"/>
    <m/>
    <x v="3148"/>
  </r>
  <r>
    <s v="ORD103322"/>
    <x v="43"/>
    <s v="CUST1025"/>
    <s v="Power Bank"/>
    <x v="3"/>
    <x v="4"/>
    <s v="Chennai"/>
    <s v="Consumer"/>
    <s v="Online"/>
    <x v="1"/>
    <s v="Salesperson 12"/>
    <n v="10"/>
    <n v="15.69"/>
    <n v="0.05"/>
    <n v="7.85"/>
    <n v="149.06"/>
    <n v="99.52"/>
    <n v="20"/>
    <s v="Male"/>
    <n v="5"/>
    <m/>
    <x v="3149"/>
  </r>
  <r>
    <s v="ORD103323"/>
    <x v="192"/>
    <s v="CUST1149"/>
    <s v="Laptop"/>
    <x v="0"/>
    <x v="4"/>
    <s v="Bengaluru"/>
    <s v="Consumer"/>
    <s v="Marketplace"/>
    <x v="1"/>
    <s v="Salesperson 17"/>
    <n v="1"/>
    <n v="905.68"/>
    <n v="0"/>
    <n v="0"/>
    <n v="905.68"/>
    <n v="552.99"/>
    <n v="41"/>
    <s v="Female"/>
    <n v="5"/>
    <m/>
    <x v="3150"/>
  </r>
  <r>
    <s v="ORD103324"/>
    <x v="25"/>
    <s v="CUST1001"/>
    <s v="Desk"/>
    <x v="2"/>
    <x v="0"/>
    <s v="Patna"/>
    <s v="Corporate"/>
    <s v="Marketplace"/>
    <x v="2"/>
    <s v="Salesperson 14"/>
    <n v="7"/>
    <n v="264.02999999999997"/>
    <n v="0.08"/>
    <n v="147.86000000000001"/>
    <n v="1700.35"/>
    <n v="1304.94"/>
    <n v="38"/>
    <s v="Male"/>
    <n v="3"/>
    <m/>
    <x v="3151"/>
  </r>
  <r>
    <s v="ORD103325"/>
    <x v="250"/>
    <s v="CUST1986"/>
    <s v="Webcam"/>
    <x v="0"/>
    <x v="2"/>
    <s v="Pune"/>
    <s v="Consumer"/>
    <s v="Online"/>
    <x v="1"/>
    <s v="Salesperson 07"/>
    <n v="3"/>
    <n v="109.69"/>
    <n v="0.1"/>
    <n v="32.909999999999997"/>
    <n v="296.16000000000003"/>
    <n v="213.68"/>
    <n v="52"/>
    <s v="Male"/>
    <n v="3"/>
    <m/>
    <x v="3152"/>
  </r>
  <r>
    <s v="ORD103326"/>
    <x v="3"/>
    <s v="CUST3810"/>
    <s v="Bookshelf"/>
    <x v="2"/>
    <x v="4"/>
    <s v="Bengaluru"/>
    <s v="Consumer"/>
    <s v="Marketplace"/>
    <x v="1"/>
    <s v="Salesperson 14"/>
    <n v="10"/>
    <n v="88.07"/>
    <n v="0.02"/>
    <n v="17.61"/>
    <n v="863.09"/>
    <n v="509.47"/>
    <n v="36"/>
    <s v="Male"/>
    <n v="4"/>
    <m/>
    <x v="180"/>
  </r>
  <r>
    <s v="ORD103327"/>
    <x v="393"/>
    <s v="CUST2229"/>
    <s v="Office Chair"/>
    <x v="2"/>
    <x v="1"/>
    <s v="Bhopal"/>
    <s v="Corporate"/>
    <s v="Store"/>
    <x v="4"/>
    <s v="Salesperson 07"/>
    <n v="1"/>
    <n v="196.12"/>
    <n v="0.05"/>
    <n v="9.81"/>
    <n v="186.31"/>
    <n v="112.55"/>
    <n v="47"/>
    <s v="Male"/>
    <n v="2"/>
    <m/>
    <x v="3153"/>
  </r>
  <r>
    <s v="ORD103328"/>
    <x v="231"/>
    <s v="CUST2975"/>
    <s v="Monitor"/>
    <x v="0"/>
    <x v="2"/>
    <s v="Surat"/>
    <s v="Consumer"/>
    <s v="Store"/>
    <x v="4"/>
    <s v="Salesperson 15"/>
    <n v="6"/>
    <n v="350.16"/>
    <n v="0.05"/>
    <n v="105.05"/>
    <n v="1995.91"/>
    <n v="1453.26"/>
    <n v="52"/>
    <s v="Male"/>
    <n v="5"/>
    <m/>
    <x v="3154"/>
  </r>
  <r>
    <s v="ORD103329"/>
    <x v="213"/>
    <s v="CUST2501"/>
    <s v="Headphones"/>
    <x v="0"/>
    <x v="3"/>
    <s v="Lucknow"/>
    <s v="Small Business"/>
    <s v="Online"/>
    <x v="0"/>
    <s v="Salesperson 11"/>
    <n v="9"/>
    <n v="67.48"/>
    <n v="0"/>
    <n v="0"/>
    <n v="607.32000000000005"/>
    <n v="354.09"/>
    <n v="22"/>
    <s v="Female"/>
    <n v="4"/>
    <m/>
    <x v="3155"/>
  </r>
  <r>
    <s v="ORD103330"/>
    <x v="575"/>
    <s v="CUST1905"/>
    <s v="Notebook"/>
    <x v="1"/>
    <x v="1"/>
    <s v="Bhopal"/>
    <s v="Small Business"/>
    <s v="Store"/>
    <x v="4"/>
    <s v="Salesperson 06"/>
    <n v="10"/>
    <n v="5.78"/>
    <n v="0.05"/>
    <n v="2.89"/>
    <n v="54.91"/>
    <n v="32.130000000000003"/>
    <n v="64"/>
    <s v="Female"/>
    <n v="4"/>
    <m/>
    <x v="3156"/>
  </r>
  <r>
    <s v="ORD103331"/>
    <x v="245"/>
    <s v="CUST1639"/>
    <s v="Office Chair"/>
    <x v="2"/>
    <x v="2"/>
    <s v="Surat"/>
    <s v="Consumer"/>
    <s v="Marketplace"/>
    <x v="2"/>
    <s v="Salesperson 02"/>
    <n v="7"/>
    <n v="251.73"/>
    <n v="0.02"/>
    <n v="35.24"/>
    <n v="1726.87"/>
    <n v="1109.21"/>
    <n v="18"/>
    <s v="Male"/>
    <n v="5"/>
    <m/>
    <x v="3157"/>
  </r>
  <r>
    <s v="ORD103332"/>
    <x v="490"/>
    <s v="CUST3809"/>
    <s v="Water Bottle"/>
    <x v="3"/>
    <x v="0"/>
    <s v="Kolkata"/>
    <s v="Corporate"/>
    <s v="Online"/>
    <x v="0"/>
    <s v="Salesperson 17"/>
    <n v="4"/>
    <n v="28.6"/>
    <n v="0.2"/>
    <n v="22.88"/>
    <n v="91.52"/>
    <n v="54.93"/>
    <n v="21"/>
    <s v="Male"/>
    <n v="3"/>
    <m/>
    <x v="3158"/>
  </r>
  <r>
    <s v="ORD103333"/>
    <x v="314"/>
    <s v="CUST1601"/>
    <s v="Printer"/>
    <x v="0"/>
    <x v="2"/>
    <s v="Mumbai"/>
    <s v="Corporate"/>
    <s v="Store"/>
    <x v="1"/>
    <s v="Salesperson 20"/>
    <n v="10"/>
    <n v="247.31"/>
    <n v="0.02"/>
    <n v="49.46"/>
    <n v="2423.64"/>
    <n v="1481.78"/>
    <n v="46"/>
    <s v="Male"/>
    <n v="1"/>
    <m/>
    <x v="3159"/>
  </r>
  <r>
    <s v="ORD103334"/>
    <x v="700"/>
    <s v="CUST2647"/>
    <s v="Backpack"/>
    <x v="3"/>
    <x v="3"/>
    <s v="Delhi"/>
    <s v="Corporate"/>
    <s v="Marketplace"/>
    <x v="1"/>
    <s v="Salesperson 01"/>
    <n v="7"/>
    <n v="87.58"/>
    <n v="0.1"/>
    <n v="61.31"/>
    <n v="551.75"/>
    <n v="347.28"/>
    <n v="59"/>
    <s v="Female"/>
    <n v="5"/>
    <m/>
    <x v="3160"/>
  </r>
  <r>
    <s v="ORD103335"/>
    <x v="88"/>
    <s v="CUST3252"/>
    <s v="USB Drive"/>
    <x v="3"/>
    <x v="4"/>
    <s v="Hyderabad"/>
    <s v="Consumer"/>
    <s v="Store"/>
    <x v="0"/>
    <s v="Salesperson 11"/>
    <n v="9"/>
    <n v="32.67"/>
    <n v="0.1"/>
    <n v="29.4"/>
    <n v="264.63"/>
    <n v="177.33"/>
    <n v="47"/>
    <s v="Female"/>
    <n v="4"/>
    <m/>
    <x v="550"/>
  </r>
  <r>
    <s v="ORD103336"/>
    <x v="594"/>
    <s v="CUST3289"/>
    <s v="Water Bottle"/>
    <x v="3"/>
    <x v="4"/>
    <s v="Hyderabad"/>
    <s v="Consumer"/>
    <s v="Store"/>
    <x v="0"/>
    <s v="Salesperson 09"/>
    <n v="8"/>
    <n v="26.35"/>
    <n v="0"/>
    <n v="0"/>
    <n v="210.8"/>
    <n v="117.15"/>
    <n v="53"/>
    <s v="Female"/>
    <n v="4"/>
    <m/>
    <x v="3161"/>
  </r>
  <r>
    <s v="ORD103337"/>
    <x v="416"/>
    <s v="CUST2750"/>
    <s v="Pen Set"/>
    <x v="1"/>
    <x v="0"/>
    <s v="Patna"/>
    <s v="Consumer"/>
    <s v="Store"/>
    <x v="3"/>
    <s v="Salesperson 02"/>
    <n v="3"/>
    <n v="7.42"/>
    <n v="0"/>
    <n v="0"/>
    <n v="22.26"/>
    <n v="13.59"/>
    <n v="57"/>
    <s v="Female"/>
    <n v="4"/>
    <m/>
    <x v="3162"/>
  </r>
  <r>
    <s v="ORD103338"/>
    <x v="242"/>
    <s v="CUST2939"/>
    <s v="USB Drive"/>
    <x v="3"/>
    <x v="4"/>
    <s v="Chennai"/>
    <s v="Consumer"/>
    <s v="Store"/>
    <x v="4"/>
    <s v="Salesperson 08"/>
    <n v="4"/>
    <n v="32.369999999999997"/>
    <n v="0"/>
    <n v="0"/>
    <n v="129.47999999999999"/>
    <n v="81.489999999999995"/>
    <n v="59"/>
    <s v="Female"/>
    <n v="5"/>
    <m/>
    <x v="3163"/>
  </r>
  <r>
    <s v="ORD103339"/>
    <x v="570"/>
    <s v="CUST4333"/>
    <s v="Office Chair"/>
    <x v="2"/>
    <x v="3"/>
    <s v="Delhi"/>
    <s v="Consumer"/>
    <s v="Store"/>
    <x v="2"/>
    <s v="Salesperson 09"/>
    <n v="1"/>
    <n v="269.43"/>
    <n v="0.05"/>
    <n v="13.47"/>
    <n v="255.96"/>
    <n v="189.15"/>
    <n v="41"/>
    <s v="Female"/>
    <n v="3"/>
    <m/>
    <x v="3164"/>
  </r>
  <r>
    <s v="ORD103340"/>
    <x v="259"/>
    <s v="CUST3245"/>
    <s v="Bookshelf"/>
    <x v="2"/>
    <x v="1"/>
    <s v="Nagpur"/>
    <s v="Small Business"/>
    <s v="Store"/>
    <x v="2"/>
    <s v="Salesperson 11"/>
    <n v="5"/>
    <n v="177.77"/>
    <n v="0.2"/>
    <n v="177.77"/>
    <n v="711.08"/>
    <n v="395.18"/>
    <n v="27"/>
    <s v="Female"/>
    <n v="3"/>
    <m/>
    <x v="3165"/>
  </r>
  <r>
    <s v="ORD103341"/>
    <x v="91"/>
    <s v="CUST3530"/>
    <s v="Water Bottle"/>
    <x v="3"/>
    <x v="0"/>
    <s v="Patna"/>
    <s v="Small Business"/>
    <s v="Online"/>
    <x v="4"/>
    <s v="Salesperson 20"/>
    <n v="8"/>
    <n v="28.74"/>
    <n v="0"/>
    <n v="0"/>
    <n v="229.92"/>
    <n v="142.68"/>
    <n v="23"/>
    <s v="Female"/>
    <n v="2"/>
    <m/>
    <x v="3166"/>
  </r>
  <r>
    <s v="ORD103342"/>
    <x v="99"/>
    <s v="CUST4357"/>
    <s v="Mouse"/>
    <x v="0"/>
    <x v="0"/>
    <s v="Bhubaneswar"/>
    <s v="Corporate"/>
    <s v="Store"/>
    <x v="0"/>
    <s v="Salesperson 03"/>
    <n v="1"/>
    <n v="41.06"/>
    <n v="0.05"/>
    <n v="2.0499999999999998"/>
    <n v="39.01"/>
    <n v="26.64"/>
    <n v="54"/>
    <s v="Male"/>
    <n v="4"/>
    <m/>
    <x v="3167"/>
  </r>
  <r>
    <s v="ORD103343"/>
    <x v="337"/>
    <s v="CUST4078"/>
    <s v="Mouse"/>
    <x v="0"/>
    <x v="1"/>
    <s v="Indore"/>
    <s v="Small Business"/>
    <s v="Store"/>
    <x v="0"/>
    <s v="Salesperson 13"/>
    <n v="10"/>
    <n v="38.11"/>
    <n v="0.15"/>
    <n v="57.16"/>
    <n v="323.94"/>
    <n v="194.42"/>
    <n v="36"/>
    <s v="Female"/>
    <n v="3"/>
    <m/>
    <x v="3168"/>
  </r>
  <r>
    <s v="ORD103344"/>
    <x v="481"/>
    <s v="CUST2740"/>
    <s v="Tablet"/>
    <x v="0"/>
    <x v="0"/>
    <s v="Kolkata"/>
    <s v="Consumer"/>
    <s v="Marketplace"/>
    <x v="4"/>
    <s v="Salesperson 14"/>
    <n v="2"/>
    <n v="298.70999999999998"/>
    <n v="0.02"/>
    <n v="11.95"/>
    <n v="585.47"/>
    <n v="433.7"/>
    <n v="40"/>
    <s v="Female"/>
    <n v="4"/>
    <m/>
    <x v="3169"/>
  </r>
  <r>
    <s v="ORD103345"/>
    <x v="361"/>
    <s v="CUST1167"/>
    <s v="Water Bottle"/>
    <x v="3"/>
    <x v="2"/>
    <s v="Pune"/>
    <s v="Corporate"/>
    <s v="Marketplace"/>
    <x v="1"/>
    <s v="Salesperson 17"/>
    <n v="2"/>
    <n v="12.76"/>
    <n v="0.02"/>
    <n v="0.51"/>
    <n v="25.01"/>
    <n v="17.670000000000002"/>
    <n v="33"/>
    <s v="Male"/>
    <n v="5"/>
    <m/>
    <x v="3170"/>
  </r>
  <r>
    <s v="ORD103346"/>
    <x v="317"/>
    <s v="CUST1568"/>
    <s v="Laptop"/>
    <x v="0"/>
    <x v="0"/>
    <s v="Ranchi"/>
    <s v="Small Business"/>
    <s v="Marketplace"/>
    <x v="1"/>
    <s v="Salesperson 19"/>
    <n v="7"/>
    <n v="804.23"/>
    <n v="0.02"/>
    <n v="112.59"/>
    <n v="5517.02"/>
    <n v="3777.77"/>
    <n v="48"/>
    <s v="Male"/>
    <n v="5"/>
    <m/>
    <x v="3171"/>
  </r>
  <r>
    <s v="ORD103347"/>
    <x v="169"/>
    <s v="CUST1742"/>
    <s v="Keyboard"/>
    <x v="0"/>
    <x v="4"/>
    <s v="Bengaluru"/>
    <s v="Consumer"/>
    <s v="Online"/>
    <x v="4"/>
    <s v="Salesperson 16"/>
    <n v="2"/>
    <n v="68.739999999999995"/>
    <n v="0"/>
    <n v="0"/>
    <n v="137.47999999999999"/>
    <n v="83.87"/>
    <n v="56"/>
    <s v="Male"/>
    <n v="5"/>
    <m/>
    <x v="3172"/>
  </r>
  <r>
    <s v="ORD103348"/>
    <x v="316"/>
    <s v="CUST4440"/>
    <s v="Tablet"/>
    <x v="0"/>
    <x v="3"/>
    <s v="Lucknow"/>
    <s v="Consumer"/>
    <s v="Marketplace"/>
    <x v="4"/>
    <s v="Salesperson 19"/>
    <n v="8"/>
    <n v="410.23"/>
    <n v="0.05"/>
    <n v="164.09"/>
    <n v="3117.75"/>
    <n v="2142.8000000000002"/>
    <n v="33"/>
    <s v="Female"/>
    <n v="3"/>
    <m/>
    <x v="3173"/>
  </r>
  <r>
    <s v="ORD103349"/>
    <x v="335"/>
    <s v="CUST3852"/>
    <s v="Monitor"/>
    <x v="0"/>
    <x v="0"/>
    <s v="Patna"/>
    <s v="Consumer"/>
    <s v="Online"/>
    <x v="2"/>
    <s v="Salesperson 15"/>
    <n v="1"/>
    <n v="381.17"/>
    <n v="0.1"/>
    <n v="38.119999999999997"/>
    <n v="343.05"/>
    <n v="229.11"/>
    <n v="27"/>
    <s v="Male"/>
    <n v="5"/>
    <m/>
    <x v="3174"/>
  </r>
  <r>
    <s v="ORD103350"/>
    <x v="89"/>
    <s v="CUST3675"/>
    <s v="Headphones"/>
    <x v="0"/>
    <x v="0"/>
    <s v="Kolkata"/>
    <s v="Consumer"/>
    <s v="Store"/>
    <x v="3"/>
    <s v="Salesperson 04"/>
    <n v="3"/>
    <n v="143.07"/>
    <n v="0"/>
    <n v="0"/>
    <n v="429.21"/>
    <n v="317.33"/>
    <n v="29"/>
    <s v="Female"/>
    <n v="4"/>
    <m/>
    <x v="3175"/>
  </r>
  <r>
    <s v="ORD103351"/>
    <x v="704"/>
    <s v="CUST1963"/>
    <s v="Headphones"/>
    <x v="0"/>
    <x v="1"/>
    <s v="Bhopal"/>
    <s v="Consumer"/>
    <s v="Marketplace"/>
    <x v="1"/>
    <s v="Salesperson 16"/>
    <n v="3"/>
    <n v="128.58000000000001"/>
    <n v="0.1"/>
    <n v="38.57"/>
    <n v="347.17"/>
    <n v="208.94"/>
    <n v="33"/>
    <s v="Female"/>
    <n v="5"/>
    <m/>
    <x v="3176"/>
  </r>
  <r>
    <s v="ORD103352"/>
    <x v="716"/>
    <s v="CUST4119"/>
    <s v="Monitor"/>
    <x v="0"/>
    <x v="2"/>
    <s v="Surat"/>
    <s v="Small Business"/>
    <s v="Marketplace"/>
    <x v="1"/>
    <s v="Salesperson 13"/>
    <n v="3"/>
    <n v="379.42"/>
    <n v="0"/>
    <n v="0"/>
    <n v="1138.26"/>
    <n v="638.99"/>
    <n v="21"/>
    <s v="Male"/>
    <n v="3"/>
    <m/>
    <x v="3177"/>
  </r>
  <r>
    <s v="ORD103353"/>
    <x v="625"/>
    <s v="CUST2461"/>
    <s v="Notebook"/>
    <x v="1"/>
    <x v="4"/>
    <s v="Coimbatore"/>
    <s v="Corporate"/>
    <s v="Marketplace"/>
    <x v="1"/>
    <s v="Salesperson 20"/>
    <n v="4"/>
    <n v="7.31"/>
    <n v="0.08"/>
    <n v="2.34"/>
    <n v="26.9"/>
    <n v="18.149999999999999"/>
    <n v="29"/>
    <s v="Female"/>
    <n v="3"/>
    <m/>
    <x v="3178"/>
  </r>
  <r>
    <s v="ORD103354"/>
    <x v="432"/>
    <s v="CUST1592"/>
    <s v="Power Bank"/>
    <x v="3"/>
    <x v="1"/>
    <s v="Nagpur"/>
    <s v="Consumer"/>
    <s v="Store"/>
    <x v="2"/>
    <s v="Salesperson 14"/>
    <n v="8"/>
    <n v="21.16"/>
    <n v="0.05"/>
    <n v="8.4600000000000009"/>
    <n v="160.82"/>
    <n v="110.31"/>
    <n v="44"/>
    <s v="Female"/>
    <n v="4"/>
    <m/>
    <x v="493"/>
  </r>
  <r>
    <s v="ORD103355"/>
    <x v="502"/>
    <s v="CUST3109"/>
    <s v="Tablet"/>
    <x v="0"/>
    <x v="3"/>
    <s v="Delhi"/>
    <s v="Consumer"/>
    <s v="Store"/>
    <x v="0"/>
    <s v="Salesperson 13"/>
    <n v="10"/>
    <n v="399.11"/>
    <n v="0.08"/>
    <n v="319.29000000000002"/>
    <n v="3671.81"/>
    <n v="2267.33"/>
    <n v="55"/>
    <s v="Female"/>
    <n v="5"/>
    <m/>
    <x v="3179"/>
  </r>
  <r>
    <s v="ORD103356"/>
    <x v="301"/>
    <s v="CUST1196"/>
    <s v="Printer"/>
    <x v="0"/>
    <x v="1"/>
    <s v="Raipur"/>
    <s v="Small Business"/>
    <s v="Online"/>
    <x v="1"/>
    <s v="Salesperson 17"/>
    <n v="10"/>
    <n v="227.04"/>
    <n v="0.02"/>
    <n v="45.41"/>
    <n v="2224.9899999999998"/>
    <n v="1549.46"/>
    <n v="45"/>
    <s v="Female"/>
    <n v="5"/>
    <m/>
    <x v="3180"/>
  </r>
  <r>
    <s v="ORD103357"/>
    <x v="699"/>
    <s v="CUST1500"/>
    <s v="Calculator"/>
    <x v="1"/>
    <x v="4"/>
    <s v="Coimbatore"/>
    <s v="Small Business"/>
    <s v="Online"/>
    <x v="0"/>
    <s v="Salesperson 14"/>
    <n v="10"/>
    <n v="9.15"/>
    <n v="0.1"/>
    <n v="9.15"/>
    <n v="82.35"/>
    <n v="46.99"/>
    <n v="61"/>
    <s v="Female"/>
    <n v="4"/>
    <m/>
    <x v="1071"/>
  </r>
  <r>
    <s v="ORD103358"/>
    <x v="638"/>
    <s v="CUST1126"/>
    <s v="Office Chair"/>
    <x v="2"/>
    <x v="0"/>
    <s v="Ranchi"/>
    <s v="Corporate"/>
    <s v="Marketplace"/>
    <x v="2"/>
    <s v="Salesperson 16"/>
    <n v="10"/>
    <n v="131.46"/>
    <n v="0.08"/>
    <n v="105.17"/>
    <n v="1209.43"/>
    <n v="918.47"/>
    <n v="62"/>
    <s v="Female"/>
    <n v="3"/>
    <m/>
    <x v="3181"/>
  </r>
  <r>
    <s v="ORD103359"/>
    <x v="671"/>
    <s v="CUST3987"/>
    <s v="Desk Lamp"/>
    <x v="2"/>
    <x v="2"/>
    <s v="Mumbai"/>
    <s v="Small Business"/>
    <s v="Online"/>
    <x v="2"/>
    <s v="Salesperson 09"/>
    <n v="3"/>
    <n v="35.909999999999997"/>
    <n v="0.08"/>
    <n v="8.6199999999999992"/>
    <n v="99.11"/>
    <n v="59.35"/>
    <n v="20"/>
    <s v="Male"/>
    <n v="4"/>
    <m/>
    <x v="3182"/>
  </r>
  <r>
    <s v="ORD103360"/>
    <x v="529"/>
    <s v="CUST4114"/>
    <s v="Smartphone"/>
    <x v="0"/>
    <x v="2"/>
    <s v="Ahmedabad"/>
    <s v="Corporate"/>
    <s v="Online"/>
    <x v="0"/>
    <s v="Salesperson 05"/>
    <n v="2"/>
    <n v="540.96"/>
    <n v="0.1"/>
    <n v="108.19"/>
    <n v="973.73"/>
    <n v="754.31"/>
    <n v="38"/>
    <s v="Female"/>
    <n v="2"/>
    <m/>
    <x v="3183"/>
  </r>
  <r>
    <s v="ORD103361"/>
    <x v="205"/>
    <s v="CUST1323"/>
    <s v="Bookshelf"/>
    <x v="2"/>
    <x v="2"/>
    <s v="Surat"/>
    <s v="Corporate"/>
    <s v="Online"/>
    <x v="3"/>
    <s v="Salesperson 06"/>
    <n v="3"/>
    <n v="72.150000000000006"/>
    <n v="0.05"/>
    <n v="10.82"/>
    <n v="205.63"/>
    <n v="163.53"/>
    <n v="42"/>
    <s v="Female"/>
    <n v="5"/>
    <m/>
    <x v="3184"/>
  </r>
  <r>
    <s v="ORD103362"/>
    <x v="546"/>
    <s v="CUST3708"/>
    <s v="Power Bank"/>
    <x v="3"/>
    <x v="2"/>
    <s v="Pune"/>
    <s v="Consumer"/>
    <s v="Online"/>
    <x v="1"/>
    <s v="Salesperson 09"/>
    <n v="4"/>
    <n v="59.68"/>
    <n v="0.02"/>
    <n v="4.7699999999999996"/>
    <n v="233.95"/>
    <n v="146.61000000000001"/>
    <n v="52"/>
    <s v="Male"/>
    <n v="5"/>
    <m/>
    <x v="3185"/>
  </r>
  <r>
    <s v="ORD103363"/>
    <x v="75"/>
    <s v="CUST1102"/>
    <s v="Bookshelf"/>
    <x v="2"/>
    <x v="4"/>
    <s v="Bengaluru"/>
    <s v="Consumer"/>
    <s v="Store"/>
    <x v="3"/>
    <s v="Salesperson 06"/>
    <n v="2"/>
    <n v="215.85"/>
    <n v="0.1"/>
    <n v="43.17"/>
    <n v="388.53"/>
    <n v="270.47000000000003"/>
    <n v="58"/>
    <s v="Female"/>
    <n v="3"/>
    <m/>
    <x v="3186"/>
  </r>
  <r>
    <s v="ORD103364"/>
    <x v="299"/>
    <s v="CUST4362"/>
    <s v="Desk"/>
    <x v="2"/>
    <x v="3"/>
    <s v="Delhi"/>
    <s v="Consumer"/>
    <s v="Online"/>
    <x v="2"/>
    <s v="Salesperson 10"/>
    <n v="8"/>
    <n v="135.71"/>
    <n v="0.1"/>
    <n v="108.57"/>
    <n v="977.11"/>
    <n v="706.5"/>
    <n v="62"/>
    <s v="Male"/>
    <n v="4"/>
    <m/>
    <x v="3187"/>
  </r>
  <r>
    <s v="ORD103365"/>
    <x v="105"/>
    <s v="CUST3920"/>
    <s v="Pen Set"/>
    <x v="1"/>
    <x v="0"/>
    <s v="Patna"/>
    <s v="Corporate"/>
    <s v="Online"/>
    <x v="4"/>
    <s v="Salesperson 13"/>
    <n v="10"/>
    <n v="3.02"/>
    <n v="0.1"/>
    <n v="3.02"/>
    <n v="27.18"/>
    <n v="15.67"/>
    <n v="56"/>
    <s v="Male"/>
    <n v="4"/>
    <m/>
    <x v="3188"/>
  </r>
  <r>
    <s v="ORD103366"/>
    <x v="347"/>
    <s v="CUST1463"/>
    <s v="Keyboard"/>
    <x v="0"/>
    <x v="0"/>
    <s v="Bhubaneswar"/>
    <s v="Corporate"/>
    <s v="Online"/>
    <x v="4"/>
    <s v="Salesperson 15"/>
    <n v="10"/>
    <n v="22.84"/>
    <n v="0.05"/>
    <n v="11.42"/>
    <n v="216.98"/>
    <n v="149.25"/>
    <n v="30"/>
    <s v="Male"/>
    <n v="1"/>
    <m/>
    <x v="1018"/>
  </r>
  <r>
    <s v="ORD103367"/>
    <x v="717"/>
    <s v="CUST4179"/>
    <s v="Mouse"/>
    <x v="0"/>
    <x v="3"/>
    <s v="Jaipur"/>
    <s v="Corporate"/>
    <s v="Marketplace"/>
    <x v="2"/>
    <s v="Salesperson 19"/>
    <n v="6"/>
    <n v="57.2"/>
    <n v="0.05"/>
    <n v="17.16"/>
    <n v="326.04000000000002"/>
    <n v="260.45999999999998"/>
    <n v="20"/>
    <s v="Female"/>
    <n v="3"/>
    <m/>
    <x v="3189"/>
  </r>
  <r>
    <s v="ORD103368"/>
    <x v="32"/>
    <s v="CUST1593"/>
    <s v="Water Bottle"/>
    <x v="3"/>
    <x v="1"/>
    <s v="Raipur"/>
    <s v="Corporate"/>
    <s v="Online"/>
    <x v="0"/>
    <s v="Salesperson 12"/>
    <n v="7"/>
    <n v="20.81"/>
    <n v="0.1"/>
    <n v="14.57"/>
    <n v="131.1"/>
    <n v="86.44"/>
    <n v="25"/>
    <s v="Female"/>
    <n v="5"/>
    <m/>
    <x v="3190"/>
  </r>
  <r>
    <s v="ORD103369"/>
    <x v="415"/>
    <s v="CUST3479"/>
    <s v="Keyboard"/>
    <x v="0"/>
    <x v="4"/>
    <s v="Coimbatore"/>
    <s v="Consumer"/>
    <s v="Online"/>
    <x v="2"/>
    <s v="Salesperson 05"/>
    <n v="3"/>
    <n v="80.489999999999995"/>
    <n v="0"/>
    <n v="0"/>
    <n v="241.47"/>
    <n v="156.66"/>
    <n v="40"/>
    <s v="Male"/>
    <n v="4"/>
    <m/>
    <x v="3191"/>
  </r>
  <r>
    <s v="ORD103370"/>
    <x v="636"/>
    <s v="CUST4154"/>
    <s v="Keyboard"/>
    <x v="0"/>
    <x v="2"/>
    <s v="Mumbai"/>
    <s v="Consumer"/>
    <s v="Online"/>
    <x v="2"/>
    <s v="Salesperson 20"/>
    <n v="6"/>
    <n v="49.04"/>
    <n v="0.08"/>
    <n v="23.54"/>
    <n v="270.7"/>
    <n v="192.1"/>
    <n v="53"/>
    <s v="Male"/>
    <n v="4"/>
    <m/>
    <x v="462"/>
  </r>
  <r>
    <s v="ORD103371"/>
    <x v="604"/>
    <s v="CUST2783"/>
    <s v="Smartphone"/>
    <x v="0"/>
    <x v="4"/>
    <s v="Chennai"/>
    <s v="Small Business"/>
    <s v="Online"/>
    <x v="3"/>
    <s v="Salesperson 16"/>
    <n v="6"/>
    <n v="405.89"/>
    <n v="0.1"/>
    <n v="243.53"/>
    <n v="2191.81"/>
    <n v="1669.15"/>
    <n v="59"/>
    <s v="Male"/>
    <n v="5"/>
    <m/>
    <x v="3192"/>
  </r>
  <r>
    <s v="ORD103372"/>
    <x v="341"/>
    <s v="CUST2100"/>
    <s v="Tablet"/>
    <x v="0"/>
    <x v="2"/>
    <s v="Mumbai"/>
    <s v="Corporate"/>
    <s v="Online"/>
    <x v="0"/>
    <s v="Salesperson 05"/>
    <n v="9"/>
    <n v="561.58000000000004"/>
    <n v="0.05"/>
    <n v="252.71"/>
    <n v="4801.51"/>
    <n v="3566"/>
    <n v="29"/>
    <s v="Male"/>
    <n v="3"/>
    <m/>
    <x v="3193"/>
  </r>
  <r>
    <s v="ORD103373"/>
    <x v="103"/>
    <s v="CUST2977"/>
    <s v="Desk Lamp"/>
    <x v="2"/>
    <x v="1"/>
    <s v="Bhopal"/>
    <s v="Consumer"/>
    <s v="Online"/>
    <x v="3"/>
    <s v="Salesperson 07"/>
    <n v="7"/>
    <n v="43.03"/>
    <n v="0.15"/>
    <n v="45.18"/>
    <n v="256.02999999999997"/>
    <n v="164.27"/>
    <n v="32"/>
    <s v="Male"/>
    <n v="4"/>
    <m/>
    <x v="3194"/>
  </r>
  <r>
    <s v="ORD103374"/>
    <x v="243"/>
    <s v="CUST2974"/>
    <s v="Webcam"/>
    <x v="0"/>
    <x v="4"/>
    <s v="Chennai"/>
    <s v="Consumer"/>
    <s v="Marketplace"/>
    <x v="1"/>
    <s v="Salesperson 16"/>
    <n v="1"/>
    <n v="133.84"/>
    <n v="0.2"/>
    <n v="26.77"/>
    <n v="107.07"/>
    <n v="70.73"/>
    <n v="20"/>
    <s v="Female"/>
    <n v="4"/>
    <m/>
    <x v="3195"/>
  </r>
  <r>
    <s v="ORD103375"/>
    <x v="159"/>
    <s v="CUST2310"/>
    <s v="Water Bottle"/>
    <x v="3"/>
    <x v="0"/>
    <s v="Ranchi"/>
    <s v="Small Business"/>
    <s v="Store"/>
    <x v="1"/>
    <s v="Salesperson 02"/>
    <n v="2"/>
    <n v="12.2"/>
    <n v="0.1"/>
    <n v="2.44"/>
    <n v="21.96"/>
    <n v="17.75"/>
    <n v="19"/>
    <s v="Female"/>
    <n v="5"/>
    <m/>
    <x v="1838"/>
  </r>
  <r>
    <s v="ORD103376"/>
    <x v="625"/>
    <s v="CUST1740"/>
    <s v="Power Bank"/>
    <x v="3"/>
    <x v="3"/>
    <s v="Delhi"/>
    <s v="Corporate"/>
    <s v="Marketplace"/>
    <x v="2"/>
    <s v="Salesperson 18"/>
    <n v="9"/>
    <n v="68.84"/>
    <n v="0.02"/>
    <n v="12.39"/>
    <n v="607.16999999999996"/>
    <n v="417.14"/>
    <n v="18"/>
    <s v="Male"/>
    <n v="4"/>
    <m/>
    <x v="1796"/>
  </r>
  <r>
    <s v="ORD103377"/>
    <x v="332"/>
    <s v="CUST3033"/>
    <s v="Water Bottle"/>
    <x v="3"/>
    <x v="2"/>
    <s v="Ahmedabad"/>
    <s v="Consumer"/>
    <s v="Store"/>
    <x v="0"/>
    <s v="Salesperson 06"/>
    <n v="7"/>
    <n v="30.03"/>
    <n v="0.08"/>
    <n v="16.82"/>
    <n v="193.39"/>
    <n v="110.28"/>
    <n v="24"/>
    <s v="Female"/>
    <n v="3"/>
    <m/>
    <x v="1084"/>
  </r>
  <r>
    <s v="ORD103378"/>
    <x v="707"/>
    <s v="CUST1092"/>
    <s v="Water Bottle"/>
    <x v="3"/>
    <x v="4"/>
    <s v="Coimbatore"/>
    <s v="Corporate"/>
    <s v="Store"/>
    <x v="4"/>
    <s v="Salesperson 09"/>
    <n v="6"/>
    <n v="26.56"/>
    <n v="0.1"/>
    <n v="15.94"/>
    <n v="143.41999999999999"/>
    <n v="106.03"/>
    <n v="63"/>
    <s v="Female"/>
    <n v="5"/>
    <m/>
    <x v="3196"/>
  </r>
  <r>
    <s v="ORD103379"/>
    <x v="642"/>
    <s v="CUST1201"/>
    <s v="Headphones"/>
    <x v="0"/>
    <x v="2"/>
    <s v="Ahmedabad"/>
    <s v="Corporate"/>
    <s v="Online"/>
    <x v="1"/>
    <s v="Salesperson 07"/>
    <n v="4"/>
    <n v="66.209999999999994"/>
    <n v="0.08"/>
    <n v="21.19"/>
    <n v="243.65"/>
    <n v="173.56"/>
    <n v="51"/>
    <s v="Male"/>
    <n v="2"/>
    <m/>
    <x v="3197"/>
  </r>
  <r>
    <s v="ORD103380"/>
    <x v="48"/>
    <s v="CUST2121"/>
    <s v="Desk Lamp"/>
    <x v="2"/>
    <x v="4"/>
    <s v="Hyderabad"/>
    <s v="Consumer"/>
    <s v="Online"/>
    <x v="3"/>
    <s v="Salesperson 02"/>
    <n v="3"/>
    <n v="50.14"/>
    <n v="0.15"/>
    <n v="22.56"/>
    <n v="127.86"/>
    <n v="82.9"/>
    <n v="51"/>
    <s v="Male"/>
    <n v="5"/>
    <m/>
    <x v="3198"/>
  </r>
  <r>
    <s v="ORD103381"/>
    <x v="179"/>
    <s v="CUST3897"/>
    <s v="Tablet"/>
    <x v="0"/>
    <x v="3"/>
    <s v="Jaipur"/>
    <s v="Consumer"/>
    <s v="Online"/>
    <x v="3"/>
    <s v="Salesperson 08"/>
    <n v="2"/>
    <n v="170.13"/>
    <n v="0.05"/>
    <n v="17.010000000000002"/>
    <n v="323.25"/>
    <n v="208.4"/>
    <n v="21"/>
    <s v="Male"/>
    <n v="5"/>
    <m/>
    <x v="3199"/>
  </r>
  <r>
    <s v="ORD103382"/>
    <x v="708"/>
    <s v="CUST1741"/>
    <s v="Backpack"/>
    <x v="3"/>
    <x v="1"/>
    <s v="Nagpur"/>
    <s v="Consumer"/>
    <s v="Online"/>
    <x v="3"/>
    <s v="Salesperson 09"/>
    <n v="6"/>
    <n v="88.44"/>
    <n v="0.1"/>
    <n v="53.06"/>
    <n v="477.58"/>
    <n v="341.63"/>
    <n v="18"/>
    <s v="Female"/>
    <n v="4"/>
    <m/>
    <x v="3200"/>
  </r>
  <r>
    <s v="ORD103383"/>
    <x v="363"/>
    <s v="CUST1082"/>
    <s v="Mouse"/>
    <x v="0"/>
    <x v="2"/>
    <s v="Mumbai"/>
    <s v="Consumer"/>
    <s v="Online"/>
    <x v="1"/>
    <s v="Salesperson 02"/>
    <n v="5"/>
    <n v="27.69"/>
    <n v="0.15"/>
    <n v="20.77"/>
    <n v="117.68"/>
    <n v="70.040000000000006"/>
    <n v="20"/>
    <s v="Female"/>
    <n v="3"/>
    <m/>
    <x v="3201"/>
  </r>
  <r>
    <s v="ORD103384"/>
    <x v="20"/>
    <s v="CUST3833"/>
    <s v="Desk Lamp"/>
    <x v="2"/>
    <x v="3"/>
    <s v="Delhi"/>
    <s v="Consumer"/>
    <s v="Store"/>
    <x v="0"/>
    <s v="Salesperson 15"/>
    <n v="5"/>
    <n v="94.76"/>
    <n v="0"/>
    <n v="0"/>
    <n v="473.8"/>
    <n v="373.84"/>
    <n v="48"/>
    <s v="Male"/>
    <n v="5"/>
    <m/>
    <x v="3202"/>
  </r>
  <r>
    <s v="ORD103385"/>
    <x v="514"/>
    <s v="CUST3808"/>
    <s v="Webcam"/>
    <x v="0"/>
    <x v="1"/>
    <s v="Nagpur"/>
    <s v="Corporate"/>
    <s v="Online"/>
    <x v="1"/>
    <s v="Salesperson 06"/>
    <n v="8"/>
    <n v="89.28"/>
    <n v="0.08"/>
    <n v="57.14"/>
    <n v="657.1"/>
    <n v="406.22"/>
    <n v="39"/>
    <s v="Male"/>
    <n v="5"/>
    <m/>
    <x v="3203"/>
  </r>
  <r>
    <s v="ORD103386"/>
    <x v="542"/>
    <s v="CUST3925"/>
    <s v="Desk"/>
    <x v="2"/>
    <x v="2"/>
    <s v="Mumbai"/>
    <s v="Consumer"/>
    <s v="Online"/>
    <x v="1"/>
    <s v="Salesperson 05"/>
    <n v="9"/>
    <n v="129.34"/>
    <n v="0.1"/>
    <n v="116.41"/>
    <n v="1047.6500000000001"/>
    <n v="576.97"/>
    <n v="55"/>
    <s v="Female"/>
    <n v="4"/>
    <m/>
    <x v="3204"/>
  </r>
  <r>
    <s v="ORD103387"/>
    <x v="361"/>
    <s v="CUST4108"/>
    <s v="Mouse"/>
    <x v="0"/>
    <x v="4"/>
    <s v="Bengaluru"/>
    <s v="Corporate"/>
    <s v="Store"/>
    <x v="1"/>
    <s v="Salesperson 16"/>
    <n v="2"/>
    <n v="58.47"/>
    <n v="0.02"/>
    <n v="2.34"/>
    <n v="114.6"/>
    <n v="82.62"/>
    <n v="20"/>
    <s v="Male"/>
    <n v="4"/>
    <m/>
    <x v="3205"/>
  </r>
  <r>
    <s v="ORD103388"/>
    <x v="147"/>
    <s v="CUST2843"/>
    <s v="Keyboard"/>
    <x v="0"/>
    <x v="1"/>
    <s v="Raipur"/>
    <s v="Consumer"/>
    <s v="Online"/>
    <x v="1"/>
    <s v="Salesperson 01"/>
    <n v="10"/>
    <n v="22.46"/>
    <n v="0.02"/>
    <n v="4.49"/>
    <n v="220.11"/>
    <n v="133.84"/>
    <n v="40"/>
    <s v="Female"/>
    <n v="3"/>
    <m/>
    <x v="2420"/>
  </r>
  <r>
    <s v="ORD103389"/>
    <x v="500"/>
    <s v="CUST2691"/>
    <s v="Water Bottle"/>
    <x v="3"/>
    <x v="4"/>
    <s v="Chennai"/>
    <s v="Consumer"/>
    <s v="Marketplace"/>
    <x v="1"/>
    <s v="Salesperson 17"/>
    <n v="1"/>
    <n v="8.68"/>
    <n v="0"/>
    <n v="0"/>
    <n v="8.68"/>
    <n v="6.16"/>
    <n v="43"/>
    <s v="Male"/>
    <n v="2"/>
    <m/>
    <x v="197"/>
  </r>
  <r>
    <s v="ORD103390"/>
    <x v="278"/>
    <s v="CUST3771"/>
    <s v="Headphones"/>
    <x v="0"/>
    <x v="4"/>
    <s v="Bengaluru"/>
    <s v="Consumer"/>
    <s v="Marketplace"/>
    <x v="1"/>
    <s v="Salesperson 08"/>
    <n v="4"/>
    <n v="136.78"/>
    <n v="0.08"/>
    <n v="43.77"/>
    <n v="503.35"/>
    <n v="374.95"/>
    <n v="23"/>
    <s v="Female"/>
    <n v="3"/>
    <m/>
    <x v="3206"/>
  </r>
  <r>
    <s v="ORD103391"/>
    <x v="649"/>
    <s v="CUST1624"/>
    <s v="Pen Set"/>
    <x v="1"/>
    <x v="1"/>
    <s v="Raipur"/>
    <s v="Small Business"/>
    <s v="Store"/>
    <x v="3"/>
    <s v="Salesperson 05"/>
    <n v="1"/>
    <n v="10.23"/>
    <n v="0.08"/>
    <n v="0.82"/>
    <n v="9.41"/>
    <n v="6.29"/>
    <n v="27"/>
    <s v="Female"/>
    <n v="4"/>
    <m/>
    <x v="3207"/>
  </r>
  <r>
    <s v="ORD103392"/>
    <x v="505"/>
    <s v="CUST2771"/>
    <s v="Desk Lamp"/>
    <x v="2"/>
    <x v="0"/>
    <s v="Bhubaneswar"/>
    <s v="Consumer"/>
    <s v="Online"/>
    <x v="0"/>
    <s v="Salesperson 06"/>
    <n v="10"/>
    <n v="81.23"/>
    <n v="0.02"/>
    <n v="16.25"/>
    <n v="796.05"/>
    <n v="575.69000000000005"/>
    <n v="60"/>
    <s v="Male"/>
    <n v="4"/>
    <m/>
    <x v="3208"/>
  </r>
  <r>
    <s v="ORD103393"/>
    <x v="545"/>
    <s v="CUST2209"/>
    <s v="Smartphone"/>
    <x v="0"/>
    <x v="0"/>
    <s v="Kolkata"/>
    <s v="Consumer"/>
    <s v="Marketplace"/>
    <x v="1"/>
    <s v="Salesperson 20"/>
    <n v="7"/>
    <n v="523.14"/>
    <n v="0.05"/>
    <n v="183.1"/>
    <n v="3478.88"/>
    <n v="2848.89"/>
    <n v="55"/>
    <s v="Female"/>
    <n v="3"/>
    <m/>
    <x v="3209"/>
  </r>
  <r>
    <s v="ORD103394"/>
    <x v="167"/>
    <s v="CUST4333"/>
    <s v="Laptop"/>
    <x v="0"/>
    <x v="0"/>
    <s v="Bhubaneswar"/>
    <s v="Corporate"/>
    <s v="Online"/>
    <x v="3"/>
    <s v="Salesperson 17"/>
    <n v="6"/>
    <n v="883.39"/>
    <n v="0.15"/>
    <n v="795.05"/>
    <n v="4505.29"/>
    <n v="3570.22"/>
    <n v="41"/>
    <s v="Male"/>
    <n v="5"/>
    <m/>
    <x v="3210"/>
  </r>
  <r>
    <s v="ORD103395"/>
    <x v="40"/>
    <s v="CUST1441"/>
    <s v="Headphones"/>
    <x v="0"/>
    <x v="0"/>
    <s v="Bhubaneswar"/>
    <s v="Consumer"/>
    <s v="Store"/>
    <x v="3"/>
    <s v="Salesperson 10"/>
    <n v="3"/>
    <n v="50.63"/>
    <n v="0.08"/>
    <n v="12.15"/>
    <n v="139.74"/>
    <n v="102.41"/>
    <n v="60"/>
    <s v="Male"/>
    <n v="3"/>
    <m/>
    <x v="3211"/>
  </r>
  <r>
    <s v="ORD103396"/>
    <x v="639"/>
    <s v="CUST1503"/>
    <s v="Pen Set"/>
    <x v="1"/>
    <x v="4"/>
    <s v="Coimbatore"/>
    <s v="Consumer"/>
    <s v="Online"/>
    <x v="1"/>
    <s v="Salesperson 13"/>
    <n v="8"/>
    <n v="11.06"/>
    <n v="0.08"/>
    <n v="7.08"/>
    <n v="81.400000000000006"/>
    <n v="50.11"/>
    <n v="24"/>
    <s v="Female"/>
    <n v="5"/>
    <m/>
    <x v="587"/>
  </r>
  <r>
    <s v="ORD103397"/>
    <x v="295"/>
    <s v="CUST4277"/>
    <s v="Tablet"/>
    <x v="0"/>
    <x v="0"/>
    <s v="Patna"/>
    <s v="Small Business"/>
    <s v="Online"/>
    <x v="1"/>
    <s v="Salesperson 16"/>
    <n v="6"/>
    <n v="214.69"/>
    <n v="0.1"/>
    <n v="128.81"/>
    <n v="1159.33"/>
    <n v="699.09"/>
    <n v="49"/>
    <s v="Male"/>
    <n v="4"/>
    <m/>
    <x v="3212"/>
  </r>
  <r>
    <s v="ORD103398"/>
    <x v="624"/>
    <s v="CUST2659"/>
    <s v="Smartphone"/>
    <x v="0"/>
    <x v="4"/>
    <s v="Coimbatore"/>
    <s v="Small Business"/>
    <s v="Online"/>
    <x v="1"/>
    <s v="Salesperson 06"/>
    <n v="2"/>
    <n v="682.61"/>
    <n v="0.15"/>
    <n v="204.78"/>
    <n v="1160.44"/>
    <n v="800.63"/>
    <n v="38"/>
    <s v="Male"/>
    <n v="4"/>
    <m/>
    <x v="3213"/>
  </r>
  <r>
    <s v="ORD103399"/>
    <x v="474"/>
    <s v="CUST3606"/>
    <s v="Smartphone"/>
    <x v="0"/>
    <x v="1"/>
    <s v="Raipur"/>
    <s v="Consumer"/>
    <s v="Store"/>
    <x v="1"/>
    <s v="Salesperson 05"/>
    <n v="7"/>
    <n v="521.76"/>
    <n v="0.08"/>
    <n v="292.19"/>
    <n v="3360.13"/>
    <n v="2458.35"/>
    <n v="37"/>
    <s v="Female"/>
    <n v="5"/>
    <m/>
    <x v="3214"/>
  </r>
  <r>
    <s v="ORD103400"/>
    <x v="44"/>
    <s v="CUST2942"/>
    <s v="Office Chair"/>
    <x v="2"/>
    <x v="0"/>
    <s v="Bhubaneswar"/>
    <s v="Consumer"/>
    <s v="Marketplace"/>
    <x v="1"/>
    <s v="Salesperson 18"/>
    <n v="10"/>
    <n v="193.4"/>
    <n v="0.15"/>
    <n v="290.10000000000002"/>
    <n v="1643.9"/>
    <n v="1282.45"/>
    <n v="32"/>
    <s v="Female"/>
    <n v="4"/>
    <m/>
    <x v="3215"/>
  </r>
  <r>
    <s v="ORD103401"/>
    <x v="8"/>
    <s v="CUST1292"/>
    <s v="Monitor"/>
    <x v="0"/>
    <x v="1"/>
    <s v="Nagpur"/>
    <s v="Consumer"/>
    <s v="Online"/>
    <x v="0"/>
    <s v="Salesperson 04"/>
    <n v="3"/>
    <n v="325.41000000000003"/>
    <n v="0.02"/>
    <n v="19.52"/>
    <n v="956.71"/>
    <n v="616.39"/>
    <n v="59"/>
    <s v="Female"/>
    <n v="5"/>
    <m/>
    <x v="3216"/>
  </r>
  <r>
    <s v="ORD103402"/>
    <x v="295"/>
    <s v="CUST3923"/>
    <s v="Printer"/>
    <x v="0"/>
    <x v="3"/>
    <s v="Delhi"/>
    <s v="Consumer"/>
    <s v="Online"/>
    <x v="4"/>
    <s v="Salesperson 06"/>
    <n v="6"/>
    <n v="112.41"/>
    <n v="0.15"/>
    <n v="101.17"/>
    <n v="573.29"/>
    <n v="408.2"/>
    <n v="24"/>
    <s v="Female"/>
    <n v="5"/>
    <m/>
    <x v="3217"/>
  </r>
  <r>
    <s v="ORD103403"/>
    <x v="664"/>
    <s v="CUST3581"/>
    <s v="Headphones"/>
    <x v="0"/>
    <x v="3"/>
    <s v="Lucknow"/>
    <s v="Corporate"/>
    <s v="Online"/>
    <x v="1"/>
    <s v="Salesperson 09"/>
    <n v="6"/>
    <n v="143.21"/>
    <n v="0.05"/>
    <n v="42.96"/>
    <n v="816.3"/>
    <n v="557.75"/>
    <n v="33"/>
    <s v="Male"/>
    <n v="5"/>
    <m/>
    <x v="3218"/>
  </r>
  <r>
    <s v="ORD103404"/>
    <x v="399"/>
    <s v="CUST3363"/>
    <s v="Office Chair"/>
    <x v="2"/>
    <x v="1"/>
    <s v="Bhopal"/>
    <s v="Consumer"/>
    <s v="Marketplace"/>
    <x v="2"/>
    <s v="Salesperson 03"/>
    <n v="1"/>
    <n v="212.82"/>
    <n v="0.15"/>
    <n v="31.92"/>
    <n v="180.9"/>
    <n v="116.3"/>
    <n v="45"/>
    <s v="Male"/>
    <n v="4"/>
    <m/>
    <x v="3219"/>
  </r>
  <r>
    <s v="ORD103405"/>
    <x v="198"/>
    <s v="CUST1550"/>
    <s v="Power Bank"/>
    <x v="3"/>
    <x v="3"/>
    <s v="Chandigarh"/>
    <s v="Corporate"/>
    <s v="Online"/>
    <x v="3"/>
    <s v="Salesperson 15"/>
    <n v="2"/>
    <n v="55.46"/>
    <n v="0.1"/>
    <n v="11.09"/>
    <n v="99.83"/>
    <n v="57.36"/>
    <n v="61"/>
    <s v="Male"/>
    <n v="4"/>
    <m/>
    <x v="3220"/>
  </r>
  <r>
    <s v="ORD103406"/>
    <x v="61"/>
    <s v="CUST3748"/>
    <s v="Desk Lamp"/>
    <x v="2"/>
    <x v="0"/>
    <s v="Kolkata"/>
    <s v="Consumer"/>
    <s v="Marketplace"/>
    <x v="2"/>
    <s v="Salesperson 06"/>
    <n v="10"/>
    <n v="60.11"/>
    <n v="0.05"/>
    <n v="30.06"/>
    <n v="571.04999999999995"/>
    <n v="327.08"/>
    <n v="61"/>
    <s v="Male"/>
    <n v="5"/>
    <m/>
    <x v="3221"/>
  </r>
  <r>
    <s v="ORD103407"/>
    <x v="585"/>
    <s v="CUST4133"/>
    <s v="Desk"/>
    <x v="2"/>
    <x v="1"/>
    <s v="Bhopal"/>
    <s v="Consumer"/>
    <s v="Store"/>
    <x v="3"/>
    <s v="Salesperson 14"/>
    <n v="8"/>
    <n v="451.35"/>
    <n v="0.02"/>
    <n v="72.22"/>
    <n v="3538.58"/>
    <n v="2785.19"/>
    <n v="56"/>
    <s v="Male"/>
    <n v="4"/>
    <m/>
    <x v="3222"/>
  </r>
  <r>
    <s v="ORD103408"/>
    <x v="148"/>
    <s v="CUST1679"/>
    <s v="USB Drive"/>
    <x v="3"/>
    <x v="0"/>
    <s v="Ranchi"/>
    <s v="Consumer"/>
    <s v="Online"/>
    <x v="0"/>
    <s v="Salesperson 06"/>
    <n v="1"/>
    <n v="15.15"/>
    <n v="0"/>
    <n v="0"/>
    <n v="15.15"/>
    <n v="9.75"/>
    <n v="60"/>
    <s v="Female"/>
    <n v="5"/>
    <m/>
    <x v="3223"/>
  </r>
  <r>
    <s v="ORD103409"/>
    <x v="684"/>
    <s v="CUST1230"/>
    <s v="Tablet"/>
    <x v="0"/>
    <x v="2"/>
    <s v="Pune"/>
    <s v="Corporate"/>
    <s v="Store"/>
    <x v="2"/>
    <s v="Salesperson 06"/>
    <n v="4"/>
    <n v="352.94"/>
    <n v="0.05"/>
    <n v="70.59"/>
    <n v="1341.17"/>
    <n v="1027.49"/>
    <n v="41"/>
    <s v="Male"/>
    <n v="4"/>
    <m/>
    <x v="3224"/>
  </r>
  <r>
    <s v="ORD103410"/>
    <x v="112"/>
    <s v="CUST2331"/>
    <s v="Notebook"/>
    <x v="1"/>
    <x v="0"/>
    <s v="Bhubaneswar"/>
    <s v="Corporate"/>
    <s v="Marketplace"/>
    <x v="4"/>
    <s v="Salesperson 14"/>
    <n v="10"/>
    <n v="10.14"/>
    <n v="0.15"/>
    <n v="15.21"/>
    <n v="86.19"/>
    <n v="65.8"/>
    <n v="53"/>
    <s v="Female"/>
    <n v="5"/>
    <m/>
    <x v="3225"/>
  </r>
  <r>
    <s v="ORD103411"/>
    <x v="370"/>
    <s v="CUST3104"/>
    <s v="Backpack"/>
    <x v="3"/>
    <x v="3"/>
    <s v="Jaipur"/>
    <s v="Small Business"/>
    <s v="Marketplace"/>
    <x v="0"/>
    <s v="Salesperson 16"/>
    <n v="7"/>
    <n v="71.14"/>
    <n v="0.02"/>
    <n v="9.9600000000000009"/>
    <n v="488.02"/>
    <n v="375.86"/>
    <n v="60"/>
    <s v="Male"/>
    <n v="4"/>
    <m/>
    <x v="3226"/>
  </r>
  <r>
    <s v="ORD103412"/>
    <x v="681"/>
    <s v="CUST2532"/>
    <s v="Headphones"/>
    <x v="0"/>
    <x v="2"/>
    <s v="Pune"/>
    <s v="Consumer"/>
    <s v="Marketplace"/>
    <x v="2"/>
    <s v="Salesperson 12"/>
    <n v="10"/>
    <n v="97.41"/>
    <n v="0.08"/>
    <n v="77.930000000000007"/>
    <n v="896.17"/>
    <n v="700.16"/>
    <n v="33"/>
    <s v="Female"/>
    <n v="3"/>
    <m/>
    <x v="3227"/>
  </r>
  <r>
    <s v="ORD103413"/>
    <x v="33"/>
    <s v="CUST4434"/>
    <s v="Power Bank"/>
    <x v="3"/>
    <x v="0"/>
    <s v="Bhubaneswar"/>
    <s v="Consumer"/>
    <s v="Online"/>
    <x v="1"/>
    <s v="Salesperson 09"/>
    <n v="3"/>
    <n v="77.14"/>
    <n v="0.02"/>
    <n v="4.63"/>
    <n v="226.79"/>
    <n v="145.11000000000001"/>
    <n v="62"/>
    <s v="Male"/>
    <n v="4"/>
    <m/>
    <x v="1589"/>
  </r>
  <r>
    <s v="ORD103414"/>
    <x v="566"/>
    <s v="CUST3296"/>
    <s v="Notebook"/>
    <x v="1"/>
    <x v="0"/>
    <s v="Patna"/>
    <s v="Corporate"/>
    <s v="Store"/>
    <x v="4"/>
    <s v="Salesperson 19"/>
    <n v="6"/>
    <n v="10.78"/>
    <n v="0.08"/>
    <n v="5.17"/>
    <n v="59.51"/>
    <n v="48.51"/>
    <n v="61"/>
    <s v="Male"/>
    <n v="4"/>
    <m/>
    <x v="3228"/>
  </r>
  <r>
    <s v="ORD103415"/>
    <x v="183"/>
    <s v="CUST1187"/>
    <s v="Office Chair"/>
    <x v="2"/>
    <x v="2"/>
    <s v="Surat"/>
    <s v="Corporate"/>
    <s v="Online"/>
    <x v="1"/>
    <s v="Salesperson 14"/>
    <n v="5"/>
    <n v="258.95999999999998"/>
    <n v="0.1"/>
    <n v="129.47999999999999"/>
    <n v="1165.32"/>
    <n v="661.37"/>
    <n v="56"/>
    <s v="Female"/>
    <n v="5"/>
    <m/>
    <x v="3229"/>
  </r>
  <r>
    <s v="ORD103416"/>
    <x v="406"/>
    <s v="CUST4044"/>
    <s v="Smartphone"/>
    <x v="0"/>
    <x v="1"/>
    <s v="Indore"/>
    <s v="Consumer"/>
    <s v="Store"/>
    <x v="2"/>
    <s v="Salesperson 02"/>
    <n v="2"/>
    <n v="354.59"/>
    <n v="0.02"/>
    <n v="14.18"/>
    <n v="695"/>
    <n v="533.28"/>
    <n v="34"/>
    <s v="Male"/>
    <n v="4"/>
    <m/>
    <x v="3230"/>
  </r>
  <r>
    <s v="ORD103417"/>
    <x v="387"/>
    <s v="CUST4466"/>
    <s v="USB Drive"/>
    <x v="3"/>
    <x v="2"/>
    <s v="Surat"/>
    <s v="Consumer"/>
    <s v="Online"/>
    <x v="2"/>
    <s v="Salesperson 02"/>
    <n v="7"/>
    <n v="12.15"/>
    <n v="0.08"/>
    <n v="6.8"/>
    <n v="78.25"/>
    <n v="56.63"/>
    <n v="18"/>
    <s v="Female"/>
    <n v="5"/>
    <m/>
    <x v="3231"/>
  </r>
  <r>
    <s v="ORD103418"/>
    <x v="599"/>
    <s v="CUST1266"/>
    <s v="Laptop"/>
    <x v="0"/>
    <x v="1"/>
    <s v="Nagpur"/>
    <s v="Consumer"/>
    <s v="Online"/>
    <x v="3"/>
    <s v="Salesperson 02"/>
    <n v="6"/>
    <n v="741.09"/>
    <n v="0.1"/>
    <n v="444.65"/>
    <n v="4001.89"/>
    <n v="2991.13"/>
    <n v="46"/>
    <s v="Female"/>
    <n v="4"/>
    <m/>
    <x v="3232"/>
  </r>
  <r>
    <s v="ORD103419"/>
    <x v="705"/>
    <s v="CUST3514"/>
    <s v="Desk Lamp"/>
    <x v="2"/>
    <x v="0"/>
    <s v="Kolkata"/>
    <s v="Corporate"/>
    <s v="Online"/>
    <x v="4"/>
    <s v="Salesperson 06"/>
    <n v="3"/>
    <n v="28.34"/>
    <n v="0"/>
    <n v="0"/>
    <n v="85.02"/>
    <n v="69.38"/>
    <n v="34"/>
    <s v="Male"/>
    <n v="5"/>
    <m/>
    <x v="3233"/>
  </r>
  <r>
    <s v="ORD103420"/>
    <x v="330"/>
    <s v="CUST1483"/>
    <s v="Mouse"/>
    <x v="0"/>
    <x v="3"/>
    <s v="Delhi"/>
    <s v="Consumer"/>
    <s v="Store"/>
    <x v="4"/>
    <s v="Salesperson 03"/>
    <n v="1"/>
    <n v="46.07"/>
    <n v="0.05"/>
    <n v="2.2999999999999998"/>
    <n v="43.77"/>
    <n v="24.91"/>
    <n v="24"/>
    <s v="Male"/>
    <n v="4"/>
    <m/>
    <x v="3234"/>
  </r>
  <r>
    <s v="ORD103421"/>
    <x v="403"/>
    <s v="CUST3961"/>
    <s v="Calculator"/>
    <x v="1"/>
    <x v="2"/>
    <s v="Mumbai"/>
    <s v="Consumer"/>
    <s v="Online"/>
    <x v="1"/>
    <s v="Salesperson 13"/>
    <n v="10"/>
    <n v="14.52"/>
    <n v="0.15"/>
    <n v="21.78"/>
    <n v="123.42"/>
    <n v="83.29"/>
    <n v="41"/>
    <s v="Male"/>
    <n v="3"/>
    <m/>
    <x v="3235"/>
  </r>
  <r>
    <s v="ORD103422"/>
    <x v="207"/>
    <s v="CUST3162"/>
    <s v="Water Bottle"/>
    <x v="3"/>
    <x v="0"/>
    <s v="Ranchi"/>
    <s v="Corporate"/>
    <s v="Online"/>
    <x v="4"/>
    <s v="Salesperson 05"/>
    <n v="8"/>
    <n v="16.79"/>
    <n v="0.15"/>
    <n v="20.149999999999999"/>
    <n v="114.17"/>
    <n v="85.83"/>
    <n v="54"/>
    <s v="Male"/>
    <n v="3"/>
    <m/>
    <x v="3236"/>
  </r>
  <r>
    <s v="ORD103423"/>
    <x v="298"/>
    <s v="CUST1677"/>
    <s v="USB Drive"/>
    <x v="3"/>
    <x v="0"/>
    <s v="Patna"/>
    <s v="Consumer"/>
    <s v="Online"/>
    <x v="0"/>
    <s v="Salesperson 13"/>
    <n v="3"/>
    <n v="30.13"/>
    <n v="0.1"/>
    <n v="9.0399999999999991"/>
    <n v="81.349999999999994"/>
    <n v="62.52"/>
    <n v="62"/>
    <s v="Female"/>
    <n v="5"/>
    <m/>
    <x v="3237"/>
  </r>
  <r>
    <s v="ORD103424"/>
    <x v="464"/>
    <s v="CUST1379"/>
    <s v="Bookshelf"/>
    <x v="2"/>
    <x v="3"/>
    <s v="Jaipur"/>
    <s v="Consumer"/>
    <s v="Online"/>
    <x v="2"/>
    <s v="Salesperson 20"/>
    <n v="8"/>
    <n v="279.16000000000003"/>
    <n v="0.08"/>
    <n v="178.66"/>
    <n v="2054.62"/>
    <n v="1402.94"/>
    <n v="55"/>
    <s v="Female"/>
    <n v="4"/>
    <m/>
    <x v="3238"/>
  </r>
  <r>
    <s v="ORD103425"/>
    <x v="249"/>
    <s v="CUST1217"/>
    <s v="Backpack"/>
    <x v="3"/>
    <x v="0"/>
    <s v="Patna"/>
    <s v="Small Business"/>
    <s v="Marketplace"/>
    <x v="4"/>
    <s v="Salesperson 04"/>
    <n v="6"/>
    <n v="48.79"/>
    <n v="0.02"/>
    <n v="5.85"/>
    <n v="286.89"/>
    <n v="178.32"/>
    <n v="47"/>
    <s v="Male"/>
    <n v="4"/>
    <m/>
    <x v="3239"/>
  </r>
  <r>
    <s v="ORD103426"/>
    <x v="107"/>
    <s v="CUST3638"/>
    <s v="Monitor"/>
    <x v="0"/>
    <x v="4"/>
    <s v="Coimbatore"/>
    <s v="Small Business"/>
    <s v="Store"/>
    <x v="0"/>
    <s v="Salesperson 06"/>
    <n v="9"/>
    <n v="163.51"/>
    <n v="0.08"/>
    <n v="117.73"/>
    <n v="1353.86"/>
    <n v="869.32"/>
    <n v="53"/>
    <s v="Other"/>
    <n v="3"/>
    <m/>
    <x v="3240"/>
  </r>
  <r>
    <s v="ORD103427"/>
    <x v="674"/>
    <s v="CUST2647"/>
    <s v="Mouse"/>
    <x v="0"/>
    <x v="3"/>
    <s v="Delhi"/>
    <s v="Corporate"/>
    <s v="Online"/>
    <x v="1"/>
    <s v="Salesperson 06"/>
    <n v="10"/>
    <n v="16.010000000000002"/>
    <n v="0.05"/>
    <n v="8.01"/>
    <n v="152.1"/>
    <n v="84.35"/>
    <n v="65"/>
    <s v="Male"/>
    <n v="3"/>
    <m/>
    <x v="3241"/>
  </r>
  <r>
    <s v="ORD103428"/>
    <x v="130"/>
    <s v="CUST4275"/>
    <s v="Tablet"/>
    <x v="0"/>
    <x v="0"/>
    <s v="Patna"/>
    <s v="Consumer"/>
    <s v="Online"/>
    <x v="2"/>
    <s v="Salesperson 17"/>
    <n v="7"/>
    <n v="597.39"/>
    <n v="0.1"/>
    <n v="418.17"/>
    <n v="3763.56"/>
    <n v="2287.96"/>
    <n v="32"/>
    <s v="Male"/>
    <n v="4"/>
    <m/>
    <x v="3242"/>
  </r>
  <r>
    <s v="ORD103429"/>
    <x v="291"/>
    <s v="CUST2533"/>
    <s v="Office Chair"/>
    <x v="2"/>
    <x v="0"/>
    <s v="Bhubaneswar"/>
    <s v="Consumer"/>
    <s v="Online"/>
    <x v="1"/>
    <s v="Salesperson 01"/>
    <n v="5"/>
    <n v="282.76"/>
    <n v="0.08"/>
    <n v="113.1"/>
    <n v="1300.7"/>
    <n v="1002.03"/>
    <n v="61"/>
    <s v="Female"/>
    <n v="4"/>
    <m/>
    <x v="3243"/>
  </r>
  <r>
    <s v="ORD103430"/>
    <x v="185"/>
    <s v="CUST1039"/>
    <s v="Mouse"/>
    <x v="0"/>
    <x v="0"/>
    <s v="Patna"/>
    <s v="Consumer"/>
    <s v="Store"/>
    <x v="0"/>
    <s v="Salesperson 10"/>
    <n v="8"/>
    <n v="34.57"/>
    <n v="0.15"/>
    <n v="41.48"/>
    <n v="235.08"/>
    <n v="186.86"/>
    <n v="47"/>
    <s v="Female"/>
    <n v="4"/>
    <m/>
    <x v="3244"/>
  </r>
  <r>
    <s v="ORD103431"/>
    <x v="387"/>
    <s v="CUST4138"/>
    <s v="Desk Lamp"/>
    <x v="2"/>
    <x v="2"/>
    <s v="Ahmedabad"/>
    <s v="Consumer"/>
    <s v="Online"/>
    <x v="2"/>
    <s v="Salesperson 13"/>
    <n v="8"/>
    <n v="71.739999999999995"/>
    <n v="0.05"/>
    <n v="28.7"/>
    <n v="545.22"/>
    <n v="405.23"/>
    <n v="60"/>
    <s v="Female"/>
    <n v="5"/>
    <m/>
    <x v="1858"/>
  </r>
  <r>
    <s v="ORD103432"/>
    <x v="40"/>
    <s v="CUST2893"/>
    <s v="Laptop"/>
    <x v="0"/>
    <x v="4"/>
    <s v="Hyderabad"/>
    <s v="Consumer"/>
    <s v="Online"/>
    <x v="2"/>
    <s v="Salesperson 13"/>
    <n v="6"/>
    <n v="700.98"/>
    <n v="0.15"/>
    <n v="630.88"/>
    <n v="3575"/>
    <n v="2121.5500000000002"/>
    <n v="48"/>
    <s v="Male"/>
    <n v="4"/>
    <m/>
    <x v="3245"/>
  </r>
  <r>
    <s v="ORD103433"/>
    <x v="174"/>
    <s v="CUST2141"/>
    <s v="Water Bottle"/>
    <x v="3"/>
    <x v="3"/>
    <s v="Jaipur"/>
    <s v="Corporate"/>
    <s v="Online"/>
    <x v="1"/>
    <s v="Salesperson 06"/>
    <n v="4"/>
    <n v="29.08"/>
    <n v="0.08"/>
    <n v="9.31"/>
    <n v="107.01"/>
    <n v="68.040000000000006"/>
    <n v="26"/>
    <s v="Male"/>
    <n v="4"/>
    <m/>
    <x v="2607"/>
  </r>
  <r>
    <s v="ORD103434"/>
    <x v="334"/>
    <s v="CUST1671"/>
    <s v="Keyboard"/>
    <x v="0"/>
    <x v="1"/>
    <s v="Indore"/>
    <s v="Small Business"/>
    <s v="Online"/>
    <x v="1"/>
    <s v="Salesperson 12"/>
    <n v="4"/>
    <n v="36.869999999999997"/>
    <n v="0.1"/>
    <n v="14.75"/>
    <n v="132.72999999999999"/>
    <n v="80.09"/>
    <n v="24"/>
    <s v="Male"/>
    <n v="5"/>
    <m/>
    <x v="3246"/>
  </r>
  <r>
    <s v="ORD103435"/>
    <x v="661"/>
    <s v="CUST4179"/>
    <s v="Bookshelf"/>
    <x v="2"/>
    <x v="4"/>
    <s v="Bengaluru"/>
    <s v="Consumer"/>
    <s v="Online"/>
    <x v="1"/>
    <s v="Salesperson 14"/>
    <n v="3"/>
    <n v="267.04000000000002"/>
    <n v="0.15"/>
    <n v="120.17"/>
    <n v="680.95"/>
    <n v="415.16"/>
    <n v="43"/>
    <s v="Female"/>
    <n v="4"/>
    <m/>
    <x v="3247"/>
  </r>
  <r>
    <s v="ORD103436"/>
    <x v="703"/>
    <s v="CUST3446"/>
    <s v="Pen Set"/>
    <x v="1"/>
    <x v="0"/>
    <s v="Ranchi"/>
    <s v="Corporate"/>
    <s v="Online"/>
    <x v="1"/>
    <s v="Salesperson 10"/>
    <n v="6"/>
    <n v="3.18"/>
    <n v="0.15"/>
    <n v="2.86"/>
    <n v="16.22"/>
    <n v="9.0399999999999991"/>
    <n v="27"/>
    <s v="Other"/>
    <n v="5"/>
    <m/>
    <x v="3248"/>
  </r>
  <r>
    <s v="ORD103437"/>
    <x v="526"/>
    <s v="CUST4187"/>
    <s v="Water Bottle"/>
    <x v="3"/>
    <x v="1"/>
    <s v="Indore"/>
    <s v="Consumer"/>
    <s v="Marketplace"/>
    <x v="1"/>
    <s v="Salesperson 01"/>
    <n v="7"/>
    <n v="29.18"/>
    <n v="0.15"/>
    <n v="30.64"/>
    <n v="173.62"/>
    <n v="124.97"/>
    <n v="45"/>
    <s v="Male"/>
    <n v="4"/>
    <m/>
    <x v="3249"/>
  </r>
  <r>
    <s v="ORD103438"/>
    <x v="100"/>
    <s v="CUST1394"/>
    <s v="Mouse"/>
    <x v="0"/>
    <x v="2"/>
    <s v="Surat"/>
    <s v="Small Business"/>
    <s v="Online"/>
    <x v="1"/>
    <s v="Salesperson 04"/>
    <n v="9"/>
    <n v="16"/>
    <n v="0.2"/>
    <n v="28.8"/>
    <n v="115.2"/>
    <n v="91.56"/>
    <n v="63"/>
    <s v="Male"/>
    <n v="4"/>
    <m/>
    <x v="3250"/>
  </r>
  <r>
    <s v="ORD103439"/>
    <x v="161"/>
    <s v="CUST1919"/>
    <s v="Webcam"/>
    <x v="0"/>
    <x v="4"/>
    <s v="Hyderabad"/>
    <s v="Corporate"/>
    <s v="Online"/>
    <x v="3"/>
    <s v="Salesperson 17"/>
    <n v="7"/>
    <n v="153.03"/>
    <n v="0.05"/>
    <n v="53.56"/>
    <n v="1017.65"/>
    <n v="767.13"/>
    <n v="62"/>
    <s v="Male"/>
    <n v="5"/>
    <m/>
    <x v="3251"/>
  </r>
  <r>
    <s v="ORD103440"/>
    <x v="101"/>
    <s v="CUST1250"/>
    <s v="Power Bank"/>
    <x v="3"/>
    <x v="1"/>
    <s v="Indore"/>
    <s v="Consumer"/>
    <s v="Online"/>
    <x v="0"/>
    <s v="Salesperson 06"/>
    <n v="9"/>
    <n v="15.05"/>
    <n v="0.2"/>
    <n v="27.09"/>
    <n v="108.36"/>
    <n v="64.7"/>
    <n v="46"/>
    <s v="Female"/>
    <n v="3"/>
    <m/>
    <x v="3252"/>
  </r>
  <r>
    <s v="ORD103441"/>
    <x v="155"/>
    <s v="CUST1577"/>
    <s v="Headphones"/>
    <x v="0"/>
    <x v="3"/>
    <s v="Chandigarh"/>
    <s v="Consumer"/>
    <s v="Store"/>
    <x v="3"/>
    <s v="Salesperson 18"/>
    <n v="6"/>
    <n v="34.21"/>
    <n v="0"/>
    <n v="0"/>
    <n v="205.26"/>
    <n v="127.12"/>
    <n v="58"/>
    <s v="Other"/>
    <n v="3"/>
    <m/>
    <x v="3253"/>
  </r>
  <r>
    <s v="ORD103442"/>
    <x v="309"/>
    <s v="CUST2955"/>
    <s v="Headphones"/>
    <x v="0"/>
    <x v="1"/>
    <s v="Indore"/>
    <s v="Corporate"/>
    <s v="Marketplace"/>
    <x v="3"/>
    <s v="Salesperson 16"/>
    <n v="10"/>
    <n v="138.69999999999999"/>
    <n v="0.02"/>
    <n v="27.74"/>
    <n v="1359.26"/>
    <n v="980.66"/>
    <n v="64"/>
    <s v="Male"/>
    <n v="5"/>
    <m/>
    <x v="3254"/>
  </r>
  <r>
    <s v="ORD103443"/>
    <x v="193"/>
    <s v="CUST1941"/>
    <s v="Calculator"/>
    <x v="1"/>
    <x v="1"/>
    <s v="Nagpur"/>
    <s v="Corporate"/>
    <s v="Store"/>
    <x v="2"/>
    <s v="Salesperson 02"/>
    <n v="8"/>
    <n v="8.6199999999999992"/>
    <n v="0.1"/>
    <n v="6.9"/>
    <n v="62.06"/>
    <n v="43.08"/>
    <n v="54"/>
    <s v="Male"/>
    <n v="4"/>
    <m/>
    <x v="3255"/>
  </r>
  <r>
    <s v="ORD103444"/>
    <x v="541"/>
    <s v="CUST3560"/>
    <s v="Calculator"/>
    <x v="1"/>
    <x v="4"/>
    <s v="Hyderabad"/>
    <s v="Consumer"/>
    <s v="Marketplace"/>
    <x v="0"/>
    <s v="Salesperson 12"/>
    <n v="8"/>
    <n v="22.88"/>
    <n v="0.1"/>
    <n v="18.3"/>
    <n v="164.74"/>
    <n v="106.76"/>
    <n v="18"/>
    <s v="Male"/>
    <n v="5"/>
    <m/>
    <x v="3256"/>
  </r>
  <r>
    <s v="ORD103445"/>
    <x v="680"/>
    <s v="CUST2629"/>
    <s v="Monitor"/>
    <x v="0"/>
    <x v="1"/>
    <s v="Nagpur"/>
    <s v="Consumer"/>
    <s v="Online"/>
    <x v="4"/>
    <s v="Salesperson 05"/>
    <n v="2"/>
    <n v="163.72999999999999"/>
    <n v="0.05"/>
    <n v="16.37"/>
    <n v="311.08999999999997"/>
    <n v="195.8"/>
    <n v="39"/>
    <s v="Female"/>
    <n v="4"/>
    <m/>
    <x v="3257"/>
  </r>
  <r>
    <s v="ORD103446"/>
    <x v="478"/>
    <s v="CUST2192"/>
    <s v="Tablet"/>
    <x v="0"/>
    <x v="0"/>
    <s v="Bhubaneswar"/>
    <s v="Consumer"/>
    <s v="Online"/>
    <x v="1"/>
    <s v="Salesperson 09"/>
    <n v="4"/>
    <n v="292.79000000000002"/>
    <n v="0.15"/>
    <n v="175.67"/>
    <n v="995.49"/>
    <n v="689.96"/>
    <n v="64"/>
    <s v="Male"/>
    <n v="4"/>
    <m/>
    <x v="3258"/>
  </r>
  <r>
    <s v="ORD103447"/>
    <x v="100"/>
    <s v="CUST2358"/>
    <s v="Keyboard"/>
    <x v="0"/>
    <x v="0"/>
    <s v="Ranchi"/>
    <s v="Consumer"/>
    <s v="Online"/>
    <x v="1"/>
    <s v="Salesperson 20"/>
    <n v="1"/>
    <n v="75.23"/>
    <n v="0.1"/>
    <n v="7.52"/>
    <n v="67.709999999999994"/>
    <n v="52.3"/>
    <n v="40"/>
    <s v="Female"/>
    <n v="5"/>
    <m/>
    <x v="3259"/>
  </r>
  <r>
    <s v="ORD103448"/>
    <x v="327"/>
    <s v="CUST3031"/>
    <s v="Desk"/>
    <x v="2"/>
    <x v="0"/>
    <s v="Kolkata"/>
    <s v="Consumer"/>
    <s v="Store"/>
    <x v="3"/>
    <s v="Salesperson 05"/>
    <n v="4"/>
    <n v="352.55"/>
    <n v="0"/>
    <n v="0"/>
    <n v="1410.2"/>
    <n v="938.98"/>
    <n v="39"/>
    <s v="Female"/>
    <n v="4"/>
    <m/>
    <x v="3260"/>
  </r>
  <r>
    <s v="ORD103449"/>
    <x v="60"/>
    <s v="CUST2585"/>
    <s v="Laptop"/>
    <x v="0"/>
    <x v="1"/>
    <s v="Bhopal"/>
    <s v="Small Business"/>
    <s v="Marketplace"/>
    <x v="2"/>
    <s v="Salesperson 12"/>
    <n v="10"/>
    <n v="859.6"/>
    <n v="0.1"/>
    <n v="859.6"/>
    <n v="7736.4"/>
    <n v="4842.54"/>
    <n v="61"/>
    <s v="Female"/>
    <n v="3"/>
    <m/>
    <x v="3261"/>
  </r>
  <r>
    <s v="ORD103450"/>
    <x v="373"/>
    <s v="CUST3552"/>
    <s v="Mouse"/>
    <x v="0"/>
    <x v="1"/>
    <s v="Indore"/>
    <s v="Small Business"/>
    <s v="Store"/>
    <x v="0"/>
    <s v="Salesperson 15"/>
    <n v="3"/>
    <n v="26.45"/>
    <n v="0.02"/>
    <n v="1.59"/>
    <n v="77.760000000000005"/>
    <n v="43.74"/>
    <n v="36"/>
    <s v="Female"/>
    <n v="5"/>
    <m/>
    <x v="3262"/>
  </r>
  <r>
    <s v="ORD103451"/>
    <x v="119"/>
    <s v="CUST2462"/>
    <s v="Smartphone"/>
    <x v="0"/>
    <x v="0"/>
    <s v="Bhubaneswar"/>
    <s v="Consumer"/>
    <s v="Online"/>
    <x v="1"/>
    <s v="Salesperson 20"/>
    <n v="5"/>
    <n v="539.64"/>
    <n v="0.05"/>
    <n v="134.91"/>
    <n v="2563.29"/>
    <n v="1804.52"/>
    <n v="51"/>
    <s v="Male"/>
    <n v="3"/>
    <m/>
    <x v="3263"/>
  </r>
  <r>
    <s v="ORD103452"/>
    <x v="233"/>
    <s v="CUST3619"/>
    <s v="Smartphone"/>
    <x v="0"/>
    <x v="4"/>
    <s v="Bengaluru"/>
    <s v="Consumer"/>
    <s v="Online"/>
    <x v="0"/>
    <s v="Salesperson 13"/>
    <n v="8"/>
    <n v="316.64"/>
    <n v="0.02"/>
    <n v="50.66"/>
    <n v="2482.46"/>
    <n v="1431.16"/>
    <n v="27"/>
    <s v="Male"/>
    <n v="5"/>
    <m/>
    <x v="3264"/>
  </r>
  <r>
    <s v="ORD103453"/>
    <x v="492"/>
    <s v="CUST4312"/>
    <s v="Printer"/>
    <x v="0"/>
    <x v="0"/>
    <s v="Kolkata"/>
    <s v="Consumer"/>
    <s v="Store"/>
    <x v="2"/>
    <s v="Salesperson 09"/>
    <n v="2"/>
    <n v="178.2"/>
    <n v="0.1"/>
    <n v="35.64"/>
    <n v="320.76"/>
    <n v="242.48"/>
    <n v="32"/>
    <s v="Male"/>
    <n v="5"/>
    <m/>
    <x v="3265"/>
  </r>
  <r>
    <s v="ORD103454"/>
    <x v="16"/>
    <s v="CUST1719"/>
    <s v="Pen Set"/>
    <x v="1"/>
    <x v="4"/>
    <s v="Bengaluru"/>
    <s v="Consumer"/>
    <s v="Online"/>
    <x v="0"/>
    <s v="Salesperson 20"/>
    <n v="9"/>
    <n v="2.34"/>
    <n v="0.02"/>
    <n v="0.42"/>
    <n v="20.64"/>
    <n v="13.22"/>
    <n v="31"/>
    <s v="Female"/>
    <n v="5"/>
    <m/>
    <x v="3266"/>
  </r>
  <r>
    <s v="ORD103455"/>
    <x v="403"/>
    <s v="CUST2980"/>
    <s v="Calculator"/>
    <x v="1"/>
    <x v="2"/>
    <s v="Pune"/>
    <s v="Corporate"/>
    <s v="Online"/>
    <x v="2"/>
    <s v="Salesperson 18"/>
    <n v="6"/>
    <n v="19.66"/>
    <n v="0.02"/>
    <n v="2.36"/>
    <n v="115.6"/>
    <n v="74.22"/>
    <n v="39"/>
    <s v="Male"/>
    <n v="4"/>
    <m/>
    <x v="3267"/>
  </r>
  <r>
    <s v="ORD103456"/>
    <x v="480"/>
    <s v="CUST1266"/>
    <s v="Monitor"/>
    <x v="0"/>
    <x v="2"/>
    <s v="Surat"/>
    <s v="Consumer"/>
    <s v="Store"/>
    <x v="0"/>
    <s v="Salesperson 05"/>
    <n v="9"/>
    <n v="197.11"/>
    <n v="0.2"/>
    <n v="354.8"/>
    <n v="1419.19"/>
    <n v="933.06"/>
    <n v="46"/>
    <s v="Female"/>
    <n v="3"/>
    <m/>
    <x v="3268"/>
  </r>
  <r>
    <s v="ORD103457"/>
    <x v="253"/>
    <s v="CUST4220"/>
    <s v="Pen Set"/>
    <x v="1"/>
    <x v="0"/>
    <s v="Kolkata"/>
    <s v="Consumer"/>
    <s v="Store"/>
    <x v="2"/>
    <s v="Salesperson 19"/>
    <n v="1"/>
    <n v="8.92"/>
    <n v="0.15"/>
    <n v="1.34"/>
    <n v="7.58"/>
    <n v="6.11"/>
    <n v="48"/>
    <s v="Female"/>
    <n v="5"/>
    <m/>
    <x v="3269"/>
  </r>
  <r>
    <s v="ORD103458"/>
    <x v="401"/>
    <s v="CUST4207"/>
    <s v="Desk Lamp"/>
    <x v="2"/>
    <x v="0"/>
    <s v="Bhubaneswar"/>
    <s v="Corporate"/>
    <s v="Store"/>
    <x v="4"/>
    <s v="Salesperson 02"/>
    <n v="5"/>
    <n v="99.43"/>
    <n v="0"/>
    <n v="0"/>
    <n v="497.15"/>
    <n v="334.03"/>
    <n v="32"/>
    <s v="Female"/>
    <n v="3"/>
    <m/>
    <x v="3270"/>
  </r>
  <r>
    <s v="ORD103459"/>
    <x v="308"/>
    <s v="CUST1542"/>
    <s v="Bookshelf"/>
    <x v="2"/>
    <x v="2"/>
    <s v="Surat"/>
    <s v="Corporate"/>
    <s v="Online"/>
    <x v="0"/>
    <s v="Salesperson 06"/>
    <n v="7"/>
    <n v="252.76"/>
    <n v="0.05"/>
    <n v="88.47"/>
    <n v="1680.85"/>
    <n v="1285.02"/>
    <n v="20"/>
    <s v="Female"/>
    <n v="4"/>
    <m/>
    <x v="3271"/>
  </r>
  <r>
    <s v="ORD103460"/>
    <x v="123"/>
    <s v="CUST3857"/>
    <s v="Desk Lamp"/>
    <x v="2"/>
    <x v="0"/>
    <s v="Bhubaneswar"/>
    <s v="Consumer"/>
    <s v="Store"/>
    <x v="1"/>
    <s v="Salesperson 15"/>
    <n v="9"/>
    <n v="43.21"/>
    <n v="0"/>
    <n v="0"/>
    <n v="388.89"/>
    <n v="288.5"/>
    <n v="63"/>
    <s v="Male"/>
    <n v="4"/>
    <m/>
    <x v="826"/>
  </r>
  <r>
    <s v="ORD103461"/>
    <x v="688"/>
    <s v="CUST2701"/>
    <s v="Notebook"/>
    <x v="1"/>
    <x v="1"/>
    <s v="Indore"/>
    <s v="Small Business"/>
    <s v="Online"/>
    <x v="2"/>
    <s v="Salesperson 05"/>
    <n v="5"/>
    <n v="6.66"/>
    <n v="0.05"/>
    <n v="1.66"/>
    <n v="31.64"/>
    <n v="18.29"/>
    <n v="33"/>
    <s v="Male"/>
    <n v="5"/>
    <m/>
    <x v="3272"/>
  </r>
  <r>
    <s v="ORD103462"/>
    <x v="223"/>
    <s v="CUST3390"/>
    <s v="Keyboard"/>
    <x v="0"/>
    <x v="2"/>
    <s v="Surat"/>
    <s v="Consumer"/>
    <s v="Store"/>
    <x v="2"/>
    <s v="Salesperson 07"/>
    <n v="3"/>
    <n v="20.05"/>
    <n v="0.08"/>
    <n v="4.8099999999999996"/>
    <n v="55.34"/>
    <n v="32.19"/>
    <n v="28"/>
    <s v="Female"/>
    <n v="4"/>
    <m/>
    <x v="3273"/>
  </r>
  <r>
    <s v="ORD103463"/>
    <x v="656"/>
    <s v="CUST2708"/>
    <s v="Printer"/>
    <x v="0"/>
    <x v="4"/>
    <s v="Coimbatore"/>
    <s v="Consumer"/>
    <s v="Marketplace"/>
    <x v="1"/>
    <s v="Salesperson 14"/>
    <n v="2"/>
    <n v="174.07"/>
    <n v="0.15"/>
    <n v="52.22"/>
    <n v="295.92"/>
    <n v="180.26"/>
    <n v="23"/>
    <s v="Female"/>
    <n v="5"/>
    <m/>
    <x v="3274"/>
  </r>
  <r>
    <s v="ORD103464"/>
    <x v="412"/>
    <s v="CUST1386"/>
    <s v="Bookshelf"/>
    <x v="2"/>
    <x v="4"/>
    <s v="Bengaluru"/>
    <s v="Consumer"/>
    <s v="Online"/>
    <x v="1"/>
    <s v="Salesperson 03"/>
    <n v="6"/>
    <n v="118.22"/>
    <n v="0.15"/>
    <n v="106.4"/>
    <n v="602.91999999999996"/>
    <n v="368.84"/>
    <n v="55"/>
    <s v="Female"/>
    <n v="3"/>
    <m/>
    <x v="3275"/>
  </r>
  <r>
    <s v="ORD103465"/>
    <x v="312"/>
    <s v="CUST1690"/>
    <s v="Notebook"/>
    <x v="1"/>
    <x v="3"/>
    <s v="Lucknow"/>
    <s v="Consumer"/>
    <s v="Online"/>
    <x v="2"/>
    <s v="Salesperson 16"/>
    <n v="2"/>
    <n v="12.61"/>
    <n v="0.05"/>
    <n v="1.26"/>
    <n v="23.96"/>
    <n v="15.88"/>
    <n v="49"/>
    <s v="Male"/>
    <n v="4"/>
    <m/>
    <x v="3119"/>
  </r>
  <r>
    <s v="ORD103466"/>
    <x v="633"/>
    <s v="CUST3723"/>
    <s v="Printer"/>
    <x v="0"/>
    <x v="4"/>
    <s v="Chennai"/>
    <s v="Consumer"/>
    <s v="Online"/>
    <x v="1"/>
    <s v="Salesperson 01"/>
    <n v="2"/>
    <n v="290.54000000000002"/>
    <n v="0.2"/>
    <n v="116.22"/>
    <n v="464.86"/>
    <n v="320.26"/>
    <n v="61"/>
    <s v="Male"/>
    <n v="3"/>
    <m/>
    <x v="3276"/>
  </r>
  <r>
    <s v="ORD103467"/>
    <x v="284"/>
    <s v="CUST3018"/>
    <s v="Printer"/>
    <x v="0"/>
    <x v="1"/>
    <s v="Raipur"/>
    <s v="Consumer"/>
    <s v="Online"/>
    <x v="2"/>
    <s v="Salesperson 18"/>
    <n v="4"/>
    <n v="223.91"/>
    <n v="0.05"/>
    <n v="44.78"/>
    <n v="850.86"/>
    <n v="571.62"/>
    <n v="27"/>
    <s v="Male"/>
    <n v="2"/>
    <m/>
    <x v="3277"/>
  </r>
  <r>
    <s v="ORD103468"/>
    <x v="529"/>
    <s v="CUST2019"/>
    <s v="Printer"/>
    <x v="0"/>
    <x v="3"/>
    <s v="Jaipur"/>
    <s v="Consumer"/>
    <s v="Store"/>
    <x v="0"/>
    <s v="Salesperson 19"/>
    <n v="4"/>
    <n v="239.42"/>
    <n v="0.08"/>
    <n v="76.61"/>
    <n v="881.07"/>
    <n v="498.28"/>
    <n v="42"/>
    <s v="Female"/>
    <n v="5"/>
    <m/>
    <x v="3278"/>
  </r>
  <r>
    <s v="ORD103469"/>
    <x v="528"/>
    <s v="CUST1848"/>
    <s v="Pen Set"/>
    <x v="1"/>
    <x v="0"/>
    <s v="Bhubaneswar"/>
    <s v="Consumer"/>
    <s v="Online"/>
    <x v="1"/>
    <s v="Salesperson 17"/>
    <n v="7"/>
    <n v="11.85"/>
    <n v="0.02"/>
    <n v="1.66"/>
    <n v="81.290000000000006"/>
    <n v="53.63"/>
    <n v="53"/>
    <s v="Female"/>
    <n v="3"/>
    <m/>
    <x v="3279"/>
  </r>
  <r>
    <s v="ORD103470"/>
    <x v="279"/>
    <s v="CUST1146"/>
    <s v="Headphones"/>
    <x v="0"/>
    <x v="3"/>
    <s v="Delhi"/>
    <s v="Small Business"/>
    <s v="Store"/>
    <x v="1"/>
    <s v="Salesperson 11"/>
    <n v="3"/>
    <n v="63.12"/>
    <n v="0.08"/>
    <n v="15.15"/>
    <n v="174.21"/>
    <n v="114.44"/>
    <n v="60"/>
    <s v="Male"/>
    <n v="2"/>
    <m/>
    <x v="3280"/>
  </r>
  <r>
    <s v="ORD103471"/>
    <x v="565"/>
    <s v="CUST2180"/>
    <s v="USB Drive"/>
    <x v="3"/>
    <x v="0"/>
    <s v="Ranchi"/>
    <s v="Consumer"/>
    <s v="Marketplace"/>
    <x v="3"/>
    <s v="Salesperson 07"/>
    <n v="7"/>
    <n v="28.11"/>
    <n v="0.02"/>
    <n v="3.94"/>
    <n v="192.83"/>
    <n v="126.42"/>
    <n v="46"/>
    <s v="Male"/>
    <n v="4"/>
    <m/>
    <x v="10"/>
  </r>
  <r>
    <s v="ORD103472"/>
    <x v="636"/>
    <s v="CUST2539"/>
    <s v="Desk Lamp"/>
    <x v="2"/>
    <x v="2"/>
    <s v="Surat"/>
    <s v="Consumer"/>
    <s v="Online"/>
    <x v="1"/>
    <s v="Salesperson 12"/>
    <n v="3"/>
    <n v="42.89"/>
    <n v="0.15"/>
    <n v="19.3"/>
    <n v="109.37"/>
    <n v="70.709999999999994"/>
    <n v="39"/>
    <s v="Male"/>
    <n v="5"/>
    <m/>
    <x v="3281"/>
  </r>
  <r>
    <s v="ORD103473"/>
    <x v="718"/>
    <s v="CUST3994"/>
    <s v="Calculator"/>
    <x v="1"/>
    <x v="1"/>
    <s v="Nagpur"/>
    <s v="Small Business"/>
    <s v="Marketplace"/>
    <x v="0"/>
    <s v="Salesperson 01"/>
    <n v="9"/>
    <n v="15.71"/>
    <n v="0.1"/>
    <n v="14.14"/>
    <n v="127.25"/>
    <n v="95.34"/>
    <n v="40"/>
    <s v="Male"/>
    <n v="3"/>
    <m/>
    <x v="3282"/>
  </r>
  <r>
    <s v="ORD103474"/>
    <x v="36"/>
    <s v="CUST1824"/>
    <s v="Power Bank"/>
    <x v="3"/>
    <x v="3"/>
    <s v="Jaipur"/>
    <s v="Consumer"/>
    <s v="Marketplace"/>
    <x v="2"/>
    <s v="Salesperson 06"/>
    <n v="2"/>
    <n v="38.799999999999997"/>
    <n v="0.2"/>
    <n v="15.52"/>
    <n v="62.08"/>
    <n v="48.93"/>
    <n v="23"/>
    <s v="Female"/>
    <n v="5"/>
    <m/>
    <x v="3283"/>
  </r>
  <r>
    <s v="ORD103475"/>
    <x v="401"/>
    <s v="CUST2177"/>
    <s v="Printer"/>
    <x v="0"/>
    <x v="1"/>
    <s v="Raipur"/>
    <s v="Small Business"/>
    <s v="Store"/>
    <x v="2"/>
    <s v="Salesperson 20"/>
    <n v="3"/>
    <n v="332.18"/>
    <n v="0.05"/>
    <n v="49.83"/>
    <n v="946.71"/>
    <n v="616.44000000000005"/>
    <n v="46"/>
    <s v="Female"/>
    <n v="5"/>
    <m/>
    <x v="3284"/>
  </r>
  <r>
    <s v="ORD103476"/>
    <x v="189"/>
    <s v="CUST3741"/>
    <s v="USB Drive"/>
    <x v="3"/>
    <x v="1"/>
    <s v="Bhopal"/>
    <s v="Consumer"/>
    <s v="Marketplace"/>
    <x v="1"/>
    <s v="Salesperson 18"/>
    <n v="7"/>
    <n v="21.02"/>
    <n v="0.1"/>
    <n v="14.71"/>
    <n v="132.43"/>
    <n v="100.62"/>
    <n v="61"/>
    <s v="Male"/>
    <n v="5"/>
    <m/>
    <x v="3285"/>
  </r>
  <r>
    <s v="ORD103477"/>
    <x v="285"/>
    <s v="CUST2020"/>
    <s v="Laptop"/>
    <x v="0"/>
    <x v="2"/>
    <s v="Mumbai"/>
    <s v="Consumer"/>
    <s v="Store"/>
    <x v="4"/>
    <s v="Salesperson 18"/>
    <n v="4"/>
    <n v="938.52"/>
    <n v="0.1"/>
    <n v="375.41"/>
    <n v="3378.67"/>
    <n v="2151.54"/>
    <n v="48"/>
    <s v="Male"/>
    <n v="2"/>
    <m/>
    <x v="3286"/>
  </r>
  <r>
    <s v="ORD103478"/>
    <x v="439"/>
    <s v="CUST1675"/>
    <s v="Desk"/>
    <x v="2"/>
    <x v="0"/>
    <s v="Ranchi"/>
    <s v="Consumer"/>
    <s v="Online"/>
    <x v="0"/>
    <s v="Salesperson 05"/>
    <n v="2"/>
    <n v="457.12"/>
    <n v="0.05"/>
    <n v="45.71"/>
    <n v="868.53"/>
    <n v="551.57000000000005"/>
    <n v="53"/>
    <s v="Female"/>
    <n v="4"/>
    <m/>
    <x v="3287"/>
  </r>
  <r>
    <s v="ORD103479"/>
    <x v="489"/>
    <s v="CUST4396"/>
    <s v="Pen Set"/>
    <x v="1"/>
    <x v="1"/>
    <s v="Indore"/>
    <s v="Consumer"/>
    <s v="Store"/>
    <x v="1"/>
    <s v="Salesperson 15"/>
    <n v="2"/>
    <n v="8.6999999999999993"/>
    <n v="0.05"/>
    <n v="0.87"/>
    <n v="16.53"/>
    <n v="12.39"/>
    <n v="53"/>
    <s v="Female"/>
    <n v="5"/>
    <m/>
    <x v="3288"/>
  </r>
  <r>
    <s v="ORD103480"/>
    <x v="516"/>
    <s v="CUST3318"/>
    <s v="Pen Set"/>
    <x v="1"/>
    <x v="3"/>
    <s v="Lucknow"/>
    <s v="Consumer"/>
    <s v="Store"/>
    <x v="1"/>
    <s v="Salesperson 08"/>
    <n v="10"/>
    <n v="4.45"/>
    <n v="0.1"/>
    <n v="4.45"/>
    <n v="40.049999999999997"/>
    <n v="22.19"/>
    <n v="41"/>
    <s v="Male"/>
    <n v="2"/>
    <m/>
    <x v="3289"/>
  </r>
  <r>
    <s v="ORD103481"/>
    <x v="569"/>
    <s v="CUST3150"/>
    <s v="Mouse"/>
    <x v="0"/>
    <x v="2"/>
    <s v="Mumbai"/>
    <s v="Consumer"/>
    <s v="Online"/>
    <x v="2"/>
    <s v="Salesperson 18"/>
    <n v="8"/>
    <n v="46.33"/>
    <n v="0.05"/>
    <n v="18.53"/>
    <n v="352.11"/>
    <n v="230.58"/>
    <n v="21"/>
    <s v="Female"/>
    <n v="4"/>
    <m/>
    <x v="3290"/>
  </r>
  <r>
    <s v="ORD103482"/>
    <x v="204"/>
    <s v="CUST3128"/>
    <s v="Backpack"/>
    <x v="3"/>
    <x v="0"/>
    <s v="Ranchi"/>
    <s v="Consumer"/>
    <s v="Marketplace"/>
    <x v="0"/>
    <s v="Salesperson 07"/>
    <n v="7"/>
    <n v="63.84"/>
    <n v="0.08"/>
    <n v="35.75"/>
    <n v="411.13"/>
    <n v="257.73"/>
    <n v="48"/>
    <s v="Female"/>
    <n v="2"/>
    <m/>
    <x v="3291"/>
  </r>
  <r>
    <s v="ORD103483"/>
    <x v="500"/>
    <s v="CUST2028"/>
    <s v="Smartphone"/>
    <x v="0"/>
    <x v="1"/>
    <s v="Bhopal"/>
    <s v="Consumer"/>
    <s v="Store"/>
    <x v="0"/>
    <s v="Salesperson 09"/>
    <n v="8"/>
    <n v="718.13"/>
    <n v="0.1"/>
    <n v="574.5"/>
    <n v="5170.54"/>
    <n v="3380.27"/>
    <n v="39"/>
    <s v="Male"/>
    <n v="5"/>
    <m/>
    <x v="3292"/>
  </r>
  <r>
    <s v="ORD103484"/>
    <x v="217"/>
    <s v="CUST3649"/>
    <s v="Backpack"/>
    <x v="3"/>
    <x v="0"/>
    <s v="Ranchi"/>
    <s v="Consumer"/>
    <s v="Online"/>
    <x v="1"/>
    <s v="Salesperson 05"/>
    <n v="7"/>
    <n v="87.67"/>
    <n v="0.15"/>
    <n v="92.05"/>
    <n v="521.64"/>
    <n v="289.79000000000002"/>
    <n v="30"/>
    <s v="Male"/>
    <n v="5"/>
    <m/>
    <x v="2056"/>
  </r>
  <r>
    <s v="ORD103485"/>
    <x v="149"/>
    <s v="CUST4462"/>
    <s v="Office Chair"/>
    <x v="2"/>
    <x v="4"/>
    <s v="Coimbatore"/>
    <s v="Consumer"/>
    <s v="Online"/>
    <x v="2"/>
    <s v="Salesperson 06"/>
    <n v="4"/>
    <n v="114.93"/>
    <n v="0.15"/>
    <n v="68.959999999999994"/>
    <n v="390.76"/>
    <n v="313.83"/>
    <n v="44"/>
    <s v="Male"/>
    <n v="3"/>
    <m/>
    <x v="3293"/>
  </r>
  <r>
    <s v="ORD103486"/>
    <x v="516"/>
    <s v="CUST3861"/>
    <s v="Water Bottle"/>
    <x v="3"/>
    <x v="0"/>
    <s v="Kolkata"/>
    <s v="Consumer"/>
    <s v="Store"/>
    <x v="0"/>
    <s v="Salesperson 11"/>
    <n v="4"/>
    <n v="15.42"/>
    <n v="0.1"/>
    <n v="6.17"/>
    <n v="55.51"/>
    <n v="38.01"/>
    <n v="51"/>
    <s v="Female"/>
    <n v="4"/>
    <m/>
    <x v="3294"/>
  </r>
  <r>
    <s v="ORD103487"/>
    <x v="371"/>
    <s v="CUST1053"/>
    <s v="Office Chair"/>
    <x v="2"/>
    <x v="2"/>
    <s v="Mumbai"/>
    <s v="Consumer"/>
    <s v="Online"/>
    <x v="0"/>
    <s v="Salesperson 20"/>
    <n v="6"/>
    <n v="205.51"/>
    <n v="0.08"/>
    <n v="98.64"/>
    <n v="1134.42"/>
    <n v="825.73"/>
    <n v="62"/>
    <s v="Female"/>
    <n v="5"/>
    <m/>
    <x v="3295"/>
  </r>
  <r>
    <s v="ORD103488"/>
    <x v="510"/>
    <s v="CUST3564"/>
    <s v="Smartphone"/>
    <x v="0"/>
    <x v="2"/>
    <s v="Ahmedabad"/>
    <s v="Small Business"/>
    <s v="Store"/>
    <x v="3"/>
    <s v="Salesperson 12"/>
    <n v="1"/>
    <n v="547.59"/>
    <n v="0.02"/>
    <n v="10.95"/>
    <n v="536.64"/>
    <n v="347.5"/>
    <n v="37"/>
    <s v="Female"/>
    <n v="1"/>
    <m/>
    <x v="3296"/>
  </r>
  <r>
    <s v="ORD103489"/>
    <x v="613"/>
    <s v="CUST2220"/>
    <s v="Keyboard"/>
    <x v="0"/>
    <x v="2"/>
    <s v="Ahmedabad"/>
    <s v="Consumer"/>
    <s v="Marketplace"/>
    <x v="2"/>
    <s v="Salesperson 10"/>
    <n v="3"/>
    <n v="59.68"/>
    <n v="0.1"/>
    <n v="17.899999999999999"/>
    <n v="161.13999999999999"/>
    <n v="104.45"/>
    <n v="46"/>
    <s v="Female"/>
    <n v="4"/>
    <m/>
    <x v="3297"/>
  </r>
  <r>
    <s v="ORD103490"/>
    <x v="230"/>
    <s v="CUST2022"/>
    <s v="Power Bank"/>
    <x v="3"/>
    <x v="0"/>
    <s v="Patna"/>
    <s v="Consumer"/>
    <s v="Online"/>
    <x v="0"/>
    <s v="Salesperson 09"/>
    <n v="5"/>
    <n v="39.799999999999997"/>
    <n v="0.15"/>
    <n v="29.85"/>
    <n v="169.15"/>
    <n v="93.73"/>
    <n v="39"/>
    <s v="Female"/>
    <n v="2"/>
    <m/>
    <x v="3298"/>
  </r>
  <r>
    <s v="ORD103491"/>
    <x v="349"/>
    <s v="CUST3707"/>
    <s v="Smartphone"/>
    <x v="0"/>
    <x v="2"/>
    <s v="Pune"/>
    <s v="Small Business"/>
    <s v="Online"/>
    <x v="1"/>
    <s v="Salesperson 16"/>
    <n v="9"/>
    <n v="635.29"/>
    <n v="0.08"/>
    <n v="457.41"/>
    <n v="5260.2"/>
    <n v="3972.15"/>
    <n v="28"/>
    <s v="Male"/>
    <n v="4"/>
    <m/>
    <x v="3299"/>
  </r>
  <r>
    <s v="ORD103492"/>
    <x v="499"/>
    <s v="CUST3715"/>
    <s v="Desk"/>
    <x v="2"/>
    <x v="0"/>
    <s v="Patna"/>
    <s v="Corporate"/>
    <s v="Marketplace"/>
    <x v="3"/>
    <s v="Salesperson 01"/>
    <n v="5"/>
    <n v="368.36"/>
    <n v="0.1"/>
    <n v="184.18"/>
    <n v="1657.62"/>
    <n v="1052.05"/>
    <n v="20"/>
    <s v="Male"/>
    <n v="4"/>
    <m/>
    <x v="3300"/>
  </r>
  <r>
    <s v="ORD103493"/>
    <x v="116"/>
    <s v="CUST1450"/>
    <s v="Desk"/>
    <x v="2"/>
    <x v="4"/>
    <s v="Bengaluru"/>
    <s v="Consumer"/>
    <s v="Online"/>
    <x v="0"/>
    <s v="Salesperson 14"/>
    <n v="3"/>
    <n v="146.44"/>
    <n v="0.05"/>
    <n v="21.97"/>
    <n v="417.35"/>
    <n v="290.94"/>
    <n v="64"/>
    <s v="Male"/>
    <n v="4"/>
    <m/>
    <x v="3301"/>
  </r>
  <r>
    <s v="ORD103494"/>
    <x v="630"/>
    <s v="CUST1896"/>
    <s v="Smartphone"/>
    <x v="0"/>
    <x v="1"/>
    <s v="Raipur"/>
    <s v="Consumer"/>
    <s v="Online"/>
    <x v="0"/>
    <s v="Salesperson 04"/>
    <n v="4"/>
    <n v="404.38"/>
    <n v="0.08"/>
    <n v="129.4"/>
    <n v="1488.12"/>
    <n v="1189.98"/>
    <n v="27"/>
    <s v="Male"/>
    <n v="4"/>
    <m/>
    <x v="3302"/>
  </r>
  <r>
    <s v="ORD103495"/>
    <x v="525"/>
    <s v="CUST3396"/>
    <s v="Webcam"/>
    <x v="0"/>
    <x v="0"/>
    <s v="Kolkata"/>
    <s v="Consumer"/>
    <s v="Store"/>
    <x v="2"/>
    <s v="Salesperson 07"/>
    <n v="6"/>
    <n v="166.67"/>
    <n v="0"/>
    <n v="0"/>
    <n v="1000.02"/>
    <n v="568.38"/>
    <n v="56"/>
    <s v="Male"/>
    <n v="4"/>
    <m/>
    <x v="3303"/>
  </r>
  <r>
    <s v="ORD103496"/>
    <x v="322"/>
    <s v="CUST1254"/>
    <s v="Webcam"/>
    <x v="0"/>
    <x v="4"/>
    <s v="Hyderabad"/>
    <s v="Small Business"/>
    <s v="Online"/>
    <x v="3"/>
    <s v="Salesperson 05"/>
    <n v="2"/>
    <n v="38.81"/>
    <n v="0.08"/>
    <n v="6.21"/>
    <n v="71.41"/>
    <n v="45.73"/>
    <n v="45"/>
    <s v="Female"/>
    <n v="4"/>
    <m/>
    <x v="3304"/>
  </r>
  <r>
    <s v="ORD103497"/>
    <x v="101"/>
    <s v="CUST2793"/>
    <s v="Bookshelf"/>
    <x v="2"/>
    <x v="2"/>
    <s v="Surat"/>
    <s v="Consumer"/>
    <s v="Online"/>
    <x v="3"/>
    <s v="Salesperson 01"/>
    <n v="10"/>
    <n v="196.06"/>
    <n v="0.1"/>
    <n v="196.06"/>
    <n v="1764.54"/>
    <n v="1158.6199999999999"/>
    <n v="65"/>
    <s v="Female"/>
    <n v="5"/>
    <m/>
    <x v="3305"/>
  </r>
  <r>
    <s v="ORD103498"/>
    <x v="693"/>
    <s v="CUST2333"/>
    <s v="Keyboard"/>
    <x v="0"/>
    <x v="0"/>
    <s v="Ranchi"/>
    <s v="Corporate"/>
    <s v="Marketplace"/>
    <x v="1"/>
    <s v="Salesperson 10"/>
    <n v="6"/>
    <n v="29.37"/>
    <n v="0.15"/>
    <n v="26.43"/>
    <n v="149.79"/>
    <n v="87.4"/>
    <n v="28"/>
    <s v="Male"/>
    <n v="5"/>
    <m/>
    <x v="3306"/>
  </r>
  <r>
    <s v="ORD103499"/>
    <x v="132"/>
    <s v="CUST1721"/>
    <s v="Desk"/>
    <x v="2"/>
    <x v="0"/>
    <s v="Ranchi"/>
    <s v="Corporate"/>
    <s v="Online"/>
    <x v="3"/>
    <s v="Salesperson 19"/>
    <n v="5"/>
    <n v="391.21"/>
    <n v="0.1"/>
    <n v="195.6"/>
    <n v="1760.44"/>
    <n v="1207.82"/>
    <n v="48"/>
    <s v="Male"/>
    <n v="4"/>
    <m/>
    <x v="3307"/>
  </r>
  <r>
    <s v="ORD103500"/>
    <x v="590"/>
    <s v="CUST4325"/>
    <s v="Calculator"/>
    <x v="1"/>
    <x v="0"/>
    <s v="Ranchi"/>
    <s v="Consumer"/>
    <s v="Store"/>
    <x v="1"/>
    <s v="Salesperson 02"/>
    <n v="6"/>
    <n v="27.42"/>
    <n v="0.1"/>
    <n v="16.45"/>
    <n v="148.07"/>
    <n v="82.57"/>
    <n v="48"/>
    <s v="Male"/>
    <n v="5"/>
    <m/>
    <x v="3308"/>
  </r>
  <r>
    <s v="ORD103501"/>
    <x v="309"/>
    <s v="CUST1717"/>
    <s v="Bookshelf"/>
    <x v="2"/>
    <x v="3"/>
    <s v="Jaipur"/>
    <s v="Corporate"/>
    <s v="Store"/>
    <x v="2"/>
    <s v="Salesperson 19"/>
    <n v="9"/>
    <n v="204.08"/>
    <n v="0.1"/>
    <n v="183.67"/>
    <n v="1653.05"/>
    <n v="1123.53"/>
    <n v="19"/>
    <s v="Male"/>
    <n v="5"/>
    <m/>
    <x v="3309"/>
  </r>
  <r>
    <s v="ORD103502"/>
    <x v="39"/>
    <s v="CUST2887"/>
    <s v="Backpack"/>
    <x v="3"/>
    <x v="2"/>
    <s v="Surat"/>
    <s v="Consumer"/>
    <s v="Online"/>
    <x v="1"/>
    <s v="Salesperson 03"/>
    <n v="3"/>
    <n v="50.1"/>
    <n v="0.15"/>
    <n v="22.54"/>
    <n v="127.76"/>
    <n v="86.58"/>
    <n v="52"/>
    <s v="Male"/>
    <n v="4"/>
    <m/>
    <x v="3310"/>
  </r>
  <r>
    <s v="ORD103503"/>
    <x v="249"/>
    <s v="CUST2794"/>
    <s v="Keyboard"/>
    <x v="0"/>
    <x v="1"/>
    <s v="Nagpur"/>
    <s v="Consumer"/>
    <s v="Online"/>
    <x v="1"/>
    <s v="Salesperson 15"/>
    <n v="4"/>
    <n v="65.73"/>
    <n v="0.15"/>
    <n v="39.44"/>
    <n v="223.48"/>
    <n v="150.97"/>
    <n v="21"/>
    <s v="Female"/>
    <n v="5"/>
    <m/>
    <x v="3311"/>
  </r>
  <r>
    <s v="ORD103504"/>
    <x v="238"/>
    <s v="CUST3670"/>
    <s v="Smartphone"/>
    <x v="0"/>
    <x v="2"/>
    <s v="Mumbai"/>
    <s v="Consumer"/>
    <s v="Marketplace"/>
    <x v="0"/>
    <s v="Salesperson 19"/>
    <n v="7"/>
    <n v="585.1"/>
    <n v="0.15"/>
    <n v="614.36"/>
    <n v="3481.34"/>
    <n v="2722.77"/>
    <n v="45"/>
    <s v="Male"/>
    <n v="3"/>
    <m/>
    <x v="3312"/>
  </r>
  <r>
    <s v="ORD103505"/>
    <x v="114"/>
    <s v="CUST1201"/>
    <s v="Pen Set"/>
    <x v="1"/>
    <x v="0"/>
    <s v="Ranchi"/>
    <s v="Small Business"/>
    <s v="Store"/>
    <x v="0"/>
    <s v="Salesperson 10"/>
    <n v="2"/>
    <n v="5.92"/>
    <n v="0"/>
    <n v="0"/>
    <n v="11.84"/>
    <n v="8.56"/>
    <n v="21"/>
    <s v="Female"/>
    <n v="4"/>
    <m/>
    <x v="2983"/>
  </r>
  <r>
    <s v="ORD103506"/>
    <x v="34"/>
    <s v="CUST1771"/>
    <s v="Office Chair"/>
    <x v="2"/>
    <x v="3"/>
    <s v="Lucknow"/>
    <s v="Consumer"/>
    <s v="Store"/>
    <x v="2"/>
    <s v="Salesperson 07"/>
    <n v="9"/>
    <n v="297.37"/>
    <n v="0.08"/>
    <n v="214.11"/>
    <n v="2462.2199999999998"/>
    <n v="1891.85"/>
    <n v="36"/>
    <s v="Male"/>
    <n v="3"/>
    <m/>
    <x v="3313"/>
  </r>
  <r>
    <s v="ORD103507"/>
    <x v="535"/>
    <s v="CUST3542"/>
    <s v="Smartphone"/>
    <x v="0"/>
    <x v="3"/>
    <s v="Delhi"/>
    <s v="Small Business"/>
    <s v="Store"/>
    <x v="0"/>
    <s v="Salesperson 06"/>
    <n v="2"/>
    <n v="741.22"/>
    <n v="0.15"/>
    <n v="222.37"/>
    <n v="1260.07"/>
    <n v="917.4"/>
    <n v="61"/>
    <s v="Male"/>
    <n v="5"/>
    <m/>
    <x v="3314"/>
  </r>
  <r>
    <s v="ORD103508"/>
    <x v="266"/>
    <s v="CUST3245"/>
    <s v="Pen Set"/>
    <x v="1"/>
    <x v="3"/>
    <s v="Lucknow"/>
    <s v="Corporate"/>
    <s v="Online"/>
    <x v="1"/>
    <s v="Salesperson 17"/>
    <n v="5"/>
    <n v="4.74"/>
    <n v="0.15"/>
    <n v="3.56"/>
    <n v="20.149999999999999"/>
    <n v="15.64"/>
    <n v="32"/>
    <s v="Other"/>
    <n v="3"/>
    <m/>
    <x v="3315"/>
  </r>
  <r>
    <s v="ORD103509"/>
    <x v="495"/>
    <s v="CUST1582"/>
    <s v="Backpack"/>
    <x v="3"/>
    <x v="0"/>
    <s v="Kolkata"/>
    <s v="Consumer"/>
    <s v="Online"/>
    <x v="4"/>
    <s v="Salesperson 19"/>
    <n v="7"/>
    <n v="36.28"/>
    <n v="0.08"/>
    <n v="20.32"/>
    <n v="233.64"/>
    <n v="163.34"/>
    <n v="35"/>
    <s v="Female"/>
    <n v="4"/>
    <m/>
    <x v="2526"/>
  </r>
  <r>
    <s v="ORD103510"/>
    <x v="204"/>
    <s v="CUST2607"/>
    <s v="Laptop"/>
    <x v="0"/>
    <x v="2"/>
    <s v="Ahmedabad"/>
    <s v="Consumer"/>
    <s v="Online"/>
    <x v="2"/>
    <s v="Salesperson 10"/>
    <n v="8"/>
    <n v="938.86"/>
    <n v="0.15"/>
    <n v="1126.6300000000001"/>
    <n v="6384.25"/>
    <n v="3991.96"/>
    <n v="38"/>
    <s v="Male"/>
    <n v="5"/>
    <m/>
    <x v="3316"/>
  </r>
  <r>
    <s v="ORD103511"/>
    <x v="133"/>
    <s v="CUST1027"/>
    <s v="Headphones"/>
    <x v="0"/>
    <x v="4"/>
    <s v="Hyderabad"/>
    <s v="Corporate"/>
    <s v="Online"/>
    <x v="1"/>
    <s v="Salesperson 03"/>
    <n v="1"/>
    <n v="74.83"/>
    <n v="0.05"/>
    <n v="3.74"/>
    <n v="71.09"/>
    <n v="42.99"/>
    <n v="53"/>
    <s v="Female"/>
    <n v="5"/>
    <m/>
    <x v="3317"/>
  </r>
  <r>
    <s v="ORD103512"/>
    <x v="269"/>
    <s v="CUST1736"/>
    <s v="Headphones"/>
    <x v="0"/>
    <x v="1"/>
    <s v="Bhopal"/>
    <s v="Consumer"/>
    <s v="Online"/>
    <x v="1"/>
    <s v="Salesperson 17"/>
    <n v="6"/>
    <n v="129.16"/>
    <n v="0.08"/>
    <n v="62"/>
    <n v="712.96"/>
    <n v="530.96"/>
    <n v="53"/>
    <s v="Female"/>
    <n v="5"/>
    <m/>
    <x v="3318"/>
  </r>
  <r>
    <s v="ORD103513"/>
    <x v="514"/>
    <s v="CUST3732"/>
    <s v="Bookshelf"/>
    <x v="2"/>
    <x v="1"/>
    <s v="Raipur"/>
    <s v="Corporate"/>
    <s v="Online"/>
    <x v="2"/>
    <s v="Salesperson 20"/>
    <n v="4"/>
    <n v="134.30000000000001"/>
    <n v="0.1"/>
    <n v="53.72"/>
    <n v="483.48"/>
    <n v="350.35"/>
    <n v="58"/>
    <s v="Female"/>
    <n v="4"/>
    <m/>
    <x v="3319"/>
  </r>
  <r>
    <s v="ORD103514"/>
    <x v="533"/>
    <s v="CUST2696"/>
    <s v="Smartphone"/>
    <x v="0"/>
    <x v="0"/>
    <s v="Patna"/>
    <s v="Small Business"/>
    <s v="Store"/>
    <x v="0"/>
    <s v="Salesperson 07"/>
    <n v="5"/>
    <n v="486.56"/>
    <n v="0.15"/>
    <n v="364.92"/>
    <n v="2067.88"/>
    <n v="1557.57"/>
    <n v="55"/>
    <s v="Male"/>
    <n v="5"/>
    <m/>
    <x v="3320"/>
  </r>
  <r>
    <s v="ORD103515"/>
    <x v="600"/>
    <s v="CUST4311"/>
    <s v="Mouse"/>
    <x v="0"/>
    <x v="4"/>
    <s v="Hyderabad"/>
    <s v="Consumer"/>
    <s v="Online"/>
    <x v="4"/>
    <s v="Salesperson 02"/>
    <n v="3"/>
    <n v="17.309999999999999"/>
    <n v="0.02"/>
    <n v="1.04"/>
    <n v="50.89"/>
    <n v="30.06"/>
    <n v="48"/>
    <s v="Female"/>
    <n v="2"/>
    <m/>
    <x v="3321"/>
  </r>
  <r>
    <s v="ORD103516"/>
    <x v="5"/>
    <s v="CUST2570"/>
    <s v="Webcam"/>
    <x v="0"/>
    <x v="2"/>
    <s v="Pune"/>
    <s v="Small Business"/>
    <s v="Online"/>
    <x v="3"/>
    <s v="Salesperson 15"/>
    <n v="4"/>
    <n v="52.35"/>
    <n v="0.15"/>
    <n v="31.41"/>
    <n v="177.99"/>
    <n v="116.69"/>
    <n v="50"/>
    <s v="Male"/>
    <n v="4"/>
    <m/>
    <x v="2097"/>
  </r>
  <r>
    <s v="ORD103517"/>
    <x v="603"/>
    <s v="CUST4402"/>
    <s v="Headphones"/>
    <x v="0"/>
    <x v="0"/>
    <s v="Patna"/>
    <s v="Corporate"/>
    <s v="Online"/>
    <x v="1"/>
    <s v="Salesperson 07"/>
    <n v="8"/>
    <n v="134.36000000000001"/>
    <n v="0.1"/>
    <n v="107.49"/>
    <n v="967.39"/>
    <n v="574.17999999999995"/>
    <n v="45"/>
    <s v="Male"/>
    <n v="4"/>
    <m/>
    <x v="3322"/>
  </r>
  <r>
    <s v="ORD103518"/>
    <x v="84"/>
    <s v="CUST3503"/>
    <s v="Monitor"/>
    <x v="0"/>
    <x v="4"/>
    <s v="Coimbatore"/>
    <s v="Consumer"/>
    <s v="Online"/>
    <x v="1"/>
    <s v="Salesperson 05"/>
    <n v="1"/>
    <n v="362.29"/>
    <n v="0.05"/>
    <n v="18.11"/>
    <n v="344.18"/>
    <n v="253.55"/>
    <n v="20"/>
    <s v="Other"/>
    <n v="5"/>
    <m/>
    <x v="3323"/>
  </r>
  <r>
    <s v="ORD103519"/>
    <x v="580"/>
    <s v="CUST1885"/>
    <s v="Desk"/>
    <x v="2"/>
    <x v="1"/>
    <s v="Bhopal"/>
    <s v="Consumer"/>
    <s v="Store"/>
    <x v="2"/>
    <s v="Salesperson 09"/>
    <n v="3"/>
    <n v="480.43"/>
    <n v="0.1"/>
    <n v="144.13"/>
    <n v="1297.1600000000001"/>
    <n v="798.25"/>
    <n v="55"/>
    <s v="Female"/>
    <n v="4"/>
    <m/>
    <x v="3324"/>
  </r>
  <r>
    <s v="ORD103520"/>
    <x v="712"/>
    <s v="CUST2157"/>
    <s v="Bookshelf"/>
    <x v="2"/>
    <x v="4"/>
    <s v="Chennai"/>
    <s v="Consumer"/>
    <s v="Online"/>
    <x v="3"/>
    <s v="Salesperson 19"/>
    <n v="8"/>
    <n v="161.12"/>
    <n v="0.05"/>
    <n v="64.45"/>
    <n v="1224.51"/>
    <n v="746.63"/>
    <n v="58"/>
    <s v="Male"/>
    <n v="4"/>
    <m/>
    <x v="3325"/>
  </r>
  <r>
    <s v="ORD103521"/>
    <x v="29"/>
    <s v="CUST4045"/>
    <s v="Water Bottle"/>
    <x v="3"/>
    <x v="4"/>
    <s v="Chennai"/>
    <s v="Consumer"/>
    <s v="Store"/>
    <x v="1"/>
    <s v="Salesperson 14"/>
    <n v="10"/>
    <n v="20.16"/>
    <n v="0"/>
    <n v="0"/>
    <n v="201.6"/>
    <n v="159.6"/>
    <n v="60"/>
    <s v="Male"/>
    <n v="5"/>
    <m/>
    <x v="3326"/>
  </r>
  <r>
    <s v="ORD103522"/>
    <x v="202"/>
    <s v="CUST3654"/>
    <s v="Keyboard"/>
    <x v="0"/>
    <x v="2"/>
    <s v="Ahmedabad"/>
    <s v="Consumer"/>
    <s v="Store"/>
    <x v="1"/>
    <s v="Salesperson 19"/>
    <n v="3"/>
    <n v="39.76"/>
    <n v="0.15"/>
    <n v="17.89"/>
    <n v="101.39"/>
    <n v="69.510000000000005"/>
    <n v="22"/>
    <s v="Female"/>
    <n v="4"/>
    <m/>
    <x v="3327"/>
  </r>
  <r>
    <s v="ORD103523"/>
    <x v="121"/>
    <s v="CUST3839"/>
    <s v="Printer"/>
    <x v="0"/>
    <x v="3"/>
    <s v="Chandigarh"/>
    <s v="Small Business"/>
    <s v="Online"/>
    <x v="2"/>
    <s v="Salesperson 16"/>
    <n v="5"/>
    <n v="298.17"/>
    <n v="0.08"/>
    <n v="119.27"/>
    <n v="1371.58"/>
    <n v="999.17"/>
    <n v="40"/>
    <s v="Male"/>
    <n v="4"/>
    <m/>
    <x v="3328"/>
  </r>
  <r>
    <s v="ORD103524"/>
    <x v="559"/>
    <s v="CUST1762"/>
    <s v="Pen Set"/>
    <x v="1"/>
    <x v="0"/>
    <s v="Kolkata"/>
    <s v="Consumer"/>
    <s v="Online"/>
    <x v="2"/>
    <s v="Salesperson 11"/>
    <n v="1"/>
    <n v="9.84"/>
    <n v="0.08"/>
    <n v="0.79"/>
    <n v="9.0500000000000007"/>
    <n v="5.32"/>
    <n v="50"/>
    <s v="Male"/>
    <n v="4"/>
    <m/>
    <x v="3329"/>
  </r>
  <r>
    <s v="ORD103525"/>
    <x v="67"/>
    <s v="CUST1555"/>
    <s v="Desk Lamp"/>
    <x v="2"/>
    <x v="4"/>
    <s v="Hyderabad"/>
    <s v="Corporate"/>
    <s v="Marketplace"/>
    <x v="0"/>
    <s v="Salesperson 20"/>
    <n v="8"/>
    <n v="89.41"/>
    <n v="0"/>
    <n v="0"/>
    <n v="715.28"/>
    <n v="480.05"/>
    <n v="62"/>
    <s v="Female"/>
    <n v="4"/>
    <m/>
    <x v="3330"/>
  </r>
  <r>
    <s v="ORD103526"/>
    <x v="513"/>
    <s v="CUST3301"/>
    <s v="Office Chair"/>
    <x v="2"/>
    <x v="4"/>
    <s v="Hyderabad"/>
    <s v="Consumer"/>
    <s v="Marketplace"/>
    <x v="1"/>
    <s v="Salesperson 01"/>
    <n v="6"/>
    <n v="129.55000000000001"/>
    <n v="0.02"/>
    <n v="15.55"/>
    <n v="761.75"/>
    <n v="520.74"/>
    <n v="65"/>
    <s v="Female"/>
    <n v="5"/>
    <m/>
    <x v="3331"/>
  </r>
  <r>
    <s v="ORD103527"/>
    <x v="415"/>
    <s v="CUST1752"/>
    <s v="Pen Set"/>
    <x v="1"/>
    <x v="2"/>
    <s v="Mumbai"/>
    <s v="Corporate"/>
    <s v="Online"/>
    <x v="1"/>
    <s v="Salesperson 02"/>
    <n v="6"/>
    <n v="10.08"/>
    <n v="0.1"/>
    <n v="6.05"/>
    <n v="54.43"/>
    <n v="33.65"/>
    <n v="49"/>
    <s v="Female"/>
    <n v="4"/>
    <m/>
    <x v="1506"/>
  </r>
  <r>
    <s v="ORD103528"/>
    <x v="25"/>
    <s v="CUST2246"/>
    <s v="Bookshelf"/>
    <x v="2"/>
    <x v="0"/>
    <s v="Bhubaneswar"/>
    <s v="Consumer"/>
    <s v="Online"/>
    <x v="2"/>
    <s v="Salesperson 07"/>
    <n v="8"/>
    <n v="138.11000000000001"/>
    <n v="0.05"/>
    <n v="55.24"/>
    <n v="1049.6400000000001"/>
    <n v="742.49"/>
    <n v="36"/>
    <s v="Female"/>
    <n v="5"/>
    <m/>
    <x v="3332"/>
  </r>
  <r>
    <s v="ORD103529"/>
    <x v="332"/>
    <s v="CUST1879"/>
    <s v="Mouse"/>
    <x v="0"/>
    <x v="3"/>
    <s v="Jaipur"/>
    <s v="Corporate"/>
    <s v="Marketplace"/>
    <x v="1"/>
    <s v="Salesperson 01"/>
    <n v="7"/>
    <n v="28.71"/>
    <n v="0.1"/>
    <n v="20.100000000000001"/>
    <n v="180.87"/>
    <n v="110.2"/>
    <n v="41"/>
    <s v="Male"/>
    <n v="4"/>
    <m/>
    <x v="3333"/>
  </r>
  <r>
    <s v="ORD103530"/>
    <x v="400"/>
    <s v="CUST4028"/>
    <s v="Pen Set"/>
    <x v="1"/>
    <x v="0"/>
    <s v="Bhubaneswar"/>
    <s v="Consumer"/>
    <s v="Store"/>
    <x v="2"/>
    <s v="Salesperson 13"/>
    <n v="5"/>
    <n v="10.09"/>
    <n v="0.08"/>
    <n v="4.04"/>
    <n v="46.41"/>
    <n v="27.79"/>
    <n v="42"/>
    <s v="Female"/>
    <n v="4"/>
    <m/>
    <x v="3334"/>
  </r>
  <r>
    <s v="ORD103531"/>
    <x v="239"/>
    <s v="CUST2341"/>
    <s v="Smartphone"/>
    <x v="0"/>
    <x v="1"/>
    <s v="Bhopal"/>
    <s v="Consumer"/>
    <s v="Marketplace"/>
    <x v="2"/>
    <s v="Salesperson 05"/>
    <n v="9"/>
    <n v="721.96"/>
    <n v="0.15"/>
    <n v="974.65"/>
    <n v="5522.99"/>
    <n v="3115.69"/>
    <n v="42"/>
    <s v="Male"/>
    <n v="4"/>
    <m/>
    <x v="3335"/>
  </r>
  <r>
    <s v="ORD103532"/>
    <x v="16"/>
    <s v="CUST3331"/>
    <s v="Laptop"/>
    <x v="0"/>
    <x v="0"/>
    <s v="Ranchi"/>
    <s v="Corporate"/>
    <s v="Online"/>
    <x v="1"/>
    <s v="Salesperson 10"/>
    <n v="6"/>
    <n v="817.41"/>
    <n v="0.15"/>
    <n v="735.67"/>
    <n v="4168.79"/>
    <n v="2839.64"/>
    <n v="35"/>
    <s v="Male"/>
    <n v="4"/>
    <m/>
    <x v="3336"/>
  </r>
  <r>
    <s v="ORD103533"/>
    <x v="122"/>
    <s v="CUST1657"/>
    <s v="Backpack"/>
    <x v="3"/>
    <x v="4"/>
    <s v="Coimbatore"/>
    <s v="Consumer"/>
    <s v="Online"/>
    <x v="0"/>
    <s v="Salesperson 05"/>
    <n v="3"/>
    <n v="71.510000000000005"/>
    <n v="0"/>
    <n v="0"/>
    <n v="214.53"/>
    <n v="130.33000000000001"/>
    <n v="37"/>
    <s v="Female"/>
    <n v="4"/>
    <m/>
    <x v="3337"/>
  </r>
  <r>
    <s v="ORD103534"/>
    <x v="482"/>
    <s v="CUST3312"/>
    <s v="Monitor"/>
    <x v="0"/>
    <x v="3"/>
    <s v="Delhi"/>
    <s v="Consumer"/>
    <s v="Online"/>
    <x v="1"/>
    <s v="Salesperson 01"/>
    <n v="7"/>
    <n v="296.08999999999997"/>
    <n v="0.08"/>
    <n v="165.81"/>
    <n v="1906.82"/>
    <n v="1133.44"/>
    <n v="45"/>
    <s v="Male"/>
    <n v="5"/>
    <m/>
    <x v="3338"/>
  </r>
  <r>
    <s v="ORD103535"/>
    <x v="576"/>
    <s v="CUST2234"/>
    <s v="Headphones"/>
    <x v="0"/>
    <x v="2"/>
    <s v="Surat"/>
    <s v="Small Business"/>
    <s v="Store"/>
    <x v="3"/>
    <s v="Salesperson 05"/>
    <n v="2"/>
    <n v="78.819999999999993"/>
    <n v="0.2"/>
    <n v="31.53"/>
    <n v="126.11"/>
    <n v="79.53"/>
    <n v="28"/>
    <s v="Female"/>
    <n v="5"/>
    <m/>
    <x v="3339"/>
  </r>
  <r>
    <s v="ORD103536"/>
    <x v="702"/>
    <s v="CUST2539"/>
    <s v="USB Drive"/>
    <x v="3"/>
    <x v="2"/>
    <s v="Mumbai"/>
    <s v="Consumer"/>
    <s v="Online"/>
    <x v="3"/>
    <s v="Salesperson 19"/>
    <n v="9"/>
    <n v="10.36"/>
    <n v="0.08"/>
    <n v="7.46"/>
    <n v="85.78"/>
    <n v="56.56"/>
    <n v="65"/>
    <s v="Female"/>
    <n v="5"/>
    <m/>
    <x v="3340"/>
  </r>
  <r>
    <s v="ORD103537"/>
    <x v="468"/>
    <s v="CUST2014"/>
    <s v="Desk"/>
    <x v="2"/>
    <x v="4"/>
    <s v="Bengaluru"/>
    <s v="Small Business"/>
    <s v="Store"/>
    <x v="0"/>
    <s v="Salesperson 01"/>
    <n v="4"/>
    <n v="425.43"/>
    <n v="0.08"/>
    <n v="136.13999999999999"/>
    <n v="1565.58"/>
    <n v="1066.4100000000001"/>
    <n v="65"/>
    <s v="Female"/>
    <n v="4"/>
    <m/>
    <x v="3341"/>
  </r>
  <r>
    <s v="ORD103538"/>
    <x v="238"/>
    <s v="CUST1794"/>
    <s v="Printer"/>
    <x v="0"/>
    <x v="3"/>
    <s v="Lucknow"/>
    <s v="Consumer"/>
    <s v="Store"/>
    <x v="1"/>
    <s v="Salesperson 13"/>
    <n v="4"/>
    <n v="215.55"/>
    <n v="0.15"/>
    <n v="129.33000000000001"/>
    <n v="732.87"/>
    <n v="410.53"/>
    <n v="42"/>
    <s v="Female"/>
    <n v="3"/>
    <m/>
    <x v="3342"/>
  </r>
  <r>
    <s v="ORD103539"/>
    <x v="376"/>
    <s v="CUST1719"/>
    <s v="Mouse"/>
    <x v="0"/>
    <x v="0"/>
    <s v="Kolkata"/>
    <s v="Corporate"/>
    <s v="Store"/>
    <x v="1"/>
    <s v="Salesperson 07"/>
    <n v="4"/>
    <n v="30.51"/>
    <n v="0.15"/>
    <n v="18.309999999999999"/>
    <n v="103.73"/>
    <n v="81.45"/>
    <n v="54"/>
    <s v="Female"/>
    <n v="4"/>
    <m/>
    <x v="3343"/>
  </r>
  <r>
    <s v="ORD103540"/>
    <x v="306"/>
    <s v="CUST1906"/>
    <s v="Notebook"/>
    <x v="1"/>
    <x v="4"/>
    <s v="Bengaluru"/>
    <s v="Small Business"/>
    <s v="Marketplace"/>
    <x v="0"/>
    <s v="Salesperson 20"/>
    <n v="4"/>
    <n v="3.67"/>
    <n v="0.1"/>
    <n v="1.47"/>
    <n v="13.21"/>
    <n v="8.44"/>
    <n v="52"/>
    <s v="Female"/>
    <n v="2"/>
    <m/>
    <x v="3344"/>
  </r>
  <r>
    <s v="ORD103541"/>
    <x v="300"/>
    <s v="CUST3363"/>
    <s v="Desk Lamp"/>
    <x v="2"/>
    <x v="2"/>
    <s v="Surat"/>
    <s v="Consumer"/>
    <s v="Store"/>
    <x v="0"/>
    <s v="Salesperson 06"/>
    <n v="5"/>
    <n v="55.49"/>
    <n v="0.2"/>
    <n v="55.49"/>
    <n v="221.96"/>
    <n v="163.38999999999999"/>
    <n v="31"/>
    <s v="Female"/>
    <n v="5"/>
    <m/>
    <x v="3345"/>
  </r>
  <r>
    <s v="ORD103542"/>
    <x v="173"/>
    <s v="CUST2913"/>
    <s v="Desk"/>
    <x v="2"/>
    <x v="0"/>
    <s v="Bhubaneswar"/>
    <s v="Consumer"/>
    <s v="Online"/>
    <x v="1"/>
    <s v="Salesperson 11"/>
    <n v="1"/>
    <n v="482.43"/>
    <n v="0.02"/>
    <n v="9.65"/>
    <n v="472.78"/>
    <n v="294.75"/>
    <n v="26"/>
    <s v="Female"/>
    <n v="5"/>
    <m/>
    <x v="3346"/>
  </r>
  <r>
    <s v="ORD103543"/>
    <x v="318"/>
    <s v="CUST3074"/>
    <s v="Desk Lamp"/>
    <x v="2"/>
    <x v="1"/>
    <s v="Nagpur"/>
    <s v="Small Business"/>
    <s v="Online"/>
    <x v="3"/>
    <s v="Salesperson 07"/>
    <n v="3"/>
    <n v="62.97"/>
    <n v="0.1"/>
    <n v="18.89"/>
    <n v="170.02"/>
    <n v="118.75"/>
    <n v="48"/>
    <s v="Female"/>
    <n v="5"/>
    <m/>
    <x v="3347"/>
  </r>
  <r>
    <s v="ORD103544"/>
    <x v="407"/>
    <s v="CUST3787"/>
    <s v="Smartphone"/>
    <x v="0"/>
    <x v="2"/>
    <s v="Pune"/>
    <s v="Consumer"/>
    <s v="Store"/>
    <x v="2"/>
    <s v="Salesperson 03"/>
    <n v="6"/>
    <n v="309.14999999999998"/>
    <n v="0.2"/>
    <n v="370.98"/>
    <n v="1483.92"/>
    <n v="1056.6099999999999"/>
    <n v="37"/>
    <s v="Female"/>
    <n v="4"/>
    <m/>
    <x v="3348"/>
  </r>
  <r>
    <s v="ORD103545"/>
    <x v="474"/>
    <s v="CUST2740"/>
    <s v="Smartphone"/>
    <x v="0"/>
    <x v="2"/>
    <s v="Surat"/>
    <s v="Small Business"/>
    <s v="Store"/>
    <x v="2"/>
    <s v="Salesperson 03"/>
    <n v="4"/>
    <n v="619.03"/>
    <n v="0.08"/>
    <n v="198.09"/>
    <n v="2278.0300000000002"/>
    <n v="1682.7"/>
    <n v="55"/>
    <s v="Female"/>
    <n v="3"/>
    <m/>
    <x v="3349"/>
  </r>
  <r>
    <s v="ORD103546"/>
    <x v="45"/>
    <s v="CUST2928"/>
    <s v="Desk Lamp"/>
    <x v="2"/>
    <x v="1"/>
    <s v="Nagpur"/>
    <s v="Small Business"/>
    <s v="Store"/>
    <x v="1"/>
    <s v="Salesperson 07"/>
    <n v="8"/>
    <n v="49.31"/>
    <n v="0.05"/>
    <n v="19.72"/>
    <n v="374.76"/>
    <n v="306.05"/>
    <n v="65"/>
    <s v="Male"/>
    <n v="4"/>
    <m/>
    <x v="316"/>
  </r>
  <r>
    <s v="ORD103547"/>
    <x v="542"/>
    <s v="CUST2159"/>
    <s v="Backpack"/>
    <x v="3"/>
    <x v="3"/>
    <s v="Chandigarh"/>
    <s v="Consumer"/>
    <s v="Online"/>
    <x v="1"/>
    <s v="Salesperson 12"/>
    <n v="9"/>
    <n v="70.22"/>
    <n v="0"/>
    <n v="0"/>
    <n v="631.98"/>
    <n v="481.92"/>
    <n v="21"/>
    <s v="Female"/>
    <n v="4"/>
    <m/>
    <x v="3350"/>
  </r>
  <r>
    <s v="ORD103548"/>
    <x v="94"/>
    <s v="CUST1876"/>
    <s v="Headphones"/>
    <x v="0"/>
    <x v="0"/>
    <s v="Kolkata"/>
    <s v="Small Business"/>
    <s v="Store"/>
    <x v="0"/>
    <s v="Salesperson 09"/>
    <n v="3"/>
    <n v="38.44"/>
    <n v="0"/>
    <n v="0"/>
    <n v="115.32"/>
    <n v="70.88"/>
    <n v="51"/>
    <s v="Female"/>
    <n v="5"/>
    <m/>
    <x v="3351"/>
  </r>
  <r>
    <s v="ORD103549"/>
    <x v="554"/>
    <s v="CUST1691"/>
    <s v="Printer"/>
    <x v="0"/>
    <x v="0"/>
    <s v="Ranchi"/>
    <s v="Small Business"/>
    <s v="Store"/>
    <x v="1"/>
    <s v="Salesperson 18"/>
    <n v="1"/>
    <n v="112.66"/>
    <n v="0.1"/>
    <n v="11.27"/>
    <n v="101.39"/>
    <n v="63.75"/>
    <n v="60"/>
    <s v="Female"/>
    <n v="3"/>
    <m/>
    <x v="3352"/>
  </r>
  <r>
    <s v="ORD103550"/>
    <x v="383"/>
    <s v="CUST3507"/>
    <s v="USB Drive"/>
    <x v="3"/>
    <x v="4"/>
    <s v="Hyderabad"/>
    <s v="Small Business"/>
    <s v="Marketplace"/>
    <x v="1"/>
    <s v="Salesperson 15"/>
    <n v="4"/>
    <n v="36.75"/>
    <n v="0.2"/>
    <n v="29.4"/>
    <n v="117.6"/>
    <n v="79.45"/>
    <n v="49"/>
    <s v="Female"/>
    <n v="2"/>
    <m/>
    <x v="3353"/>
  </r>
  <r>
    <s v="ORD103551"/>
    <x v="664"/>
    <s v="CUST3761"/>
    <s v="Printer"/>
    <x v="0"/>
    <x v="4"/>
    <s v="Bengaluru"/>
    <s v="Consumer"/>
    <s v="Online"/>
    <x v="4"/>
    <s v="Salesperson 10"/>
    <n v="6"/>
    <n v="134.9"/>
    <n v="0.15"/>
    <n v="121.41"/>
    <n v="687.99"/>
    <n v="442.06"/>
    <n v="26"/>
    <s v="Female"/>
    <n v="4"/>
    <m/>
    <x v="3354"/>
  </r>
  <r>
    <s v="ORD103552"/>
    <x v="419"/>
    <s v="CUST2346"/>
    <s v="Smartphone"/>
    <x v="0"/>
    <x v="1"/>
    <s v="Nagpur"/>
    <s v="Consumer"/>
    <s v="Marketplace"/>
    <x v="4"/>
    <s v="Salesperson 19"/>
    <n v="7"/>
    <n v="639.80999999999995"/>
    <n v="0.05"/>
    <n v="223.93"/>
    <n v="4254.74"/>
    <n v="2712.9"/>
    <n v="40"/>
    <s v="Male"/>
    <n v="3"/>
    <m/>
    <x v="3355"/>
  </r>
  <r>
    <s v="ORD103553"/>
    <x v="664"/>
    <s v="CUST2910"/>
    <s v="Bookshelf"/>
    <x v="2"/>
    <x v="4"/>
    <s v="Coimbatore"/>
    <s v="Corporate"/>
    <s v="Online"/>
    <x v="4"/>
    <s v="Salesperson 07"/>
    <n v="3"/>
    <n v="272.14999999999998"/>
    <n v="0.15"/>
    <n v="122.47"/>
    <n v="693.98"/>
    <n v="401.5"/>
    <n v="58"/>
    <s v="Female"/>
    <n v="4"/>
    <m/>
    <x v="3356"/>
  </r>
  <r>
    <s v="ORD103554"/>
    <x v="557"/>
    <s v="CUST4472"/>
    <s v="Calculator"/>
    <x v="1"/>
    <x v="1"/>
    <s v="Indore"/>
    <s v="Consumer"/>
    <s v="Store"/>
    <x v="4"/>
    <s v="Salesperson 06"/>
    <n v="10"/>
    <n v="13.79"/>
    <n v="0.05"/>
    <n v="6.9"/>
    <n v="131"/>
    <n v="91.38"/>
    <n v="63"/>
    <s v="Male"/>
    <n v="4"/>
    <m/>
    <x v="3357"/>
  </r>
  <r>
    <s v="ORD103555"/>
    <x v="97"/>
    <s v="CUST3174"/>
    <s v="Laptop"/>
    <x v="0"/>
    <x v="1"/>
    <s v="Indore"/>
    <s v="Consumer"/>
    <s v="Marketplace"/>
    <x v="0"/>
    <s v="Salesperson 11"/>
    <n v="7"/>
    <n v="775.28"/>
    <n v="0.05"/>
    <n v="271.35000000000002"/>
    <n v="5155.6099999999997"/>
    <n v="3662.55"/>
    <n v="49"/>
    <s v="Female"/>
    <n v="4"/>
    <m/>
    <x v="3358"/>
  </r>
  <r>
    <s v="ORD103556"/>
    <x v="88"/>
    <s v="CUST1016"/>
    <s v="Headphones"/>
    <x v="0"/>
    <x v="4"/>
    <s v="Hyderabad"/>
    <s v="Consumer"/>
    <s v="Store"/>
    <x v="1"/>
    <s v="Salesperson 16"/>
    <n v="1"/>
    <n v="47.35"/>
    <n v="0.08"/>
    <n v="3.79"/>
    <n v="43.56"/>
    <n v="32.15"/>
    <n v="20"/>
    <s v="Female"/>
    <n v="5"/>
    <m/>
    <x v="3359"/>
  </r>
  <r>
    <s v="ORD103557"/>
    <x v="270"/>
    <s v="CUST4361"/>
    <s v="Desk"/>
    <x v="2"/>
    <x v="4"/>
    <s v="Coimbatore"/>
    <s v="Consumer"/>
    <s v="Online"/>
    <x v="2"/>
    <s v="Salesperson 03"/>
    <n v="4"/>
    <n v="282.22000000000003"/>
    <n v="0.15"/>
    <n v="169.33"/>
    <n v="959.55"/>
    <n v="569.09"/>
    <n v="42"/>
    <s v="Male"/>
    <n v="4"/>
    <m/>
    <x v="3360"/>
  </r>
  <r>
    <s v="ORD103558"/>
    <x v="112"/>
    <s v="CUST2049"/>
    <s v="Keyboard"/>
    <x v="0"/>
    <x v="2"/>
    <s v="Surat"/>
    <s v="Small Business"/>
    <s v="Marketplace"/>
    <x v="0"/>
    <s v="Salesperson 09"/>
    <n v="1"/>
    <n v="88.87"/>
    <n v="0.1"/>
    <n v="8.89"/>
    <n v="79.98"/>
    <n v="49.18"/>
    <n v="29"/>
    <s v="Male"/>
    <n v="4"/>
    <m/>
    <x v="3361"/>
  </r>
  <r>
    <s v="ORD103559"/>
    <x v="313"/>
    <s v="CUST3808"/>
    <s v="USB Drive"/>
    <x v="3"/>
    <x v="1"/>
    <s v="Nagpur"/>
    <s v="Consumer"/>
    <s v="Marketplace"/>
    <x v="0"/>
    <s v="Salesperson 11"/>
    <n v="2"/>
    <n v="39.840000000000003"/>
    <n v="0.05"/>
    <n v="3.98"/>
    <n v="75.7"/>
    <n v="44.16"/>
    <n v="52"/>
    <s v="Male"/>
    <n v="4"/>
    <m/>
    <x v="3362"/>
  </r>
  <r>
    <s v="ORD103560"/>
    <x v="497"/>
    <s v="CUST2979"/>
    <s v="Backpack"/>
    <x v="3"/>
    <x v="4"/>
    <s v="Bengaluru"/>
    <s v="Corporate"/>
    <s v="Store"/>
    <x v="2"/>
    <s v="Salesperson 02"/>
    <n v="4"/>
    <n v="35.61"/>
    <n v="0"/>
    <n v="0"/>
    <n v="142.44"/>
    <n v="91.15"/>
    <n v="63"/>
    <s v="Male"/>
    <n v="5"/>
    <m/>
    <x v="1886"/>
  </r>
  <r>
    <s v="ORD103561"/>
    <x v="365"/>
    <s v="CUST1104"/>
    <s v="Headphones"/>
    <x v="0"/>
    <x v="1"/>
    <s v="Indore"/>
    <s v="Consumer"/>
    <s v="Online"/>
    <x v="1"/>
    <s v="Salesperson 18"/>
    <n v="4"/>
    <n v="58.29"/>
    <n v="0.15"/>
    <n v="34.97"/>
    <n v="198.19"/>
    <n v="109.22"/>
    <n v="27"/>
    <s v="Female"/>
    <n v="5"/>
    <m/>
    <x v="3363"/>
  </r>
  <r>
    <s v="ORD103562"/>
    <x v="122"/>
    <s v="CUST1181"/>
    <s v="Printer"/>
    <x v="0"/>
    <x v="2"/>
    <s v="Pune"/>
    <s v="Consumer"/>
    <s v="Marketplace"/>
    <x v="2"/>
    <s v="Salesperson 06"/>
    <n v="6"/>
    <n v="212.08"/>
    <n v="0.15"/>
    <n v="190.87"/>
    <n v="1081.6099999999999"/>
    <n v="605.47"/>
    <n v="52"/>
    <s v="Female"/>
    <n v="5"/>
    <m/>
    <x v="3364"/>
  </r>
  <r>
    <s v="ORD103563"/>
    <x v="400"/>
    <s v="CUST2721"/>
    <s v="Laptop"/>
    <x v="0"/>
    <x v="1"/>
    <s v="Bhopal"/>
    <s v="Consumer"/>
    <s v="Marketplace"/>
    <x v="1"/>
    <s v="Salesperson 03"/>
    <n v="8"/>
    <n v="663.9"/>
    <n v="0.05"/>
    <n v="265.56"/>
    <n v="5045.6400000000003"/>
    <n v="2812.17"/>
    <n v="24"/>
    <s v="Male"/>
    <n v="5"/>
    <m/>
    <x v="3365"/>
  </r>
  <r>
    <s v="ORD103564"/>
    <x v="70"/>
    <s v="CUST1303"/>
    <s v="Backpack"/>
    <x v="3"/>
    <x v="2"/>
    <s v="Ahmedabad"/>
    <s v="Small Business"/>
    <s v="Store"/>
    <x v="0"/>
    <s v="Salesperson 07"/>
    <n v="2"/>
    <n v="58.37"/>
    <n v="0.05"/>
    <n v="5.84"/>
    <n v="110.9"/>
    <n v="72.33"/>
    <n v="54"/>
    <s v="Female"/>
    <n v="4"/>
    <m/>
    <x v="3366"/>
  </r>
  <r>
    <s v="ORD103565"/>
    <x v="233"/>
    <s v="CUST3439"/>
    <s v="Power Bank"/>
    <x v="3"/>
    <x v="2"/>
    <s v="Mumbai"/>
    <s v="Small Business"/>
    <s v="Marketplace"/>
    <x v="0"/>
    <s v="Salesperson 13"/>
    <n v="3"/>
    <n v="39.299999999999997"/>
    <n v="0.1"/>
    <n v="11.79"/>
    <n v="106.11"/>
    <n v="73.09"/>
    <n v="44"/>
    <s v="Male"/>
    <n v="4"/>
    <m/>
    <x v="3367"/>
  </r>
  <r>
    <s v="ORD103566"/>
    <x v="643"/>
    <s v="CUST3552"/>
    <s v="Tablet"/>
    <x v="0"/>
    <x v="4"/>
    <s v="Coimbatore"/>
    <s v="Consumer"/>
    <s v="Store"/>
    <x v="4"/>
    <s v="Salesperson 08"/>
    <n v="3"/>
    <n v="534.02"/>
    <n v="0.1"/>
    <n v="160.21"/>
    <n v="1441.85"/>
    <n v="953.66"/>
    <n v="44"/>
    <s v="Female"/>
    <n v="5"/>
    <m/>
    <x v="3368"/>
  </r>
  <r>
    <s v="ORD103567"/>
    <x v="380"/>
    <s v="CUST4399"/>
    <s v="Desk Lamp"/>
    <x v="2"/>
    <x v="4"/>
    <s v="Hyderabad"/>
    <s v="Consumer"/>
    <s v="Store"/>
    <x v="1"/>
    <s v="Salesperson 16"/>
    <n v="3"/>
    <n v="67.78"/>
    <n v="0"/>
    <n v="0"/>
    <n v="203.34"/>
    <n v="141.44"/>
    <n v="49"/>
    <s v="Female"/>
    <n v="4"/>
    <m/>
    <x v="3369"/>
  </r>
  <r>
    <s v="ORD103568"/>
    <x v="382"/>
    <s v="CUST4285"/>
    <s v="Pen Set"/>
    <x v="1"/>
    <x v="1"/>
    <s v="Indore"/>
    <s v="Consumer"/>
    <s v="Online"/>
    <x v="0"/>
    <s v="Salesperson 20"/>
    <n v="6"/>
    <n v="10.23"/>
    <n v="0.08"/>
    <n v="4.91"/>
    <n v="56.47"/>
    <n v="44.29"/>
    <n v="37"/>
    <s v="Female"/>
    <n v="5"/>
    <m/>
    <x v="3370"/>
  </r>
  <r>
    <s v="ORD103569"/>
    <x v="691"/>
    <s v="CUST2619"/>
    <s v="Desk"/>
    <x v="2"/>
    <x v="4"/>
    <s v="Coimbatore"/>
    <s v="Small Business"/>
    <s v="Online"/>
    <x v="3"/>
    <s v="Salesperson 18"/>
    <n v="9"/>
    <n v="214.21"/>
    <n v="0"/>
    <n v="0"/>
    <n v="1927.89"/>
    <n v="1433.1"/>
    <n v="62"/>
    <s v="Male"/>
    <n v="5"/>
    <m/>
    <x v="3371"/>
  </r>
  <r>
    <s v="ORD103570"/>
    <x v="22"/>
    <s v="CUST2079"/>
    <s v="Desk"/>
    <x v="2"/>
    <x v="4"/>
    <s v="Hyderabad"/>
    <s v="Small Business"/>
    <s v="Store"/>
    <x v="2"/>
    <s v="Salesperson 19"/>
    <n v="2"/>
    <n v="405.06"/>
    <n v="0.15"/>
    <n v="121.52"/>
    <n v="688.6"/>
    <n v="550.4"/>
    <n v="38"/>
    <s v="Female"/>
    <n v="4"/>
    <m/>
    <x v="3372"/>
  </r>
  <r>
    <s v="ORD103571"/>
    <x v="431"/>
    <s v="CUST2398"/>
    <s v="Power Bank"/>
    <x v="3"/>
    <x v="2"/>
    <s v="Ahmedabad"/>
    <s v="Corporate"/>
    <s v="Store"/>
    <x v="2"/>
    <s v="Salesperson 05"/>
    <n v="5"/>
    <n v="72.650000000000006"/>
    <n v="0.08"/>
    <n v="29.06"/>
    <n v="334.19"/>
    <n v="272.83999999999997"/>
    <n v="63"/>
    <s v="Female"/>
    <n v="5"/>
    <m/>
    <x v="3373"/>
  </r>
  <r>
    <s v="ORD103572"/>
    <x v="361"/>
    <s v="CUST3500"/>
    <s v="Headphones"/>
    <x v="0"/>
    <x v="2"/>
    <s v="Ahmedabad"/>
    <s v="Consumer"/>
    <s v="Online"/>
    <x v="3"/>
    <s v="Salesperson 11"/>
    <n v="1"/>
    <n v="62.76"/>
    <n v="0.08"/>
    <n v="5.0199999999999996"/>
    <n v="57.74"/>
    <n v="39.200000000000003"/>
    <n v="32"/>
    <s v="Female"/>
    <n v="5"/>
    <m/>
    <x v="3374"/>
  </r>
  <r>
    <s v="ORD103573"/>
    <x v="719"/>
    <s v="CUST3930"/>
    <s v="Notebook"/>
    <x v="1"/>
    <x v="1"/>
    <s v="Raipur"/>
    <s v="Corporate"/>
    <s v="Store"/>
    <x v="0"/>
    <s v="Salesperson 06"/>
    <n v="9"/>
    <n v="6.74"/>
    <n v="0.05"/>
    <n v="3.03"/>
    <n v="57.63"/>
    <n v="35.83"/>
    <n v="31"/>
    <s v="Female"/>
    <n v="5"/>
    <m/>
    <x v="3375"/>
  </r>
  <r>
    <s v="ORD103574"/>
    <x v="631"/>
    <s v="CUST3810"/>
    <s v="Smartphone"/>
    <x v="0"/>
    <x v="3"/>
    <s v="Jaipur"/>
    <s v="Consumer"/>
    <s v="Marketplace"/>
    <x v="1"/>
    <s v="Salesperson 07"/>
    <n v="3"/>
    <n v="497.02"/>
    <n v="0.08"/>
    <n v="119.28"/>
    <n v="1371.78"/>
    <n v="1112.78"/>
    <n v="21"/>
    <s v="Male"/>
    <n v="4"/>
    <m/>
    <x v="3376"/>
  </r>
  <r>
    <s v="ORD103575"/>
    <x v="88"/>
    <s v="CUST1411"/>
    <s v="Webcam"/>
    <x v="0"/>
    <x v="3"/>
    <s v="Jaipur"/>
    <s v="Small Business"/>
    <s v="Store"/>
    <x v="2"/>
    <s v="Salesperson 05"/>
    <n v="7"/>
    <n v="116.07"/>
    <n v="0.05"/>
    <n v="40.619999999999997"/>
    <n v="771.87"/>
    <n v="617.13"/>
    <n v="42"/>
    <s v="Female"/>
    <n v="5"/>
    <m/>
    <x v="3377"/>
  </r>
  <r>
    <s v="ORD103576"/>
    <x v="284"/>
    <s v="CUST3098"/>
    <s v="Office Chair"/>
    <x v="2"/>
    <x v="2"/>
    <s v="Surat"/>
    <s v="Corporate"/>
    <s v="Online"/>
    <x v="1"/>
    <s v="Salesperson 11"/>
    <n v="5"/>
    <n v="104.2"/>
    <n v="0.05"/>
    <n v="26.05"/>
    <n v="494.95"/>
    <n v="365.1"/>
    <n v="40"/>
    <s v="Male"/>
    <n v="5"/>
    <m/>
    <x v="3378"/>
  </r>
  <r>
    <s v="ORD103577"/>
    <x v="716"/>
    <s v="CUST2248"/>
    <s v="Power Bank"/>
    <x v="3"/>
    <x v="4"/>
    <s v="Bengaluru"/>
    <s v="Consumer"/>
    <s v="Online"/>
    <x v="1"/>
    <s v="Salesperson 14"/>
    <n v="8"/>
    <n v="73.36"/>
    <n v="0.02"/>
    <n v="11.74"/>
    <n v="575.14"/>
    <n v="358.53"/>
    <n v="23"/>
    <s v="Female"/>
    <n v="2"/>
    <m/>
    <x v="3379"/>
  </r>
  <r>
    <s v="ORD103578"/>
    <x v="720"/>
    <s v="CUST4091"/>
    <s v="Backpack"/>
    <x v="3"/>
    <x v="1"/>
    <s v="Nagpur"/>
    <s v="Small Business"/>
    <s v="Store"/>
    <x v="3"/>
    <s v="Salesperson 12"/>
    <n v="2"/>
    <n v="35.840000000000003"/>
    <n v="0.15"/>
    <n v="10.75"/>
    <n v="60.93"/>
    <n v="44.38"/>
    <n v="18"/>
    <s v="Female"/>
    <n v="4"/>
    <m/>
    <x v="100"/>
  </r>
  <r>
    <s v="ORD103579"/>
    <x v="494"/>
    <s v="CUST3279"/>
    <s v="Webcam"/>
    <x v="0"/>
    <x v="1"/>
    <s v="Raipur"/>
    <s v="Consumer"/>
    <s v="Online"/>
    <x v="1"/>
    <s v="Salesperson 01"/>
    <n v="6"/>
    <n v="100.36"/>
    <n v="0.1"/>
    <n v="60.22"/>
    <n v="541.94000000000005"/>
    <n v="370.46"/>
    <n v="22"/>
    <s v="Female"/>
    <n v="3"/>
    <m/>
    <x v="3380"/>
  </r>
  <r>
    <s v="ORD103580"/>
    <x v="455"/>
    <s v="CUST3850"/>
    <s v="Backpack"/>
    <x v="3"/>
    <x v="1"/>
    <s v="Nagpur"/>
    <s v="Corporate"/>
    <s v="Online"/>
    <x v="1"/>
    <s v="Salesperson 07"/>
    <n v="10"/>
    <n v="60.32"/>
    <n v="0.08"/>
    <n v="48.26"/>
    <n v="554.94000000000005"/>
    <n v="321.57"/>
    <n v="58"/>
    <s v="Male"/>
    <n v="5"/>
    <m/>
    <x v="3381"/>
  </r>
  <r>
    <s v="ORD103581"/>
    <x v="190"/>
    <s v="CUST2674"/>
    <s v="Office Chair"/>
    <x v="2"/>
    <x v="2"/>
    <s v="Pune"/>
    <s v="Consumer"/>
    <s v="Online"/>
    <x v="0"/>
    <s v="Salesperson 15"/>
    <n v="5"/>
    <n v="112.93"/>
    <n v="0.02"/>
    <n v="11.29"/>
    <n v="553.36"/>
    <n v="383.9"/>
    <n v="52"/>
    <s v="Other"/>
    <n v="4"/>
    <m/>
    <x v="3382"/>
  </r>
  <r>
    <s v="ORD103582"/>
    <x v="431"/>
    <s v="CUST2570"/>
    <s v="Desk"/>
    <x v="2"/>
    <x v="1"/>
    <s v="Bhopal"/>
    <s v="Corporate"/>
    <s v="Marketplace"/>
    <x v="0"/>
    <s v="Salesperson 18"/>
    <n v="10"/>
    <n v="325.68"/>
    <n v="0.1"/>
    <n v="325.68"/>
    <n v="2931.12"/>
    <n v="1782.53"/>
    <n v="31"/>
    <s v="Female"/>
    <n v="4"/>
    <m/>
    <x v="3383"/>
  </r>
  <r>
    <s v="ORD103583"/>
    <x v="721"/>
    <s v="CUST4473"/>
    <s v="Notebook"/>
    <x v="1"/>
    <x v="3"/>
    <s v="Lucknow"/>
    <s v="Consumer"/>
    <s v="Store"/>
    <x v="1"/>
    <s v="Salesperson 04"/>
    <n v="8"/>
    <n v="13.23"/>
    <n v="0.15"/>
    <n v="15.88"/>
    <n v="89.96"/>
    <n v="62.52"/>
    <n v="41"/>
    <s v="Male"/>
    <n v="5"/>
    <m/>
    <x v="3384"/>
  </r>
  <r>
    <s v="ORD103584"/>
    <x v="668"/>
    <s v="CUST2422"/>
    <s v="Keyboard"/>
    <x v="0"/>
    <x v="4"/>
    <s v="Chennai"/>
    <s v="Consumer"/>
    <s v="Online"/>
    <x v="3"/>
    <s v="Salesperson 12"/>
    <n v="7"/>
    <n v="88.59"/>
    <n v="0.08"/>
    <n v="49.61"/>
    <n v="570.52"/>
    <n v="418.23"/>
    <n v="53"/>
    <s v="Female"/>
    <n v="4"/>
    <m/>
    <x v="3385"/>
  </r>
  <r>
    <s v="ORD103585"/>
    <x v="308"/>
    <s v="CUST3084"/>
    <s v="Webcam"/>
    <x v="0"/>
    <x v="4"/>
    <s v="Bengaluru"/>
    <s v="Consumer"/>
    <s v="Online"/>
    <x v="2"/>
    <s v="Salesperson 16"/>
    <n v="4"/>
    <n v="113.45"/>
    <n v="0.02"/>
    <n v="9.08"/>
    <n v="444.72"/>
    <n v="287.27999999999997"/>
    <n v="49"/>
    <s v="Male"/>
    <n v="4"/>
    <m/>
    <x v="3386"/>
  </r>
  <r>
    <s v="ORD103586"/>
    <x v="245"/>
    <s v="CUST2153"/>
    <s v="Tablet"/>
    <x v="0"/>
    <x v="4"/>
    <s v="Coimbatore"/>
    <s v="Consumer"/>
    <s v="Marketplace"/>
    <x v="2"/>
    <s v="Salesperson 19"/>
    <n v="3"/>
    <n v="432.98"/>
    <n v="0.15"/>
    <n v="194.84"/>
    <n v="1104.0999999999999"/>
    <n v="693.16"/>
    <n v="57"/>
    <s v="Female"/>
    <n v="5"/>
    <m/>
    <x v="3387"/>
  </r>
  <r>
    <s v="ORD103587"/>
    <x v="74"/>
    <s v="CUST1516"/>
    <s v="Laptop"/>
    <x v="0"/>
    <x v="3"/>
    <s v="Chandigarh"/>
    <s v="Consumer"/>
    <s v="Online"/>
    <x v="2"/>
    <s v="Salesperson 20"/>
    <n v="3"/>
    <n v="766.13"/>
    <n v="0.1"/>
    <n v="229.84"/>
    <n v="2068.5500000000002"/>
    <n v="1281.82"/>
    <n v="31"/>
    <s v="Female"/>
    <n v="5"/>
    <m/>
    <x v="3388"/>
  </r>
  <r>
    <s v="ORD103588"/>
    <x v="89"/>
    <s v="CUST2581"/>
    <s v="Office Chair"/>
    <x v="2"/>
    <x v="3"/>
    <s v="Delhi"/>
    <s v="Consumer"/>
    <s v="Online"/>
    <x v="3"/>
    <s v="Salesperson 07"/>
    <n v="7"/>
    <n v="321.89"/>
    <n v="0.02"/>
    <n v="45.06"/>
    <n v="2208.17"/>
    <n v="1798.7"/>
    <n v="63"/>
    <s v="Male"/>
    <n v="5"/>
    <m/>
    <x v="3389"/>
  </r>
  <r>
    <s v="ORD103589"/>
    <x v="304"/>
    <s v="CUST2485"/>
    <s v="Calculator"/>
    <x v="1"/>
    <x v="4"/>
    <s v="Chennai"/>
    <s v="Consumer"/>
    <s v="Store"/>
    <x v="1"/>
    <s v="Salesperson 08"/>
    <n v="4"/>
    <n v="11.12"/>
    <n v="0.05"/>
    <n v="2.2200000000000002"/>
    <n v="42.26"/>
    <n v="34.409999999999997"/>
    <n v="46"/>
    <s v="Female"/>
    <n v="5"/>
    <m/>
    <x v="3390"/>
  </r>
  <r>
    <s v="ORD103590"/>
    <x v="431"/>
    <s v="CUST1809"/>
    <s v="Desk"/>
    <x v="2"/>
    <x v="1"/>
    <s v="Raipur"/>
    <s v="Corporate"/>
    <s v="Marketplace"/>
    <x v="3"/>
    <s v="Salesperson 07"/>
    <n v="4"/>
    <n v="360.07"/>
    <n v="0.15"/>
    <n v="216.04"/>
    <n v="1224.24"/>
    <n v="923.6"/>
    <n v="56"/>
    <s v="Male"/>
    <n v="3"/>
    <m/>
    <x v="3391"/>
  </r>
  <r>
    <s v="ORD103591"/>
    <x v="88"/>
    <s v="CUST3571"/>
    <s v="Webcam"/>
    <x v="0"/>
    <x v="1"/>
    <s v="Indore"/>
    <s v="Consumer"/>
    <s v="Marketplace"/>
    <x v="1"/>
    <s v="Salesperson 04"/>
    <n v="9"/>
    <n v="41.59"/>
    <n v="0.08"/>
    <n v="29.94"/>
    <n v="344.37"/>
    <n v="261.02"/>
    <n v="58"/>
    <s v="Male"/>
    <n v="5"/>
    <m/>
    <x v="3392"/>
  </r>
  <r>
    <s v="ORD103592"/>
    <x v="521"/>
    <s v="CUST3115"/>
    <s v="Desk Lamp"/>
    <x v="2"/>
    <x v="3"/>
    <s v="Lucknow"/>
    <s v="Consumer"/>
    <s v="Online"/>
    <x v="1"/>
    <s v="Salesperson 19"/>
    <n v="4"/>
    <n v="90.66"/>
    <n v="0.02"/>
    <n v="7.25"/>
    <n v="355.39"/>
    <n v="216.12"/>
    <n v="61"/>
    <s v="Female"/>
    <n v="4"/>
    <m/>
    <x v="3393"/>
  </r>
  <r>
    <s v="ORD103593"/>
    <x v="442"/>
    <s v="CUST2920"/>
    <s v="USB Drive"/>
    <x v="3"/>
    <x v="2"/>
    <s v="Mumbai"/>
    <s v="Consumer"/>
    <s v="Online"/>
    <x v="1"/>
    <s v="Salesperson 12"/>
    <n v="6"/>
    <n v="28.28"/>
    <n v="0.08"/>
    <n v="13.57"/>
    <n v="156.11000000000001"/>
    <n v="88.83"/>
    <n v="44"/>
    <s v="Male"/>
    <n v="5"/>
    <m/>
    <x v="3394"/>
  </r>
  <r>
    <s v="ORD103594"/>
    <x v="311"/>
    <s v="CUST1784"/>
    <s v="Backpack"/>
    <x v="3"/>
    <x v="3"/>
    <s v="Lucknow"/>
    <s v="Consumer"/>
    <s v="Store"/>
    <x v="3"/>
    <s v="Salesperson 05"/>
    <n v="3"/>
    <n v="52.32"/>
    <n v="0.05"/>
    <n v="7.85"/>
    <n v="149.11000000000001"/>
    <n v="106.22"/>
    <n v="49"/>
    <s v="Female"/>
    <n v="3"/>
    <m/>
    <x v="3395"/>
  </r>
  <r>
    <s v="ORD103595"/>
    <x v="533"/>
    <s v="CUST2372"/>
    <s v="Keyboard"/>
    <x v="0"/>
    <x v="0"/>
    <s v="Kolkata"/>
    <s v="Consumer"/>
    <s v="Online"/>
    <x v="3"/>
    <s v="Salesperson 03"/>
    <n v="9"/>
    <n v="35.619999999999997"/>
    <n v="0"/>
    <n v="0"/>
    <n v="320.58"/>
    <n v="258.43"/>
    <n v="43"/>
    <s v="Female"/>
    <n v="5"/>
    <m/>
    <x v="1978"/>
  </r>
  <r>
    <s v="ORD103596"/>
    <x v="189"/>
    <s v="CUST2188"/>
    <s v="Calculator"/>
    <x v="1"/>
    <x v="2"/>
    <s v="Surat"/>
    <s v="Small Business"/>
    <s v="Store"/>
    <x v="2"/>
    <s v="Salesperson 10"/>
    <n v="8"/>
    <n v="38.79"/>
    <n v="0.08"/>
    <n v="24.83"/>
    <n v="285.49"/>
    <n v="175.48"/>
    <n v="41"/>
    <s v="Female"/>
    <n v="5"/>
    <m/>
    <x v="3396"/>
  </r>
  <r>
    <s v="ORD103597"/>
    <x v="478"/>
    <s v="CUST4126"/>
    <s v="Headphones"/>
    <x v="0"/>
    <x v="4"/>
    <s v="Hyderabad"/>
    <s v="Small Business"/>
    <s v="Online"/>
    <x v="1"/>
    <s v="Salesperson 18"/>
    <n v="3"/>
    <n v="94.57"/>
    <n v="0.15"/>
    <n v="42.56"/>
    <n v="241.15"/>
    <n v="136.76"/>
    <n v="45"/>
    <s v="Male"/>
    <n v="4"/>
    <m/>
    <x v="3397"/>
  </r>
  <r>
    <s v="ORD103598"/>
    <x v="420"/>
    <s v="CUST1777"/>
    <s v="USB Drive"/>
    <x v="3"/>
    <x v="1"/>
    <s v="Bhopal"/>
    <s v="Consumer"/>
    <s v="Online"/>
    <x v="3"/>
    <s v="Salesperson 11"/>
    <n v="5"/>
    <n v="31.98"/>
    <n v="0.1"/>
    <n v="15.99"/>
    <n v="143.91"/>
    <n v="80"/>
    <n v="28"/>
    <s v="Male"/>
    <n v="5"/>
    <m/>
    <x v="3398"/>
  </r>
  <r>
    <s v="ORD103599"/>
    <x v="716"/>
    <s v="CUST3901"/>
    <s v="Printer"/>
    <x v="0"/>
    <x v="4"/>
    <s v="Hyderabad"/>
    <s v="Consumer"/>
    <s v="Online"/>
    <x v="1"/>
    <s v="Salesperson 19"/>
    <n v="8"/>
    <n v="276.58999999999997"/>
    <n v="0.05"/>
    <n v="110.64"/>
    <n v="2102.08"/>
    <n v="1531.36"/>
    <n v="36"/>
    <s v="Female"/>
    <n v="5"/>
    <m/>
    <x v="2233"/>
  </r>
  <r>
    <s v="ORD103600"/>
    <x v="539"/>
    <s v="CUST1368"/>
    <s v="Monitor"/>
    <x v="0"/>
    <x v="3"/>
    <s v="Lucknow"/>
    <s v="Consumer"/>
    <s v="Online"/>
    <x v="3"/>
    <s v="Salesperson 03"/>
    <n v="4"/>
    <n v="363.91"/>
    <n v="0.2"/>
    <n v="291.13"/>
    <n v="1164.51"/>
    <n v="709.91"/>
    <n v="35"/>
    <s v="Male"/>
    <n v="5"/>
    <m/>
    <x v="3399"/>
  </r>
  <r>
    <s v="ORD103601"/>
    <x v="416"/>
    <s v="CUST2171"/>
    <s v="Water Bottle"/>
    <x v="3"/>
    <x v="0"/>
    <s v="Patna"/>
    <s v="Consumer"/>
    <s v="Marketplace"/>
    <x v="0"/>
    <s v="Salesperson 14"/>
    <n v="3"/>
    <n v="22.8"/>
    <n v="0.08"/>
    <n v="5.47"/>
    <n v="62.93"/>
    <n v="51.2"/>
    <n v="58"/>
    <s v="Female"/>
    <n v="3"/>
    <m/>
    <x v="2851"/>
  </r>
  <r>
    <s v="ORD103602"/>
    <x v="10"/>
    <s v="CUST1165"/>
    <s v="USB Drive"/>
    <x v="3"/>
    <x v="0"/>
    <s v="Ranchi"/>
    <s v="Consumer"/>
    <s v="Online"/>
    <x v="1"/>
    <s v="Salesperson 20"/>
    <n v="8"/>
    <n v="39.159999999999997"/>
    <n v="0.08"/>
    <n v="25.06"/>
    <n v="288.22000000000003"/>
    <n v="224.31"/>
    <n v="58"/>
    <s v="Male"/>
    <n v="5"/>
    <m/>
    <x v="3400"/>
  </r>
  <r>
    <s v="ORD103603"/>
    <x v="595"/>
    <s v="CUST1859"/>
    <s v="Desk Lamp"/>
    <x v="2"/>
    <x v="1"/>
    <s v="Raipur"/>
    <s v="Consumer"/>
    <s v="Store"/>
    <x v="1"/>
    <s v="Salesperson 10"/>
    <n v="1"/>
    <n v="87.75"/>
    <n v="0.08"/>
    <n v="7.02"/>
    <n v="80.73"/>
    <n v="55.06"/>
    <n v="27"/>
    <s v="Male"/>
    <n v="4"/>
    <m/>
    <x v="3401"/>
  </r>
  <r>
    <s v="ORD103604"/>
    <x v="41"/>
    <s v="CUST1848"/>
    <s v="Mouse"/>
    <x v="0"/>
    <x v="4"/>
    <s v="Coimbatore"/>
    <s v="Consumer"/>
    <s v="Store"/>
    <x v="4"/>
    <s v="Salesperson 01"/>
    <n v="1"/>
    <n v="44.93"/>
    <n v="0.1"/>
    <n v="4.49"/>
    <n v="40.44"/>
    <n v="25.5"/>
    <n v="58"/>
    <s v="Male"/>
    <n v="5"/>
    <m/>
    <x v="3402"/>
  </r>
  <r>
    <s v="ORD103605"/>
    <x v="251"/>
    <s v="CUST4109"/>
    <s v="Notebook"/>
    <x v="1"/>
    <x v="1"/>
    <s v="Nagpur"/>
    <s v="Consumer"/>
    <s v="Store"/>
    <x v="0"/>
    <s v="Salesperson 19"/>
    <n v="3"/>
    <n v="11.8"/>
    <n v="0"/>
    <n v="0"/>
    <n v="35.4"/>
    <n v="24.32"/>
    <n v="23"/>
    <s v="Male"/>
    <n v="4"/>
    <m/>
    <x v="3403"/>
  </r>
  <r>
    <s v="ORD103606"/>
    <x v="572"/>
    <s v="CUST1458"/>
    <s v="Webcam"/>
    <x v="0"/>
    <x v="1"/>
    <s v="Nagpur"/>
    <s v="Small Business"/>
    <s v="Store"/>
    <x v="3"/>
    <s v="Salesperson 15"/>
    <n v="8"/>
    <n v="85.02"/>
    <n v="0.1"/>
    <n v="68.02"/>
    <n v="612.14"/>
    <n v="449.42"/>
    <n v="35"/>
    <s v="Female"/>
    <n v="4"/>
    <m/>
    <x v="3404"/>
  </r>
  <r>
    <s v="ORD103607"/>
    <x v="109"/>
    <s v="CUST1716"/>
    <s v="Office Chair"/>
    <x v="2"/>
    <x v="2"/>
    <s v="Pune"/>
    <s v="Small Business"/>
    <s v="Store"/>
    <x v="1"/>
    <s v="Salesperson 01"/>
    <n v="3"/>
    <n v="280.19"/>
    <n v="0.02"/>
    <n v="16.809999999999999"/>
    <n v="823.76"/>
    <n v="504.22"/>
    <n v="24"/>
    <s v="Male"/>
    <n v="4"/>
    <m/>
    <x v="3405"/>
  </r>
  <r>
    <s v="ORD103608"/>
    <x v="54"/>
    <s v="CUST1903"/>
    <s v="Pen Set"/>
    <x v="1"/>
    <x v="3"/>
    <s v="Jaipur"/>
    <s v="Consumer"/>
    <s v="Online"/>
    <x v="1"/>
    <s v="Salesperson 20"/>
    <n v="8"/>
    <n v="9.59"/>
    <n v="0.08"/>
    <n v="6.14"/>
    <n v="70.58"/>
    <n v="53.46"/>
    <n v="38"/>
    <s v="Male"/>
    <n v="3"/>
    <m/>
    <x v="3406"/>
  </r>
  <r>
    <s v="ORD103609"/>
    <x v="286"/>
    <s v="CUST1367"/>
    <s v="Power Bank"/>
    <x v="3"/>
    <x v="4"/>
    <s v="Chennai"/>
    <s v="Consumer"/>
    <s v="Store"/>
    <x v="3"/>
    <s v="Salesperson 17"/>
    <n v="1"/>
    <n v="78.77"/>
    <n v="0.08"/>
    <n v="6.3"/>
    <n v="72.47"/>
    <n v="57.91"/>
    <n v="29"/>
    <s v="Female"/>
    <n v="4"/>
    <m/>
    <x v="3407"/>
  </r>
  <r>
    <s v="ORD103610"/>
    <x v="171"/>
    <s v="CUST2364"/>
    <s v="Backpack"/>
    <x v="3"/>
    <x v="2"/>
    <s v="Ahmedabad"/>
    <s v="Consumer"/>
    <s v="Store"/>
    <x v="4"/>
    <s v="Salesperson 03"/>
    <n v="6"/>
    <n v="54.72"/>
    <n v="0"/>
    <n v="0"/>
    <n v="328.32"/>
    <n v="202.2"/>
    <n v="46"/>
    <s v="Male"/>
    <n v="4"/>
    <m/>
    <x v="3408"/>
  </r>
  <r>
    <s v="ORD103611"/>
    <x v="246"/>
    <s v="CUST3311"/>
    <s v="Pen Set"/>
    <x v="1"/>
    <x v="4"/>
    <s v="Chennai"/>
    <s v="Corporate"/>
    <s v="Online"/>
    <x v="0"/>
    <s v="Salesperson 16"/>
    <n v="8"/>
    <n v="7.55"/>
    <n v="0.08"/>
    <n v="4.83"/>
    <n v="55.57"/>
    <n v="36.65"/>
    <n v="43"/>
    <s v="Female"/>
    <n v="1"/>
    <m/>
    <x v="3409"/>
  </r>
  <r>
    <s v="ORD103612"/>
    <x v="453"/>
    <s v="CUST2451"/>
    <s v="Water Bottle"/>
    <x v="3"/>
    <x v="1"/>
    <s v="Bhopal"/>
    <s v="Consumer"/>
    <s v="Online"/>
    <x v="4"/>
    <s v="Salesperson 13"/>
    <n v="6"/>
    <n v="12.31"/>
    <n v="0.08"/>
    <n v="5.91"/>
    <n v="67.95"/>
    <n v="51.2"/>
    <n v="42"/>
    <s v="Other"/>
    <n v="5"/>
    <m/>
    <x v="3410"/>
  </r>
  <r>
    <s v="ORD103613"/>
    <x v="703"/>
    <s v="CUST2686"/>
    <s v="Printer"/>
    <x v="0"/>
    <x v="0"/>
    <s v="Patna"/>
    <s v="Consumer"/>
    <s v="Online"/>
    <x v="1"/>
    <s v="Salesperson 05"/>
    <n v="10"/>
    <n v="327.99"/>
    <n v="0.15"/>
    <n v="491.98"/>
    <n v="2787.92"/>
    <n v="1763.91"/>
    <n v="55"/>
    <s v="Female"/>
    <n v="4"/>
    <m/>
    <x v="3411"/>
  </r>
  <r>
    <s v="ORD103614"/>
    <x v="182"/>
    <s v="CUST2111"/>
    <s v="Desk"/>
    <x v="2"/>
    <x v="1"/>
    <s v="Nagpur"/>
    <s v="Consumer"/>
    <s v="Online"/>
    <x v="1"/>
    <s v="Salesperson 17"/>
    <n v="8"/>
    <n v="447.8"/>
    <n v="0.02"/>
    <n v="71.650000000000006"/>
    <n v="3510.75"/>
    <n v="2356.61"/>
    <n v="62"/>
    <s v="Male"/>
    <n v="5"/>
    <m/>
    <x v="3412"/>
  </r>
  <r>
    <s v="ORD103615"/>
    <x v="86"/>
    <s v="CUST1869"/>
    <s v="Keyboard"/>
    <x v="0"/>
    <x v="0"/>
    <s v="Kolkata"/>
    <s v="Corporate"/>
    <s v="Online"/>
    <x v="0"/>
    <s v="Salesperson 02"/>
    <n v="1"/>
    <n v="49.58"/>
    <n v="0.08"/>
    <n v="3.97"/>
    <n v="45.61"/>
    <n v="30.29"/>
    <n v="53"/>
    <s v="Male"/>
    <n v="5"/>
    <m/>
    <x v="3413"/>
  </r>
  <r>
    <s v="ORD103616"/>
    <x v="567"/>
    <s v="CUST1686"/>
    <s v="USB Drive"/>
    <x v="3"/>
    <x v="2"/>
    <s v="Mumbai"/>
    <s v="Corporate"/>
    <s v="Marketplace"/>
    <x v="4"/>
    <s v="Salesperson 17"/>
    <n v="8"/>
    <n v="19.690000000000001"/>
    <n v="0"/>
    <n v="0"/>
    <n v="157.52000000000001"/>
    <n v="125.93"/>
    <n v="31"/>
    <s v="Female"/>
    <n v="4"/>
    <m/>
    <x v="3414"/>
  </r>
  <r>
    <s v="ORD103617"/>
    <x v="483"/>
    <s v="CUST1656"/>
    <s v="Calculator"/>
    <x v="1"/>
    <x v="4"/>
    <s v="Bengaluru"/>
    <s v="Consumer"/>
    <s v="Store"/>
    <x v="2"/>
    <s v="Salesperson 04"/>
    <n v="9"/>
    <n v="39.729999999999997"/>
    <n v="0.2"/>
    <n v="71.510000000000005"/>
    <n v="286.06"/>
    <n v="210.73"/>
    <n v="20"/>
    <s v="Male"/>
    <n v="4"/>
    <m/>
    <x v="3415"/>
  </r>
  <r>
    <s v="ORD103618"/>
    <x v="121"/>
    <s v="CUST4446"/>
    <s v="Bookshelf"/>
    <x v="2"/>
    <x v="2"/>
    <s v="Mumbai"/>
    <s v="Consumer"/>
    <s v="Store"/>
    <x v="1"/>
    <s v="Salesperson 10"/>
    <n v="9"/>
    <n v="271.39999999999998"/>
    <n v="0.02"/>
    <n v="48.85"/>
    <n v="2393.75"/>
    <n v="1739.97"/>
    <n v="47"/>
    <s v="Male"/>
    <n v="5"/>
    <m/>
    <x v="3416"/>
  </r>
  <r>
    <s v="ORD103619"/>
    <x v="642"/>
    <s v="CUST3776"/>
    <s v="Water Bottle"/>
    <x v="3"/>
    <x v="1"/>
    <s v="Nagpur"/>
    <s v="Small Business"/>
    <s v="Marketplace"/>
    <x v="1"/>
    <s v="Salesperson 03"/>
    <n v="8"/>
    <n v="8.59"/>
    <n v="0.15"/>
    <n v="10.31"/>
    <n v="58.41"/>
    <n v="39.130000000000003"/>
    <n v="33"/>
    <s v="Other"/>
    <n v="5"/>
    <m/>
    <x v="3417"/>
  </r>
  <r>
    <s v="ORD103620"/>
    <x v="495"/>
    <s v="CUST3464"/>
    <s v="USB Drive"/>
    <x v="3"/>
    <x v="1"/>
    <s v="Raipur"/>
    <s v="Consumer"/>
    <s v="Store"/>
    <x v="4"/>
    <s v="Salesperson 19"/>
    <n v="5"/>
    <n v="24.66"/>
    <n v="0.1"/>
    <n v="12.33"/>
    <n v="110.97"/>
    <n v="62.1"/>
    <n v="46"/>
    <s v="Male"/>
    <n v="4"/>
    <m/>
    <x v="3418"/>
  </r>
  <r>
    <s v="ORD103621"/>
    <x v="479"/>
    <s v="CUST2895"/>
    <s v="Webcam"/>
    <x v="0"/>
    <x v="3"/>
    <s v="Jaipur"/>
    <s v="Consumer"/>
    <s v="Store"/>
    <x v="1"/>
    <s v="Salesperson 09"/>
    <n v="6"/>
    <n v="154.76"/>
    <n v="0.02"/>
    <n v="18.57"/>
    <n v="909.99"/>
    <n v="553.09"/>
    <n v="43"/>
    <s v="Male"/>
    <n v="2"/>
    <m/>
    <x v="3419"/>
  </r>
  <r>
    <s v="ORD103622"/>
    <x v="337"/>
    <s v="CUST3432"/>
    <s v="Printer"/>
    <x v="0"/>
    <x v="3"/>
    <s v="Jaipur"/>
    <s v="Consumer"/>
    <s v="Online"/>
    <x v="1"/>
    <s v="Salesperson 03"/>
    <n v="8"/>
    <n v="308.68"/>
    <n v="0.15"/>
    <n v="370.42"/>
    <n v="2099.02"/>
    <n v="1616.98"/>
    <n v="44"/>
    <s v="Female"/>
    <n v="2"/>
    <m/>
    <x v="3420"/>
  </r>
  <r>
    <s v="ORD103623"/>
    <x v="658"/>
    <s v="CUST1813"/>
    <s v="USB Drive"/>
    <x v="3"/>
    <x v="2"/>
    <s v="Pune"/>
    <s v="Corporate"/>
    <s v="Store"/>
    <x v="2"/>
    <s v="Salesperson 20"/>
    <n v="1"/>
    <n v="20.77"/>
    <n v="0.1"/>
    <n v="2.08"/>
    <n v="18.690000000000001"/>
    <n v="14.15"/>
    <n v="37"/>
    <s v="Male"/>
    <n v="4"/>
    <m/>
    <x v="707"/>
  </r>
  <r>
    <s v="ORD103624"/>
    <x v="459"/>
    <s v="CUST4411"/>
    <s v="Desk Lamp"/>
    <x v="2"/>
    <x v="2"/>
    <s v="Mumbai"/>
    <s v="Consumer"/>
    <s v="Marketplace"/>
    <x v="1"/>
    <s v="Salesperson 09"/>
    <n v="6"/>
    <n v="43.2"/>
    <n v="0.08"/>
    <n v="20.74"/>
    <n v="238.46"/>
    <n v="185.57"/>
    <n v="34"/>
    <s v="Female"/>
    <n v="4"/>
    <m/>
    <x v="3421"/>
  </r>
  <r>
    <s v="ORD103625"/>
    <x v="395"/>
    <s v="CUST3046"/>
    <s v="Desk"/>
    <x v="2"/>
    <x v="0"/>
    <s v="Kolkata"/>
    <s v="Consumer"/>
    <s v="Store"/>
    <x v="1"/>
    <s v="Salesperson 12"/>
    <n v="10"/>
    <n v="239.69"/>
    <n v="0.15"/>
    <n v="359.54"/>
    <n v="2037.36"/>
    <n v="1658.63"/>
    <n v="42"/>
    <s v="Female"/>
    <n v="4"/>
    <m/>
    <x v="3422"/>
  </r>
  <r>
    <s v="ORD103626"/>
    <x v="443"/>
    <s v="CUST4324"/>
    <s v="Tablet"/>
    <x v="0"/>
    <x v="2"/>
    <s v="Pune"/>
    <s v="Small Business"/>
    <s v="Online"/>
    <x v="3"/>
    <s v="Salesperson 10"/>
    <n v="3"/>
    <n v="509.75"/>
    <n v="0.08"/>
    <n v="122.34"/>
    <n v="1406.91"/>
    <n v="803.72"/>
    <n v="18"/>
    <s v="Female"/>
    <n v="5"/>
    <m/>
    <x v="3423"/>
  </r>
  <r>
    <s v="ORD103627"/>
    <x v="385"/>
    <s v="CUST2177"/>
    <s v="Webcam"/>
    <x v="0"/>
    <x v="1"/>
    <s v="Raipur"/>
    <s v="Small Business"/>
    <s v="Online"/>
    <x v="1"/>
    <s v="Salesperson 03"/>
    <n v="2"/>
    <n v="76.930000000000007"/>
    <n v="0.1"/>
    <n v="15.39"/>
    <n v="138.47"/>
    <n v="83.84"/>
    <n v="63"/>
    <s v="Female"/>
    <n v="5"/>
    <m/>
    <x v="3424"/>
  </r>
  <r>
    <s v="ORD103628"/>
    <x v="77"/>
    <s v="CUST3470"/>
    <s v="Headphones"/>
    <x v="0"/>
    <x v="3"/>
    <s v="Lucknow"/>
    <s v="Consumer"/>
    <s v="Store"/>
    <x v="1"/>
    <s v="Salesperson 03"/>
    <n v="2"/>
    <n v="58.02"/>
    <n v="0.05"/>
    <n v="5.8"/>
    <n v="110.24"/>
    <n v="77.23"/>
    <n v="34"/>
    <s v="Male"/>
    <n v="3"/>
    <m/>
    <x v="3425"/>
  </r>
  <r>
    <s v="ORD103629"/>
    <x v="67"/>
    <s v="CUST1204"/>
    <s v="Pen Set"/>
    <x v="1"/>
    <x v="2"/>
    <s v="Surat"/>
    <s v="Small Business"/>
    <s v="Marketplace"/>
    <x v="4"/>
    <s v="Salesperson 05"/>
    <n v="5"/>
    <n v="7.3"/>
    <n v="0.1"/>
    <n v="3.65"/>
    <n v="32.85"/>
    <n v="19.670000000000002"/>
    <n v="25"/>
    <s v="Female"/>
    <n v="5"/>
    <m/>
    <x v="3426"/>
  </r>
  <r>
    <s v="ORD103630"/>
    <x v="135"/>
    <s v="CUST3659"/>
    <s v="Power Bank"/>
    <x v="3"/>
    <x v="1"/>
    <s v="Indore"/>
    <s v="Corporate"/>
    <s v="Store"/>
    <x v="3"/>
    <s v="Salesperson 07"/>
    <n v="3"/>
    <n v="67.66"/>
    <n v="0.15"/>
    <n v="30.45"/>
    <n v="172.53"/>
    <n v="95.79"/>
    <n v="26"/>
    <s v="Male"/>
    <n v="3"/>
    <m/>
    <x v="3427"/>
  </r>
  <r>
    <s v="ORD103631"/>
    <x v="203"/>
    <s v="CUST1052"/>
    <s v="Calculator"/>
    <x v="1"/>
    <x v="2"/>
    <s v="Mumbai"/>
    <s v="Corporate"/>
    <s v="Online"/>
    <x v="2"/>
    <s v="Salesperson 13"/>
    <n v="3"/>
    <n v="39.590000000000003"/>
    <n v="0.15"/>
    <n v="17.82"/>
    <n v="100.95"/>
    <n v="80.41"/>
    <n v="59"/>
    <s v="Female"/>
    <n v="1"/>
    <m/>
    <x v="3428"/>
  </r>
  <r>
    <s v="ORD103632"/>
    <x v="142"/>
    <s v="CUST1859"/>
    <s v="USB Drive"/>
    <x v="3"/>
    <x v="4"/>
    <s v="Hyderabad"/>
    <s v="Consumer"/>
    <s v="Online"/>
    <x v="3"/>
    <s v="Salesperson 08"/>
    <n v="1"/>
    <n v="9.99"/>
    <n v="0.05"/>
    <n v="0.5"/>
    <n v="9.49"/>
    <n v="5.67"/>
    <n v="39"/>
    <s v="Female"/>
    <n v="3"/>
    <m/>
    <x v="3429"/>
  </r>
  <r>
    <s v="ORD103633"/>
    <x v="51"/>
    <s v="CUST1484"/>
    <s v="Desk Lamp"/>
    <x v="2"/>
    <x v="4"/>
    <s v="Chennai"/>
    <s v="Small Business"/>
    <s v="Online"/>
    <x v="1"/>
    <s v="Salesperson 10"/>
    <n v="1"/>
    <n v="26.68"/>
    <n v="0.15"/>
    <n v="4"/>
    <n v="22.68"/>
    <n v="18.489999999999998"/>
    <n v="20"/>
    <s v="Female"/>
    <n v="1"/>
    <m/>
    <x v="3430"/>
  </r>
  <r>
    <s v="ORD103634"/>
    <x v="434"/>
    <s v="CUST2935"/>
    <s v="Calculator"/>
    <x v="1"/>
    <x v="1"/>
    <s v="Raipur"/>
    <s v="Consumer"/>
    <s v="Store"/>
    <x v="1"/>
    <s v="Salesperson 13"/>
    <n v="5"/>
    <n v="24.24"/>
    <n v="0.05"/>
    <n v="6.06"/>
    <n v="115.14"/>
    <n v="91.28"/>
    <n v="54"/>
    <s v="Female"/>
    <n v="4"/>
    <m/>
    <x v="3431"/>
  </r>
  <r>
    <s v="ORD103635"/>
    <x v="646"/>
    <s v="CUST1339"/>
    <s v="Webcam"/>
    <x v="0"/>
    <x v="4"/>
    <s v="Bengaluru"/>
    <s v="Consumer"/>
    <s v="Store"/>
    <x v="1"/>
    <s v="Salesperson 18"/>
    <n v="6"/>
    <n v="111.55"/>
    <n v="0.15"/>
    <n v="100.4"/>
    <n v="568.9"/>
    <n v="428.95"/>
    <n v="21"/>
    <s v="Female"/>
    <n v="4"/>
    <m/>
    <x v="3432"/>
  </r>
  <r>
    <s v="ORD103636"/>
    <x v="86"/>
    <s v="CUST2839"/>
    <s v="Smartphone"/>
    <x v="0"/>
    <x v="1"/>
    <s v="Bhopal"/>
    <s v="Consumer"/>
    <s v="Store"/>
    <x v="2"/>
    <s v="Salesperson 12"/>
    <n v="9"/>
    <n v="547.67999999999995"/>
    <n v="0.15"/>
    <n v="739.37"/>
    <n v="4189.75"/>
    <n v="2728.38"/>
    <n v="36"/>
    <s v="Female"/>
    <n v="3"/>
    <m/>
    <x v="3433"/>
  </r>
  <r>
    <s v="ORD103637"/>
    <x v="283"/>
    <s v="CUST1409"/>
    <s v="Tablet"/>
    <x v="0"/>
    <x v="4"/>
    <s v="Bengaluru"/>
    <s v="Small Business"/>
    <s v="Marketplace"/>
    <x v="1"/>
    <s v="Salesperson 04"/>
    <n v="1"/>
    <n v="250.54"/>
    <n v="0"/>
    <n v="0"/>
    <n v="250.54"/>
    <n v="163.81"/>
    <n v="44"/>
    <s v="Male"/>
    <n v="4"/>
    <m/>
    <x v="3434"/>
  </r>
  <r>
    <s v="ORD103638"/>
    <x v="29"/>
    <s v="CUST2128"/>
    <s v="Smartphone"/>
    <x v="0"/>
    <x v="4"/>
    <s v="Coimbatore"/>
    <s v="Corporate"/>
    <s v="Store"/>
    <x v="2"/>
    <s v="Salesperson 12"/>
    <n v="4"/>
    <n v="533.96"/>
    <n v="0.15"/>
    <n v="320.38"/>
    <n v="1815.46"/>
    <n v="1226.07"/>
    <n v="48"/>
    <s v="Female"/>
    <n v="5"/>
    <m/>
    <x v="3435"/>
  </r>
  <r>
    <s v="ORD103639"/>
    <x v="700"/>
    <s v="CUST1551"/>
    <s v="Backpack"/>
    <x v="3"/>
    <x v="1"/>
    <s v="Nagpur"/>
    <s v="Consumer"/>
    <s v="Online"/>
    <x v="0"/>
    <s v="Salesperson 08"/>
    <n v="10"/>
    <n v="48.07"/>
    <n v="0"/>
    <n v="0"/>
    <n v="480.7"/>
    <n v="270.92"/>
    <n v="48"/>
    <s v="Male"/>
    <n v="3"/>
    <m/>
    <x v="3436"/>
  </r>
  <r>
    <s v="ORD103640"/>
    <x v="70"/>
    <s v="CUST3554"/>
    <s v="USB Drive"/>
    <x v="3"/>
    <x v="0"/>
    <s v="Ranchi"/>
    <s v="Small Business"/>
    <s v="Marketplace"/>
    <x v="1"/>
    <s v="Salesperson 01"/>
    <n v="2"/>
    <n v="35.79"/>
    <n v="0.02"/>
    <n v="1.43"/>
    <n v="70.150000000000006"/>
    <n v="49.56"/>
    <n v="55"/>
    <s v="Female"/>
    <n v="5"/>
    <m/>
    <x v="3437"/>
  </r>
  <r>
    <s v="ORD103641"/>
    <x v="691"/>
    <s v="CUST3357"/>
    <s v="Calculator"/>
    <x v="1"/>
    <x v="1"/>
    <s v="Indore"/>
    <s v="Corporate"/>
    <s v="Marketplace"/>
    <x v="3"/>
    <s v="Salesperson 03"/>
    <n v="8"/>
    <n v="31.38"/>
    <n v="0.08"/>
    <n v="20.079999999999998"/>
    <n v="230.96"/>
    <n v="187.41"/>
    <n v="46"/>
    <s v="Male"/>
    <n v="5"/>
    <m/>
    <x v="3438"/>
  </r>
  <r>
    <s v="ORD103642"/>
    <x v="477"/>
    <s v="CUST3999"/>
    <s v="Pen Set"/>
    <x v="1"/>
    <x v="2"/>
    <s v="Mumbai"/>
    <s v="Small Business"/>
    <s v="Online"/>
    <x v="0"/>
    <s v="Salesperson 09"/>
    <n v="7"/>
    <n v="3.05"/>
    <n v="0.08"/>
    <n v="1.71"/>
    <n v="19.64"/>
    <n v="14.7"/>
    <n v="42"/>
    <s v="Female"/>
    <n v="4"/>
    <m/>
    <x v="3439"/>
  </r>
  <r>
    <s v="ORD103643"/>
    <x v="33"/>
    <s v="CUST3320"/>
    <s v="Calculator"/>
    <x v="1"/>
    <x v="2"/>
    <s v="Ahmedabad"/>
    <s v="Small Business"/>
    <s v="Online"/>
    <x v="4"/>
    <s v="Salesperson 19"/>
    <n v="3"/>
    <n v="9.23"/>
    <n v="0.15"/>
    <n v="4.1500000000000004"/>
    <n v="23.54"/>
    <n v="13.73"/>
    <n v="61"/>
    <s v="Female"/>
    <n v="5"/>
    <m/>
    <x v="3440"/>
  </r>
  <r>
    <s v="ORD103644"/>
    <x v="289"/>
    <s v="CUST1533"/>
    <s v="Webcam"/>
    <x v="0"/>
    <x v="4"/>
    <s v="Bengaluru"/>
    <s v="Consumer"/>
    <s v="Online"/>
    <x v="0"/>
    <s v="Salesperson 17"/>
    <n v="5"/>
    <n v="150.22999999999999"/>
    <n v="0"/>
    <n v="0"/>
    <n v="751.15"/>
    <n v="510.81"/>
    <n v="60"/>
    <s v="Female"/>
    <n v="4"/>
    <m/>
    <x v="3441"/>
  </r>
  <r>
    <s v="ORD103645"/>
    <x v="487"/>
    <s v="CUST2926"/>
    <s v="Printer"/>
    <x v="0"/>
    <x v="4"/>
    <s v="Chennai"/>
    <s v="Consumer"/>
    <s v="Online"/>
    <x v="2"/>
    <s v="Salesperson 20"/>
    <n v="8"/>
    <n v="144"/>
    <n v="0.15"/>
    <n v="172.8"/>
    <n v="979.2"/>
    <n v="605.54"/>
    <n v="18"/>
    <s v="Male"/>
    <n v="4"/>
    <m/>
    <x v="3442"/>
  </r>
  <r>
    <s v="ORD103646"/>
    <x v="353"/>
    <s v="CUST2404"/>
    <s v="Backpack"/>
    <x v="3"/>
    <x v="1"/>
    <s v="Raipur"/>
    <s v="Consumer"/>
    <s v="Store"/>
    <x v="0"/>
    <s v="Salesperson 18"/>
    <n v="4"/>
    <n v="70.58"/>
    <n v="0.1"/>
    <n v="28.23"/>
    <n v="254.09"/>
    <n v="203.45"/>
    <n v="21"/>
    <s v="Male"/>
    <n v="2"/>
    <m/>
    <x v="3443"/>
  </r>
  <r>
    <s v="ORD103647"/>
    <x v="506"/>
    <s v="CUST4299"/>
    <s v="USB Drive"/>
    <x v="3"/>
    <x v="0"/>
    <s v="Patna"/>
    <s v="Consumer"/>
    <s v="Marketplace"/>
    <x v="2"/>
    <s v="Salesperson 19"/>
    <n v="6"/>
    <n v="30.66"/>
    <n v="0.1"/>
    <n v="18.399999999999999"/>
    <n v="165.56"/>
    <n v="106.76"/>
    <n v="53"/>
    <s v="Male"/>
    <n v="5"/>
    <m/>
    <x v="3444"/>
  </r>
  <r>
    <s v="ORD103648"/>
    <x v="716"/>
    <s v="CUST3867"/>
    <s v="Keyboard"/>
    <x v="0"/>
    <x v="1"/>
    <s v="Bhopal"/>
    <s v="Small Business"/>
    <s v="Online"/>
    <x v="0"/>
    <s v="Salesperson 12"/>
    <n v="6"/>
    <n v="44.68"/>
    <n v="0.1"/>
    <n v="26.81"/>
    <n v="241.27"/>
    <n v="156.88"/>
    <n v="35"/>
    <s v="Male"/>
    <n v="2"/>
    <m/>
    <x v="3445"/>
  </r>
  <r>
    <s v="ORD103649"/>
    <x v="291"/>
    <s v="CUST2448"/>
    <s v="Printer"/>
    <x v="0"/>
    <x v="1"/>
    <s v="Bhopal"/>
    <s v="Consumer"/>
    <s v="Online"/>
    <x v="2"/>
    <s v="Salesperson 14"/>
    <n v="4"/>
    <n v="234.58"/>
    <n v="0.1"/>
    <n v="93.83"/>
    <n v="844.49"/>
    <n v="626.99"/>
    <n v="64"/>
    <s v="Female"/>
    <n v="4"/>
    <m/>
    <x v="3446"/>
  </r>
  <r>
    <s v="ORD103650"/>
    <x v="277"/>
    <s v="CUST2204"/>
    <s v="Power Bank"/>
    <x v="3"/>
    <x v="0"/>
    <s v="Bhubaneswar"/>
    <s v="Consumer"/>
    <s v="Online"/>
    <x v="2"/>
    <s v="Salesperson 01"/>
    <n v="2"/>
    <n v="60.4"/>
    <n v="0.1"/>
    <n v="12.08"/>
    <n v="108.72"/>
    <n v="77.8"/>
    <n v="40"/>
    <s v="Female"/>
    <n v="5"/>
    <m/>
    <x v="3447"/>
  </r>
  <r>
    <s v="ORD103651"/>
    <x v="361"/>
    <s v="CUST1353"/>
    <s v="Office Chair"/>
    <x v="2"/>
    <x v="1"/>
    <s v="Raipur"/>
    <s v="Small Business"/>
    <s v="Online"/>
    <x v="1"/>
    <s v="Salesperson 17"/>
    <n v="6"/>
    <n v="309.91000000000003"/>
    <n v="0.08"/>
    <n v="148.76"/>
    <n v="1710.7"/>
    <n v="973.14"/>
    <n v="39"/>
    <s v="Male"/>
    <n v="4"/>
    <m/>
    <x v="3448"/>
  </r>
  <r>
    <s v="ORD103652"/>
    <x v="647"/>
    <s v="CUST2261"/>
    <s v="Monitor"/>
    <x v="0"/>
    <x v="3"/>
    <s v="Chandigarh"/>
    <s v="Consumer"/>
    <s v="Marketplace"/>
    <x v="1"/>
    <s v="Salesperson 13"/>
    <n v="6"/>
    <n v="200.92"/>
    <n v="0.1"/>
    <n v="120.55"/>
    <n v="1084.97"/>
    <n v="836.58"/>
    <n v="19"/>
    <s v="Female"/>
    <n v="4"/>
    <m/>
    <x v="3449"/>
  </r>
  <r>
    <s v="ORD103653"/>
    <x v="31"/>
    <s v="CUST2027"/>
    <s v="Backpack"/>
    <x v="3"/>
    <x v="4"/>
    <s v="Hyderabad"/>
    <s v="Small Business"/>
    <s v="Store"/>
    <x v="1"/>
    <s v="Salesperson 06"/>
    <n v="9"/>
    <n v="41.22"/>
    <n v="0.15"/>
    <n v="55.65"/>
    <n v="315.33"/>
    <n v="228.04"/>
    <n v="51"/>
    <s v="Female"/>
    <n v="5"/>
    <m/>
    <x v="3450"/>
  </r>
  <r>
    <s v="ORD103654"/>
    <x v="653"/>
    <s v="CUST2331"/>
    <s v="Webcam"/>
    <x v="0"/>
    <x v="2"/>
    <s v="Mumbai"/>
    <s v="Corporate"/>
    <s v="Store"/>
    <x v="1"/>
    <s v="Salesperson 19"/>
    <n v="6"/>
    <n v="42.25"/>
    <n v="0.08"/>
    <n v="20.28"/>
    <n v="233.22"/>
    <n v="150.63"/>
    <n v="35"/>
    <s v="Female"/>
    <n v="4"/>
    <m/>
    <x v="3451"/>
  </r>
  <r>
    <s v="ORD103655"/>
    <x v="428"/>
    <s v="CUST3562"/>
    <s v="Smartphone"/>
    <x v="0"/>
    <x v="3"/>
    <s v="Lucknow"/>
    <s v="Small Business"/>
    <s v="Store"/>
    <x v="1"/>
    <s v="Salesperson 15"/>
    <n v="8"/>
    <n v="697.39"/>
    <n v="0.08"/>
    <n v="446.33"/>
    <n v="5132.79"/>
    <n v="4147.03"/>
    <n v="42"/>
    <s v="Female"/>
    <n v="2"/>
    <m/>
    <x v="3452"/>
  </r>
  <r>
    <s v="ORD103656"/>
    <x v="134"/>
    <s v="CUST3001"/>
    <s v="Power Bank"/>
    <x v="3"/>
    <x v="2"/>
    <s v="Pune"/>
    <s v="Corporate"/>
    <s v="Online"/>
    <x v="1"/>
    <s v="Salesperson 01"/>
    <n v="6"/>
    <n v="75.92"/>
    <n v="0.1"/>
    <n v="45.55"/>
    <n v="409.97"/>
    <n v="256.45"/>
    <n v="41"/>
    <s v="Female"/>
    <n v="4"/>
    <m/>
    <x v="3453"/>
  </r>
  <r>
    <s v="ORD103657"/>
    <x v="326"/>
    <s v="CUST2725"/>
    <s v="Tablet"/>
    <x v="0"/>
    <x v="1"/>
    <s v="Raipur"/>
    <s v="Consumer"/>
    <s v="Online"/>
    <x v="1"/>
    <s v="Salesperson 04"/>
    <n v="2"/>
    <n v="183.66"/>
    <n v="0.2"/>
    <n v="73.459999999999994"/>
    <n v="293.86"/>
    <n v="190.75"/>
    <n v="36"/>
    <s v="Female"/>
    <n v="4"/>
    <m/>
    <x v="623"/>
  </r>
  <r>
    <s v="ORD103658"/>
    <x v="136"/>
    <s v="CUST1123"/>
    <s v="Monitor"/>
    <x v="0"/>
    <x v="2"/>
    <s v="Pune"/>
    <s v="Corporate"/>
    <s v="Online"/>
    <x v="1"/>
    <s v="Salesperson 14"/>
    <n v="10"/>
    <n v="372.08"/>
    <n v="0.2"/>
    <n v="744.16"/>
    <n v="2976.64"/>
    <n v="2214.84"/>
    <n v="48"/>
    <s v="Male"/>
    <n v="4"/>
    <m/>
    <x v="3454"/>
  </r>
  <r>
    <s v="ORD103659"/>
    <x v="121"/>
    <s v="CUST3629"/>
    <s v="Office Chair"/>
    <x v="2"/>
    <x v="0"/>
    <s v="Bhubaneswar"/>
    <s v="Corporate"/>
    <s v="Online"/>
    <x v="2"/>
    <s v="Salesperson 12"/>
    <n v="4"/>
    <n v="117.04"/>
    <n v="0.05"/>
    <n v="23.41"/>
    <n v="444.75"/>
    <n v="339.73"/>
    <n v="19"/>
    <s v="Male"/>
    <n v="4"/>
    <m/>
    <x v="3455"/>
  </r>
  <r>
    <s v="ORD103660"/>
    <x v="192"/>
    <s v="CUST1242"/>
    <s v="Monitor"/>
    <x v="0"/>
    <x v="1"/>
    <s v="Bhopal"/>
    <s v="Consumer"/>
    <s v="Online"/>
    <x v="0"/>
    <s v="Salesperson 19"/>
    <n v="4"/>
    <n v="357.13"/>
    <n v="0.15"/>
    <n v="214.28"/>
    <n v="1214.24"/>
    <n v="672.61"/>
    <n v="26"/>
    <s v="Male"/>
    <n v="5"/>
    <m/>
    <x v="3456"/>
  </r>
  <r>
    <s v="ORD103661"/>
    <x v="597"/>
    <s v="CUST1387"/>
    <s v="Water Bottle"/>
    <x v="3"/>
    <x v="2"/>
    <s v="Ahmedabad"/>
    <s v="Consumer"/>
    <s v="Marketplace"/>
    <x v="3"/>
    <s v="Salesperson 02"/>
    <n v="1"/>
    <n v="15.96"/>
    <n v="0"/>
    <n v="0"/>
    <n v="15.96"/>
    <n v="11.41"/>
    <n v="21"/>
    <s v="Male"/>
    <n v="4"/>
    <m/>
    <x v="362"/>
  </r>
  <r>
    <s v="ORD103662"/>
    <x v="674"/>
    <s v="CUST4267"/>
    <s v="Laptop"/>
    <x v="0"/>
    <x v="1"/>
    <s v="Indore"/>
    <s v="Small Business"/>
    <s v="Store"/>
    <x v="1"/>
    <s v="Salesperson 19"/>
    <n v="1"/>
    <n v="928.96"/>
    <n v="0.1"/>
    <n v="92.9"/>
    <n v="836.06"/>
    <n v="556.04999999999995"/>
    <n v="23"/>
    <s v="Male"/>
    <n v="5"/>
    <m/>
    <x v="3457"/>
  </r>
  <r>
    <s v="ORD103663"/>
    <x v="13"/>
    <s v="CUST1035"/>
    <s v="Smartphone"/>
    <x v="0"/>
    <x v="0"/>
    <s v="Ranchi"/>
    <s v="Consumer"/>
    <s v="Online"/>
    <x v="1"/>
    <s v="Salesperson 19"/>
    <n v="9"/>
    <n v="549.58000000000004"/>
    <n v="0.08"/>
    <n v="395.7"/>
    <n v="4550.5200000000004"/>
    <n v="3390.7"/>
    <n v="52"/>
    <s v="Male"/>
    <n v="3"/>
    <m/>
    <x v="3458"/>
  </r>
  <r>
    <s v="ORD103664"/>
    <x v="66"/>
    <s v="CUST1149"/>
    <s v="Mouse"/>
    <x v="0"/>
    <x v="0"/>
    <s v="Patna"/>
    <s v="Consumer"/>
    <s v="Online"/>
    <x v="3"/>
    <s v="Salesperson 19"/>
    <n v="9"/>
    <n v="40.76"/>
    <n v="0.05"/>
    <n v="18.34"/>
    <n v="348.5"/>
    <n v="256.38"/>
    <n v="64"/>
    <s v="Male"/>
    <n v="5"/>
    <m/>
    <x v="3459"/>
  </r>
  <r>
    <s v="ORD103665"/>
    <x v="341"/>
    <s v="CUST2863"/>
    <s v="Pen Set"/>
    <x v="1"/>
    <x v="4"/>
    <s v="Coimbatore"/>
    <s v="Corporate"/>
    <s v="Store"/>
    <x v="3"/>
    <s v="Salesperson 16"/>
    <n v="2"/>
    <n v="5.52"/>
    <n v="0.2"/>
    <n v="2.21"/>
    <n v="8.83"/>
    <n v="4.92"/>
    <n v="38"/>
    <s v="Male"/>
    <n v="4"/>
    <m/>
    <x v="3460"/>
  </r>
  <r>
    <s v="ORD103666"/>
    <x v="92"/>
    <s v="CUST3238"/>
    <s v="Headphones"/>
    <x v="0"/>
    <x v="2"/>
    <s v="Ahmedabad"/>
    <s v="Consumer"/>
    <s v="Marketplace"/>
    <x v="4"/>
    <s v="Salesperson 10"/>
    <n v="10"/>
    <n v="142.91999999999999"/>
    <n v="0.1"/>
    <n v="142.91999999999999"/>
    <n v="1286.28"/>
    <n v="1019.02"/>
    <n v="40"/>
    <s v="Male"/>
    <n v="4"/>
    <m/>
    <x v="3461"/>
  </r>
  <r>
    <s v="ORD103667"/>
    <x v="432"/>
    <s v="CUST3846"/>
    <s v="Tablet"/>
    <x v="0"/>
    <x v="3"/>
    <s v="Lucknow"/>
    <s v="Consumer"/>
    <s v="Online"/>
    <x v="0"/>
    <s v="Salesperson 09"/>
    <n v="3"/>
    <n v="172.28"/>
    <n v="0"/>
    <n v="0"/>
    <n v="516.84"/>
    <n v="304.14"/>
    <n v="21"/>
    <s v="Female"/>
    <n v="4"/>
    <m/>
    <x v="3462"/>
  </r>
  <r>
    <s v="ORD103668"/>
    <x v="695"/>
    <s v="CUST1959"/>
    <s v="Calculator"/>
    <x v="1"/>
    <x v="3"/>
    <s v="Jaipur"/>
    <s v="Consumer"/>
    <s v="Online"/>
    <x v="3"/>
    <s v="Salesperson 04"/>
    <n v="7"/>
    <n v="32.729999999999997"/>
    <n v="0"/>
    <n v="0"/>
    <n v="229.11"/>
    <n v="157.08000000000001"/>
    <n v="57"/>
    <s v="Female"/>
    <n v="4"/>
    <m/>
    <x v="3463"/>
  </r>
  <r>
    <s v="ORD103669"/>
    <x v="158"/>
    <s v="CUST4297"/>
    <s v="Desk"/>
    <x v="2"/>
    <x v="1"/>
    <s v="Bhopal"/>
    <s v="Corporate"/>
    <s v="Marketplace"/>
    <x v="2"/>
    <s v="Salesperson 10"/>
    <n v="6"/>
    <n v="290.08999999999997"/>
    <n v="0.05"/>
    <n v="87.03"/>
    <n v="1653.51"/>
    <n v="1155.83"/>
    <n v="48"/>
    <s v="Male"/>
    <n v="5"/>
    <m/>
    <x v="3464"/>
  </r>
  <r>
    <s v="ORD103670"/>
    <x v="348"/>
    <s v="CUST3369"/>
    <s v="Desk Lamp"/>
    <x v="2"/>
    <x v="1"/>
    <s v="Bhopal"/>
    <s v="Small Business"/>
    <s v="Online"/>
    <x v="2"/>
    <s v="Salesperson 20"/>
    <n v="4"/>
    <n v="49.5"/>
    <n v="0.08"/>
    <n v="15.84"/>
    <n v="182.16"/>
    <n v="112.41"/>
    <n v="63"/>
    <s v="Female"/>
    <n v="4"/>
    <m/>
    <x v="3465"/>
  </r>
  <r>
    <s v="ORD103671"/>
    <x v="675"/>
    <s v="CUST2274"/>
    <s v="Smartphone"/>
    <x v="0"/>
    <x v="3"/>
    <s v="Jaipur"/>
    <s v="Corporate"/>
    <s v="Marketplace"/>
    <x v="3"/>
    <s v="Salesperson 15"/>
    <n v="5"/>
    <n v="419.56"/>
    <n v="0.05"/>
    <n v="104.89"/>
    <n v="1992.91"/>
    <n v="1223.42"/>
    <n v="49"/>
    <s v="Female"/>
    <n v="4"/>
    <m/>
    <x v="3466"/>
  </r>
  <r>
    <s v="ORD103672"/>
    <x v="223"/>
    <s v="CUST2289"/>
    <s v="Desk"/>
    <x v="2"/>
    <x v="2"/>
    <s v="Surat"/>
    <s v="Corporate"/>
    <s v="Store"/>
    <x v="2"/>
    <s v="Salesperson 16"/>
    <n v="3"/>
    <n v="459.71"/>
    <n v="0.08"/>
    <n v="110.33"/>
    <n v="1268.8"/>
    <n v="898.64"/>
    <n v="54"/>
    <s v="Female"/>
    <n v="5"/>
    <m/>
    <x v="3467"/>
  </r>
  <r>
    <s v="ORD103673"/>
    <x v="517"/>
    <s v="CUST1305"/>
    <s v="Monitor"/>
    <x v="0"/>
    <x v="0"/>
    <s v="Kolkata"/>
    <s v="Corporate"/>
    <s v="Online"/>
    <x v="3"/>
    <s v="Salesperson 12"/>
    <n v="9"/>
    <n v="259.67"/>
    <n v="0.15"/>
    <n v="350.55"/>
    <n v="1986.48"/>
    <n v="1459.91"/>
    <n v="65"/>
    <s v="Male"/>
    <n v="5"/>
    <m/>
    <x v="3468"/>
  </r>
  <r>
    <s v="ORD103674"/>
    <x v="464"/>
    <s v="CUST4456"/>
    <s v="Keyboard"/>
    <x v="0"/>
    <x v="3"/>
    <s v="Chandigarh"/>
    <s v="Small Business"/>
    <s v="Online"/>
    <x v="1"/>
    <s v="Salesperson 12"/>
    <n v="9"/>
    <n v="57.64"/>
    <n v="0.2"/>
    <n v="103.75"/>
    <n v="415.01"/>
    <n v="231.37"/>
    <n v="27"/>
    <s v="Male"/>
    <n v="5"/>
    <m/>
    <x v="3469"/>
  </r>
  <r>
    <s v="ORD103675"/>
    <x v="59"/>
    <s v="CUST2871"/>
    <s v="Bookshelf"/>
    <x v="2"/>
    <x v="0"/>
    <s v="Kolkata"/>
    <s v="Small Business"/>
    <s v="Store"/>
    <x v="1"/>
    <s v="Salesperson 06"/>
    <n v="5"/>
    <n v="204.29"/>
    <n v="0"/>
    <n v="0"/>
    <n v="1021.45"/>
    <n v="770.47"/>
    <n v="37"/>
    <s v="Female"/>
    <n v="2"/>
    <m/>
    <x v="3470"/>
  </r>
  <r>
    <s v="ORD103676"/>
    <x v="588"/>
    <s v="CUST2745"/>
    <s v="Laptop"/>
    <x v="0"/>
    <x v="4"/>
    <s v="Hyderabad"/>
    <s v="Consumer"/>
    <s v="Store"/>
    <x v="0"/>
    <s v="Salesperson 03"/>
    <n v="2"/>
    <n v="772.34"/>
    <n v="0.15"/>
    <n v="231.7"/>
    <n v="1312.98"/>
    <n v="811.23"/>
    <n v="46"/>
    <s v="Female"/>
    <n v="5"/>
    <m/>
    <x v="3471"/>
  </r>
  <r>
    <s v="ORD103677"/>
    <x v="335"/>
    <s v="CUST4002"/>
    <s v="Monitor"/>
    <x v="0"/>
    <x v="0"/>
    <s v="Patna"/>
    <s v="Consumer"/>
    <s v="Online"/>
    <x v="1"/>
    <s v="Salesperson 14"/>
    <n v="6"/>
    <n v="372.18"/>
    <n v="0.15"/>
    <n v="334.96"/>
    <n v="1898.12"/>
    <n v="1382.52"/>
    <n v="56"/>
    <s v="Female"/>
    <n v="4"/>
    <m/>
    <x v="3472"/>
  </r>
  <r>
    <s v="ORD103678"/>
    <x v="557"/>
    <s v="CUST1947"/>
    <s v="Desk Lamp"/>
    <x v="2"/>
    <x v="0"/>
    <s v="Kolkata"/>
    <s v="Consumer"/>
    <s v="Online"/>
    <x v="2"/>
    <s v="Salesperson 04"/>
    <n v="4"/>
    <n v="50.8"/>
    <n v="0.02"/>
    <n v="4.0599999999999996"/>
    <n v="199.14"/>
    <n v="110.22"/>
    <n v="40"/>
    <s v="Female"/>
    <n v="5"/>
    <m/>
    <x v="3473"/>
  </r>
  <r>
    <s v="ORD103679"/>
    <x v="455"/>
    <s v="CUST1971"/>
    <s v="Backpack"/>
    <x v="3"/>
    <x v="4"/>
    <s v="Coimbatore"/>
    <s v="Consumer"/>
    <s v="Store"/>
    <x v="1"/>
    <s v="Salesperson 15"/>
    <n v="6"/>
    <n v="73.7"/>
    <n v="0.1"/>
    <n v="44.22"/>
    <n v="397.98"/>
    <n v="235.59"/>
    <n v="24"/>
    <s v="Male"/>
    <n v="3"/>
    <m/>
    <x v="3474"/>
  </r>
  <r>
    <s v="ORD103680"/>
    <x v="377"/>
    <s v="CUST3632"/>
    <s v="Backpack"/>
    <x v="3"/>
    <x v="0"/>
    <s v="Patna"/>
    <s v="Small Business"/>
    <s v="Store"/>
    <x v="1"/>
    <s v="Salesperson 05"/>
    <n v="4"/>
    <n v="84.39"/>
    <n v="0.15"/>
    <n v="50.63"/>
    <n v="286.93"/>
    <n v="234.42"/>
    <n v="25"/>
    <s v="Female"/>
    <n v="5"/>
    <m/>
    <x v="3475"/>
  </r>
  <r>
    <s v="ORD103681"/>
    <x v="195"/>
    <s v="CUST1451"/>
    <s v="Bookshelf"/>
    <x v="2"/>
    <x v="4"/>
    <s v="Hyderabad"/>
    <s v="Consumer"/>
    <s v="Store"/>
    <x v="1"/>
    <s v="Salesperson 14"/>
    <n v="8"/>
    <n v="126.6"/>
    <n v="0.1"/>
    <n v="101.28"/>
    <n v="911.52"/>
    <n v="613.79999999999995"/>
    <n v="43"/>
    <s v="Male"/>
    <n v="4"/>
    <m/>
    <x v="3476"/>
  </r>
  <r>
    <s v="ORD103682"/>
    <x v="215"/>
    <s v="CUST2884"/>
    <s v="Desk Lamp"/>
    <x v="2"/>
    <x v="1"/>
    <s v="Nagpur"/>
    <s v="Corporate"/>
    <s v="Store"/>
    <x v="1"/>
    <s v="Salesperson 09"/>
    <n v="7"/>
    <n v="64.73"/>
    <n v="0.1"/>
    <n v="45.31"/>
    <n v="407.8"/>
    <n v="266"/>
    <n v="19"/>
    <s v="Female"/>
    <n v="5"/>
    <m/>
    <x v="3477"/>
  </r>
  <r>
    <s v="ORD103683"/>
    <x v="638"/>
    <s v="CUST4312"/>
    <s v="Desk"/>
    <x v="2"/>
    <x v="2"/>
    <s v="Pune"/>
    <s v="Corporate"/>
    <s v="Online"/>
    <x v="4"/>
    <s v="Salesperson 05"/>
    <n v="9"/>
    <n v="441.11"/>
    <n v="0.1"/>
    <n v="397"/>
    <n v="3572.99"/>
    <n v="2395.8200000000002"/>
    <n v="33"/>
    <s v="Male"/>
    <n v="3"/>
    <m/>
    <x v="3478"/>
  </r>
  <r>
    <s v="ORD103684"/>
    <x v="132"/>
    <s v="CUST4053"/>
    <s v="Laptop"/>
    <x v="0"/>
    <x v="1"/>
    <s v="Bhopal"/>
    <s v="Small Business"/>
    <s v="Online"/>
    <x v="1"/>
    <s v="Salesperson 02"/>
    <n v="5"/>
    <n v="816.83"/>
    <n v="0.1"/>
    <n v="408.42"/>
    <n v="3675.74"/>
    <n v="2183.86"/>
    <n v="44"/>
    <s v="Female"/>
    <n v="5"/>
    <m/>
    <x v="3479"/>
  </r>
  <r>
    <s v="ORD103685"/>
    <x v="699"/>
    <s v="CUST1368"/>
    <s v="USB Drive"/>
    <x v="3"/>
    <x v="2"/>
    <s v="Pune"/>
    <s v="Consumer"/>
    <s v="Online"/>
    <x v="1"/>
    <s v="Salesperson 19"/>
    <n v="3"/>
    <n v="8.4499999999999993"/>
    <n v="0.05"/>
    <n v="1.27"/>
    <n v="24.08"/>
    <n v="13.69"/>
    <n v="54"/>
    <s v="Male"/>
    <n v="4"/>
    <m/>
    <x v="3480"/>
  </r>
  <r>
    <s v="ORD103686"/>
    <x v="191"/>
    <s v="CUST1386"/>
    <s v="Laptop"/>
    <x v="0"/>
    <x v="4"/>
    <s v="Bengaluru"/>
    <s v="Small Business"/>
    <s v="Store"/>
    <x v="1"/>
    <s v="Salesperson 17"/>
    <n v="10"/>
    <n v="944.66"/>
    <n v="0.05"/>
    <n v="472.33"/>
    <n v="8974.27"/>
    <n v="6590.54"/>
    <n v="29"/>
    <s v="Male"/>
    <n v="4"/>
    <m/>
    <x v="3481"/>
  </r>
  <r>
    <s v="ORD103687"/>
    <x v="294"/>
    <s v="CUST3834"/>
    <s v="Webcam"/>
    <x v="0"/>
    <x v="2"/>
    <s v="Ahmedabad"/>
    <s v="Consumer"/>
    <s v="Store"/>
    <x v="1"/>
    <s v="Salesperson 05"/>
    <n v="1"/>
    <n v="177.17"/>
    <n v="0.02"/>
    <n v="3.54"/>
    <n v="173.63"/>
    <n v="95.83"/>
    <n v="25"/>
    <s v="Male"/>
    <n v="5"/>
    <m/>
    <x v="3482"/>
  </r>
  <r>
    <s v="ORD103688"/>
    <x v="289"/>
    <s v="CUST2388"/>
    <s v="Notebook"/>
    <x v="1"/>
    <x v="0"/>
    <s v="Patna"/>
    <s v="Consumer"/>
    <s v="Online"/>
    <x v="2"/>
    <s v="Salesperson 06"/>
    <n v="3"/>
    <n v="6.41"/>
    <n v="0.15"/>
    <n v="2.88"/>
    <n v="16.350000000000001"/>
    <n v="12.43"/>
    <n v="50"/>
    <s v="Male"/>
    <n v="4"/>
    <m/>
    <x v="251"/>
  </r>
  <r>
    <s v="ORD103689"/>
    <x v="126"/>
    <s v="CUST2907"/>
    <s v="Office Chair"/>
    <x v="2"/>
    <x v="3"/>
    <s v="Jaipur"/>
    <s v="Small Business"/>
    <s v="Store"/>
    <x v="2"/>
    <s v="Salesperson 14"/>
    <n v="9"/>
    <n v="267.07"/>
    <n v="0.05"/>
    <n v="120.18"/>
    <n v="2283.4499999999998"/>
    <n v="1817.58"/>
    <n v="65"/>
    <s v="Female"/>
    <n v="5"/>
    <m/>
    <x v="3483"/>
  </r>
  <r>
    <s v="ORD103690"/>
    <x v="364"/>
    <s v="CUST1491"/>
    <s v="Power Bank"/>
    <x v="3"/>
    <x v="3"/>
    <s v="Jaipur"/>
    <s v="Small Business"/>
    <s v="Store"/>
    <x v="1"/>
    <s v="Salesperson 13"/>
    <n v="8"/>
    <n v="63.49"/>
    <n v="0.08"/>
    <n v="40.630000000000003"/>
    <n v="467.29"/>
    <n v="333.15"/>
    <n v="40"/>
    <s v="Male"/>
    <n v="5"/>
    <m/>
    <x v="3484"/>
  </r>
  <r>
    <s v="ORD103691"/>
    <x v="595"/>
    <s v="CUST1839"/>
    <s v="Office Chair"/>
    <x v="2"/>
    <x v="0"/>
    <s v="Patna"/>
    <s v="Corporate"/>
    <s v="Online"/>
    <x v="3"/>
    <s v="Salesperson 18"/>
    <n v="8"/>
    <n v="193.81"/>
    <n v="0.08"/>
    <n v="124.04"/>
    <n v="1426.44"/>
    <n v="1113.25"/>
    <n v="20"/>
    <s v="Female"/>
    <n v="5"/>
    <m/>
    <x v="3485"/>
  </r>
  <r>
    <s v="ORD103692"/>
    <x v="579"/>
    <s v="CUST4407"/>
    <s v="Backpack"/>
    <x v="3"/>
    <x v="0"/>
    <s v="Patna"/>
    <s v="Corporate"/>
    <s v="Online"/>
    <x v="1"/>
    <s v="Salesperson 15"/>
    <n v="6"/>
    <n v="42.14"/>
    <n v="0.05"/>
    <n v="12.64"/>
    <n v="240.2"/>
    <n v="179.56"/>
    <n v="65"/>
    <s v="Female"/>
    <n v="4"/>
    <m/>
    <x v="3486"/>
  </r>
  <r>
    <s v="ORD103693"/>
    <x v="337"/>
    <s v="CUST2260"/>
    <s v="Printer"/>
    <x v="0"/>
    <x v="2"/>
    <s v="Surat"/>
    <s v="Consumer"/>
    <s v="Marketplace"/>
    <x v="3"/>
    <s v="Salesperson 03"/>
    <n v="6"/>
    <n v="302.89999999999998"/>
    <n v="0.08"/>
    <n v="145.38999999999999"/>
    <n v="1672.01"/>
    <n v="1334.73"/>
    <n v="34"/>
    <s v="Male"/>
    <n v="2"/>
    <m/>
    <x v="3487"/>
  </r>
  <r>
    <s v="ORD103694"/>
    <x v="83"/>
    <s v="CUST1532"/>
    <s v="Printer"/>
    <x v="0"/>
    <x v="3"/>
    <s v="Lucknow"/>
    <s v="Consumer"/>
    <s v="Marketplace"/>
    <x v="1"/>
    <s v="Salesperson 15"/>
    <n v="9"/>
    <n v="267.52999999999997"/>
    <n v="0.1"/>
    <n v="240.78"/>
    <n v="2166.9899999999998"/>
    <n v="1588.03"/>
    <n v="20"/>
    <s v="Female"/>
    <n v="4"/>
    <m/>
    <x v="3488"/>
  </r>
  <r>
    <s v="ORD103695"/>
    <x v="392"/>
    <s v="CUST2153"/>
    <s v="Desk Lamp"/>
    <x v="2"/>
    <x v="2"/>
    <s v="Ahmedabad"/>
    <s v="Corporate"/>
    <s v="Store"/>
    <x v="2"/>
    <s v="Salesperson 02"/>
    <n v="8"/>
    <n v="20.78"/>
    <n v="0.2"/>
    <n v="33.25"/>
    <n v="132.99"/>
    <n v="74.209999999999994"/>
    <n v="25"/>
    <s v="Male"/>
    <n v="1"/>
    <m/>
    <x v="3489"/>
  </r>
  <r>
    <s v="ORD103696"/>
    <x v="533"/>
    <s v="CUST2188"/>
    <s v="Tablet"/>
    <x v="0"/>
    <x v="2"/>
    <s v="Pune"/>
    <s v="Corporate"/>
    <s v="Online"/>
    <x v="0"/>
    <s v="Salesperson 16"/>
    <n v="7"/>
    <n v="582.47"/>
    <n v="0.05"/>
    <n v="203.86"/>
    <n v="3873.43"/>
    <n v="2406.5300000000002"/>
    <n v="45"/>
    <s v="Female"/>
    <n v="5"/>
    <m/>
    <x v="3490"/>
  </r>
  <r>
    <s v="ORD103697"/>
    <x v="687"/>
    <s v="CUST4380"/>
    <s v="Headphones"/>
    <x v="0"/>
    <x v="3"/>
    <s v="Jaipur"/>
    <s v="Small Business"/>
    <s v="Store"/>
    <x v="1"/>
    <s v="Salesperson 12"/>
    <n v="10"/>
    <n v="127.93"/>
    <n v="0"/>
    <n v="0"/>
    <n v="1279.3"/>
    <n v="894.87"/>
    <n v="52"/>
    <s v="Female"/>
    <n v="5"/>
    <m/>
    <x v="3491"/>
  </r>
  <r>
    <s v="ORD103698"/>
    <x v="655"/>
    <s v="CUST4414"/>
    <s v="Bookshelf"/>
    <x v="2"/>
    <x v="0"/>
    <s v="Patna"/>
    <s v="Small Business"/>
    <s v="Store"/>
    <x v="1"/>
    <s v="Salesperson 04"/>
    <n v="5"/>
    <n v="250.84"/>
    <n v="0.1"/>
    <n v="125.42"/>
    <n v="1128.78"/>
    <n v="624.61"/>
    <n v="37"/>
    <s v="Male"/>
    <n v="4"/>
    <m/>
    <x v="3492"/>
  </r>
  <r>
    <s v="ORD103699"/>
    <x v="592"/>
    <s v="CUST4253"/>
    <s v="Tablet"/>
    <x v="0"/>
    <x v="1"/>
    <s v="Nagpur"/>
    <s v="Small Business"/>
    <s v="Online"/>
    <x v="3"/>
    <s v="Salesperson 19"/>
    <n v="4"/>
    <n v="562.6"/>
    <n v="0.1"/>
    <n v="225.04"/>
    <n v="2025.36"/>
    <n v="1570.11"/>
    <n v="61"/>
    <s v="Female"/>
    <n v="4"/>
    <m/>
    <x v="3493"/>
  </r>
  <r>
    <s v="ORD103700"/>
    <x v="588"/>
    <s v="CUST3433"/>
    <s v="Keyboard"/>
    <x v="0"/>
    <x v="2"/>
    <s v="Surat"/>
    <s v="Consumer"/>
    <s v="Store"/>
    <x v="3"/>
    <s v="Salesperson 15"/>
    <n v="7"/>
    <n v="41.96"/>
    <n v="0.1"/>
    <n v="29.37"/>
    <n v="264.35000000000002"/>
    <n v="176.65"/>
    <n v="30"/>
    <s v="Female"/>
    <n v="5"/>
    <m/>
    <x v="3494"/>
  </r>
  <r>
    <s v="ORD103701"/>
    <x v="566"/>
    <s v="CUST4277"/>
    <s v="Pen Set"/>
    <x v="1"/>
    <x v="1"/>
    <s v="Raipur"/>
    <s v="Consumer"/>
    <s v="Marketplace"/>
    <x v="0"/>
    <s v="Salesperson 11"/>
    <n v="7"/>
    <n v="10.58"/>
    <n v="0.1"/>
    <n v="7.41"/>
    <n v="66.650000000000006"/>
    <n v="42.16"/>
    <n v="54"/>
    <s v="Female"/>
    <n v="4"/>
    <m/>
    <x v="3495"/>
  </r>
  <r>
    <s v="ORD103702"/>
    <x v="524"/>
    <s v="CUST1953"/>
    <s v="Desk Lamp"/>
    <x v="2"/>
    <x v="4"/>
    <s v="Bengaluru"/>
    <s v="Consumer"/>
    <s v="Online"/>
    <x v="0"/>
    <s v="Salesperson 20"/>
    <n v="10"/>
    <n v="44.42"/>
    <n v="0.15"/>
    <n v="66.63"/>
    <n v="377.57"/>
    <n v="302.02999999999997"/>
    <n v="36"/>
    <s v="Female"/>
    <n v="5"/>
    <m/>
    <x v="3496"/>
  </r>
  <r>
    <s v="ORD103703"/>
    <x v="610"/>
    <s v="CUST4268"/>
    <s v="Office Chair"/>
    <x v="2"/>
    <x v="0"/>
    <s v="Kolkata"/>
    <s v="Small Business"/>
    <s v="Store"/>
    <x v="0"/>
    <s v="Salesperson 15"/>
    <n v="10"/>
    <n v="245.84"/>
    <n v="0.05"/>
    <n v="122.92"/>
    <n v="2335.48"/>
    <n v="1312.62"/>
    <n v="47"/>
    <s v="Male"/>
    <n v="4"/>
    <m/>
    <x v="3497"/>
  </r>
  <r>
    <s v="ORD103704"/>
    <x v="703"/>
    <s v="CUST3794"/>
    <s v="Mouse"/>
    <x v="0"/>
    <x v="0"/>
    <s v="Bhubaneswar"/>
    <s v="Consumer"/>
    <s v="Marketplace"/>
    <x v="3"/>
    <s v="Salesperson 19"/>
    <n v="6"/>
    <n v="51.49"/>
    <n v="0"/>
    <n v="0"/>
    <n v="308.94"/>
    <n v="221.87"/>
    <n v="21"/>
    <s v="Other"/>
    <n v="5"/>
    <m/>
    <x v="3498"/>
  </r>
  <r>
    <s v="ORD103705"/>
    <x v="573"/>
    <s v="CUST1814"/>
    <s v="Keyboard"/>
    <x v="0"/>
    <x v="0"/>
    <s v="Patna"/>
    <s v="Corporate"/>
    <s v="Marketplace"/>
    <x v="1"/>
    <s v="Salesperson 17"/>
    <n v="8"/>
    <n v="88.98"/>
    <n v="0.15"/>
    <n v="106.78"/>
    <n v="605.05999999999995"/>
    <n v="411.76"/>
    <n v="45"/>
    <s v="Male"/>
    <n v="1"/>
    <m/>
    <x v="1243"/>
  </r>
  <r>
    <s v="ORD103706"/>
    <x v="219"/>
    <s v="CUST2656"/>
    <s v="Headphones"/>
    <x v="0"/>
    <x v="0"/>
    <s v="Kolkata"/>
    <s v="Consumer"/>
    <s v="Online"/>
    <x v="1"/>
    <s v="Salesperson 07"/>
    <n v="4"/>
    <n v="104.46"/>
    <n v="0.1"/>
    <n v="41.78"/>
    <n v="376.06"/>
    <n v="295.8"/>
    <n v="19"/>
    <s v="Other"/>
    <n v="4"/>
    <m/>
    <x v="3499"/>
  </r>
  <r>
    <s v="ORD103707"/>
    <x v="628"/>
    <s v="CUST2856"/>
    <s v="Monitor"/>
    <x v="0"/>
    <x v="0"/>
    <s v="Bhubaneswar"/>
    <s v="Consumer"/>
    <s v="Store"/>
    <x v="4"/>
    <s v="Salesperson 05"/>
    <n v="5"/>
    <n v="364.97"/>
    <n v="0.05"/>
    <n v="91.24"/>
    <n v="1733.61"/>
    <n v="1127.25"/>
    <n v="27"/>
    <s v="Male"/>
    <n v="2"/>
    <m/>
    <x v="3500"/>
  </r>
  <r>
    <s v="ORD103708"/>
    <x v="687"/>
    <s v="CUST2990"/>
    <s v="Backpack"/>
    <x v="3"/>
    <x v="1"/>
    <s v="Indore"/>
    <s v="Corporate"/>
    <s v="Online"/>
    <x v="1"/>
    <s v="Salesperson 14"/>
    <n v="1"/>
    <n v="81.260000000000005"/>
    <n v="0"/>
    <n v="0"/>
    <n v="81.260000000000005"/>
    <n v="65.069999999999993"/>
    <n v="47"/>
    <s v="Male"/>
    <n v="4"/>
    <m/>
    <x v="1308"/>
  </r>
  <r>
    <s v="ORD103709"/>
    <x v="436"/>
    <s v="CUST1034"/>
    <s v="Notebook"/>
    <x v="1"/>
    <x v="2"/>
    <s v="Surat"/>
    <s v="Small Business"/>
    <s v="Online"/>
    <x v="0"/>
    <s v="Salesperson 14"/>
    <n v="8"/>
    <n v="12.44"/>
    <n v="0.1"/>
    <n v="9.9499999999999993"/>
    <n v="89.57"/>
    <n v="62.74"/>
    <n v="18"/>
    <s v="Male"/>
    <n v="3"/>
    <m/>
    <x v="3501"/>
  </r>
  <r>
    <s v="ORD103710"/>
    <x v="217"/>
    <s v="CUST4058"/>
    <s v="Webcam"/>
    <x v="0"/>
    <x v="4"/>
    <s v="Coimbatore"/>
    <s v="Consumer"/>
    <s v="Online"/>
    <x v="1"/>
    <s v="Salesperson 01"/>
    <n v="10"/>
    <n v="139.88999999999999"/>
    <n v="0.2"/>
    <n v="279.77999999999997"/>
    <n v="1119.1199999999999"/>
    <n v="757.17"/>
    <n v="21"/>
    <s v="Female"/>
    <n v="5"/>
    <m/>
    <x v="3502"/>
  </r>
  <r>
    <s v="ORD103711"/>
    <x v="435"/>
    <s v="CUST1578"/>
    <s v="Monitor"/>
    <x v="0"/>
    <x v="4"/>
    <s v="Coimbatore"/>
    <s v="Corporate"/>
    <s v="Store"/>
    <x v="1"/>
    <s v="Salesperson 16"/>
    <n v="6"/>
    <n v="319.89"/>
    <n v="0.1"/>
    <n v="191.93"/>
    <n v="1727.41"/>
    <n v="1094.29"/>
    <n v="18"/>
    <s v="Female"/>
    <n v="4"/>
    <m/>
    <x v="3503"/>
  </r>
  <r>
    <s v="ORD103712"/>
    <x v="659"/>
    <s v="CUST1427"/>
    <s v="Smartphone"/>
    <x v="0"/>
    <x v="3"/>
    <s v="Jaipur"/>
    <s v="Consumer"/>
    <s v="Online"/>
    <x v="2"/>
    <s v="Salesperson 16"/>
    <n v="7"/>
    <n v="668"/>
    <n v="0.08"/>
    <n v="374.08"/>
    <n v="4301.92"/>
    <n v="3168.32"/>
    <n v="34"/>
    <s v="Male"/>
    <n v="4"/>
    <m/>
    <x v="3504"/>
  </r>
  <r>
    <s v="ORD103713"/>
    <x v="719"/>
    <s v="CUST4269"/>
    <s v="Desk Lamp"/>
    <x v="2"/>
    <x v="2"/>
    <s v="Pune"/>
    <s v="Consumer"/>
    <s v="Store"/>
    <x v="0"/>
    <s v="Salesperson 03"/>
    <n v="2"/>
    <n v="61.25"/>
    <n v="0.1"/>
    <n v="12.25"/>
    <n v="110.25"/>
    <n v="73.319999999999993"/>
    <n v="22"/>
    <s v="Male"/>
    <n v="2"/>
    <m/>
    <x v="3505"/>
  </r>
  <r>
    <s v="ORD103714"/>
    <x v="468"/>
    <s v="CUST3791"/>
    <s v="Mouse"/>
    <x v="0"/>
    <x v="0"/>
    <s v="Ranchi"/>
    <s v="Small Business"/>
    <s v="Online"/>
    <x v="3"/>
    <s v="Salesperson 15"/>
    <n v="7"/>
    <n v="12.51"/>
    <n v="0.08"/>
    <n v="7.01"/>
    <n v="80.56"/>
    <n v="46.71"/>
    <n v="27"/>
    <s v="Female"/>
    <n v="4"/>
    <m/>
    <x v="3506"/>
  </r>
  <r>
    <s v="ORD103715"/>
    <x v="405"/>
    <s v="CUST3464"/>
    <s v="Notebook"/>
    <x v="1"/>
    <x v="2"/>
    <s v="Surat"/>
    <s v="Consumer"/>
    <s v="Store"/>
    <x v="1"/>
    <s v="Salesperson 04"/>
    <n v="6"/>
    <n v="6.47"/>
    <n v="0"/>
    <n v="0"/>
    <n v="38.82"/>
    <n v="25.95"/>
    <n v="32"/>
    <s v="Female"/>
    <n v="5"/>
    <m/>
    <x v="3507"/>
  </r>
  <r>
    <s v="ORD103716"/>
    <x v="393"/>
    <s v="CUST2520"/>
    <s v="Monitor"/>
    <x v="0"/>
    <x v="1"/>
    <s v="Raipur"/>
    <s v="Consumer"/>
    <s v="Store"/>
    <x v="3"/>
    <s v="Salesperson 05"/>
    <n v="5"/>
    <n v="148.43"/>
    <n v="0.15"/>
    <n v="111.32"/>
    <n v="630.83000000000004"/>
    <n v="359.76"/>
    <n v="54"/>
    <s v="Female"/>
    <n v="1"/>
    <m/>
    <x v="3508"/>
  </r>
  <r>
    <s v="ORD103717"/>
    <x v="234"/>
    <s v="CUST3978"/>
    <s v="Power Bank"/>
    <x v="3"/>
    <x v="3"/>
    <s v="Delhi"/>
    <s v="Consumer"/>
    <s v="Store"/>
    <x v="1"/>
    <s v="Salesperson 01"/>
    <n v="6"/>
    <n v="25.26"/>
    <n v="0.1"/>
    <n v="15.16"/>
    <n v="136.4"/>
    <n v="110.01"/>
    <n v="49"/>
    <s v="Female"/>
    <n v="3"/>
    <m/>
    <x v="3509"/>
  </r>
  <r>
    <s v="ORD103718"/>
    <x v="466"/>
    <s v="CUST1790"/>
    <s v="Water Bottle"/>
    <x v="3"/>
    <x v="3"/>
    <s v="Jaipur"/>
    <s v="Corporate"/>
    <s v="Online"/>
    <x v="1"/>
    <s v="Salesperson 11"/>
    <n v="10"/>
    <n v="11.42"/>
    <n v="0.02"/>
    <n v="2.2799999999999998"/>
    <n v="111.92"/>
    <n v="88.76"/>
    <n v="19"/>
    <s v="Male"/>
    <n v="3"/>
    <m/>
    <x v="3510"/>
  </r>
  <r>
    <s v="ORD103719"/>
    <x v="58"/>
    <s v="CUST3467"/>
    <s v="Laptop"/>
    <x v="0"/>
    <x v="2"/>
    <s v="Mumbai"/>
    <s v="Consumer"/>
    <s v="Marketplace"/>
    <x v="3"/>
    <s v="Salesperson 19"/>
    <n v="10"/>
    <n v="789.19"/>
    <n v="0.15"/>
    <n v="1183.79"/>
    <n v="6708.12"/>
    <n v="4441.88"/>
    <n v="45"/>
    <s v="Male"/>
    <n v="4"/>
    <m/>
    <x v="3511"/>
  </r>
  <r>
    <s v="ORD103720"/>
    <x v="533"/>
    <s v="CUST1321"/>
    <s v="Webcam"/>
    <x v="0"/>
    <x v="1"/>
    <s v="Nagpur"/>
    <s v="Consumer"/>
    <s v="Store"/>
    <x v="1"/>
    <s v="Salesperson 12"/>
    <n v="1"/>
    <n v="147.47999999999999"/>
    <n v="0.2"/>
    <n v="29.5"/>
    <n v="117.98"/>
    <n v="86.84"/>
    <n v="27"/>
    <s v="Female"/>
    <n v="4"/>
    <m/>
    <x v="1387"/>
  </r>
  <r>
    <s v="ORD103721"/>
    <x v="558"/>
    <s v="CUST2316"/>
    <s v="Power Bank"/>
    <x v="3"/>
    <x v="4"/>
    <s v="Coimbatore"/>
    <s v="Consumer"/>
    <s v="Store"/>
    <x v="0"/>
    <s v="Salesperson 03"/>
    <n v="6"/>
    <n v="39"/>
    <n v="0"/>
    <n v="0"/>
    <n v="234"/>
    <n v="178.02"/>
    <n v="46"/>
    <s v="Female"/>
    <n v="3"/>
    <m/>
    <x v="3512"/>
  </r>
  <r>
    <s v="ORD103722"/>
    <x v="352"/>
    <s v="CUST1511"/>
    <s v="Water Bottle"/>
    <x v="3"/>
    <x v="0"/>
    <s v="Kolkata"/>
    <s v="Corporate"/>
    <s v="Store"/>
    <x v="0"/>
    <s v="Salesperson 01"/>
    <n v="10"/>
    <n v="26.89"/>
    <n v="0.02"/>
    <n v="5.38"/>
    <n v="263.52"/>
    <n v="184.79"/>
    <n v="47"/>
    <s v="Male"/>
    <n v="4"/>
    <m/>
    <x v="2274"/>
  </r>
  <r>
    <s v="ORD103723"/>
    <x v="15"/>
    <s v="CUST2004"/>
    <s v="USB Drive"/>
    <x v="3"/>
    <x v="2"/>
    <s v="Mumbai"/>
    <s v="Consumer"/>
    <s v="Online"/>
    <x v="1"/>
    <s v="Salesperson 10"/>
    <n v="6"/>
    <n v="20.71"/>
    <n v="0.05"/>
    <n v="6.21"/>
    <n v="118.05"/>
    <n v="75.849999999999994"/>
    <n v="62"/>
    <s v="Female"/>
    <n v="5"/>
    <m/>
    <x v="3513"/>
  </r>
  <r>
    <s v="ORD103724"/>
    <x v="642"/>
    <s v="CUST2337"/>
    <s v="Bookshelf"/>
    <x v="2"/>
    <x v="3"/>
    <s v="Jaipur"/>
    <s v="Consumer"/>
    <s v="Online"/>
    <x v="4"/>
    <s v="Salesperson 06"/>
    <n v="7"/>
    <n v="77.319999999999993"/>
    <n v="0.1"/>
    <n v="54.12"/>
    <n v="487.12"/>
    <n v="275.79000000000002"/>
    <n v="36"/>
    <s v="Female"/>
    <n v="4"/>
    <m/>
    <x v="3514"/>
  </r>
  <r>
    <s v="ORD103725"/>
    <x v="721"/>
    <s v="CUST2580"/>
    <s v="Laptop"/>
    <x v="0"/>
    <x v="0"/>
    <s v="Patna"/>
    <s v="Corporate"/>
    <s v="Online"/>
    <x v="3"/>
    <s v="Salesperson 19"/>
    <n v="8"/>
    <n v="678.02"/>
    <n v="0.2"/>
    <n v="1084.83"/>
    <n v="4339.33"/>
    <n v="3251.6"/>
    <n v="61"/>
    <s v="Female"/>
    <n v="5"/>
    <m/>
    <x v="3515"/>
  </r>
  <r>
    <s v="ORD103726"/>
    <x v="164"/>
    <s v="CUST2169"/>
    <s v="Headphones"/>
    <x v="0"/>
    <x v="0"/>
    <s v="Patna"/>
    <s v="Corporate"/>
    <s v="Store"/>
    <x v="3"/>
    <s v="Salesperson 17"/>
    <n v="2"/>
    <n v="76.83"/>
    <n v="0.2"/>
    <n v="30.73"/>
    <n v="122.93"/>
    <n v="88.45"/>
    <n v="64"/>
    <s v="Male"/>
    <n v="5"/>
    <m/>
    <x v="3516"/>
  </r>
  <r>
    <s v="ORD103727"/>
    <x v="535"/>
    <s v="CUST4228"/>
    <s v="Office Chair"/>
    <x v="2"/>
    <x v="0"/>
    <s v="Ranchi"/>
    <s v="Consumer"/>
    <s v="Online"/>
    <x v="1"/>
    <s v="Salesperson 20"/>
    <n v="5"/>
    <n v="192.67"/>
    <n v="0.02"/>
    <n v="19.27"/>
    <n v="944.08"/>
    <n v="703.95"/>
    <n v="40"/>
    <s v="Other"/>
    <n v="4"/>
    <m/>
    <x v="3517"/>
  </r>
  <r>
    <s v="ORD103728"/>
    <x v="473"/>
    <s v="CUST1510"/>
    <s v="Bookshelf"/>
    <x v="2"/>
    <x v="4"/>
    <s v="Chennai"/>
    <s v="Consumer"/>
    <s v="Online"/>
    <x v="0"/>
    <s v="Salesperson 12"/>
    <n v="2"/>
    <n v="166.39"/>
    <n v="0.05"/>
    <n v="16.64"/>
    <n v="316.14"/>
    <n v="212.72"/>
    <n v="44"/>
    <s v="Female"/>
    <n v="4"/>
    <m/>
    <x v="3518"/>
  </r>
  <r>
    <s v="ORD103729"/>
    <x v="12"/>
    <s v="CUST2204"/>
    <s v="Printer"/>
    <x v="0"/>
    <x v="2"/>
    <s v="Surat"/>
    <s v="Corporate"/>
    <s v="Online"/>
    <x v="1"/>
    <s v="Salesperson 16"/>
    <n v="7"/>
    <n v="255.73"/>
    <n v="0.15"/>
    <n v="268.52"/>
    <n v="1521.59"/>
    <n v="862.91"/>
    <n v="37"/>
    <s v="Female"/>
    <n v="3"/>
    <m/>
    <x v="3519"/>
  </r>
  <r>
    <s v="ORD103730"/>
    <x v="15"/>
    <s v="CUST4138"/>
    <s v="Laptop"/>
    <x v="0"/>
    <x v="1"/>
    <s v="Bhopal"/>
    <s v="Consumer"/>
    <s v="Online"/>
    <x v="4"/>
    <s v="Salesperson 17"/>
    <n v="5"/>
    <n v="818.11"/>
    <n v="0.02"/>
    <n v="81.81"/>
    <n v="4008.74"/>
    <n v="2992.19"/>
    <n v="44"/>
    <s v="Male"/>
    <n v="4"/>
    <m/>
    <x v="3520"/>
  </r>
  <r>
    <s v="ORD103731"/>
    <x v="683"/>
    <s v="CUST1551"/>
    <s v="Headphones"/>
    <x v="0"/>
    <x v="0"/>
    <s v="Ranchi"/>
    <s v="Consumer"/>
    <s v="Marketplace"/>
    <x v="0"/>
    <s v="Salesperson 04"/>
    <n v="3"/>
    <n v="125.34"/>
    <n v="0.2"/>
    <n v="75.2"/>
    <n v="300.82"/>
    <n v="197.88"/>
    <n v="37"/>
    <s v="Male"/>
    <n v="4"/>
    <m/>
    <x v="3521"/>
  </r>
  <r>
    <s v="ORD103732"/>
    <x v="417"/>
    <s v="CUST4390"/>
    <s v="Water Bottle"/>
    <x v="3"/>
    <x v="3"/>
    <s v="Chandigarh"/>
    <s v="Corporate"/>
    <s v="Store"/>
    <x v="1"/>
    <s v="Salesperson 07"/>
    <n v="7"/>
    <n v="21.05"/>
    <n v="0.02"/>
    <n v="2.95"/>
    <n v="144.4"/>
    <n v="111.37"/>
    <n v="35"/>
    <s v="Female"/>
    <n v="5"/>
    <m/>
    <x v="3522"/>
  </r>
  <r>
    <s v="ORD103733"/>
    <x v="74"/>
    <s v="CUST2596"/>
    <s v="Printer"/>
    <x v="0"/>
    <x v="3"/>
    <s v="Jaipur"/>
    <s v="Corporate"/>
    <s v="Online"/>
    <x v="4"/>
    <s v="Salesperson 14"/>
    <n v="1"/>
    <n v="242.96"/>
    <n v="0.1"/>
    <n v="24.3"/>
    <n v="218.66"/>
    <n v="166.24"/>
    <n v="41"/>
    <s v="Female"/>
    <n v="4"/>
    <m/>
    <x v="2410"/>
  </r>
  <r>
    <s v="ORD103734"/>
    <x v="118"/>
    <s v="CUST1453"/>
    <s v="Tablet"/>
    <x v="0"/>
    <x v="2"/>
    <s v="Ahmedabad"/>
    <s v="Consumer"/>
    <s v="Online"/>
    <x v="0"/>
    <s v="Salesperson 16"/>
    <n v="1"/>
    <n v="587.57000000000005"/>
    <n v="0.05"/>
    <n v="29.38"/>
    <n v="558.19000000000005"/>
    <n v="340.25"/>
    <n v="33"/>
    <s v="Male"/>
    <n v="4"/>
    <m/>
    <x v="3523"/>
  </r>
  <r>
    <s v="ORD103735"/>
    <x v="214"/>
    <s v="CUST3522"/>
    <s v="Office Chair"/>
    <x v="2"/>
    <x v="2"/>
    <s v="Surat"/>
    <s v="Corporate"/>
    <s v="Marketplace"/>
    <x v="2"/>
    <s v="Salesperson 15"/>
    <n v="8"/>
    <n v="315.56"/>
    <n v="0.15"/>
    <n v="378.67"/>
    <n v="2145.81"/>
    <n v="1198.46"/>
    <n v="35"/>
    <s v="Male"/>
    <n v="4"/>
    <m/>
    <x v="3524"/>
  </r>
  <r>
    <s v="ORD103736"/>
    <x v="47"/>
    <s v="CUST3370"/>
    <s v="Backpack"/>
    <x v="3"/>
    <x v="2"/>
    <s v="Surat"/>
    <s v="Consumer"/>
    <s v="Online"/>
    <x v="1"/>
    <s v="Salesperson 19"/>
    <n v="1"/>
    <n v="23.14"/>
    <n v="0.08"/>
    <n v="1.85"/>
    <n v="21.29"/>
    <n v="12.43"/>
    <n v="35"/>
    <s v="Male"/>
    <n v="4"/>
    <m/>
    <x v="3525"/>
  </r>
  <r>
    <s v="ORD103737"/>
    <x v="503"/>
    <s v="CUST1508"/>
    <s v="Smartphone"/>
    <x v="0"/>
    <x v="0"/>
    <s v="Bhubaneswar"/>
    <s v="Consumer"/>
    <s v="Online"/>
    <x v="0"/>
    <s v="Salesperson 05"/>
    <n v="4"/>
    <n v="365.64"/>
    <n v="0.15"/>
    <n v="219.38"/>
    <n v="1243.18"/>
    <n v="744.04"/>
    <n v="38"/>
    <s v="Male"/>
    <n v="5"/>
    <m/>
    <x v="3526"/>
  </r>
  <r>
    <s v="ORD103738"/>
    <x v="110"/>
    <s v="CUST4185"/>
    <s v="Office Chair"/>
    <x v="2"/>
    <x v="2"/>
    <s v="Mumbai"/>
    <s v="Consumer"/>
    <s v="Online"/>
    <x v="0"/>
    <s v="Salesperson 15"/>
    <n v="3"/>
    <n v="256.12"/>
    <n v="0.15"/>
    <n v="115.25"/>
    <n v="653.11"/>
    <n v="450.59"/>
    <n v="30"/>
    <s v="Male"/>
    <n v="5"/>
    <m/>
    <x v="3527"/>
  </r>
  <r>
    <s v="ORD103739"/>
    <x v="200"/>
    <s v="CUST1500"/>
    <s v="Pen Set"/>
    <x v="1"/>
    <x v="2"/>
    <s v="Pune"/>
    <s v="Small Business"/>
    <s v="Marketplace"/>
    <x v="4"/>
    <s v="Salesperson 08"/>
    <n v="8"/>
    <n v="7.34"/>
    <n v="0.1"/>
    <n v="5.87"/>
    <n v="52.85"/>
    <n v="32.299999999999997"/>
    <n v="52"/>
    <s v="Male"/>
    <n v="5"/>
    <m/>
    <x v="3528"/>
  </r>
  <r>
    <s v="ORD103740"/>
    <x v="423"/>
    <s v="CUST1690"/>
    <s v="Smartphone"/>
    <x v="0"/>
    <x v="2"/>
    <s v="Pune"/>
    <s v="Consumer"/>
    <s v="Online"/>
    <x v="2"/>
    <s v="Salesperson 16"/>
    <n v="10"/>
    <n v="490.13"/>
    <n v="0.08"/>
    <n v="392.1"/>
    <n v="4509.2"/>
    <n v="2487.0100000000002"/>
    <n v="60"/>
    <s v="Male"/>
    <n v="4"/>
    <m/>
    <x v="3529"/>
  </r>
  <r>
    <s v="ORD103741"/>
    <x v="435"/>
    <s v="CUST1559"/>
    <s v="Calculator"/>
    <x v="1"/>
    <x v="2"/>
    <s v="Mumbai"/>
    <s v="Consumer"/>
    <s v="Marketplace"/>
    <x v="3"/>
    <s v="Salesperson 18"/>
    <n v="5"/>
    <n v="38.57"/>
    <n v="0.08"/>
    <n v="15.43"/>
    <n v="177.42"/>
    <n v="129.78"/>
    <n v="34"/>
    <s v="Female"/>
    <n v="1"/>
    <m/>
    <x v="3530"/>
  </r>
  <r>
    <s v="ORD103742"/>
    <x v="318"/>
    <s v="CUST2457"/>
    <s v="Bookshelf"/>
    <x v="2"/>
    <x v="1"/>
    <s v="Bhopal"/>
    <s v="Consumer"/>
    <s v="Marketplace"/>
    <x v="4"/>
    <s v="Salesperson 08"/>
    <n v="6"/>
    <n v="226.1"/>
    <n v="0.1"/>
    <n v="135.66"/>
    <n v="1220.94"/>
    <n v="730.21"/>
    <n v="22"/>
    <s v="Male"/>
    <n v="4"/>
    <m/>
    <x v="3531"/>
  </r>
  <r>
    <s v="ORD103743"/>
    <x v="250"/>
    <s v="CUST3886"/>
    <s v="Power Bank"/>
    <x v="3"/>
    <x v="2"/>
    <s v="Surat"/>
    <s v="Corporate"/>
    <s v="Online"/>
    <x v="1"/>
    <s v="Salesperson 20"/>
    <n v="4"/>
    <n v="62.58"/>
    <n v="0.1"/>
    <n v="25.03"/>
    <n v="225.29"/>
    <n v="170.9"/>
    <n v="29"/>
    <s v="Female"/>
    <n v="3"/>
    <m/>
    <x v="3532"/>
  </r>
  <r>
    <s v="ORD103744"/>
    <x v="94"/>
    <s v="CUST4174"/>
    <s v="Mouse"/>
    <x v="0"/>
    <x v="0"/>
    <s v="Kolkata"/>
    <s v="Consumer"/>
    <s v="Online"/>
    <x v="2"/>
    <s v="Salesperson 05"/>
    <n v="6"/>
    <n v="42.41"/>
    <n v="0"/>
    <n v="0"/>
    <n v="254.46"/>
    <n v="208.51"/>
    <n v="59"/>
    <s v="Female"/>
    <n v="4"/>
    <m/>
    <x v="3533"/>
  </r>
  <r>
    <s v="ORD103745"/>
    <x v="560"/>
    <s v="CUST2389"/>
    <s v="Monitor"/>
    <x v="0"/>
    <x v="2"/>
    <s v="Mumbai"/>
    <s v="Corporate"/>
    <s v="Online"/>
    <x v="2"/>
    <s v="Salesperson 17"/>
    <n v="7"/>
    <n v="121.88"/>
    <n v="0"/>
    <n v="0"/>
    <n v="853.16"/>
    <n v="631.19000000000005"/>
    <n v="26"/>
    <s v="Other"/>
    <n v="5"/>
    <m/>
    <x v="3534"/>
  </r>
  <r>
    <s v="ORD103746"/>
    <x v="703"/>
    <s v="CUST1408"/>
    <s v="Calculator"/>
    <x v="1"/>
    <x v="4"/>
    <s v="Chennai"/>
    <s v="Consumer"/>
    <s v="Online"/>
    <x v="1"/>
    <s v="Salesperson 03"/>
    <n v="3"/>
    <n v="10.130000000000001"/>
    <n v="0"/>
    <n v="0"/>
    <n v="30.39"/>
    <n v="24.76"/>
    <n v="24"/>
    <s v="Female"/>
    <n v="4"/>
    <m/>
    <x v="3535"/>
  </r>
  <r>
    <s v="ORD103747"/>
    <x v="80"/>
    <s v="CUST4048"/>
    <s v="Keyboard"/>
    <x v="0"/>
    <x v="2"/>
    <s v="Mumbai"/>
    <s v="Small Business"/>
    <s v="Online"/>
    <x v="2"/>
    <s v="Salesperson 19"/>
    <n v="10"/>
    <n v="22.85"/>
    <n v="0.1"/>
    <n v="22.85"/>
    <n v="205.65"/>
    <n v="155.97"/>
    <n v="60"/>
    <s v="Female"/>
    <n v="3"/>
    <m/>
    <x v="3536"/>
  </r>
  <r>
    <s v="ORD103748"/>
    <x v="392"/>
    <s v="CUST3959"/>
    <s v="Bookshelf"/>
    <x v="2"/>
    <x v="3"/>
    <s v="Chandigarh"/>
    <s v="Consumer"/>
    <s v="Online"/>
    <x v="1"/>
    <s v="Salesperson 15"/>
    <n v="9"/>
    <n v="251.58"/>
    <n v="0.1"/>
    <n v="226.42"/>
    <n v="2037.8"/>
    <n v="1661.53"/>
    <n v="65"/>
    <s v="Male"/>
    <n v="5"/>
    <m/>
    <x v="3537"/>
  </r>
  <r>
    <s v="ORD103749"/>
    <x v="234"/>
    <s v="CUST4164"/>
    <s v="Power Bank"/>
    <x v="3"/>
    <x v="3"/>
    <s v="Chandigarh"/>
    <s v="Consumer"/>
    <s v="Online"/>
    <x v="0"/>
    <s v="Salesperson 19"/>
    <n v="8"/>
    <n v="79.98"/>
    <n v="0.1"/>
    <n v="63.98"/>
    <n v="575.86"/>
    <n v="454.79"/>
    <n v="27"/>
    <s v="Female"/>
    <n v="5"/>
    <m/>
    <x v="3538"/>
  </r>
  <r>
    <s v="ORD103750"/>
    <x v="141"/>
    <s v="CUST2411"/>
    <s v="Calculator"/>
    <x v="1"/>
    <x v="0"/>
    <s v="Patna"/>
    <s v="Small Business"/>
    <s v="Marketplace"/>
    <x v="0"/>
    <s v="Salesperson 18"/>
    <n v="4"/>
    <n v="35.72"/>
    <n v="0.05"/>
    <n v="7.14"/>
    <n v="135.74"/>
    <n v="77.03"/>
    <n v="43"/>
    <s v="Female"/>
    <n v="4"/>
    <m/>
    <x v="2870"/>
  </r>
  <r>
    <s v="ORD103751"/>
    <x v="567"/>
    <s v="CUST3210"/>
    <s v="Monitor"/>
    <x v="0"/>
    <x v="1"/>
    <s v="Bhopal"/>
    <s v="Consumer"/>
    <s v="Store"/>
    <x v="3"/>
    <s v="Salesperson 20"/>
    <n v="6"/>
    <n v="335.1"/>
    <n v="0"/>
    <n v="0"/>
    <n v="2010.6"/>
    <n v="1283.2"/>
    <n v="45"/>
    <s v="Female"/>
    <n v="3"/>
    <m/>
    <x v="3539"/>
  </r>
  <r>
    <s v="ORD103752"/>
    <x v="256"/>
    <s v="CUST3057"/>
    <s v="Headphones"/>
    <x v="0"/>
    <x v="3"/>
    <s v="Chandigarh"/>
    <s v="Consumer"/>
    <s v="Online"/>
    <x v="4"/>
    <s v="Salesperson 15"/>
    <n v="6"/>
    <n v="50.86"/>
    <n v="0.08"/>
    <n v="24.41"/>
    <n v="280.75"/>
    <n v="175.43"/>
    <n v="50"/>
    <s v="Female"/>
    <n v="5"/>
    <m/>
    <x v="3540"/>
  </r>
  <r>
    <s v="ORD103753"/>
    <x v="316"/>
    <s v="CUST2070"/>
    <s v="Desk"/>
    <x v="2"/>
    <x v="2"/>
    <s v="Ahmedabad"/>
    <s v="Consumer"/>
    <s v="Store"/>
    <x v="0"/>
    <s v="Salesperson 20"/>
    <n v="10"/>
    <n v="358.04"/>
    <n v="0.1"/>
    <n v="358.04"/>
    <n v="3222.36"/>
    <n v="2486.14"/>
    <n v="39"/>
    <s v="Male"/>
    <n v="4"/>
    <m/>
    <x v="3541"/>
  </r>
  <r>
    <s v="ORD103754"/>
    <x v="227"/>
    <s v="CUST3333"/>
    <s v="Monitor"/>
    <x v="0"/>
    <x v="3"/>
    <s v="Chandigarh"/>
    <s v="Consumer"/>
    <s v="Online"/>
    <x v="4"/>
    <s v="Salesperson 10"/>
    <n v="4"/>
    <n v="317.01"/>
    <n v="0.08"/>
    <n v="101.44"/>
    <n v="1166.5999999999999"/>
    <n v="915.14"/>
    <n v="41"/>
    <s v="Male"/>
    <n v="5"/>
    <m/>
    <x v="3542"/>
  </r>
  <r>
    <s v="ORD103755"/>
    <x v="532"/>
    <s v="CUST4428"/>
    <s v="Desk Lamp"/>
    <x v="2"/>
    <x v="3"/>
    <s v="Jaipur"/>
    <s v="Consumer"/>
    <s v="Online"/>
    <x v="1"/>
    <s v="Salesperson 01"/>
    <n v="9"/>
    <n v="91.58"/>
    <n v="0.05"/>
    <n v="41.21"/>
    <n v="783.01"/>
    <n v="512"/>
    <n v="51"/>
    <s v="Male"/>
    <n v="5"/>
    <m/>
    <x v="3543"/>
  </r>
  <r>
    <s v="ORD103756"/>
    <x v="54"/>
    <s v="CUST2181"/>
    <s v="Bookshelf"/>
    <x v="2"/>
    <x v="3"/>
    <s v="Lucknow"/>
    <s v="Corporate"/>
    <s v="Online"/>
    <x v="0"/>
    <s v="Salesperson 01"/>
    <n v="4"/>
    <n v="95"/>
    <n v="0.1"/>
    <n v="38"/>
    <n v="342"/>
    <n v="224.39"/>
    <n v="49"/>
    <s v="Male"/>
    <n v="4"/>
    <m/>
    <x v="3544"/>
  </r>
  <r>
    <s v="ORD103757"/>
    <x v="615"/>
    <s v="CUST1084"/>
    <s v="Monitor"/>
    <x v="0"/>
    <x v="1"/>
    <s v="Indore"/>
    <s v="Consumer"/>
    <s v="Online"/>
    <x v="2"/>
    <s v="Salesperson 13"/>
    <n v="4"/>
    <n v="374.02"/>
    <n v="0.1"/>
    <n v="149.61000000000001"/>
    <n v="1346.47"/>
    <n v="788.5"/>
    <n v="34"/>
    <s v="Female"/>
    <n v="2"/>
    <m/>
    <x v="3545"/>
  </r>
  <r>
    <s v="ORD103758"/>
    <x v="86"/>
    <s v="CUST2480"/>
    <s v="Tablet"/>
    <x v="0"/>
    <x v="2"/>
    <s v="Ahmedabad"/>
    <s v="Consumer"/>
    <s v="Store"/>
    <x v="0"/>
    <s v="Salesperson 03"/>
    <n v="6"/>
    <n v="169.12"/>
    <n v="0.08"/>
    <n v="81.180000000000007"/>
    <n v="933.54"/>
    <n v="698.74"/>
    <n v="32"/>
    <s v="Female"/>
    <n v="5"/>
    <m/>
    <x v="3546"/>
  </r>
  <r>
    <s v="ORD103759"/>
    <x v="645"/>
    <s v="CUST3272"/>
    <s v="Laptop"/>
    <x v="0"/>
    <x v="2"/>
    <s v="Mumbai"/>
    <s v="Consumer"/>
    <s v="Online"/>
    <x v="0"/>
    <s v="Salesperson 03"/>
    <n v="10"/>
    <n v="727.45"/>
    <n v="0.1"/>
    <n v="727.45"/>
    <n v="6547.05"/>
    <n v="4214.38"/>
    <n v="42"/>
    <s v="Female"/>
    <n v="5"/>
    <m/>
    <x v="3547"/>
  </r>
  <r>
    <s v="ORD103760"/>
    <x v="439"/>
    <s v="CUST2364"/>
    <s v="Printer"/>
    <x v="0"/>
    <x v="4"/>
    <s v="Chennai"/>
    <s v="Consumer"/>
    <s v="Store"/>
    <x v="4"/>
    <s v="Salesperson 16"/>
    <n v="8"/>
    <n v="347.75"/>
    <n v="0.1"/>
    <n v="278.2"/>
    <n v="2503.8000000000002"/>
    <n v="1696.86"/>
    <n v="34"/>
    <s v="Male"/>
    <n v="4"/>
    <m/>
    <x v="3548"/>
  </r>
  <r>
    <s v="ORD103761"/>
    <x v="141"/>
    <s v="CUST2655"/>
    <s v="Headphones"/>
    <x v="0"/>
    <x v="0"/>
    <s v="Bhubaneswar"/>
    <s v="Consumer"/>
    <s v="Store"/>
    <x v="1"/>
    <s v="Salesperson 15"/>
    <n v="10"/>
    <n v="36.21"/>
    <n v="0.08"/>
    <n v="28.97"/>
    <n v="333.13"/>
    <n v="186.6"/>
    <n v="39"/>
    <s v="Male"/>
    <n v="2"/>
    <m/>
    <x v="3549"/>
  </r>
  <r>
    <s v="ORD103762"/>
    <x v="166"/>
    <s v="CUST1964"/>
    <s v="Mouse"/>
    <x v="0"/>
    <x v="1"/>
    <s v="Bhopal"/>
    <s v="Small Business"/>
    <s v="Store"/>
    <x v="3"/>
    <s v="Salesperson 13"/>
    <n v="8"/>
    <n v="51.87"/>
    <n v="0.2"/>
    <n v="82.99"/>
    <n v="331.97"/>
    <n v="227.68"/>
    <n v="43"/>
    <s v="Female"/>
    <n v="3"/>
    <m/>
    <x v="3550"/>
  </r>
  <r>
    <s v="ORD103763"/>
    <x v="613"/>
    <s v="CUST1074"/>
    <s v="Water Bottle"/>
    <x v="3"/>
    <x v="0"/>
    <s v="Patna"/>
    <s v="Consumer"/>
    <s v="Store"/>
    <x v="1"/>
    <s v="Salesperson 15"/>
    <n v="1"/>
    <n v="10.25"/>
    <n v="0.08"/>
    <n v="0.82"/>
    <n v="9.43"/>
    <n v="6.6"/>
    <n v="41"/>
    <s v="Male"/>
    <n v="4"/>
    <m/>
    <x v="2355"/>
  </r>
  <r>
    <s v="ORD103764"/>
    <x v="127"/>
    <s v="CUST1305"/>
    <s v="Office Chair"/>
    <x v="2"/>
    <x v="3"/>
    <s v="Chandigarh"/>
    <s v="Consumer"/>
    <s v="Online"/>
    <x v="1"/>
    <s v="Salesperson 12"/>
    <n v="1"/>
    <n v="276.51"/>
    <n v="0.15"/>
    <n v="41.48"/>
    <n v="235.03"/>
    <n v="191.05"/>
    <n v="46"/>
    <s v="Female"/>
    <n v="3"/>
    <m/>
    <x v="3551"/>
  </r>
  <r>
    <s v="ORD103765"/>
    <x v="475"/>
    <s v="CUST3323"/>
    <s v="USB Drive"/>
    <x v="3"/>
    <x v="2"/>
    <s v="Ahmedabad"/>
    <s v="Small Business"/>
    <s v="Online"/>
    <x v="0"/>
    <s v="Salesperson 16"/>
    <n v="10"/>
    <n v="38.450000000000003"/>
    <n v="0"/>
    <n v="0"/>
    <n v="384.5"/>
    <n v="294.27999999999997"/>
    <n v="51"/>
    <s v="Female"/>
    <n v="3"/>
    <m/>
    <x v="1668"/>
  </r>
  <r>
    <s v="ORD103766"/>
    <x v="104"/>
    <s v="CUST1903"/>
    <s v="Smartphone"/>
    <x v="0"/>
    <x v="4"/>
    <s v="Chennai"/>
    <s v="Corporate"/>
    <s v="Marketplace"/>
    <x v="1"/>
    <s v="Salesperson 08"/>
    <n v="3"/>
    <n v="696.05"/>
    <n v="0.08"/>
    <n v="167.05"/>
    <n v="1921.1"/>
    <n v="1511.19"/>
    <n v="39"/>
    <s v="Female"/>
    <n v="5"/>
    <m/>
    <x v="3552"/>
  </r>
  <r>
    <s v="ORD103767"/>
    <x v="178"/>
    <s v="CUST3897"/>
    <s v="Desk"/>
    <x v="2"/>
    <x v="3"/>
    <s v="Lucknow"/>
    <s v="Consumer"/>
    <s v="Online"/>
    <x v="0"/>
    <s v="Salesperson 02"/>
    <n v="10"/>
    <n v="164.73"/>
    <n v="0.1"/>
    <n v="164.73"/>
    <n v="1482.57"/>
    <n v="1186.6600000000001"/>
    <n v="41"/>
    <s v="Male"/>
    <n v="3"/>
    <m/>
    <x v="3553"/>
  </r>
  <r>
    <s v="ORD103768"/>
    <x v="478"/>
    <s v="CUST3393"/>
    <s v="Notebook"/>
    <x v="1"/>
    <x v="1"/>
    <s v="Nagpur"/>
    <s v="Consumer"/>
    <s v="Online"/>
    <x v="2"/>
    <s v="Salesperson 14"/>
    <n v="2"/>
    <n v="7.58"/>
    <n v="0.08"/>
    <n v="1.21"/>
    <n v="13.95"/>
    <n v="10.99"/>
    <n v="63"/>
    <s v="Other"/>
    <n v="5"/>
    <m/>
    <x v="3554"/>
  </r>
  <r>
    <s v="ORD103769"/>
    <x v="672"/>
    <s v="CUST4446"/>
    <s v="Pen Set"/>
    <x v="1"/>
    <x v="3"/>
    <s v="Lucknow"/>
    <s v="Consumer"/>
    <s v="Online"/>
    <x v="1"/>
    <s v="Salesperson 10"/>
    <n v="1"/>
    <n v="11.79"/>
    <n v="0.1"/>
    <n v="1.18"/>
    <n v="10.61"/>
    <n v="6.64"/>
    <n v="55"/>
    <s v="Male"/>
    <n v="4"/>
    <m/>
    <x v="3555"/>
  </r>
  <r>
    <s v="ORD103770"/>
    <x v="258"/>
    <s v="CUST4049"/>
    <s v="Monitor"/>
    <x v="0"/>
    <x v="3"/>
    <s v="Chandigarh"/>
    <s v="Consumer"/>
    <s v="Marketplace"/>
    <x v="4"/>
    <s v="Salesperson 03"/>
    <n v="6"/>
    <n v="214.47"/>
    <n v="0.05"/>
    <n v="64.34"/>
    <n v="1222.48"/>
    <n v="902.06"/>
    <n v="37"/>
    <s v="Male"/>
    <n v="5"/>
    <m/>
    <x v="3556"/>
  </r>
  <r>
    <s v="ORD103771"/>
    <x v="411"/>
    <s v="CUST3788"/>
    <s v="Printer"/>
    <x v="0"/>
    <x v="0"/>
    <s v="Patna"/>
    <s v="Corporate"/>
    <s v="Online"/>
    <x v="3"/>
    <s v="Salesperson 19"/>
    <n v="5"/>
    <n v="172.29"/>
    <n v="0.1"/>
    <n v="86.14"/>
    <n v="775.3"/>
    <n v="454.84"/>
    <n v="33"/>
    <s v="Male"/>
    <n v="4"/>
    <m/>
    <x v="3557"/>
  </r>
  <r>
    <s v="ORD103772"/>
    <x v="655"/>
    <s v="CUST2395"/>
    <s v="Keyboard"/>
    <x v="0"/>
    <x v="2"/>
    <s v="Mumbai"/>
    <s v="Consumer"/>
    <s v="Store"/>
    <x v="1"/>
    <s v="Salesperson 17"/>
    <n v="7"/>
    <n v="87.42"/>
    <n v="0.1"/>
    <n v="61.19"/>
    <n v="550.75"/>
    <n v="383.62"/>
    <n v="35"/>
    <s v="Male"/>
    <n v="3"/>
    <m/>
    <x v="3558"/>
  </r>
  <r>
    <s v="ORD103773"/>
    <x v="139"/>
    <s v="CUST2957"/>
    <s v="Pen Set"/>
    <x v="1"/>
    <x v="0"/>
    <s v="Patna"/>
    <s v="Corporate"/>
    <s v="Store"/>
    <x v="1"/>
    <s v="Salesperson 09"/>
    <n v="1"/>
    <n v="3.48"/>
    <n v="0.08"/>
    <n v="0.28000000000000003"/>
    <n v="3.2"/>
    <n v="2.27"/>
    <n v="24"/>
    <s v="Male"/>
    <n v="4"/>
    <m/>
    <x v="3559"/>
  </r>
  <r>
    <s v="ORD103774"/>
    <x v="138"/>
    <s v="CUST1136"/>
    <s v="Laptop"/>
    <x v="0"/>
    <x v="4"/>
    <s v="Coimbatore"/>
    <s v="Consumer"/>
    <s v="Marketplace"/>
    <x v="1"/>
    <s v="Salesperson 04"/>
    <n v="10"/>
    <n v="704.19"/>
    <n v="0.1"/>
    <n v="704.19"/>
    <n v="6337.71"/>
    <n v="4548.6499999999996"/>
    <n v="50"/>
    <s v="Female"/>
    <n v="4"/>
    <m/>
    <x v="3560"/>
  </r>
  <r>
    <s v="ORD103775"/>
    <x v="421"/>
    <s v="CUST3306"/>
    <s v="Monitor"/>
    <x v="0"/>
    <x v="3"/>
    <s v="Delhi"/>
    <s v="Consumer"/>
    <s v="Store"/>
    <x v="4"/>
    <s v="Salesperson 18"/>
    <n v="7"/>
    <n v="290.33999999999997"/>
    <n v="0.05"/>
    <n v="101.62"/>
    <n v="1930.76"/>
    <n v="1380.25"/>
    <n v="43"/>
    <s v="Male"/>
    <n v="4"/>
    <m/>
    <x v="3561"/>
  </r>
  <r>
    <s v="ORD103776"/>
    <x v="561"/>
    <s v="CUST2874"/>
    <s v="Desk Lamp"/>
    <x v="2"/>
    <x v="3"/>
    <s v="Delhi"/>
    <s v="Consumer"/>
    <s v="Online"/>
    <x v="4"/>
    <s v="Salesperson 20"/>
    <n v="8"/>
    <n v="31.61"/>
    <n v="0.08"/>
    <n v="20.23"/>
    <n v="232.65"/>
    <n v="155.62"/>
    <n v="31"/>
    <s v="Female"/>
    <n v="5"/>
    <m/>
    <x v="3562"/>
  </r>
  <r>
    <s v="ORD103777"/>
    <x v="88"/>
    <s v="CUST2289"/>
    <s v="Power Bank"/>
    <x v="3"/>
    <x v="3"/>
    <s v="Delhi"/>
    <s v="Consumer"/>
    <s v="Online"/>
    <x v="0"/>
    <s v="Salesperson 12"/>
    <n v="7"/>
    <n v="23.35"/>
    <n v="0.08"/>
    <n v="13.08"/>
    <n v="150.37"/>
    <n v="122.54"/>
    <n v="20"/>
    <s v="Male"/>
    <n v="4"/>
    <m/>
    <x v="2244"/>
  </r>
  <r>
    <s v="ORD103778"/>
    <x v="248"/>
    <s v="CUST1829"/>
    <s v="Desk"/>
    <x v="2"/>
    <x v="0"/>
    <s v="Bhubaneswar"/>
    <s v="Consumer"/>
    <s v="Online"/>
    <x v="2"/>
    <s v="Salesperson 04"/>
    <n v="8"/>
    <n v="238.64"/>
    <n v="0.15"/>
    <n v="286.37"/>
    <n v="1622.75"/>
    <n v="913.36"/>
    <n v="51"/>
    <s v="Female"/>
    <n v="5"/>
    <m/>
    <x v="3563"/>
  </r>
  <r>
    <s v="ORD103779"/>
    <x v="445"/>
    <s v="CUST1509"/>
    <s v="Smartphone"/>
    <x v="0"/>
    <x v="3"/>
    <s v="Chandigarh"/>
    <s v="Consumer"/>
    <s v="Online"/>
    <x v="2"/>
    <s v="Salesperson 13"/>
    <n v="5"/>
    <n v="477.03"/>
    <n v="0.1"/>
    <n v="238.52"/>
    <n v="2146.63"/>
    <n v="1284.3"/>
    <n v="50"/>
    <s v="Male"/>
    <n v="4"/>
    <m/>
    <x v="3564"/>
  </r>
  <r>
    <s v="ORD103780"/>
    <x v="570"/>
    <s v="CUST2287"/>
    <s v="Backpack"/>
    <x v="3"/>
    <x v="3"/>
    <s v="Delhi"/>
    <s v="Corporate"/>
    <s v="Marketplace"/>
    <x v="2"/>
    <s v="Salesperson 07"/>
    <n v="8"/>
    <n v="43.39"/>
    <n v="0.2"/>
    <n v="69.42"/>
    <n v="277.7"/>
    <n v="171.41"/>
    <n v="52"/>
    <s v="Other"/>
    <n v="5"/>
    <m/>
    <x v="3565"/>
  </r>
  <r>
    <s v="ORD103781"/>
    <x v="39"/>
    <s v="CUST1500"/>
    <s v="Webcam"/>
    <x v="0"/>
    <x v="4"/>
    <s v="Bengaluru"/>
    <s v="Small Business"/>
    <s v="Online"/>
    <x v="2"/>
    <s v="Salesperson 04"/>
    <n v="5"/>
    <n v="107.56"/>
    <n v="0"/>
    <n v="0"/>
    <n v="537.79999999999995"/>
    <n v="361.56"/>
    <n v="59"/>
    <s v="Male"/>
    <n v="3"/>
    <m/>
    <x v="3566"/>
  </r>
  <r>
    <s v="ORD103782"/>
    <x v="693"/>
    <s v="CUST2796"/>
    <s v="Keyboard"/>
    <x v="0"/>
    <x v="3"/>
    <s v="Lucknow"/>
    <s v="Corporate"/>
    <s v="Store"/>
    <x v="0"/>
    <s v="Salesperson 11"/>
    <n v="3"/>
    <n v="73.45"/>
    <n v="0.05"/>
    <n v="11.02"/>
    <n v="209.33"/>
    <n v="131.21"/>
    <n v="34"/>
    <s v="Female"/>
    <n v="1"/>
    <m/>
    <x v="3567"/>
  </r>
  <r>
    <s v="ORD103783"/>
    <x v="233"/>
    <s v="CUST1540"/>
    <s v="USB Drive"/>
    <x v="3"/>
    <x v="3"/>
    <s v="Delhi"/>
    <s v="Consumer"/>
    <s v="Online"/>
    <x v="0"/>
    <s v="Salesperson 04"/>
    <n v="6"/>
    <n v="40.6"/>
    <n v="0.05"/>
    <n v="12.18"/>
    <n v="231.42"/>
    <n v="175.7"/>
    <n v="28"/>
    <s v="Male"/>
    <n v="5"/>
    <m/>
    <x v="3568"/>
  </r>
  <r>
    <s v="ORD103784"/>
    <x v="309"/>
    <s v="CUST4041"/>
    <s v="Backpack"/>
    <x v="3"/>
    <x v="3"/>
    <s v="Lucknow"/>
    <s v="Small Business"/>
    <s v="Online"/>
    <x v="1"/>
    <s v="Salesperson 07"/>
    <n v="9"/>
    <n v="69.95"/>
    <n v="0.15"/>
    <n v="94.43"/>
    <n v="535.12"/>
    <n v="413.85"/>
    <n v="43"/>
    <s v="Male"/>
    <n v="4"/>
    <m/>
    <x v="1527"/>
  </r>
  <r>
    <s v="ORD103785"/>
    <x v="294"/>
    <s v="CUST2738"/>
    <s v="Calculator"/>
    <x v="1"/>
    <x v="2"/>
    <s v="Pune"/>
    <s v="Corporate"/>
    <s v="Store"/>
    <x v="1"/>
    <s v="Salesperson 10"/>
    <n v="6"/>
    <n v="25.45"/>
    <n v="0.02"/>
    <n v="3.05"/>
    <n v="149.65"/>
    <n v="92.34"/>
    <n v="37"/>
    <s v="Male"/>
    <n v="4"/>
    <m/>
    <x v="2368"/>
  </r>
  <r>
    <s v="ORD103786"/>
    <x v="436"/>
    <s v="CUST1265"/>
    <s v="Desk"/>
    <x v="2"/>
    <x v="3"/>
    <s v="Lucknow"/>
    <s v="Corporate"/>
    <s v="Online"/>
    <x v="4"/>
    <s v="Salesperson 10"/>
    <n v="8"/>
    <n v="373.66"/>
    <n v="0.05"/>
    <n v="149.46"/>
    <n v="2839.82"/>
    <n v="2105.87"/>
    <n v="54"/>
    <s v="Female"/>
    <n v="5"/>
    <m/>
    <x v="3569"/>
  </r>
  <r>
    <s v="ORD103787"/>
    <x v="388"/>
    <s v="CUST2864"/>
    <s v="Office Chair"/>
    <x v="2"/>
    <x v="2"/>
    <s v="Pune"/>
    <s v="Small Business"/>
    <s v="Online"/>
    <x v="2"/>
    <s v="Salesperson 10"/>
    <n v="7"/>
    <n v="268.94"/>
    <n v="0.15"/>
    <n v="282.39"/>
    <n v="1600.19"/>
    <n v="902.83"/>
    <n v="64"/>
    <s v="Male"/>
    <n v="2"/>
    <m/>
    <x v="3570"/>
  </r>
  <r>
    <s v="ORD103788"/>
    <x v="35"/>
    <s v="CUST4262"/>
    <s v="Backpack"/>
    <x v="3"/>
    <x v="2"/>
    <s v="Mumbai"/>
    <s v="Consumer"/>
    <s v="Store"/>
    <x v="3"/>
    <s v="Salesperson 03"/>
    <n v="3"/>
    <n v="90.79"/>
    <n v="0.02"/>
    <n v="5.45"/>
    <n v="266.92"/>
    <n v="159.88"/>
    <n v="56"/>
    <s v="Male"/>
    <n v="4"/>
    <m/>
    <x v="3571"/>
  </r>
  <r>
    <s v="ORD103789"/>
    <x v="143"/>
    <s v="CUST2594"/>
    <s v="Desk Lamp"/>
    <x v="2"/>
    <x v="3"/>
    <s v="Delhi"/>
    <s v="Consumer"/>
    <s v="Online"/>
    <x v="1"/>
    <s v="Salesperson 20"/>
    <n v="4"/>
    <n v="54.97"/>
    <n v="0.05"/>
    <n v="10.99"/>
    <n v="208.89"/>
    <n v="140.97999999999999"/>
    <n v="46"/>
    <s v="Female"/>
    <n v="4"/>
    <m/>
    <x v="3572"/>
  </r>
  <r>
    <s v="ORD103790"/>
    <x v="579"/>
    <s v="CUST1199"/>
    <s v="Desk"/>
    <x v="2"/>
    <x v="3"/>
    <s v="Delhi"/>
    <s v="Consumer"/>
    <s v="Store"/>
    <x v="3"/>
    <s v="Salesperson 18"/>
    <n v="2"/>
    <n v="279.77"/>
    <n v="0.1"/>
    <n v="55.95"/>
    <n v="503.59"/>
    <n v="380.03"/>
    <n v="42"/>
    <s v="Male"/>
    <n v="4"/>
    <m/>
    <x v="3573"/>
  </r>
  <r>
    <s v="ORD103791"/>
    <x v="464"/>
    <s v="CUST1385"/>
    <s v="Bookshelf"/>
    <x v="2"/>
    <x v="2"/>
    <s v="Surat"/>
    <s v="Corporate"/>
    <s v="Store"/>
    <x v="0"/>
    <s v="Salesperson 11"/>
    <n v="5"/>
    <n v="168.68"/>
    <n v="0.05"/>
    <n v="42.17"/>
    <n v="801.23"/>
    <n v="568.4"/>
    <n v="27"/>
    <s v="Male"/>
    <n v="5"/>
    <m/>
    <x v="3574"/>
  </r>
  <r>
    <s v="ORD103792"/>
    <x v="699"/>
    <s v="CUST2967"/>
    <s v="Laptop"/>
    <x v="0"/>
    <x v="2"/>
    <s v="Surat"/>
    <s v="Small Business"/>
    <s v="Online"/>
    <x v="0"/>
    <s v="Salesperson 13"/>
    <n v="10"/>
    <n v="842.41"/>
    <n v="0.15"/>
    <n v="1263.6199999999999"/>
    <n v="7160.48"/>
    <n v="4920.43"/>
    <n v="19"/>
    <s v="Female"/>
    <n v="4"/>
    <m/>
    <x v="3575"/>
  </r>
  <r>
    <s v="ORD103793"/>
    <x v="422"/>
    <s v="CUST1127"/>
    <s v="Smartphone"/>
    <x v="0"/>
    <x v="3"/>
    <s v="Chandigarh"/>
    <s v="Corporate"/>
    <s v="Online"/>
    <x v="2"/>
    <s v="Salesperson 20"/>
    <n v="4"/>
    <n v="502.35"/>
    <n v="0.05"/>
    <n v="100.47"/>
    <n v="1908.93"/>
    <n v="1378.76"/>
    <n v="40"/>
    <s v="Female"/>
    <n v="3"/>
    <m/>
    <x v="3576"/>
  </r>
  <r>
    <s v="ORD103794"/>
    <x v="543"/>
    <s v="CUST2570"/>
    <s v="Webcam"/>
    <x v="0"/>
    <x v="1"/>
    <s v="Nagpur"/>
    <s v="Small Business"/>
    <s v="Online"/>
    <x v="1"/>
    <s v="Salesperson 02"/>
    <n v="6"/>
    <n v="145.07"/>
    <n v="0.08"/>
    <n v="69.63"/>
    <n v="800.79"/>
    <n v="608.57000000000005"/>
    <n v="60"/>
    <s v="Female"/>
    <n v="4"/>
    <m/>
    <x v="3577"/>
  </r>
  <r>
    <s v="ORD103795"/>
    <x v="360"/>
    <s v="CUST1145"/>
    <s v="Webcam"/>
    <x v="0"/>
    <x v="4"/>
    <s v="Chennai"/>
    <s v="Corporate"/>
    <s v="Store"/>
    <x v="1"/>
    <s v="Salesperson 05"/>
    <n v="3"/>
    <n v="113.67"/>
    <n v="0.15"/>
    <n v="51.15"/>
    <n v="289.86"/>
    <n v="212.48"/>
    <n v="63"/>
    <s v="Male"/>
    <n v="1"/>
    <m/>
    <x v="3578"/>
  </r>
  <r>
    <s v="ORD103796"/>
    <x v="293"/>
    <s v="CUST3618"/>
    <s v="Keyboard"/>
    <x v="0"/>
    <x v="3"/>
    <s v="Delhi"/>
    <s v="Consumer"/>
    <s v="Online"/>
    <x v="1"/>
    <s v="Salesperson 11"/>
    <n v="7"/>
    <n v="47.33"/>
    <n v="0.08"/>
    <n v="26.5"/>
    <n v="304.81"/>
    <n v="213.04"/>
    <n v="61"/>
    <s v="Male"/>
    <n v="4"/>
    <m/>
    <x v="3579"/>
  </r>
  <r>
    <s v="ORD103797"/>
    <x v="113"/>
    <s v="CUST2899"/>
    <s v="USB Drive"/>
    <x v="3"/>
    <x v="1"/>
    <s v="Raipur"/>
    <s v="Consumer"/>
    <s v="Online"/>
    <x v="2"/>
    <s v="Salesperson 09"/>
    <n v="2"/>
    <n v="23.52"/>
    <n v="0.05"/>
    <n v="2.35"/>
    <n v="44.69"/>
    <n v="33"/>
    <n v="34"/>
    <s v="Male"/>
    <n v="2"/>
    <m/>
    <x v="3580"/>
  </r>
  <r>
    <s v="ORD103798"/>
    <x v="584"/>
    <s v="CUST3795"/>
    <s v="Webcam"/>
    <x v="0"/>
    <x v="0"/>
    <s v="Ranchi"/>
    <s v="Small Business"/>
    <s v="Marketplace"/>
    <x v="0"/>
    <s v="Salesperson 06"/>
    <n v="1"/>
    <n v="100.07"/>
    <n v="0.1"/>
    <n v="10.01"/>
    <n v="90.06"/>
    <n v="50.61"/>
    <n v="62"/>
    <s v="Male"/>
    <n v="5"/>
    <m/>
    <x v="3581"/>
  </r>
  <r>
    <s v="ORD103799"/>
    <x v="396"/>
    <s v="CUST2921"/>
    <s v="Notebook"/>
    <x v="1"/>
    <x v="4"/>
    <s v="Chennai"/>
    <s v="Consumer"/>
    <s v="Online"/>
    <x v="1"/>
    <s v="Salesperson 01"/>
    <n v="3"/>
    <n v="4.17"/>
    <n v="0.08"/>
    <n v="1"/>
    <n v="11.51"/>
    <n v="6.36"/>
    <n v="48"/>
    <s v="Female"/>
    <n v="4"/>
    <m/>
    <x v="3582"/>
  </r>
  <r>
    <s v="ORD103800"/>
    <x v="183"/>
    <s v="CUST3532"/>
    <s v="Desk Lamp"/>
    <x v="2"/>
    <x v="4"/>
    <s v="Hyderabad"/>
    <s v="Consumer"/>
    <s v="Marketplace"/>
    <x v="0"/>
    <s v="Salesperson 16"/>
    <n v="2"/>
    <n v="93.35"/>
    <n v="0.1"/>
    <n v="18.670000000000002"/>
    <n v="168.03"/>
    <n v="105.97"/>
    <n v="38"/>
    <s v="Female"/>
    <n v="5"/>
    <m/>
    <x v="3583"/>
  </r>
  <r>
    <s v="ORD103801"/>
    <x v="353"/>
    <s v="CUST2349"/>
    <s v="Bookshelf"/>
    <x v="2"/>
    <x v="1"/>
    <s v="Indore"/>
    <s v="Consumer"/>
    <s v="Marketplace"/>
    <x v="3"/>
    <s v="Salesperson 18"/>
    <n v="7"/>
    <n v="101.81"/>
    <n v="0.05"/>
    <n v="35.630000000000003"/>
    <n v="677.04"/>
    <n v="405.74"/>
    <n v="21"/>
    <s v="Female"/>
    <n v="5"/>
    <m/>
    <x v="3584"/>
  </r>
  <r>
    <s v="ORD103802"/>
    <x v="721"/>
    <s v="CUST3597"/>
    <s v="Smartphone"/>
    <x v="0"/>
    <x v="4"/>
    <s v="Chennai"/>
    <s v="Small Business"/>
    <s v="Marketplace"/>
    <x v="0"/>
    <s v="Salesperson 11"/>
    <n v="1"/>
    <n v="605.99"/>
    <n v="0.08"/>
    <n v="48.48"/>
    <n v="557.51"/>
    <n v="338.91"/>
    <n v="34"/>
    <s v="Male"/>
    <n v="5"/>
    <m/>
    <x v="3585"/>
  </r>
  <r>
    <s v="ORD103803"/>
    <x v="84"/>
    <s v="CUST4052"/>
    <s v="Pen Set"/>
    <x v="1"/>
    <x v="0"/>
    <s v="Ranchi"/>
    <s v="Corporate"/>
    <s v="Store"/>
    <x v="0"/>
    <s v="Salesperson 04"/>
    <n v="6"/>
    <n v="7.65"/>
    <n v="0"/>
    <n v="0"/>
    <n v="45.9"/>
    <n v="30.04"/>
    <n v="49"/>
    <s v="Male"/>
    <n v="5"/>
    <m/>
    <x v="3586"/>
  </r>
  <r>
    <s v="ORD103804"/>
    <x v="713"/>
    <s v="CUST3105"/>
    <s v="Notebook"/>
    <x v="1"/>
    <x v="4"/>
    <s v="Bengaluru"/>
    <s v="Consumer"/>
    <s v="Online"/>
    <x v="2"/>
    <s v="Salesperson 03"/>
    <n v="8"/>
    <n v="9.4700000000000006"/>
    <n v="0.1"/>
    <n v="7.58"/>
    <n v="68.180000000000007"/>
    <n v="50.92"/>
    <n v="19"/>
    <s v="Female"/>
    <n v="5"/>
    <m/>
    <x v="3587"/>
  </r>
  <r>
    <s v="ORD103805"/>
    <x v="14"/>
    <s v="CUST2684"/>
    <s v="Water Bottle"/>
    <x v="3"/>
    <x v="4"/>
    <s v="Chennai"/>
    <s v="Corporate"/>
    <s v="Online"/>
    <x v="1"/>
    <s v="Salesperson 08"/>
    <n v="8"/>
    <n v="28.75"/>
    <n v="0.02"/>
    <n v="4.5999999999999996"/>
    <n v="225.4"/>
    <n v="154.09"/>
    <n v="41"/>
    <s v="Male"/>
    <n v="3"/>
    <m/>
    <x v="1614"/>
  </r>
  <r>
    <s v="ORD103806"/>
    <x v="385"/>
    <s v="CUST4457"/>
    <s v="USB Drive"/>
    <x v="3"/>
    <x v="1"/>
    <s v="Raipur"/>
    <s v="Consumer"/>
    <s v="Online"/>
    <x v="1"/>
    <s v="Salesperson 16"/>
    <n v="5"/>
    <n v="8.81"/>
    <n v="0.05"/>
    <n v="2.2000000000000002"/>
    <n v="41.85"/>
    <n v="28.69"/>
    <n v="59"/>
    <s v="Female"/>
    <n v="5"/>
    <m/>
    <x v="3588"/>
  </r>
  <r>
    <s v="ORD103807"/>
    <x v="45"/>
    <s v="CUST2835"/>
    <s v="Water Bottle"/>
    <x v="3"/>
    <x v="1"/>
    <s v="Nagpur"/>
    <s v="Corporate"/>
    <s v="Store"/>
    <x v="3"/>
    <s v="Salesperson 19"/>
    <n v="10"/>
    <n v="24.02"/>
    <n v="0.15"/>
    <n v="36.03"/>
    <n v="204.17"/>
    <n v="120.73"/>
    <n v="43"/>
    <s v="Other"/>
    <n v="4"/>
    <m/>
    <x v="3285"/>
  </r>
  <r>
    <s v="ORD103808"/>
    <x v="510"/>
    <s v="CUST3316"/>
    <s v="Backpack"/>
    <x v="3"/>
    <x v="0"/>
    <s v="Patna"/>
    <s v="Consumer"/>
    <s v="Online"/>
    <x v="1"/>
    <s v="Salesperson 12"/>
    <n v="7"/>
    <n v="29.96"/>
    <n v="0.08"/>
    <n v="16.78"/>
    <n v="192.94"/>
    <n v="140.63999999999999"/>
    <n v="61"/>
    <s v="Male"/>
    <n v="4"/>
    <m/>
    <x v="224"/>
  </r>
  <r>
    <s v="ORD103809"/>
    <x v="504"/>
    <s v="CUST3514"/>
    <s v="Monitor"/>
    <x v="0"/>
    <x v="2"/>
    <s v="Pune"/>
    <s v="Corporate"/>
    <s v="Online"/>
    <x v="2"/>
    <s v="Salesperson 07"/>
    <n v="5"/>
    <n v="300.81"/>
    <n v="0.02"/>
    <n v="30.08"/>
    <n v="1473.97"/>
    <n v="1175.0999999999999"/>
    <n v="49"/>
    <s v="Female"/>
    <n v="5"/>
    <m/>
    <x v="3589"/>
  </r>
  <r>
    <s v="ORD103810"/>
    <x v="663"/>
    <s v="CUST2414"/>
    <s v="Bookshelf"/>
    <x v="2"/>
    <x v="2"/>
    <s v="Surat"/>
    <s v="Consumer"/>
    <s v="Online"/>
    <x v="0"/>
    <s v="Salesperson 15"/>
    <n v="8"/>
    <n v="72.63"/>
    <n v="0.02"/>
    <n v="11.62"/>
    <n v="569.41999999999996"/>
    <n v="327.20999999999998"/>
    <n v="23"/>
    <s v="Female"/>
    <n v="5"/>
    <m/>
    <x v="3590"/>
  </r>
  <r>
    <s v="ORD103811"/>
    <x v="367"/>
    <s v="CUST1366"/>
    <s v="Keyboard"/>
    <x v="0"/>
    <x v="3"/>
    <s v="Delhi"/>
    <s v="Consumer"/>
    <s v="Online"/>
    <x v="0"/>
    <s v="Salesperson 14"/>
    <n v="2"/>
    <n v="43.55"/>
    <n v="0.05"/>
    <n v="4.3499999999999996"/>
    <n v="82.74"/>
    <n v="51.14"/>
    <n v="37"/>
    <s v="Female"/>
    <n v="4"/>
    <m/>
    <x v="3591"/>
  </r>
  <r>
    <s v="ORD103812"/>
    <x v="142"/>
    <s v="CUST2014"/>
    <s v="Bookshelf"/>
    <x v="2"/>
    <x v="2"/>
    <s v="Mumbai"/>
    <s v="Consumer"/>
    <s v="Store"/>
    <x v="0"/>
    <s v="Salesperson 10"/>
    <n v="8"/>
    <n v="159.91999999999999"/>
    <n v="0.1"/>
    <n v="127.94"/>
    <n v="1151.42"/>
    <n v="895.12"/>
    <n v="56"/>
    <s v="Female"/>
    <n v="2"/>
    <m/>
    <x v="3592"/>
  </r>
  <r>
    <s v="ORD103813"/>
    <x v="11"/>
    <s v="CUST3890"/>
    <s v="USB Drive"/>
    <x v="3"/>
    <x v="4"/>
    <s v="Chennai"/>
    <s v="Corporate"/>
    <s v="Store"/>
    <x v="0"/>
    <s v="Salesperson 08"/>
    <n v="6"/>
    <n v="13.71"/>
    <n v="0.2"/>
    <n v="16.45"/>
    <n v="65.81"/>
    <n v="40.94"/>
    <n v="57"/>
    <s v="Female"/>
    <n v="4"/>
    <m/>
    <x v="3593"/>
  </r>
  <r>
    <s v="ORD103814"/>
    <x v="154"/>
    <s v="CUST1302"/>
    <s v="Bookshelf"/>
    <x v="2"/>
    <x v="1"/>
    <s v="Raipur"/>
    <s v="Corporate"/>
    <s v="Online"/>
    <x v="1"/>
    <s v="Salesperson 18"/>
    <n v="1"/>
    <n v="233.43"/>
    <n v="0.08"/>
    <n v="18.670000000000002"/>
    <n v="214.76"/>
    <n v="159.69999999999999"/>
    <n v="29"/>
    <s v="Female"/>
    <n v="2"/>
    <m/>
    <x v="3594"/>
  </r>
  <r>
    <s v="ORD103815"/>
    <x v="364"/>
    <s v="CUST3647"/>
    <s v="Power Bank"/>
    <x v="3"/>
    <x v="4"/>
    <s v="Chennai"/>
    <s v="Corporate"/>
    <s v="Online"/>
    <x v="0"/>
    <s v="Salesperson 20"/>
    <n v="10"/>
    <n v="22.11"/>
    <n v="0.08"/>
    <n v="17.690000000000001"/>
    <n v="203.41"/>
    <n v="160.32"/>
    <n v="28"/>
    <s v="Male"/>
    <n v="5"/>
    <m/>
    <x v="3595"/>
  </r>
  <r>
    <s v="ORD103816"/>
    <x v="241"/>
    <s v="CUST2336"/>
    <s v="Backpack"/>
    <x v="3"/>
    <x v="1"/>
    <s v="Indore"/>
    <s v="Consumer"/>
    <s v="Online"/>
    <x v="1"/>
    <s v="Salesperson 07"/>
    <n v="3"/>
    <n v="51.84"/>
    <n v="0.15"/>
    <n v="23.33"/>
    <n v="132.19"/>
    <n v="103.39"/>
    <n v="45"/>
    <s v="Male"/>
    <n v="4"/>
    <m/>
    <x v="3596"/>
  </r>
  <r>
    <s v="ORD103817"/>
    <x v="77"/>
    <s v="CUST3691"/>
    <s v="Mouse"/>
    <x v="0"/>
    <x v="0"/>
    <s v="Kolkata"/>
    <s v="Consumer"/>
    <s v="Store"/>
    <x v="1"/>
    <s v="Salesperson 16"/>
    <n v="10"/>
    <n v="33.19"/>
    <n v="0.08"/>
    <n v="26.55"/>
    <n v="305.35000000000002"/>
    <n v="244.47"/>
    <n v="43"/>
    <s v="Male"/>
    <n v="4"/>
    <m/>
    <x v="3597"/>
  </r>
  <r>
    <s v="ORD103818"/>
    <x v="720"/>
    <s v="CUST3085"/>
    <s v="Power Bank"/>
    <x v="3"/>
    <x v="1"/>
    <s v="Raipur"/>
    <s v="Consumer"/>
    <s v="Store"/>
    <x v="3"/>
    <s v="Salesperson 07"/>
    <n v="2"/>
    <n v="41.89"/>
    <n v="0.05"/>
    <n v="4.1900000000000004"/>
    <n v="79.59"/>
    <n v="56.03"/>
    <n v="58"/>
    <s v="Female"/>
    <n v="4"/>
    <m/>
    <x v="3281"/>
  </r>
  <r>
    <s v="ORD103819"/>
    <x v="492"/>
    <s v="CUST3128"/>
    <s v="Water Bottle"/>
    <x v="3"/>
    <x v="3"/>
    <s v="Chandigarh"/>
    <s v="Consumer"/>
    <s v="Online"/>
    <x v="1"/>
    <s v="Salesperson 06"/>
    <n v="8"/>
    <n v="19.989999999999998"/>
    <n v="0.05"/>
    <n v="8"/>
    <n v="151.91999999999999"/>
    <n v="103.68"/>
    <n v="19"/>
    <s v="Male"/>
    <n v="2"/>
    <m/>
    <x v="3598"/>
  </r>
  <r>
    <s v="ORD103820"/>
    <x v="33"/>
    <s v="CUST2772"/>
    <s v="Power Bank"/>
    <x v="3"/>
    <x v="3"/>
    <s v="Delhi"/>
    <s v="Consumer"/>
    <s v="Online"/>
    <x v="0"/>
    <s v="Salesperson 04"/>
    <n v="2"/>
    <n v="77.099999999999994"/>
    <n v="0.15"/>
    <n v="23.13"/>
    <n v="131.07"/>
    <n v="100.77"/>
    <n v="59"/>
    <s v="Female"/>
    <n v="1"/>
    <m/>
    <x v="3599"/>
  </r>
  <r>
    <s v="ORD103821"/>
    <x v="583"/>
    <s v="CUST1462"/>
    <s v="Tablet"/>
    <x v="0"/>
    <x v="0"/>
    <s v="Patna"/>
    <s v="Small Business"/>
    <s v="Online"/>
    <x v="0"/>
    <s v="Salesperson 16"/>
    <n v="9"/>
    <n v="173.03"/>
    <n v="0.08"/>
    <n v="124.58"/>
    <n v="1432.69"/>
    <n v="1087.56"/>
    <n v="58"/>
    <s v="Male"/>
    <n v="4"/>
    <m/>
    <x v="3600"/>
  </r>
  <r>
    <s v="ORD103822"/>
    <x v="540"/>
    <s v="CUST1225"/>
    <s v="Calculator"/>
    <x v="1"/>
    <x v="4"/>
    <s v="Bengaluru"/>
    <s v="Corporate"/>
    <s v="Online"/>
    <x v="0"/>
    <s v="Salesperson 19"/>
    <n v="2"/>
    <n v="27.2"/>
    <n v="0.02"/>
    <n v="1.0900000000000001"/>
    <n v="53.31"/>
    <n v="42.09"/>
    <n v="51"/>
    <s v="Other"/>
    <n v="4"/>
    <m/>
    <x v="3601"/>
  </r>
  <r>
    <s v="ORD103823"/>
    <x v="242"/>
    <s v="CUST3021"/>
    <s v="Webcam"/>
    <x v="0"/>
    <x v="2"/>
    <s v="Pune"/>
    <s v="Consumer"/>
    <s v="Online"/>
    <x v="1"/>
    <s v="Salesperson 02"/>
    <n v="5"/>
    <n v="45.09"/>
    <n v="0.2"/>
    <n v="45.09"/>
    <n v="180.36"/>
    <n v="102.42"/>
    <n v="31"/>
    <s v="Male"/>
    <n v="5"/>
    <m/>
    <x v="3602"/>
  </r>
  <r>
    <s v="ORD103824"/>
    <x v="207"/>
    <s v="CUST3944"/>
    <s v="Water Bottle"/>
    <x v="3"/>
    <x v="3"/>
    <s v="Delhi"/>
    <s v="Small Business"/>
    <s v="Store"/>
    <x v="2"/>
    <s v="Salesperson 02"/>
    <n v="3"/>
    <n v="15.46"/>
    <n v="0.05"/>
    <n v="2.3199999999999998"/>
    <n v="44.06"/>
    <n v="28.52"/>
    <n v="45"/>
    <s v="Male"/>
    <n v="4"/>
    <m/>
    <x v="2420"/>
  </r>
  <r>
    <s v="ORD103825"/>
    <x v="92"/>
    <s v="CUST1932"/>
    <s v="Pen Set"/>
    <x v="1"/>
    <x v="4"/>
    <s v="Bengaluru"/>
    <s v="Consumer"/>
    <s v="Online"/>
    <x v="1"/>
    <s v="Salesperson 06"/>
    <n v="3"/>
    <n v="11.42"/>
    <n v="0.15"/>
    <n v="5.14"/>
    <n v="29.12"/>
    <n v="18.28"/>
    <n v="57"/>
    <s v="Female"/>
    <n v="5"/>
    <m/>
    <x v="1009"/>
  </r>
  <r>
    <s v="ORD103826"/>
    <x v="194"/>
    <s v="CUST3555"/>
    <s v="Smartphone"/>
    <x v="0"/>
    <x v="1"/>
    <s v="Raipur"/>
    <s v="Small Business"/>
    <s v="Online"/>
    <x v="3"/>
    <s v="Salesperson 13"/>
    <n v="7"/>
    <n v="455.8"/>
    <n v="0.08"/>
    <n v="255.25"/>
    <n v="2935.35"/>
    <n v="2174.67"/>
    <n v="37"/>
    <s v="Female"/>
    <n v="4"/>
    <m/>
    <x v="3603"/>
  </r>
  <r>
    <s v="ORD103827"/>
    <x v="252"/>
    <s v="CUST4480"/>
    <s v="Tablet"/>
    <x v="0"/>
    <x v="3"/>
    <s v="Lucknow"/>
    <s v="Corporate"/>
    <s v="Store"/>
    <x v="1"/>
    <s v="Salesperson 15"/>
    <n v="10"/>
    <n v="508.94"/>
    <n v="0.08"/>
    <n v="407.15"/>
    <n v="4682.25"/>
    <n v="3517.67"/>
    <n v="33"/>
    <s v="Male"/>
    <n v="4"/>
    <m/>
    <x v="3604"/>
  </r>
  <r>
    <s v="ORD103828"/>
    <x v="646"/>
    <s v="CUST2600"/>
    <s v="Desk"/>
    <x v="2"/>
    <x v="4"/>
    <s v="Coimbatore"/>
    <s v="Corporate"/>
    <s v="Store"/>
    <x v="1"/>
    <s v="Salesperson 18"/>
    <n v="4"/>
    <n v="301.69"/>
    <n v="0"/>
    <n v="0"/>
    <n v="1206.76"/>
    <n v="924.33"/>
    <n v="31"/>
    <s v="Male"/>
    <n v="3"/>
    <m/>
    <x v="3605"/>
  </r>
  <r>
    <s v="ORD103829"/>
    <x v="477"/>
    <s v="CUST1517"/>
    <s v="Notebook"/>
    <x v="1"/>
    <x v="2"/>
    <s v="Pune"/>
    <s v="Consumer"/>
    <s v="Marketplace"/>
    <x v="4"/>
    <s v="Salesperson 04"/>
    <n v="4"/>
    <n v="12.7"/>
    <n v="0.05"/>
    <n v="2.54"/>
    <n v="48.26"/>
    <n v="36.26"/>
    <n v="21"/>
    <s v="Female"/>
    <n v="5"/>
    <m/>
    <x v="486"/>
  </r>
  <r>
    <s v="ORD103830"/>
    <x v="648"/>
    <s v="CUST3171"/>
    <s v="Calculator"/>
    <x v="1"/>
    <x v="3"/>
    <s v="Chandigarh"/>
    <s v="Corporate"/>
    <s v="Store"/>
    <x v="1"/>
    <s v="Salesperson 16"/>
    <n v="7"/>
    <n v="38.47"/>
    <n v="0.02"/>
    <n v="5.39"/>
    <n v="263.89999999999998"/>
    <n v="183.27"/>
    <n v="28"/>
    <s v="Male"/>
    <n v="4"/>
    <m/>
    <x v="3606"/>
  </r>
  <r>
    <s v="ORD103831"/>
    <x v="198"/>
    <s v="CUST4287"/>
    <s v="Webcam"/>
    <x v="0"/>
    <x v="4"/>
    <s v="Coimbatore"/>
    <s v="Consumer"/>
    <s v="Store"/>
    <x v="0"/>
    <s v="Salesperson 18"/>
    <n v="7"/>
    <n v="113.06"/>
    <n v="0.15"/>
    <n v="118.71"/>
    <n v="672.71"/>
    <n v="458.16"/>
    <n v="50"/>
    <s v="Male"/>
    <n v="4"/>
    <m/>
    <x v="3607"/>
  </r>
  <r>
    <s v="ORD103832"/>
    <x v="289"/>
    <s v="CUST4212"/>
    <s v="Backpack"/>
    <x v="3"/>
    <x v="2"/>
    <s v="Pune"/>
    <s v="Consumer"/>
    <s v="Store"/>
    <x v="0"/>
    <s v="Salesperson 03"/>
    <n v="5"/>
    <n v="99.01"/>
    <n v="0.1"/>
    <n v="49.5"/>
    <n v="445.54"/>
    <n v="257.33"/>
    <n v="31"/>
    <s v="Female"/>
    <n v="4"/>
    <m/>
    <x v="3608"/>
  </r>
  <r>
    <s v="ORD103833"/>
    <x v="126"/>
    <s v="CUST4312"/>
    <s v="Desk"/>
    <x v="2"/>
    <x v="1"/>
    <s v="Indore"/>
    <s v="Consumer"/>
    <s v="Online"/>
    <x v="0"/>
    <s v="Salesperson 15"/>
    <n v="1"/>
    <n v="403.46"/>
    <n v="0.08"/>
    <n v="32.28"/>
    <n v="371.18"/>
    <n v="293.44"/>
    <n v="37"/>
    <s v="Female"/>
    <n v="3"/>
    <m/>
    <x v="3609"/>
  </r>
  <r>
    <s v="ORD103834"/>
    <x v="255"/>
    <s v="CUST1745"/>
    <s v="Desk"/>
    <x v="2"/>
    <x v="1"/>
    <s v="Nagpur"/>
    <s v="Consumer"/>
    <s v="Marketplace"/>
    <x v="0"/>
    <s v="Salesperson 01"/>
    <n v="7"/>
    <n v="172.96"/>
    <n v="0.1"/>
    <n v="121.07"/>
    <n v="1089.6500000000001"/>
    <n v="864.22"/>
    <n v="38"/>
    <s v="Male"/>
    <n v="2"/>
    <m/>
    <x v="3610"/>
  </r>
  <r>
    <s v="ORD103835"/>
    <x v="356"/>
    <s v="CUST2144"/>
    <s v="Keyboard"/>
    <x v="0"/>
    <x v="4"/>
    <s v="Bengaluru"/>
    <s v="Small Business"/>
    <s v="Store"/>
    <x v="2"/>
    <s v="Salesperson 04"/>
    <n v="6"/>
    <n v="83.83"/>
    <n v="0.05"/>
    <n v="25.15"/>
    <n v="477.83"/>
    <n v="265.97000000000003"/>
    <n v="48"/>
    <s v="Female"/>
    <n v="4"/>
    <m/>
    <x v="3611"/>
  </r>
  <r>
    <s v="ORD103836"/>
    <x v="233"/>
    <s v="CUST3701"/>
    <s v="Smartphone"/>
    <x v="0"/>
    <x v="2"/>
    <s v="Pune"/>
    <s v="Consumer"/>
    <s v="Marketplace"/>
    <x v="1"/>
    <s v="Salesperson 08"/>
    <n v="5"/>
    <n v="577.42999999999995"/>
    <n v="0.05"/>
    <n v="144.36000000000001"/>
    <n v="2742.79"/>
    <n v="1859.87"/>
    <n v="36"/>
    <s v="Female"/>
    <n v="5"/>
    <m/>
    <x v="3612"/>
  </r>
  <r>
    <s v="ORD103837"/>
    <x v="128"/>
    <s v="CUST3829"/>
    <s v="Pen Set"/>
    <x v="1"/>
    <x v="1"/>
    <s v="Raipur"/>
    <s v="Consumer"/>
    <s v="Store"/>
    <x v="0"/>
    <s v="Salesperson 07"/>
    <n v="10"/>
    <n v="8.1300000000000008"/>
    <n v="0.02"/>
    <n v="1.63"/>
    <n v="79.67"/>
    <n v="57.95"/>
    <n v="27"/>
    <s v="Male"/>
    <n v="5"/>
    <m/>
    <x v="3613"/>
  </r>
  <r>
    <s v="ORD103838"/>
    <x v="506"/>
    <s v="CUST4136"/>
    <s v="Office Chair"/>
    <x v="2"/>
    <x v="2"/>
    <s v="Ahmedabad"/>
    <s v="Consumer"/>
    <s v="Online"/>
    <x v="1"/>
    <s v="Salesperson 16"/>
    <n v="6"/>
    <n v="139.9"/>
    <n v="0.1"/>
    <n v="83.94"/>
    <n v="755.46"/>
    <n v="520.36"/>
    <n v="25"/>
    <s v="Male"/>
    <n v="4"/>
    <m/>
    <x v="2162"/>
  </r>
  <r>
    <s v="ORD103839"/>
    <x v="452"/>
    <s v="CUST1179"/>
    <s v="Desk Lamp"/>
    <x v="2"/>
    <x v="2"/>
    <s v="Ahmedabad"/>
    <s v="Consumer"/>
    <s v="Store"/>
    <x v="1"/>
    <s v="Salesperson 14"/>
    <n v="6"/>
    <n v="21.22"/>
    <n v="0.2"/>
    <n v="25.46"/>
    <n v="101.86"/>
    <n v="57.57"/>
    <n v="31"/>
    <s v="Female"/>
    <n v="4"/>
    <m/>
    <x v="3614"/>
  </r>
  <r>
    <s v="ORD103840"/>
    <x v="170"/>
    <s v="CUST1115"/>
    <s v="Pen Set"/>
    <x v="1"/>
    <x v="0"/>
    <s v="Kolkata"/>
    <s v="Corporate"/>
    <s v="Online"/>
    <x v="4"/>
    <s v="Salesperson 07"/>
    <n v="1"/>
    <n v="3.73"/>
    <n v="0.15"/>
    <n v="0.56000000000000005"/>
    <n v="3.17"/>
    <n v="2.52"/>
    <n v="50"/>
    <s v="Female"/>
    <n v="5"/>
    <m/>
    <x v="3615"/>
  </r>
  <r>
    <s v="ORD103841"/>
    <x v="708"/>
    <s v="CUST4430"/>
    <s v="Tablet"/>
    <x v="0"/>
    <x v="3"/>
    <s v="Chandigarh"/>
    <s v="Consumer"/>
    <s v="Store"/>
    <x v="0"/>
    <s v="Salesperson 03"/>
    <n v="10"/>
    <n v="164.99"/>
    <n v="0.15"/>
    <n v="247.48"/>
    <n v="1402.42"/>
    <n v="988.64"/>
    <n v="40"/>
    <s v="Female"/>
    <n v="5"/>
    <m/>
    <x v="3616"/>
  </r>
  <r>
    <s v="ORD103842"/>
    <x v="11"/>
    <s v="CUST3993"/>
    <s v="Backpack"/>
    <x v="3"/>
    <x v="0"/>
    <s v="Patna"/>
    <s v="Consumer"/>
    <s v="Online"/>
    <x v="1"/>
    <s v="Salesperson 18"/>
    <n v="8"/>
    <n v="30.2"/>
    <n v="0.08"/>
    <n v="19.329999999999998"/>
    <n v="222.27"/>
    <n v="137.99"/>
    <n v="21"/>
    <s v="Male"/>
    <n v="5"/>
    <m/>
    <x v="3617"/>
  </r>
  <r>
    <s v="ORD103843"/>
    <x v="290"/>
    <s v="CUST2304"/>
    <s v="Notebook"/>
    <x v="1"/>
    <x v="4"/>
    <s v="Hyderabad"/>
    <s v="Consumer"/>
    <s v="Online"/>
    <x v="0"/>
    <s v="Salesperson 17"/>
    <n v="4"/>
    <n v="6.27"/>
    <n v="0"/>
    <n v="0"/>
    <n v="25.08"/>
    <n v="15.53"/>
    <n v="26"/>
    <s v="Male"/>
    <n v="4"/>
    <m/>
    <x v="3618"/>
  </r>
  <r>
    <s v="ORD103844"/>
    <x v="435"/>
    <s v="CUST3590"/>
    <s v="Laptop"/>
    <x v="0"/>
    <x v="4"/>
    <s v="Bengaluru"/>
    <s v="Corporate"/>
    <s v="Online"/>
    <x v="3"/>
    <s v="Salesperson 16"/>
    <n v="5"/>
    <n v="729.58"/>
    <n v="0.02"/>
    <n v="72.959999999999994"/>
    <n v="3574.94"/>
    <n v="2228.41"/>
    <n v="26"/>
    <s v="Female"/>
    <n v="4"/>
    <m/>
    <x v="3619"/>
  </r>
  <r>
    <s v="ORD103845"/>
    <x v="599"/>
    <s v="CUST3363"/>
    <s v="Printer"/>
    <x v="0"/>
    <x v="1"/>
    <s v="Nagpur"/>
    <s v="Corporate"/>
    <s v="Online"/>
    <x v="1"/>
    <s v="Salesperson 11"/>
    <n v="2"/>
    <n v="189.17"/>
    <n v="0.1"/>
    <n v="37.83"/>
    <n v="340.51"/>
    <n v="227.22"/>
    <n v="19"/>
    <s v="Male"/>
    <n v="4"/>
    <m/>
    <x v="3620"/>
  </r>
  <r>
    <s v="ORD103846"/>
    <x v="171"/>
    <s v="CUST2190"/>
    <s v="Headphones"/>
    <x v="0"/>
    <x v="3"/>
    <s v="Chandigarh"/>
    <s v="Consumer"/>
    <s v="Marketplace"/>
    <x v="1"/>
    <s v="Salesperson 11"/>
    <n v="10"/>
    <n v="133.12"/>
    <n v="0.1"/>
    <n v="133.12"/>
    <n v="1198.08"/>
    <n v="756.66"/>
    <n v="43"/>
    <s v="Male"/>
    <n v="5"/>
    <m/>
    <x v="3621"/>
  </r>
  <r>
    <s v="ORD103847"/>
    <x v="569"/>
    <s v="CUST4183"/>
    <s v="Power Bank"/>
    <x v="3"/>
    <x v="4"/>
    <s v="Coimbatore"/>
    <s v="Small Business"/>
    <s v="Store"/>
    <x v="1"/>
    <s v="Salesperson 05"/>
    <n v="4"/>
    <n v="15.7"/>
    <n v="0.1"/>
    <n v="6.28"/>
    <n v="56.52"/>
    <n v="43.42"/>
    <n v="23"/>
    <s v="Female"/>
    <n v="4"/>
    <m/>
    <x v="3622"/>
  </r>
  <r>
    <s v="ORD103848"/>
    <x v="618"/>
    <s v="CUST2271"/>
    <s v="Desk"/>
    <x v="2"/>
    <x v="2"/>
    <s v="Ahmedabad"/>
    <s v="Corporate"/>
    <s v="Online"/>
    <x v="0"/>
    <s v="Salesperson 18"/>
    <n v="6"/>
    <n v="344.17"/>
    <n v="0.1"/>
    <n v="206.5"/>
    <n v="1858.52"/>
    <n v="1031.95"/>
    <n v="18"/>
    <s v="Male"/>
    <n v="5"/>
    <m/>
    <x v="3623"/>
  </r>
  <r>
    <s v="ORD103849"/>
    <x v="354"/>
    <s v="CUST1126"/>
    <s v="Mouse"/>
    <x v="0"/>
    <x v="4"/>
    <s v="Bengaluru"/>
    <s v="Small Business"/>
    <s v="Store"/>
    <x v="2"/>
    <s v="Salesperson 18"/>
    <n v="2"/>
    <n v="30.62"/>
    <n v="0"/>
    <n v="0"/>
    <n v="61.24"/>
    <n v="33.99"/>
    <n v="48"/>
    <s v="Female"/>
    <n v="5"/>
    <m/>
    <x v="3624"/>
  </r>
  <r>
    <s v="ORD103850"/>
    <x v="21"/>
    <s v="CUST2135"/>
    <s v="Laptop"/>
    <x v="0"/>
    <x v="1"/>
    <s v="Indore"/>
    <s v="Small Business"/>
    <s v="Marketplace"/>
    <x v="2"/>
    <s v="Salesperson 12"/>
    <n v="8"/>
    <n v="814.45"/>
    <n v="0.15"/>
    <n v="977.34"/>
    <n v="5538.26"/>
    <n v="3924.76"/>
    <n v="29"/>
    <s v="Female"/>
    <n v="4"/>
    <m/>
    <x v="3625"/>
  </r>
  <r>
    <s v="ORD103851"/>
    <x v="654"/>
    <s v="CUST3735"/>
    <s v="Smartphone"/>
    <x v="0"/>
    <x v="3"/>
    <s v="Delhi"/>
    <s v="Corporate"/>
    <s v="Store"/>
    <x v="2"/>
    <s v="Salesperson 02"/>
    <n v="1"/>
    <n v="627.23"/>
    <n v="0.1"/>
    <n v="62.72"/>
    <n v="564.51"/>
    <n v="426.75"/>
    <n v="28"/>
    <s v="Male"/>
    <n v="4"/>
    <m/>
    <x v="3626"/>
  </r>
  <r>
    <s v="ORD103852"/>
    <x v="678"/>
    <s v="CUST1314"/>
    <s v="Desk"/>
    <x v="2"/>
    <x v="2"/>
    <s v="Ahmedabad"/>
    <s v="Consumer"/>
    <s v="Online"/>
    <x v="1"/>
    <s v="Salesperson 20"/>
    <n v="9"/>
    <n v="327.5"/>
    <n v="0.1"/>
    <n v="294.75"/>
    <n v="2652.75"/>
    <n v="1732.74"/>
    <n v="63"/>
    <s v="Male"/>
    <n v="5"/>
    <m/>
    <x v="3627"/>
  </r>
  <r>
    <s v="ORD103853"/>
    <x v="428"/>
    <s v="CUST1139"/>
    <s v="Headphones"/>
    <x v="0"/>
    <x v="0"/>
    <s v="Patna"/>
    <s v="Corporate"/>
    <s v="Store"/>
    <x v="0"/>
    <s v="Salesperson 08"/>
    <n v="1"/>
    <n v="94.81"/>
    <n v="0.08"/>
    <n v="7.58"/>
    <n v="87.23"/>
    <n v="56.35"/>
    <n v="43"/>
    <s v="Other"/>
    <n v="4"/>
    <m/>
    <x v="3628"/>
  </r>
  <r>
    <s v="ORD103854"/>
    <x v="496"/>
    <s v="CUST1760"/>
    <s v="Notebook"/>
    <x v="1"/>
    <x v="1"/>
    <s v="Indore"/>
    <s v="Corporate"/>
    <s v="Online"/>
    <x v="1"/>
    <s v="Salesperson 12"/>
    <n v="9"/>
    <n v="10.48"/>
    <n v="0.02"/>
    <n v="1.89"/>
    <n v="92.43"/>
    <n v="74.12"/>
    <n v="61"/>
    <s v="Female"/>
    <n v="5"/>
    <m/>
    <x v="3629"/>
  </r>
  <r>
    <s v="ORD103855"/>
    <x v="383"/>
    <s v="CUST1289"/>
    <s v="Monitor"/>
    <x v="0"/>
    <x v="4"/>
    <s v="Chennai"/>
    <s v="Corporate"/>
    <s v="Online"/>
    <x v="3"/>
    <s v="Salesperson 10"/>
    <n v="4"/>
    <n v="259.08999999999997"/>
    <n v="0.15"/>
    <n v="155.44999999999999"/>
    <n v="880.91"/>
    <n v="688.06"/>
    <n v="56"/>
    <s v="Female"/>
    <n v="5"/>
    <m/>
    <x v="3630"/>
  </r>
  <r>
    <s v="ORD103856"/>
    <x v="366"/>
    <s v="CUST4251"/>
    <s v="Keyboard"/>
    <x v="0"/>
    <x v="2"/>
    <s v="Ahmedabad"/>
    <s v="Small Business"/>
    <s v="Online"/>
    <x v="1"/>
    <s v="Salesperson 07"/>
    <n v="4"/>
    <n v="51.09"/>
    <n v="0.1"/>
    <n v="20.440000000000001"/>
    <n v="183.92"/>
    <n v="139.91"/>
    <n v="51"/>
    <s v="Female"/>
    <n v="4"/>
    <m/>
    <x v="3631"/>
  </r>
  <r>
    <s v="ORD103857"/>
    <x v="608"/>
    <s v="CUST1296"/>
    <s v="Printer"/>
    <x v="0"/>
    <x v="0"/>
    <s v="Bhubaneswar"/>
    <s v="Consumer"/>
    <s v="Online"/>
    <x v="3"/>
    <s v="Salesperson 15"/>
    <n v="1"/>
    <n v="268.14"/>
    <n v="0.05"/>
    <n v="13.41"/>
    <n v="254.73"/>
    <n v="199.79"/>
    <n v="41"/>
    <s v="Male"/>
    <n v="2"/>
    <m/>
    <x v="3632"/>
  </r>
  <r>
    <s v="ORD103858"/>
    <x v="408"/>
    <s v="CUST1106"/>
    <s v="Bookshelf"/>
    <x v="2"/>
    <x v="1"/>
    <s v="Indore"/>
    <s v="Corporate"/>
    <s v="Online"/>
    <x v="1"/>
    <s v="Salesperson 17"/>
    <n v="6"/>
    <n v="74.91"/>
    <n v="0.08"/>
    <n v="35.96"/>
    <n v="413.5"/>
    <n v="233.33"/>
    <n v="43"/>
    <s v="Male"/>
    <n v="3"/>
    <m/>
    <x v="3633"/>
  </r>
  <r>
    <s v="ORD103859"/>
    <x v="404"/>
    <s v="CUST2856"/>
    <s v="Pen Set"/>
    <x v="1"/>
    <x v="2"/>
    <s v="Pune"/>
    <s v="Consumer"/>
    <s v="Store"/>
    <x v="4"/>
    <s v="Salesperson 09"/>
    <n v="2"/>
    <n v="6.18"/>
    <n v="0.05"/>
    <n v="0.62"/>
    <n v="11.74"/>
    <n v="9.41"/>
    <n v="54"/>
    <s v="Male"/>
    <n v="4"/>
    <m/>
    <x v="2369"/>
  </r>
  <r>
    <s v="ORD103860"/>
    <x v="633"/>
    <s v="CUST4288"/>
    <s v="Notebook"/>
    <x v="1"/>
    <x v="0"/>
    <s v="Kolkata"/>
    <s v="Consumer"/>
    <s v="Online"/>
    <x v="3"/>
    <s v="Salesperson 06"/>
    <n v="1"/>
    <n v="6.56"/>
    <n v="0.08"/>
    <n v="0.52"/>
    <n v="6.04"/>
    <n v="4"/>
    <n v="43"/>
    <s v="Female"/>
    <n v="4"/>
    <m/>
    <x v="3634"/>
  </r>
  <r>
    <s v="ORD103861"/>
    <x v="131"/>
    <s v="CUST3150"/>
    <s v="Water Bottle"/>
    <x v="3"/>
    <x v="3"/>
    <s v="Delhi"/>
    <s v="Consumer"/>
    <s v="Online"/>
    <x v="1"/>
    <s v="Salesperson 02"/>
    <n v="2"/>
    <n v="11.66"/>
    <n v="0"/>
    <n v="0"/>
    <n v="23.32"/>
    <n v="14.25"/>
    <n v="54"/>
    <s v="Male"/>
    <n v="1"/>
    <m/>
    <x v="3635"/>
  </r>
  <r>
    <s v="ORD103862"/>
    <x v="388"/>
    <s v="CUST2212"/>
    <s v="Smartphone"/>
    <x v="0"/>
    <x v="2"/>
    <s v="Ahmedabad"/>
    <s v="Corporate"/>
    <s v="Online"/>
    <x v="1"/>
    <s v="Salesperson 06"/>
    <n v="8"/>
    <n v="531.67999999999995"/>
    <n v="0.1"/>
    <n v="425.34"/>
    <n v="3828.1"/>
    <n v="2823.21"/>
    <n v="53"/>
    <s v="Male"/>
    <n v="4"/>
    <m/>
    <x v="3636"/>
  </r>
  <r>
    <s v="ORD103863"/>
    <x v="77"/>
    <s v="CUST2723"/>
    <s v="USB Drive"/>
    <x v="3"/>
    <x v="1"/>
    <s v="Nagpur"/>
    <s v="Consumer"/>
    <s v="Online"/>
    <x v="1"/>
    <s v="Salesperson 11"/>
    <n v="3"/>
    <n v="15.68"/>
    <n v="0.15"/>
    <n v="7.06"/>
    <n v="39.979999999999997"/>
    <n v="29.04"/>
    <n v="37"/>
    <s v="Male"/>
    <n v="3"/>
    <m/>
    <x v="3637"/>
  </r>
  <r>
    <s v="ORD103864"/>
    <x v="481"/>
    <s v="CUST1214"/>
    <s v="Water Bottle"/>
    <x v="3"/>
    <x v="2"/>
    <s v="Mumbai"/>
    <s v="Small Business"/>
    <s v="Online"/>
    <x v="1"/>
    <s v="Salesperson 07"/>
    <n v="4"/>
    <n v="32.159999999999997"/>
    <n v="0.15"/>
    <n v="19.3"/>
    <n v="109.34"/>
    <n v="66.010000000000005"/>
    <n v="59"/>
    <s v="Male"/>
    <n v="5"/>
    <m/>
    <x v="3638"/>
  </r>
  <r>
    <s v="ORD103865"/>
    <x v="705"/>
    <s v="CUST2422"/>
    <s v="Laptop"/>
    <x v="0"/>
    <x v="2"/>
    <s v="Pune"/>
    <s v="Small Business"/>
    <s v="Store"/>
    <x v="2"/>
    <s v="Salesperson 08"/>
    <n v="10"/>
    <n v="661.35"/>
    <n v="0.05"/>
    <n v="330.68"/>
    <n v="6282.82"/>
    <n v="4005.48"/>
    <n v="31"/>
    <s v="Male"/>
    <n v="4"/>
    <m/>
    <x v="3639"/>
  </r>
  <r>
    <s v="ORD103866"/>
    <x v="646"/>
    <s v="CUST3476"/>
    <s v="Pen Set"/>
    <x v="1"/>
    <x v="3"/>
    <s v="Lucknow"/>
    <s v="Small Business"/>
    <s v="Marketplace"/>
    <x v="1"/>
    <s v="Salesperson 05"/>
    <n v="9"/>
    <n v="3.06"/>
    <n v="0.02"/>
    <n v="0.55000000000000004"/>
    <n v="26.99"/>
    <n v="19.54"/>
    <n v="33"/>
    <s v="Male"/>
    <n v="5"/>
    <m/>
    <x v="3640"/>
  </r>
  <r>
    <s v="ORD103867"/>
    <x v="587"/>
    <s v="CUST2711"/>
    <s v="Water Bottle"/>
    <x v="3"/>
    <x v="0"/>
    <s v="Bhubaneswar"/>
    <s v="Corporate"/>
    <s v="Store"/>
    <x v="1"/>
    <s v="Salesperson 05"/>
    <n v="7"/>
    <n v="29.72"/>
    <n v="0.1"/>
    <n v="20.8"/>
    <n v="187.24"/>
    <n v="112.74"/>
    <n v="50"/>
    <s v="Female"/>
    <n v="5"/>
    <m/>
    <x v="3641"/>
  </r>
  <r>
    <s v="ORD103868"/>
    <x v="256"/>
    <s v="CUST2144"/>
    <s v="Bookshelf"/>
    <x v="2"/>
    <x v="4"/>
    <s v="Chennai"/>
    <s v="Small Business"/>
    <s v="Online"/>
    <x v="0"/>
    <s v="Salesperson 13"/>
    <n v="6"/>
    <n v="73"/>
    <n v="0.05"/>
    <n v="21.9"/>
    <n v="416.1"/>
    <n v="287.26"/>
    <n v="37"/>
    <s v="Female"/>
    <n v="4"/>
    <m/>
    <x v="3642"/>
  </r>
  <r>
    <s v="ORD103869"/>
    <x v="39"/>
    <s v="CUST1723"/>
    <s v="Tablet"/>
    <x v="0"/>
    <x v="3"/>
    <s v="Lucknow"/>
    <s v="Corporate"/>
    <s v="Marketplace"/>
    <x v="1"/>
    <s v="Salesperson 06"/>
    <n v="4"/>
    <n v="358.29"/>
    <n v="0.05"/>
    <n v="71.66"/>
    <n v="1361.5"/>
    <n v="1046.73"/>
    <n v="26"/>
    <s v="Male"/>
    <n v="5"/>
    <m/>
    <x v="3643"/>
  </r>
  <r>
    <s v="ORD103870"/>
    <x v="135"/>
    <s v="CUST4155"/>
    <s v="USB Drive"/>
    <x v="3"/>
    <x v="4"/>
    <s v="Coimbatore"/>
    <s v="Consumer"/>
    <s v="Store"/>
    <x v="3"/>
    <s v="Salesperson 07"/>
    <n v="5"/>
    <n v="28.25"/>
    <n v="0.02"/>
    <n v="2.82"/>
    <n v="138.43"/>
    <n v="97.41"/>
    <n v="43"/>
    <s v="Male"/>
    <n v="4"/>
    <m/>
    <x v="2478"/>
  </r>
  <r>
    <s v="ORD103871"/>
    <x v="613"/>
    <s v="CUST4184"/>
    <s v="Backpack"/>
    <x v="3"/>
    <x v="2"/>
    <s v="Pune"/>
    <s v="Consumer"/>
    <s v="Online"/>
    <x v="0"/>
    <s v="Salesperson 02"/>
    <n v="9"/>
    <n v="82.08"/>
    <n v="0.08"/>
    <n v="59.1"/>
    <n v="679.62"/>
    <n v="407.35"/>
    <n v="28"/>
    <s v="Female"/>
    <n v="5"/>
    <m/>
    <x v="275"/>
  </r>
  <r>
    <s v="ORD103872"/>
    <x v="499"/>
    <s v="CUST2551"/>
    <s v="USB Drive"/>
    <x v="3"/>
    <x v="1"/>
    <s v="Nagpur"/>
    <s v="Corporate"/>
    <s v="Store"/>
    <x v="0"/>
    <s v="Salesperson 20"/>
    <n v="5"/>
    <n v="40.49"/>
    <n v="0.05"/>
    <n v="10.119999999999999"/>
    <n v="192.33"/>
    <n v="126.28"/>
    <n v="24"/>
    <s v="Male"/>
    <n v="4"/>
    <m/>
    <x v="325"/>
  </r>
  <r>
    <s v="ORD103873"/>
    <x v="250"/>
    <s v="CUST3789"/>
    <s v="Notebook"/>
    <x v="1"/>
    <x v="2"/>
    <s v="Mumbai"/>
    <s v="Consumer"/>
    <s v="Store"/>
    <x v="1"/>
    <s v="Salesperson 07"/>
    <n v="3"/>
    <n v="9.7899999999999991"/>
    <n v="0.08"/>
    <n v="2.35"/>
    <n v="27.02"/>
    <n v="16.579999999999998"/>
    <n v="26"/>
    <s v="Male"/>
    <n v="4"/>
    <m/>
    <x v="542"/>
  </r>
  <r>
    <s v="ORD103874"/>
    <x v="37"/>
    <s v="CUST3221"/>
    <s v="Webcam"/>
    <x v="0"/>
    <x v="2"/>
    <s v="Surat"/>
    <s v="Consumer"/>
    <s v="Online"/>
    <x v="3"/>
    <s v="Salesperson 13"/>
    <n v="2"/>
    <n v="133.82"/>
    <n v="0"/>
    <n v="0"/>
    <n v="267.64"/>
    <n v="198.71"/>
    <n v="37"/>
    <s v="Female"/>
    <n v="5"/>
    <m/>
    <x v="3644"/>
  </r>
  <r>
    <s v="ORD103875"/>
    <x v="386"/>
    <s v="CUST4348"/>
    <s v="Smartphone"/>
    <x v="0"/>
    <x v="4"/>
    <s v="Coimbatore"/>
    <s v="Consumer"/>
    <s v="Online"/>
    <x v="0"/>
    <s v="Salesperson 06"/>
    <n v="8"/>
    <n v="452.93"/>
    <n v="0.08"/>
    <n v="289.88"/>
    <n v="3333.56"/>
    <n v="2510.96"/>
    <n v="42"/>
    <s v="Male"/>
    <n v="2"/>
    <m/>
    <x v="3645"/>
  </r>
  <r>
    <s v="ORD103876"/>
    <x v="529"/>
    <s v="CUST4347"/>
    <s v="Keyboard"/>
    <x v="0"/>
    <x v="0"/>
    <s v="Patna"/>
    <s v="Consumer"/>
    <s v="Store"/>
    <x v="1"/>
    <s v="Salesperson 10"/>
    <n v="3"/>
    <n v="69.59"/>
    <n v="0.2"/>
    <n v="41.75"/>
    <n v="167.02"/>
    <n v="134.47"/>
    <n v="30"/>
    <s v="Male"/>
    <n v="3"/>
    <m/>
    <x v="3646"/>
  </r>
  <r>
    <s v="ORD103877"/>
    <x v="551"/>
    <s v="CUST3437"/>
    <s v="Mouse"/>
    <x v="0"/>
    <x v="0"/>
    <s v="Bhubaneswar"/>
    <s v="Consumer"/>
    <s v="Online"/>
    <x v="1"/>
    <s v="Salesperson 12"/>
    <n v="5"/>
    <n v="20.03"/>
    <n v="0.08"/>
    <n v="8.01"/>
    <n v="92.14"/>
    <n v="58.89"/>
    <n v="29"/>
    <s v="Male"/>
    <n v="4"/>
    <m/>
    <x v="3647"/>
  </r>
  <r>
    <s v="ORD103878"/>
    <x v="207"/>
    <s v="CUST3334"/>
    <s v="Headphones"/>
    <x v="0"/>
    <x v="2"/>
    <s v="Ahmedabad"/>
    <s v="Corporate"/>
    <s v="Store"/>
    <x v="4"/>
    <s v="Salesperson 06"/>
    <n v="6"/>
    <n v="118.7"/>
    <n v="0.2"/>
    <n v="142.44"/>
    <n v="569.76"/>
    <n v="387.58"/>
    <n v="28"/>
    <s v="Female"/>
    <n v="3"/>
    <m/>
    <x v="3648"/>
  </r>
  <r>
    <s v="ORD103879"/>
    <x v="273"/>
    <s v="CUST4230"/>
    <s v="Monitor"/>
    <x v="0"/>
    <x v="2"/>
    <s v="Mumbai"/>
    <s v="Consumer"/>
    <s v="Marketplace"/>
    <x v="1"/>
    <s v="Salesperson 02"/>
    <n v="7"/>
    <n v="356.67"/>
    <n v="0.02"/>
    <n v="49.93"/>
    <n v="2446.7600000000002"/>
    <n v="1907.35"/>
    <n v="42"/>
    <s v="Female"/>
    <n v="4"/>
    <m/>
    <x v="3649"/>
  </r>
  <r>
    <s v="ORD103880"/>
    <x v="52"/>
    <s v="CUST1651"/>
    <s v="Laptop"/>
    <x v="0"/>
    <x v="1"/>
    <s v="Raipur"/>
    <s v="Corporate"/>
    <s v="Online"/>
    <x v="0"/>
    <s v="Salesperson 20"/>
    <n v="8"/>
    <n v="874.39"/>
    <n v="0.05"/>
    <n v="349.76"/>
    <n v="6645.36"/>
    <n v="4690.68"/>
    <n v="63"/>
    <s v="Female"/>
    <n v="4"/>
    <m/>
    <x v="3650"/>
  </r>
  <r>
    <s v="ORD103881"/>
    <x v="125"/>
    <s v="CUST2518"/>
    <s v="Desk"/>
    <x v="2"/>
    <x v="2"/>
    <s v="Mumbai"/>
    <s v="Consumer"/>
    <s v="Online"/>
    <x v="1"/>
    <s v="Salesperson 04"/>
    <n v="10"/>
    <n v="231.38"/>
    <n v="0.05"/>
    <n v="115.69"/>
    <n v="2198.11"/>
    <n v="1589.43"/>
    <n v="25"/>
    <s v="Female"/>
    <n v="4"/>
    <m/>
    <x v="3651"/>
  </r>
  <r>
    <s v="ORD103882"/>
    <x v="375"/>
    <s v="CUST2915"/>
    <s v="Webcam"/>
    <x v="0"/>
    <x v="3"/>
    <s v="Jaipur"/>
    <s v="Consumer"/>
    <s v="Store"/>
    <x v="1"/>
    <s v="Salesperson 18"/>
    <n v="2"/>
    <n v="73.760000000000005"/>
    <n v="0.08"/>
    <n v="11.8"/>
    <n v="135.72"/>
    <n v="84"/>
    <n v="26"/>
    <s v="Female"/>
    <n v="4"/>
    <m/>
    <x v="3652"/>
  </r>
  <r>
    <s v="ORD103883"/>
    <x v="418"/>
    <s v="CUST2125"/>
    <s v="Power Bank"/>
    <x v="3"/>
    <x v="2"/>
    <s v="Mumbai"/>
    <s v="Small Business"/>
    <s v="Store"/>
    <x v="1"/>
    <s v="Salesperson 03"/>
    <n v="4"/>
    <n v="33.770000000000003"/>
    <n v="0.05"/>
    <n v="6.75"/>
    <n v="128.33000000000001"/>
    <n v="91.03"/>
    <n v="60"/>
    <s v="Male"/>
    <n v="3"/>
    <m/>
    <x v="3653"/>
  </r>
  <r>
    <s v="ORD103884"/>
    <x v="12"/>
    <s v="CUST2003"/>
    <s v="Monitor"/>
    <x v="0"/>
    <x v="1"/>
    <s v="Raipur"/>
    <s v="Corporate"/>
    <s v="Online"/>
    <x v="2"/>
    <s v="Salesperson 17"/>
    <n v="8"/>
    <n v="285.14"/>
    <n v="0.08"/>
    <n v="182.49"/>
    <n v="2098.63"/>
    <n v="1601.73"/>
    <n v="49"/>
    <s v="Female"/>
    <n v="4"/>
    <m/>
    <x v="3654"/>
  </r>
  <r>
    <s v="ORD103885"/>
    <x v="686"/>
    <s v="CUST3566"/>
    <s v="USB Drive"/>
    <x v="3"/>
    <x v="2"/>
    <s v="Mumbai"/>
    <s v="Consumer"/>
    <s v="Store"/>
    <x v="2"/>
    <s v="Salesperson 19"/>
    <n v="7"/>
    <n v="39.65"/>
    <n v="0.02"/>
    <n v="5.55"/>
    <n v="272"/>
    <n v="192.7"/>
    <n v="59"/>
    <s v="Male"/>
    <n v="4"/>
    <m/>
    <x v="3655"/>
  </r>
  <r>
    <s v="ORD103886"/>
    <x v="67"/>
    <s v="CUST1454"/>
    <s v="USB Drive"/>
    <x v="3"/>
    <x v="2"/>
    <s v="Surat"/>
    <s v="Consumer"/>
    <s v="Online"/>
    <x v="1"/>
    <s v="Salesperson 07"/>
    <n v="8"/>
    <n v="26.24"/>
    <n v="0"/>
    <n v="0"/>
    <n v="209.92"/>
    <n v="118.8"/>
    <n v="41"/>
    <s v="Female"/>
    <n v="2"/>
    <m/>
    <x v="3656"/>
  </r>
  <r>
    <s v="ORD103887"/>
    <x v="229"/>
    <s v="CUST3155"/>
    <s v="Webcam"/>
    <x v="0"/>
    <x v="2"/>
    <s v="Ahmedabad"/>
    <s v="Consumer"/>
    <s v="Online"/>
    <x v="1"/>
    <s v="Salesperson 02"/>
    <n v="5"/>
    <n v="173.08"/>
    <n v="0.02"/>
    <n v="17.309999999999999"/>
    <n v="848.09"/>
    <n v="545.37"/>
    <n v="30"/>
    <s v="Female"/>
    <n v="4"/>
    <m/>
    <x v="3657"/>
  </r>
  <r>
    <s v="ORD103888"/>
    <x v="232"/>
    <s v="CUST1061"/>
    <s v="Webcam"/>
    <x v="0"/>
    <x v="1"/>
    <s v="Nagpur"/>
    <s v="Consumer"/>
    <s v="Online"/>
    <x v="1"/>
    <s v="Salesperson 15"/>
    <n v="10"/>
    <n v="127.35"/>
    <n v="0.02"/>
    <n v="25.47"/>
    <n v="1248.03"/>
    <n v="843.12"/>
    <n v="36"/>
    <s v="Male"/>
    <n v="5"/>
    <m/>
    <x v="3658"/>
  </r>
  <r>
    <s v="ORD103889"/>
    <x v="93"/>
    <s v="CUST4473"/>
    <s v="Smartphone"/>
    <x v="0"/>
    <x v="3"/>
    <s v="Lucknow"/>
    <s v="Corporate"/>
    <s v="Store"/>
    <x v="0"/>
    <s v="Salesperson 05"/>
    <n v="1"/>
    <n v="348.48"/>
    <n v="0.15"/>
    <n v="52.27"/>
    <n v="296.20999999999998"/>
    <n v="201.07"/>
    <n v="53"/>
    <s v="Male"/>
    <n v="4"/>
    <m/>
    <x v="3659"/>
  </r>
  <r>
    <s v="ORD103890"/>
    <x v="494"/>
    <s v="CUST4257"/>
    <s v="Headphones"/>
    <x v="0"/>
    <x v="0"/>
    <s v="Patna"/>
    <s v="Consumer"/>
    <s v="Online"/>
    <x v="1"/>
    <s v="Salesperson 12"/>
    <n v="6"/>
    <n v="108.49"/>
    <n v="0.02"/>
    <n v="13.02"/>
    <n v="637.91999999999996"/>
    <n v="520.15"/>
    <n v="65"/>
    <s v="Male"/>
    <n v="3"/>
    <m/>
    <x v="3660"/>
  </r>
  <r>
    <s v="ORD103891"/>
    <x v="8"/>
    <s v="CUST2895"/>
    <s v="Bookshelf"/>
    <x v="2"/>
    <x v="1"/>
    <s v="Nagpur"/>
    <s v="Small Business"/>
    <s v="Online"/>
    <x v="1"/>
    <s v="Salesperson 15"/>
    <n v="10"/>
    <n v="255.25"/>
    <n v="0.1"/>
    <n v="255.25"/>
    <n v="2297.25"/>
    <n v="1869.51"/>
    <n v="63"/>
    <s v="Female"/>
    <n v="5"/>
    <m/>
    <x v="3661"/>
  </r>
  <r>
    <s v="ORD103892"/>
    <x v="25"/>
    <s v="CUST1510"/>
    <s v="Bookshelf"/>
    <x v="2"/>
    <x v="4"/>
    <s v="Chennai"/>
    <s v="Corporate"/>
    <s v="Store"/>
    <x v="2"/>
    <s v="Salesperson 15"/>
    <n v="6"/>
    <n v="181.06"/>
    <n v="0"/>
    <n v="0"/>
    <n v="1086.3599999999999"/>
    <n v="609.09"/>
    <n v="19"/>
    <s v="Male"/>
    <n v="4"/>
    <m/>
    <x v="3662"/>
  </r>
  <r>
    <s v="ORD103893"/>
    <x v="439"/>
    <s v="CUST3784"/>
    <s v="USB Drive"/>
    <x v="3"/>
    <x v="3"/>
    <s v="Jaipur"/>
    <s v="Consumer"/>
    <s v="Online"/>
    <x v="2"/>
    <s v="Salesperson 17"/>
    <n v="2"/>
    <n v="20.16"/>
    <n v="0.08"/>
    <n v="3.23"/>
    <n v="37.090000000000003"/>
    <n v="23.13"/>
    <n v="59"/>
    <s v="Female"/>
    <n v="5"/>
    <m/>
    <x v="2938"/>
  </r>
  <r>
    <s v="ORD103894"/>
    <x v="220"/>
    <s v="CUST4030"/>
    <s v="Keyboard"/>
    <x v="0"/>
    <x v="2"/>
    <s v="Mumbai"/>
    <s v="Small Business"/>
    <s v="Marketplace"/>
    <x v="1"/>
    <s v="Salesperson 14"/>
    <n v="4"/>
    <n v="39.69"/>
    <n v="0"/>
    <n v="0"/>
    <n v="158.76"/>
    <n v="105.39"/>
    <n v="34"/>
    <s v="Male"/>
    <n v="3"/>
    <m/>
    <x v="3663"/>
  </r>
  <r>
    <s v="ORD103895"/>
    <x v="66"/>
    <s v="CUST4168"/>
    <s v="Monitor"/>
    <x v="0"/>
    <x v="4"/>
    <s v="Coimbatore"/>
    <s v="Small Business"/>
    <s v="Online"/>
    <x v="0"/>
    <s v="Salesperson 17"/>
    <n v="10"/>
    <n v="250.55"/>
    <n v="0.1"/>
    <n v="250.55"/>
    <n v="2254.9499999999998"/>
    <n v="1570.82"/>
    <n v="42"/>
    <s v="Female"/>
    <n v="5"/>
    <m/>
    <x v="3664"/>
  </r>
  <r>
    <s v="ORD103896"/>
    <x v="192"/>
    <s v="CUST1301"/>
    <s v="Mouse"/>
    <x v="0"/>
    <x v="0"/>
    <s v="Patna"/>
    <s v="Small Business"/>
    <s v="Marketplace"/>
    <x v="1"/>
    <s v="Salesperson 07"/>
    <n v="1"/>
    <n v="55.98"/>
    <n v="0.05"/>
    <n v="2.8"/>
    <n v="53.18"/>
    <n v="36.880000000000003"/>
    <n v="38"/>
    <s v="Female"/>
    <n v="3"/>
    <m/>
    <x v="3665"/>
  </r>
  <r>
    <s v="ORD103897"/>
    <x v="117"/>
    <s v="CUST1086"/>
    <s v="Tablet"/>
    <x v="0"/>
    <x v="4"/>
    <s v="Chennai"/>
    <s v="Small Business"/>
    <s v="Online"/>
    <x v="4"/>
    <s v="Salesperson 01"/>
    <n v="6"/>
    <n v="561.52"/>
    <n v="0.1"/>
    <n v="336.91"/>
    <n v="3032.21"/>
    <n v="2199.4"/>
    <n v="50"/>
    <s v="Female"/>
    <n v="4"/>
    <m/>
    <x v="3666"/>
  </r>
  <r>
    <s v="ORD103898"/>
    <x v="549"/>
    <s v="CUST1727"/>
    <s v="Water Bottle"/>
    <x v="3"/>
    <x v="2"/>
    <s v="Pune"/>
    <s v="Corporate"/>
    <s v="Marketplace"/>
    <x v="2"/>
    <s v="Salesperson 07"/>
    <n v="5"/>
    <n v="11.35"/>
    <n v="0.1"/>
    <n v="5.68"/>
    <n v="51.08"/>
    <n v="41.58"/>
    <n v="36"/>
    <s v="Male"/>
    <n v="5"/>
    <m/>
    <x v="3667"/>
  </r>
  <r>
    <s v="ORD103899"/>
    <x v="459"/>
    <s v="CUST1243"/>
    <s v="Keyboard"/>
    <x v="0"/>
    <x v="0"/>
    <s v="Bhubaneswar"/>
    <s v="Consumer"/>
    <s v="Online"/>
    <x v="1"/>
    <s v="Salesperson 20"/>
    <n v="4"/>
    <n v="43.97"/>
    <n v="0.05"/>
    <n v="8.7899999999999991"/>
    <n v="167.09"/>
    <n v="133.77000000000001"/>
    <n v="32"/>
    <s v="Male"/>
    <n v="4"/>
    <m/>
    <x v="3668"/>
  </r>
  <r>
    <s v="ORD103900"/>
    <x v="558"/>
    <s v="CUST3825"/>
    <s v="Keyboard"/>
    <x v="0"/>
    <x v="0"/>
    <s v="Kolkata"/>
    <s v="Corporate"/>
    <s v="Store"/>
    <x v="3"/>
    <s v="Salesperson 17"/>
    <n v="4"/>
    <n v="30.99"/>
    <n v="0.15"/>
    <n v="18.59"/>
    <n v="105.37"/>
    <n v="63.41"/>
    <n v="65"/>
    <s v="Male"/>
    <n v="5"/>
    <m/>
    <x v="3669"/>
  </r>
  <r>
    <s v="ORD103901"/>
    <x v="578"/>
    <s v="CUST3981"/>
    <s v="Desk"/>
    <x v="2"/>
    <x v="1"/>
    <s v="Raipur"/>
    <s v="Small Business"/>
    <s v="Online"/>
    <x v="0"/>
    <s v="Salesperson 04"/>
    <n v="8"/>
    <n v="129.33000000000001"/>
    <n v="0.15"/>
    <n v="155.19999999999999"/>
    <n v="879.44"/>
    <n v="561.20000000000005"/>
    <n v="62"/>
    <s v="Male"/>
    <n v="5"/>
    <m/>
    <x v="3670"/>
  </r>
  <r>
    <s v="ORD103902"/>
    <x v="413"/>
    <s v="CUST2396"/>
    <s v="USB Drive"/>
    <x v="3"/>
    <x v="2"/>
    <s v="Mumbai"/>
    <s v="Consumer"/>
    <s v="Store"/>
    <x v="1"/>
    <s v="Salesperson 01"/>
    <n v="2"/>
    <n v="39.119999999999997"/>
    <n v="0"/>
    <n v="0"/>
    <n v="78.239999999999995"/>
    <n v="61.78"/>
    <n v="23"/>
    <s v="Female"/>
    <n v="4"/>
    <m/>
    <x v="3671"/>
  </r>
  <r>
    <s v="ORD103903"/>
    <x v="263"/>
    <s v="CUST2522"/>
    <s v="Desk Lamp"/>
    <x v="2"/>
    <x v="1"/>
    <s v="Indore"/>
    <s v="Small Business"/>
    <s v="Marketplace"/>
    <x v="2"/>
    <s v="Salesperson 18"/>
    <n v="10"/>
    <n v="89.06"/>
    <n v="0.05"/>
    <n v="44.53"/>
    <n v="846.07"/>
    <n v="525.76"/>
    <n v="34"/>
    <s v="Female"/>
    <n v="5"/>
    <m/>
    <x v="3672"/>
  </r>
  <r>
    <s v="ORD103904"/>
    <x v="340"/>
    <s v="CUST2032"/>
    <s v="USB Drive"/>
    <x v="3"/>
    <x v="3"/>
    <s v="Lucknow"/>
    <s v="Corporate"/>
    <s v="Marketplace"/>
    <x v="1"/>
    <s v="Salesperson 02"/>
    <n v="10"/>
    <n v="22.06"/>
    <n v="0.15"/>
    <n v="33.090000000000003"/>
    <n v="187.51"/>
    <n v="130.88"/>
    <n v="64"/>
    <s v="Female"/>
    <n v="3"/>
    <m/>
    <x v="3673"/>
  </r>
  <r>
    <s v="ORD103905"/>
    <x v="503"/>
    <s v="CUST4100"/>
    <s v="Desk Lamp"/>
    <x v="2"/>
    <x v="2"/>
    <s v="Surat"/>
    <s v="Small Business"/>
    <s v="Online"/>
    <x v="2"/>
    <s v="Salesperson 19"/>
    <n v="4"/>
    <n v="82.65"/>
    <n v="0.1"/>
    <n v="33.06"/>
    <n v="297.54000000000002"/>
    <n v="198.8"/>
    <n v="65"/>
    <s v="Female"/>
    <n v="5"/>
    <m/>
    <x v="3674"/>
  </r>
  <r>
    <s v="ORD103906"/>
    <x v="262"/>
    <s v="CUST3177"/>
    <s v="Monitor"/>
    <x v="0"/>
    <x v="0"/>
    <s v="Patna"/>
    <s v="Consumer"/>
    <s v="Store"/>
    <x v="1"/>
    <s v="Salesperson 11"/>
    <n v="2"/>
    <n v="289.94"/>
    <n v="0"/>
    <n v="0"/>
    <n v="579.88"/>
    <n v="329.14"/>
    <n v="55"/>
    <s v="Male"/>
    <n v="4"/>
    <m/>
    <x v="3675"/>
  </r>
  <r>
    <s v="ORD103907"/>
    <x v="485"/>
    <s v="CUST3679"/>
    <s v="Tablet"/>
    <x v="0"/>
    <x v="4"/>
    <s v="Hyderabad"/>
    <s v="Consumer"/>
    <s v="Store"/>
    <x v="1"/>
    <s v="Salesperson 05"/>
    <n v="1"/>
    <n v="194.21"/>
    <n v="0"/>
    <n v="0"/>
    <n v="194.21"/>
    <n v="132.94999999999999"/>
    <n v="19"/>
    <s v="Male"/>
    <n v="5"/>
    <m/>
    <x v="3676"/>
  </r>
  <r>
    <s v="ORD103908"/>
    <x v="480"/>
    <s v="CUST3315"/>
    <s v="Headphones"/>
    <x v="0"/>
    <x v="0"/>
    <s v="Ranchi"/>
    <s v="Small Business"/>
    <s v="Online"/>
    <x v="0"/>
    <s v="Salesperson 20"/>
    <n v="6"/>
    <n v="60.57"/>
    <n v="0.05"/>
    <n v="18.170000000000002"/>
    <n v="345.25"/>
    <n v="214.4"/>
    <n v="18"/>
    <s v="Female"/>
    <n v="4"/>
    <m/>
    <x v="2852"/>
  </r>
  <r>
    <s v="ORD103909"/>
    <x v="59"/>
    <s v="CUST3315"/>
    <s v="Webcam"/>
    <x v="0"/>
    <x v="3"/>
    <s v="Delhi"/>
    <s v="Consumer"/>
    <s v="Store"/>
    <x v="0"/>
    <s v="Salesperson 06"/>
    <n v="10"/>
    <n v="51.96"/>
    <n v="0.15"/>
    <n v="77.94"/>
    <n v="441.66"/>
    <n v="248.68"/>
    <n v="30"/>
    <s v="Female"/>
    <n v="4"/>
    <m/>
    <x v="3677"/>
  </r>
  <r>
    <s v="ORD103910"/>
    <x v="90"/>
    <s v="CUST2975"/>
    <s v="Keyboard"/>
    <x v="0"/>
    <x v="4"/>
    <s v="Coimbatore"/>
    <s v="Corporate"/>
    <s v="Store"/>
    <x v="0"/>
    <s v="Salesperson 18"/>
    <n v="6"/>
    <n v="73.78"/>
    <n v="0.15"/>
    <n v="66.400000000000006"/>
    <n v="376.28"/>
    <n v="299.86"/>
    <n v="41"/>
    <s v="Female"/>
    <n v="4"/>
    <m/>
    <x v="3678"/>
  </r>
  <r>
    <s v="ORD103911"/>
    <x v="392"/>
    <s v="CUST3267"/>
    <s v="Monitor"/>
    <x v="0"/>
    <x v="4"/>
    <s v="Coimbatore"/>
    <s v="Small Business"/>
    <s v="Online"/>
    <x v="3"/>
    <s v="Salesperson 01"/>
    <n v="9"/>
    <n v="349.64"/>
    <n v="0"/>
    <n v="0"/>
    <n v="3146.76"/>
    <n v="2551.48"/>
    <n v="47"/>
    <s v="Female"/>
    <n v="5"/>
    <m/>
    <x v="3679"/>
  </r>
  <r>
    <s v="ORD103912"/>
    <x v="149"/>
    <s v="CUST2010"/>
    <s v="Mouse"/>
    <x v="0"/>
    <x v="3"/>
    <s v="Jaipur"/>
    <s v="Corporate"/>
    <s v="Store"/>
    <x v="1"/>
    <s v="Salesperson 20"/>
    <n v="4"/>
    <n v="33.64"/>
    <n v="0.02"/>
    <n v="2.69"/>
    <n v="131.87"/>
    <n v="96.09"/>
    <n v="32"/>
    <s v="Female"/>
    <n v="4"/>
    <m/>
    <x v="3680"/>
  </r>
  <r>
    <s v="ORD103913"/>
    <x v="26"/>
    <s v="CUST2912"/>
    <s v="Keyboard"/>
    <x v="0"/>
    <x v="4"/>
    <s v="Chennai"/>
    <s v="Small Business"/>
    <s v="Store"/>
    <x v="1"/>
    <s v="Salesperson 15"/>
    <n v="5"/>
    <n v="62.02"/>
    <n v="0.05"/>
    <n v="15.51"/>
    <n v="294.60000000000002"/>
    <n v="223.45"/>
    <n v="36"/>
    <s v="Male"/>
    <n v="5"/>
    <m/>
    <x v="3681"/>
  </r>
  <r>
    <s v="ORD103914"/>
    <x v="596"/>
    <s v="CUST3676"/>
    <s v="Pen Set"/>
    <x v="1"/>
    <x v="1"/>
    <s v="Indore"/>
    <s v="Consumer"/>
    <s v="Online"/>
    <x v="3"/>
    <s v="Salesperson 12"/>
    <n v="9"/>
    <n v="9.8699999999999992"/>
    <n v="0.02"/>
    <n v="1.78"/>
    <n v="87.05"/>
    <n v="58.54"/>
    <n v="29"/>
    <s v="Male"/>
    <n v="3"/>
    <m/>
    <x v="3682"/>
  </r>
  <r>
    <s v="ORD103915"/>
    <x v="11"/>
    <s v="CUST3316"/>
    <s v="Laptop"/>
    <x v="0"/>
    <x v="1"/>
    <s v="Indore"/>
    <s v="Consumer"/>
    <s v="Online"/>
    <x v="1"/>
    <s v="Salesperson 20"/>
    <n v="6"/>
    <n v="869.3"/>
    <n v="0.15"/>
    <n v="782.37"/>
    <n v="4433.43"/>
    <n v="3533.36"/>
    <n v="36"/>
    <s v="Female"/>
    <n v="4"/>
    <m/>
    <x v="3683"/>
  </r>
  <r>
    <s v="ORD103916"/>
    <x v="714"/>
    <s v="CUST3809"/>
    <s v="Backpack"/>
    <x v="3"/>
    <x v="2"/>
    <s v="Ahmedabad"/>
    <s v="Small Business"/>
    <s v="Marketplace"/>
    <x v="2"/>
    <s v="Salesperson 09"/>
    <n v="10"/>
    <n v="21.29"/>
    <n v="0.02"/>
    <n v="4.26"/>
    <n v="208.64"/>
    <n v="125.83"/>
    <n v="47"/>
    <s v="Female"/>
    <n v="5"/>
    <m/>
    <x v="3684"/>
  </r>
  <r>
    <s v="ORD103917"/>
    <x v="679"/>
    <s v="CUST3333"/>
    <s v="USB Drive"/>
    <x v="3"/>
    <x v="1"/>
    <s v="Bhopal"/>
    <s v="Small Business"/>
    <s v="Store"/>
    <x v="3"/>
    <s v="Salesperson 04"/>
    <n v="8"/>
    <n v="35.08"/>
    <n v="0.05"/>
    <n v="14.03"/>
    <n v="266.61"/>
    <n v="151.88999999999999"/>
    <n v="19"/>
    <s v="Female"/>
    <n v="4"/>
    <m/>
    <x v="3685"/>
  </r>
  <r>
    <s v="ORD103918"/>
    <x v="592"/>
    <s v="CUST2052"/>
    <s v="Bookshelf"/>
    <x v="2"/>
    <x v="1"/>
    <s v="Indore"/>
    <s v="Consumer"/>
    <s v="Online"/>
    <x v="1"/>
    <s v="Salesperson 05"/>
    <n v="5"/>
    <n v="124.73"/>
    <n v="0.02"/>
    <n v="12.47"/>
    <n v="611.17999999999995"/>
    <n v="377.86"/>
    <n v="18"/>
    <s v="Male"/>
    <n v="3"/>
    <m/>
    <x v="3686"/>
  </r>
  <r>
    <s v="ORD103919"/>
    <x v="432"/>
    <s v="CUST2567"/>
    <s v="Printer"/>
    <x v="0"/>
    <x v="3"/>
    <s v="Lucknow"/>
    <s v="Consumer"/>
    <s v="Marketplace"/>
    <x v="0"/>
    <s v="Salesperson 02"/>
    <n v="7"/>
    <n v="327.10000000000002"/>
    <n v="0"/>
    <n v="0"/>
    <n v="2289.6999999999998"/>
    <n v="1399.31"/>
    <n v="43"/>
    <s v="Male"/>
    <n v="3"/>
    <m/>
    <x v="3687"/>
  </r>
  <r>
    <s v="ORD103920"/>
    <x v="21"/>
    <s v="CUST1508"/>
    <s v="Office Chair"/>
    <x v="2"/>
    <x v="3"/>
    <s v="Chandigarh"/>
    <s v="Corporate"/>
    <s v="Online"/>
    <x v="2"/>
    <s v="Salesperson 18"/>
    <n v="6"/>
    <n v="312.52999999999997"/>
    <n v="0.15"/>
    <n v="281.27999999999997"/>
    <n v="1593.9"/>
    <n v="1106.1199999999999"/>
    <n v="32"/>
    <s v="Male"/>
    <n v="5"/>
    <m/>
    <x v="3688"/>
  </r>
  <r>
    <s v="ORD103921"/>
    <x v="516"/>
    <s v="CUST4335"/>
    <s v="Water Bottle"/>
    <x v="3"/>
    <x v="4"/>
    <s v="Chennai"/>
    <s v="Consumer"/>
    <s v="Store"/>
    <x v="1"/>
    <s v="Salesperson 12"/>
    <n v="1"/>
    <n v="27.18"/>
    <n v="0.08"/>
    <n v="2.17"/>
    <n v="25.01"/>
    <n v="14.96"/>
    <n v="56"/>
    <s v="Female"/>
    <n v="4"/>
    <m/>
    <x v="3689"/>
  </r>
  <r>
    <s v="ORD103922"/>
    <x v="239"/>
    <s v="CUST2519"/>
    <s v="Water Bottle"/>
    <x v="3"/>
    <x v="0"/>
    <s v="Ranchi"/>
    <s v="Consumer"/>
    <s v="Marketplace"/>
    <x v="1"/>
    <s v="Salesperson 19"/>
    <n v="9"/>
    <n v="17.32"/>
    <n v="0.15"/>
    <n v="23.38"/>
    <n v="132.5"/>
    <n v="97.77"/>
    <n v="56"/>
    <s v="Female"/>
    <n v="4"/>
    <m/>
    <x v="3690"/>
  </r>
  <r>
    <s v="ORD103923"/>
    <x v="320"/>
    <s v="CUST3246"/>
    <s v="USB Drive"/>
    <x v="3"/>
    <x v="1"/>
    <s v="Nagpur"/>
    <s v="Consumer"/>
    <s v="Store"/>
    <x v="1"/>
    <s v="Salesperson 07"/>
    <n v="7"/>
    <n v="32.270000000000003"/>
    <n v="0.05"/>
    <n v="11.29"/>
    <n v="214.6"/>
    <n v="153.08000000000001"/>
    <n v="63"/>
    <s v="Male"/>
    <n v="4"/>
    <m/>
    <x v="3691"/>
  </r>
  <r>
    <s v="ORD103924"/>
    <x v="240"/>
    <s v="CUST4277"/>
    <s v="USB Drive"/>
    <x v="3"/>
    <x v="4"/>
    <s v="Chennai"/>
    <s v="Consumer"/>
    <s v="Store"/>
    <x v="0"/>
    <s v="Salesperson 08"/>
    <n v="8"/>
    <n v="20.04"/>
    <n v="0.15"/>
    <n v="24.05"/>
    <n v="136.27000000000001"/>
    <n v="88.4"/>
    <n v="46"/>
    <s v="Female"/>
    <n v="3"/>
    <m/>
    <x v="3692"/>
  </r>
  <r>
    <s v="ORD103925"/>
    <x v="80"/>
    <s v="CUST4363"/>
    <s v="Office Chair"/>
    <x v="2"/>
    <x v="1"/>
    <s v="Indore"/>
    <s v="Consumer"/>
    <s v="Store"/>
    <x v="0"/>
    <s v="Salesperson 17"/>
    <n v="2"/>
    <n v="324.69"/>
    <n v="0.05"/>
    <n v="32.47"/>
    <n v="616.91"/>
    <n v="419.83"/>
    <n v="58"/>
    <s v="Female"/>
    <n v="3"/>
    <m/>
    <x v="3693"/>
  </r>
  <r>
    <s v="ORD103926"/>
    <x v="317"/>
    <s v="CUST1272"/>
    <s v="Desk Lamp"/>
    <x v="2"/>
    <x v="4"/>
    <s v="Hyderabad"/>
    <s v="Consumer"/>
    <s v="Store"/>
    <x v="2"/>
    <s v="Salesperson 06"/>
    <n v="1"/>
    <n v="78.819999999999993"/>
    <n v="0.15"/>
    <n v="11.82"/>
    <n v="67"/>
    <n v="54.07"/>
    <n v="38"/>
    <s v="Female"/>
    <n v="5"/>
    <m/>
    <x v="3694"/>
  </r>
  <r>
    <s v="ORD103927"/>
    <x v="482"/>
    <s v="CUST4204"/>
    <s v="Power Bank"/>
    <x v="3"/>
    <x v="0"/>
    <s v="Kolkata"/>
    <s v="Corporate"/>
    <s v="Store"/>
    <x v="4"/>
    <s v="Salesperson 04"/>
    <n v="4"/>
    <n v="27.81"/>
    <n v="0.15"/>
    <n v="16.690000000000001"/>
    <n v="94.55"/>
    <n v="72.88"/>
    <n v="35"/>
    <s v="Female"/>
    <n v="5"/>
    <m/>
    <x v="3695"/>
  </r>
  <r>
    <s v="ORD103928"/>
    <x v="143"/>
    <s v="CUST2329"/>
    <s v="Desk Lamp"/>
    <x v="2"/>
    <x v="3"/>
    <s v="Chandigarh"/>
    <s v="Corporate"/>
    <s v="Store"/>
    <x v="1"/>
    <s v="Salesperson 17"/>
    <n v="5"/>
    <n v="61.48"/>
    <n v="0.05"/>
    <n v="15.37"/>
    <n v="292.02999999999997"/>
    <n v="222.77"/>
    <n v="52"/>
    <s v="Male"/>
    <n v="4"/>
    <m/>
    <x v="3696"/>
  </r>
  <r>
    <s v="ORD103929"/>
    <x v="354"/>
    <s v="CUST3991"/>
    <s v="Office Chair"/>
    <x v="2"/>
    <x v="1"/>
    <s v="Indore"/>
    <s v="Consumer"/>
    <s v="Online"/>
    <x v="1"/>
    <s v="Salesperson 19"/>
    <n v="3"/>
    <n v="185.9"/>
    <n v="0.15"/>
    <n v="83.66"/>
    <n v="474.05"/>
    <n v="317.37"/>
    <n v="29"/>
    <s v="Male"/>
    <n v="4"/>
    <m/>
    <x v="3697"/>
  </r>
  <r>
    <s v="ORD103930"/>
    <x v="459"/>
    <s v="CUST1152"/>
    <s v="Mouse"/>
    <x v="0"/>
    <x v="2"/>
    <s v="Mumbai"/>
    <s v="Small Business"/>
    <s v="Online"/>
    <x v="2"/>
    <s v="Salesperson 05"/>
    <n v="9"/>
    <n v="29.42"/>
    <n v="0.1"/>
    <n v="26.48"/>
    <n v="238.3"/>
    <n v="185.53"/>
    <n v="48"/>
    <s v="Male"/>
    <n v="4"/>
    <m/>
    <x v="3698"/>
  </r>
  <r>
    <s v="ORD103931"/>
    <x v="634"/>
    <s v="CUST1985"/>
    <s v="Printer"/>
    <x v="0"/>
    <x v="2"/>
    <s v="Ahmedabad"/>
    <s v="Consumer"/>
    <s v="Online"/>
    <x v="2"/>
    <s v="Salesperson 02"/>
    <n v="6"/>
    <n v="199"/>
    <n v="0.1"/>
    <n v="119.4"/>
    <n v="1074.5999999999999"/>
    <n v="777.54"/>
    <n v="61"/>
    <s v="Female"/>
    <n v="3"/>
    <m/>
    <x v="3699"/>
  </r>
  <r>
    <s v="ORD103932"/>
    <x v="100"/>
    <s v="CUST3673"/>
    <s v="Keyboard"/>
    <x v="0"/>
    <x v="4"/>
    <s v="Hyderabad"/>
    <s v="Corporate"/>
    <s v="Store"/>
    <x v="1"/>
    <s v="Salesperson 19"/>
    <n v="6"/>
    <n v="52.1"/>
    <n v="0.15"/>
    <n v="46.89"/>
    <n v="265.70999999999998"/>
    <n v="191.81"/>
    <n v="33"/>
    <s v="Male"/>
    <n v="5"/>
    <m/>
    <x v="3700"/>
  </r>
  <r>
    <s v="ORD103933"/>
    <x v="336"/>
    <s v="CUST4146"/>
    <s v="Water Bottle"/>
    <x v="3"/>
    <x v="1"/>
    <s v="Indore"/>
    <s v="Small Business"/>
    <s v="Online"/>
    <x v="1"/>
    <s v="Salesperson 15"/>
    <n v="4"/>
    <n v="30.1"/>
    <n v="0.05"/>
    <n v="6.02"/>
    <n v="114.38"/>
    <n v="81.23"/>
    <n v="63"/>
    <s v="Female"/>
    <n v="4"/>
    <m/>
    <x v="629"/>
  </r>
  <r>
    <s v="ORD103934"/>
    <x v="49"/>
    <s v="CUST4347"/>
    <s v="Water Bottle"/>
    <x v="3"/>
    <x v="4"/>
    <s v="Bengaluru"/>
    <s v="Small Business"/>
    <s v="Marketplace"/>
    <x v="3"/>
    <s v="Salesperson 06"/>
    <n v="3"/>
    <n v="30.38"/>
    <n v="0.1"/>
    <n v="9.11"/>
    <n v="82.03"/>
    <n v="62.84"/>
    <n v="48"/>
    <s v="Male"/>
    <n v="3"/>
    <m/>
    <x v="1167"/>
  </r>
  <r>
    <s v="ORD103935"/>
    <x v="47"/>
    <s v="CUST2271"/>
    <s v="Power Bank"/>
    <x v="3"/>
    <x v="4"/>
    <s v="Coimbatore"/>
    <s v="Corporate"/>
    <s v="Store"/>
    <x v="1"/>
    <s v="Salesperson 20"/>
    <n v="10"/>
    <n v="52.2"/>
    <n v="0.02"/>
    <n v="10.44"/>
    <n v="511.56"/>
    <n v="365.38"/>
    <n v="56"/>
    <s v="Male"/>
    <n v="4"/>
    <m/>
    <x v="3701"/>
  </r>
  <r>
    <s v="ORD103936"/>
    <x v="376"/>
    <s v="CUST2274"/>
    <s v="Keyboard"/>
    <x v="0"/>
    <x v="1"/>
    <s v="Raipur"/>
    <s v="Corporate"/>
    <s v="Online"/>
    <x v="1"/>
    <s v="Salesperson 02"/>
    <n v="10"/>
    <n v="23.47"/>
    <n v="0.05"/>
    <n v="11.74"/>
    <n v="222.96"/>
    <n v="143.94"/>
    <n v="61"/>
    <s v="Male"/>
    <n v="2"/>
    <m/>
    <x v="3702"/>
  </r>
  <r>
    <s v="ORD103937"/>
    <x v="623"/>
    <s v="CUST3242"/>
    <s v="Keyboard"/>
    <x v="0"/>
    <x v="1"/>
    <s v="Indore"/>
    <s v="Consumer"/>
    <s v="Online"/>
    <x v="2"/>
    <s v="Salesperson 16"/>
    <n v="1"/>
    <n v="50.37"/>
    <n v="0.02"/>
    <n v="1.01"/>
    <n v="49.36"/>
    <n v="30.34"/>
    <n v="37"/>
    <s v="Female"/>
    <n v="5"/>
    <m/>
    <x v="3703"/>
  </r>
  <r>
    <s v="ORD103938"/>
    <x v="326"/>
    <s v="CUST3418"/>
    <s v="Water Bottle"/>
    <x v="3"/>
    <x v="4"/>
    <s v="Bengaluru"/>
    <s v="Consumer"/>
    <s v="Online"/>
    <x v="3"/>
    <s v="Salesperson 09"/>
    <n v="7"/>
    <n v="34.81"/>
    <n v="0.2"/>
    <n v="48.73"/>
    <n v="194.94"/>
    <n v="135.76"/>
    <n v="59"/>
    <s v="Female"/>
    <n v="3"/>
    <m/>
    <x v="2990"/>
  </r>
  <r>
    <s v="ORD103939"/>
    <x v="66"/>
    <s v="CUST4257"/>
    <s v="Desk"/>
    <x v="2"/>
    <x v="1"/>
    <s v="Nagpur"/>
    <s v="Consumer"/>
    <s v="Marketplace"/>
    <x v="0"/>
    <s v="Salesperson 07"/>
    <n v="8"/>
    <n v="447.72"/>
    <n v="0.15"/>
    <n v="537.26"/>
    <n v="3044.5"/>
    <n v="2294.84"/>
    <n v="64"/>
    <s v="Male"/>
    <n v="5"/>
    <m/>
    <x v="3704"/>
  </r>
  <r>
    <s v="ORD103940"/>
    <x v="691"/>
    <s v="CUST4328"/>
    <s v="Tablet"/>
    <x v="0"/>
    <x v="1"/>
    <s v="Bhopal"/>
    <s v="Consumer"/>
    <s v="Store"/>
    <x v="1"/>
    <s v="Salesperson 07"/>
    <n v="6"/>
    <n v="435.8"/>
    <n v="0.1"/>
    <n v="261.48"/>
    <n v="2353.3200000000002"/>
    <n v="1372.72"/>
    <n v="46"/>
    <s v="Male"/>
    <n v="5"/>
    <m/>
    <x v="3705"/>
  </r>
  <r>
    <s v="ORD103941"/>
    <x v="149"/>
    <s v="CUST2001"/>
    <s v="Laptop"/>
    <x v="0"/>
    <x v="1"/>
    <s v="Nagpur"/>
    <s v="Small Business"/>
    <s v="Online"/>
    <x v="3"/>
    <s v="Salesperson 16"/>
    <n v="8"/>
    <n v="832.12"/>
    <n v="0"/>
    <n v="0"/>
    <n v="6656.96"/>
    <n v="4849.62"/>
    <n v="34"/>
    <s v="Female"/>
    <n v="5"/>
    <m/>
    <x v="3706"/>
  </r>
  <r>
    <s v="ORD103942"/>
    <x v="618"/>
    <s v="CUST1749"/>
    <s v="Water Bottle"/>
    <x v="3"/>
    <x v="4"/>
    <s v="Coimbatore"/>
    <s v="Corporate"/>
    <s v="Online"/>
    <x v="2"/>
    <s v="Salesperson 09"/>
    <n v="2"/>
    <n v="32.81"/>
    <n v="0.08"/>
    <n v="5.25"/>
    <n v="60.37"/>
    <n v="45.77"/>
    <n v="21"/>
    <s v="Male"/>
    <n v="4"/>
    <m/>
    <x v="2045"/>
  </r>
  <r>
    <s v="ORD103943"/>
    <x v="295"/>
    <s v="CUST1479"/>
    <s v="Desk Lamp"/>
    <x v="2"/>
    <x v="4"/>
    <s v="Hyderabad"/>
    <s v="Consumer"/>
    <s v="Store"/>
    <x v="1"/>
    <s v="Salesperson 08"/>
    <n v="5"/>
    <n v="97.33"/>
    <n v="0.15"/>
    <n v="73"/>
    <n v="413.65"/>
    <n v="337.55"/>
    <n v="39"/>
    <s v="Other"/>
    <n v="5"/>
    <m/>
    <x v="3707"/>
  </r>
  <r>
    <s v="ORD103944"/>
    <x v="291"/>
    <s v="CUST2568"/>
    <s v="Printer"/>
    <x v="0"/>
    <x v="1"/>
    <s v="Bhopal"/>
    <s v="Consumer"/>
    <s v="Store"/>
    <x v="2"/>
    <s v="Salesperson 16"/>
    <n v="4"/>
    <n v="155.44999999999999"/>
    <n v="0.2"/>
    <n v="124.36"/>
    <n v="497.44"/>
    <n v="381.32"/>
    <n v="35"/>
    <s v="Female"/>
    <n v="3"/>
    <m/>
    <x v="3708"/>
  </r>
  <r>
    <s v="ORD103945"/>
    <x v="373"/>
    <s v="CUST1485"/>
    <s v="Laptop"/>
    <x v="0"/>
    <x v="0"/>
    <s v="Ranchi"/>
    <s v="Consumer"/>
    <s v="Online"/>
    <x v="3"/>
    <s v="Salesperson 09"/>
    <n v="10"/>
    <n v="740.69"/>
    <n v="0.1"/>
    <n v="740.69"/>
    <n v="6666.21"/>
    <n v="4406.4799999999996"/>
    <n v="46"/>
    <s v="Male"/>
    <n v="4"/>
    <m/>
    <x v="3709"/>
  </r>
  <r>
    <s v="ORD103946"/>
    <x v="675"/>
    <s v="CUST1726"/>
    <s v="Tablet"/>
    <x v="0"/>
    <x v="0"/>
    <s v="Bhubaneswar"/>
    <s v="Consumer"/>
    <s v="Online"/>
    <x v="0"/>
    <s v="Salesperson 14"/>
    <n v="8"/>
    <n v="226.28"/>
    <n v="0.15"/>
    <n v="271.54000000000002"/>
    <n v="1538.7"/>
    <n v="1045.77"/>
    <n v="48"/>
    <s v="Male"/>
    <n v="5"/>
    <m/>
    <x v="3710"/>
  </r>
  <r>
    <s v="ORD103947"/>
    <x v="624"/>
    <s v="CUST1141"/>
    <s v="Headphones"/>
    <x v="0"/>
    <x v="3"/>
    <s v="Chandigarh"/>
    <s v="Small Business"/>
    <s v="Online"/>
    <x v="2"/>
    <s v="Salesperson 20"/>
    <n v="1"/>
    <n v="119.85"/>
    <n v="0.08"/>
    <n v="9.59"/>
    <n v="110.26"/>
    <n v="82.49"/>
    <n v="61"/>
    <s v="Male"/>
    <n v="4"/>
    <m/>
    <x v="3711"/>
  </r>
  <r>
    <s v="ORD103948"/>
    <x v="442"/>
    <s v="CUST2140"/>
    <s v="Mouse"/>
    <x v="0"/>
    <x v="1"/>
    <s v="Indore"/>
    <s v="Consumer"/>
    <s v="Online"/>
    <x v="4"/>
    <s v="Salesperson 16"/>
    <n v="3"/>
    <n v="31.73"/>
    <n v="0.05"/>
    <n v="4.76"/>
    <n v="90.43"/>
    <n v="71.84"/>
    <n v="56"/>
    <s v="Female"/>
    <n v="4"/>
    <m/>
    <x v="3712"/>
  </r>
  <r>
    <s v="ORD103949"/>
    <x v="186"/>
    <s v="CUST1820"/>
    <s v="Notebook"/>
    <x v="1"/>
    <x v="2"/>
    <s v="Ahmedabad"/>
    <s v="Consumer"/>
    <s v="Store"/>
    <x v="2"/>
    <s v="Salesperson 19"/>
    <n v="2"/>
    <n v="3.84"/>
    <n v="0.02"/>
    <n v="0.15"/>
    <n v="7.53"/>
    <n v="4.63"/>
    <n v="32"/>
    <s v="Female"/>
    <n v="5"/>
    <m/>
    <x v="2319"/>
  </r>
  <r>
    <s v="ORD103950"/>
    <x v="480"/>
    <s v="CUST3263"/>
    <s v="Tablet"/>
    <x v="0"/>
    <x v="1"/>
    <s v="Indore"/>
    <s v="Consumer"/>
    <s v="Store"/>
    <x v="2"/>
    <s v="Salesperson 12"/>
    <n v="3"/>
    <n v="512.33000000000004"/>
    <n v="0.08"/>
    <n v="122.96"/>
    <n v="1414.03"/>
    <n v="875.16"/>
    <n v="34"/>
    <s v="Female"/>
    <n v="5"/>
    <m/>
    <x v="3713"/>
  </r>
  <r>
    <s v="ORD103951"/>
    <x v="557"/>
    <s v="CUST3001"/>
    <s v="Calculator"/>
    <x v="1"/>
    <x v="3"/>
    <s v="Chandigarh"/>
    <s v="Consumer"/>
    <s v="Store"/>
    <x v="1"/>
    <s v="Salesperson 07"/>
    <n v="8"/>
    <n v="11.54"/>
    <n v="0.08"/>
    <n v="7.39"/>
    <n v="84.93"/>
    <n v="58.98"/>
    <n v="19"/>
    <s v="Male"/>
    <n v="3"/>
    <m/>
    <x v="3714"/>
  </r>
  <r>
    <s v="ORD103952"/>
    <x v="678"/>
    <s v="CUST3638"/>
    <s v="Printer"/>
    <x v="0"/>
    <x v="0"/>
    <s v="Patna"/>
    <s v="Small Business"/>
    <s v="Online"/>
    <x v="2"/>
    <s v="Salesperson 10"/>
    <n v="1"/>
    <n v="232.56"/>
    <n v="0.05"/>
    <n v="11.63"/>
    <n v="220.93"/>
    <n v="179.15"/>
    <n v="28"/>
    <s v="Male"/>
    <n v="1"/>
    <m/>
    <x v="3715"/>
  </r>
  <r>
    <s v="ORD103953"/>
    <x v="433"/>
    <s v="CUST2869"/>
    <s v="Monitor"/>
    <x v="0"/>
    <x v="3"/>
    <s v="Lucknow"/>
    <s v="Consumer"/>
    <s v="Marketplace"/>
    <x v="1"/>
    <s v="Salesperson 14"/>
    <n v="10"/>
    <n v="373.33"/>
    <n v="0.1"/>
    <n v="373.33"/>
    <n v="3359.97"/>
    <n v="2040.63"/>
    <n v="25"/>
    <s v="Male"/>
    <n v="5"/>
    <m/>
    <x v="3716"/>
  </r>
  <r>
    <s v="ORD103954"/>
    <x v="547"/>
    <s v="CUST1673"/>
    <s v="USB Drive"/>
    <x v="3"/>
    <x v="2"/>
    <s v="Ahmedabad"/>
    <s v="Consumer"/>
    <s v="Online"/>
    <x v="3"/>
    <s v="Salesperson 01"/>
    <n v="9"/>
    <n v="22.29"/>
    <n v="0.02"/>
    <n v="4.01"/>
    <n v="196.6"/>
    <n v="133.26"/>
    <n v="26"/>
    <s v="Male"/>
    <n v="5"/>
    <m/>
    <x v="17"/>
  </r>
  <r>
    <s v="ORD103955"/>
    <x v="665"/>
    <s v="CUST4107"/>
    <s v="Webcam"/>
    <x v="0"/>
    <x v="2"/>
    <s v="Surat"/>
    <s v="Consumer"/>
    <s v="Marketplace"/>
    <x v="1"/>
    <s v="Salesperson 08"/>
    <n v="6"/>
    <n v="58.78"/>
    <n v="0.05"/>
    <n v="17.63"/>
    <n v="335.05"/>
    <n v="239.94"/>
    <n v="19"/>
    <s v="Male"/>
    <n v="5"/>
    <m/>
    <x v="3717"/>
  </r>
  <r>
    <s v="ORD103956"/>
    <x v="657"/>
    <s v="CUST3604"/>
    <s v="Printer"/>
    <x v="0"/>
    <x v="1"/>
    <s v="Raipur"/>
    <s v="Consumer"/>
    <s v="Online"/>
    <x v="1"/>
    <s v="Salesperson 05"/>
    <n v="6"/>
    <n v="320.16000000000003"/>
    <n v="0.08"/>
    <n v="153.68"/>
    <n v="1767.28"/>
    <n v="1057.99"/>
    <n v="38"/>
    <s v="Female"/>
    <n v="4"/>
    <m/>
    <x v="3718"/>
  </r>
  <r>
    <s v="ORD103957"/>
    <x v="524"/>
    <s v="CUST2684"/>
    <s v="Power Bank"/>
    <x v="3"/>
    <x v="3"/>
    <s v="Chandigarh"/>
    <s v="Consumer"/>
    <s v="Marketplace"/>
    <x v="1"/>
    <s v="Salesperson 08"/>
    <n v="4"/>
    <n v="71.16"/>
    <n v="0.08"/>
    <n v="22.77"/>
    <n v="261.87"/>
    <n v="174.81"/>
    <n v="20"/>
    <s v="Female"/>
    <n v="5"/>
    <m/>
    <x v="3719"/>
  </r>
  <r>
    <s v="ORD103958"/>
    <x v="347"/>
    <s v="CUST4069"/>
    <s v="Headphones"/>
    <x v="0"/>
    <x v="0"/>
    <s v="Patna"/>
    <s v="Consumer"/>
    <s v="Online"/>
    <x v="1"/>
    <s v="Salesperson 19"/>
    <n v="1"/>
    <n v="110.96"/>
    <n v="0.05"/>
    <n v="5.55"/>
    <n v="105.41"/>
    <n v="62.82"/>
    <n v="61"/>
    <s v="Male"/>
    <n v="4"/>
    <m/>
    <x v="3720"/>
  </r>
  <r>
    <s v="ORD103959"/>
    <x v="281"/>
    <s v="CUST3830"/>
    <s v="Bookshelf"/>
    <x v="2"/>
    <x v="2"/>
    <s v="Pune"/>
    <s v="Consumer"/>
    <s v="Online"/>
    <x v="1"/>
    <s v="Salesperson 09"/>
    <n v="10"/>
    <n v="250.93"/>
    <n v="0.15"/>
    <n v="376.4"/>
    <n v="2132.91"/>
    <n v="1222.95"/>
    <n v="30"/>
    <s v="Male"/>
    <n v="4"/>
    <m/>
    <x v="2977"/>
  </r>
  <r>
    <s v="ORD103960"/>
    <x v="102"/>
    <s v="CUST3887"/>
    <s v="Bookshelf"/>
    <x v="2"/>
    <x v="4"/>
    <s v="Coimbatore"/>
    <s v="Consumer"/>
    <s v="Store"/>
    <x v="4"/>
    <s v="Salesperson 06"/>
    <n v="10"/>
    <n v="252.7"/>
    <n v="0"/>
    <n v="0"/>
    <n v="2527"/>
    <n v="1676.41"/>
    <n v="31"/>
    <s v="Female"/>
    <n v="5"/>
    <m/>
    <x v="3721"/>
  </r>
  <r>
    <s v="ORD103961"/>
    <x v="199"/>
    <s v="CUST3723"/>
    <s v="Desk"/>
    <x v="2"/>
    <x v="3"/>
    <s v="Chandigarh"/>
    <s v="Consumer"/>
    <s v="Store"/>
    <x v="2"/>
    <s v="Salesperson 16"/>
    <n v="9"/>
    <n v="484.28"/>
    <n v="0.2"/>
    <n v="871.7"/>
    <n v="3486.82"/>
    <n v="2317.4899999999998"/>
    <n v="54"/>
    <s v="Female"/>
    <n v="4"/>
    <m/>
    <x v="3722"/>
  </r>
  <r>
    <s v="ORD103962"/>
    <x v="375"/>
    <s v="CUST3341"/>
    <s v="Webcam"/>
    <x v="0"/>
    <x v="2"/>
    <s v="Ahmedabad"/>
    <s v="Consumer"/>
    <s v="Online"/>
    <x v="2"/>
    <s v="Salesperson 03"/>
    <n v="9"/>
    <n v="174.92"/>
    <n v="0"/>
    <n v="0"/>
    <n v="1574.28"/>
    <n v="1138.29"/>
    <n v="33"/>
    <s v="Female"/>
    <n v="3"/>
    <m/>
    <x v="3723"/>
  </r>
  <r>
    <s v="ORD103963"/>
    <x v="722"/>
    <s v="CUST1583"/>
    <s v="Laptop"/>
    <x v="0"/>
    <x v="3"/>
    <s v="Lucknow"/>
    <s v="Corporate"/>
    <s v="Online"/>
    <x v="4"/>
    <s v="Salesperson 13"/>
    <n v="1"/>
    <n v="726.01"/>
    <n v="0.1"/>
    <n v="72.599999999999994"/>
    <n v="653.41"/>
    <n v="408.01"/>
    <n v="59"/>
    <s v="Male"/>
    <n v="3"/>
    <m/>
    <x v="3724"/>
  </r>
  <r>
    <s v="ORD103964"/>
    <x v="485"/>
    <s v="CUST1970"/>
    <s v="Desk"/>
    <x v="2"/>
    <x v="1"/>
    <s v="Bhopal"/>
    <s v="Consumer"/>
    <s v="Marketplace"/>
    <x v="1"/>
    <s v="Salesperson 19"/>
    <n v="4"/>
    <n v="425.38"/>
    <n v="0.15"/>
    <n v="255.23"/>
    <n v="1446.29"/>
    <n v="1077.72"/>
    <n v="54"/>
    <s v="Male"/>
    <n v="3"/>
    <m/>
    <x v="3725"/>
  </r>
  <r>
    <s v="ORD103965"/>
    <x v="145"/>
    <s v="CUST2797"/>
    <s v="Desk Lamp"/>
    <x v="2"/>
    <x v="4"/>
    <s v="Hyderabad"/>
    <s v="Consumer"/>
    <s v="Online"/>
    <x v="4"/>
    <s v="Salesperson 20"/>
    <n v="6"/>
    <n v="25.82"/>
    <n v="0.1"/>
    <n v="15.49"/>
    <n v="139.43"/>
    <n v="92.67"/>
    <n v="55"/>
    <s v="Male"/>
    <n v="4"/>
    <m/>
    <x v="3726"/>
  </r>
  <r>
    <s v="ORD103966"/>
    <x v="615"/>
    <s v="CUST2560"/>
    <s v="Desk"/>
    <x v="2"/>
    <x v="3"/>
    <s v="Lucknow"/>
    <s v="Consumer"/>
    <s v="Marketplace"/>
    <x v="3"/>
    <s v="Salesperson 15"/>
    <n v="7"/>
    <n v="240.73"/>
    <n v="0.05"/>
    <n v="84.26"/>
    <n v="1600.85"/>
    <n v="1157.1199999999999"/>
    <n v="22"/>
    <s v="Male"/>
    <n v="3"/>
    <m/>
    <x v="3727"/>
  </r>
  <r>
    <s v="ORD103967"/>
    <x v="517"/>
    <s v="CUST3282"/>
    <s v="Notebook"/>
    <x v="1"/>
    <x v="4"/>
    <s v="Bengaluru"/>
    <s v="Consumer"/>
    <s v="Store"/>
    <x v="0"/>
    <s v="Salesperson 13"/>
    <n v="9"/>
    <n v="9.6199999999999992"/>
    <n v="0.05"/>
    <n v="4.33"/>
    <n v="82.25"/>
    <n v="48.8"/>
    <n v="46"/>
    <s v="Female"/>
    <n v="4"/>
    <m/>
    <x v="3255"/>
  </r>
  <r>
    <s v="ORD103968"/>
    <x v="699"/>
    <s v="CUST3890"/>
    <s v="Webcam"/>
    <x v="0"/>
    <x v="4"/>
    <s v="Coimbatore"/>
    <s v="Corporate"/>
    <s v="Online"/>
    <x v="3"/>
    <s v="Salesperson 01"/>
    <n v="7"/>
    <n v="38.5"/>
    <n v="0.05"/>
    <n v="13.48"/>
    <n v="256.02"/>
    <n v="179.21"/>
    <n v="25"/>
    <s v="Male"/>
    <n v="1"/>
    <m/>
    <x v="3728"/>
  </r>
  <r>
    <s v="ORD103969"/>
    <x v="395"/>
    <s v="CUST3887"/>
    <s v="Mouse"/>
    <x v="0"/>
    <x v="2"/>
    <s v="Ahmedabad"/>
    <s v="Corporate"/>
    <s v="Online"/>
    <x v="1"/>
    <s v="Salesperson 19"/>
    <n v="3"/>
    <n v="19.62"/>
    <n v="0.05"/>
    <n v="2.94"/>
    <n v="55.92"/>
    <n v="33.35"/>
    <n v="61"/>
    <s v="Female"/>
    <n v="2"/>
    <m/>
    <x v="3729"/>
  </r>
  <r>
    <s v="ORD103970"/>
    <x v="369"/>
    <s v="CUST1468"/>
    <s v="Desk Lamp"/>
    <x v="2"/>
    <x v="0"/>
    <s v="Bhubaneswar"/>
    <s v="Corporate"/>
    <s v="Store"/>
    <x v="0"/>
    <s v="Salesperson 08"/>
    <n v="5"/>
    <n v="79.290000000000006"/>
    <n v="0.1"/>
    <n v="39.65"/>
    <n v="356.81"/>
    <n v="262.70999999999998"/>
    <n v="23"/>
    <s v="Female"/>
    <n v="5"/>
    <m/>
    <x v="3730"/>
  </r>
  <r>
    <s v="ORD103971"/>
    <x v="123"/>
    <s v="CUST2645"/>
    <s v="Desk Lamp"/>
    <x v="2"/>
    <x v="3"/>
    <s v="Delhi"/>
    <s v="Corporate"/>
    <s v="Store"/>
    <x v="2"/>
    <s v="Salesperson 20"/>
    <n v="5"/>
    <n v="97.84"/>
    <n v="0.1"/>
    <n v="48.92"/>
    <n v="440.28"/>
    <n v="304.52"/>
    <n v="54"/>
    <s v="Male"/>
    <n v="4"/>
    <m/>
    <x v="3731"/>
  </r>
  <r>
    <s v="ORD103972"/>
    <x v="257"/>
    <s v="CUST3811"/>
    <s v="Water Bottle"/>
    <x v="3"/>
    <x v="1"/>
    <s v="Indore"/>
    <s v="Consumer"/>
    <s v="Store"/>
    <x v="3"/>
    <s v="Salesperson 17"/>
    <n v="6"/>
    <n v="33.25"/>
    <n v="0.08"/>
    <n v="15.96"/>
    <n v="183.54"/>
    <n v="105.87"/>
    <n v="55"/>
    <s v="Male"/>
    <n v="4"/>
    <m/>
    <x v="3732"/>
  </r>
  <r>
    <s v="ORD103973"/>
    <x v="570"/>
    <s v="CUST4077"/>
    <s v="Smartphone"/>
    <x v="0"/>
    <x v="0"/>
    <s v="Ranchi"/>
    <s v="Consumer"/>
    <s v="Online"/>
    <x v="0"/>
    <s v="Salesperson 20"/>
    <n v="2"/>
    <n v="461.73"/>
    <n v="0.08"/>
    <n v="73.88"/>
    <n v="849.58"/>
    <n v="497.62"/>
    <n v="20"/>
    <s v="Female"/>
    <n v="5"/>
    <m/>
    <x v="3733"/>
  </r>
  <r>
    <s v="ORD103974"/>
    <x v="711"/>
    <s v="CUST2532"/>
    <s v="Printer"/>
    <x v="0"/>
    <x v="3"/>
    <s v="Jaipur"/>
    <s v="Consumer"/>
    <s v="Marketplace"/>
    <x v="1"/>
    <s v="Salesperson 13"/>
    <n v="9"/>
    <n v="111.14"/>
    <n v="0.1"/>
    <n v="100.03"/>
    <n v="900.23"/>
    <n v="685.83"/>
    <n v="35"/>
    <s v="Male"/>
    <n v="3"/>
    <m/>
    <x v="3734"/>
  </r>
  <r>
    <s v="ORD103975"/>
    <x v="138"/>
    <s v="CUST3196"/>
    <s v="Monitor"/>
    <x v="0"/>
    <x v="2"/>
    <s v="Ahmedabad"/>
    <s v="Consumer"/>
    <s v="Online"/>
    <x v="2"/>
    <s v="Salesperson 05"/>
    <n v="8"/>
    <n v="314.08"/>
    <n v="0.05"/>
    <n v="125.63"/>
    <n v="2387.0100000000002"/>
    <n v="1498.14"/>
    <n v="45"/>
    <s v="Male"/>
    <n v="1"/>
    <m/>
    <x v="3735"/>
  </r>
  <r>
    <s v="ORD103976"/>
    <x v="118"/>
    <s v="CUST4317"/>
    <s v="Bookshelf"/>
    <x v="2"/>
    <x v="1"/>
    <s v="Nagpur"/>
    <s v="Corporate"/>
    <s v="Marketplace"/>
    <x v="4"/>
    <s v="Salesperson 01"/>
    <n v="1"/>
    <n v="158.57"/>
    <n v="0.15"/>
    <n v="23.79"/>
    <n v="134.78"/>
    <n v="98.33"/>
    <n v="20"/>
    <s v="Female"/>
    <n v="3"/>
    <m/>
    <x v="3736"/>
  </r>
  <r>
    <s v="ORD103977"/>
    <x v="399"/>
    <s v="CUST3990"/>
    <s v="Laptop"/>
    <x v="0"/>
    <x v="2"/>
    <s v="Ahmedabad"/>
    <s v="Consumer"/>
    <s v="Online"/>
    <x v="2"/>
    <s v="Salesperson 03"/>
    <n v="3"/>
    <n v="771.61"/>
    <n v="0.15"/>
    <n v="347.22"/>
    <n v="1967.61"/>
    <n v="1393.79"/>
    <n v="53"/>
    <s v="Female"/>
    <n v="4"/>
    <m/>
    <x v="3737"/>
  </r>
  <r>
    <s v="ORD103978"/>
    <x v="521"/>
    <s v="CUST3218"/>
    <s v="USB Drive"/>
    <x v="3"/>
    <x v="0"/>
    <s v="Bhubaneswar"/>
    <s v="Consumer"/>
    <s v="Store"/>
    <x v="2"/>
    <s v="Salesperson 15"/>
    <n v="4"/>
    <n v="14.88"/>
    <n v="0.1"/>
    <n v="5.95"/>
    <n v="53.57"/>
    <n v="35.68"/>
    <n v="43"/>
    <s v="Male"/>
    <n v="5"/>
    <m/>
    <x v="3738"/>
  </r>
  <r>
    <s v="ORD103979"/>
    <x v="41"/>
    <s v="CUST2029"/>
    <s v="Mouse"/>
    <x v="0"/>
    <x v="1"/>
    <s v="Nagpur"/>
    <s v="Corporate"/>
    <s v="Marketplace"/>
    <x v="4"/>
    <s v="Salesperson 06"/>
    <n v="9"/>
    <n v="36.67"/>
    <n v="0.05"/>
    <n v="16.5"/>
    <n v="313.52999999999997"/>
    <n v="216.37"/>
    <n v="29"/>
    <s v="Female"/>
    <n v="3"/>
    <m/>
    <x v="3739"/>
  </r>
  <r>
    <s v="ORD103980"/>
    <x v="77"/>
    <s v="CUST1870"/>
    <s v="Pen Set"/>
    <x v="1"/>
    <x v="4"/>
    <s v="Coimbatore"/>
    <s v="Corporate"/>
    <s v="Online"/>
    <x v="0"/>
    <s v="Salesperson 16"/>
    <n v="1"/>
    <n v="2.9"/>
    <n v="0.02"/>
    <n v="0.06"/>
    <n v="2.84"/>
    <n v="2.2599999999999998"/>
    <n v="44"/>
    <s v="Female"/>
    <n v="4"/>
    <m/>
    <x v="3740"/>
  </r>
  <r>
    <s v="ORD103981"/>
    <x v="710"/>
    <s v="CUST1438"/>
    <s v="Water Bottle"/>
    <x v="3"/>
    <x v="4"/>
    <s v="Coimbatore"/>
    <s v="Corporate"/>
    <s v="Online"/>
    <x v="1"/>
    <s v="Salesperson 07"/>
    <n v="2"/>
    <n v="15.94"/>
    <n v="0.05"/>
    <n v="1.59"/>
    <n v="30.29"/>
    <n v="18.11"/>
    <n v="34"/>
    <s v="Female"/>
    <n v="2"/>
    <m/>
    <x v="3741"/>
  </r>
  <r>
    <s v="ORD103982"/>
    <x v="123"/>
    <s v="CUST1065"/>
    <s v="Laptop"/>
    <x v="0"/>
    <x v="2"/>
    <s v="Pune"/>
    <s v="Consumer"/>
    <s v="Online"/>
    <x v="0"/>
    <s v="Salesperson 02"/>
    <n v="6"/>
    <n v="856.34"/>
    <n v="0.05"/>
    <n v="256.89999999999998"/>
    <n v="4881.1400000000003"/>
    <n v="2839.89"/>
    <n v="24"/>
    <s v="Male"/>
    <n v="4"/>
    <m/>
    <x v="3742"/>
  </r>
  <r>
    <s v="ORD103983"/>
    <x v="278"/>
    <s v="CUST4234"/>
    <s v="Monitor"/>
    <x v="0"/>
    <x v="3"/>
    <s v="Delhi"/>
    <s v="Consumer"/>
    <s v="Online"/>
    <x v="1"/>
    <s v="Salesperson 14"/>
    <n v="9"/>
    <n v="253.77"/>
    <n v="0.15"/>
    <n v="342.59"/>
    <n v="1941.34"/>
    <n v="1356.15"/>
    <n v="50"/>
    <s v="Male"/>
    <n v="4"/>
    <m/>
    <x v="3743"/>
  </r>
  <r>
    <s v="ORD103984"/>
    <x v="202"/>
    <s v="CUST2960"/>
    <s v="Laptop"/>
    <x v="0"/>
    <x v="0"/>
    <s v="Ranchi"/>
    <s v="Consumer"/>
    <s v="Marketplace"/>
    <x v="1"/>
    <s v="Salesperson 10"/>
    <n v="3"/>
    <n v="732.39"/>
    <n v="0.08"/>
    <n v="175.77"/>
    <n v="2021.4"/>
    <n v="1441.85"/>
    <n v="30"/>
    <s v="Female"/>
    <n v="4"/>
    <m/>
    <x v="3744"/>
  </r>
  <r>
    <s v="ORD103985"/>
    <x v="416"/>
    <s v="CUST2011"/>
    <s v="Smartphone"/>
    <x v="0"/>
    <x v="2"/>
    <s v="Ahmedabad"/>
    <s v="Consumer"/>
    <s v="Online"/>
    <x v="2"/>
    <s v="Salesperson 14"/>
    <n v="6"/>
    <n v="551.24"/>
    <n v="0.08"/>
    <n v="264.60000000000002"/>
    <n v="3042.84"/>
    <n v="2482.5700000000002"/>
    <n v="36"/>
    <s v="Female"/>
    <n v="5"/>
    <m/>
    <x v="1691"/>
  </r>
  <r>
    <s v="ORD103986"/>
    <x v="398"/>
    <s v="CUST1255"/>
    <s v="Laptop"/>
    <x v="0"/>
    <x v="3"/>
    <s v="Jaipur"/>
    <s v="Consumer"/>
    <s v="Online"/>
    <x v="1"/>
    <s v="Salesperson 05"/>
    <n v="1"/>
    <n v="654.05999999999995"/>
    <n v="0"/>
    <n v="0"/>
    <n v="654.05999999999995"/>
    <n v="399.63"/>
    <n v="26"/>
    <s v="Male"/>
    <n v="4"/>
    <m/>
    <x v="3745"/>
  </r>
  <r>
    <s v="ORD103987"/>
    <x v="417"/>
    <s v="CUST2597"/>
    <s v="Webcam"/>
    <x v="0"/>
    <x v="4"/>
    <s v="Chennai"/>
    <s v="Consumer"/>
    <s v="Store"/>
    <x v="3"/>
    <s v="Salesperson 12"/>
    <n v="6"/>
    <n v="136.61000000000001"/>
    <n v="0.05"/>
    <n v="40.98"/>
    <n v="778.68"/>
    <n v="453.99"/>
    <n v="37"/>
    <s v="Female"/>
    <n v="4"/>
    <m/>
    <x v="3746"/>
  </r>
  <r>
    <s v="ORD103988"/>
    <x v="443"/>
    <s v="CUST3935"/>
    <s v="Mouse"/>
    <x v="0"/>
    <x v="0"/>
    <s v="Patna"/>
    <s v="Consumer"/>
    <s v="Marketplace"/>
    <x v="2"/>
    <s v="Salesperson 08"/>
    <n v="1"/>
    <n v="22.15"/>
    <n v="0.05"/>
    <n v="1.1100000000000001"/>
    <n v="21.04"/>
    <n v="14.64"/>
    <n v="60"/>
    <s v="Male"/>
    <n v="4"/>
    <m/>
    <x v="2677"/>
  </r>
  <r>
    <s v="ORD103989"/>
    <x v="380"/>
    <s v="CUST2004"/>
    <s v="Notebook"/>
    <x v="1"/>
    <x v="0"/>
    <s v="Kolkata"/>
    <s v="Consumer"/>
    <s v="Store"/>
    <x v="0"/>
    <s v="Salesperson 12"/>
    <n v="6"/>
    <n v="8.59"/>
    <n v="0"/>
    <n v="0"/>
    <n v="51.54"/>
    <n v="38.94"/>
    <n v="32"/>
    <s v="Female"/>
    <n v="3"/>
    <m/>
    <x v="3747"/>
  </r>
  <r>
    <s v="ORD103990"/>
    <x v="250"/>
    <s v="CUST3152"/>
    <s v="Office Chair"/>
    <x v="2"/>
    <x v="1"/>
    <s v="Bhopal"/>
    <s v="Small Business"/>
    <s v="Store"/>
    <x v="1"/>
    <s v="Salesperson 09"/>
    <n v="3"/>
    <n v="235.17"/>
    <n v="0.05"/>
    <n v="35.28"/>
    <n v="670.23"/>
    <n v="449.49"/>
    <n v="43"/>
    <s v="Female"/>
    <n v="5"/>
    <m/>
    <x v="3748"/>
  </r>
  <r>
    <s v="ORD103991"/>
    <x v="186"/>
    <s v="CUST2311"/>
    <s v="Backpack"/>
    <x v="3"/>
    <x v="3"/>
    <s v="Jaipur"/>
    <s v="Consumer"/>
    <s v="Online"/>
    <x v="0"/>
    <s v="Salesperson 18"/>
    <n v="6"/>
    <n v="64.62"/>
    <n v="0.1"/>
    <n v="38.770000000000003"/>
    <n v="348.95"/>
    <n v="228.57"/>
    <n v="50"/>
    <s v="Female"/>
    <n v="5"/>
    <m/>
    <x v="3749"/>
  </r>
  <r>
    <s v="ORD103992"/>
    <x v="484"/>
    <s v="CUST2265"/>
    <s v="Office Chair"/>
    <x v="2"/>
    <x v="4"/>
    <s v="Hyderabad"/>
    <s v="Consumer"/>
    <s v="Online"/>
    <x v="1"/>
    <s v="Salesperson 11"/>
    <n v="5"/>
    <n v="138.85"/>
    <n v="0.15"/>
    <n v="104.14"/>
    <n v="590.11"/>
    <n v="473.47"/>
    <n v="59"/>
    <s v="Male"/>
    <n v="5"/>
    <m/>
    <x v="3750"/>
  </r>
  <r>
    <s v="ORD103993"/>
    <x v="476"/>
    <s v="CUST2043"/>
    <s v="Mouse"/>
    <x v="0"/>
    <x v="2"/>
    <s v="Surat"/>
    <s v="Small Business"/>
    <s v="Online"/>
    <x v="0"/>
    <s v="Salesperson 13"/>
    <n v="1"/>
    <n v="49.27"/>
    <n v="0"/>
    <n v="0"/>
    <n v="49.27"/>
    <n v="30.03"/>
    <n v="52"/>
    <s v="Male"/>
    <n v="4"/>
    <m/>
    <x v="3751"/>
  </r>
  <r>
    <s v="ORD103994"/>
    <x v="101"/>
    <s v="CUST1117"/>
    <s v="Calculator"/>
    <x v="1"/>
    <x v="2"/>
    <s v="Pune"/>
    <s v="Consumer"/>
    <s v="Store"/>
    <x v="0"/>
    <s v="Salesperson 12"/>
    <n v="6"/>
    <n v="23.22"/>
    <n v="0"/>
    <n v="0"/>
    <n v="139.32"/>
    <n v="106.38"/>
    <n v="50"/>
    <s v="Male"/>
    <n v="5"/>
    <m/>
    <x v="3752"/>
  </r>
  <r>
    <s v="ORD103995"/>
    <x v="96"/>
    <s v="CUST2442"/>
    <s v="Calculator"/>
    <x v="1"/>
    <x v="1"/>
    <s v="Raipur"/>
    <s v="Consumer"/>
    <s v="Store"/>
    <x v="4"/>
    <s v="Salesperson 03"/>
    <n v="3"/>
    <n v="38.380000000000003"/>
    <n v="0.1"/>
    <n v="11.51"/>
    <n v="103.63"/>
    <n v="73.5"/>
    <n v="65"/>
    <s v="Male"/>
    <n v="2"/>
    <m/>
    <x v="3753"/>
  </r>
  <r>
    <s v="ORD103996"/>
    <x v="169"/>
    <s v="CUST2690"/>
    <s v="Notebook"/>
    <x v="1"/>
    <x v="4"/>
    <s v="Bengaluru"/>
    <s v="Consumer"/>
    <s v="Online"/>
    <x v="2"/>
    <s v="Salesperson 06"/>
    <n v="5"/>
    <n v="10.130000000000001"/>
    <n v="0.1"/>
    <n v="5.07"/>
    <n v="45.59"/>
    <n v="32.47"/>
    <n v="49"/>
    <s v="Male"/>
    <n v="4"/>
    <m/>
    <x v="3754"/>
  </r>
  <r>
    <s v="ORD103997"/>
    <x v="49"/>
    <s v="CUST2687"/>
    <s v="Power Bank"/>
    <x v="3"/>
    <x v="4"/>
    <s v="Chennai"/>
    <s v="Small Business"/>
    <s v="Online"/>
    <x v="2"/>
    <s v="Salesperson 09"/>
    <n v="4"/>
    <n v="45.84"/>
    <n v="0.05"/>
    <n v="9.17"/>
    <n v="174.19"/>
    <n v="118"/>
    <n v="51"/>
    <s v="Male"/>
    <n v="4"/>
    <m/>
    <x v="3755"/>
  </r>
  <r>
    <s v="ORD103998"/>
    <x v="355"/>
    <s v="CUST3819"/>
    <s v="Bookshelf"/>
    <x v="2"/>
    <x v="0"/>
    <s v="Kolkata"/>
    <s v="Small Business"/>
    <s v="Store"/>
    <x v="0"/>
    <s v="Salesperson 14"/>
    <n v="6"/>
    <n v="116.57"/>
    <n v="0.08"/>
    <n v="55.95"/>
    <n v="643.47"/>
    <n v="485.08"/>
    <n v="60"/>
    <s v="Male"/>
    <n v="5"/>
    <m/>
    <x v="2504"/>
  </r>
  <r>
    <s v="ORD103999"/>
    <x v="407"/>
    <s v="CUST1942"/>
    <s v="Monitor"/>
    <x v="0"/>
    <x v="3"/>
    <s v="Chandigarh"/>
    <s v="Consumer"/>
    <s v="Marketplace"/>
    <x v="3"/>
    <s v="Salesperson 01"/>
    <n v="8"/>
    <n v="130.29"/>
    <n v="0.1"/>
    <n v="104.23"/>
    <n v="938.09"/>
    <n v="740.29"/>
    <n v="56"/>
    <s v="Female"/>
    <n v="4"/>
    <m/>
    <x v="3756"/>
  </r>
  <r>
    <s v="ORD104000"/>
    <x v="225"/>
    <s v="CUST2117"/>
    <s v="Printer"/>
    <x v="0"/>
    <x v="0"/>
    <s v="Patna"/>
    <s v="Corporate"/>
    <s v="Store"/>
    <x v="1"/>
    <s v="Salesperson 03"/>
    <n v="5"/>
    <n v="274.17"/>
    <n v="0.2"/>
    <n v="274.17"/>
    <n v="1096.68"/>
    <n v="729.27"/>
    <n v="55"/>
    <s v="Female"/>
    <n v="5"/>
    <m/>
    <x v="3757"/>
  </r>
  <r>
    <s v="ORD104001"/>
    <x v="602"/>
    <s v="CUST1262"/>
    <s v="Bookshelf"/>
    <x v="2"/>
    <x v="0"/>
    <s v="Kolkata"/>
    <s v="Consumer"/>
    <s v="Online"/>
    <x v="0"/>
    <s v="Salesperson 14"/>
    <n v="2"/>
    <n v="274.25"/>
    <n v="0.1"/>
    <n v="54.85"/>
    <n v="493.65"/>
    <n v="381.74"/>
    <n v="39"/>
    <s v="Female"/>
    <n v="5"/>
    <m/>
    <x v="1892"/>
  </r>
  <r>
    <s v="ORD104002"/>
    <x v="524"/>
    <s v="CUST2887"/>
    <s v="Office Chair"/>
    <x v="2"/>
    <x v="1"/>
    <s v="Bhopal"/>
    <s v="Corporate"/>
    <s v="Online"/>
    <x v="2"/>
    <s v="Salesperson 15"/>
    <n v="1"/>
    <n v="161.09"/>
    <n v="0.05"/>
    <n v="8.0500000000000007"/>
    <n v="153.04"/>
    <n v="100.45"/>
    <n v="39"/>
    <s v="Male"/>
    <n v="4"/>
    <m/>
    <x v="3758"/>
  </r>
  <r>
    <s v="ORD104003"/>
    <x v="104"/>
    <s v="CUST3026"/>
    <s v="Office Chair"/>
    <x v="2"/>
    <x v="3"/>
    <s v="Chandigarh"/>
    <s v="Corporate"/>
    <s v="Store"/>
    <x v="0"/>
    <s v="Salesperson 06"/>
    <n v="4"/>
    <n v="115.64"/>
    <n v="0.08"/>
    <n v="37"/>
    <n v="425.56"/>
    <n v="236.13"/>
    <n v="58"/>
    <s v="Female"/>
    <n v="4"/>
    <m/>
    <x v="3759"/>
  </r>
  <r>
    <s v="ORD104004"/>
    <x v="213"/>
    <s v="CUST2779"/>
    <s v="Power Bank"/>
    <x v="3"/>
    <x v="2"/>
    <s v="Surat"/>
    <s v="Small Business"/>
    <s v="Marketplace"/>
    <x v="2"/>
    <s v="Salesperson 19"/>
    <n v="10"/>
    <n v="63.88"/>
    <n v="0.1"/>
    <n v="63.88"/>
    <n v="574.91999999999996"/>
    <n v="451.99"/>
    <n v="45"/>
    <s v="Male"/>
    <n v="4"/>
    <m/>
    <x v="3760"/>
  </r>
  <r>
    <s v="ORD104005"/>
    <x v="179"/>
    <s v="CUST2378"/>
    <s v="Notebook"/>
    <x v="1"/>
    <x v="3"/>
    <s v="Lucknow"/>
    <s v="Small Business"/>
    <s v="Online"/>
    <x v="2"/>
    <s v="Salesperson 05"/>
    <n v="8"/>
    <n v="3.82"/>
    <n v="0.05"/>
    <n v="1.53"/>
    <n v="29.03"/>
    <n v="18.18"/>
    <n v="58"/>
    <s v="Female"/>
    <n v="4"/>
    <m/>
    <x v="3761"/>
  </r>
  <r>
    <s v="ORD104006"/>
    <x v="161"/>
    <s v="CUST1175"/>
    <s v="Desk"/>
    <x v="2"/>
    <x v="4"/>
    <s v="Hyderabad"/>
    <s v="Small Business"/>
    <s v="Online"/>
    <x v="1"/>
    <s v="Salesperson 19"/>
    <n v="2"/>
    <n v="198.94"/>
    <n v="0"/>
    <n v="0"/>
    <n v="397.88"/>
    <n v="266.62"/>
    <n v="28"/>
    <s v="Female"/>
    <n v="5"/>
    <m/>
    <x v="3762"/>
  </r>
  <r>
    <s v="ORD104007"/>
    <x v="710"/>
    <s v="CUST1251"/>
    <s v="Smartphone"/>
    <x v="0"/>
    <x v="4"/>
    <s v="Chennai"/>
    <s v="Consumer"/>
    <s v="Online"/>
    <x v="3"/>
    <s v="Salesperson 07"/>
    <n v="6"/>
    <n v="534.87"/>
    <n v="0.05"/>
    <n v="160.46"/>
    <n v="3048.76"/>
    <n v="1977.62"/>
    <n v="61"/>
    <s v="Female"/>
    <n v="4"/>
    <m/>
    <x v="3763"/>
  </r>
  <r>
    <s v="ORD104008"/>
    <x v="381"/>
    <s v="CUST1555"/>
    <s v="Mouse"/>
    <x v="0"/>
    <x v="1"/>
    <s v="Nagpur"/>
    <s v="Corporate"/>
    <s v="Online"/>
    <x v="0"/>
    <s v="Salesperson 14"/>
    <n v="6"/>
    <n v="12.21"/>
    <n v="0.15"/>
    <n v="10.99"/>
    <n v="62.27"/>
    <n v="40.799999999999997"/>
    <n v="44"/>
    <s v="Male"/>
    <n v="4"/>
    <m/>
    <x v="168"/>
  </r>
  <r>
    <s v="ORD104009"/>
    <x v="258"/>
    <s v="CUST3698"/>
    <s v="Smartphone"/>
    <x v="0"/>
    <x v="3"/>
    <s v="Jaipur"/>
    <s v="Corporate"/>
    <s v="Store"/>
    <x v="0"/>
    <s v="Salesperson 18"/>
    <n v="5"/>
    <n v="328.47"/>
    <n v="0.02"/>
    <n v="32.85"/>
    <n v="1609.5"/>
    <n v="1267.9100000000001"/>
    <n v="47"/>
    <s v="Male"/>
    <n v="4"/>
    <m/>
    <x v="3764"/>
  </r>
  <r>
    <s v="ORD104010"/>
    <x v="47"/>
    <s v="CUST3955"/>
    <s v="Power Bank"/>
    <x v="3"/>
    <x v="2"/>
    <s v="Mumbai"/>
    <s v="Corporate"/>
    <s v="Online"/>
    <x v="3"/>
    <s v="Salesperson 13"/>
    <n v="8"/>
    <n v="32.020000000000003"/>
    <n v="0"/>
    <n v="0"/>
    <n v="256.16000000000003"/>
    <n v="146.19999999999999"/>
    <n v="65"/>
    <s v="Female"/>
    <n v="4"/>
    <m/>
    <x v="3765"/>
  </r>
  <r>
    <s v="ORD104011"/>
    <x v="284"/>
    <s v="CUST3142"/>
    <s v="Pen Set"/>
    <x v="1"/>
    <x v="2"/>
    <s v="Pune"/>
    <s v="Consumer"/>
    <s v="Online"/>
    <x v="1"/>
    <s v="Salesperson 10"/>
    <n v="5"/>
    <n v="6.62"/>
    <n v="0"/>
    <n v="0"/>
    <n v="33.1"/>
    <n v="18.77"/>
    <n v="29"/>
    <s v="Male"/>
    <n v="3"/>
    <m/>
    <x v="3766"/>
  </r>
  <r>
    <s v="ORD104012"/>
    <x v="266"/>
    <s v="CUST2478"/>
    <s v="Calculator"/>
    <x v="1"/>
    <x v="3"/>
    <s v="Delhi"/>
    <s v="Consumer"/>
    <s v="Store"/>
    <x v="0"/>
    <s v="Salesperson 13"/>
    <n v="8"/>
    <n v="10.78"/>
    <n v="0.05"/>
    <n v="4.3099999999999996"/>
    <n v="81.93"/>
    <n v="53.47"/>
    <n v="58"/>
    <s v="Male"/>
    <n v="4"/>
    <m/>
    <x v="3767"/>
  </r>
  <r>
    <s v="ORD104013"/>
    <x v="388"/>
    <s v="CUST2101"/>
    <s v="Bookshelf"/>
    <x v="2"/>
    <x v="3"/>
    <s v="Delhi"/>
    <s v="Consumer"/>
    <s v="Online"/>
    <x v="1"/>
    <s v="Salesperson 01"/>
    <n v="7"/>
    <n v="139.88999999999999"/>
    <n v="0.1"/>
    <n v="97.92"/>
    <n v="881.31"/>
    <n v="582.75"/>
    <n v="55"/>
    <s v="Male"/>
    <n v="5"/>
    <m/>
    <x v="1646"/>
  </r>
  <r>
    <s v="ORD104014"/>
    <x v="412"/>
    <s v="CUST1880"/>
    <s v="Keyboard"/>
    <x v="0"/>
    <x v="3"/>
    <s v="Jaipur"/>
    <s v="Small Business"/>
    <s v="Marketplace"/>
    <x v="1"/>
    <s v="Salesperson 16"/>
    <n v="10"/>
    <n v="64.7"/>
    <n v="0.1"/>
    <n v="64.7"/>
    <n v="582.29999999999995"/>
    <n v="460.03"/>
    <n v="19"/>
    <s v="Male"/>
    <n v="4"/>
    <m/>
    <x v="3768"/>
  </r>
  <r>
    <s v="ORD104015"/>
    <x v="590"/>
    <s v="CUST1354"/>
    <s v="Headphones"/>
    <x v="0"/>
    <x v="3"/>
    <s v="Jaipur"/>
    <s v="Consumer"/>
    <s v="Marketplace"/>
    <x v="1"/>
    <s v="Salesperson 15"/>
    <n v="8"/>
    <n v="119.44"/>
    <n v="0.15"/>
    <n v="143.33000000000001"/>
    <n v="812.19"/>
    <n v="556.52"/>
    <n v="57"/>
    <s v="Female"/>
    <n v="5"/>
    <m/>
    <x v="3769"/>
  </r>
  <r>
    <s v="ORD104016"/>
    <x v="552"/>
    <s v="CUST3387"/>
    <s v="Tablet"/>
    <x v="0"/>
    <x v="4"/>
    <s v="Bengaluru"/>
    <s v="Small Business"/>
    <s v="Online"/>
    <x v="4"/>
    <s v="Salesperson 06"/>
    <n v="9"/>
    <n v="205.16"/>
    <n v="0.2"/>
    <n v="369.29"/>
    <n v="1477.15"/>
    <n v="920.99"/>
    <n v="41"/>
    <s v="Female"/>
    <n v="3"/>
    <m/>
    <x v="3770"/>
  </r>
  <r>
    <s v="ORD104017"/>
    <x v="580"/>
    <s v="CUST1008"/>
    <s v="Desk"/>
    <x v="2"/>
    <x v="2"/>
    <s v="Ahmedabad"/>
    <s v="Small Business"/>
    <s v="Store"/>
    <x v="1"/>
    <s v="Salesperson 15"/>
    <n v="2"/>
    <n v="178.74"/>
    <n v="0.1"/>
    <n v="35.75"/>
    <n v="321.73"/>
    <n v="240.18"/>
    <n v="59"/>
    <s v="Male"/>
    <n v="4"/>
    <m/>
    <x v="3771"/>
  </r>
  <r>
    <s v="ORD104018"/>
    <x v="310"/>
    <s v="CUST1994"/>
    <s v="Pen Set"/>
    <x v="1"/>
    <x v="3"/>
    <s v="Delhi"/>
    <s v="Corporate"/>
    <s v="Store"/>
    <x v="2"/>
    <s v="Salesperson 15"/>
    <n v="4"/>
    <n v="11.67"/>
    <n v="0.1"/>
    <n v="4.67"/>
    <n v="42.01"/>
    <n v="30.78"/>
    <n v="35"/>
    <s v="Male"/>
    <n v="5"/>
    <m/>
    <x v="3772"/>
  </r>
  <r>
    <s v="ORD104019"/>
    <x v="326"/>
    <s v="CUST1688"/>
    <s v="Keyboard"/>
    <x v="0"/>
    <x v="0"/>
    <s v="Patna"/>
    <s v="Consumer"/>
    <s v="Marketplace"/>
    <x v="0"/>
    <s v="Salesperson 07"/>
    <n v="7"/>
    <n v="81.739999999999995"/>
    <n v="0.08"/>
    <n v="45.77"/>
    <n v="526.41"/>
    <n v="406.8"/>
    <n v="46"/>
    <s v="Female"/>
    <n v="4"/>
    <m/>
    <x v="3773"/>
  </r>
  <r>
    <s v="ORD104020"/>
    <x v="225"/>
    <s v="CUST1911"/>
    <s v="Desk"/>
    <x v="2"/>
    <x v="3"/>
    <s v="Jaipur"/>
    <s v="Consumer"/>
    <s v="Online"/>
    <x v="0"/>
    <s v="Salesperson 19"/>
    <n v="10"/>
    <n v="237.86"/>
    <n v="0.15"/>
    <n v="356.79"/>
    <n v="2021.81"/>
    <n v="1535.75"/>
    <n v="56"/>
    <s v="Female"/>
    <n v="5"/>
    <m/>
    <x v="3774"/>
  </r>
  <r>
    <s v="ORD104021"/>
    <x v="159"/>
    <s v="CUST1885"/>
    <s v="Headphones"/>
    <x v="0"/>
    <x v="1"/>
    <s v="Indore"/>
    <s v="Consumer"/>
    <s v="Online"/>
    <x v="1"/>
    <s v="Salesperson 08"/>
    <n v="5"/>
    <n v="84.28"/>
    <n v="0.1"/>
    <n v="42.14"/>
    <n v="379.26"/>
    <n v="258.2"/>
    <n v="54"/>
    <s v="Female"/>
    <n v="5"/>
    <m/>
    <x v="1622"/>
  </r>
  <r>
    <s v="ORD104022"/>
    <x v="626"/>
    <s v="CUST3808"/>
    <s v="Monitor"/>
    <x v="0"/>
    <x v="0"/>
    <s v="Ranchi"/>
    <s v="Small Business"/>
    <s v="Store"/>
    <x v="0"/>
    <s v="Salesperson 04"/>
    <n v="10"/>
    <n v="240.64"/>
    <n v="0.08"/>
    <n v="192.51"/>
    <n v="2213.89"/>
    <n v="1423.42"/>
    <n v="59"/>
    <s v="Male"/>
    <n v="5"/>
    <m/>
    <x v="3563"/>
  </r>
  <r>
    <s v="ORD104023"/>
    <x v="515"/>
    <s v="CUST3904"/>
    <s v="Pen Set"/>
    <x v="1"/>
    <x v="4"/>
    <s v="Bengaluru"/>
    <s v="Consumer"/>
    <s v="Store"/>
    <x v="0"/>
    <s v="Salesperson 10"/>
    <n v="5"/>
    <n v="7.29"/>
    <n v="0.15"/>
    <n v="5.47"/>
    <n v="30.98"/>
    <n v="19.149999999999999"/>
    <n v="31"/>
    <s v="Male"/>
    <n v="5"/>
    <m/>
    <x v="249"/>
  </r>
  <r>
    <s v="ORD104024"/>
    <x v="525"/>
    <s v="CUST2579"/>
    <s v="Calculator"/>
    <x v="1"/>
    <x v="1"/>
    <s v="Nagpur"/>
    <s v="Corporate"/>
    <s v="Online"/>
    <x v="1"/>
    <s v="Salesperson 05"/>
    <n v="4"/>
    <n v="15.8"/>
    <n v="0.05"/>
    <n v="3.16"/>
    <n v="60.04"/>
    <n v="33.97"/>
    <n v="49"/>
    <s v="Male"/>
    <n v="5"/>
    <m/>
    <x v="646"/>
  </r>
  <r>
    <s v="ORD104025"/>
    <x v="91"/>
    <s v="CUST3820"/>
    <s v="Calculator"/>
    <x v="1"/>
    <x v="2"/>
    <s v="Surat"/>
    <s v="Consumer"/>
    <s v="Online"/>
    <x v="3"/>
    <s v="Salesperson 20"/>
    <n v="7"/>
    <n v="28.1"/>
    <n v="0"/>
    <n v="0"/>
    <n v="196.7"/>
    <n v="128.44999999999999"/>
    <n v="53"/>
    <s v="Male"/>
    <n v="3"/>
    <m/>
    <x v="2381"/>
  </r>
  <r>
    <s v="ORD104026"/>
    <x v="450"/>
    <s v="CUST3458"/>
    <s v="Desk"/>
    <x v="2"/>
    <x v="0"/>
    <s v="Patna"/>
    <s v="Consumer"/>
    <s v="Online"/>
    <x v="1"/>
    <s v="Salesperson 06"/>
    <n v="4"/>
    <n v="318.55"/>
    <n v="0.08"/>
    <n v="101.94"/>
    <n v="1172.26"/>
    <n v="726.54"/>
    <n v="52"/>
    <s v="Female"/>
    <n v="4"/>
    <m/>
    <x v="3775"/>
  </r>
  <r>
    <s v="ORD104027"/>
    <x v="671"/>
    <s v="CUST2267"/>
    <s v="Desk Lamp"/>
    <x v="2"/>
    <x v="3"/>
    <s v="Jaipur"/>
    <s v="Consumer"/>
    <s v="Online"/>
    <x v="1"/>
    <s v="Salesperson 18"/>
    <n v="9"/>
    <n v="98.43"/>
    <n v="0.05"/>
    <n v="44.29"/>
    <n v="841.58"/>
    <n v="542.20000000000005"/>
    <n v="19"/>
    <s v="Female"/>
    <n v="4"/>
    <m/>
    <x v="3776"/>
  </r>
  <r>
    <s v="ORD104028"/>
    <x v="191"/>
    <s v="CUST1206"/>
    <s v="Notebook"/>
    <x v="1"/>
    <x v="3"/>
    <s v="Delhi"/>
    <s v="Consumer"/>
    <s v="Online"/>
    <x v="1"/>
    <s v="Salesperson 18"/>
    <n v="3"/>
    <n v="4.17"/>
    <n v="0.02"/>
    <n v="0.25"/>
    <n v="12.26"/>
    <n v="9.17"/>
    <n v="58"/>
    <s v="Male"/>
    <n v="3"/>
    <m/>
    <x v="3582"/>
  </r>
  <r>
    <s v="ORD104029"/>
    <x v="599"/>
    <s v="CUST4050"/>
    <s v="Keyboard"/>
    <x v="0"/>
    <x v="2"/>
    <s v="Pune"/>
    <s v="Consumer"/>
    <s v="Store"/>
    <x v="1"/>
    <s v="Salesperson 03"/>
    <n v="5"/>
    <n v="56.14"/>
    <n v="0.1"/>
    <n v="28.07"/>
    <n v="252.63"/>
    <n v="176.76"/>
    <n v="54"/>
    <s v="Male"/>
    <n v="3"/>
    <m/>
    <x v="3777"/>
  </r>
  <r>
    <s v="ORD104030"/>
    <x v="291"/>
    <s v="CUST3389"/>
    <s v="Pen Set"/>
    <x v="1"/>
    <x v="4"/>
    <s v="Hyderabad"/>
    <s v="Consumer"/>
    <s v="Online"/>
    <x v="3"/>
    <s v="Salesperson 14"/>
    <n v="7"/>
    <n v="8.48"/>
    <n v="0.15"/>
    <n v="8.9"/>
    <n v="50.46"/>
    <n v="40.57"/>
    <n v="60"/>
    <s v="Female"/>
    <n v="5"/>
    <m/>
    <x v="3629"/>
  </r>
  <r>
    <s v="ORD104031"/>
    <x v="240"/>
    <s v="CUST3372"/>
    <s v="Printer"/>
    <x v="0"/>
    <x v="1"/>
    <s v="Bhopal"/>
    <s v="Corporate"/>
    <s v="Online"/>
    <x v="3"/>
    <s v="Salesperson 12"/>
    <n v="2"/>
    <n v="119.81"/>
    <n v="0.1"/>
    <n v="23.96"/>
    <n v="215.66"/>
    <n v="143.1"/>
    <n v="47"/>
    <s v="Female"/>
    <n v="3"/>
    <m/>
    <x v="3778"/>
  </r>
  <r>
    <s v="ORD104032"/>
    <x v="441"/>
    <s v="CUST2628"/>
    <s v="Pen Set"/>
    <x v="1"/>
    <x v="2"/>
    <s v="Surat"/>
    <s v="Small Business"/>
    <s v="Store"/>
    <x v="2"/>
    <s v="Salesperson 20"/>
    <n v="10"/>
    <n v="3.22"/>
    <n v="0.08"/>
    <n v="2.58"/>
    <n v="29.62"/>
    <n v="16.97"/>
    <n v="51"/>
    <s v="Male"/>
    <n v="4"/>
    <m/>
    <x v="3779"/>
  </r>
  <r>
    <s v="ORD104033"/>
    <x v="268"/>
    <s v="CUST1684"/>
    <s v="Water Bottle"/>
    <x v="3"/>
    <x v="4"/>
    <s v="Coimbatore"/>
    <s v="Small Business"/>
    <s v="Online"/>
    <x v="1"/>
    <s v="Salesperson 15"/>
    <n v="5"/>
    <n v="29.18"/>
    <n v="0.1"/>
    <n v="14.59"/>
    <n v="131.31"/>
    <n v="83.87"/>
    <n v="40"/>
    <s v="Male"/>
    <n v="4"/>
    <m/>
    <x v="1019"/>
  </r>
  <r>
    <s v="ORD104034"/>
    <x v="695"/>
    <s v="CUST2113"/>
    <s v="Office Chair"/>
    <x v="2"/>
    <x v="2"/>
    <s v="Mumbai"/>
    <s v="Small Business"/>
    <s v="Online"/>
    <x v="3"/>
    <s v="Salesperson 15"/>
    <n v="2"/>
    <n v="100.54"/>
    <n v="0.05"/>
    <n v="10.050000000000001"/>
    <n v="191.03"/>
    <n v="121"/>
    <n v="60"/>
    <s v="Female"/>
    <n v="4"/>
    <m/>
    <x v="3780"/>
  </r>
  <r>
    <s v="ORD104035"/>
    <x v="565"/>
    <s v="CUST1328"/>
    <s v="Water Bottle"/>
    <x v="3"/>
    <x v="4"/>
    <s v="Chennai"/>
    <s v="Consumer"/>
    <s v="Online"/>
    <x v="1"/>
    <s v="Salesperson 02"/>
    <n v="8"/>
    <n v="32.54"/>
    <n v="0.08"/>
    <n v="20.83"/>
    <n v="239.49"/>
    <n v="147.21"/>
    <n v="19"/>
    <s v="Male"/>
    <n v="1"/>
    <m/>
    <x v="3781"/>
  </r>
  <r>
    <s v="ORD104036"/>
    <x v="119"/>
    <s v="CUST1644"/>
    <s v="Printer"/>
    <x v="0"/>
    <x v="0"/>
    <s v="Bhubaneswar"/>
    <s v="Small Business"/>
    <s v="Store"/>
    <x v="1"/>
    <s v="Salesperson 11"/>
    <n v="7"/>
    <n v="184.79"/>
    <n v="0.1"/>
    <n v="129.35"/>
    <n v="1164.18"/>
    <n v="788.97"/>
    <n v="38"/>
    <s v="Female"/>
    <n v="5"/>
    <m/>
    <x v="1511"/>
  </r>
  <r>
    <s v="ORD104037"/>
    <x v="394"/>
    <s v="CUST2609"/>
    <s v="Bookshelf"/>
    <x v="2"/>
    <x v="4"/>
    <s v="Coimbatore"/>
    <s v="Corporate"/>
    <s v="Marketplace"/>
    <x v="1"/>
    <s v="Salesperson 04"/>
    <n v="9"/>
    <n v="263.11"/>
    <n v="0.02"/>
    <n v="47.36"/>
    <n v="2320.63"/>
    <n v="1842.51"/>
    <n v="33"/>
    <s v="Male"/>
    <n v="5"/>
    <m/>
    <x v="3782"/>
  </r>
  <r>
    <s v="ORD104038"/>
    <x v="449"/>
    <s v="CUST3818"/>
    <s v="Power Bank"/>
    <x v="3"/>
    <x v="0"/>
    <s v="Ranchi"/>
    <s v="Consumer"/>
    <s v="Store"/>
    <x v="1"/>
    <s v="Salesperson 12"/>
    <n v="4"/>
    <n v="30.25"/>
    <n v="0.1"/>
    <n v="12.1"/>
    <n v="108.9"/>
    <n v="70.41"/>
    <n v="63"/>
    <s v="Male"/>
    <n v="2"/>
    <m/>
    <x v="3783"/>
  </r>
  <r>
    <s v="ORD104039"/>
    <x v="182"/>
    <s v="CUST4086"/>
    <s v="Printer"/>
    <x v="0"/>
    <x v="1"/>
    <s v="Bhopal"/>
    <s v="Consumer"/>
    <s v="Marketplace"/>
    <x v="3"/>
    <s v="Salesperson 02"/>
    <n v="9"/>
    <n v="339.9"/>
    <n v="0.1"/>
    <n v="305.91000000000003"/>
    <n v="2753.19"/>
    <n v="2248.11"/>
    <n v="44"/>
    <s v="Female"/>
    <n v="5"/>
    <m/>
    <x v="3784"/>
  </r>
  <r>
    <s v="ORD104040"/>
    <x v="387"/>
    <s v="CUST1820"/>
    <s v="Webcam"/>
    <x v="0"/>
    <x v="2"/>
    <s v="Mumbai"/>
    <s v="Consumer"/>
    <s v="Online"/>
    <x v="1"/>
    <s v="Salesperson 15"/>
    <n v="1"/>
    <n v="69.849999999999994"/>
    <n v="0.1"/>
    <n v="6.98"/>
    <n v="62.86"/>
    <n v="43.12"/>
    <n v="18"/>
    <s v="Male"/>
    <n v="4"/>
    <m/>
    <x v="3785"/>
  </r>
  <r>
    <s v="ORD104041"/>
    <x v="37"/>
    <s v="CUST2119"/>
    <s v="Backpack"/>
    <x v="3"/>
    <x v="3"/>
    <s v="Chandigarh"/>
    <s v="Consumer"/>
    <s v="Store"/>
    <x v="1"/>
    <s v="Salesperson 09"/>
    <n v="2"/>
    <n v="86.87"/>
    <n v="0.1"/>
    <n v="17.37"/>
    <n v="156.37"/>
    <n v="111.09"/>
    <n v="31"/>
    <s v="Female"/>
    <n v="2"/>
    <m/>
    <x v="3786"/>
  </r>
  <r>
    <s v="ORD104042"/>
    <x v="654"/>
    <s v="CUST3972"/>
    <s v="Notebook"/>
    <x v="1"/>
    <x v="4"/>
    <s v="Bengaluru"/>
    <s v="Corporate"/>
    <s v="Marketplace"/>
    <x v="0"/>
    <s v="Salesperson 11"/>
    <n v="10"/>
    <n v="4.91"/>
    <n v="0"/>
    <n v="0"/>
    <n v="49.1"/>
    <n v="30.15"/>
    <n v="29"/>
    <s v="Male"/>
    <n v="4"/>
    <m/>
    <x v="3787"/>
  </r>
  <r>
    <s v="ORD104043"/>
    <x v="468"/>
    <s v="CUST3752"/>
    <s v="Office Chair"/>
    <x v="2"/>
    <x v="2"/>
    <s v="Ahmedabad"/>
    <s v="Corporate"/>
    <s v="Store"/>
    <x v="1"/>
    <s v="Salesperson 14"/>
    <n v="6"/>
    <n v="109.85"/>
    <n v="0.2"/>
    <n v="131.82"/>
    <n v="527.28"/>
    <n v="407.59"/>
    <n v="28"/>
    <s v="Male"/>
    <n v="2"/>
    <m/>
    <x v="3788"/>
  </r>
  <r>
    <s v="ORD104044"/>
    <x v="407"/>
    <s v="CUST1171"/>
    <s v="Bookshelf"/>
    <x v="2"/>
    <x v="3"/>
    <s v="Jaipur"/>
    <s v="Small Business"/>
    <s v="Online"/>
    <x v="1"/>
    <s v="Salesperson 19"/>
    <n v="4"/>
    <n v="154.52000000000001"/>
    <n v="0.2"/>
    <n v="123.62"/>
    <n v="494.46"/>
    <n v="326.20999999999998"/>
    <n v="28"/>
    <s v="Male"/>
    <n v="4"/>
    <m/>
    <x v="3789"/>
  </r>
  <r>
    <s v="ORD104045"/>
    <x v="326"/>
    <s v="CUST1548"/>
    <s v="Desk"/>
    <x v="2"/>
    <x v="0"/>
    <s v="Patna"/>
    <s v="Consumer"/>
    <s v="Marketplace"/>
    <x v="3"/>
    <s v="Salesperson 09"/>
    <n v="8"/>
    <n v="442.57"/>
    <n v="0.08"/>
    <n v="283.24"/>
    <n v="3257.32"/>
    <n v="2373.5300000000002"/>
    <n v="21"/>
    <s v="Female"/>
    <n v="5"/>
    <m/>
    <x v="3790"/>
  </r>
  <r>
    <s v="ORD104046"/>
    <x v="598"/>
    <s v="CUST1329"/>
    <s v="Office Chair"/>
    <x v="2"/>
    <x v="4"/>
    <s v="Bengaluru"/>
    <s v="Consumer"/>
    <s v="Online"/>
    <x v="0"/>
    <s v="Salesperson 01"/>
    <n v="9"/>
    <n v="232.91"/>
    <n v="0.1"/>
    <n v="209.62"/>
    <n v="1886.57"/>
    <n v="1436.5"/>
    <n v="37"/>
    <s v="Female"/>
    <n v="5"/>
    <m/>
    <x v="3791"/>
  </r>
  <r>
    <s v="ORD104047"/>
    <x v="452"/>
    <s v="CUST1120"/>
    <s v="USB Drive"/>
    <x v="3"/>
    <x v="0"/>
    <s v="Patna"/>
    <s v="Corporate"/>
    <s v="Store"/>
    <x v="0"/>
    <s v="Salesperson 16"/>
    <n v="2"/>
    <n v="15.18"/>
    <n v="0.05"/>
    <n v="1.52"/>
    <n v="28.84"/>
    <n v="15.92"/>
    <n v="42"/>
    <s v="Female"/>
    <n v="5"/>
    <m/>
    <x v="3792"/>
  </r>
  <r>
    <s v="ORD104048"/>
    <x v="451"/>
    <s v="CUST3870"/>
    <s v="Mouse"/>
    <x v="0"/>
    <x v="3"/>
    <s v="Delhi"/>
    <s v="Corporate"/>
    <s v="Online"/>
    <x v="0"/>
    <s v="Salesperson 20"/>
    <n v="8"/>
    <n v="37.24"/>
    <n v="0.08"/>
    <n v="23.83"/>
    <n v="274.08999999999997"/>
    <n v="205.38"/>
    <n v="21"/>
    <s v="Female"/>
    <n v="5"/>
    <m/>
    <x v="1538"/>
  </r>
  <r>
    <s v="ORD104049"/>
    <x v="78"/>
    <s v="CUST1396"/>
    <s v="Backpack"/>
    <x v="3"/>
    <x v="3"/>
    <s v="Chandigarh"/>
    <s v="Consumer"/>
    <s v="Marketplace"/>
    <x v="4"/>
    <s v="Salesperson 06"/>
    <n v="8"/>
    <n v="29.52"/>
    <n v="0.2"/>
    <n v="47.23"/>
    <n v="188.93"/>
    <n v="152"/>
    <n v="63"/>
    <s v="Female"/>
    <n v="4"/>
    <m/>
    <x v="3580"/>
  </r>
  <r>
    <s v="ORD104050"/>
    <x v="409"/>
    <s v="CUST2486"/>
    <s v="Keyboard"/>
    <x v="0"/>
    <x v="1"/>
    <s v="Nagpur"/>
    <s v="Corporate"/>
    <s v="Online"/>
    <x v="2"/>
    <s v="Salesperson 15"/>
    <n v="5"/>
    <n v="80.489999999999995"/>
    <n v="0.1"/>
    <n v="40.25"/>
    <n v="362.2"/>
    <n v="239.71"/>
    <n v="38"/>
    <s v="Male"/>
    <n v="5"/>
    <m/>
    <x v="3793"/>
  </r>
  <r>
    <s v="ORD104051"/>
    <x v="571"/>
    <s v="CUST3888"/>
    <s v="Office Chair"/>
    <x v="2"/>
    <x v="1"/>
    <s v="Bhopal"/>
    <s v="Corporate"/>
    <s v="Store"/>
    <x v="1"/>
    <s v="Salesperson 01"/>
    <n v="4"/>
    <n v="344.16"/>
    <n v="0.08"/>
    <n v="110.13"/>
    <n v="1266.51"/>
    <n v="980.43"/>
    <n v="54"/>
    <s v="Male"/>
    <n v="5"/>
    <m/>
    <x v="3794"/>
  </r>
  <r>
    <s v="ORD104052"/>
    <x v="630"/>
    <s v="CUST3564"/>
    <s v="Monitor"/>
    <x v="0"/>
    <x v="1"/>
    <s v="Nagpur"/>
    <s v="Consumer"/>
    <s v="Store"/>
    <x v="1"/>
    <s v="Salesperson 09"/>
    <n v="7"/>
    <n v="121.12"/>
    <n v="0.02"/>
    <n v="16.96"/>
    <n v="830.88"/>
    <n v="576.79"/>
    <n v="23"/>
    <s v="Female"/>
    <n v="4"/>
    <m/>
    <x v="3795"/>
  </r>
  <r>
    <s v="ORD104053"/>
    <x v="159"/>
    <s v="CUST3138"/>
    <s v="Mouse"/>
    <x v="0"/>
    <x v="3"/>
    <s v="Lucknow"/>
    <s v="Corporate"/>
    <s v="Online"/>
    <x v="1"/>
    <s v="Salesperson 18"/>
    <n v="1"/>
    <n v="44.89"/>
    <n v="0.15"/>
    <n v="6.73"/>
    <n v="38.159999999999997"/>
    <n v="27.39"/>
    <n v="39"/>
    <s v="Male"/>
    <n v="5"/>
    <m/>
    <x v="3796"/>
  </r>
  <r>
    <s v="ORD104054"/>
    <x v="387"/>
    <s v="CUST4007"/>
    <s v="Office Chair"/>
    <x v="2"/>
    <x v="4"/>
    <s v="Coimbatore"/>
    <s v="Small Business"/>
    <s v="Marketplace"/>
    <x v="1"/>
    <s v="Salesperson 16"/>
    <n v="7"/>
    <n v="100.69"/>
    <n v="0.05"/>
    <n v="35.24"/>
    <n v="669.59"/>
    <n v="380.27"/>
    <n v="38"/>
    <s v="Male"/>
    <n v="3"/>
    <m/>
    <x v="3797"/>
  </r>
  <r>
    <s v="ORD104055"/>
    <x v="673"/>
    <s v="CUST4446"/>
    <s v="Backpack"/>
    <x v="3"/>
    <x v="4"/>
    <s v="Chennai"/>
    <s v="Corporate"/>
    <s v="Online"/>
    <x v="3"/>
    <s v="Salesperson 01"/>
    <n v="2"/>
    <n v="80.94"/>
    <n v="0.1"/>
    <n v="16.190000000000001"/>
    <n v="145.69"/>
    <n v="119"/>
    <n v="19"/>
    <s v="Female"/>
    <n v="5"/>
    <m/>
    <x v="3798"/>
  </r>
  <r>
    <s v="ORD104056"/>
    <x v="659"/>
    <s v="CUST3501"/>
    <s v="Backpack"/>
    <x v="3"/>
    <x v="2"/>
    <s v="Pune"/>
    <s v="Consumer"/>
    <s v="Marketplace"/>
    <x v="2"/>
    <s v="Salesperson 16"/>
    <n v="3"/>
    <n v="82.25"/>
    <n v="0.08"/>
    <n v="19.739999999999998"/>
    <n v="227.01"/>
    <n v="125.62"/>
    <n v="47"/>
    <s v="Female"/>
    <n v="4"/>
    <m/>
    <x v="2867"/>
  </r>
  <r>
    <s v="ORD104057"/>
    <x v="697"/>
    <s v="CUST4218"/>
    <s v="Tablet"/>
    <x v="0"/>
    <x v="4"/>
    <s v="Bengaluru"/>
    <s v="Corporate"/>
    <s v="Marketplace"/>
    <x v="4"/>
    <s v="Salesperson 02"/>
    <n v="10"/>
    <n v="240.27"/>
    <n v="0.08"/>
    <n v="192.22"/>
    <n v="2210.48"/>
    <n v="1704.97"/>
    <n v="48"/>
    <s v="Female"/>
    <n v="4"/>
    <m/>
    <x v="2685"/>
  </r>
  <r>
    <s v="ORD104058"/>
    <x v="204"/>
    <s v="CUST1178"/>
    <s v="Headphones"/>
    <x v="0"/>
    <x v="0"/>
    <s v="Ranchi"/>
    <s v="Corporate"/>
    <s v="Marketplace"/>
    <x v="1"/>
    <s v="Salesperson 11"/>
    <n v="4"/>
    <n v="70.760000000000005"/>
    <n v="0.05"/>
    <n v="14.15"/>
    <n v="268.89"/>
    <n v="220.02"/>
    <n v="51"/>
    <s v="Female"/>
    <n v="5"/>
    <m/>
    <x v="3799"/>
  </r>
  <r>
    <s v="ORD104059"/>
    <x v="235"/>
    <s v="CUST1950"/>
    <s v="Keyboard"/>
    <x v="0"/>
    <x v="3"/>
    <s v="Jaipur"/>
    <s v="Small Business"/>
    <s v="Marketplace"/>
    <x v="1"/>
    <s v="Salesperson 13"/>
    <n v="2"/>
    <n v="57.29"/>
    <n v="0.05"/>
    <n v="5.73"/>
    <n v="108.85"/>
    <n v="83.94"/>
    <n v="39"/>
    <s v="Female"/>
    <n v="5"/>
    <m/>
    <x v="3800"/>
  </r>
  <r>
    <s v="ORD104060"/>
    <x v="7"/>
    <s v="CUST4462"/>
    <s v="Monitor"/>
    <x v="0"/>
    <x v="3"/>
    <s v="Chandigarh"/>
    <s v="Consumer"/>
    <s v="Online"/>
    <x v="1"/>
    <s v="Salesperson 17"/>
    <n v="1"/>
    <n v="393.26"/>
    <n v="0.05"/>
    <n v="19.66"/>
    <n v="373.6"/>
    <n v="286.49"/>
    <n v="36"/>
    <s v="Female"/>
    <n v="4"/>
    <m/>
    <x v="3801"/>
  </r>
  <r>
    <s v="ORD104061"/>
    <x v="439"/>
    <s v="CUST2961"/>
    <s v="Office Chair"/>
    <x v="2"/>
    <x v="0"/>
    <s v="Kolkata"/>
    <s v="Corporate"/>
    <s v="Online"/>
    <x v="1"/>
    <s v="Salesperson 10"/>
    <n v="10"/>
    <n v="256.49"/>
    <n v="0.1"/>
    <n v="256.49"/>
    <n v="2308.41"/>
    <n v="1445.96"/>
    <n v="45"/>
    <s v="Female"/>
    <n v="4"/>
    <m/>
    <x v="3802"/>
  </r>
  <r>
    <s v="ORD104062"/>
    <x v="600"/>
    <s v="CUST3494"/>
    <s v="Pen Set"/>
    <x v="1"/>
    <x v="1"/>
    <s v="Nagpur"/>
    <s v="Consumer"/>
    <s v="Online"/>
    <x v="0"/>
    <s v="Salesperson 05"/>
    <n v="4"/>
    <n v="5.87"/>
    <n v="0.05"/>
    <n v="1.17"/>
    <n v="22.31"/>
    <n v="15.68"/>
    <n v="26"/>
    <s v="Female"/>
    <n v="5"/>
    <m/>
    <x v="3803"/>
  </r>
  <r>
    <s v="ORD104063"/>
    <x v="43"/>
    <s v="CUST3434"/>
    <s v="Notebook"/>
    <x v="1"/>
    <x v="3"/>
    <s v="Chandigarh"/>
    <s v="Consumer"/>
    <s v="Online"/>
    <x v="4"/>
    <s v="Salesperson 05"/>
    <n v="8"/>
    <n v="5.54"/>
    <n v="0.08"/>
    <n v="3.55"/>
    <n v="40.770000000000003"/>
    <n v="22.52"/>
    <n v="22"/>
    <s v="Male"/>
    <n v="3"/>
    <m/>
    <x v="3804"/>
  </r>
  <r>
    <s v="ORD104064"/>
    <x v="32"/>
    <s v="CUST2793"/>
    <s v="Monitor"/>
    <x v="0"/>
    <x v="2"/>
    <s v="Ahmedabad"/>
    <s v="Consumer"/>
    <s v="Online"/>
    <x v="1"/>
    <s v="Salesperson 09"/>
    <n v="10"/>
    <n v="377.4"/>
    <n v="0"/>
    <n v="0"/>
    <n v="3774"/>
    <n v="2194.62"/>
    <n v="63"/>
    <s v="Male"/>
    <n v="4"/>
    <m/>
    <x v="3805"/>
  </r>
  <r>
    <s v="ORD104065"/>
    <x v="2"/>
    <s v="CUST2056"/>
    <s v="Backpack"/>
    <x v="3"/>
    <x v="1"/>
    <s v="Raipur"/>
    <s v="Consumer"/>
    <s v="Online"/>
    <x v="0"/>
    <s v="Salesperson 15"/>
    <n v="7"/>
    <n v="73.69"/>
    <n v="0"/>
    <n v="0"/>
    <n v="515.83000000000004"/>
    <n v="404.46"/>
    <n v="65"/>
    <s v="Male"/>
    <n v="4"/>
    <m/>
    <x v="3806"/>
  </r>
  <r>
    <s v="ORD104066"/>
    <x v="699"/>
    <s v="CUST1212"/>
    <s v="Desk Lamp"/>
    <x v="2"/>
    <x v="2"/>
    <s v="Mumbai"/>
    <s v="Small Business"/>
    <s v="Store"/>
    <x v="1"/>
    <s v="Salesperson 05"/>
    <n v="8"/>
    <n v="78.55"/>
    <n v="0"/>
    <n v="0"/>
    <n v="628.4"/>
    <n v="497.24"/>
    <n v="55"/>
    <s v="Male"/>
    <n v="5"/>
    <m/>
    <x v="3807"/>
  </r>
  <r>
    <s v="ORD104067"/>
    <x v="593"/>
    <s v="CUST1537"/>
    <s v="Laptop"/>
    <x v="0"/>
    <x v="1"/>
    <s v="Bhopal"/>
    <s v="Consumer"/>
    <s v="Marketplace"/>
    <x v="1"/>
    <s v="Salesperson 13"/>
    <n v="10"/>
    <n v="784.17"/>
    <n v="0.05"/>
    <n v="392.08"/>
    <n v="7449.62"/>
    <n v="5431.44"/>
    <n v="47"/>
    <s v="Male"/>
    <n v="4"/>
    <m/>
    <x v="3808"/>
  </r>
  <r>
    <s v="ORD104068"/>
    <x v="57"/>
    <s v="CUST3775"/>
    <s v="Water Bottle"/>
    <x v="3"/>
    <x v="2"/>
    <s v="Ahmedabad"/>
    <s v="Consumer"/>
    <s v="Marketplace"/>
    <x v="1"/>
    <s v="Salesperson 18"/>
    <n v="8"/>
    <n v="23.96"/>
    <n v="0.05"/>
    <n v="9.58"/>
    <n v="182.1"/>
    <n v="124.22"/>
    <n v="27"/>
    <s v="Male"/>
    <n v="4"/>
    <m/>
    <x v="3809"/>
  </r>
  <r>
    <s v="ORD104069"/>
    <x v="193"/>
    <s v="CUST4225"/>
    <s v="Keyboard"/>
    <x v="0"/>
    <x v="1"/>
    <s v="Indore"/>
    <s v="Small Business"/>
    <s v="Online"/>
    <x v="1"/>
    <s v="Salesperson 13"/>
    <n v="7"/>
    <n v="47.94"/>
    <n v="0.05"/>
    <n v="16.78"/>
    <n v="318.8"/>
    <n v="228.57"/>
    <n v="64"/>
    <s v="Female"/>
    <n v="4"/>
    <m/>
    <x v="3810"/>
  </r>
  <r>
    <s v="ORD104070"/>
    <x v="157"/>
    <s v="CUST4413"/>
    <s v="Bookshelf"/>
    <x v="2"/>
    <x v="2"/>
    <s v="Mumbai"/>
    <s v="Consumer"/>
    <s v="Store"/>
    <x v="0"/>
    <s v="Salesperson 03"/>
    <n v="1"/>
    <n v="121.75"/>
    <n v="0.1"/>
    <n v="12.18"/>
    <n v="109.58"/>
    <n v="77.739999999999995"/>
    <n v="54"/>
    <s v="Female"/>
    <n v="5"/>
    <m/>
    <x v="3811"/>
  </r>
  <r>
    <s v="ORD104071"/>
    <x v="519"/>
    <s v="CUST2680"/>
    <s v="Monitor"/>
    <x v="0"/>
    <x v="1"/>
    <s v="Raipur"/>
    <s v="Consumer"/>
    <s v="Online"/>
    <x v="1"/>
    <s v="Salesperson 07"/>
    <n v="3"/>
    <n v="267.39999999999998"/>
    <n v="0.02"/>
    <n v="16.04"/>
    <n v="786.16"/>
    <n v="433.85"/>
    <n v="43"/>
    <s v="Male"/>
    <n v="4"/>
    <m/>
    <x v="3812"/>
  </r>
  <r>
    <s v="ORD104072"/>
    <x v="321"/>
    <s v="CUST1305"/>
    <s v="Keyboard"/>
    <x v="0"/>
    <x v="4"/>
    <s v="Chennai"/>
    <s v="Consumer"/>
    <s v="Marketplace"/>
    <x v="1"/>
    <s v="Salesperson 16"/>
    <n v="10"/>
    <n v="53.53"/>
    <n v="0.15"/>
    <n v="80.290000000000006"/>
    <n v="455"/>
    <n v="254.21"/>
    <n v="43"/>
    <s v="Male"/>
    <n v="4"/>
    <m/>
    <x v="3813"/>
  </r>
  <r>
    <s v="ORD104073"/>
    <x v="688"/>
    <s v="CUST3185"/>
    <s v="Water Bottle"/>
    <x v="3"/>
    <x v="3"/>
    <s v="Jaipur"/>
    <s v="Small Business"/>
    <s v="Online"/>
    <x v="4"/>
    <s v="Salesperson 05"/>
    <n v="2"/>
    <n v="12.85"/>
    <n v="0.08"/>
    <n v="2.06"/>
    <n v="23.64"/>
    <n v="15.05"/>
    <n v="51"/>
    <s v="Male"/>
    <n v="5"/>
    <m/>
    <x v="3814"/>
  </r>
  <r>
    <s v="ORD104074"/>
    <x v="655"/>
    <s v="CUST2906"/>
    <s v="Power Bank"/>
    <x v="3"/>
    <x v="2"/>
    <s v="Surat"/>
    <s v="Consumer"/>
    <s v="Online"/>
    <x v="3"/>
    <s v="Salesperson 03"/>
    <n v="1"/>
    <n v="64.08"/>
    <n v="0.08"/>
    <n v="5.13"/>
    <n v="58.95"/>
    <n v="36.1"/>
    <n v="57"/>
    <s v="Male"/>
    <n v="4"/>
    <m/>
    <x v="3815"/>
  </r>
  <r>
    <s v="ORD104075"/>
    <x v="655"/>
    <s v="CUST2310"/>
    <s v="Headphones"/>
    <x v="0"/>
    <x v="3"/>
    <s v="Delhi"/>
    <s v="Corporate"/>
    <s v="Marketplace"/>
    <x v="0"/>
    <s v="Salesperson 09"/>
    <n v="10"/>
    <n v="29.57"/>
    <n v="0.05"/>
    <n v="14.78"/>
    <n v="280.91000000000003"/>
    <n v="212.46"/>
    <n v="39"/>
    <s v="Male"/>
    <n v="4"/>
    <m/>
    <x v="3816"/>
  </r>
  <r>
    <s v="ORD104076"/>
    <x v="523"/>
    <s v="CUST1764"/>
    <s v="Bookshelf"/>
    <x v="2"/>
    <x v="4"/>
    <s v="Coimbatore"/>
    <s v="Corporate"/>
    <s v="Marketplace"/>
    <x v="0"/>
    <s v="Salesperson 05"/>
    <n v="5"/>
    <n v="278.45999999999998"/>
    <n v="0.08"/>
    <n v="111.38"/>
    <n v="1280.92"/>
    <n v="843.8"/>
    <n v="34"/>
    <s v="Female"/>
    <n v="2"/>
    <m/>
    <x v="3817"/>
  </r>
  <r>
    <s v="ORD104077"/>
    <x v="716"/>
    <s v="CUST2958"/>
    <s v="Keyboard"/>
    <x v="0"/>
    <x v="3"/>
    <s v="Chandigarh"/>
    <s v="Small Business"/>
    <s v="Store"/>
    <x v="3"/>
    <s v="Salesperson 08"/>
    <n v="7"/>
    <n v="43.1"/>
    <n v="0.08"/>
    <n v="24.14"/>
    <n v="277.56"/>
    <n v="166.41"/>
    <n v="32"/>
    <s v="Male"/>
    <n v="4"/>
    <m/>
    <x v="2448"/>
  </r>
  <r>
    <s v="ORD104078"/>
    <x v="723"/>
    <s v="CUST4386"/>
    <s v="Power Bank"/>
    <x v="3"/>
    <x v="4"/>
    <s v="Coimbatore"/>
    <s v="Small Business"/>
    <s v="Marketplace"/>
    <x v="1"/>
    <s v="Salesperson 04"/>
    <n v="2"/>
    <n v="76.489999999999995"/>
    <n v="0.08"/>
    <n v="12.24"/>
    <n v="140.74"/>
    <n v="95.74"/>
    <n v="35"/>
    <s v="Female"/>
    <n v="4"/>
    <m/>
    <x v="3818"/>
  </r>
  <r>
    <s v="ORD104079"/>
    <x v="289"/>
    <s v="CUST2852"/>
    <s v="Printer"/>
    <x v="0"/>
    <x v="3"/>
    <s v="Lucknow"/>
    <s v="Corporate"/>
    <s v="Store"/>
    <x v="3"/>
    <s v="Salesperson 01"/>
    <n v="10"/>
    <n v="177.82"/>
    <n v="0.08"/>
    <n v="142.26"/>
    <n v="1635.94"/>
    <n v="920.5"/>
    <n v="62"/>
    <s v="Male"/>
    <n v="1"/>
    <m/>
    <x v="3819"/>
  </r>
  <r>
    <s v="ORD104080"/>
    <x v="264"/>
    <s v="CUST1289"/>
    <s v="Bookshelf"/>
    <x v="2"/>
    <x v="4"/>
    <s v="Bengaluru"/>
    <s v="Small Business"/>
    <s v="Online"/>
    <x v="1"/>
    <s v="Salesperson 17"/>
    <n v="4"/>
    <n v="173.31"/>
    <n v="0"/>
    <n v="0"/>
    <n v="693.24"/>
    <n v="479.87"/>
    <n v="65"/>
    <s v="Male"/>
    <n v="2"/>
    <m/>
    <x v="3820"/>
  </r>
  <r>
    <s v="ORD104081"/>
    <x v="686"/>
    <s v="CUST1370"/>
    <s v="Notebook"/>
    <x v="1"/>
    <x v="0"/>
    <s v="Patna"/>
    <s v="Corporate"/>
    <s v="Store"/>
    <x v="0"/>
    <s v="Salesperson 04"/>
    <n v="3"/>
    <n v="6.65"/>
    <n v="0.08"/>
    <n v="1.6"/>
    <n v="18.350000000000001"/>
    <n v="11.39"/>
    <n v="35"/>
    <s v="Female"/>
    <n v="2"/>
    <m/>
    <x v="1701"/>
  </r>
  <r>
    <s v="ORD104082"/>
    <x v="159"/>
    <s v="CUST3762"/>
    <s v="Desk Lamp"/>
    <x v="2"/>
    <x v="4"/>
    <s v="Bengaluru"/>
    <s v="Consumer"/>
    <s v="Marketplace"/>
    <x v="1"/>
    <s v="Salesperson 09"/>
    <n v="10"/>
    <n v="80.010000000000005"/>
    <n v="0.15"/>
    <n v="120.02"/>
    <n v="680.08"/>
    <n v="397.62"/>
    <n v="46"/>
    <s v="Female"/>
    <n v="1"/>
    <m/>
    <x v="3821"/>
  </r>
  <r>
    <s v="ORD104083"/>
    <x v="372"/>
    <s v="CUST4382"/>
    <s v="Desk Lamp"/>
    <x v="2"/>
    <x v="3"/>
    <s v="Chandigarh"/>
    <s v="Corporate"/>
    <s v="Marketplace"/>
    <x v="1"/>
    <s v="Salesperson 02"/>
    <n v="8"/>
    <n v="38.86"/>
    <n v="0.2"/>
    <n v="62.18"/>
    <n v="248.7"/>
    <n v="179.38"/>
    <n v="24"/>
    <s v="Male"/>
    <n v="4"/>
    <m/>
    <x v="3822"/>
  </r>
  <r>
    <s v="ORD104084"/>
    <x v="324"/>
    <s v="CUST3468"/>
    <s v="Calculator"/>
    <x v="1"/>
    <x v="0"/>
    <s v="Bhubaneswar"/>
    <s v="Small Business"/>
    <s v="Marketplace"/>
    <x v="0"/>
    <s v="Salesperson 06"/>
    <n v="8"/>
    <n v="38.299999999999997"/>
    <n v="0"/>
    <n v="0"/>
    <n v="306.39999999999998"/>
    <n v="217.39"/>
    <n v="32"/>
    <s v="Female"/>
    <n v="5"/>
    <m/>
    <x v="3823"/>
  </r>
  <r>
    <s v="ORD104085"/>
    <x v="218"/>
    <s v="CUST3927"/>
    <s v="Pen Set"/>
    <x v="1"/>
    <x v="4"/>
    <s v="Chennai"/>
    <s v="Consumer"/>
    <s v="Marketplace"/>
    <x v="4"/>
    <s v="Salesperson 06"/>
    <n v="3"/>
    <n v="7.76"/>
    <n v="0.02"/>
    <n v="0.47"/>
    <n v="22.81"/>
    <n v="16.46"/>
    <n v="39"/>
    <s v="Female"/>
    <n v="5"/>
    <m/>
    <x v="3824"/>
  </r>
  <r>
    <s v="ORD104086"/>
    <x v="264"/>
    <s v="CUST2546"/>
    <s v="Bookshelf"/>
    <x v="2"/>
    <x v="4"/>
    <s v="Bengaluru"/>
    <s v="Consumer"/>
    <s v="Online"/>
    <x v="2"/>
    <s v="Salesperson 17"/>
    <n v="9"/>
    <n v="100.11"/>
    <n v="0"/>
    <n v="0"/>
    <n v="900.99"/>
    <n v="726.92"/>
    <n v="37"/>
    <s v="Female"/>
    <n v="3"/>
    <m/>
    <x v="3825"/>
  </r>
  <r>
    <s v="ORD104087"/>
    <x v="239"/>
    <s v="CUST2101"/>
    <s v="Mouse"/>
    <x v="0"/>
    <x v="3"/>
    <s v="Chandigarh"/>
    <s v="Corporate"/>
    <s v="Store"/>
    <x v="4"/>
    <s v="Salesperson 07"/>
    <n v="10"/>
    <n v="17.39"/>
    <n v="0.08"/>
    <n v="13.91"/>
    <n v="159.99"/>
    <n v="96.74"/>
    <n v="43"/>
    <s v="Male"/>
    <n v="5"/>
    <m/>
    <x v="3826"/>
  </r>
  <r>
    <s v="ORD104088"/>
    <x v="60"/>
    <s v="CUST3108"/>
    <s v="Webcam"/>
    <x v="0"/>
    <x v="0"/>
    <s v="Kolkata"/>
    <s v="Consumer"/>
    <s v="Online"/>
    <x v="4"/>
    <s v="Salesperson 10"/>
    <n v="3"/>
    <n v="93.42"/>
    <n v="0.2"/>
    <n v="56.05"/>
    <n v="224.21"/>
    <n v="136.16"/>
    <n v="42"/>
    <s v="Female"/>
    <n v="5"/>
    <m/>
    <x v="3827"/>
  </r>
  <r>
    <s v="ORD104089"/>
    <x v="37"/>
    <s v="CUST4041"/>
    <s v="Monitor"/>
    <x v="0"/>
    <x v="3"/>
    <s v="Lucknow"/>
    <s v="Corporate"/>
    <s v="Online"/>
    <x v="4"/>
    <s v="Salesperson 19"/>
    <n v="4"/>
    <n v="334.7"/>
    <n v="0.05"/>
    <n v="66.94"/>
    <n v="1271.8599999999999"/>
    <n v="799.86"/>
    <n v="42"/>
    <s v="Female"/>
    <n v="4"/>
    <m/>
    <x v="3828"/>
  </r>
  <r>
    <s v="ORD104090"/>
    <x v="67"/>
    <s v="CUST1908"/>
    <s v="Webcam"/>
    <x v="0"/>
    <x v="4"/>
    <s v="Chennai"/>
    <s v="Consumer"/>
    <s v="Store"/>
    <x v="0"/>
    <s v="Salesperson 16"/>
    <n v="1"/>
    <n v="61.43"/>
    <n v="0.05"/>
    <n v="3.07"/>
    <n v="58.36"/>
    <n v="43.5"/>
    <n v="25"/>
    <s v="Male"/>
    <n v="4"/>
    <m/>
    <x v="3829"/>
  </r>
  <r>
    <s v="ORD104091"/>
    <x v="200"/>
    <s v="CUST3814"/>
    <s v="Tablet"/>
    <x v="0"/>
    <x v="0"/>
    <s v="Ranchi"/>
    <s v="Corporate"/>
    <s v="Online"/>
    <x v="1"/>
    <s v="Salesperson 02"/>
    <n v="8"/>
    <n v="552.41"/>
    <n v="0.08"/>
    <n v="353.54"/>
    <n v="4065.74"/>
    <n v="3020.54"/>
    <n v="53"/>
    <s v="Male"/>
    <n v="4"/>
    <m/>
    <x v="3830"/>
  </r>
  <r>
    <s v="ORD104092"/>
    <x v="336"/>
    <s v="CUST2631"/>
    <s v="Office Chair"/>
    <x v="2"/>
    <x v="4"/>
    <s v="Coimbatore"/>
    <s v="Consumer"/>
    <s v="Store"/>
    <x v="2"/>
    <s v="Salesperson 05"/>
    <n v="6"/>
    <n v="103.1"/>
    <n v="0.08"/>
    <n v="49.49"/>
    <n v="569.11"/>
    <n v="390.22"/>
    <n v="36"/>
    <s v="Female"/>
    <n v="5"/>
    <m/>
    <x v="3831"/>
  </r>
  <r>
    <s v="ORD104093"/>
    <x v="532"/>
    <s v="CUST2247"/>
    <s v="Printer"/>
    <x v="0"/>
    <x v="1"/>
    <s v="Indore"/>
    <s v="Consumer"/>
    <s v="Online"/>
    <x v="1"/>
    <s v="Salesperson 04"/>
    <n v="7"/>
    <n v="194.98"/>
    <n v="0.1"/>
    <n v="136.49"/>
    <n v="1228.3699999999999"/>
    <n v="870.49"/>
    <n v="20"/>
    <s v="Male"/>
    <n v="5"/>
    <m/>
    <x v="3832"/>
  </r>
  <r>
    <s v="ORD104094"/>
    <x v="706"/>
    <s v="CUST3981"/>
    <s v="Printer"/>
    <x v="0"/>
    <x v="4"/>
    <s v="Bengaluru"/>
    <s v="Consumer"/>
    <s v="Online"/>
    <x v="1"/>
    <s v="Salesperson 06"/>
    <n v="7"/>
    <n v="244.32"/>
    <n v="0"/>
    <n v="0"/>
    <n v="1710.24"/>
    <n v="1034.23"/>
    <n v="33"/>
    <s v="Female"/>
    <n v="5"/>
    <m/>
    <x v="3833"/>
  </r>
  <r>
    <s v="ORD104095"/>
    <x v="543"/>
    <s v="CUST2655"/>
    <s v="Tablet"/>
    <x v="0"/>
    <x v="0"/>
    <s v="Kolkata"/>
    <s v="Corporate"/>
    <s v="Online"/>
    <x v="2"/>
    <s v="Salesperson 02"/>
    <n v="1"/>
    <n v="371.01"/>
    <n v="0.15"/>
    <n v="55.65"/>
    <n v="315.36"/>
    <n v="212.8"/>
    <n v="36"/>
    <s v="Male"/>
    <n v="4"/>
    <m/>
    <x v="3834"/>
  </r>
  <r>
    <s v="ORD104096"/>
    <x v="7"/>
    <s v="CUST4170"/>
    <s v="Printer"/>
    <x v="0"/>
    <x v="3"/>
    <s v="Lucknow"/>
    <s v="Consumer"/>
    <s v="Store"/>
    <x v="2"/>
    <s v="Salesperson 17"/>
    <n v="10"/>
    <n v="173.67"/>
    <n v="0.1"/>
    <n v="173.67"/>
    <n v="1563.03"/>
    <n v="989.56"/>
    <n v="65"/>
    <s v="Female"/>
    <n v="1"/>
    <m/>
    <x v="3040"/>
  </r>
  <r>
    <s v="ORD104097"/>
    <x v="456"/>
    <s v="CUST1057"/>
    <s v="Smartphone"/>
    <x v="0"/>
    <x v="4"/>
    <s v="Coimbatore"/>
    <s v="Small Business"/>
    <s v="Online"/>
    <x v="0"/>
    <s v="Salesperson 09"/>
    <n v="1"/>
    <n v="724.59"/>
    <n v="0.1"/>
    <n v="72.459999999999994"/>
    <n v="652.13"/>
    <n v="517.79"/>
    <n v="57"/>
    <s v="Male"/>
    <n v="4"/>
    <m/>
    <x v="3835"/>
  </r>
  <r>
    <s v="ORD104098"/>
    <x v="660"/>
    <s v="CUST3640"/>
    <s v="Power Bank"/>
    <x v="3"/>
    <x v="0"/>
    <s v="Patna"/>
    <s v="Corporate"/>
    <s v="Marketplace"/>
    <x v="1"/>
    <s v="Salesperson 04"/>
    <n v="10"/>
    <n v="72.05"/>
    <n v="0.15"/>
    <n v="108.08"/>
    <n v="612.41999999999996"/>
    <n v="464.86"/>
    <n v="42"/>
    <s v="Other"/>
    <n v="4"/>
    <m/>
    <x v="1316"/>
  </r>
  <r>
    <s v="ORD104099"/>
    <x v="508"/>
    <s v="CUST1706"/>
    <s v="Monitor"/>
    <x v="0"/>
    <x v="1"/>
    <s v="Indore"/>
    <s v="Consumer"/>
    <s v="Store"/>
    <x v="1"/>
    <s v="Salesperson 12"/>
    <n v="3"/>
    <n v="376.04"/>
    <n v="0.15"/>
    <n v="169.22"/>
    <n v="958.9"/>
    <n v="763.77"/>
    <n v="39"/>
    <s v="Male"/>
    <n v="5"/>
    <m/>
    <x v="3836"/>
  </r>
  <r>
    <s v="ORD104100"/>
    <x v="662"/>
    <s v="CUST3444"/>
    <s v="Backpack"/>
    <x v="3"/>
    <x v="3"/>
    <s v="Jaipur"/>
    <s v="Corporate"/>
    <s v="Marketplace"/>
    <x v="1"/>
    <s v="Salesperson 03"/>
    <n v="10"/>
    <n v="75.39"/>
    <n v="0.02"/>
    <n v="15.08"/>
    <n v="738.82"/>
    <n v="530.75"/>
    <n v="61"/>
    <s v="Female"/>
    <n v="4"/>
    <m/>
    <x v="3837"/>
  </r>
  <r>
    <s v="ORD104101"/>
    <x v="382"/>
    <s v="CUST2322"/>
    <s v="Desk"/>
    <x v="2"/>
    <x v="3"/>
    <s v="Delhi"/>
    <s v="Small Business"/>
    <s v="Marketplace"/>
    <x v="0"/>
    <s v="Salesperson 15"/>
    <n v="4"/>
    <n v="327.04000000000002"/>
    <n v="0.08"/>
    <n v="104.65"/>
    <n v="1203.51"/>
    <n v="817.1"/>
    <n v="40"/>
    <s v="Female"/>
    <n v="4"/>
    <m/>
    <x v="3838"/>
  </r>
  <r>
    <s v="ORD104102"/>
    <x v="132"/>
    <s v="CUST3153"/>
    <s v="Keyboard"/>
    <x v="0"/>
    <x v="3"/>
    <s v="Chandigarh"/>
    <s v="Consumer"/>
    <s v="Store"/>
    <x v="0"/>
    <s v="Salesperson 04"/>
    <n v="8"/>
    <n v="76.84"/>
    <n v="0.15"/>
    <n v="92.21"/>
    <n v="522.51"/>
    <n v="324.89999999999998"/>
    <n v="60"/>
    <s v="Female"/>
    <n v="4"/>
    <m/>
    <x v="3839"/>
  </r>
  <r>
    <s v="ORD104103"/>
    <x v="297"/>
    <s v="CUST1628"/>
    <s v="Smartphone"/>
    <x v="0"/>
    <x v="4"/>
    <s v="Bengaluru"/>
    <s v="Corporate"/>
    <s v="Online"/>
    <x v="1"/>
    <s v="Salesperson 01"/>
    <n v="4"/>
    <n v="746.42"/>
    <n v="0.1"/>
    <n v="298.57"/>
    <n v="2687.11"/>
    <n v="1804.53"/>
    <n v="65"/>
    <s v="Male"/>
    <n v="4"/>
    <m/>
    <x v="3840"/>
  </r>
  <r>
    <s v="ORD104104"/>
    <x v="247"/>
    <s v="CUST1652"/>
    <s v="Bookshelf"/>
    <x v="2"/>
    <x v="3"/>
    <s v="Lucknow"/>
    <s v="Consumer"/>
    <s v="Store"/>
    <x v="1"/>
    <s v="Salesperson 12"/>
    <n v="7"/>
    <n v="136.04"/>
    <n v="0.15"/>
    <n v="142.84"/>
    <n v="809.44"/>
    <n v="663.05"/>
    <n v="36"/>
    <s v="Female"/>
    <n v="2"/>
    <m/>
    <x v="3841"/>
  </r>
  <r>
    <s v="ORD104105"/>
    <x v="34"/>
    <s v="CUST2288"/>
    <s v="Bookshelf"/>
    <x v="2"/>
    <x v="1"/>
    <s v="Bhopal"/>
    <s v="Consumer"/>
    <s v="Online"/>
    <x v="1"/>
    <s v="Salesperson 07"/>
    <n v="7"/>
    <n v="186.55"/>
    <n v="0.02"/>
    <n v="26.12"/>
    <n v="1279.73"/>
    <n v="950.25"/>
    <n v="18"/>
    <s v="Male"/>
    <n v="5"/>
    <m/>
    <x v="3842"/>
  </r>
  <r>
    <s v="ORD104106"/>
    <x v="231"/>
    <s v="CUST1516"/>
    <s v="Desk Lamp"/>
    <x v="2"/>
    <x v="0"/>
    <s v="Kolkata"/>
    <s v="Small Business"/>
    <s v="Marketplace"/>
    <x v="3"/>
    <s v="Salesperson 16"/>
    <n v="10"/>
    <n v="30.04"/>
    <n v="0.1"/>
    <n v="30.04"/>
    <n v="270.36"/>
    <n v="178.68"/>
    <n v="43"/>
    <s v="Other"/>
    <n v="5"/>
    <m/>
    <x v="3843"/>
  </r>
  <r>
    <s v="ORD104107"/>
    <x v="698"/>
    <s v="CUST2924"/>
    <s v="Pen Set"/>
    <x v="1"/>
    <x v="2"/>
    <s v="Ahmedabad"/>
    <s v="Consumer"/>
    <s v="Online"/>
    <x v="1"/>
    <s v="Salesperson 15"/>
    <n v="6"/>
    <n v="10.52"/>
    <n v="0.15"/>
    <n v="9.4700000000000006"/>
    <n v="53.65"/>
    <n v="43.59"/>
    <n v="47"/>
    <s v="Female"/>
    <n v="4"/>
    <m/>
    <x v="3235"/>
  </r>
  <r>
    <s v="ORD104108"/>
    <x v="674"/>
    <s v="CUST1029"/>
    <s v="Monitor"/>
    <x v="0"/>
    <x v="0"/>
    <s v="Kolkata"/>
    <s v="Consumer"/>
    <s v="Online"/>
    <x v="3"/>
    <s v="Salesperson 01"/>
    <n v="6"/>
    <n v="124.94"/>
    <n v="0.1"/>
    <n v="74.959999999999994"/>
    <n v="674.68"/>
    <n v="476.21"/>
    <n v="25"/>
    <s v="Female"/>
    <n v="4"/>
    <m/>
    <x v="3844"/>
  </r>
  <r>
    <s v="ORD104109"/>
    <x v="465"/>
    <s v="CUST3184"/>
    <s v="Water Bottle"/>
    <x v="3"/>
    <x v="2"/>
    <s v="Surat"/>
    <s v="Consumer"/>
    <s v="Online"/>
    <x v="3"/>
    <s v="Salesperson 13"/>
    <n v="1"/>
    <n v="29.14"/>
    <n v="0.02"/>
    <n v="0.57999999999999996"/>
    <n v="28.56"/>
    <n v="20.11"/>
    <n v="42"/>
    <s v="Female"/>
    <n v="4"/>
    <m/>
    <x v="895"/>
  </r>
  <r>
    <s v="ORD104110"/>
    <x v="474"/>
    <s v="CUST2578"/>
    <s v="Printer"/>
    <x v="0"/>
    <x v="3"/>
    <s v="Lucknow"/>
    <s v="Consumer"/>
    <s v="Online"/>
    <x v="1"/>
    <s v="Salesperson 19"/>
    <n v="8"/>
    <n v="109.16"/>
    <n v="0.05"/>
    <n v="43.66"/>
    <n v="829.62"/>
    <n v="571.54"/>
    <n v="65"/>
    <s v="Male"/>
    <n v="2"/>
    <m/>
    <x v="3845"/>
  </r>
  <r>
    <s v="ORD104111"/>
    <x v="81"/>
    <s v="CUST2414"/>
    <s v="Desk Lamp"/>
    <x v="2"/>
    <x v="2"/>
    <s v="Mumbai"/>
    <s v="Consumer"/>
    <s v="Online"/>
    <x v="1"/>
    <s v="Salesperson 11"/>
    <n v="1"/>
    <n v="35.24"/>
    <n v="0.02"/>
    <n v="0.7"/>
    <n v="34.54"/>
    <n v="28.23"/>
    <n v="33"/>
    <s v="Male"/>
    <n v="5"/>
    <m/>
    <x v="3846"/>
  </r>
  <r>
    <s v="ORD104112"/>
    <x v="507"/>
    <s v="CUST2634"/>
    <s v="Notebook"/>
    <x v="1"/>
    <x v="3"/>
    <s v="Chandigarh"/>
    <s v="Consumer"/>
    <s v="Online"/>
    <x v="0"/>
    <s v="Salesperson 20"/>
    <n v="2"/>
    <n v="12.38"/>
    <n v="0.15"/>
    <n v="3.71"/>
    <n v="21.05"/>
    <n v="16.739999999999998"/>
    <n v="32"/>
    <s v="Female"/>
    <n v="4"/>
    <m/>
    <x v="3847"/>
  </r>
  <r>
    <s v="ORD104113"/>
    <x v="235"/>
    <s v="CUST3734"/>
    <s v="Laptop"/>
    <x v="0"/>
    <x v="0"/>
    <s v="Patna"/>
    <s v="Consumer"/>
    <s v="Online"/>
    <x v="3"/>
    <s v="Salesperson 04"/>
    <n v="7"/>
    <n v="736.76"/>
    <n v="0.1"/>
    <n v="515.73"/>
    <n v="4641.59"/>
    <n v="3455.22"/>
    <n v="40"/>
    <s v="Female"/>
    <n v="2"/>
    <m/>
    <x v="3848"/>
  </r>
  <r>
    <s v="ORD104114"/>
    <x v="163"/>
    <s v="CUST3500"/>
    <s v="Notebook"/>
    <x v="1"/>
    <x v="2"/>
    <s v="Mumbai"/>
    <s v="Small Business"/>
    <s v="Store"/>
    <x v="1"/>
    <s v="Salesperson 15"/>
    <n v="1"/>
    <n v="9.91"/>
    <n v="0.2"/>
    <n v="1.98"/>
    <n v="7.93"/>
    <n v="4.6399999999999997"/>
    <n v="32"/>
    <s v="Male"/>
    <n v="4"/>
    <m/>
    <x v="3849"/>
  </r>
  <r>
    <s v="ORD104115"/>
    <x v="62"/>
    <s v="CUST1566"/>
    <s v="Water Bottle"/>
    <x v="3"/>
    <x v="0"/>
    <s v="Ranchi"/>
    <s v="Corporate"/>
    <s v="Marketplace"/>
    <x v="1"/>
    <s v="Salesperson 13"/>
    <n v="4"/>
    <n v="8.14"/>
    <n v="0.08"/>
    <n v="2.6"/>
    <n v="29.96"/>
    <n v="23.64"/>
    <n v="34"/>
    <s v="Female"/>
    <n v="3"/>
    <m/>
    <x v="3850"/>
  </r>
  <r>
    <s v="ORD104116"/>
    <x v="670"/>
    <s v="CUST4349"/>
    <s v="Notebook"/>
    <x v="1"/>
    <x v="2"/>
    <s v="Ahmedabad"/>
    <s v="Consumer"/>
    <s v="Store"/>
    <x v="0"/>
    <s v="Salesperson 20"/>
    <n v="8"/>
    <n v="5.0199999999999996"/>
    <n v="0.05"/>
    <n v="2.0099999999999998"/>
    <n v="38.15"/>
    <n v="30.08"/>
    <n v="47"/>
    <s v="Female"/>
    <n v="5"/>
    <m/>
    <x v="3851"/>
  </r>
  <r>
    <s v="ORD104117"/>
    <x v="651"/>
    <s v="CUST2677"/>
    <s v="Mouse"/>
    <x v="0"/>
    <x v="3"/>
    <s v="Lucknow"/>
    <s v="Consumer"/>
    <s v="Marketplace"/>
    <x v="1"/>
    <s v="Salesperson 01"/>
    <n v="9"/>
    <n v="17.7"/>
    <n v="0.02"/>
    <n v="3.19"/>
    <n v="156.11000000000001"/>
    <n v="111.14"/>
    <n v="50"/>
    <s v="Other"/>
    <n v="5"/>
    <m/>
    <x v="486"/>
  </r>
  <r>
    <s v="ORD104118"/>
    <x v="405"/>
    <s v="CUST4166"/>
    <s v="Mouse"/>
    <x v="0"/>
    <x v="4"/>
    <s v="Hyderabad"/>
    <s v="Small Business"/>
    <s v="Store"/>
    <x v="4"/>
    <s v="Salesperson 07"/>
    <n v="1"/>
    <n v="14.64"/>
    <n v="0.05"/>
    <n v="0.73"/>
    <n v="13.91"/>
    <n v="7.88"/>
    <n v="48"/>
    <s v="Male"/>
    <n v="5"/>
    <m/>
    <x v="3852"/>
  </r>
  <r>
    <s v="ORD104119"/>
    <x v="107"/>
    <s v="CUST4347"/>
    <s v="Tablet"/>
    <x v="0"/>
    <x v="3"/>
    <s v="Delhi"/>
    <s v="Small Business"/>
    <s v="Online"/>
    <x v="3"/>
    <s v="Salesperson 05"/>
    <n v="2"/>
    <n v="224.8"/>
    <n v="0.1"/>
    <n v="44.96"/>
    <n v="404.64"/>
    <n v="258.27999999999997"/>
    <n v="60"/>
    <s v="Male"/>
    <n v="4"/>
    <m/>
    <x v="3853"/>
  </r>
  <r>
    <s v="ORD104120"/>
    <x v="303"/>
    <s v="CUST4403"/>
    <s v="Printer"/>
    <x v="0"/>
    <x v="0"/>
    <s v="Ranchi"/>
    <s v="Consumer"/>
    <s v="Online"/>
    <x v="1"/>
    <s v="Salesperson 03"/>
    <n v="4"/>
    <n v="247.19"/>
    <n v="0.2"/>
    <n v="197.75"/>
    <n v="791.01"/>
    <n v="647.54999999999995"/>
    <n v="63"/>
    <s v="Male"/>
    <n v="4"/>
    <m/>
    <x v="3854"/>
  </r>
  <r>
    <s v="ORD104121"/>
    <x v="208"/>
    <s v="CUST3318"/>
    <s v="Desk"/>
    <x v="2"/>
    <x v="2"/>
    <s v="Ahmedabad"/>
    <s v="Consumer"/>
    <s v="Store"/>
    <x v="0"/>
    <s v="Salesperson 16"/>
    <n v="2"/>
    <n v="411.36"/>
    <n v="0.1"/>
    <n v="82.27"/>
    <n v="740.45"/>
    <n v="532.13"/>
    <n v="54"/>
    <s v="Male"/>
    <n v="5"/>
    <m/>
    <x v="3855"/>
  </r>
  <r>
    <s v="ORD104122"/>
    <x v="721"/>
    <s v="CUST1110"/>
    <s v="Smartphone"/>
    <x v="0"/>
    <x v="0"/>
    <s v="Ranchi"/>
    <s v="Consumer"/>
    <s v="Online"/>
    <x v="4"/>
    <s v="Salesperson 16"/>
    <n v="2"/>
    <n v="379.51"/>
    <n v="0.08"/>
    <n v="60.72"/>
    <n v="698.3"/>
    <n v="539.22"/>
    <n v="22"/>
    <s v="Male"/>
    <n v="3"/>
    <m/>
    <x v="3856"/>
  </r>
  <r>
    <s v="ORD104123"/>
    <x v="241"/>
    <s v="CUST3704"/>
    <s v="Backpack"/>
    <x v="3"/>
    <x v="3"/>
    <s v="Lucknow"/>
    <s v="Consumer"/>
    <s v="Online"/>
    <x v="1"/>
    <s v="Salesperson 17"/>
    <n v="4"/>
    <n v="38.380000000000003"/>
    <n v="0.1"/>
    <n v="15.35"/>
    <n v="138.16999999999999"/>
    <n v="104.71"/>
    <n v="54"/>
    <s v="Female"/>
    <n v="5"/>
    <m/>
    <x v="3857"/>
  </r>
  <r>
    <s v="ORD104124"/>
    <x v="29"/>
    <s v="CUST1558"/>
    <s v="Mouse"/>
    <x v="0"/>
    <x v="1"/>
    <s v="Indore"/>
    <s v="Consumer"/>
    <s v="Online"/>
    <x v="1"/>
    <s v="Salesperson 12"/>
    <n v="7"/>
    <n v="59.34"/>
    <n v="0.1"/>
    <n v="41.54"/>
    <n v="373.84"/>
    <n v="278.41000000000003"/>
    <n v="35"/>
    <s v="Female"/>
    <n v="3"/>
    <m/>
    <x v="3858"/>
  </r>
  <r>
    <s v="ORD104125"/>
    <x v="425"/>
    <s v="CUST1570"/>
    <s v="Notebook"/>
    <x v="1"/>
    <x v="3"/>
    <s v="Chandigarh"/>
    <s v="Consumer"/>
    <s v="Store"/>
    <x v="0"/>
    <s v="Salesperson 13"/>
    <n v="6"/>
    <n v="13.09"/>
    <n v="0.15"/>
    <n v="11.78"/>
    <n v="66.760000000000005"/>
    <n v="42.05"/>
    <n v="32"/>
    <s v="Female"/>
    <n v="3"/>
    <m/>
    <x v="2242"/>
  </r>
  <r>
    <s v="ORD104126"/>
    <x v="606"/>
    <s v="CUST2129"/>
    <s v="Webcam"/>
    <x v="0"/>
    <x v="4"/>
    <s v="Coimbatore"/>
    <s v="Consumer"/>
    <s v="Store"/>
    <x v="2"/>
    <s v="Salesperson 19"/>
    <n v="2"/>
    <n v="140.49"/>
    <n v="0"/>
    <n v="0"/>
    <n v="280.98"/>
    <n v="211.94"/>
    <n v="31"/>
    <s v="Female"/>
    <n v="5"/>
    <m/>
    <x v="3859"/>
  </r>
  <r>
    <s v="ORD104127"/>
    <x v="565"/>
    <s v="CUST4269"/>
    <s v="Keyboard"/>
    <x v="0"/>
    <x v="4"/>
    <s v="Hyderabad"/>
    <s v="Consumer"/>
    <s v="Store"/>
    <x v="1"/>
    <s v="Salesperson 17"/>
    <n v="2"/>
    <n v="74.2"/>
    <n v="0.05"/>
    <n v="7.42"/>
    <n v="140.97999999999999"/>
    <n v="112.5"/>
    <n v="22"/>
    <s v="Male"/>
    <n v="5"/>
    <m/>
    <x v="3860"/>
  </r>
  <r>
    <s v="ORD104128"/>
    <x v="320"/>
    <s v="CUST2890"/>
    <s v="Calculator"/>
    <x v="1"/>
    <x v="1"/>
    <s v="Raipur"/>
    <s v="Consumer"/>
    <s v="Marketplace"/>
    <x v="0"/>
    <s v="Salesperson 16"/>
    <n v="3"/>
    <n v="34.9"/>
    <n v="0.1"/>
    <n v="10.47"/>
    <n v="94.23"/>
    <n v="63.05"/>
    <n v="36"/>
    <s v="Female"/>
    <n v="4"/>
    <m/>
    <x v="3861"/>
  </r>
  <r>
    <s v="ORD104129"/>
    <x v="618"/>
    <s v="CUST3785"/>
    <s v="Keyboard"/>
    <x v="0"/>
    <x v="2"/>
    <s v="Mumbai"/>
    <s v="Consumer"/>
    <s v="Store"/>
    <x v="0"/>
    <s v="Salesperson 01"/>
    <n v="1"/>
    <n v="29.1"/>
    <n v="0.1"/>
    <n v="2.91"/>
    <n v="26.19"/>
    <n v="20.09"/>
    <n v="50"/>
    <s v="Male"/>
    <n v="1"/>
    <m/>
    <x v="3862"/>
  </r>
  <r>
    <s v="ORD104130"/>
    <x v="75"/>
    <s v="CUST1032"/>
    <s v="USB Drive"/>
    <x v="3"/>
    <x v="0"/>
    <s v="Ranchi"/>
    <s v="Small Business"/>
    <s v="Store"/>
    <x v="0"/>
    <s v="Salesperson 16"/>
    <n v="2"/>
    <n v="20.84"/>
    <n v="0"/>
    <n v="0"/>
    <n v="41.68"/>
    <n v="27"/>
    <n v="52"/>
    <s v="Male"/>
    <n v="4"/>
    <m/>
    <x v="3863"/>
  </r>
  <r>
    <s v="ORD104131"/>
    <x v="574"/>
    <s v="CUST1191"/>
    <s v="Water Bottle"/>
    <x v="3"/>
    <x v="1"/>
    <s v="Raipur"/>
    <s v="Corporate"/>
    <s v="Online"/>
    <x v="0"/>
    <s v="Salesperson 06"/>
    <n v="5"/>
    <n v="14.07"/>
    <n v="0.1"/>
    <n v="7.04"/>
    <n v="63.32"/>
    <n v="40.76"/>
    <n v="65"/>
    <s v="Male"/>
    <n v="5"/>
    <m/>
    <x v="2339"/>
  </r>
  <r>
    <s v="ORD104132"/>
    <x v="514"/>
    <s v="CUST2648"/>
    <s v="Desk"/>
    <x v="2"/>
    <x v="2"/>
    <s v="Ahmedabad"/>
    <s v="Corporate"/>
    <s v="Online"/>
    <x v="0"/>
    <s v="Salesperson 18"/>
    <n v="8"/>
    <n v="126.14"/>
    <n v="0.1"/>
    <n v="100.91"/>
    <n v="908.21"/>
    <n v="555.79999999999995"/>
    <n v="38"/>
    <s v="Male"/>
    <n v="4"/>
    <m/>
    <x v="3864"/>
  </r>
  <r>
    <s v="ORD104133"/>
    <x v="74"/>
    <s v="CUST4205"/>
    <s v="Mouse"/>
    <x v="0"/>
    <x v="2"/>
    <s v="Pune"/>
    <s v="Consumer"/>
    <s v="Store"/>
    <x v="0"/>
    <s v="Salesperson 10"/>
    <n v="5"/>
    <n v="35.200000000000003"/>
    <n v="0"/>
    <n v="0"/>
    <n v="176"/>
    <n v="144.19"/>
    <n v="19"/>
    <s v="Male"/>
    <n v="4"/>
    <m/>
    <x v="3865"/>
  </r>
  <r>
    <s v="ORD104134"/>
    <x v="218"/>
    <s v="CUST4406"/>
    <s v="Webcam"/>
    <x v="0"/>
    <x v="2"/>
    <s v="Pune"/>
    <s v="Small Business"/>
    <s v="Online"/>
    <x v="1"/>
    <s v="Salesperson 04"/>
    <n v="9"/>
    <n v="100.2"/>
    <n v="0.05"/>
    <n v="45.09"/>
    <n v="856.71"/>
    <n v="682.46"/>
    <n v="59"/>
    <s v="Male"/>
    <n v="3"/>
    <m/>
    <x v="3866"/>
  </r>
  <r>
    <s v="ORD104135"/>
    <x v="95"/>
    <s v="CUST1871"/>
    <s v="Monitor"/>
    <x v="0"/>
    <x v="2"/>
    <s v="Ahmedabad"/>
    <s v="Consumer"/>
    <s v="Online"/>
    <x v="3"/>
    <s v="Salesperson 06"/>
    <n v="6"/>
    <n v="245.19"/>
    <n v="0.15"/>
    <n v="220.67"/>
    <n v="1250.47"/>
    <n v="973.94"/>
    <n v="39"/>
    <s v="Male"/>
    <n v="5"/>
    <m/>
    <x v="3867"/>
  </r>
  <r>
    <s v="ORD104136"/>
    <x v="695"/>
    <s v="CUST2234"/>
    <s v="Backpack"/>
    <x v="3"/>
    <x v="2"/>
    <s v="Pune"/>
    <s v="Consumer"/>
    <s v="Marketplace"/>
    <x v="0"/>
    <s v="Salesperson 05"/>
    <n v="6"/>
    <n v="62.34"/>
    <n v="0.05"/>
    <n v="18.7"/>
    <n v="355.34"/>
    <n v="207.43"/>
    <n v="59"/>
    <s v="Female"/>
    <n v="5"/>
    <m/>
    <x v="3868"/>
  </r>
  <r>
    <s v="ORD104137"/>
    <x v="712"/>
    <s v="CUST2122"/>
    <s v="Laptop"/>
    <x v="0"/>
    <x v="4"/>
    <s v="Coimbatore"/>
    <s v="Consumer"/>
    <s v="Marketplace"/>
    <x v="0"/>
    <s v="Salesperson 16"/>
    <n v="2"/>
    <n v="746.4"/>
    <n v="0"/>
    <n v="0"/>
    <n v="1492.8"/>
    <n v="876.69"/>
    <n v="45"/>
    <s v="Male"/>
    <n v="3"/>
    <m/>
    <x v="3869"/>
  </r>
  <r>
    <s v="ORD104138"/>
    <x v="443"/>
    <s v="CUST4009"/>
    <s v="Bookshelf"/>
    <x v="2"/>
    <x v="0"/>
    <s v="Kolkata"/>
    <s v="Consumer"/>
    <s v="Online"/>
    <x v="4"/>
    <s v="Salesperson 15"/>
    <n v="3"/>
    <n v="123.97"/>
    <n v="0.15"/>
    <n v="55.79"/>
    <n v="316.12"/>
    <n v="175.4"/>
    <n v="19"/>
    <s v="Female"/>
    <n v="5"/>
    <m/>
    <x v="3870"/>
  </r>
  <r>
    <s v="ORD104139"/>
    <x v="121"/>
    <s v="CUST1167"/>
    <s v="Laptop"/>
    <x v="0"/>
    <x v="3"/>
    <s v="Lucknow"/>
    <s v="Consumer"/>
    <s v="Store"/>
    <x v="1"/>
    <s v="Salesperson 10"/>
    <n v="4"/>
    <n v="778.14"/>
    <n v="0.05"/>
    <n v="155.63"/>
    <n v="2956.93"/>
    <n v="1751.75"/>
    <n v="53"/>
    <s v="Female"/>
    <n v="4"/>
    <m/>
    <x v="3871"/>
  </r>
  <r>
    <s v="ORD104140"/>
    <x v="43"/>
    <s v="CUST2789"/>
    <s v="Calculator"/>
    <x v="1"/>
    <x v="2"/>
    <s v="Surat"/>
    <s v="Consumer"/>
    <s v="Online"/>
    <x v="4"/>
    <s v="Salesperson 15"/>
    <n v="5"/>
    <n v="21.9"/>
    <n v="0.15"/>
    <n v="16.420000000000002"/>
    <n v="93.08"/>
    <n v="61.89"/>
    <n v="44"/>
    <s v="Male"/>
    <n v="4"/>
    <m/>
    <x v="3872"/>
  </r>
  <r>
    <s v="ORD104141"/>
    <x v="317"/>
    <s v="CUST1920"/>
    <s v="Tablet"/>
    <x v="0"/>
    <x v="0"/>
    <s v="Bhubaneswar"/>
    <s v="Corporate"/>
    <s v="Marketplace"/>
    <x v="0"/>
    <s v="Salesperson 01"/>
    <n v="2"/>
    <n v="339.69"/>
    <n v="0"/>
    <n v="0"/>
    <n v="679.38"/>
    <n v="541.86"/>
    <n v="60"/>
    <s v="Male"/>
    <n v="3"/>
    <m/>
    <x v="3873"/>
  </r>
  <r>
    <s v="ORD104142"/>
    <x v="1"/>
    <s v="CUST2342"/>
    <s v="Mouse"/>
    <x v="0"/>
    <x v="1"/>
    <s v="Raipur"/>
    <s v="Consumer"/>
    <s v="Store"/>
    <x v="1"/>
    <s v="Salesperson 08"/>
    <n v="7"/>
    <n v="55.11"/>
    <n v="0.15"/>
    <n v="57.87"/>
    <n v="327.9"/>
    <n v="181.19"/>
    <n v="54"/>
    <s v="Female"/>
    <n v="4"/>
    <m/>
    <x v="3874"/>
  </r>
  <r>
    <s v="ORD104143"/>
    <x v="478"/>
    <s v="CUST3368"/>
    <s v="Power Bank"/>
    <x v="3"/>
    <x v="3"/>
    <s v="Chandigarh"/>
    <s v="Consumer"/>
    <s v="Store"/>
    <x v="0"/>
    <s v="Salesperson 20"/>
    <n v="9"/>
    <n v="58"/>
    <n v="0.1"/>
    <n v="52.2"/>
    <n v="469.8"/>
    <n v="265.61"/>
    <n v="49"/>
    <s v="Female"/>
    <n v="4"/>
    <m/>
    <x v="3875"/>
  </r>
  <r>
    <s v="ORD104144"/>
    <x v="236"/>
    <s v="CUST1023"/>
    <s v="Headphones"/>
    <x v="0"/>
    <x v="4"/>
    <s v="Chennai"/>
    <s v="Consumer"/>
    <s v="Online"/>
    <x v="1"/>
    <s v="Salesperson 06"/>
    <n v="6"/>
    <n v="107.1"/>
    <n v="0.15"/>
    <n v="96.39"/>
    <n v="546.21"/>
    <n v="406.56"/>
    <n v="44"/>
    <s v="Female"/>
    <n v="3"/>
    <m/>
    <x v="3876"/>
  </r>
  <r>
    <s v="ORD104145"/>
    <x v="550"/>
    <s v="CUST1047"/>
    <s v="Power Bank"/>
    <x v="3"/>
    <x v="4"/>
    <s v="Bengaluru"/>
    <s v="Corporate"/>
    <s v="Online"/>
    <x v="4"/>
    <s v="Salesperson 19"/>
    <n v="5"/>
    <n v="24.87"/>
    <n v="0.08"/>
    <n v="9.9499999999999993"/>
    <n v="114.4"/>
    <n v="74.25"/>
    <n v="30"/>
    <s v="Male"/>
    <n v="4"/>
    <m/>
    <x v="3877"/>
  </r>
  <r>
    <s v="ORD104146"/>
    <x v="613"/>
    <s v="CUST1138"/>
    <s v="Desk"/>
    <x v="2"/>
    <x v="4"/>
    <s v="Coimbatore"/>
    <s v="Corporate"/>
    <s v="Marketplace"/>
    <x v="2"/>
    <s v="Salesperson 09"/>
    <n v="5"/>
    <n v="257.45"/>
    <n v="0.05"/>
    <n v="64.36"/>
    <n v="1222.8900000000001"/>
    <n v="926.67"/>
    <n v="28"/>
    <s v="Male"/>
    <n v="4"/>
    <m/>
    <x v="3878"/>
  </r>
  <r>
    <s v="ORD104147"/>
    <x v="267"/>
    <s v="CUST4265"/>
    <s v="Power Bank"/>
    <x v="3"/>
    <x v="3"/>
    <s v="Delhi"/>
    <s v="Corporate"/>
    <s v="Online"/>
    <x v="1"/>
    <s v="Salesperson 05"/>
    <n v="3"/>
    <n v="30.99"/>
    <n v="0.02"/>
    <n v="1.86"/>
    <n v="91.11"/>
    <n v="56.09"/>
    <n v="56"/>
    <s v="Female"/>
    <n v="4"/>
    <m/>
    <x v="3879"/>
  </r>
  <r>
    <s v="ORD104148"/>
    <x v="364"/>
    <s v="CUST4070"/>
    <s v="Notebook"/>
    <x v="1"/>
    <x v="3"/>
    <s v="Chandigarh"/>
    <s v="Consumer"/>
    <s v="Online"/>
    <x v="0"/>
    <s v="Salesperson 01"/>
    <n v="1"/>
    <n v="6.3"/>
    <n v="0.08"/>
    <n v="0.5"/>
    <n v="5.8"/>
    <n v="4.34"/>
    <n v="25"/>
    <s v="Female"/>
    <n v="5"/>
    <m/>
    <x v="3880"/>
  </r>
  <r>
    <s v="ORD104149"/>
    <x v="40"/>
    <s v="CUST2724"/>
    <s v="Desk"/>
    <x v="2"/>
    <x v="0"/>
    <s v="Bhubaneswar"/>
    <s v="Corporate"/>
    <s v="Online"/>
    <x v="4"/>
    <s v="Salesperson 20"/>
    <n v="8"/>
    <n v="344.96"/>
    <n v="0.15"/>
    <n v="413.95"/>
    <n v="2345.73"/>
    <n v="1621.78"/>
    <n v="26"/>
    <s v="Female"/>
    <n v="3"/>
    <m/>
    <x v="3881"/>
  </r>
  <r>
    <s v="ORD104150"/>
    <x v="63"/>
    <s v="CUST1239"/>
    <s v="Desk"/>
    <x v="2"/>
    <x v="1"/>
    <s v="Nagpur"/>
    <s v="Consumer"/>
    <s v="Marketplace"/>
    <x v="0"/>
    <s v="Salesperson 13"/>
    <n v="3"/>
    <n v="274.33"/>
    <n v="0.2"/>
    <n v="164.6"/>
    <n v="658.39"/>
    <n v="405.83"/>
    <n v="35"/>
    <s v="Male"/>
    <n v="4"/>
    <m/>
    <x v="3882"/>
  </r>
  <r>
    <s v="ORD104151"/>
    <x v="207"/>
    <s v="CUST1330"/>
    <s v="Webcam"/>
    <x v="0"/>
    <x v="4"/>
    <s v="Hyderabad"/>
    <s v="Consumer"/>
    <s v="Online"/>
    <x v="1"/>
    <s v="Salesperson 02"/>
    <n v="9"/>
    <n v="61.14"/>
    <n v="0.1"/>
    <n v="55.03"/>
    <n v="495.23"/>
    <n v="350.17"/>
    <n v="55"/>
    <s v="Male"/>
    <n v="2"/>
    <m/>
    <x v="3883"/>
  </r>
  <r>
    <s v="ORD104152"/>
    <x v="13"/>
    <s v="CUST2484"/>
    <s v="Desk"/>
    <x v="2"/>
    <x v="3"/>
    <s v="Delhi"/>
    <s v="Small Business"/>
    <s v="Store"/>
    <x v="1"/>
    <s v="Salesperson 10"/>
    <n v="1"/>
    <n v="472.19"/>
    <n v="0.1"/>
    <n v="47.22"/>
    <n v="424.97"/>
    <n v="253"/>
    <n v="33"/>
    <s v="Male"/>
    <n v="4"/>
    <m/>
    <x v="3884"/>
  </r>
  <r>
    <s v="ORD104153"/>
    <x v="400"/>
    <s v="CUST3150"/>
    <s v="Bookshelf"/>
    <x v="2"/>
    <x v="4"/>
    <s v="Hyderabad"/>
    <s v="Small Business"/>
    <s v="Store"/>
    <x v="2"/>
    <s v="Salesperson 08"/>
    <n v="9"/>
    <n v="209.1"/>
    <n v="0.1"/>
    <n v="188.19"/>
    <n v="1693.71"/>
    <n v="1149.46"/>
    <n v="47"/>
    <s v="Male"/>
    <n v="4"/>
    <m/>
    <x v="3885"/>
  </r>
  <r>
    <s v="ORD104154"/>
    <x v="233"/>
    <s v="CUST1580"/>
    <s v="Desk Lamp"/>
    <x v="2"/>
    <x v="0"/>
    <s v="Ranchi"/>
    <s v="Consumer"/>
    <s v="Online"/>
    <x v="2"/>
    <s v="Salesperson 09"/>
    <n v="6"/>
    <n v="65.569999999999993"/>
    <n v="0.1"/>
    <n v="39.340000000000003"/>
    <n v="354.08"/>
    <n v="246.14"/>
    <n v="34"/>
    <s v="Male"/>
    <n v="3"/>
    <m/>
    <x v="3886"/>
  </r>
  <r>
    <s v="ORD104155"/>
    <x v="136"/>
    <s v="CUST1164"/>
    <s v="Monitor"/>
    <x v="0"/>
    <x v="1"/>
    <s v="Indore"/>
    <s v="Consumer"/>
    <s v="Store"/>
    <x v="2"/>
    <s v="Salesperson 02"/>
    <n v="2"/>
    <n v="325.07"/>
    <n v="0.1"/>
    <n v="65.010000000000005"/>
    <n v="585.13"/>
    <n v="474.66"/>
    <n v="47"/>
    <s v="Male"/>
    <n v="4"/>
    <m/>
    <x v="3887"/>
  </r>
  <r>
    <s v="ORD104156"/>
    <x v="692"/>
    <s v="CUST2256"/>
    <s v="Power Bank"/>
    <x v="3"/>
    <x v="3"/>
    <s v="Delhi"/>
    <s v="Small Business"/>
    <s v="Marketplace"/>
    <x v="1"/>
    <s v="Salesperson 17"/>
    <n v="9"/>
    <n v="18.670000000000002"/>
    <n v="0.05"/>
    <n v="8.4"/>
    <n v="159.63"/>
    <n v="96.28"/>
    <n v="46"/>
    <s v="Female"/>
    <n v="3"/>
    <m/>
    <x v="3888"/>
  </r>
  <r>
    <s v="ORD104157"/>
    <x v="195"/>
    <s v="CUST3272"/>
    <s v="Tablet"/>
    <x v="0"/>
    <x v="4"/>
    <s v="Bengaluru"/>
    <s v="Consumer"/>
    <s v="Online"/>
    <x v="1"/>
    <s v="Salesperson 07"/>
    <n v="3"/>
    <n v="294.07"/>
    <n v="0.05"/>
    <n v="44.11"/>
    <n v="838.1"/>
    <n v="673.17"/>
    <n v="62"/>
    <s v="Female"/>
    <n v="2"/>
    <m/>
    <x v="3889"/>
  </r>
  <r>
    <s v="ORD104158"/>
    <x v="419"/>
    <s v="CUST4373"/>
    <s v="Backpack"/>
    <x v="3"/>
    <x v="1"/>
    <s v="Nagpur"/>
    <s v="Small Business"/>
    <s v="Online"/>
    <x v="3"/>
    <s v="Salesperson 11"/>
    <n v="6"/>
    <n v="57.02"/>
    <n v="0.08"/>
    <n v="27.37"/>
    <n v="314.75"/>
    <n v="188.98"/>
    <n v="29"/>
    <s v="Female"/>
    <n v="4"/>
    <m/>
    <x v="3890"/>
  </r>
  <r>
    <s v="ORD104159"/>
    <x v="116"/>
    <s v="CUST2415"/>
    <s v="Office Chair"/>
    <x v="2"/>
    <x v="2"/>
    <s v="Pune"/>
    <s v="Consumer"/>
    <s v="Store"/>
    <x v="1"/>
    <s v="Salesperson 11"/>
    <n v="1"/>
    <n v="172.28"/>
    <n v="0.1"/>
    <n v="17.23"/>
    <n v="155.05000000000001"/>
    <n v="88.91"/>
    <n v="26"/>
    <s v="Male"/>
    <n v="5"/>
    <m/>
    <x v="3891"/>
  </r>
  <r>
    <s v="ORD104160"/>
    <x v="561"/>
    <s v="CUST3649"/>
    <s v="Backpack"/>
    <x v="3"/>
    <x v="2"/>
    <s v="Pune"/>
    <s v="Consumer"/>
    <s v="Online"/>
    <x v="4"/>
    <s v="Salesperson 01"/>
    <n v="10"/>
    <n v="91.41"/>
    <n v="0.05"/>
    <n v="45.7"/>
    <n v="868.39"/>
    <n v="605.9"/>
    <n v="62"/>
    <s v="Male"/>
    <n v="3"/>
    <m/>
    <x v="3330"/>
  </r>
  <r>
    <s v="ORD104161"/>
    <x v="46"/>
    <s v="CUST4201"/>
    <s v="Mouse"/>
    <x v="0"/>
    <x v="3"/>
    <s v="Delhi"/>
    <s v="Small Business"/>
    <s v="Online"/>
    <x v="1"/>
    <s v="Salesperson 11"/>
    <n v="8"/>
    <n v="20.190000000000001"/>
    <n v="0.1"/>
    <n v="16.149999999999999"/>
    <n v="145.37"/>
    <n v="99.47"/>
    <n v="26"/>
    <s v="Female"/>
    <n v="4"/>
    <m/>
    <x v="3892"/>
  </r>
  <r>
    <s v="ORD104162"/>
    <x v="60"/>
    <s v="CUST3619"/>
    <s v="Monitor"/>
    <x v="0"/>
    <x v="3"/>
    <s v="Chandigarh"/>
    <s v="Consumer"/>
    <s v="Marketplace"/>
    <x v="0"/>
    <s v="Salesperson 16"/>
    <n v="3"/>
    <n v="178.79"/>
    <n v="0.05"/>
    <n v="26.82"/>
    <n v="509.55"/>
    <n v="281.63"/>
    <n v="55"/>
    <s v="Female"/>
    <n v="5"/>
    <m/>
    <x v="3893"/>
  </r>
  <r>
    <s v="ORD104163"/>
    <x v="183"/>
    <s v="CUST4266"/>
    <s v="Headphones"/>
    <x v="0"/>
    <x v="2"/>
    <s v="Mumbai"/>
    <s v="Corporate"/>
    <s v="Store"/>
    <x v="4"/>
    <s v="Salesperson 04"/>
    <n v="7"/>
    <n v="108.79"/>
    <n v="0.08"/>
    <n v="60.92"/>
    <n v="700.61"/>
    <n v="443.62"/>
    <n v="20"/>
    <s v="Female"/>
    <n v="5"/>
    <m/>
    <x v="3894"/>
  </r>
  <r>
    <s v="ORD104164"/>
    <x v="567"/>
    <s v="CUST4243"/>
    <s v="Bookshelf"/>
    <x v="2"/>
    <x v="3"/>
    <s v="Jaipur"/>
    <s v="Small Business"/>
    <s v="Online"/>
    <x v="2"/>
    <s v="Salesperson 07"/>
    <n v="3"/>
    <n v="184.8"/>
    <n v="0.02"/>
    <n v="11.09"/>
    <n v="543.30999999999995"/>
    <n v="303.22000000000003"/>
    <n v="64"/>
    <s v="Female"/>
    <n v="2"/>
    <m/>
    <x v="3895"/>
  </r>
  <r>
    <s v="ORD104165"/>
    <x v="102"/>
    <s v="CUST1449"/>
    <s v="Smartphone"/>
    <x v="0"/>
    <x v="3"/>
    <s v="Lucknow"/>
    <s v="Consumer"/>
    <s v="Online"/>
    <x v="1"/>
    <s v="Salesperson 13"/>
    <n v="4"/>
    <n v="562.78"/>
    <n v="0.05"/>
    <n v="112.56"/>
    <n v="2138.56"/>
    <n v="1335.5"/>
    <n v="20"/>
    <s v="Female"/>
    <n v="3"/>
    <m/>
    <x v="3896"/>
  </r>
  <r>
    <s v="ORD104166"/>
    <x v="357"/>
    <s v="CUST2617"/>
    <s v="Smartphone"/>
    <x v="0"/>
    <x v="0"/>
    <s v="Ranchi"/>
    <s v="Consumer"/>
    <s v="Online"/>
    <x v="1"/>
    <s v="Salesperson 09"/>
    <n v="7"/>
    <n v="431.3"/>
    <n v="0.08"/>
    <n v="241.53"/>
    <n v="2777.57"/>
    <n v="1731.87"/>
    <n v="19"/>
    <s v="Female"/>
    <n v="4"/>
    <m/>
    <x v="3897"/>
  </r>
  <r>
    <s v="ORD104167"/>
    <x v="239"/>
    <s v="CUST3752"/>
    <s v="USB Drive"/>
    <x v="3"/>
    <x v="1"/>
    <s v="Indore"/>
    <s v="Corporate"/>
    <s v="Online"/>
    <x v="1"/>
    <s v="Salesperson 05"/>
    <n v="10"/>
    <n v="27.91"/>
    <n v="0.08"/>
    <n v="22.33"/>
    <n v="256.77"/>
    <n v="197.34"/>
    <n v="44"/>
    <s v="Male"/>
    <n v="4"/>
    <m/>
    <x v="2131"/>
  </r>
  <r>
    <s v="ORD104168"/>
    <x v="69"/>
    <s v="CUST3201"/>
    <s v="Keyboard"/>
    <x v="0"/>
    <x v="2"/>
    <s v="Pune"/>
    <s v="Consumer"/>
    <s v="Online"/>
    <x v="1"/>
    <s v="Salesperson 13"/>
    <n v="3"/>
    <n v="30.43"/>
    <n v="0.1"/>
    <n v="9.1300000000000008"/>
    <n v="82.16"/>
    <n v="54.05"/>
    <n v="54"/>
    <s v="Male"/>
    <n v="5"/>
    <m/>
    <x v="3898"/>
  </r>
  <r>
    <s v="ORD104169"/>
    <x v="490"/>
    <s v="CUST3238"/>
    <s v="Keyboard"/>
    <x v="0"/>
    <x v="1"/>
    <s v="Bhopal"/>
    <s v="Consumer"/>
    <s v="Store"/>
    <x v="1"/>
    <s v="Salesperson 06"/>
    <n v="7"/>
    <n v="81.98"/>
    <n v="0"/>
    <n v="0"/>
    <n v="573.86"/>
    <n v="342.42"/>
    <n v="65"/>
    <s v="Female"/>
    <n v="1"/>
    <m/>
    <x v="3899"/>
  </r>
  <r>
    <s v="ORD104170"/>
    <x v="557"/>
    <s v="CUST2578"/>
    <s v="Office Chair"/>
    <x v="2"/>
    <x v="1"/>
    <s v="Indore"/>
    <s v="Corporate"/>
    <s v="Marketplace"/>
    <x v="0"/>
    <s v="Salesperson 19"/>
    <n v="9"/>
    <n v="196.64"/>
    <n v="0.05"/>
    <n v="88.49"/>
    <n v="1681.27"/>
    <n v="1342.1"/>
    <n v="24"/>
    <s v="Male"/>
    <n v="5"/>
    <m/>
    <x v="3900"/>
  </r>
  <r>
    <s v="ORD104171"/>
    <x v="516"/>
    <s v="CUST1709"/>
    <s v="Keyboard"/>
    <x v="0"/>
    <x v="4"/>
    <s v="Bengaluru"/>
    <s v="Consumer"/>
    <s v="Online"/>
    <x v="3"/>
    <s v="Salesperson 04"/>
    <n v="2"/>
    <n v="22.59"/>
    <n v="0.05"/>
    <n v="2.2599999999999998"/>
    <n v="42.92"/>
    <n v="30.75"/>
    <n v="50"/>
    <s v="Male"/>
    <n v="1"/>
    <m/>
    <x v="22"/>
  </r>
  <r>
    <s v="ORD104172"/>
    <x v="639"/>
    <s v="CUST3819"/>
    <s v="Bookshelf"/>
    <x v="2"/>
    <x v="0"/>
    <s v="Ranchi"/>
    <s v="Consumer"/>
    <s v="Online"/>
    <x v="3"/>
    <s v="Salesperson 09"/>
    <n v="10"/>
    <n v="163.96"/>
    <n v="0.15"/>
    <n v="245.94"/>
    <n v="1393.66"/>
    <n v="808.57"/>
    <n v="28"/>
    <s v="Female"/>
    <n v="4"/>
    <m/>
    <x v="3901"/>
  </r>
  <r>
    <s v="ORD104173"/>
    <x v="55"/>
    <s v="CUST1217"/>
    <s v="Water Bottle"/>
    <x v="3"/>
    <x v="0"/>
    <s v="Bhubaneswar"/>
    <s v="Small Business"/>
    <s v="Store"/>
    <x v="2"/>
    <s v="Salesperson 05"/>
    <n v="10"/>
    <n v="33.43"/>
    <n v="0"/>
    <n v="0"/>
    <n v="334.3"/>
    <n v="223"/>
    <n v="19"/>
    <s v="Male"/>
    <n v="5"/>
    <m/>
    <x v="1066"/>
  </r>
  <r>
    <s v="ORD104174"/>
    <x v="471"/>
    <s v="CUST2842"/>
    <s v="Monitor"/>
    <x v="0"/>
    <x v="1"/>
    <s v="Raipur"/>
    <s v="Consumer"/>
    <s v="Online"/>
    <x v="0"/>
    <s v="Salesperson 01"/>
    <n v="5"/>
    <n v="394.49"/>
    <n v="0.1"/>
    <n v="197.24"/>
    <n v="1775.2"/>
    <n v="1231.81"/>
    <n v="50"/>
    <s v="Female"/>
    <n v="5"/>
    <m/>
    <x v="2719"/>
  </r>
  <r>
    <s v="ORD104175"/>
    <x v="624"/>
    <s v="CUST2250"/>
    <s v="Calculator"/>
    <x v="1"/>
    <x v="0"/>
    <s v="Bhubaneswar"/>
    <s v="Consumer"/>
    <s v="Store"/>
    <x v="0"/>
    <s v="Salesperson 01"/>
    <n v="6"/>
    <n v="26.9"/>
    <n v="0.15"/>
    <n v="24.21"/>
    <n v="137.19"/>
    <n v="110.77"/>
    <n v="23"/>
    <s v="Male"/>
    <n v="5"/>
    <m/>
    <x v="3902"/>
  </r>
  <r>
    <s v="ORD104176"/>
    <x v="662"/>
    <s v="CUST2446"/>
    <s v="Desk Lamp"/>
    <x v="2"/>
    <x v="0"/>
    <s v="Bhubaneswar"/>
    <s v="Consumer"/>
    <s v="Online"/>
    <x v="1"/>
    <s v="Salesperson 09"/>
    <n v="6"/>
    <n v="37.47"/>
    <n v="0.08"/>
    <n v="17.989999999999998"/>
    <n v="206.83"/>
    <n v="126.11"/>
    <n v="32"/>
    <s v="Male"/>
    <n v="4"/>
    <m/>
    <x v="3606"/>
  </r>
  <r>
    <s v="ORD104177"/>
    <x v="495"/>
    <s v="CUST4497"/>
    <s v="Mouse"/>
    <x v="0"/>
    <x v="1"/>
    <s v="Indore"/>
    <s v="Consumer"/>
    <s v="Online"/>
    <x v="0"/>
    <s v="Salesperson 01"/>
    <n v="9"/>
    <n v="58.71"/>
    <n v="0.2"/>
    <n v="105.68"/>
    <n v="422.71"/>
    <n v="276.62"/>
    <n v="41"/>
    <s v="Female"/>
    <n v="4"/>
    <m/>
    <x v="3903"/>
  </r>
  <r>
    <s v="ORD104178"/>
    <x v="133"/>
    <s v="CUST1369"/>
    <s v="Printer"/>
    <x v="0"/>
    <x v="0"/>
    <s v="Kolkata"/>
    <s v="Small Business"/>
    <s v="Marketplace"/>
    <x v="1"/>
    <s v="Salesperson 17"/>
    <n v="6"/>
    <n v="307.45"/>
    <n v="0.05"/>
    <n v="92.24"/>
    <n v="1752.46"/>
    <n v="1380.63"/>
    <n v="19"/>
    <s v="Male"/>
    <n v="4"/>
    <m/>
    <x v="3904"/>
  </r>
  <r>
    <s v="ORD104179"/>
    <x v="31"/>
    <s v="CUST1096"/>
    <s v="Webcam"/>
    <x v="0"/>
    <x v="0"/>
    <s v="Ranchi"/>
    <s v="Corporate"/>
    <s v="Online"/>
    <x v="2"/>
    <s v="Salesperson 15"/>
    <n v="1"/>
    <n v="175.31"/>
    <n v="0.1"/>
    <n v="17.53"/>
    <n v="157.78"/>
    <n v="116.34"/>
    <n v="44"/>
    <s v="Female"/>
    <n v="3"/>
    <m/>
    <x v="3905"/>
  </r>
  <r>
    <s v="ORD104180"/>
    <x v="325"/>
    <s v="CUST3974"/>
    <s v="Keyboard"/>
    <x v="0"/>
    <x v="4"/>
    <s v="Hyderabad"/>
    <s v="Consumer"/>
    <s v="Online"/>
    <x v="0"/>
    <s v="Salesperson 09"/>
    <n v="3"/>
    <n v="48.08"/>
    <n v="0.15"/>
    <n v="21.64"/>
    <n v="122.6"/>
    <n v="76.27"/>
    <n v="57"/>
    <s v="Male"/>
    <n v="5"/>
    <m/>
    <x v="1093"/>
  </r>
  <r>
    <s v="ORD104181"/>
    <x v="579"/>
    <s v="CUST4025"/>
    <s v="Desk"/>
    <x v="2"/>
    <x v="3"/>
    <s v="Jaipur"/>
    <s v="Corporate"/>
    <s v="Marketplace"/>
    <x v="0"/>
    <s v="Salesperson 13"/>
    <n v="1"/>
    <n v="498.7"/>
    <n v="0"/>
    <n v="0"/>
    <n v="498.7"/>
    <n v="302.62"/>
    <n v="42"/>
    <s v="Female"/>
    <n v="5"/>
    <m/>
    <x v="3906"/>
  </r>
  <r>
    <s v="ORD104182"/>
    <x v="387"/>
    <s v="CUST1603"/>
    <s v="Desk"/>
    <x v="2"/>
    <x v="3"/>
    <s v="Chandigarh"/>
    <s v="Small Business"/>
    <s v="Online"/>
    <x v="0"/>
    <s v="Salesperson 10"/>
    <n v="4"/>
    <n v="394.35"/>
    <n v="0.15"/>
    <n v="236.61"/>
    <n v="1340.79"/>
    <n v="1059.6500000000001"/>
    <n v="29"/>
    <s v="Female"/>
    <n v="5"/>
    <m/>
    <x v="3907"/>
  </r>
  <r>
    <s v="ORD104183"/>
    <x v="479"/>
    <s v="CUST1088"/>
    <s v="Desk"/>
    <x v="2"/>
    <x v="0"/>
    <s v="Patna"/>
    <s v="Small Business"/>
    <s v="Online"/>
    <x v="0"/>
    <s v="Salesperson 15"/>
    <n v="1"/>
    <n v="276.62"/>
    <n v="0.1"/>
    <n v="27.66"/>
    <n v="248.96"/>
    <n v="188.45"/>
    <n v="29"/>
    <s v="Female"/>
    <n v="3"/>
    <m/>
    <x v="3908"/>
  </r>
  <r>
    <s v="ORD104184"/>
    <x v="24"/>
    <s v="CUST3685"/>
    <s v="Water Bottle"/>
    <x v="3"/>
    <x v="1"/>
    <s v="Bhopal"/>
    <s v="Consumer"/>
    <s v="Online"/>
    <x v="3"/>
    <s v="Salesperson 03"/>
    <n v="6"/>
    <n v="30.87"/>
    <n v="0.02"/>
    <n v="3.7"/>
    <n v="181.52"/>
    <n v="126.53"/>
    <n v="43"/>
    <s v="Other"/>
    <n v="4"/>
    <m/>
    <x v="2154"/>
  </r>
  <r>
    <s v="ORD104185"/>
    <x v="94"/>
    <s v="CUST2450"/>
    <s v="Pen Set"/>
    <x v="1"/>
    <x v="0"/>
    <s v="Bhubaneswar"/>
    <s v="Consumer"/>
    <s v="Store"/>
    <x v="1"/>
    <s v="Salesperson 05"/>
    <n v="7"/>
    <n v="7.11"/>
    <n v="0.15"/>
    <n v="7.47"/>
    <n v="42.3"/>
    <n v="33.799999999999997"/>
    <n v="46"/>
    <s v="Female"/>
    <n v="4"/>
    <m/>
    <x v="3909"/>
  </r>
  <r>
    <s v="ORD104186"/>
    <x v="311"/>
    <s v="CUST2834"/>
    <s v="Desk"/>
    <x v="2"/>
    <x v="4"/>
    <s v="Hyderabad"/>
    <s v="Consumer"/>
    <s v="Marketplace"/>
    <x v="1"/>
    <s v="Salesperson 06"/>
    <n v="3"/>
    <n v="485.75"/>
    <n v="0.08"/>
    <n v="116.58"/>
    <n v="1340.67"/>
    <n v="884.73"/>
    <n v="48"/>
    <s v="Female"/>
    <n v="4"/>
    <m/>
    <x v="3910"/>
  </r>
  <r>
    <s v="ORD104187"/>
    <x v="15"/>
    <s v="CUST1664"/>
    <s v="Headphones"/>
    <x v="0"/>
    <x v="2"/>
    <s v="Pune"/>
    <s v="Consumer"/>
    <s v="Online"/>
    <x v="0"/>
    <s v="Salesperson 08"/>
    <n v="8"/>
    <n v="128.71"/>
    <n v="0"/>
    <n v="0"/>
    <n v="1029.68"/>
    <n v="701.11"/>
    <n v="65"/>
    <s v="Other"/>
    <n v="5"/>
    <m/>
    <x v="3911"/>
  </r>
  <r>
    <s v="ORD104188"/>
    <x v="658"/>
    <s v="CUST2514"/>
    <s v="Water Bottle"/>
    <x v="3"/>
    <x v="1"/>
    <s v="Bhopal"/>
    <s v="Consumer"/>
    <s v="Online"/>
    <x v="2"/>
    <s v="Salesperson 10"/>
    <n v="5"/>
    <n v="28.63"/>
    <n v="0.1"/>
    <n v="14.32"/>
    <n v="128.84"/>
    <n v="97.91"/>
    <n v="65"/>
    <s v="Female"/>
    <n v="4"/>
    <m/>
    <x v="3912"/>
  </r>
  <r>
    <s v="ORD104189"/>
    <x v="270"/>
    <s v="CUST1797"/>
    <s v="Smartphone"/>
    <x v="0"/>
    <x v="3"/>
    <s v="Delhi"/>
    <s v="Consumer"/>
    <s v="Marketplace"/>
    <x v="4"/>
    <s v="Salesperson 19"/>
    <n v="3"/>
    <n v="485.41"/>
    <n v="0.05"/>
    <n v="72.81"/>
    <n v="1383.42"/>
    <n v="794.21"/>
    <n v="56"/>
    <s v="Female"/>
    <n v="2"/>
    <m/>
    <x v="3913"/>
  </r>
  <r>
    <s v="ORD104190"/>
    <x v="588"/>
    <s v="CUST1496"/>
    <s v="Office Chair"/>
    <x v="2"/>
    <x v="4"/>
    <s v="Chennai"/>
    <s v="Consumer"/>
    <s v="Store"/>
    <x v="2"/>
    <s v="Salesperson 11"/>
    <n v="3"/>
    <n v="236.09"/>
    <n v="0.15"/>
    <n v="106.24"/>
    <n v="602.03"/>
    <n v="448.01"/>
    <n v="37"/>
    <s v="Male"/>
    <n v="2"/>
    <m/>
    <x v="3914"/>
  </r>
  <r>
    <s v="ORD104191"/>
    <x v="370"/>
    <s v="CUST2127"/>
    <s v="Tablet"/>
    <x v="0"/>
    <x v="1"/>
    <s v="Bhopal"/>
    <s v="Consumer"/>
    <s v="Store"/>
    <x v="1"/>
    <s v="Salesperson 18"/>
    <n v="4"/>
    <n v="557.29999999999995"/>
    <n v="0.1"/>
    <n v="222.92"/>
    <n v="2006.28"/>
    <n v="1132.5899999999999"/>
    <n v="40"/>
    <s v="Male"/>
    <n v="4"/>
    <m/>
    <x v="3915"/>
  </r>
  <r>
    <s v="ORD104192"/>
    <x v="351"/>
    <s v="CUST2291"/>
    <s v="Bookshelf"/>
    <x v="2"/>
    <x v="2"/>
    <s v="Surat"/>
    <s v="Consumer"/>
    <s v="Store"/>
    <x v="0"/>
    <s v="Salesperson 04"/>
    <n v="9"/>
    <n v="77.38"/>
    <n v="0.08"/>
    <n v="55.71"/>
    <n v="640.71"/>
    <n v="458.6"/>
    <n v="23"/>
    <s v="Other"/>
    <n v="4"/>
    <m/>
    <x v="3916"/>
  </r>
  <r>
    <s v="ORD104193"/>
    <x v="105"/>
    <s v="CUST1331"/>
    <s v="USB Drive"/>
    <x v="3"/>
    <x v="4"/>
    <s v="Bengaluru"/>
    <s v="Corporate"/>
    <s v="Marketplace"/>
    <x v="1"/>
    <s v="Salesperson 04"/>
    <n v="5"/>
    <n v="44.3"/>
    <n v="0.08"/>
    <n v="17.72"/>
    <n v="203.78"/>
    <n v="127.06"/>
    <n v="48"/>
    <s v="Female"/>
    <n v="3"/>
    <m/>
    <x v="1073"/>
  </r>
  <r>
    <s v="ORD104194"/>
    <x v="318"/>
    <s v="CUST1341"/>
    <s v="Bookshelf"/>
    <x v="2"/>
    <x v="2"/>
    <s v="Pune"/>
    <s v="Corporate"/>
    <s v="Store"/>
    <x v="1"/>
    <s v="Salesperson 03"/>
    <n v="9"/>
    <n v="267.24"/>
    <n v="0.1"/>
    <n v="240.52"/>
    <n v="2164.64"/>
    <n v="1694.93"/>
    <n v="35"/>
    <s v="Male"/>
    <n v="4"/>
    <m/>
    <x v="3917"/>
  </r>
  <r>
    <s v="ORD104195"/>
    <x v="457"/>
    <s v="CUST3560"/>
    <s v="Pen Set"/>
    <x v="1"/>
    <x v="0"/>
    <s v="Bhubaneswar"/>
    <s v="Corporate"/>
    <s v="Online"/>
    <x v="0"/>
    <s v="Salesperson 18"/>
    <n v="5"/>
    <n v="11.65"/>
    <n v="0.2"/>
    <n v="11.65"/>
    <n v="46.6"/>
    <n v="27.06"/>
    <n v="57"/>
    <s v="Female"/>
    <n v="2"/>
    <m/>
    <x v="1379"/>
  </r>
  <r>
    <s v="ORD104196"/>
    <x v="76"/>
    <s v="CUST2255"/>
    <s v="Backpack"/>
    <x v="3"/>
    <x v="2"/>
    <s v="Surat"/>
    <s v="Consumer"/>
    <s v="Online"/>
    <x v="0"/>
    <s v="Salesperson 04"/>
    <n v="9"/>
    <n v="61.4"/>
    <n v="0.15"/>
    <n v="82.89"/>
    <n v="469.71"/>
    <n v="315.55"/>
    <n v="38"/>
    <s v="Female"/>
    <n v="4"/>
    <m/>
    <x v="3918"/>
  </r>
  <r>
    <s v="ORD104197"/>
    <x v="464"/>
    <s v="CUST3434"/>
    <s v="Bookshelf"/>
    <x v="2"/>
    <x v="4"/>
    <s v="Coimbatore"/>
    <s v="Corporate"/>
    <s v="Marketplace"/>
    <x v="4"/>
    <s v="Salesperson 18"/>
    <n v="7"/>
    <n v="118.06"/>
    <n v="0.08"/>
    <n v="66.11"/>
    <n v="760.31"/>
    <n v="445.65"/>
    <n v="30"/>
    <s v="Female"/>
    <n v="4"/>
    <m/>
    <x v="3919"/>
  </r>
  <r>
    <s v="ORD104198"/>
    <x v="5"/>
    <s v="CUST1355"/>
    <s v="Notebook"/>
    <x v="1"/>
    <x v="0"/>
    <s v="Kolkata"/>
    <s v="Corporate"/>
    <s v="Online"/>
    <x v="0"/>
    <s v="Salesperson 18"/>
    <n v="6"/>
    <n v="14.58"/>
    <n v="0.15"/>
    <n v="13.12"/>
    <n v="74.36"/>
    <n v="52.85"/>
    <n v="25"/>
    <s v="Male"/>
    <n v="4"/>
    <m/>
    <x v="562"/>
  </r>
  <r>
    <s v="ORD104199"/>
    <x v="118"/>
    <s v="CUST2021"/>
    <s v="Office Chair"/>
    <x v="2"/>
    <x v="1"/>
    <s v="Indore"/>
    <s v="Consumer"/>
    <s v="Online"/>
    <x v="1"/>
    <s v="Salesperson 02"/>
    <n v="6"/>
    <n v="126.25"/>
    <n v="0.02"/>
    <n v="15.15"/>
    <n v="742.35"/>
    <n v="489.46"/>
    <n v="65"/>
    <s v="Male"/>
    <n v="2"/>
    <m/>
    <x v="3920"/>
  </r>
  <r>
    <s v="ORD104200"/>
    <x v="515"/>
    <s v="CUST4033"/>
    <s v="Tablet"/>
    <x v="0"/>
    <x v="4"/>
    <s v="Bengaluru"/>
    <s v="Corporate"/>
    <s v="Marketplace"/>
    <x v="3"/>
    <s v="Salesperson 14"/>
    <n v="5"/>
    <n v="273.13"/>
    <n v="0.15"/>
    <n v="204.85"/>
    <n v="1160.8"/>
    <n v="903.02"/>
    <n v="62"/>
    <s v="Male"/>
    <n v="1"/>
    <m/>
    <x v="3921"/>
  </r>
  <r>
    <s v="ORD104201"/>
    <x v="350"/>
    <s v="CUST4156"/>
    <s v="Calculator"/>
    <x v="1"/>
    <x v="1"/>
    <s v="Nagpur"/>
    <s v="Consumer"/>
    <s v="Online"/>
    <x v="2"/>
    <s v="Salesperson 01"/>
    <n v="1"/>
    <n v="31.59"/>
    <n v="0"/>
    <n v="0"/>
    <n v="31.59"/>
    <n v="25.45"/>
    <n v="35"/>
    <s v="Male"/>
    <n v="4"/>
    <m/>
    <x v="3922"/>
  </r>
  <r>
    <s v="ORD104202"/>
    <x v="404"/>
    <s v="CUST1331"/>
    <s v="Backpack"/>
    <x v="3"/>
    <x v="1"/>
    <s v="Raipur"/>
    <s v="Consumer"/>
    <s v="Marketplace"/>
    <x v="2"/>
    <s v="Salesperson 03"/>
    <n v="10"/>
    <n v="34.04"/>
    <n v="0.15"/>
    <n v="51.06"/>
    <n v="289.33999999999997"/>
    <n v="226.47"/>
    <n v="52"/>
    <s v="Male"/>
    <n v="5"/>
    <m/>
    <x v="3923"/>
  </r>
  <r>
    <s v="ORD104203"/>
    <x v="671"/>
    <s v="CUST2543"/>
    <s v="Pen Set"/>
    <x v="1"/>
    <x v="0"/>
    <s v="Ranchi"/>
    <s v="Corporate"/>
    <s v="Store"/>
    <x v="4"/>
    <s v="Salesperson 07"/>
    <n v="8"/>
    <n v="8.33"/>
    <n v="0.1"/>
    <n v="6.66"/>
    <n v="59.98"/>
    <n v="47.62"/>
    <n v="36"/>
    <s v="Male"/>
    <n v="5"/>
    <m/>
    <x v="3924"/>
  </r>
  <r>
    <s v="ORD104204"/>
    <x v="220"/>
    <s v="CUST2542"/>
    <s v="Desk Lamp"/>
    <x v="2"/>
    <x v="0"/>
    <s v="Ranchi"/>
    <s v="Consumer"/>
    <s v="Marketplace"/>
    <x v="4"/>
    <s v="Salesperson 20"/>
    <n v="1"/>
    <n v="85.39"/>
    <n v="0.15"/>
    <n v="12.81"/>
    <n v="72.58"/>
    <n v="49.08"/>
    <n v="41"/>
    <s v="Male"/>
    <n v="5"/>
    <m/>
    <x v="3925"/>
  </r>
  <r>
    <s v="ORD104205"/>
    <x v="157"/>
    <s v="CUST1672"/>
    <s v="Calculator"/>
    <x v="1"/>
    <x v="4"/>
    <s v="Chennai"/>
    <s v="Corporate"/>
    <s v="Store"/>
    <x v="4"/>
    <s v="Salesperson 04"/>
    <n v="6"/>
    <n v="39.01"/>
    <n v="0.08"/>
    <n v="18.72"/>
    <n v="215.34"/>
    <n v="129.44999999999999"/>
    <n v="22"/>
    <s v="Female"/>
    <n v="5"/>
    <m/>
    <x v="1946"/>
  </r>
  <r>
    <s v="ORD104206"/>
    <x v="343"/>
    <s v="CUST1288"/>
    <s v="Webcam"/>
    <x v="0"/>
    <x v="3"/>
    <s v="Chandigarh"/>
    <s v="Corporate"/>
    <s v="Online"/>
    <x v="1"/>
    <s v="Salesperson 13"/>
    <n v="8"/>
    <n v="46.59"/>
    <n v="0.02"/>
    <n v="7.45"/>
    <n v="365.27"/>
    <n v="290.49"/>
    <n v="22"/>
    <s v="Male"/>
    <n v="3"/>
    <m/>
    <x v="3926"/>
  </r>
  <r>
    <s v="ORD104207"/>
    <x v="66"/>
    <s v="CUST4069"/>
    <s v="Pen Set"/>
    <x v="1"/>
    <x v="2"/>
    <s v="Ahmedabad"/>
    <s v="Corporate"/>
    <s v="Online"/>
    <x v="1"/>
    <s v="Salesperson 07"/>
    <n v="2"/>
    <n v="11.64"/>
    <n v="0.08"/>
    <n v="1.86"/>
    <n v="21.42"/>
    <n v="14.64"/>
    <n v="27"/>
    <s v="Male"/>
    <n v="5"/>
    <m/>
    <x v="3927"/>
  </r>
  <r>
    <s v="ORD104208"/>
    <x v="141"/>
    <s v="CUST3437"/>
    <s v="Laptop"/>
    <x v="0"/>
    <x v="4"/>
    <s v="Chennai"/>
    <s v="Consumer"/>
    <s v="Store"/>
    <x v="4"/>
    <s v="Salesperson 17"/>
    <n v="1"/>
    <n v="750.53"/>
    <n v="0.1"/>
    <n v="75.05"/>
    <n v="675.48"/>
    <n v="483.1"/>
    <n v="30"/>
    <s v="Male"/>
    <n v="3"/>
    <m/>
    <x v="3928"/>
  </r>
  <r>
    <s v="ORD104209"/>
    <x v="715"/>
    <s v="CUST1988"/>
    <s v="Pen Set"/>
    <x v="1"/>
    <x v="4"/>
    <s v="Bengaluru"/>
    <s v="Consumer"/>
    <s v="Online"/>
    <x v="1"/>
    <s v="Salesperson 07"/>
    <n v="7"/>
    <n v="6.79"/>
    <n v="0.02"/>
    <n v="0.95"/>
    <n v="46.58"/>
    <n v="26.2"/>
    <n v="51"/>
    <s v="Male"/>
    <n v="1"/>
    <m/>
    <x v="3929"/>
  </r>
  <r>
    <s v="ORD104210"/>
    <x v="680"/>
    <s v="CUST2393"/>
    <s v="Smartphone"/>
    <x v="0"/>
    <x v="3"/>
    <s v="Chandigarh"/>
    <s v="Consumer"/>
    <s v="Online"/>
    <x v="3"/>
    <s v="Salesperson 11"/>
    <n v="10"/>
    <n v="400.95"/>
    <n v="0.05"/>
    <n v="200.48"/>
    <n v="3809.02"/>
    <n v="3069.33"/>
    <n v="32"/>
    <s v="Male"/>
    <n v="5"/>
    <m/>
    <x v="3930"/>
  </r>
  <r>
    <s v="ORD104211"/>
    <x v="223"/>
    <s v="CUST1652"/>
    <s v="Desk Lamp"/>
    <x v="2"/>
    <x v="3"/>
    <s v="Lucknow"/>
    <s v="Small Business"/>
    <s v="Store"/>
    <x v="1"/>
    <s v="Salesperson 08"/>
    <n v="2"/>
    <n v="65.77"/>
    <n v="0"/>
    <n v="0"/>
    <n v="131.54"/>
    <n v="102.55"/>
    <n v="46"/>
    <s v="Female"/>
    <n v="4"/>
    <m/>
    <x v="3931"/>
  </r>
  <r>
    <s v="ORD104212"/>
    <x v="647"/>
    <s v="CUST1916"/>
    <s v="Office Chair"/>
    <x v="2"/>
    <x v="4"/>
    <s v="Coimbatore"/>
    <s v="Consumer"/>
    <s v="Online"/>
    <x v="1"/>
    <s v="Salesperson 11"/>
    <n v="6"/>
    <n v="302.45"/>
    <n v="0.05"/>
    <n v="90.74"/>
    <n v="1723.96"/>
    <n v="1177.06"/>
    <n v="59"/>
    <s v="Female"/>
    <n v="4"/>
    <m/>
    <x v="3932"/>
  </r>
  <r>
    <s v="ORD104213"/>
    <x v="616"/>
    <s v="CUST3814"/>
    <s v="Mouse"/>
    <x v="0"/>
    <x v="2"/>
    <s v="Mumbai"/>
    <s v="Consumer"/>
    <s v="Online"/>
    <x v="2"/>
    <s v="Salesperson 06"/>
    <n v="9"/>
    <n v="24.47"/>
    <n v="0.05"/>
    <n v="11.01"/>
    <n v="209.22"/>
    <n v="128.63"/>
    <n v="25"/>
    <s v="Male"/>
    <n v="4"/>
    <m/>
    <x v="2810"/>
  </r>
  <r>
    <s v="ORD104214"/>
    <x v="713"/>
    <s v="CUST1519"/>
    <s v="Water Bottle"/>
    <x v="3"/>
    <x v="3"/>
    <s v="Jaipur"/>
    <s v="Corporate"/>
    <s v="Online"/>
    <x v="2"/>
    <s v="Salesperson 03"/>
    <n v="10"/>
    <n v="34.96"/>
    <n v="0.15"/>
    <n v="52.44"/>
    <n v="297.16000000000003"/>
    <n v="203.91"/>
    <n v="65"/>
    <s v="Male"/>
    <n v="5"/>
    <m/>
    <x v="3933"/>
  </r>
  <r>
    <s v="ORD104215"/>
    <x v="454"/>
    <s v="CUST1704"/>
    <s v="Tablet"/>
    <x v="0"/>
    <x v="0"/>
    <s v="Bhubaneswar"/>
    <s v="Consumer"/>
    <s v="Store"/>
    <x v="1"/>
    <s v="Salesperson 02"/>
    <n v="9"/>
    <n v="439.59"/>
    <n v="0.08"/>
    <n v="316.5"/>
    <n v="3639.81"/>
    <n v="2963.28"/>
    <n v="21"/>
    <s v="Female"/>
    <n v="5"/>
    <m/>
    <x v="3934"/>
  </r>
  <r>
    <s v="ORD104216"/>
    <x v="538"/>
    <s v="CUST1632"/>
    <s v="Desk Lamp"/>
    <x v="2"/>
    <x v="2"/>
    <s v="Mumbai"/>
    <s v="Consumer"/>
    <s v="Store"/>
    <x v="1"/>
    <s v="Salesperson 13"/>
    <n v="5"/>
    <n v="99.66"/>
    <n v="0.15"/>
    <n v="74.739999999999995"/>
    <n v="423.55"/>
    <n v="262.25"/>
    <n v="25"/>
    <s v="Male"/>
    <n v="5"/>
    <m/>
    <x v="3935"/>
  </r>
  <r>
    <s v="ORD104217"/>
    <x v="203"/>
    <s v="CUST2224"/>
    <s v="Keyboard"/>
    <x v="0"/>
    <x v="4"/>
    <s v="Bengaluru"/>
    <s v="Small Business"/>
    <s v="Online"/>
    <x v="1"/>
    <s v="Salesperson 01"/>
    <n v="7"/>
    <n v="61.46"/>
    <n v="0.15"/>
    <n v="64.53"/>
    <n v="365.69"/>
    <n v="207.8"/>
    <n v="29"/>
    <s v="Male"/>
    <n v="5"/>
    <m/>
    <x v="3936"/>
  </r>
  <r>
    <s v="ORD104218"/>
    <x v="462"/>
    <s v="CUST3908"/>
    <s v="Headphones"/>
    <x v="0"/>
    <x v="1"/>
    <s v="Raipur"/>
    <s v="Consumer"/>
    <s v="Marketplace"/>
    <x v="3"/>
    <s v="Salesperson 02"/>
    <n v="2"/>
    <n v="44.86"/>
    <n v="0.15"/>
    <n v="13.46"/>
    <n v="76.260000000000005"/>
    <n v="51.39"/>
    <n v="62"/>
    <s v="Female"/>
    <n v="1"/>
    <m/>
    <x v="1459"/>
  </r>
  <r>
    <s v="ORD104219"/>
    <x v="588"/>
    <s v="CUST3393"/>
    <s v="Desk"/>
    <x v="2"/>
    <x v="3"/>
    <s v="Delhi"/>
    <s v="Consumer"/>
    <s v="Store"/>
    <x v="0"/>
    <s v="Salesperson 19"/>
    <n v="4"/>
    <n v="341.55"/>
    <n v="0.08"/>
    <n v="109.3"/>
    <n v="1256.9000000000001"/>
    <n v="736.55"/>
    <n v="28"/>
    <s v="Male"/>
    <n v="1"/>
    <m/>
    <x v="3937"/>
  </r>
  <r>
    <s v="ORD104220"/>
    <x v="59"/>
    <s v="CUST2195"/>
    <s v="Laptop"/>
    <x v="0"/>
    <x v="1"/>
    <s v="Indore"/>
    <s v="Consumer"/>
    <s v="Online"/>
    <x v="2"/>
    <s v="Salesperson 06"/>
    <n v="5"/>
    <n v="782.53"/>
    <n v="0"/>
    <n v="0"/>
    <n v="3912.65"/>
    <n v="2598.5700000000002"/>
    <n v="49"/>
    <s v="Male"/>
    <n v="5"/>
    <m/>
    <x v="3938"/>
  </r>
  <r>
    <s v="ORD104221"/>
    <x v="210"/>
    <s v="CUST3278"/>
    <s v="Keyboard"/>
    <x v="0"/>
    <x v="2"/>
    <s v="Pune"/>
    <s v="Corporate"/>
    <s v="Store"/>
    <x v="0"/>
    <s v="Salesperson 10"/>
    <n v="2"/>
    <n v="31.8"/>
    <n v="0"/>
    <n v="0"/>
    <n v="63.6"/>
    <n v="50.97"/>
    <n v="47"/>
    <s v="Female"/>
    <n v="5"/>
    <m/>
    <x v="3939"/>
  </r>
  <r>
    <s v="ORD104222"/>
    <x v="591"/>
    <s v="CUST1628"/>
    <s v="Printer"/>
    <x v="0"/>
    <x v="4"/>
    <s v="Coimbatore"/>
    <s v="Small Business"/>
    <s v="Store"/>
    <x v="3"/>
    <s v="Salesperson 19"/>
    <n v="2"/>
    <n v="139.25"/>
    <n v="0"/>
    <n v="0"/>
    <n v="278.5"/>
    <n v="200.33"/>
    <n v="43"/>
    <s v="Male"/>
    <n v="5"/>
    <m/>
    <x v="3940"/>
  </r>
  <r>
    <s v="ORD104223"/>
    <x v="363"/>
    <s v="CUST1431"/>
    <s v="Notebook"/>
    <x v="1"/>
    <x v="4"/>
    <s v="Hyderabad"/>
    <s v="Consumer"/>
    <s v="Store"/>
    <x v="0"/>
    <s v="Salesperson 06"/>
    <n v="8"/>
    <n v="14.5"/>
    <n v="0.15"/>
    <n v="17.399999999999999"/>
    <n v="98.6"/>
    <n v="62.11"/>
    <n v="60"/>
    <s v="Female"/>
    <n v="3"/>
    <m/>
    <x v="980"/>
  </r>
  <r>
    <s v="ORD104224"/>
    <x v="29"/>
    <s v="CUST3605"/>
    <s v="Desk Lamp"/>
    <x v="2"/>
    <x v="3"/>
    <s v="Delhi"/>
    <s v="Corporate"/>
    <s v="Store"/>
    <x v="1"/>
    <s v="Salesperson 05"/>
    <n v="2"/>
    <n v="89.31"/>
    <n v="0.1"/>
    <n v="17.86"/>
    <n v="160.76"/>
    <n v="108.53"/>
    <n v="43"/>
    <s v="Male"/>
    <n v="5"/>
    <m/>
    <x v="3941"/>
  </r>
  <r>
    <s v="ORD104225"/>
    <x v="567"/>
    <s v="CUST2982"/>
    <s v="Printer"/>
    <x v="0"/>
    <x v="3"/>
    <s v="Delhi"/>
    <s v="Corporate"/>
    <s v="Online"/>
    <x v="0"/>
    <s v="Salesperson 14"/>
    <n v="7"/>
    <n v="183.02"/>
    <n v="0.08"/>
    <n v="102.49"/>
    <n v="1178.6500000000001"/>
    <n v="933.45"/>
    <n v="47"/>
    <s v="Female"/>
    <n v="3"/>
    <m/>
    <x v="3942"/>
  </r>
  <r>
    <s v="ORD104226"/>
    <x v="396"/>
    <s v="CUST1809"/>
    <s v="Mouse"/>
    <x v="0"/>
    <x v="3"/>
    <s v="Chandigarh"/>
    <s v="Consumer"/>
    <s v="Marketplace"/>
    <x v="2"/>
    <s v="Salesperson 04"/>
    <n v="5"/>
    <n v="27.15"/>
    <n v="0.1"/>
    <n v="13.58"/>
    <n v="122.18"/>
    <n v="83.68"/>
    <n v="31"/>
    <s v="Male"/>
    <n v="5"/>
    <m/>
    <x v="3943"/>
  </r>
  <r>
    <s v="ORD104227"/>
    <x v="62"/>
    <s v="CUST3039"/>
    <s v="Smartphone"/>
    <x v="0"/>
    <x v="0"/>
    <s v="Patna"/>
    <s v="Corporate"/>
    <s v="Marketplace"/>
    <x v="2"/>
    <s v="Salesperson 14"/>
    <n v="3"/>
    <n v="709.05"/>
    <n v="0.08"/>
    <n v="170.17"/>
    <n v="1956.98"/>
    <n v="1537.97"/>
    <n v="20"/>
    <s v="Male"/>
    <n v="1"/>
    <m/>
    <x v="3944"/>
  </r>
  <r>
    <s v="ORD104228"/>
    <x v="245"/>
    <s v="CUST3466"/>
    <s v="Keyboard"/>
    <x v="0"/>
    <x v="0"/>
    <s v="Patna"/>
    <s v="Consumer"/>
    <s v="Marketplace"/>
    <x v="2"/>
    <s v="Salesperson 01"/>
    <n v="1"/>
    <n v="26.8"/>
    <n v="0.1"/>
    <n v="2.68"/>
    <n v="24.12"/>
    <n v="16.420000000000002"/>
    <n v="57"/>
    <s v="Female"/>
    <n v="5"/>
    <m/>
    <x v="3945"/>
  </r>
  <r>
    <s v="ORD104229"/>
    <x v="416"/>
    <s v="CUST3497"/>
    <s v="Power Bank"/>
    <x v="3"/>
    <x v="1"/>
    <s v="Bhopal"/>
    <s v="Corporate"/>
    <s v="Online"/>
    <x v="4"/>
    <s v="Salesperson 03"/>
    <n v="6"/>
    <n v="62.57"/>
    <n v="0.1"/>
    <n v="37.54"/>
    <n v="337.88"/>
    <n v="197.09"/>
    <n v="41"/>
    <s v="Male"/>
    <n v="5"/>
    <m/>
    <x v="3946"/>
  </r>
  <r>
    <s v="ORD104230"/>
    <x v="274"/>
    <s v="CUST2361"/>
    <s v="Pen Set"/>
    <x v="1"/>
    <x v="2"/>
    <s v="Surat"/>
    <s v="Corporate"/>
    <s v="Store"/>
    <x v="1"/>
    <s v="Salesperson 15"/>
    <n v="9"/>
    <n v="5.05"/>
    <n v="0.05"/>
    <n v="2.27"/>
    <n v="43.18"/>
    <n v="31.87"/>
    <n v="36"/>
    <s v="Male"/>
    <n v="3"/>
    <m/>
    <x v="3439"/>
  </r>
  <r>
    <s v="ORD104231"/>
    <x v="511"/>
    <s v="CUST2884"/>
    <s v="Notebook"/>
    <x v="1"/>
    <x v="2"/>
    <s v="Mumbai"/>
    <s v="Consumer"/>
    <s v="Online"/>
    <x v="1"/>
    <s v="Salesperson 12"/>
    <n v="2"/>
    <n v="7.21"/>
    <n v="0.08"/>
    <n v="1.1499999999999999"/>
    <n v="13.27"/>
    <n v="9.6999999999999993"/>
    <n v="37"/>
    <s v="Female"/>
    <n v="4"/>
    <m/>
    <x v="3947"/>
  </r>
  <r>
    <s v="ORD104232"/>
    <x v="544"/>
    <s v="CUST4152"/>
    <s v="Office Chair"/>
    <x v="2"/>
    <x v="3"/>
    <s v="Lucknow"/>
    <s v="Corporate"/>
    <s v="Store"/>
    <x v="2"/>
    <s v="Salesperson 14"/>
    <n v="2"/>
    <n v="248.85"/>
    <n v="0.1"/>
    <n v="49.77"/>
    <n v="447.93"/>
    <n v="351.75"/>
    <n v="19"/>
    <s v="Female"/>
    <n v="4"/>
    <m/>
    <x v="3948"/>
  </r>
  <r>
    <s v="ORD104233"/>
    <x v="558"/>
    <s v="CUST1146"/>
    <s v="Desk"/>
    <x v="2"/>
    <x v="1"/>
    <s v="Indore"/>
    <s v="Consumer"/>
    <s v="Online"/>
    <x v="4"/>
    <s v="Salesperson 01"/>
    <n v="5"/>
    <n v="133.16"/>
    <n v="0"/>
    <n v="0"/>
    <n v="665.8"/>
    <n v="544.13"/>
    <n v="37"/>
    <s v="Female"/>
    <n v="1"/>
    <m/>
    <x v="3949"/>
  </r>
  <r>
    <s v="ORD104234"/>
    <x v="406"/>
    <s v="CUST2123"/>
    <s v="Calculator"/>
    <x v="1"/>
    <x v="1"/>
    <s v="Nagpur"/>
    <s v="Consumer"/>
    <s v="Online"/>
    <x v="1"/>
    <s v="Salesperson 02"/>
    <n v="8"/>
    <n v="10.57"/>
    <n v="0"/>
    <n v="0"/>
    <n v="84.56"/>
    <n v="56.09"/>
    <n v="41"/>
    <s v="Male"/>
    <n v="4"/>
    <m/>
    <x v="682"/>
  </r>
  <r>
    <s v="ORD104235"/>
    <x v="201"/>
    <s v="CUST3851"/>
    <s v="Mouse"/>
    <x v="0"/>
    <x v="0"/>
    <s v="Ranchi"/>
    <s v="Corporate"/>
    <s v="Online"/>
    <x v="2"/>
    <s v="Salesperson 04"/>
    <n v="4"/>
    <n v="24.9"/>
    <n v="0.02"/>
    <n v="1.99"/>
    <n v="97.61"/>
    <n v="61.32"/>
    <n v="37"/>
    <s v="Male"/>
    <n v="3"/>
    <m/>
    <x v="3902"/>
  </r>
  <r>
    <s v="ORD104236"/>
    <x v="198"/>
    <s v="CUST1509"/>
    <s v="Webcam"/>
    <x v="0"/>
    <x v="2"/>
    <s v="Pune"/>
    <s v="Consumer"/>
    <s v="Online"/>
    <x v="0"/>
    <s v="Salesperson 13"/>
    <n v="10"/>
    <n v="107.66"/>
    <n v="0.08"/>
    <n v="86.13"/>
    <n v="990.47"/>
    <n v="667.43"/>
    <n v="37"/>
    <s v="Female"/>
    <n v="3"/>
    <m/>
    <x v="3950"/>
  </r>
  <r>
    <s v="ORD104237"/>
    <x v="173"/>
    <s v="CUST3325"/>
    <s v="Bookshelf"/>
    <x v="2"/>
    <x v="4"/>
    <s v="Chennai"/>
    <s v="Small Business"/>
    <s v="Marketplace"/>
    <x v="1"/>
    <s v="Salesperson 13"/>
    <n v="6"/>
    <n v="115.55"/>
    <n v="0.05"/>
    <n v="34.659999999999997"/>
    <n v="658.64"/>
    <n v="380.51"/>
    <n v="32"/>
    <s v="Male"/>
    <n v="5"/>
    <m/>
    <x v="3951"/>
  </r>
  <r>
    <s v="ORD104238"/>
    <x v="353"/>
    <s v="CUST2146"/>
    <s v="Printer"/>
    <x v="0"/>
    <x v="2"/>
    <s v="Mumbai"/>
    <s v="Corporate"/>
    <s v="Store"/>
    <x v="1"/>
    <s v="Salesperson 08"/>
    <n v="5"/>
    <n v="106.28"/>
    <n v="0"/>
    <n v="0"/>
    <n v="531.4"/>
    <n v="297.7"/>
    <n v="48"/>
    <s v="Male"/>
    <n v="4"/>
    <m/>
    <x v="3952"/>
  </r>
  <r>
    <s v="ORD104239"/>
    <x v="415"/>
    <s v="CUST1536"/>
    <s v="Desk"/>
    <x v="2"/>
    <x v="0"/>
    <s v="Patna"/>
    <s v="Consumer"/>
    <s v="Marketplace"/>
    <x v="1"/>
    <s v="Salesperson 09"/>
    <n v="9"/>
    <n v="318.51"/>
    <n v="0.02"/>
    <n v="57.33"/>
    <n v="2809.26"/>
    <n v="1721.74"/>
    <n v="20"/>
    <s v="Female"/>
    <n v="3"/>
    <m/>
    <x v="3953"/>
  </r>
  <r>
    <s v="ORD104240"/>
    <x v="54"/>
    <s v="CUST4121"/>
    <s v="Laptop"/>
    <x v="0"/>
    <x v="0"/>
    <s v="Ranchi"/>
    <s v="Corporate"/>
    <s v="Store"/>
    <x v="4"/>
    <s v="Salesperson 19"/>
    <n v="3"/>
    <n v="834.07"/>
    <n v="0"/>
    <n v="0"/>
    <n v="2502.21"/>
    <n v="1409.01"/>
    <n v="45"/>
    <s v="Female"/>
    <n v="5"/>
    <m/>
    <x v="3954"/>
  </r>
  <r>
    <s v="ORD104241"/>
    <x v="11"/>
    <s v="CUST1505"/>
    <s v="Smartphone"/>
    <x v="0"/>
    <x v="2"/>
    <s v="Mumbai"/>
    <s v="Corporate"/>
    <s v="Online"/>
    <x v="3"/>
    <s v="Salesperson 08"/>
    <n v="7"/>
    <n v="523.67999999999995"/>
    <n v="0.05"/>
    <n v="183.29"/>
    <n v="3482.47"/>
    <n v="2389.79"/>
    <n v="45"/>
    <s v="Male"/>
    <n v="4"/>
    <m/>
    <x v="3955"/>
  </r>
  <r>
    <s v="ORD104242"/>
    <x v="157"/>
    <s v="CUST2486"/>
    <s v="Printer"/>
    <x v="0"/>
    <x v="2"/>
    <s v="Ahmedabad"/>
    <s v="Small Business"/>
    <s v="Online"/>
    <x v="1"/>
    <s v="Salesperson 19"/>
    <n v="4"/>
    <n v="269.81"/>
    <n v="0.1"/>
    <n v="107.92"/>
    <n v="971.32"/>
    <n v="702.84"/>
    <n v="18"/>
    <s v="Male"/>
    <n v="2"/>
    <m/>
    <x v="3956"/>
  </r>
  <r>
    <s v="ORD104243"/>
    <x v="528"/>
    <s v="CUST1113"/>
    <s v="Bookshelf"/>
    <x v="2"/>
    <x v="0"/>
    <s v="Patna"/>
    <s v="Corporate"/>
    <s v="Online"/>
    <x v="0"/>
    <s v="Salesperson 09"/>
    <n v="1"/>
    <n v="210.95"/>
    <n v="0.05"/>
    <n v="10.55"/>
    <n v="200.4"/>
    <n v="136.66999999999999"/>
    <n v="34"/>
    <s v="Male"/>
    <n v="4"/>
    <m/>
    <x v="3957"/>
  </r>
  <r>
    <s v="ORD104244"/>
    <x v="191"/>
    <s v="CUST4060"/>
    <s v="Tablet"/>
    <x v="0"/>
    <x v="3"/>
    <s v="Lucknow"/>
    <s v="Consumer"/>
    <s v="Marketplace"/>
    <x v="1"/>
    <s v="Salesperson 18"/>
    <n v="6"/>
    <n v="507.44"/>
    <n v="0.15"/>
    <n v="456.7"/>
    <n v="2587.94"/>
    <n v="1976.36"/>
    <n v="47"/>
    <s v="Male"/>
    <n v="3"/>
    <m/>
    <x v="3958"/>
  </r>
  <r>
    <s v="ORD104245"/>
    <x v="548"/>
    <s v="CUST2384"/>
    <s v="Notebook"/>
    <x v="1"/>
    <x v="0"/>
    <s v="Patna"/>
    <s v="Consumer"/>
    <s v="Marketplace"/>
    <x v="3"/>
    <s v="Salesperson 10"/>
    <n v="2"/>
    <n v="5.72"/>
    <n v="0.05"/>
    <n v="0.56999999999999995"/>
    <n v="10.87"/>
    <n v="8.56"/>
    <n v="19"/>
    <s v="Female"/>
    <n v="2"/>
    <m/>
    <x v="3959"/>
  </r>
  <r>
    <s v="ORD104246"/>
    <x v="401"/>
    <s v="CUST3715"/>
    <s v="Webcam"/>
    <x v="0"/>
    <x v="1"/>
    <s v="Bhopal"/>
    <s v="Small Business"/>
    <s v="Online"/>
    <x v="1"/>
    <s v="Salesperson 15"/>
    <n v="5"/>
    <n v="92.42"/>
    <n v="0.1"/>
    <n v="46.21"/>
    <n v="415.89"/>
    <n v="340.37"/>
    <n v="52"/>
    <s v="Female"/>
    <n v="4"/>
    <m/>
    <x v="2776"/>
  </r>
  <r>
    <s v="ORD104247"/>
    <x v="386"/>
    <s v="CUST4194"/>
    <s v="Mouse"/>
    <x v="0"/>
    <x v="4"/>
    <s v="Bengaluru"/>
    <s v="Consumer"/>
    <s v="Online"/>
    <x v="2"/>
    <s v="Salesperson 16"/>
    <n v="5"/>
    <n v="58.5"/>
    <n v="0.08"/>
    <n v="23.4"/>
    <n v="269.10000000000002"/>
    <n v="148.97"/>
    <n v="47"/>
    <s v="Female"/>
    <n v="4"/>
    <m/>
    <x v="3960"/>
  </r>
  <r>
    <s v="ORD104248"/>
    <x v="330"/>
    <s v="CUST2538"/>
    <s v="Desk"/>
    <x v="2"/>
    <x v="2"/>
    <s v="Pune"/>
    <s v="Corporate"/>
    <s v="Store"/>
    <x v="1"/>
    <s v="Salesperson 11"/>
    <n v="7"/>
    <n v="429.63"/>
    <n v="0.1"/>
    <n v="300.74"/>
    <n v="2706.67"/>
    <n v="1970.29"/>
    <n v="26"/>
    <s v="Female"/>
    <n v="4"/>
    <m/>
    <x v="3961"/>
  </r>
  <r>
    <s v="ORD104249"/>
    <x v="316"/>
    <s v="CUST3875"/>
    <s v="Webcam"/>
    <x v="0"/>
    <x v="2"/>
    <s v="Ahmedabad"/>
    <s v="Corporate"/>
    <s v="Store"/>
    <x v="0"/>
    <s v="Salesperson 17"/>
    <n v="10"/>
    <n v="98.76"/>
    <n v="0.05"/>
    <n v="49.38"/>
    <n v="938.22"/>
    <n v="708.14"/>
    <n v="30"/>
    <s v="Female"/>
    <n v="4"/>
    <m/>
    <x v="3962"/>
  </r>
  <r>
    <s v="ORD104250"/>
    <x v="33"/>
    <s v="CUST4069"/>
    <s v="Laptop"/>
    <x v="0"/>
    <x v="0"/>
    <s v="Ranchi"/>
    <s v="Corporate"/>
    <s v="Online"/>
    <x v="2"/>
    <s v="Salesperson 03"/>
    <n v="8"/>
    <n v="662.33"/>
    <n v="0.1"/>
    <n v="529.86"/>
    <n v="4768.78"/>
    <n v="3396.45"/>
    <n v="26"/>
    <s v="Male"/>
    <n v="4"/>
    <m/>
    <x v="3963"/>
  </r>
  <r>
    <s v="ORD104251"/>
    <x v="113"/>
    <s v="CUST3476"/>
    <s v="Pen Set"/>
    <x v="1"/>
    <x v="0"/>
    <s v="Kolkata"/>
    <s v="Consumer"/>
    <s v="Store"/>
    <x v="0"/>
    <s v="Salesperson 07"/>
    <n v="5"/>
    <n v="5.2"/>
    <n v="0.1"/>
    <n v="2.6"/>
    <n v="23.4"/>
    <n v="15.26"/>
    <n v="52"/>
    <s v="Male"/>
    <n v="4"/>
    <m/>
    <x v="1711"/>
  </r>
  <r>
    <s v="ORD104252"/>
    <x v="165"/>
    <s v="CUST3379"/>
    <s v="Bookshelf"/>
    <x v="2"/>
    <x v="3"/>
    <s v="Delhi"/>
    <s v="Consumer"/>
    <s v="Online"/>
    <x v="1"/>
    <s v="Salesperson 16"/>
    <n v="1"/>
    <n v="276.07"/>
    <n v="0.02"/>
    <n v="5.52"/>
    <n v="270.55"/>
    <n v="207.16"/>
    <n v="24"/>
    <s v="Male"/>
    <n v="5"/>
    <m/>
    <x v="3964"/>
  </r>
  <r>
    <s v="ORD104253"/>
    <x v="679"/>
    <s v="CUST2935"/>
    <s v="Notebook"/>
    <x v="1"/>
    <x v="4"/>
    <s v="Bengaluru"/>
    <s v="Consumer"/>
    <s v="Store"/>
    <x v="1"/>
    <s v="Salesperson 10"/>
    <n v="4"/>
    <n v="10.46"/>
    <n v="0.05"/>
    <n v="2.09"/>
    <n v="39.75"/>
    <n v="24.84"/>
    <n v="42"/>
    <s v="Female"/>
    <n v="5"/>
    <m/>
    <x v="3965"/>
  </r>
  <r>
    <s v="ORD104254"/>
    <x v="207"/>
    <s v="CUST1510"/>
    <s v="Tablet"/>
    <x v="0"/>
    <x v="1"/>
    <s v="Indore"/>
    <s v="Small Business"/>
    <s v="Marketplace"/>
    <x v="1"/>
    <s v="Salesperson 19"/>
    <n v="6"/>
    <n v="422.85"/>
    <n v="0.15"/>
    <n v="380.57"/>
    <n v="2156.54"/>
    <n v="1404.75"/>
    <n v="65"/>
    <s v="Male"/>
    <n v="4"/>
    <m/>
    <x v="3966"/>
  </r>
  <r>
    <s v="ORD104255"/>
    <x v="376"/>
    <s v="CUST2377"/>
    <s v="Desk"/>
    <x v="2"/>
    <x v="0"/>
    <s v="Kolkata"/>
    <s v="Corporate"/>
    <s v="Store"/>
    <x v="0"/>
    <s v="Salesperson 12"/>
    <n v="7"/>
    <n v="259.08999999999997"/>
    <n v="0.05"/>
    <n v="90.68"/>
    <n v="1722.95"/>
    <n v="1266.45"/>
    <n v="22"/>
    <s v="Female"/>
    <n v="4"/>
    <m/>
    <x v="3967"/>
  </r>
  <r>
    <s v="ORD104256"/>
    <x v="121"/>
    <s v="CUST2341"/>
    <s v="Webcam"/>
    <x v="0"/>
    <x v="0"/>
    <s v="Patna"/>
    <s v="Small Business"/>
    <s v="Marketplace"/>
    <x v="1"/>
    <s v="Salesperson 10"/>
    <n v="5"/>
    <n v="55.9"/>
    <n v="0.08"/>
    <n v="22.36"/>
    <n v="257.14"/>
    <n v="142.69"/>
    <n v="41"/>
    <s v="Male"/>
    <n v="4"/>
    <m/>
    <x v="1411"/>
  </r>
  <r>
    <s v="ORD104257"/>
    <x v="724"/>
    <s v="CUST4316"/>
    <s v="Backpack"/>
    <x v="3"/>
    <x v="0"/>
    <s v="Bhubaneswar"/>
    <s v="Consumer"/>
    <s v="Online"/>
    <x v="0"/>
    <s v="Salesperson 09"/>
    <n v="1"/>
    <n v="93.78"/>
    <n v="0.15"/>
    <n v="14.07"/>
    <n v="79.709999999999994"/>
    <n v="59.48"/>
    <n v="56"/>
    <s v="Female"/>
    <n v="5"/>
    <m/>
    <x v="3968"/>
  </r>
  <r>
    <s v="ORD104258"/>
    <x v="442"/>
    <s v="CUST3667"/>
    <s v="Pen Set"/>
    <x v="1"/>
    <x v="3"/>
    <s v="Jaipur"/>
    <s v="Consumer"/>
    <s v="Online"/>
    <x v="1"/>
    <s v="Salesperson 13"/>
    <n v="8"/>
    <n v="2.4900000000000002"/>
    <n v="0.05"/>
    <n v="1"/>
    <n v="18.920000000000002"/>
    <n v="13.52"/>
    <n v="20"/>
    <s v="Female"/>
    <n v="5"/>
    <m/>
    <x v="3969"/>
  </r>
  <r>
    <s v="ORD104259"/>
    <x v="529"/>
    <s v="CUST2847"/>
    <s v="Calculator"/>
    <x v="1"/>
    <x v="1"/>
    <s v="Bhopal"/>
    <s v="Consumer"/>
    <s v="Online"/>
    <x v="3"/>
    <s v="Salesperson 20"/>
    <n v="3"/>
    <n v="8.4700000000000006"/>
    <n v="0.05"/>
    <n v="1.27"/>
    <n v="24.14"/>
    <n v="15.83"/>
    <n v="51"/>
    <s v="Female"/>
    <n v="4"/>
    <m/>
    <x v="3970"/>
  </r>
  <r>
    <s v="ORD104260"/>
    <x v="704"/>
    <s v="CUST4059"/>
    <s v="Mouse"/>
    <x v="0"/>
    <x v="4"/>
    <s v="Coimbatore"/>
    <s v="Consumer"/>
    <s v="Marketplace"/>
    <x v="1"/>
    <s v="Salesperson 10"/>
    <n v="10"/>
    <n v="35.39"/>
    <n v="0.1"/>
    <n v="35.39"/>
    <n v="318.51"/>
    <n v="234.73"/>
    <n v="56"/>
    <s v="Female"/>
    <n v="4"/>
    <m/>
    <x v="2425"/>
  </r>
  <r>
    <s v="ORD104261"/>
    <x v="588"/>
    <s v="CUST2697"/>
    <s v="Desk"/>
    <x v="2"/>
    <x v="2"/>
    <s v="Mumbai"/>
    <s v="Corporate"/>
    <s v="Online"/>
    <x v="1"/>
    <s v="Salesperson 11"/>
    <n v="7"/>
    <n v="163.24"/>
    <n v="0.15"/>
    <n v="171.4"/>
    <n v="971.28"/>
    <n v="609.25"/>
    <n v="42"/>
    <s v="Male"/>
    <n v="4"/>
    <m/>
    <x v="3971"/>
  </r>
  <r>
    <s v="ORD104262"/>
    <x v="106"/>
    <s v="CUST2583"/>
    <s v="Calculator"/>
    <x v="1"/>
    <x v="0"/>
    <s v="Bhubaneswar"/>
    <s v="Consumer"/>
    <s v="Store"/>
    <x v="2"/>
    <s v="Salesperson 10"/>
    <n v="1"/>
    <n v="21.45"/>
    <n v="0.1"/>
    <n v="2.14"/>
    <n v="19.3"/>
    <n v="10.78"/>
    <n v="47"/>
    <s v="Female"/>
    <n v="3"/>
    <m/>
    <x v="3972"/>
  </r>
  <r>
    <s v="ORD104263"/>
    <x v="557"/>
    <s v="CUST3133"/>
    <s v="Printer"/>
    <x v="0"/>
    <x v="2"/>
    <s v="Mumbai"/>
    <s v="Small Business"/>
    <s v="Online"/>
    <x v="1"/>
    <s v="Salesperson 18"/>
    <n v="3"/>
    <n v="136.25"/>
    <n v="0.08"/>
    <n v="32.700000000000003"/>
    <n v="376.05"/>
    <n v="260.97000000000003"/>
    <n v="55"/>
    <s v="Male"/>
    <n v="5"/>
    <m/>
    <x v="3973"/>
  </r>
  <r>
    <s v="ORD104264"/>
    <x v="571"/>
    <s v="CUST1864"/>
    <s v="Backpack"/>
    <x v="3"/>
    <x v="2"/>
    <s v="Mumbai"/>
    <s v="Small Business"/>
    <s v="Online"/>
    <x v="4"/>
    <s v="Salesperson 04"/>
    <n v="6"/>
    <n v="87.54"/>
    <n v="0.02"/>
    <n v="10.5"/>
    <n v="514.74"/>
    <n v="345.9"/>
    <n v="32"/>
    <s v="Female"/>
    <n v="5"/>
    <m/>
    <x v="1608"/>
  </r>
  <r>
    <s v="ORD104265"/>
    <x v="725"/>
    <s v="CUST1156"/>
    <s v="Calculator"/>
    <x v="1"/>
    <x v="4"/>
    <s v="Hyderabad"/>
    <s v="Corporate"/>
    <s v="Store"/>
    <x v="2"/>
    <s v="Salesperson 06"/>
    <n v="10"/>
    <n v="34.64"/>
    <n v="0"/>
    <n v="0"/>
    <n v="346.4"/>
    <n v="219.6"/>
    <n v="60"/>
    <s v="Male"/>
    <n v="4"/>
    <m/>
    <x v="3974"/>
  </r>
  <r>
    <s v="ORD104266"/>
    <x v="543"/>
    <s v="CUST2726"/>
    <s v="Office Chair"/>
    <x v="2"/>
    <x v="0"/>
    <s v="Kolkata"/>
    <s v="Consumer"/>
    <s v="Marketplace"/>
    <x v="1"/>
    <s v="Salesperson 01"/>
    <n v="10"/>
    <n v="159.15"/>
    <n v="0.15"/>
    <n v="238.72"/>
    <n v="1352.78"/>
    <n v="1092.8399999999999"/>
    <n v="32"/>
    <s v="Male"/>
    <n v="4"/>
    <m/>
    <x v="3975"/>
  </r>
  <r>
    <s v="ORD104267"/>
    <x v="653"/>
    <s v="CUST1258"/>
    <s v="Tablet"/>
    <x v="0"/>
    <x v="1"/>
    <s v="Nagpur"/>
    <s v="Small Business"/>
    <s v="Store"/>
    <x v="1"/>
    <s v="Salesperson 04"/>
    <n v="1"/>
    <n v="297.99"/>
    <n v="0.15"/>
    <n v="44.7"/>
    <n v="253.29"/>
    <n v="166.09"/>
    <n v="28"/>
    <s v="Male"/>
    <n v="5"/>
    <m/>
    <x v="3976"/>
  </r>
  <r>
    <s v="ORD104268"/>
    <x v="10"/>
    <s v="CUST2460"/>
    <s v="Office Chair"/>
    <x v="2"/>
    <x v="3"/>
    <s v="Lucknow"/>
    <s v="Consumer"/>
    <s v="Store"/>
    <x v="1"/>
    <s v="Salesperson 07"/>
    <n v="1"/>
    <n v="130.58000000000001"/>
    <n v="0"/>
    <n v="0"/>
    <n v="130.58000000000001"/>
    <n v="73.72"/>
    <n v="44"/>
    <s v="Female"/>
    <n v="5"/>
    <m/>
    <x v="3977"/>
  </r>
  <r>
    <s v="ORD104269"/>
    <x v="429"/>
    <s v="CUST3496"/>
    <s v="Bookshelf"/>
    <x v="2"/>
    <x v="4"/>
    <s v="Hyderabad"/>
    <s v="Corporate"/>
    <s v="Store"/>
    <x v="1"/>
    <s v="Salesperson 03"/>
    <n v="7"/>
    <n v="76.430000000000007"/>
    <n v="0.08"/>
    <n v="42.8"/>
    <n v="492.21"/>
    <n v="314.39999999999998"/>
    <n v="33"/>
    <s v="Male"/>
    <n v="5"/>
    <m/>
    <x v="3978"/>
  </r>
  <r>
    <s v="ORD104270"/>
    <x v="10"/>
    <s v="CUST3978"/>
    <s v="Desk"/>
    <x v="2"/>
    <x v="3"/>
    <s v="Jaipur"/>
    <s v="Consumer"/>
    <s v="Store"/>
    <x v="1"/>
    <s v="Salesperson 12"/>
    <n v="8"/>
    <n v="453.55"/>
    <n v="0.1"/>
    <n v="362.84"/>
    <n v="3265.56"/>
    <n v="2400.0300000000002"/>
    <n v="29"/>
    <s v="Male"/>
    <n v="4"/>
    <m/>
    <x v="3979"/>
  </r>
  <r>
    <s v="ORD104271"/>
    <x v="182"/>
    <s v="CUST2502"/>
    <s v="Mouse"/>
    <x v="0"/>
    <x v="3"/>
    <s v="Chandigarh"/>
    <s v="Consumer"/>
    <s v="Online"/>
    <x v="2"/>
    <s v="Salesperson 10"/>
    <n v="1"/>
    <n v="20.92"/>
    <n v="0.08"/>
    <n v="1.67"/>
    <n v="19.25"/>
    <n v="14.46"/>
    <n v="43"/>
    <s v="Male"/>
    <n v="5"/>
    <m/>
    <x v="3044"/>
  </r>
  <r>
    <s v="ORD104272"/>
    <x v="270"/>
    <s v="CUST1803"/>
    <s v="Headphones"/>
    <x v="0"/>
    <x v="4"/>
    <s v="Coimbatore"/>
    <s v="Corporate"/>
    <s v="Online"/>
    <x v="4"/>
    <s v="Salesperson 20"/>
    <n v="6"/>
    <n v="78.73"/>
    <n v="0.08"/>
    <n v="37.79"/>
    <n v="434.59"/>
    <n v="253.54"/>
    <n v="20"/>
    <s v="Female"/>
    <n v="2"/>
    <m/>
    <x v="3980"/>
  </r>
  <r>
    <s v="ORD104273"/>
    <x v="69"/>
    <s v="CUST1565"/>
    <s v="Bookshelf"/>
    <x v="2"/>
    <x v="2"/>
    <s v="Surat"/>
    <s v="Consumer"/>
    <s v="Online"/>
    <x v="0"/>
    <s v="Salesperson 08"/>
    <n v="1"/>
    <n v="125.57"/>
    <n v="0.15"/>
    <n v="18.84"/>
    <n v="106.73"/>
    <n v="64.47"/>
    <n v="48"/>
    <s v="Male"/>
    <n v="5"/>
    <m/>
    <x v="3981"/>
  </r>
  <r>
    <s v="ORD104274"/>
    <x v="225"/>
    <s v="CUST3577"/>
    <s v="Smartphone"/>
    <x v="0"/>
    <x v="2"/>
    <s v="Pune"/>
    <s v="Consumer"/>
    <s v="Online"/>
    <x v="3"/>
    <s v="Salesperson 09"/>
    <n v="7"/>
    <n v="653.67999999999995"/>
    <n v="0.05"/>
    <n v="228.79"/>
    <n v="4346.97"/>
    <n v="2571.27"/>
    <n v="40"/>
    <s v="Female"/>
    <n v="5"/>
    <m/>
    <x v="3982"/>
  </r>
  <r>
    <s v="ORD104275"/>
    <x v="402"/>
    <s v="CUST1624"/>
    <s v="Backpack"/>
    <x v="3"/>
    <x v="3"/>
    <s v="Chandigarh"/>
    <s v="Small Business"/>
    <s v="Store"/>
    <x v="1"/>
    <s v="Salesperson 01"/>
    <n v="10"/>
    <n v="93.27"/>
    <n v="0"/>
    <n v="0"/>
    <n v="932.7"/>
    <n v="585.75"/>
    <n v="49"/>
    <s v="Male"/>
    <n v="4"/>
    <m/>
    <x v="3983"/>
  </r>
  <r>
    <s v="ORD104276"/>
    <x v="85"/>
    <s v="CUST1732"/>
    <s v="Desk Lamp"/>
    <x v="2"/>
    <x v="4"/>
    <s v="Bengaluru"/>
    <s v="Consumer"/>
    <s v="Store"/>
    <x v="4"/>
    <s v="Salesperson 11"/>
    <n v="1"/>
    <n v="43.99"/>
    <n v="0.15"/>
    <n v="6.6"/>
    <n v="37.39"/>
    <n v="25.51"/>
    <n v="34"/>
    <s v="Female"/>
    <n v="5"/>
    <m/>
    <x v="3984"/>
  </r>
  <r>
    <s v="ORD104277"/>
    <x v="413"/>
    <s v="CUST2741"/>
    <s v="Bookshelf"/>
    <x v="2"/>
    <x v="3"/>
    <s v="Chandigarh"/>
    <s v="Small Business"/>
    <s v="Marketplace"/>
    <x v="1"/>
    <s v="Salesperson 19"/>
    <n v="4"/>
    <n v="162.66999999999999"/>
    <n v="0.08"/>
    <n v="52.05"/>
    <n v="598.63"/>
    <n v="370"/>
    <n v="28"/>
    <s v="Female"/>
    <n v="4"/>
    <m/>
    <x v="3985"/>
  </r>
  <r>
    <s v="ORD104278"/>
    <x v="418"/>
    <s v="CUST2232"/>
    <s v="Pen Set"/>
    <x v="1"/>
    <x v="2"/>
    <s v="Ahmedabad"/>
    <s v="Consumer"/>
    <s v="Marketplace"/>
    <x v="1"/>
    <s v="Salesperson 18"/>
    <n v="7"/>
    <n v="7.44"/>
    <n v="0.15"/>
    <n v="7.81"/>
    <n v="44.27"/>
    <n v="29.12"/>
    <n v="45"/>
    <s v="Female"/>
    <n v="3"/>
    <m/>
    <x v="3986"/>
  </r>
  <r>
    <s v="ORD104279"/>
    <x v="386"/>
    <s v="CUST3913"/>
    <s v="Bookshelf"/>
    <x v="2"/>
    <x v="3"/>
    <s v="Chandigarh"/>
    <s v="Small Business"/>
    <s v="Online"/>
    <x v="1"/>
    <s v="Salesperson 10"/>
    <n v="7"/>
    <n v="188.98"/>
    <n v="0.05"/>
    <n v="66.14"/>
    <n v="1256.72"/>
    <n v="1011.37"/>
    <n v="55"/>
    <s v="Male"/>
    <n v="5"/>
    <m/>
    <x v="3987"/>
  </r>
  <r>
    <s v="ORD104280"/>
    <x v="103"/>
    <s v="CUST2470"/>
    <s v="Printer"/>
    <x v="0"/>
    <x v="2"/>
    <s v="Ahmedabad"/>
    <s v="Small Business"/>
    <s v="Marketplace"/>
    <x v="3"/>
    <s v="Salesperson 01"/>
    <n v="4"/>
    <n v="113.17"/>
    <n v="0.05"/>
    <n v="22.63"/>
    <n v="430.05"/>
    <n v="277.73"/>
    <n v="43"/>
    <s v="Female"/>
    <n v="5"/>
    <m/>
    <x v="3988"/>
  </r>
  <r>
    <s v="ORD104281"/>
    <x v="126"/>
    <s v="CUST2360"/>
    <s v="Smartphone"/>
    <x v="0"/>
    <x v="1"/>
    <s v="Bhopal"/>
    <s v="Consumer"/>
    <s v="Online"/>
    <x v="1"/>
    <s v="Salesperson 02"/>
    <n v="5"/>
    <n v="623.33000000000004"/>
    <n v="0.05"/>
    <n v="155.83000000000001"/>
    <n v="2960.82"/>
    <n v="1680.25"/>
    <n v="57"/>
    <s v="Male"/>
    <n v="5"/>
    <m/>
    <x v="3989"/>
  </r>
  <r>
    <s v="ORD104282"/>
    <x v="117"/>
    <s v="CUST3887"/>
    <s v="Desk"/>
    <x v="2"/>
    <x v="0"/>
    <s v="Kolkata"/>
    <s v="Corporate"/>
    <s v="Online"/>
    <x v="1"/>
    <s v="Salesperson 04"/>
    <n v="8"/>
    <n v="223.71"/>
    <n v="0.08"/>
    <n v="143.16999999999999"/>
    <n v="1646.51"/>
    <n v="1313.73"/>
    <n v="44"/>
    <s v="Male"/>
    <n v="5"/>
    <m/>
    <x v="3990"/>
  </r>
  <r>
    <s v="ORD104283"/>
    <x v="546"/>
    <s v="CUST1716"/>
    <s v="Webcam"/>
    <x v="0"/>
    <x v="3"/>
    <s v="Delhi"/>
    <s v="Small Business"/>
    <s v="Online"/>
    <x v="0"/>
    <s v="Salesperson 15"/>
    <n v="7"/>
    <n v="134.05000000000001"/>
    <n v="0.08"/>
    <n v="75.069999999999993"/>
    <n v="863.28"/>
    <n v="503.2"/>
    <n v="42"/>
    <s v="Female"/>
    <n v="5"/>
    <m/>
    <x v="3991"/>
  </r>
  <r>
    <s v="ORD104284"/>
    <x v="75"/>
    <s v="CUST2434"/>
    <s v="USB Drive"/>
    <x v="3"/>
    <x v="4"/>
    <s v="Chennai"/>
    <s v="Small Business"/>
    <s v="Store"/>
    <x v="2"/>
    <s v="Salesperson 15"/>
    <n v="2"/>
    <n v="41.94"/>
    <n v="0.15"/>
    <n v="12.58"/>
    <n v="71.3"/>
    <n v="48.88"/>
    <n v="59"/>
    <s v="Female"/>
    <n v="5"/>
    <m/>
    <x v="2055"/>
  </r>
  <r>
    <s v="ORD104285"/>
    <x v="258"/>
    <s v="CUST1153"/>
    <s v="Pen Set"/>
    <x v="1"/>
    <x v="3"/>
    <s v="Lucknow"/>
    <s v="Small Business"/>
    <s v="Marketplace"/>
    <x v="0"/>
    <s v="Salesperson 10"/>
    <n v="4"/>
    <n v="8.27"/>
    <n v="0"/>
    <n v="0"/>
    <n v="33.08"/>
    <n v="23.74"/>
    <n v="28"/>
    <s v="Female"/>
    <n v="4"/>
    <m/>
    <x v="3992"/>
  </r>
  <r>
    <s v="ORD104286"/>
    <x v="521"/>
    <s v="CUST2553"/>
    <s v="Smartphone"/>
    <x v="0"/>
    <x v="4"/>
    <s v="Hyderabad"/>
    <s v="Consumer"/>
    <s v="Online"/>
    <x v="4"/>
    <s v="Salesperson 01"/>
    <n v="4"/>
    <n v="440.49"/>
    <n v="0.1"/>
    <n v="176.2"/>
    <n v="1585.76"/>
    <n v="945.43"/>
    <n v="53"/>
    <s v="Male"/>
    <n v="4"/>
    <m/>
    <x v="3993"/>
  </r>
  <r>
    <s v="ORD104287"/>
    <x v="262"/>
    <s v="CUST1083"/>
    <s v="Smartphone"/>
    <x v="0"/>
    <x v="1"/>
    <s v="Raipur"/>
    <s v="Corporate"/>
    <s v="Online"/>
    <x v="2"/>
    <s v="Salesperson 05"/>
    <n v="7"/>
    <n v="421.4"/>
    <n v="0.08"/>
    <n v="235.98"/>
    <n v="2713.82"/>
    <n v="1792.61"/>
    <n v="49"/>
    <s v="Male"/>
    <n v="4"/>
    <m/>
    <x v="3994"/>
  </r>
  <r>
    <s v="ORD104288"/>
    <x v="272"/>
    <s v="CUST4361"/>
    <s v="Water Bottle"/>
    <x v="3"/>
    <x v="4"/>
    <s v="Hyderabad"/>
    <s v="Consumer"/>
    <s v="Online"/>
    <x v="3"/>
    <s v="Salesperson 05"/>
    <n v="4"/>
    <n v="34.32"/>
    <n v="0.05"/>
    <n v="6.86"/>
    <n v="130.41999999999999"/>
    <n v="93.1"/>
    <n v="55"/>
    <s v="Female"/>
    <n v="5"/>
    <m/>
    <x v="3995"/>
  </r>
  <r>
    <s v="ORD104289"/>
    <x v="341"/>
    <s v="CUST3516"/>
    <s v="Tablet"/>
    <x v="0"/>
    <x v="1"/>
    <s v="Indore"/>
    <s v="Consumer"/>
    <s v="Marketplace"/>
    <x v="1"/>
    <s v="Salesperson 05"/>
    <n v="1"/>
    <n v="288.14999999999998"/>
    <n v="0.08"/>
    <n v="23.05"/>
    <n v="265.10000000000002"/>
    <n v="192.18"/>
    <n v="23"/>
    <s v="Male"/>
    <n v="4"/>
    <m/>
    <x v="3996"/>
  </r>
  <r>
    <s v="ORD104290"/>
    <x v="646"/>
    <s v="CUST2358"/>
    <s v="USB Drive"/>
    <x v="3"/>
    <x v="3"/>
    <s v="Lucknow"/>
    <s v="Consumer"/>
    <s v="Online"/>
    <x v="0"/>
    <s v="Salesperson 14"/>
    <n v="4"/>
    <n v="32.659999999999997"/>
    <n v="0.08"/>
    <n v="10.45"/>
    <n v="120.19"/>
    <n v="68.84"/>
    <n v="55"/>
    <s v="Female"/>
    <n v="5"/>
    <m/>
    <x v="3997"/>
  </r>
  <r>
    <s v="ORD104291"/>
    <x v="165"/>
    <s v="CUST1147"/>
    <s v="Smartphone"/>
    <x v="0"/>
    <x v="2"/>
    <s v="Mumbai"/>
    <s v="Corporate"/>
    <s v="Online"/>
    <x v="0"/>
    <s v="Salesperson 17"/>
    <n v="3"/>
    <n v="407.16"/>
    <n v="0.08"/>
    <n v="97.72"/>
    <n v="1123.76"/>
    <n v="804.12"/>
    <n v="61"/>
    <s v="Female"/>
    <n v="3"/>
    <m/>
    <x v="3998"/>
  </r>
  <r>
    <s v="ORD104292"/>
    <x v="239"/>
    <s v="CUST4108"/>
    <s v="USB Drive"/>
    <x v="3"/>
    <x v="2"/>
    <s v="Mumbai"/>
    <s v="Consumer"/>
    <s v="Online"/>
    <x v="4"/>
    <s v="Salesperson 05"/>
    <n v="5"/>
    <n v="32.96"/>
    <n v="0.08"/>
    <n v="13.18"/>
    <n v="151.62"/>
    <n v="100.27"/>
    <n v="41"/>
    <s v="Male"/>
    <n v="2"/>
    <m/>
    <x v="3999"/>
  </r>
  <r>
    <s v="ORD104293"/>
    <x v="590"/>
    <s v="CUST4417"/>
    <s v="Headphones"/>
    <x v="0"/>
    <x v="3"/>
    <s v="Lucknow"/>
    <s v="Consumer"/>
    <s v="Online"/>
    <x v="1"/>
    <s v="Salesperson 05"/>
    <n v="1"/>
    <n v="69.650000000000006"/>
    <n v="0.1"/>
    <n v="6.97"/>
    <n v="62.68"/>
    <n v="46.52"/>
    <n v="43"/>
    <s v="Male"/>
    <n v="4"/>
    <m/>
    <x v="4000"/>
  </r>
  <r>
    <s v="ORD104294"/>
    <x v="311"/>
    <s v="CUST2520"/>
    <s v="Headphones"/>
    <x v="0"/>
    <x v="3"/>
    <s v="Chandigarh"/>
    <s v="Consumer"/>
    <s v="Online"/>
    <x v="1"/>
    <s v="Salesperson 07"/>
    <n v="9"/>
    <n v="25.19"/>
    <n v="0.15"/>
    <n v="34.01"/>
    <n v="192.7"/>
    <n v="137.62"/>
    <n v="37"/>
    <s v="Male"/>
    <n v="4"/>
    <m/>
    <x v="1724"/>
  </r>
  <r>
    <s v="ORD104295"/>
    <x v="522"/>
    <s v="CUST1705"/>
    <s v="Smartphone"/>
    <x v="0"/>
    <x v="3"/>
    <s v="Chandigarh"/>
    <s v="Corporate"/>
    <s v="Store"/>
    <x v="1"/>
    <s v="Salesperson 04"/>
    <n v="10"/>
    <n v="736.81"/>
    <n v="0.1"/>
    <n v="736.81"/>
    <n v="6631.29"/>
    <n v="4628.58"/>
    <n v="62"/>
    <s v="Female"/>
    <n v="5"/>
    <m/>
    <x v="4001"/>
  </r>
  <r>
    <s v="ORD104296"/>
    <x v="512"/>
    <s v="CUST1064"/>
    <s v="Power Bank"/>
    <x v="3"/>
    <x v="4"/>
    <s v="Chennai"/>
    <s v="Corporate"/>
    <s v="Online"/>
    <x v="1"/>
    <s v="Salesperson 18"/>
    <n v="5"/>
    <n v="41.8"/>
    <n v="0.05"/>
    <n v="10.45"/>
    <n v="198.55"/>
    <n v="154.06"/>
    <n v="45"/>
    <s v="Female"/>
    <n v="4"/>
    <m/>
    <x v="3283"/>
  </r>
  <r>
    <s v="ORD104297"/>
    <x v="368"/>
    <s v="CUST2015"/>
    <s v="Desk Lamp"/>
    <x v="2"/>
    <x v="3"/>
    <s v="Delhi"/>
    <s v="Consumer"/>
    <s v="Online"/>
    <x v="2"/>
    <s v="Salesperson 07"/>
    <n v="6"/>
    <n v="63.08"/>
    <n v="0.1"/>
    <n v="37.85"/>
    <n v="340.63"/>
    <n v="271.83"/>
    <n v="64"/>
    <s v="Male"/>
    <n v="4"/>
    <m/>
    <x v="4002"/>
  </r>
  <r>
    <s v="ORD104298"/>
    <x v="332"/>
    <s v="CUST1024"/>
    <s v="Smartphone"/>
    <x v="0"/>
    <x v="0"/>
    <s v="Bhubaneswar"/>
    <s v="Small Business"/>
    <s v="Online"/>
    <x v="0"/>
    <s v="Salesperson 11"/>
    <n v="5"/>
    <n v="305.37"/>
    <n v="0.1"/>
    <n v="152.68"/>
    <n v="1374.16"/>
    <n v="910.6"/>
    <n v="61"/>
    <s v="Male"/>
    <n v="5"/>
    <m/>
    <x v="4003"/>
  </r>
  <r>
    <s v="ORD104299"/>
    <x v="677"/>
    <s v="CUST4032"/>
    <s v="Pen Set"/>
    <x v="1"/>
    <x v="3"/>
    <s v="Jaipur"/>
    <s v="Consumer"/>
    <s v="Online"/>
    <x v="0"/>
    <s v="Salesperson 11"/>
    <n v="1"/>
    <n v="7.69"/>
    <n v="0.08"/>
    <n v="0.62"/>
    <n v="7.07"/>
    <n v="4.5199999999999996"/>
    <n v="50"/>
    <s v="Male"/>
    <n v="5"/>
    <m/>
    <x v="4004"/>
  </r>
  <r>
    <s v="ORD104300"/>
    <x v="178"/>
    <s v="CUST2068"/>
    <s v="Desk Lamp"/>
    <x v="2"/>
    <x v="0"/>
    <s v="Bhubaneswar"/>
    <s v="Consumer"/>
    <s v="Store"/>
    <x v="1"/>
    <s v="Salesperson 07"/>
    <n v="9"/>
    <n v="22.3"/>
    <n v="0.05"/>
    <n v="10.039999999999999"/>
    <n v="190.67"/>
    <n v="145.54"/>
    <n v="25"/>
    <s v="Male"/>
    <n v="2"/>
    <m/>
    <x v="4005"/>
  </r>
  <r>
    <s v="ORD104301"/>
    <x v="469"/>
    <s v="CUST4190"/>
    <s v="Laptop"/>
    <x v="0"/>
    <x v="0"/>
    <s v="Ranchi"/>
    <s v="Consumer"/>
    <s v="Marketplace"/>
    <x v="2"/>
    <s v="Salesperson 15"/>
    <n v="6"/>
    <n v="707.8"/>
    <n v="0.02"/>
    <n v="84.94"/>
    <n v="4161.8599999999997"/>
    <n v="2698.01"/>
    <n v="35"/>
    <s v="Male"/>
    <n v="5"/>
    <m/>
    <x v="4006"/>
  </r>
  <r>
    <s v="ORD104302"/>
    <x v="641"/>
    <s v="CUST4493"/>
    <s v="Webcam"/>
    <x v="0"/>
    <x v="3"/>
    <s v="Delhi"/>
    <s v="Consumer"/>
    <s v="Online"/>
    <x v="1"/>
    <s v="Salesperson 18"/>
    <n v="9"/>
    <n v="142.9"/>
    <n v="0.05"/>
    <n v="64.31"/>
    <n v="1221.8"/>
    <n v="788.92"/>
    <n v="60"/>
    <s v="Male"/>
    <n v="4"/>
    <m/>
    <x v="2162"/>
  </r>
  <r>
    <s v="ORD104303"/>
    <x v="224"/>
    <s v="CUST1295"/>
    <s v="Printer"/>
    <x v="0"/>
    <x v="0"/>
    <s v="Kolkata"/>
    <s v="Corporate"/>
    <s v="Online"/>
    <x v="1"/>
    <s v="Salesperson 08"/>
    <n v="3"/>
    <n v="175.25"/>
    <n v="0.05"/>
    <n v="26.29"/>
    <n v="499.46"/>
    <n v="329.12"/>
    <n v="48"/>
    <s v="Female"/>
    <n v="5"/>
    <m/>
    <x v="4007"/>
  </r>
  <r>
    <s v="ORD104304"/>
    <x v="591"/>
    <s v="CUST2201"/>
    <s v="Power Bank"/>
    <x v="3"/>
    <x v="0"/>
    <s v="Ranchi"/>
    <s v="Consumer"/>
    <s v="Online"/>
    <x v="1"/>
    <s v="Salesperson 12"/>
    <n v="5"/>
    <n v="39.93"/>
    <n v="0.05"/>
    <n v="9.98"/>
    <n v="189.67"/>
    <n v="144.44999999999999"/>
    <n v="45"/>
    <s v="Male"/>
    <n v="5"/>
    <m/>
    <x v="4008"/>
  </r>
  <r>
    <s v="ORD104305"/>
    <x v="307"/>
    <s v="CUST1771"/>
    <s v="Smartphone"/>
    <x v="0"/>
    <x v="0"/>
    <s v="Bhubaneswar"/>
    <s v="Consumer"/>
    <s v="Store"/>
    <x v="1"/>
    <s v="Salesperson 04"/>
    <n v="1"/>
    <n v="505.85"/>
    <n v="0.05"/>
    <n v="25.29"/>
    <n v="480.56"/>
    <n v="319.13"/>
    <n v="50"/>
    <s v="Male"/>
    <n v="5"/>
    <m/>
    <x v="4009"/>
  </r>
  <r>
    <s v="ORD104306"/>
    <x v="645"/>
    <s v="CUST3390"/>
    <s v="Keyboard"/>
    <x v="0"/>
    <x v="2"/>
    <s v="Ahmedabad"/>
    <s v="Consumer"/>
    <s v="Store"/>
    <x v="2"/>
    <s v="Salesperson 08"/>
    <n v="6"/>
    <n v="34.14"/>
    <n v="0.1"/>
    <n v="20.48"/>
    <n v="184.36"/>
    <n v="111.54"/>
    <n v="18"/>
    <s v="Female"/>
    <n v="4"/>
    <m/>
    <x v="895"/>
  </r>
  <r>
    <s v="ORD104307"/>
    <x v="473"/>
    <s v="CUST3681"/>
    <s v="Bookshelf"/>
    <x v="2"/>
    <x v="2"/>
    <s v="Ahmedabad"/>
    <s v="Consumer"/>
    <s v="Online"/>
    <x v="3"/>
    <s v="Salesperson 12"/>
    <n v="8"/>
    <n v="130.49"/>
    <n v="0.2"/>
    <n v="208.78"/>
    <n v="835.14"/>
    <n v="508.27"/>
    <n v="51"/>
    <s v="Male"/>
    <n v="4"/>
    <m/>
    <x v="4010"/>
  </r>
  <r>
    <s v="ORD104308"/>
    <x v="29"/>
    <s v="CUST4327"/>
    <s v="Headphones"/>
    <x v="0"/>
    <x v="3"/>
    <s v="Lucknow"/>
    <s v="Consumer"/>
    <s v="Marketplace"/>
    <x v="3"/>
    <s v="Salesperson 11"/>
    <n v="7"/>
    <n v="112.41"/>
    <n v="0.02"/>
    <n v="15.74"/>
    <n v="771.13"/>
    <n v="627.87"/>
    <n v="59"/>
    <s v="Male"/>
    <n v="4"/>
    <m/>
    <x v="4011"/>
  </r>
  <r>
    <s v="ORD104309"/>
    <x v="326"/>
    <s v="CUST2393"/>
    <s v="Desk Lamp"/>
    <x v="2"/>
    <x v="3"/>
    <s v="Chandigarh"/>
    <s v="Consumer"/>
    <s v="Online"/>
    <x v="1"/>
    <s v="Salesperson 15"/>
    <n v="2"/>
    <n v="97.86"/>
    <n v="0.05"/>
    <n v="9.7899999999999991"/>
    <n v="185.93"/>
    <n v="108.43"/>
    <n v="53"/>
    <s v="Female"/>
    <n v="4"/>
    <m/>
    <x v="4012"/>
  </r>
  <r>
    <s v="ORD104310"/>
    <x v="187"/>
    <s v="CUST1468"/>
    <s v="Backpack"/>
    <x v="3"/>
    <x v="4"/>
    <s v="Chennai"/>
    <s v="Corporate"/>
    <s v="Marketplace"/>
    <x v="1"/>
    <s v="Salesperson 05"/>
    <n v="3"/>
    <n v="45.76"/>
    <n v="0.05"/>
    <n v="6.86"/>
    <n v="130.41999999999999"/>
    <n v="77.17"/>
    <n v="23"/>
    <s v="Female"/>
    <n v="5"/>
    <m/>
    <x v="4013"/>
  </r>
  <r>
    <s v="ORD104311"/>
    <x v="539"/>
    <s v="CUST2160"/>
    <s v="Backpack"/>
    <x v="3"/>
    <x v="0"/>
    <s v="Kolkata"/>
    <s v="Consumer"/>
    <s v="Store"/>
    <x v="2"/>
    <s v="Salesperson 14"/>
    <n v="8"/>
    <n v="75.23"/>
    <n v="0.15"/>
    <n v="90.28"/>
    <n v="511.56"/>
    <n v="418.1"/>
    <n v="32"/>
    <s v="Female"/>
    <n v="4"/>
    <m/>
    <x v="4014"/>
  </r>
  <r>
    <s v="ORD104312"/>
    <x v="709"/>
    <s v="CUST3555"/>
    <s v="Office Chair"/>
    <x v="2"/>
    <x v="1"/>
    <s v="Nagpur"/>
    <s v="Consumer"/>
    <s v="Online"/>
    <x v="1"/>
    <s v="Salesperson 18"/>
    <n v="10"/>
    <n v="275.83"/>
    <n v="0.1"/>
    <n v="275.83"/>
    <n v="2482.4699999999998"/>
    <n v="1864.48"/>
    <n v="46"/>
    <s v="Male"/>
    <n v="5"/>
    <m/>
    <x v="4015"/>
  </r>
  <r>
    <s v="ORD104313"/>
    <x v="546"/>
    <s v="CUST4200"/>
    <s v="Backpack"/>
    <x v="3"/>
    <x v="2"/>
    <s v="Surat"/>
    <s v="Consumer"/>
    <s v="Online"/>
    <x v="0"/>
    <s v="Salesperson 15"/>
    <n v="1"/>
    <n v="66.819999999999993"/>
    <n v="0.1"/>
    <n v="6.68"/>
    <n v="60.14"/>
    <n v="42.42"/>
    <n v="35"/>
    <s v="Female"/>
    <n v="2"/>
    <m/>
    <x v="4016"/>
  </r>
  <r>
    <s v="ORD104314"/>
    <x v="657"/>
    <s v="CUST4454"/>
    <s v="Smartphone"/>
    <x v="0"/>
    <x v="2"/>
    <s v="Surat"/>
    <s v="Consumer"/>
    <s v="Marketplace"/>
    <x v="1"/>
    <s v="Salesperson 07"/>
    <n v="9"/>
    <n v="431.17"/>
    <n v="0.15"/>
    <n v="582.08000000000004"/>
    <n v="3298.45"/>
    <n v="2473.92"/>
    <n v="48"/>
    <s v="Female"/>
    <n v="5"/>
    <m/>
    <x v="4017"/>
  </r>
  <r>
    <s v="ORD104315"/>
    <x v="248"/>
    <s v="CUST2991"/>
    <s v="Webcam"/>
    <x v="0"/>
    <x v="2"/>
    <s v="Mumbai"/>
    <s v="Consumer"/>
    <s v="Store"/>
    <x v="1"/>
    <s v="Salesperson 01"/>
    <n v="4"/>
    <n v="151.22"/>
    <n v="0.1"/>
    <n v="60.49"/>
    <n v="544.39"/>
    <n v="405.39"/>
    <n v="22"/>
    <s v="Female"/>
    <n v="4"/>
    <m/>
    <x v="1638"/>
  </r>
  <r>
    <s v="ORD104316"/>
    <x v="285"/>
    <s v="CUST1980"/>
    <s v="Webcam"/>
    <x v="0"/>
    <x v="3"/>
    <s v="Lucknow"/>
    <s v="Consumer"/>
    <s v="Online"/>
    <x v="1"/>
    <s v="Salesperson 10"/>
    <n v="5"/>
    <n v="86.64"/>
    <n v="0.1"/>
    <n v="43.32"/>
    <n v="389.88"/>
    <n v="276.11"/>
    <n v="54"/>
    <s v="Male"/>
    <n v="5"/>
    <m/>
    <x v="2119"/>
  </r>
  <r>
    <s v="ORD104317"/>
    <x v="659"/>
    <s v="CUST2313"/>
    <s v="Water Bottle"/>
    <x v="3"/>
    <x v="2"/>
    <s v="Pune"/>
    <s v="Small Business"/>
    <s v="Store"/>
    <x v="1"/>
    <s v="Salesperson 20"/>
    <n v="4"/>
    <n v="10.130000000000001"/>
    <n v="0.1"/>
    <n v="4.05"/>
    <n v="36.47"/>
    <n v="20.82"/>
    <n v="36"/>
    <s v="Male"/>
    <n v="5"/>
    <m/>
    <x v="4018"/>
  </r>
  <r>
    <s v="ORD104318"/>
    <x v="205"/>
    <s v="CUST3520"/>
    <s v="Notebook"/>
    <x v="1"/>
    <x v="0"/>
    <s v="Kolkata"/>
    <s v="Consumer"/>
    <s v="Store"/>
    <x v="4"/>
    <s v="Salesperson 12"/>
    <n v="6"/>
    <n v="3.26"/>
    <n v="0.05"/>
    <n v="0.98"/>
    <n v="18.579999999999998"/>
    <n v="14.9"/>
    <n v="42"/>
    <s v="Female"/>
    <n v="4"/>
    <m/>
    <x v="4019"/>
  </r>
  <r>
    <s v="ORD104319"/>
    <x v="612"/>
    <s v="CUST1069"/>
    <s v="Smartphone"/>
    <x v="0"/>
    <x v="1"/>
    <s v="Nagpur"/>
    <s v="Consumer"/>
    <s v="Online"/>
    <x v="1"/>
    <s v="Salesperson 02"/>
    <n v="7"/>
    <n v="421.78"/>
    <n v="0.1"/>
    <n v="295.25"/>
    <n v="2657.21"/>
    <n v="1565.12"/>
    <n v="60"/>
    <s v="Male"/>
    <n v="5"/>
    <m/>
    <x v="4020"/>
  </r>
  <r>
    <s v="ORD104320"/>
    <x v="182"/>
    <s v="CUST3660"/>
    <s v="Notebook"/>
    <x v="1"/>
    <x v="4"/>
    <s v="Chennai"/>
    <s v="Consumer"/>
    <s v="Online"/>
    <x v="1"/>
    <s v="Salesperson 01"/>
    <n v="6"/>
    <n v="6.55"/>
    <n v="0.05"/>
    <n v="1.96"/>
    <n v="37.33"/>
    <n v="26.9"/>
    <n v="58"/>
    <s v="Female"/>
    <n v="4"/>
    <m/>
    <x v="4021"/>
  </r>
  <r>
    <s v="ORD104321"/>
    <x v="375"/>
    <s v="CUST4023"/>
    <s v="Webcam"/>
    <x v="0"/>
    <x v="2"/>
    <s v="Pune"/>
    <s v="Consumer"/>
    <s v="Marketplace"/>
    <x v="4"/>
    <s v="Salesperson 13"/>
    <n v="2"/>
    <n v="146.31"/>
    <n v="0.1"/>
    <n v="29.26"/>
    <n v="263.36"/>
    <n v="158.9"/>
    <n v="55"/>
    <s v="Female"/>
    <n v="2"/>
    <m/>
    <x v="4022"/>
  </r>
  <r>
    <s v="ORD104322"/>
    <x v="680"/>
    <s v="CUST2282"/>
    <s v="Pen Set"/>
    <x v="1"/>
    <x v="0"/>
    <s v="Bhubaneswar"/>
    <s v="Small Business"/>
    <s v="Online"/>
    <x v="3"/>
    <s v="Salesperson 18"/>
    <n v="2"/>
    <n v="4.24"/>
    <n v="0.02"/>
    <n v="0.17"/>
    <n v="8.31"/>
    <n v="6.4"/>
    <n v="64"/>
    <s v="Female"/>
    <n v="4"/>
    <m/>
    <x v="2803"/>
  </r>
  <r>
    <s v="ORD104323"/>
    <x v="57"/>
    <s v="CUST1859"/>
    <s v="Mouse"/>
    <x v="0"/>
    <x v="4"/>
    <s v="Chennai"/>
    <s v="Small Business"/>
    <s v="Marketplace"/>
    <x v="1"/>
    <s v="Salesperson 06"/>
    <n v="4"/>
    <n v="59.12"/>
    <n v="0.08"/>
    <n v="18.920000000000002"/>
    <n v="217.56"/>
    <n v="122.65"/>
    <n v="25"/>
    <s v="Male"/>
    <n v="3"/>
    <m/>
    <x v="4023"/>
  </r>
  <r>
    <s v="ORD104324"/>
    <x v="22"/>
    <s v="CUST3782"/>
    <s v="Webcam"/>
    <x v="0"/>
    <x v="0"/>
    <s v="Kolkata"/>
    <s v="Consumer"/>
    <s v="Marketplace"/>
    <x v="0"/>
    <s v="Salesperson 15"/>
    <n v="7"/>
    <n v="94.05"/>
    <n v="0.08"/>
    <n v="52.67"/>
    <n v="605.67999999999995"/>
    <n v="407.75"/>
    <n v="54"/>
    <s v="Male"/>
    <n v="5"/>
    <m/>
    <x v="4024"/>
  </r>
  <r>
    <s v="ORD104325"/>
    <x v="19"/>
    <s v="CUST2243"/>
    <s v="Webcam"/>
    <x v="0"/>
    <x v="4"/>
    <s v="Coimbatore"/>
    <s v="Consumer"/>
    <s v="Marketplace"/>
    <x v="4"/>
    <s v="Salesperson 08"/>
    <n v="9"/>
    <n v="156.19999999999999"/>
    <n v="0.15"/>
    <n v="210.87"/>
    <n v="1194.93"/>
    <n v="844.8"/>
    <n v="55"/>
    <s v="Male"/>
    <n v="5"/>
    <m/>
    <x v="4025"/>
  </r>
  <r>
    <s v="ORD104326"/>
    <x v="422"/>
    <s v="CUST4244"/>
    <s v="Power Bank"/>
    <x v="3"/>
    <x v="0"/>
    <s v="Kolkata"/>
    <s v="Consumer"/>
    <s v="Online"/>
    <x v="2"/>
    <s v="Salesperson 17"/>
    <n v="8"/>
    <n v="46.42"/>
    <n v="0"/>
    <n v="0"/>
    <n v="371.36"/>
    <n v="268.7"/>
    <n v="31"/>
    <s v="Female"/>
    <n v="2"/>
    <m/>
    <x v="4026"/>
  </r>
  <r>
    <s v="ORD104327"/>
    <x v="498"/>
    <s v="CUST3519"/>
    <s v="Pen Set"/>
    <x v="1"/>
    <x v="3"/>
    <s v="Lucknow"/>
    <s v="Small Business"/>
    <s v="Store"/>
    <x v="1"/>
    <s v="Salesperson 15"/>
    <n v="7"/>
    <n v="5.45"/>
    <n v="0.08"/>
    <n v="3.05"/>
    <n v="35.1"/>
    <n v="26.75"/>
    <n v="46"/>
    <s v="Male"/>
    <n v="5"/>
    <m/>
    <x v="4027"/>
  </r>
  <r>
    <s v="ORD104328"/>
    <x v="157"/>
    <s v="CUST2293"/>
    <s v="Water Bottle"/>
    <x v="3"/>
    <x v="0"/>
    <s v="Kolkata"/>
    <s v="Consumer"/>
    <s v="Online"/>
    <x v="3"/>
    <s v="Salesperson 03"/>
    <n v="7"/>
    <n v="26.08"/>
    <n v="0.08"/>
    <n v="14.6"/>
    <n v="167.96"/>
    <n v="136.43"/>
    <n v="53"/>
    <s v="Male"/>
    <n v="5"/>
    <m/>
    <x v="4028"/>
  </r>
  <r>
    <s v="ORD104329"/>
    <x v="490"/>
    <s v="CUST3484"/>
    <s v="Desk"/>
    <x v="2"/>
    <x v="4"/>
    <s v="Chennai"/>
    <s v="Corporate"/>
    <s v="Online"/>
    <x v="1"/>
    <s v="Salesperson 07"/>
    <n v="2"/>
    <n v="436.97"/>
    <n v="0.1"/>
    <n v="87.39"/>
    <n v="786.55"/>
    <n v="469.89"/>
    <n v="26"/>
    <s v="Female"/>
    <n v="5"/>
    <m/>
    <x v="4029"/>
  </r>
  <r>
    <s v="ORD104330"/>
    <x v="254"/>
    <s v="CUST1844"/>
    <s v="Water Bottle"/>
    <x v="3"/>
    <x v="0"/>
    <s v="Patna"/>
    <s v="Small Business"/>
    <s v="Store"/>
    <x v="0"/>
    <s v="Salesperson 05"/>
    <n v="9"/>
    <n v="12.17"/>
    <n v="0.1"/>
    <n v="10.95"/>
    <n v="98.58"/>
    <n v="66.75"/>
    <n v="40"/>
    <s v="Female"/>
    <n v="5"/>
    <m/>
    <x v="4030"/>
  </r>
  <r>
    <s v="ORD104331"/>
    <x v="665"/>
    <s v="CUST1004"/>
    <s v="Water Bottle"/>
    <x v="3"/>
    <x v="4"/>
    <s v="Bengaluru"/>
    <s v="Corporate"/>
    <s v="Online"/>
    <x v="1"/>
    <s v="Salesperson 17"/>
    <n v="10"/>
    <n v="25.81"/>
    <n v="0.05"/>
    <n v="12.9"/>
    <n v="245.19"/>
    <n v="139.56"/>
    <n v="21"/>
    <s v="Female"/>
    <n v="3"/>
    <m/>
    <x v="4031"/>
  </r>
  <r>
    <s v="ORD104332"/>
    <x v="317"/>
    <s v="CUST1679"/>
    <s v="Bookshelf"/>
    <x v="2"/>
    <x v="0"/>
    <s v="Bhubaneswar"/>
    <s v="Consumer"/>
    <s v="Store"/>
    <x v="0"/>
    <s v="Salesperson 03"/>
    <n v="2"/>
    <n v="181.12"/>
    <n v="0.02"/>
    <n v="7.24"/>
    <n v="355"/>
    <n v="246.09"/>
    <n v="52"/>
    <s v="Female"/>
    <n v="3"/>
    <m/>
    <x v="4032"/>
  </r>
  <r>
    <s v="ORD104333"/>
    <x v="200"/>
    <s v="CUST1076"/>
    <s v="Office Chair"/>
    <x v="2"/>
    <x v="1"/>
    <s v="Bhopal"/>
    <s v="Small Business"/>
    <s v="Online"/>
    <x v="1"/>
    <s v="Salesperson 01"/>
    <n v="6"/>
    <n v="120.56"/>
    <n v="0.02"/>
    <n v="14.47"/>
    <n v="708.89"/>
    <n v="430.94"/>
    <n v="26"/>
    <s v="Other"/>
    <n v="5"/>
    <m/>
    <x v="4033"/>
  </r>
  <r>
    <s v="ORD104334"/>
    <x v="514"/>
    <s v="CUST4497"/>
    <s v="Calculator"/>
    <x v="1"/>
    <x v="4"/>
    <s v="Chennai"/>
    <s v="Consumer"/>
    <s v="Online"/>
    <x v="1"/>
    <s v="Salesperson 12"/>
    <n v="6"/>
    <n v="15.52"/>
    <n v="0.1"/>
    <n v="9.31"/>
    <n v="83.81"/>
    <n v="62.06"/>
    <n v="42"/>
    <s v="Female"/>
    <n v="2"/>
    <m/>
    <x v="1649"/>
  </r>
  <r>
    <s v="ORD104335"/>
    <x v="15"/>
    <s v="CUST3116"/>
    <s v="Desk"/>
    <x v="2"/>
    <x v="3"/>
    <s v="Lucknow"/>
    <s v="Consumer"/>
    <s v="Online"/>
    <x v="1"/>
    <s v="Salesperson 02"/>
    <n v="4"/>
    <n v="221.94"/>
    <n v="0"/>
    <n v="0"/>
    <n v="887.76"/>
    <n v="590"/>
    <n v="41"/>
    <s v="Male"/>
    <n v="4"/>
    <m/>
    <x v="4034"/>
  </r>
  <r>
    <s v="ORD104336"/>
    <x v="33"/>
    <s v="CUST4338"/>
    <s v="USB Drive"/>
    <x v="3"/>
    <x v="0"/>
    <s v="Patna"/>
    <s v="Corporate"/>
    <s v="Store"/>
    <x v="2"/>
    <s v="Salesperson 02"/>
    <n v="7"/>
    <n v="29.66"/>
    <n v="0"/>
    <n v="0"/>
    <n v="207.62"/>
    <n v="135.9"/>
    <n v="30"/>
    <s v="Male"/>
    <n v="5"/>
    <m/>
    <x v="4035"/>
  </r>
  <r>
    <s v="ORD104337"/>
    <x v="420"/>
    <s v="CUST2961"/>
    <s v="Calculator"/>
    <x v="1"/>
    <x v="1"/>
    <s v="Indore"/>
    <s v="Corporate"/>
    <s v="Online"/>
    <x v="0"/>
    <s v="Salesperson 08"/>
    <n v="3"/>
    <n v="37.54"/>
    <n v="0.15"/>
    <n v="16.89"/>
    <n v="95.73"/>
    <n v="74.98"/>
    <n v="39"/>
    <s v="Female"/>
    <n v="5"/>
    <m/>
    <x v="1859"/>
  </r>
  <r>
    <s v="ORD104338"/>
    <x v="344"/>
    <s v="CUST4245"/>
    <s v="Laptop"/>
    <x v="0"/>
    <x v="3"/>
    <s v="Lucknow"/>
    <s v="Consumer"/>
    <s v="Online"/>
    <x v="0"/>
    <s v="Salesperson 20"/>
    <n v="3"/>
    <n v="773.24"/>
    <n v="0.15"/>
    <n v="347.96"/>
    <n v="1971.76"/>
    <n v="1337.58"/>
    <n v="28"/>
    <s v="Female"/>
    <n v="5"/>
    <m/>
    <x v="4036"/>
  </r>
  <r>
    <s v="ORD104339"/>
    <x v="362"/>
    <s v="CUST4010"/>
    <s v="Mouse"/>
    <x v="0"/>
    <x v="2"/>
    <s v="Mumbai"/>
    <s v="Small Business"/>
    <s v="Online"/>
    <x v="2"/>
    <s v="Salesperson 10"/>
    <n v="5"/>
    <n v="32.39"/>
    <n v="0.05"/>
    <n v="8.1"/>
    <n v="153.85"/>
    <n v="89.98"/>
    <n v="54"/>
    <s v="Female"/>
    <n v="5"/>
    <m/>
    <x v="4037"/>
  </r>
  <r>
    <s v="ORD104340"/>
    <x v="588"/>
    <s v="CUST1918"/>
    <s v="Webcam"/>
    <x v="0"/>
    <x v="0"/>
    <s v="Bhubaneswar"/>
    <s v="Consumer"/>
    <s v="Online"/>
    <x v="1"/>
    <s v="Salesperson 18"/>
    <n v="1"/>
    <n v="108.63"/>
    <n v="0.1"/>
    <n v="10.86"/>
    <n v="97.77"/>
    <n v="76.94"/>
    <n v="28"/>
    <s v="Male"/>
    <n v="4"/>
    <m/>
    <x v="4038"/>
  </r>
  <r>
    <s v="ORD104341"/>
    <x v="94"/>
    <s v="CUST3828"/>
    <s v="Office Chair"/>
    <x v="2"/>
    <x v="0"/>
    <s v="Bhubaneswar"/>
    <s v="Consumer"/>
    <s v="Online"/>
    <x v="4"/>
    <s v="Salesperson 09"/>
    <n v="3"/>
    <n v="117.33"/>
    <n v="0.05"/>
    <n v="17.600000000000001"/>
    <n v="334.39"/>
    <n v="209.82"/>
    <n v="24"/>
    <s v="Female"/>
    <n v="4"/>
    <m/>
    <x v="4039"/>
  </r>
  <r>
    <s v="ORD104342"/>
    <x v="511"/>
    <s v="CUST2936"/>
    <s v="Water Bottle"/>
    <x v="3"/>
    <x v="3"/>
    <s v="Jaipur"/>
    <s v="Consumer"/>
    <s v="Online"/>
    <x v="1"/>
    <s v="Salesperson 15"/>
    <n v="9"/>
    <n v="14.25"/>
    <n v="0"/>
    <n v="0"/>
    <n v="128.25"/>
    <n v="71.31"/>
    <n v="56"/>
    <s v="Male"/>
    <n v="5"/>
    <m/>
    <x v="4040"/>
  </r>
  <r>
    <s v="ORD104343"/>
    <x v="326"/>
    <s v="CUST3271"/>
    <s v="Mouse"/>
    <x v="0"/>
    <x v="1"/>
    <s v="Raipur"/>
    <s v="Consumer"/>
    <s v="Store"/>
    <x v="2"/>
    <s v="Salesperson 14"/>
    <n v="9"/>
    <n v="46.8"/>
    <n v="0.2"/>
    <n v="84.24"/>
    <n v="336.96"/>
    <n v="219.74"/>
    <n v="22"/>
    <s v="Female"/>
    <n v="1"/>
    <m/>
    <x v="4041"/>
  </r>
  <r>
    <s v="ORD104344"/>
    <x v="626"/>
    <s v="CUST1791"/>
    <s v="Power Bank"/>
    <x v="3"/>
    <x v="3"/>
    <s v="Delhi"/>
    <s v="Consumer"/>
    <s v="Online"/>
    <x v="3"/>
    <s v="Salesperson 04"/>
    <n v="3"/>
    <n v="32.65"/>
    <n v="0.1"/>
    <n v="9.8000000000000007"/>
    <n v="88.15"/>
    <n v="67.31"/>
    <n v="51"/>
    <s v="Male"/>
    <n v="2"/>
    <m/>
    <x v="4042"/>
  </r>
  <r>
    <s v="ORD104345"/>
    <x v="648"/>
    <s v="CUST3018"/>
    <s v="Headphones"/>
    <x v="0"/>
    <x v="0"/>
    <s v="Ranchi"/>
    <s v="Consumer"/>
    <s v="Online"/>
    <x v="1"/>
    <s v="Salesperson 15"/>
    <n v="5"/>
    <n v="46.16"/>
    <n v="0.08"/>
    <n v="18.46"/>
    <n v="212.34"/>
    <n v="147.27000000000001"/>
    <n v="21"/>
    <s v="Male"/>
    <n v="5"/>
    <m/>
    <x v="2418"/>
  </r>
  <r>
    <s v="ORD104346"/>
    <x v="515"/>
    <s v="CUST2139"/>
    <s v="Monitor"/>
    <x v="0"/>
    <x v="0"/>
    <s v="Kolkata"/>
    <s v="Corporate"/>
    <s v="Store"/>
    <x v="1"/>
    <s v="Salesperson 18"/>
    <n v="5"/>
    <n v="257.49"/>
    <n v="0.15"/>
    <n v="193.12"/>
    <n v="1094.33"/>
    <n v="698.15"/>
    <n v="34"/>
    <s v="Female"/>
    <n v="5"/>
    <m/>
    <x v="4043"/>
  </r>
  <r>
    <s v="ORD104347"/>
    <x v="18"/>
    <s v="CUST2501"/>
    <s v="Desk Lamp"/>
    <x v="2"/>
    <x v="2"/>
    <s v="Surat"/>
    <s v="Small Business"/>
    <s v="Marketplace"/>
    <x v="1"/>
    <s v="Salesperson 02"/>
    <n v="5"/>
    <n v="26.32"/>
    <n v="0.1"/>
    <n v="13.16"/>
    <n v="118.44"/>
    <n v="77.06"/>
    <n v="39"/>
    <s v="Male"/>
    <n v="3"/>
    <m/>
    <x v="4044"/>
  </r>
  <r>
    <s v="ORD104348"/>
    <x v="317"/>
    <s v="CUST1989"/>
    <s v="Webcam"/>
    <x v="0"/>
    <x v="3"/>
    <s v="Chandigarh"/>
    <s v="Corporate"/>
    <s v="Store"/>
    <x v="1"/>
    <s v="Salesperson 04"/>
    <n v="2"/>
    <n v="130.88999999999999"/>
    <n v="0"/>
    <n v="0"/>
    <n v="261.77999999999997"/>
    <n v="186.06"/>
    <n v="24"/>
    <s v="Male"/>
    <n v="4"/>
    <m/>
    <x v="4045"/>
  </r>
  <r>
    <s v="ORD104349"/>
    <x v="686"/>
    <s v="CUST2095"/>
    <s v="Laptop"/>
    <x v="0"/>
    <x v="0"/>
    <s v="Kolkata"/>
    <s v="Consumer"/>
    <s v="Online"/>
    <x v="1"/>
    <s v="Salesperson 10"/>
    <n v="1"/>
    <n v="800.49"/>
    <n v="0.02"/>
    <n v="16.010000000000002"/>
    <n v="784.48"/>
    <n v="509.94"/>
    <n v="19"/>
    <s v="Male"/>
    <n v="4"/>
    <m/>
    <x v="4046"/>
  </r>
  <r>
    <s v="ORD104350"/>
    <x v="194"/>
    <s v="CUST3943"/>
    <s v="Desk"/>
    <x v="2"/>
    <x v="4"/>
    <s v="Coimbatore"/>
    <s v="Consumer"/>
    <s v="Online"/>
    <x v="1"/>
    <s v="Salesperson 09"/>
    <n v="10"/>
    <n v="360.63"/>
    <n v="0.02"/>
    <n v="72.13"/>
    <n v="3534.17"/>
    <n v="2547.48"/>
    <n v="54"/>
    <s v="Female"/>
    <n v="5"/>
    <m/>
    <x v="4047"/>
  </r>
  <r>
    <s v="ORD104351"/>
    <x v="22"/>
    <s v="CUST3167"/>
    <s v="Pen Set"/>
    <x v="1"/>
    <x v="2"/>
    <s v="Pune"/>
    <s v="Consumer"/>
    <s v="Store"/>
    <x v="1"/>
    <s v="Salesperson 11"/>
    <n v="2"/>
    <n v="11.97"/>
    <n v="0.1"/>
    <n v="2.39"/>
    <n v="21.55"/>
    <n v="16.84"/>
    <n v="53"/>
    <s v="Female"/>
    <n v="3"/>
    <m/>
    <x v="4048"/>
  </r>
  <r>
    <s v="ORD104352"/>
    <x v="383"/>
    <s v="CUST1913"/>
    <s v="Water Bottle"/>
    <x v="3"/>
    <x v="4"/>
    <s v="Coimbatore"/>
    <s v="Consumer"/>
    <s v="Store"/>
    <x v="1"/>
    <s v="Salesperson 02"/>
    <n v="10"/>
    <n v="18.04"/>
    <n v="0.05"/>
    <n v="9.02"/>
    <n v="171.38"/>
    <n v="110.36"/>
    <n v="21"/>
    <s v="Other"/>
    <n v="3"/>
    <m/>
    <x v="4049"/>
  </r>
  <r>
    <s v="ORD104353"/>
    <x v="253"/>
    <s v="CUST1808"/>
    <s v="Desk"/>
    <x v="2"/>
    <x v="2"/>
    <s v="Surat"/>
    <s v="Corporate"/>
    <s v="Online"/>
    <x v="4"/>
    <s v="Salesperson 04"/>
    <n v="2"/>
    <n v="362.74"/>
    <n v="0.08"/>
    <n v="58.04"/>
    <n v="667.44"/>
    <n v="519.77"/>
    <n v="44"/>
    <s v="Male"/>
    <n v="4"/>
    <m/>
    <x v="4050"/>
  </r>
  <r>
    <s v="ORD104354"/>
    <x v="460"/>
    <s v="CUST1066"/>
    <s v="Desk"/>
    <x v="2"/>
    <x v="1"/>
    <s v="Bhopal"/>
    <s v="Consumer"/>
    <s v="Store"/>
    <x v="3"/>
    <s v="Salesperson 16"/>
    <n v="6"/>
    <n v="401.79"/>
    <n v="0.15"/>
    <n v="361.61"/>
    <n v="2049.13"/>
    <n v="1383.28"/>
    <n v="20"/>
    <s v="Male"/>
    <n v="5"/>
    <m/>
    <x v="4051"/>
  </r>
  <r>
    <s v="ORD104355"/>
    <x v="408"/>
    <s v="CUST3310"/>
    <s v="Water Bottle"/>
    <x v="3"/>
    <x v="0"/>
    <s v="Ranchi"/>
    <s v="Small Business"/>
    <s v="Store"/>
    <x v="1"/>
    <s v="Salesperson 07"/>
    <n v="9"/>
    <n v="26.09"/>
    <n v="0.15"/>
    <n v="35.22"/>
    <n v="199.59"/>
    <n v="147.01"/>
    <n v="38"/>
    <s v="Female"/>
    <n v="2"/>
    <m/>
    <x v="4052"/>
  </r>
  <r>
    <s v="ORD104356"/>
    <x v="705"/>
    <s v="CUST1769"/>
    <s v="Water Bottle"/>
    <x v="3"/>
    <x v="2"/>
    <s v="Ahmedabad"/>
    <s v="Consumer"/>
    <s v="Online"/>
    <x v="1"/>
    <s v="Salesperson 06"/>
    <n v="10"/>
    <n v="21.69"/>
    <n v="0.2"/>
    <n v="43.38"/>
    <n v="173.52"/>
    <n v="127.49"/>
    <n v="40"/>
    <s v="Male"/>
    <n v="4"/>
    <m/>
    <x v="3414"/>
  </r>
  <r>
    <s v="ORD104357"/>
    <x v="502"/>
    <s v="CUST1313"/>
    <s v="Monitor"/>
    <x v="0"/>
    <x v="4"/>
    <s v="Chennai"/>
    <s v="Small Business"/>
    <s v="Online"/>
    <x v="3"/>
    <s v="Salesperson 16"/>
    <n v="10"/>
    <n v="131.69"/>
    <n v="0.05"/>
    <n v="65.849999999999994"/>
    <n v="1251.06"/>
    <n v="957.69"/>
    <n v="45"/>
    <s v="Male"/>
    <n v="4"/>
    <m/>
    <x v="4053"/>
  </r>
  <r>
    <s v="ORD104358"/>
    <x v="517"/>
    <s v="CUST1411"/>
    <s v="Pen Set"/>
    <x v="1"/>
    <x v="3"/>
    <s v="Jaipur"/>
    <s v="Consumer"/>
    <s v="Online"/>
    <x v="0"/>
    <s v="Salesperson 13"/>
    <n v="5"/>
    <n v="6.98"/>
    <n v="0"/>
    <n v="0"/>
    <n v="34.9"/>
    <n v="24.46"/>
    <n v="18"/>
    <s v="Female"/>
    <n v="4"/>
    <m/>
    <x v="4054"/>
  </r>
  <r>
    <s v="ORD104359"/>
    <x v="688"/>
    <s v="CUST3438"/>
    <s v="Laptop"/>
    <x v="0"/>
    <x v="3"/>
    <s v="Jaipur"/>
    <s v="Consumer"/>
    <s v="Store"/>
    <x v="1"/>
    <s v="Salesperson 19"/>
    <n v="3"/>
    <n v="698.24"/>
    <n v="0.05"/>
    <n v="104.74"/>
    <n v="1989.98"/>
    <n v="1140.97"/>
    <n v="61"/>
    <s v="Male"/>
    <n v="5"/>
    <m/>
    <x v="4055"/>
  </r>
  <r>
    <s v="ORD104360"/>
    <x v="455"/>
    <s v="CUST2322"/>
    <s v="Keyboard"/>
    <x v="0"/>
    <x v="3"/>
    <s v="Lucknow"/>
    <s v="Consumer"/>
    <s v="Online"/>
    <x v="1"/>
    <s v="Salesperson 13"/>
    <n v="2"/>
    <n v="56.95"/>
    <n v="0.02"/>
    <n v="2.2799999999999998"/>
    <n v="111.62"/>
    <n v="82.77"/>
    <n v="26"/>
    <s v="Male"/>
    <n v="4"/>
    <m/>
    <x v="4056"/>
  </r>
  <r>
    <s v="ORD104361"/>
    <x v="532"/>
    <s v="CUST2022"/>
    <s v="Mouse"/>
    <x v="0"/>
    <x v="2"/>
    <s v="Surat"/>
    <s v="Consumer"/>
    <s v="Marketplace"/>
    <x v="1"/>
    <s v="Salesperson 05"/>
    <n v="7"/>
    <n v="36.31"/>
    <n v="0.08"/>
    <n v="20.329999999999998"/>
    <n v="233.84"/>
    <n v="130.94999999999999"/>
    <n v="36"/>
    <s v="Male"/>
    <n v="4"/>
    <m/>
    <x v="4057"/>
  </r>
  <r>
    <s v="ORD104362"/>
    <x v="231"/>
    <s v="CUST3753"/>
    <s v="Pen Set"/>
    <x v="1"/>
    <x v="2"/>
    <s v="Pune"/>
    <s v="Small Business"/>
    <s v="Store"/>
    <x v="3"/>
    <s v="Salesperson 18"/>
    <n v="1"/>
    <n v="11"/>
    <n v="0"/>
    <n v="0"/>
    <n v="11"/>
    <n v="7.37"/>
    <n v="58"/>
    <s v="Male"/>
    <n v="3"/>
    <m/>
    <x v="4058"/>
  </r>
  <r>
    <s v="ORD104363"/>
    <x v="490"/>
    <s v="CUST1954"/>
    <s v="Headphones"/>
    <x v="0"/>
    <x v="0"/>
    <s v="Patna"/>
    <s v="Consumer"/>
    <s v="Online"/>
    <x v="1"/>
    <s v="Salesperson 15"/>
    <n v="7"/>
    <n v="28.77"/>
    <n v="0.15"/>
    <n v="30.21"/>
    <n v="171.18"/>
    <n v="138.44999999999999"/>
    <n v="38"/>
    <s v="Female"/>
    <n v="4"/>
    <m/>
    <x v="4059"/>
  </r>
  <r>
    <s v="ORD104364"/>
    <x v="319"/>
    <s v="CUST2392"/>
    <s v="Desk"/>
    <x v="2"/>
    <x v="1"/>
    <s v="Indore"/>
    <s v="Corporate"/>
    <s v="Store"/>
    <x v="0"/>
    <s v="Salesperson 06"/>
    <n v="6"/>
    <n v="436.24"/>
    <n v="0.1"/>
    <n v="261.74"/>
    <n v="2355.6999999999998"/>
    <n v="1746.01"/>
    <n v="37"/>
    <s v="Male"/>
    <n v="5"/>
    <m/>
    <x v="4060"/>
  </r>
  <r>
    <s v="ORD104365"/>
    <x v="261"/>
    <s v="CUST2467"/>
    <s v="Pen Set"/>
    <x v="1"/>
    <x v="0"/>
    <s v="Ranchi"/>
    <s v="Small Business"/>
    <s v="Store"/>
    <x v="0"/>
    <s v="Salesperson 04"/>
    <n v="10"/>
    <n v="4"/>
    <n v="0"/>
    <n v="0"/>
    <n v="40"/>
    <n v="26.5"/>
    <n v="39"/>
    <s v="Male"/>
    <n v="3"/>
    <m/>
    <x v="4061"/>
  </r>
  <r>
    <s v="ORD104366"/>
    <x v="685"/>
    <s v="CUST3308"/>
    <s v="Office Chair"/>
    <x v="2"/>
    <x v="3"/>
    <s v="Chandigarh"/>
    <s v="Corporate"/>
    <s v="Store"/>
    <x v="2"/>
    <s v="Salesperson 01"/>
    <n v="4"/>
    <n v="205"/>
    <n v="0.1"/>
    <n v="82"/>
    <n v="738"/>
    <n v="496.24"/>
    <n v="37"/>
    <s v="Female"/>
    <n v="5"/>
    <m/>
    <x v="4062"/>
  </r>
  <r>
    <s v="ORD104367"/>
    <x v="639"/>
    <s v="CUST4259"/>
    <s v="Desk Lamp"/>
    <x v="2"/>
    <x v="2"/>
    <s v="Surat"/>
    <s v="Small Business"/>
    <s v="Online"/>
    <x v="0"/>
    <s v="Salesperson 01"/>
    <n v="4"/>
    <n v="80.89"/>
    <n v="0.1"/>
    <n v="32.36"/>
    <n v="291.2"/>
    <n v="206.22"/>
    <n v="26"/>
    <s v="Male"/>
    <n v="5"/>
    <m/>
    <x v="4063"/>
  </r>
  <r>
    <s v="ORD104368"/>
    <x v="280"/>
    <s v="CUST1754"/>
    <s v="Webcam"/>
    <x v="0"/>
    <x v="0"/>
    <s v="Bhubaneswar"/>
    <s v="Small Business"/>
    <s v="Online"/>
    <x v="0"/>
    <s v="Salesperson 08"/>
    <n v="1"/>
    <n v="157.88999999999999"/>
    <n v="0.15"/>
    <n v="23.68"/>
    <n v="134.21"/>
    <n v="75.319999999999993"/>
    <n v="54"/>
    <s v="Male"/>
    <n v="5"/>
    <m/>
    <x v="4064"/>
  </r>
  <r>
    <s v="ORD104369"/>
    <x v="473"/>
    <s v="CUST1494"/>
    <s v="Backpack"/>
    <x v="3"/>
    <x v="4"/>
    <s v="Coimbatore"/>
    <s v="Consumer"/>
    <s v="Online"/>
    <x v="1"/>
    <s v="Salesperson 08"/>
    <n v="9"/>
    <n v="57.59"/>
    <n v="0.15"/>
    <n v="77.75"/>
    <n v="440.56"/>
    <n v="261.26"/>
    <n v="53"/>
    <s v="Female"/>
    <n v="2"/>
    <m/>
    <x v="4065"/>
  </r>
  <r>
    <s v="ORD104370"/>
    <x v="308"/>
    <s v="CUST2844"/>
    <s v="Pen Set"/>
    <x v="1"/>
    <x v="2"/>
    <s v="Ahmedabad"/>
    <s v="Consumer"/>
    <s v="Online"/>
    <x v="0"/>
    <s v="Salesperson 06"/>
    <n v="6"/>
    <n v="11.4"/>
    <n v="0.05"/>
    <n v="3.42"/>
    <n v="64.98"/>
    <n v="42.05"/>
    <n v="25"/>
    <s v="Male"/>
    <n v="4"/>
    <m/>
    <x v="4066"/>
  </r>
  <r>
    <s v="ORD104371"/>
    <x v="306"/>
    <s v="CUST2246"/>
    <s v="Office Chair"/>
    <x v="2"/>
    <x v="1"/>
    <s v="Raipur"/>
    <s v="Consumer"/>
    <s v="Online"/>
    <x v="3"/>
    <s v="Salesperson 06"/>
    <n v="10"/>
    <n v="301.85000000000002"/>
    <n v="0.05"/>
    <n v="150.93"/>
    <n v="2867.58"/>
    <n v="2033"/>
    <n v="30"/>
    <s v="Female"/>
    <n v="4"/>
    <m/>
    <x v="4067"/>
  </r>
  <r>
    <s v="ORD104372"/>
    <x v="227"/>
    <s v="CUST1633"/>
    <s v="Tablet"/>
    <x v="0"/>
    <x v="4"/>
    <s v="Coimbatore"/>
    <s v="Consumer"/>
    <s v="Online"/>
    <x v="1"/>
    <s v="Salesperson 03"/>
    <n v="4"/>
    <n v="412.88"/>
    <n v="0.08"/>
    <n v="132.12"/>
    <n v="1519.4"/>
    <n v="1219.6400000000001"/>
    <n v="43"/>
    <s v="Male"/>
    <n v="4"/>
    <m/>
    <x v="4068"/>
  </r>
  <r>
    <s v="ORD104373"/>
    <x v="345"/>
    <s v="CUST1383"/>
    <s v="Keyboard"/>
    <x v="0"/>
    <x v="0"/>
    <s v="Kolkata"/>
    <s v="Consumer"/>
    <s v="Store"/>
    <x v="3"/>
    <s v="Salesperson 11"/>
    <n v="2"/>
    <n v="47.65"/>
    <n v="0.05"/>
    <n v="4.76"/>
    <n v="90.54"/>
    <n v="50.97"/>
    <n v="34"/>
    <s v="Female"/>
    <n v="4"/>
    <m/>
    <x v="4069"/>
  </r>
  <r>
    <s v="ORD104374"/>
    <x v="105"/>
    <s v="CUST2978"/>
    <s v="Printer"/>
    <x v="0"/>
    <x v="1"/>
    <s v="Indore"/>
    <s v="Corporate"/>
    <s v="Online"/>
    <x v="1"/>
    <s v="Salesperson 11"/>
    <n v="7"/>
    <n v="182.3"/>
    <n v="0.1"/>
    <n v="127.61"/>
    <n v="1148.49"/>
    <n v="794.1"/>
    <n v="61"/>
    <s v="Male"/>
    <n v="5"/>
    <m/>
    <x v="4070"/>
  </r>
  <r>
    <s v="ORD104375"/>
    <x v="608"/>
    <s v="CUST4178"/>
    <s v="Bookshelf"/>
    <x v="2"/>
    <x v="3"/>
    <s v="Chandigarh"/>
    <s v="Consumer"/>
    <s v="Online"/>
    <x v="1"/>
    <s v="Salesperson 02"/>
    <n v="7"/>
    <n v="189.28"/>
    <n v="0.15"/>
    <n v="198.74"/>
    <n v="1126.22"/>
    <n v="732.19"/>
    <n v="62"/>
    <s v="Male"/>
    <n v="4"/>
    <m/>
    <x v="4071"/>
  </r>
  <r>
    <s v="ORD104376"/>
    <x v="334"/>
    <s v="CUST3208"/>
    <s v="USB Drive"/>
    <x v="3"/>
    <x v="3"/>
    <s v="Chandigarh"/>
    <s v="Small Business"/>
    <s v="Marketplace"/>
    <x v="1"/>
    <s v="Salesperson 16"/>
    <n v="6"/>
    <n v="29.26"/>
    <n v="0.1"/>
    <n v="17.559999999999999"/>
    <n v="158"/>
    <n v="103.08"/>
    <n v="30"/>
    <s v="Female"/>
    <n v="5"/>
    <m/>
    <x v="4072"/>
  </r>
  <r>
    <s v="ORD104377"/>
    <x v="313"/>
    <s v="CUST4011"/>
    <s v="Mouse"/>
    <x v="0"/>
    <x v="2"/>
    <s v="Mumbai"/>
    <s v="Small Business"/>
    <s v="Store"/>
    <x v="1"/>
    <s v="Salesperson 05"/>
    <n v="2"/>
    <n v="20.62"/>
    <n v="0.05"/>
    <n v="2.06"/>
    <n v="39.18"/>
    <n v="26.88"/>
    <n v="29"/>
    <s v="Male"/>
    <n v="5"/>
    <m/>
    <x v="4073"/>
  </r>
  <r>
    <s v="ORD104378"/>
    <x v="421"/>
    <s v="CUST1870"/>
    <s v="Water Bottle"/>
    <x v="3"/>
    <x v="4"/>
    <s v="Hyderabad"/>
    <s v="Small Business"/>
    <s v="Online"/>
    <x v="1"/>
    <s v="Salesperson 11"/>
    <n v="9"/>
    <n v="31.16"/>
    <n v="0.08"/>
    <n v="22.44"/>
    <n v="258"/>
    <n v="190.63"/>
    <n v="19"/>
    <s v="Male"/>
    <n v="4"/>
    <m/>
    <x v="4074"/>
  </r>
  <r>
    <s v="ORD104379"/>
    <x v="57"/>
    <s v="CUST1785"/>
    <s v="Notebook"/>
    <x v="1"/>
    <x v="1"/>
    <s v="Bhopal"/>
    <s v="Corporate"/>
    <s v="Online"/>
    <x v="2"/>
    <s v="Salesperson 15"/>
    <n v="4"/>
    <n v="10.11"/>
    <n v="0.08"/>
    <n v="3.24"/>
    <n v="37.200000000000003"/>
    <n v="24.93"/>
    <n v="33"/>
    <s v="Female"/>
    <n v="3"/>
    <m/>
    <x v="4075"/>
  </r>
  <r>
    <s v="ORD104380"/>
    <x v="2"/>
    <s v="CUST4404"/>
    <s v="Power Bank"/>
    <x v="3"/>
    <x v="2"/>
    <s v="Mumbai"/>
    <s v="Small Business"/>
    <s v="Online"/>
    <x v="1"/>
    <s v="Salesperson 16"/>
    <n v="6"/>
    <n v="71.739999999999995"/>
    <n v="0.02"/>
    <n v="8.61"/>
    <n v="421.83"/>
    <n v="305.16000000000003"/>
    <n v="49"/>
    <s v="Female"/>
    <n v="4"/>
    <m/>
    <x v="4076"/>
  </r>
  <r>
    <s v="ORD104381"/>
    <x v="583"/>
    <s v="CUST3556"/>
    <s v="Mouse"/>
    <x v="0"/>
    <x v="1"/>
    <s v="Indore"/>
    <s v="Consumer"/>
    <s v="Online"/>
    <x v="3"/>
    <s v="Salesperson 09"/>
    <n v="9"/>
    <n v="29.06"/>
    <n v="0.15"/>
    <n v="39.229999999999997"/>
    <n v="222.31"/>
    <n v="131.26"/>
    <n v="55"/>
    <s v="Male"/>
    <n v="2"/>
    <m/>
    <x v="4077"/>
  </r>
  <r>
    <s v="ORD104382"/>
    <x v="355"/>
    <s v="CUST2362"/>
    <s v="Printer"/>
    <x v="0"/>
    <x v="4"/>
    <s v="Chennai"/>
    <s v="Consumer"/>
    <s v="Store"/>
    <x v="4"/>
    <s v="Salesperson 08"/>
    <n v="3"/>
    <n v="125.93"/>
    <n v="0.2"/>
    <n v="75.56"/>
    <n v="302.23"/>
    <n v="232.3"/>
    <n v="58"/>
    <s v="Male"/>
    <n v="4"/>
    <m/>
    <x v="4078"/>
  </r>
  <r>
    <s v="ORD104383"/>
    <x v="107"/>
    <s v="CUST3416"/>
    <s v="Printer"/>
    <x v="0"/>
    <x v="1"/>
    <s v="Indore"/>
    <s v="Corporate"/>
    <s v="Store"/>
    <x v="3"/>
    <s v="Salesperson 18"/>
    <n v="5"/>
    <n v="260.54000000000002"/>
    <n v="0.05"/>
    <n v="65.14"/>
    <n v="1237.56"/>
    <n v="908.59"/>
    <n v="48"/>
    <s v="Female"/>
    <n v="5"/>
    <m/>
    <x v="4079"/>
  </r>
  <r>
    <s v="ORD104384"/>
    <x v="490"/>
    <s v="CUST2676"/>
    <s v="Backpack"/>
    <x v="3"/>
    <x v="1"/>
    <s v="Nagpur"/>
    <s v="Corporate"/>
    <s v="Online"/>
    <x v="2"/>
    <s v="Salesperson 19"/>
    <n v="3"/>
    <n v="41.99"/>
    <n v="0.02"/>
    <n v="2.52"/>
    <n v="123.45"/>
    <n v="97.33"/>
    <n v="28"/>
    <s v="Male"/>
    <n v="4"/>
    <m/>
    <x v="4080"/>
  </r>
  <r>
    <s v="ORD104385"/>
    <x v="686"/>
    <s v="CUST2907"/>
    <s v="Desk Lamp"/>
    <x v="2"/>
    <x v="4"/>
    <s v="Coimbatore"/>
    <s v="Consumer"/>
    <s v="Store"/>
    <x v="4"/>
    <s v="Salesperson 18"/>
    <n v="9"/>
    <n v="33.229999999999997"/>
    <n v="0.08"/>
    <n v="23.93"/>
    <n v="275.14"/>
    <n v="216.05"/>
    <n v="36"/>
    <s v="Female"/>
    <n v="5"/>
    <m/>
    <x v="4081"/>
  </r>
  <r>
    <s v="ORD104386"/>
    <x v="351"/>
    <s v="CUST1139"/>
    <s v="Printer"/>
    <x v="0"/>
    <x v="2"/>
    <s v="Surat"/>
    <s v="Corporate"/>
    <s v="Online"/>
    <x v="3"/>
    <s v="Salesperson 07"/>
    <n v="8"/>
    <n v="163.31"/>
    <n v="0.08"/>
    <n v="104.52"/>
    <n v="1201.96"/>
    <n v="953.5"/>
    <n v="44"/>
    <s v="Female"/>
    <n v="5"/>
    <m/>
    <x v="4082"/>
  </r>
  <r>
    <s v="ORD104387"/>
    <x v="156"/>
    <s v="CUST1221"/>
    <s v="Notebook"/>
    <x v="1"/>
    <x v="2"/>
    <s v="Mumbai"/>
    <s v="Corporate"/>
    <s v="Online"/>
    <x v="0"/>
    <s v="Salesperson 02"/>
    <n v="4"/>
    <n v="6.19"/>
    <n v="0.08"/>
    <n v="1.98"/>
    <n v="22.78"/>
    <n v="16.510000000000002"/>
    <n v="44"/>
    <s v="Male"/>
    <n v="4"/>
    <m/>
    <x v="4083"/>
  </r>
  <r>
    <s v="ORD104388"/>
    <x v="91"/>
    <s v="CUST2672"/>
    <s v="Notebook"/>
    <x v="1"/>
    <x v="3"/>
    <s v="Jaipur"/>
    <s v="Corporate"/>
    <s v="Online"/>
    <x v="0"/>
    <s v="Salesperson 01"/>
    <n v="5"/>
    <n v="9.58"/>
    <n v="0"/>
    <n v="0"/>
    <n v="47.9"/>
    <n v="28.28"/>
    <n v="33"/>
    <s v="Female"/>
    <n v="5"/>
    <m/>
    <x v="439"/>
  </r>
  <r>
    <s v="ORD104389"/>
    <x v="399"/>
    <s v="CUST2951"/>
    <s v="Laptop"/>
    <x v="0"/>
    <x v="2"/>
    <s v="Surat"/>
    <s v="Corporate"/>
    <s v="Online"/>
    <x v="1"/>
    <s v="Salesperson 01"/>
    <n v="8"/>
    <n v="706.5"/>
    <n v="0.1"/>
    <n v="565.20000000000005"/>
    <n v="5086.8"/>
    <n v="3722.6"/>
    <n v="32"/>
    <s v="Male"/>
    <n v="3"/>
    <m/>
    <x v="4084"/>
  </r>
  <r>
    <s v="ORD104390"/>
    <x v="508"/>
    <s v="CUST4238"/>
    <s v="Backpack"/>
    <x v="3"/>
    <x v="2"/>
    <s v="Pune"/>
    <s v="Consumer"/>
    <s v="Online"/>
    <x v="2"/>
    <s v="Salesperson 15"/>
    <n v="10"/>
    <n v="80.05"/>
    <n v="0.2"/>
    <n v="160.1"/>
    <n v="640.4"/>
    <n v="446.62"/>
    <n v="33"/>
    <s v="Male"/>
    <n v="5"/>
    <m/>
    <x v="4085"/>
  </r>
  <r>
    <s v="ORD104391"/>
    <x v="90"/>
    <s v="CUST1157"/>
    <s v="Printer"/>
    <x v="0"/>
    <x v="1"/>
    <s v="Raipur"/>
    <s v="Consumer"/>
    <s v="Online"/>
    <x v="4"/>
    <s v="Salesperson 03"/>
    <n v="6"/>
    <n v="172.11"/>
    <n v="0.08"/>
    <n v="82.61"/>
    <n v="950.05"/>
    <n v="529.36"/>
    <n v="49"/>
    <s v="Female"/>
    <n v="5"/>
    <m/>
    <x v="4086"/>
  </r>
  <r>
    <s v="ORD104392"/>
    <x v="706"/>
    <s v="CUST2904"/>
    <s v="Laptop"/>
    <x v="0"/>
    <x v="2"/>
    <s v="Pune"/>
    <s v="Consumer"/>
    <s v="Store"/>
    <x v="4"/>
    <s v="Salesperson 13"/>
    <n v="4"/>
    <n v="935.4"/>
    <n v="0.15"/>
    <n v="561.24"/>
    <n v="3180.36"/>
    <n v="2298.35"/>
    <n v="51"/>
    <s v="Female"/>
    <n v="4"/>
    <m/>
    <x v="4087"/>
  </r>
  <r>
    <s v="ORD104393"/>
    <x v="281"/>
    <s v="CUST3226"/>
    <s v="Tablet"/>
    <x v="0"/>
    <x v="0"/>
    <s v="Kolkata"/>
    <s v="Consumer"/>
    <s v="Store"/>
    <x v="0"/>
    <s v="Salesperson 18"/>
    <n v="7"/>
    <n v="231.07"/>
    <n v="0.08"/>
    <n v="129.4"/>
    <n v="1488.09"/>
    <n v="1091.1099999999999"/>
    <n v="21"/>
    <s v="Female"/>
    <n v="5"/>
    <m/>
    <x v="4088"/>
  </r>
  <r>
    <s v="ORD104394"/>
    <x v="370"/>
    <s v="CUST3973"/>
    <s v="Headphones"/>
    <x v="0"/>
    <x v="1"/>
    <s v="Nagpur"/>
    <s v="Corporate"/>
    <s v="Store"/>
    <x v="1"/>
    <s v="Salesperson 10"/>
    <n v="10"/>
    <n v="103.96"/>
    <n v="0.15"/>
    <n v="155.94"/>
    <n v="883.66"/>
    <n v="678.45"/>
    <n v="45"/>
    <s v="Other"/>
    <n v="3"/>
    <m/>
    <x v="3135"/>
  </r>
  <r>
    <s v="ORD104395"/>
    <x v="210"/>
    <s v="CUST3743"/>
    <s v="Desk"/>
    <x v="2"/>
    <x v="3"/>
    <s v="Lucknow"/>
    <s v="Consumer"/>
    <s v="Marketplace"/>
    <x v="3"/>
    <s v="Salesperson 14"/>
    <n v="2"/>
    <n v="209.2"/>
    <n v="0.1"/>
    <n v="41.84"/>
    <n v="376.56"/>
    <n v="264.39999999999998"/>
    <n v="21"/>
    <s v="Female"/>
    <n v="4"/>
    <m/>
    <x v="4089"/>
  </r>
  <r>
    <s v="ORD104396"/>
    <x v="478"/>
    <s v="CUST3167"/>
    <s v="Printer"/>
    <x v="0"/>
    <x v="1"/>
    <s v="Raipur"/>
    <s v="Corporate"/>
    <s v="Store"/>
    <x v="0"/>
    <s v="Salesperson 18"/>
    <n v="10"/>
    <n v="244.47"/>
    <n v="0.05"/>
    <n v="122.24"/>
    <n v="2322.46"/>
    <n v="1552.46"/>
    <n v="33"/>
    <s v="Female"/>
    <n v="5"/>
    <m/>
    <x v="4090"/>
  </r>
  <r>
    <s v="ORD104397"/>
    <x v="712"/>
    <s v="CUST4397"/>
    <s v="Keyboard"/>
    <x v="0"/>
    <x v="0"/>
    <s v="Patna"/>
    <s v="Consumer"/>
    <s v="Online"/>
    <x v="1"/>
    <s v="Salesperson 10"/>
    <n v="8"/>
    <n v="88.39"/>
    <n v="0.08"/>
    <n v="56.57"/>
    <n v="650.54999999999995"/>
    <n v="383.45"/>
    <n v="27"/>
    <s v="Female"/>
    <n v="4"/>
    <m/>
    <x v="3475"/>
  </r>
  <r>
    <s v="ORD104398"/>
    <x v="1"/>
    <s v="CUST1862"/>
    <s v="Webcam"/>
    <x v="0"/>
    <x v="1"/>
    <s v="Indore"/>
    <s v="Small Business"/>
    <s v="Store"/>
    <x v="1"/>
    <s v="Salesperson 04"/>
    <n v="9"/>
    <n v="43.02"/>
    <n v="0.05"/>
    <n v="19.36"/>
    <n v="367.82"/>
    <n v="255.13"/>
    <n v="51"/>
    <s v="Female"/>
    <n v="5"/>
    <m/>
    <x v="4091"/>
  </r>
  <r>
    <s v="ORD104399"/>
    <x v="303"/>
    <s v="CUST1247"/>
    <s v="Bookshelf"/>
    <x v="2"/>
    <x v="4"/>
    <s v="Hyderabad"/>
    <s v="Consumer"/>
    <s v="Store"/>
    <x v="4"/>
    <s v="Salesperson 08"/>
    <n v="4"/>
    <n v="82.91"/>
    <n v="0.1"/>
    <n v="33.159999999999997"/>
    <n v="298.48"/>
    <n v="165.77"/>
    <n v="56"/>
    <s v="Male"/>
    <n v="4"/>
    <m/>
    <x v="4092"/>
  </r>
  <r>
    <s v="ORD104400"/>
    <x v="133"/>
    <s v="CUST3029"/>
    <s v="Headphones"/>
    <x v="0"/>
    <x v="0"/>
    <s v="Kolkata"/>
    <s v="Consumer"/>
    <s v="Marketplace"/>
    <x v="0"/>
    <s v="Salesperson 03"/>
    <n v="7"/>
    <n v="121.4"/>
    <n v="0.08"/>
    <n v="67.98"/>
    <n v="781.82"/>
    <n v="572.01"/>
    <n v="52"/>
    <s v="Female"/>
    <n v="5"/>
    <m/>
    <x v="4093"/>
  </r>
  <r>
    <s v="ORD104401"/>
    <x v="632"/>
    <s v="CUST2313"/>
    <s v="Tablet"/>
    <x v="0"/>
    <x v="4"/>
    <s v="Bengaluru"/>
    <s v="Consumer"/>
    <s v="Online"/>
    <x v="0"/>
    <s v="Salesperson 16"/>
    <n v="8"/>
    <n v="397.67"/>
    <n v="0.08"/>
    <n v="254.51"/>
    <n v="2926.85"/>
    <n v="1613.57"/>
    <n v="53"/>
    <s v="Female"/>
    <n v="4"/>
    <m/>
    <x v="4094"/>
  </r>
  <r>
    <s v="ORD104402"/>
    <x v="330"/>
    <s v="CUST4241"/>
    <s v="Webcam"/>
    <x v="0"/>
    <x v="1"/>
    <s v="Bhopal"/>
    <s v="Consumer"/>
    <s v="Online"/>
    <x v="0"/>
    <s v="Salesperson 18"/>
    <n v="9"/>
    <n v="87.9"/>
    <n v="0.1"/>
    <n v="79.11"/>
    <n v="711.99"/>
    <n v="580.55999999999995"/>
    <n v="56"/>
    <s v="Female"/>
    <n v="5"/>
    <m/>
    <x v="4095"/>
  </r>
  <r>
    <s v="ORD104403"/>
    <x v="726"/>
    <s v="CUST1948"/>
    <s v="Water Bottle"/>
    <x v="3"/>
    <x v="3"/>
    <s v="Chandigarh"/>
    <s v="Small Business"/>
    <s v="Online"/>
    <x v="2"/>
    <s v="Salesperson 05"/>
    <n v="2"/>
    <n v="27.49"/>
    <n v="0.15"/>
    <n v="8.25"/>
    <n v="46.73"/>
    <n v="32.36"/>
    <n v="61"/>
    <s v="Female"/>
    <n v="5"/>
    <m/>
    <x v="4096"/>
  </r>
  <r>
    <s v="ORD104404"/>
    <x v="82"/>
    <s v="CUST2732"/>
    <s v="Backpack"/>
    <x v="3"/>
    <x v="3"/>
    <s v="Chandigarh"/>
    <s v="Corporate"/>
    <s v="Store"/>
    <x v="2"/>
    <s v="Salesperson 14"/>
    <n v="1"/>
    <n v="79.08"/>
    <n v="0.1"/>
    <n v="7.91"/>
    <n v="71.17"/>
    <n v="44.92"/>
    <n v="30"/>
    <s v="Male"/>
    <n v="4"/>
    <m/>
    <x v="4097"/>
  </r>
  <r>
    <s v="ORD104405"/>
    <x v="188"/>
    <s v="CUST3416"/>
    <s v="Monitor"/>
    <x v="0"/>
    <x v="1"/>
    <s v="Indore"/>
    <s v="Corporate"/>
    <s v="Online"/>
    <x v="1"/>
    <s v="Salesperson 08"/>
    <n v="7"/>
    <n v="206.8"/>
    <n v="0.02"/>
    <n v="28.95"/>
    <n v="1418.65"/>
    <n v="1110.75"/>
    <n v="64"/>
    <s v="Female"/>
    <n v="3"/>
    <m/>
    <x v="4098"/>
  </r>
  <r>
    <s v="ORD104406"/>
    <x v="486"/>
    <s v="CUST3222"/>
    <s v="Laptop"/>
    <x v="0"/>
    <x v="3"/>
    <s v="Delhi"/>
    <s v="Small Business"/>
    <s v="Store"/>
    <x v="1"/>
    <s v="Salesperson 19"/>
    <n v="10"/>
    <n v="704.76"/>
    <n v="0.08"/>
    <n v="563.80999999999995"/>
    <n v="6483.79"/>
    <n v="4476.5600000000004"/>
    <n v="33"/>
    <s v="Male"/>
    <n v="3"/>
    <m/>
    <x v="4099"/>
  </r>
  <r>
    <s v="ORD104407"/>
    <x v="28"/>
    <s v="CUST3656"/>
    <s v="Backpack"/>
    <x v="3"/>
    <x v="0"/>
    <s v="Bhubaneswar"/>
    <s v="Corporate"/>
    <s v="Online"/>
    <x v="4"/>
    <s v="Salesperson 19"/>
    <n v="6"/>
    <n v="72.03"/>
    <n v="0"/>
    <n v="0"/>
    <n v="432.18"/>
    <n v="337.83"/>
    <n v="58"/>
    <s v="Male"/>
    <n v="5"/>
    <m/>
    <x v="4100"/>
  </r>
  <r>
    <s v="ORD104408"/>
    <x v="26"/>
    <s v="CUST2839"/>
    <s v="Desk Lamp"/>
    <x v="2"/>
    <x v="1"/>
    <s v="Bhopal"/>
    <s v="Small Business"/>
    <s v="Marketplace"/>
    <x v="1"/>
    <s v="Salesperson 17"/>
    <n v="6"/>
    <n v="64.53"/>
    <n v="0.1"/>
    <n v="38.72"/>
    <n v="348.46"/>
    <n v="224.8"/>
    <n v="57"/>
    <s v="Female"/>
    <n v="5"/>
    <m/>
    <x v="4101"/>
  </r>
  <r>
    <s v="ORD104409"/>
    <x v="11"/>
    <s v="CUST3025"/>
    <s v="USB Drive"/>
    <x v="3"/>
    <x v="2"/>
    <s v="Ahmedabad"/>
    <s v="Consumer"/>
    <s v="Marketplace"/>
    <x v="1"/>
    <s v="Salesperson 02"/>
    <n v="2"/>
    <n v="42.98"/>
    <n v="0.15"/>
    <n v="12.89"/>
    <n v="73.069999999999993"/>
    <n v="47.91"/>
    <n v="46"/>
    <s v="Male"/>
    <n v="4"/>
    <m/>
    <x v="4102"/>
  </r>
  <r>
    <s v="ORD104410"/>
    <x v="721"/>
    <s v="CUST4100"/>
    <s v="Backpack"/>
    <x v="3"/>
    <x v="3"/>
    <s v="Jaipur"/>
    <s v="Consumer"/>
    <s v="Online"/>
    <x v="0"/>
    <s v="Salesperson 05"/>
    <n v="2"/>
    <n v="59.26"/>
    <n v="0.1"/>
    <n v="11.85"/>
    <n v="106.67"/>
    <n v="86.76"/>
    <n v="65"/>
    <s v="Female"/>
    <n v="5"/>
    <m/>
    <x v="4103"/>
  </r>
  <r>
    <s v="ORD104411"/>
    <x v="85"/>
    <s v="CUST2271"/>
    <s v="Desk Lamp"/>
    <x v="2"/>
    <x v="1"/>
    <s v="Raipur"/>
    <s v="Consumer"/>
    <s v="Online"/>
    <x v="0"/>
    <s v="Salesperson 11"/>
    <n v="1"/>
    <n v="28.79"/>
    <n v="0.1"/>
    <n v="2.88"/>
    <n v="25.91"/>
    <n v="18.87"/>
    <n v="48"/>
    <s v="Male"/>
    <n v="4"/>
    <m/>
    <x v="4104"/>
  </r>
  <r>
    <s v="ORD104412"/>
    <x v="524"/>
    <s v="CUST1159"/>
    <s v="Power Bank"/>
    <x v="3"/>
    <x v="2"/>
    <s v="Mumbai"/>
    <s v="Corporate"/>
    <s v="Online"/>
    <x v="2"/>
    <s v="Salesperson 09"/>
    <n v="1"/>
    <n v="64.56"/>
    <n v="0.08"/>
    <n v="5.16"/>
    <n v="59.4"/>
    <n v="35.200000000000003"/>
    <n v="47"/>
    <s v="Male"/>
    <n v="4"/>
    <m/>
    <x v="4105"/>
  </r>
  <r>
    <s v="ORD104413"/>
    <x v="217"/>
    <s v="CUST1434"/>
    <s v="Printer"/>
    <x v="0"/>
    <x v="4"/>
    <s v="Hyderabad"/>
    <s v="Consumer"/>
    <s v="Online"/>
    <x v="1"/>
    <s v="Salesperson 13"/>
    <n v="10"/>
    <n v="324.56"/>
    <n v="0.15"/>
    <n v="486.84"/>
    <n v="2758.76"/>
    <n v="2105.16"/>
    <n v="43"/>
    <s v="Male"/>
    <n v="5"/>
    <m/>
    <x v="4106"/>
  </r>
  <r>
    <s v="ORD104414"/>
    <x v="115"/>
    <s v="CUST3427"/>
    <s v="Monitor"/>
    <x v="0"/>
    <x v="2"/>
    <s v="Mumbai"/>
    <s v="Consumer"/>
    <s v="Store"/>
    <x v="0"/>
    <s v="Salesperson 13"/>
    <n v="8"/>
    <n v="317.81"/>
    <n v="0"/>
    <n v="0"/>
    <n v="2542.48"/>
    <n v="1532.6"/>
    <n v="58"/>
    <s v="Male"/>
    <n v="4"/>
    <m/>
    <x v="4107"/>
  </r>
  <r>
    <s v="ORD104415"/>
    <x v="532"/>
    <s v="CUST4433"/>
    <s v="Headphones"/>
    <x v="0"/>
    <x v="0"/>
    <s v="Bhubaneswar"/>
    <s v="Small Business"/>
    <s v="Online"/>
    <x v="1"/>
    <s v="Salesperson 17"/>
    <n v="10"/>
    <n v="43.27"/>
    <n v="0.08"/>
    <n v="34.619999999999997"/>
    <n v="398.08"/>
    <n v="286.18"/>
    <n v="47"/>
    <s v="Female"/>
    <n v="4"/>
    <m/>
    <x v="4108"/>
  </r>
  <r>
    <s v="ORD104416"/>
    <x v="85"/>
    <s v="CUST2476"/>
    <s v="Printer"/>
    <x v="0"/>
    <x v="1"/>
    <s v="Nagpur"/>
    <s v="Small Business"/>
    <s v="Store"/>
    <x v="0"/>
    <s v="Salesperson 12"/>
    <n v="5"/>
    <n v="187.21"/>
    <n v="0.08"/>
    <n v="74.88"/>
    <n v="861.17"/>
    <n v="690.82"/>
    <n v="19"/>
    <s v="Female"/>
    <n v="5"/>
    <m/>
    <x v="4109"/>
  </r>
  <r>
    <s v="ORD104417"/>
    <x v="530"/>
    <s v="CUST2960"/>
    <s v="Smartphone"/>
    <x v="0"/>
    <x v="4"/>
    <s v="Hyderabad"/>
    <s v="Small Business"/>
    <s v="Store"/>
    <x v="1"/>
    <s v="Salesperson 14"/>
    <n v="1"/>
    <n v="365.72"/>
    <n v="0.08"/>
    <n v="29.26"/>
    <n v="336.46"/>
    <n v="256.25"/>
    <n v="31"/>
    <s v="Female"/>
    <n v="5"/>
    <m/>
    <x v="4110"/>
  </r>
  <r>
    <s v="ORD104418"/>
    <x v="277"/>
    <s v="CUST2781"/>
    <s v="Desk"/>
    <x v="2"/>
    <x v="3"/>
    <s v="Lucknow"/>
    <s v="Consumer"/>
    <s v="Store"/>
    <x v="2"/>
    <s v="Salesperson 03"/>
    <n v="1"/>
    <n v="247.67"/>
    <n v="0.1"/>
    <n v="24.77"/>
    <n v="222.9"/>
    <n v="161.72"/>
    <n v="48"/>
    <s v="Male"/>
    <n v="5"/>
    <m/>
    <x v="4111"/>
  </r>
  <r>
    <s v="ORD104419"/>
    <x v="614"/>
    <s v="CUST4211"/>
    <s v="Printer"/>
    <x v="0"/>
    <x v="0"/>
    <s v="Patna"/>
    <s v="Small Business"/>
    <s v="Store"/>
    <x v="2"/>
    <s v="Salesperson 19"/>
    <n v="4"/>
    <n v="193.79"/>
    <n v="0.08"/>
    <n v="62.01"/>
    <n v="713.15"/>
    <n v="565.20000000000005"/>
    <n v="52"/>
    <s v="Male"/>
    <n v="4"/>
    <m/>
    <x v="4112"/>
  </r>
  <r>
    <s v="ORD104420"/>
    <x v="688"/>
    <s v="CUST2764"/>
    <s v="Office Chair"/>
    <x v="2"/>
    <x v="3"/>
    <s v="Jaipur"/>
    <s v="Consumer"/>
    <s v="Store"/>
    <x v="0"/>
    <s v="Salesperson 10"/>
    <n v="1"/>
    <n v="337.89"/>
    <n v="0.08"/>
    <n v="27.03"/>
    <n v="310.86"/>
    <n v="187.13"/>
    <n v="61"/>
    <s v="Male"/>
    <n v="4"/>
    <m/>
    <x v="4113"/>
  </r>
  <r>
    <s v="ORD104421"/>
    <x v="514"/>
    <s v="CUST4453"/>
    <s v="Bookshelf"/>
    <x v="2"/>
    <x v="2"/>
    <s v="Mumbai"/>
    <s v="Consumer"/>
    <s v="Marketplace"/>
    <x v="2"/>
    <s v="Salesperson 15"/>
    <n v="10"/>
    <n v="167.57"/>
    <n v="0.05"/>
    <n v="83.78"/>
    <n v="1591.91"/>
    <n v="1288.3599999999999"/>
    <n v="43"/>
    <s v="Female"/>
    <n v="4"/>
    <m/>
    <x v="3736"/>
  </r>
  <r>
    <s v="ORD104422"/>
    <x v="534"/>
    <s v="CUST3535"/>
    <s v="Keyboard"/>
    <x v="0"/>
    <x v="3"/>
    <s v="Jaipur"/>
    <s v="Consumer"/>
    <s v="Marketplace"/>
    <x v="3"/>
    <s v="Salesperson 10"/>
    <n v="7"/>
    <n v="28.27"/>
    <n v="0.2"/>
    <n v="39.58"/>
    <n v="158.31"/>
    <n v="107.67"/>
    <n v="63"/>
    <s v="Male"/>
    <n v="3"/>
    <m/>
    <x v="4114"/>
  </r>
  <r>
    <s v="ORD104423"/>
    <x v="644"/>
    <s v="CUST2610"/>
    <s v="Laptop"/>
    <x v="0"/>
    <x v="0"/>
    <s v="Bhubaneswar"/>
    <s v="Consumer"/>
    <s v="Store"/>
    <x v="2"/>
    <s v="Salesperson 07"/>
    <n v="6"/>
    <n v="853.95"/>
    <n v="0"/>
    <n v="0"/>
    <n v="5123.7"/>
    <n v="3524.11"/>
    <n v="55"/>
    <s v="Male"/>
    <n v="5"/>
    <m/>
    <x v="4115"/>
  </r>
  <r>
    <s v="ORD104424"/>
    <x v="241"/>
    <s v="CUST2417"/>
    <s v="Keyboard"/>
    <x v="0"/>
    <x v="2"/>
    <s v="Ahmedabad"/>
    <s v="Consumer"/>
    <s v="Marketplace"/>
    <x v="2"/>
    <s v="Salesperson 17"/>
    <n v="2"/>
    <n v="21.8"/>
    <n v="0"/>
    <n v="0"/>
    <n v="43.6"/>
    <n v="26.09"/>
    <n v="42"/>
    <s v="Male"/>
    <n v="3"/>
    <m/>
    <x v="2851"/>
  </r>
  <r>
    <s v="ORD104425"/>
    <x v="273"/>
    <s v="CUST4115"/>
    <s v="Headphones"/>
    <x v="0"/>
    <x v="1"/>
    <s v="Raipur"/>
    <s v="Corporate"/>
    <s v="Online"/>
    <x v="3"/>
    <s v="Salesperson 14"/>
    <n v="6"/>
    <n v="141.01"/>
    <n v="0.15"/>
    <n v="126.91"/>
    <n v="719.15"/>
    <n v="581.11"/>
    <n v="40"/>
    <s v="Male"/>
    <n v="4"/>
    <m/>
    <x v="4116"/>
  </r>
  <r>
    <s v="ORD104426"/>
    <x v="178"/>
    <s v="CUST3030"/>
    <s v="Printer"/>
    <x v="0"/>
    <x v="3"/>
    <s v="Lucknow"/>
    <s v="Consumer"/>
    <s v="Marketplace"/>
    <x v="0"/>
    <s v="Salesperson 20"/>
    <n v="5"/>
    <n v="218.98"/>
    <n v="0.15"/>
    <n v="164.24"/>
    <n v="930.66"/>
    <n v="637.48"/>
    <n v="59"/>
    <s v="Female"/>
    <n v="4"/>
    <m/>
    <x v="4117"/>
  </r>
  <r>
    <s v="ORD104427"/>
    <x v="710"/>
    <s v="CUST1774"/>
    <s v="Headphones"/>
    <x v="0"/>
    <x v="4"/>
    <s v="Bengaluru"/>
    <s v="Consumer"/>
    <s v="Online"/>
    <x v="1"/>
    <s v="Salesperson 01"/>
    <n v="7"/>
    <n v="33.18"/>
    <n v="0.02"/>
    <n v="4.6500000000000004"/>
    <n v="227.61"/>
    <n v="149.30000000000001"/>
    <n v="26"/>
    <s v="Male"/>
    <n v="5"/>
    <m/>
    <x v="3689"/>
  </r>
  <r>
    <s v="ORD104428"/>
    <x v="132"/>
    <s v="CUST4033"/>
    <s v="Calculator"/>
    <x v="1"/>
    <x v="4"/>
    <s v="Hyderabad"/>
    <s v="Small Business"/>
    <s v="Online"/>
    <x v="1"/>
    <s v="Salesperson 09"/>
    <n v="3"/>
    <n v="28.62"/>
    <n v="0.15"/>
    <n v="12.88"/>
    <n v="72.98"/>
    <n v="56.96"/>
    <n v="40"/>
    <s v="Male"/>
    <n v="4"/>
    <m/>
    <x v="4118"/>
  </r>
  <r>
    <s v="ORD104429"/>
    <x v="600"/>
    <s v="CUST2559"/>
    <s v="Office Chair"/>
    <x v="2"/>
    <x v="3"/>
    <s v="Chandigarh"/>
    <s v="Consumer"/>
    <s v="Store"/>
    <x v="0"/>
    <s v="Salesperson 15"/>
    <n v="10"/>
    <n v="148.34"/>
    <n v="0.1"/>
    <n v="148.34"/>
    <n v="1335.06"/>
    <n v="803.97"/>
    <n v="38"/>
    <s v="Male"/>
    <n v="5"/>
    <m/>
    <x v="4119"/>
  </r>
  <r>
    <s v="ORD104430"/>
    <x v="108"/>
    <s v="CUST3026"/>
    <s v="Water Bottle"/>
    <x v="3"/>
    <x v="4"/>
    <s v="Chennai"/>
    <s v="Small Business"/>
    <s v="Online"/>
    <x v="4"/>
    <s v="Salesperson 17"/>
    <n v="10"/>
    <n v="15.79"/>
    <n v="0"/>
    <n v="0"/>
    <n v="157.9"/>
    <n v="119.22"/>
    <n v="59"/>
    <s v="Male"/>
    <n v="5"/>
    <m/>
    <x v="407"/>
  </r>
  <r>
    <s v="ORD104431"/>
    <x v="596"/>
    <s v="CUST1798"/>
    <s v="Power Bank"/>
    <x v="3"/>
    <x v="3"/>
    <s v="Chandigarh"/>
    <s v="Small Business"/>
    <s v="Store"/>
    <x v="3"/>
    <s v="Salesperson 01"/>
    <n v="3"/>
    <n v="40.5"/>
    <n v="0.1"/>
    <n v="12.15"/>
    <n v="109.35"/>
    <n v="88.09"/>
    <n v="27"/>
    <s v="Male"/>
    <n v="4"/>
    <m/>
    <x v="4120"/>
  </r>
  <r>
    <s v="ORD104432"/>
    <x v="490"/>
    <s v="CUST3799"/>
    <s v="Power Bank"/>
    <x v="3"/>
    <x v="4"/>
    <s v="Bengaluru"/>
    <s v="Consumer"/>
    <s v="Online"/>
    <x v="1"/>
    <s v="Salesperson 09"/>
    <n v="1"/>
    <n v="58.83"/>
    <n v="0.1"/>
    <n v="5.88"/>
    <n v="52.95"/>
    <n v="38.630000000000003"/>
    <n v="42"/>
    <s v="Female"/>
    <n v="4"/>
    <m/>
    <x v="4121"/>
  </r>
  <r>
    <s v="ORD104433"/>
    <x v="60"/>
    <s v="CUST1719"/>
    <s v="Printer"/>
    <x v="0"/>
    <x v="4"/>
    <s v="Bengaluru"/>
    <s v="Consumer"/>
    <s v="Online"/>
    <x v="1"/>
    <s v="Salesperson 13"/>
    <n v="8"/>
    <n v="212.96"/>
    <n v="0.1"/>
    <n v="170.37"/>
    <n v="1533.31"/>
    <n v="1247.72"/>
    <n v="21"/>
    <s v="Female"/>
    <n v="3"/>
    <m/>
    <x v="2937"/>
  </r>
  <r>
    <s v="ORD104434"/>
    <x v="66"/>
    <s v="CUST2676"/>
    <s v="Keyboard"/>
    <x v="0"/>
    <x v="4"/>
    <s v="Coimbatore"/>
    <s v="Consumer"/>
    <s v="Online"/>
    <x v="0"/>
    <s v="Salesperson 01"/>
    <n v="4"/>
    <n v="48.23"/>
    <n v="0.02"/>
    <n v="3.86"/>
    <n v="189.06"/>
    <n v="125.14"/>
    <n v="50"/>
    <s v="Male"/>
    <n v="5"/>
    <m/>
    <x v="4122"/>
  </r>
  <r>
    <s v="ORD104435"/>
    <x v="675"/>
    <s v="CUST1448"/>
    <s v="Office Chair"/>
    <x v="2"/>
    <x v="3"/>
    <s v="Chandigarh"/>
    <s v="Consumer"/>
    <s v="Online"/>
    <x v="0"/>
    <s v="Salesperson 04"/>
    <n v="4"/>
    <n v="339.21"/>
    <n v="0.15"/>
    <n v="203.53"/>
    <n v="1153.31"/>
    <n v="719.67"/>
    <n v="53"/>
    <s v="Male"/>
    <n v="4"/>
    <m/>
    <x v="4123"/>
  </r>
  <r>
    <s v="ORD104436"/>
    <x v="539"/>
    <s v="CUST4245"/>
    <s v="Bookshelf"/>
    <x v="2"/>
    <x v="0"/>
    <s v="Patna"/>
    <s v="Consumer"/>
    <s v="Marketplace"/>
    <x v="1"/>
    <s v="Salesperson 16"/>
    <n v="8"/>
    <n v="151.82"/>
    <n v="0.1"/>
    <n v="121.46"/>
    <n v="1093.0999999999999"/>
    <n v="687.73"/>
    <n v="44"/>
    <s v="Male"/>
    <n v="5"/>
    <m/>
    <x v="4124"/>
  </r>
  <r>
    <s v="ORD104437"/>
    <x v="370"/>
    <s v="CUST3165"/>
    <s v="Desk"/>
    <x v="2"/>
    <x v="4"/>
    <s v="Bengaluru"/>
    <s v="Consumer"/>
    <s v="Online"/>
    <x v="2"/>
    <s v="Salesperson 08"/>
    <n v="6"/>
    <n v="460.39"/>
    <n v="0.02"/>
    <n v="55.25"/>
    <n v="2707.09"/>
    <n v="1886.14"/>
    <n v="23"/>
    <s v="Male"/>
    <n v="4"/>
    <m/>
    <x v="4125"/>
  </r>
  <r>
    <s v="ORD104438"/>
    <x v="725"/>
    <s v="CUST2118"/>
    <s v="Desk"/>
    <x v="2"/>
    <x v="3"/>
    <s v="Jaipur"/>
    <s v="Small Business"/>
    <s v="Online"/>
    <x v="3"/>
    <s v="Salesperson 04"/>
    <n v="2"/>
    <n v="319.83999999999997"/>
    <n v="0.2"/>
    <n v="127.94"/>
    <n v="511.74"/>
    <n v="401.67"/>
    <n v="19"/>
    <s v="Female"/>
    <n v="5"/>
    <m/>
    <x v="4126"/>
  </r>
  <r>
    <s v="ORD104439"/>
    <x v="664"/>
    <s v="CUST2284"/>
    <s v="Laptop"/>
    <x v="0"/>
    <x v="0"/>
    <s v="Patna"/>
    <s v="Corporate"/>
    <s v="Store"/>
    <x v="2"/>
    <s v="Salesperson 05"/>
    <n v="10"/>
    <n v="662.42"/>
    <n v="0.08"/>
    <n v="529.94000000000005"/>
    <n v="6094.26"/>
    <n v="4069.21"/>
    <n v="39"/>
    <s v="Female"/>
    <n v="5"/>
    <m/>
    <x v="4127"/>
  </r>
  <r>
    <s v="ORD104440"/>
    <x v="164"/>
    <s v="CUST2125"/>
    <s v="Printer"/>
    <x v="0"/>
    <x v="1"/>
    <s v="Nagpur"/>
    <s v="Corporate"/>
    <s v="Online"/>
    <x v="1"/>
    <s v="Salesperson 13"/>
    <n v="7"/>
    <n v="147.37"/>
    <n v="0.15"/>
    <n v="154.74"/>
    <n v="876.85"/>
    <n v="559.53"/>
    <n v="20"/>
    <s v="Female"/>
    <n v="5"/>
    <m/>
    <x v="4128"/>
  </r>
  <r>
    <s v="ORD104441"/>
    <x v="638"/>
    <s v="CUST1240"/>
    <s v="Desk"/>
    <x v="2"/>
    <x v="2"/>
    <s v="Ahmedabad"/>
    <s v="Small Business"/>
    <s v="Online"/>
    <x v="3"/>
    <s v="Salesperson 08"/>
    <n v="9"/>
    <n v="436.14"/>
    <n v="0.1"/>
    <n v="392.53"/>
    <n v="3532.73"/>
    <n v="2275.92"/>
    <n v="60"/>
    <s v="Female"/>
    <n v="5"/>
    <m/>
    <x v="4129"/>
  </r>
  <r>
    <s v="ORD104442"/>
    <x v="199"/>
    <s v="CUST3923"/>
    <s v="Pen Set"/>
    <x v="1"/>
    <x v="3"/>
    <s v="Delhi"/>
    <s v="Corporate"/>
    <s v="Marketplace"/>
    <x v="3"/>
    <s v="Salesperson 16"/>
    <n v="5"/>
    <n v="11.95"/>
    <n v="0.02"/>
    <n v="1.2"/>
    <n v="58.56"/>
    <n v="45.49"/>
    <n v="29"/>
    <s v="Other"/>
    <n v="4"/>
    <m/>
    <x v="1729"/>
  </r>
  <r>
    <s v="ORD104443"/>
    <x v="379"/>
    <s v="CUST3812"/>
    <s v="Notebook"/>
    <x v="1"/>
    <x v="3"/>
    <s v="Jaipur"/>
    <s v="Small Business"/>
    <s v="Marketplace"/>
    <x v="2"/>
    <s v="Salesperson 18"/>
    <n v="10"/>
    <n v="5.64"/>
    <n v="0.15"/>
    <n v="8.4600000000000009"/>
    <n v="47.94"/>
    <n v="28.56"/>
    <n v="34"/>
    <s v="Female"/>
    <n v="5"/>
    <m/>
    <x v="4130"/>
  </r>
  <r>
    <s v="ORD104444"/>
    <x v="272"/>
    <s v="CUST3583"/>
    <s v="Pen Set"/>
    <x v="1"/>
    <x v="2"/>
    <s v="Pune"/>
    <s v="Consumer"/>
    <s v="Marketplace"/>
    <x v="3"/>
    <s v="Salesperson 10"/>
    <n v="7"/>
    <n v="9.86"/>
    <n v="0.1"/>
    <n v="6.9"/>
    <n v="62.12"/>
    <n v="36.14"/>
    <n v="42"/>
    <s v="Male"/>
    <n v="4"/>
    <m/>
    <x v="4131"/>
  </r>
  <r>
    <s v="ORD104445"/>
    <x v="505"/>
    <s v="CUST1465"/>
    <s v="Printer"/>
    <x v="0"/>
    <x v="1"/>
    <s v="Bhopal"/>
    <s v="Corporate"/>
    <s v="Store"/>
    <x v="1"/>
    <s v="Salesperson 14"/>
    <n v="4"/>
    <n v="288.36"/>
    <n v="0.08"/>
    <n v="92.28"/>
    <n v="1061.1600000000001"/>
    <n v="640.6"/>
    <n v="47"/>
    <s v="Female"/>
    <n v="3"/>
    <m/>
    <x v="4132"/>
  </r>
  <r>
    <s v="ORD104446"/>
    <x v="190"/>
    <s v="CUST3825"/>
    <s v="Printer"/>
    <x v="0"/>
    <x v="4"/>
    <s v="Chennai"/>
    <s v="Consumer"/>
    <s v="Online"/>
    <x v="1"/>
    <s v="Salesperson 09"/>
    <n v="10"/>
    <n v="290.07"/>
    <n v="0.08"/>
    <n v="232.06"/>
    <n v="2668.64"/>
    <n v="2128.6999999999998"/>
    <n v="18"/>
    <s v="Female"/>
    <n v="4"/>
    <m/>
    <x v="4133"/>
  </r>
  <r>
    <s v="ORD104447"/>
    <x v="88"/>
    <s v="CUST3027"/>
    <s v="Desk Lamp"/>
    <x v="2"/>
    <x v="1"/>
    <s v="Indore"/>
    <s v="Small Business"/>
    <s v="Online"/>
    <x v="0"/>
    <s v="Salesperson 12"/>
    <n v="2"/>
    <n v="76.28"/>
    <n v="0.08"/>
    <n v="12.2"/>
    <n v="140.36000000000001"/>
    <n v="93.65"/>
    <n v="29"/>
    <s v="Male"/>
    <n v="5"/>
    <m/>
    <x v="1563"/>
  </r>
  <r>
    <s v="ORD104448"/>
    <x v="706"/>
    <s v="CUST3873"/>
    <s v="Calculator"/>
    <x v="1"/>
    <x v="4"/>
    <s v="Chennai"/>
    <s v="Corporate"/>
    <s v="Online"/>
    <x v="3"/>
    <s v="Salesperson 20"/>
    <n v="10"/>
    <n v="15.65"/>
    <n v="0.05"/>
    <n v="7.82"/>
    <n v="148.68"/>
    <n v="107.1"/>
    <n v="37"/>
    <s v="Female"/>
    <n v="3"/>
    <m/>
    <x v="62"/>
  </r>
  <r>
    <s v="ORD104449"/>
    <x v="231"/>
    <s v="CUST2342"/>
    <s v="Monitor"/>
    <x v="0"/>
    <x v="3"/>
    <s v="Lucknow"/>
    <s v="Consumer"/>
    <s v="Store"/>
    <x v="1"/>
    <s v="Salesperson 08"/>
    <n v="4"/>
    <n v="273.08999999999997"/>
    <n v="0.08"/>
    <n v="87.39"/>
    <n v="1004.97"/>
    <n v="800.77"/>
    <n v="35"/>
    <s v="Male"/>
    <n v="4"/>
    <m/>
    <x v="4134"/>
  </r>
  <r>
    <s v="ORD104450"/>
    <x v="274"/>
    <s v="CUST3215"/>
    <s v="Keyboard"/>
    <x v="0"/>
    <x v="4"/>
    <s v="Chennai"/>
    <s v="Consumer"/>
    <s v="Marketplace"/>
    <x v="2"/>
    <s v="Salesperson 14"/>
    <n v="4"/>
    <n v="32.32"/>
    <n v="0.15"/>
    <n v="19.39"/>
    <n v="109.89"/>
    <n v="80.56"/>
    <n v="34"/>
    <s v="Female"/>
    <n v="3"/>
    <m/>
    <x v="4135"/>
  </r>
  <r>
    <s v="ORD104451"/>
    <x v="80"/>
    <s v="CUST3665"/>
    <s v="Laptop"/>
    <x v="0"/>
    <x v="3"/>
    <s v="Delhi"/>
    <s v="Consumer"/>
    <s v="Online"/>
    <x v="3"/>
    <s v="Salesperson 11"/>
    <n v="1"/>
    <n v="863.31"/>
    <n v="0.02"/>
    <n v="17.27"/>
    <n v="846.04"/>
    <n v="546.75"/>
    <n v="59"/>
    <s v="Female"/>
    <n v="5"/>
    <m/>
    <x v="4136"/>
  </r>
  <r>
    <s v="ORD104452"/>
    <x v="675"/>
    <s v="CUST2153"/>
    <s v="Bookshelf"/>
    <x v="2"/>
    <x v="3"/>
    <s v="Jaipur"/>
    <s v="Small Business"/>
    <s v="Online"/>
    <x v="2"/>
    <s v="Salesperson 16"/>
    <n v="5"/>
    <n v="119.73"/>
    <n v="0.05"/>
    <n v="29.93"/>
    <n v="568.72"/>
    <n v="411.5"/>
    <n v="37"/>
    <s v="Male"/>
    <n v="5"/>
    <m/>
    <x v="4137"/>
  </r>
  <r>
    <s v="ORD104453"/>
    <x v="664"/>
    <s v="CUST3166"/>
    <s v="Headphones"/>
    <x v="0"/>
    <x v="2"/>
    <s v="Ahmedabad"/>
    <s v="Consumer"/>
    <s v="Store"/>
    <x v="2"/>
    <s v="Salesperson 18"/>
    <n v="8"/>
    <n v="123.59"/>
    <n v="0.02"/>
    <n v="19.77"/>
    <n v="968.95"/>
    <n v="594.46"/>
    <n v="64"/>
    <s v="Female"/>
    <n v="4"/>
    <m/>
    <x v="4138"/>
  </r>
  <r>
    <s v="ORD104454"/>
    <x v="470"/>
    <s v="CUST3788"/>
    <s v="Water Bottle"/>
    <x v="3"/>
    <x v="3"/>
    <s v="Jaipur"/>
    <s v="Consumer"/>
    <s v="Marketplace"/>
    <x v="0"/>
    <s v="Salesperson 08"/>
    <n v="3"/>
    <n v="30.75"/>
    <n v="0.15"/>
    <n v="13.84"/>
    <n v="78.41"/>
    <n v="57.38"/>
    <n v="51"/>
    <s v="Female"/>
    <n v="4"/>
    <m/>
    <x v="4139"/>
  </r>
  <r>
    <s v="ORD104455"/>
    <x v="56"/>
    <s v="CUST2609"/>
    <s v="Smartphone"/>
    <x v="0"/>
    <x v="1"/>
    <s v="Indore"/>
    <s v="Consumer"/>
    <s v="Store"/>
    <x v="1"/>
    <s v="Salesperson 05"/>
    <n v="1"/>
    <n v="380.37"/>
    <n v="0.08"/>
    <n v="30.43"/>
    <n v="349.94"/>
    <n v="225.3"/>
    <n v="21"/>
    <s v="Male"/>
    <n v="4"/>
    <m/>
    <x v="4140"/>
  </r>
  <r>
    <s v="ORD104456"/>
    <x v="667"/>
    <s v="CUST3738"/>
    <s v="Headphones"/>
    <x v="0"/>
    <x v="1"/>
    <s v="Nagpur"/>
    <s v="Small Business"/>
    <s v="Store"/>
    <x v="1"/>
    <s v="Salesperson 11"/>
    <n v="3"/>
    <n v="129.72999999999999"/>
    <n v="0.05"/>
    <n v="19.46"/>
    <n v="369.73"/>
    <n v="226.37"/>
    <n v="26"/>
    <s v="Male"/>
    <n v="4"/>
    <m/>
    <x v="4141"/>
  </r>
  <r>
    <s v="ORD104457"/>
    <x v="99"/>
    <s v="CUST1228"/>
    <s v="Water Bottle"/>
    <x v="3"/>
    <x v="3"/>
    <s v="Delhi"/>
    <s v="Small Business"/>
    <s v="Store"/>
    <x v="1"/>
    <s v="Salesperson 08"/>
    <n v="1"/>
    <n v="15.62"/>
    <n v="0.08"/>
    <n v="1.25"/>
    <n v="14.37"/>
    <n v="11.6"/>
    <n v="19"/>
    <s v="Female"/>
    <n v="1"/>
    <m/>
    <x v="4142"/>
  </r>
  <r>
    <s v="ORD104458"/>
    <x v="18"/>
    <s v="CUST1810"/>
    <s v="Pen Set"/>
    <x v="1"/>
    <x v="2"/>
    <s v="Ahmedabad"/>
    <s v="Consumer"/>
    <s v="Online"/>
    <x v="1"/>
    <s v="Salesperson 16"/>
    <n v="5"/>
    <n v="4.03"/>
    <n v="0"/>
    <n v="0"/>
    <n v="20.149999999999999"/>
    <n v="15.41"/>
    <n v="45"/>
    <s v="Female"/>
    <n v="5"/>
    <m/>
    <x v="4143"/>
  </r>
  <r>
    <s v="ORD104459"/>
    <x v="257"/>
    <s v="CUST2358"/>
    <s v="Keyboard"/>
    <x v="0"/>
    <x v="0"/>
    <s v="Kolkata"/>
    <s v="Consumer"/>
    <s v="Online"/>
    <x v="1"/>
    <s v="Salesperson 09"/>
    <n v="3"/>
    <n v="36.729999999999997"/>
    <n v="0.15"/>
    <n v="16.53"/>
    <n v="93.66"/>
    <n v="57.86"/>
    <n v="52"/>
    <s v="Female"/>
    <n v="4"/>
    <m/>
    <x v="3116"/>
  </r>
  <r>
    <s v="ORD104460"/>
    <x v="100"/>
    <s v="CUST1738"/>
    <s v="Bookshelf"/>
    <x v="2"/>
    <x v="2"/>
    <s v="Pune"/>
    <s v="Consumer"/>
    <s v="Online"/>
    <x v="1"/>
    <s v="Salesperson 14"/>
    <n v="10"/>
    <n v="269.27"/>
    <n v="0.05"/>
    <n v="134.63999999999999"/>
    <n v="2558.06"/>
    <n v="2017.63"/>
    <n v="40"/>
    <s v="Female"/>
    <n v="4"/>
    <m/>
    <x v="4144"/>
  </r>
  <r>
    <s v="ORD104461"/>
    <x v="294"/>
    <s v="CUST2118"/>
    <s v="Keyboard"/>
    <x v="0"/>
    <x v="2"/>
    <s v="Ahmedabad"/>
    <s v="Corporate"/>
    <s v="Online"/>
    <x v="1"/>
    <s v="Salesperson 01"/>
    <n v="2"/>
    <n v="22.43"/>
    <n v="0"/>
    <n v="0"/>
    <n v="44.86"/>
    <n v="36.35"/>
    <n v="25"/>
    <s v="Female"/>
    <n v="5"/>
    <m/>
    <x v="4145"/>
  </r>
  <r>
    <s v="ORD104462"/>
    <x v="670"/>
    <s v="CUST1414"/>
    <s v="Office Chair"/>
    <x v="2"/>
    <x v="4"/>
    <s v="Chennai"/>
    <s v="Consumer"/>
    <s v="Store"/>
    <x v="1"/>
    <s v="Salesperson 11"/>
    <n v="8"/>
    <n v="191.54"/>
    <n v="0.05"/>
    <n v="76.62"/>
    <n v="1455.7"/>
    <n v="838.03"/>
    <n v="58"/>
    <s v="Female"/>
    <n v="5"/>
    <m/>
    <x v="4146"/>
  </r>
  <r>
    <s v="ORD104463"/>
    <x v="477"/>
    <s v="CUST1153"/>
    <s v="Monitor"/>
    <x v="0"/>
    <x v="4"/>
    <s v="Chennai"/>
    <s v="Consumer"/>
    <s v="Online"/>
    <x v="0"/>
    <s v="Salesperson 20"/>
    <n v="6"/>
    <n v="376.37"/>
    <n v="0.02"/>
    <n v="45.16"/>
    <n v="2213.06"/>
    <n v="1584.66"/>
    <n v="43"/>
    <s v="Male"/>
    <n v="5"/>
    <m/>
    <x v="4147"/>
  </r>
  <r>
    <s v="ORD104464"/>
    <x v="492"/>
    <s v="CUST3505"/>
    <s v="Tablet"/>
    <x v="0"/>
    <x v="3"/>
    <s v="Chandigarh"/>
    <s v="Consumer"/>
    <s v="Online"/>
    <x v="0"/>
    <s v="Salesperson 11"/>
    <n v="9"/>
    <n v="550.38"/>
    <n v="0.05"/>
    <n v="247.67"/>
    <n v="4705.75"/>
    <n v="3766.02"/>
    <n v="42"/>
    <s v="Female"/>
    <n v="4"/>
    <m/>
    <x v="4148"/>
  </r>
  <r>
    <s v="ORD104465"/>
    <x v="268"/>
    <s v="CUST1105"/>
    <s v="Printer"/>
    <x v="0"/>
    <x v="1"/>
    <s v="Indore"/>
    <s v="Consumer"/>
    <s v="Online"/>
    <x v="1"/>
    <s v="Salesperson 04"/>
    <n v="8"/>
    <n v="268.81"/>
    <n v="0.08"/>
    <n v="172.04"/>
    <n v="1978.44"/>
    <n v="1619.12"/>
    <n v="58"/>
    <s v="Male"/>
    <n v="4"/>
    <m/>
    <x v="4149"/>
  </r>
  <r>
    <s v="ORD104466"/>
    <x v="111"/>
    <s v="CUST3271"/>
    <s v="Bookshelf"/>
    <x v="2"/>
    <x v="0"/>
    <s v="Kolkata"/>
    <s v="Corporate"/>
    <s v="Online"/>
    <x v="1"/>
    <s v="Salesperson 01"/>
    <n v="3"/>
    <n v="146.38"/>
    <n v="0.1"/>
    <n v="43.91"/>
    <n v="395.23"/>
    <n v="241.01"/>
    <n v="32"/>
    <s v="Male"/>
    <n v="5"/>
    <m/>
    <x v="4150"/>
  </r>
  <r>
    <s v="ORD104467"/>
    <x v="494"/>
    <s v="CUST2729"/>
    <s v="Power Bank"/>
    <x v="3"/>
    <x v="2"/>
    <s v="Surat"/>
    <s v="Consumer"/>
    <s v="Marketplace"/>
    <x v="0"/>
    <s v="Salesperson 17"/>
    <n v="4"/>
    <n v="50.85"/>
    <n v="0"/>
    <n v="0"/>
    <n v="203.4"/>
    <n v="115.05"/>
    <n v="31"/>
    <s v="Female"/>
    <n v="4"/>
    <m/>
    <x v="4151"/>
  </r>
  <r>
    <s v="ORD104468"/>
    <x v="13"/>
    <s v="CUST1186"/>
    <s v="Webcam"/>
    <x v="0"/>
    <x v="3"/>
    <s v="Chandigarh"/>
    <s v="Consumer"/>
    <s v="Online"/>
    <x v="1"/>
    <s v="Salesperson 06"/>
    <n v="3"/>
    <n v="142.33000000000001"/>
    <n v="0.02"/>
    <n v="8.5399999999999991"/>
    <n v="418.45"/>
    <n v="273.75"/>
    <n v="21"/>
    <s v="Male"/>
    <n v="4"/>
    <m/>
    <x v="4152"/>
  </r>
  <r>
    <s v="ORD104469"/>
    <x v="129"/>
    <s v="CUST4397"/>
    <s v="Smartphone"/>
    <x v="0"/>
    <x v="3"/>
    <s v="Lucknow"/>
    <s v="Consumer"/>
    <s v="Online"/>
    <x v="1"/>
    <s v="Salesperson 06"/>
    <n v="6"/>
    <n v="649.65"/>
    <n v="0.1"/>
    <n v="389.79"/>
    <n v="3508.11"/>
    <n v="2393.8000000000002"/>
    <n v="28"/>
    <s v="Male"/>
    <n v="2"/>
    <m/>
    <x v="4153"/>
  </r>
  <r>
    <s v="ORD104470"/>
    <x v="96"/>
    <s v="CUST2361"/>
    <s v="Tablet"/>
    <x v="0"/>
    <x v="2"/>
    <s v="Pune"/>
    <s v="Small Business"/>
    <s v="Online"/>
    <x v="0"/>
    <s v="Salesperson 07"/>
    <n v="5"/>
    <n v="278.29000000000002"/>
    <n v="0.08"/>
    <n v="111.32"/>
    <n v="1280.1300000000001"/>
    <n v="830.19"/>
    <n v="20"/>
    <s v="Male"/>
    <n v="5"/>
    <m/>
    <x v="4154"/>
  </r>
  <r>
    <s v="ORD104471"/>
    <x v="503"/>
    <s v="CUST2676"/>
    <s v="Smartphone"/>
    <x v="0"/>
    <x v="1"/>
    <s v="Bhopal"/>
    <s v="Small Business"/>
    <s v="Marketplace"/>
    <x v="0"/>
    <s v="Salesperson 05"/>
    <n v="9"/>
    <n v="478"/>
    <n v="0"/>
    <n v="0"/>
    <n v="4302"/>
    <n v="3226.46"/>
    <n v="21"/>
    <s v="Female"/>
    <n v="4"/>
    <m/>
    <x v="4155"/>
  </r>
  <r>
    <s v="ORD104472"/>
    <x v="491"/>
    <s v="CUST1044"/>
    <s v="Notebook"/>
    <x v="1"/>
    <x v="4"/>
    <s v="Bengaluru"/>
    <s v="Corporate"/>
    <s v="Online"/>
    <x v="4"/>
    <s v="Salesperson 10"/>
    <n v="10"/>
    <n v="12.48"/>
    <n v="0.08"/>
    <n v="9.98"/>
    <n v="114.82"/>
    <n v="89.14"/>
    <n v="45"/>
    <s v="Female"/>
    <n v="4"/>
    <m/>
    <x v="4156"/>
  </r>
  <r>
    <s v="ORD104473"/>
    <x v="155"/>
    <s v="CUST2790"/>
    <s v="Keyboard"/>
    <x v="0"/>
    <x v="1"/>
    <s v="Raipur"/>
    <s v="Consumer"/>
    <s v="Online"/>
    <x v="0"/>
    <s v="Salesperson 13"/>
    <n v="2"/>
    <n v="67.89"/>
    <n v="0.1"/>
    <n v="13.58"/>
    <n v="122.2"/>
    <n v="82.16"/>
    <n v="29"/>
    <s v="Male"/>
    <n v="5"/>
    <m/>
    <x v="4157"/>
  </r>
  <r>
    <s v="ORD104474"/>
    <x v="672"/>
    <s v="CUST4330"/>
    <s v="Headphones"/>
    <x v="0"/>
    <x v="2"/>
    <s v="Surat"/>
    <s v="Corporate"/>
    <s v="Online"/>
    <x v="1"/>
    <s v="Salesperson 03"/>
    <n v="2"/>
    <n v="61.07"/>
    <n v="0.05"/>
    <n v="6.11"/>
    <n v="116.03"/>
    <n v="73.98"/>
    <n v="53"/>
    <s v="Male"/>
    <n v="5"/>
    <m/>
    <x v="4158"/>
  </r>
  <r>
    <s v="ORD104475"/>
    <x v="247"/>
    <s v="CUST1445"/>
    <s v="Pen Set"/>
    <x v="1"/>
    <x v="0"/>
    <s v="Bhubaneswar"/>
    <s v="Consumer"/>
    <s v="Online"/>
    <x v="0"/>
    <s v="Salesperson 03"/>
    <n v="1"/>
    <n v="11.62"/>
    <n v="0.05"/>
    <n v="0.57999999999999996"/>
    <n v="11.04"/>
    <n v="8.34"/>
    <n v="37"/>
    <s v="Other"/>
    <n v="1"/>
    <m/>
    <x v="4159"/>
  </r>
  <r>
    <s v="ORD104476"/>
    <x v="334"/>
    <s v="CUST1853"/>
    <s v="Keyboard"/>
    <x v="0"/>
    <x v="2"/>
    <s v="Ahmedabad"/>
    <s v="Small Business"/>
    <s v="Marketplace"/>
    <x v="1"/>
    <s v="Salesperson 07"/>
    <n v="4"/>
    <n v="48.86"/>
    <n v="0.1"/>
    <n v="19.54"/>
    <n v="175.9"/>
    <n v="96.75"/>
    <n v="59"/>
    <s v="Male"/>
    <n v="4"/>
    <m/>
    <x v="3540"/>
  </r>
  <r>
    <s v="ORD104477"/>
    <x v="452"/>
    <s v="CUST3540"/>
    <s v="Headphones"/>
    <x v="0"/>
    <x v="1"/>
    <s v="Nagpur"/>
    <s v="Consumer"/>
    <s v="Online"/>
    <x v="3"/>
    <s v="Salesperson 12"/>
    <n v="2"/>
    <n v="57.72"/>
    <n v="0.08"/>
    <n v="9.24"/>
    <n v="106.2"/>
    <n v="83.88"/>
    <n v="18"/>
    <s v="Female"/>
    <n v="3"/>
    <m/>
    <x v="4160"/>
  </r>
  <r>
    <s v="ORD104478"/>
    <x v="413"/>
    <s v="CUST1173"/>
    <s v="Laptop"/>
    <x v="0"/>
    <x v="0"/>
    <s v="Ranchi"/>
    <s v="Consumer"/>
    <s v="Marketplace"/>
    <x v="1"/>
    <s v="Salesperson 04"/>
    <n v="10"/>
    <n v="686.13"/>
    <n v="0.05"/>
    <n v="343.07"/>
    <n v="6518.24"/>
    <n v="4318.18"/>
    <n v="39"/>
    <s v="Male"/>
    <n v="3"/>
    <m/>
    <x v="4161"/>
  </r>
  <r>
    <s v="ORD104479"/>
    <x v="6"/>
    <s v="CUST2942"/>
    <s v="Mouse"/>
    <x v="0"/>
    <x v="4"/>
    <s v="Chennai"/>
    <s v="Consumer"/>
    <s v="Marketplace"/>
    <x v="3"/>
    <s v="Salesperson 10"/>
    <n v="9"/>
    <n v="48.29"/>
    <n v="0.2"/>
    <n v="86.92"/>
    <n v="347.69"/>
    <n v="273.73"/>
    <n v="38"/>
    <s v="Female"/>
    <n v="4"/>
    <m/>
    <x v="4162"/>
  </r>
  <r>
    <s v="ORD104480"/>
    <x v="52"/>
    <s v="CUST3695"/>
    <s v="Pen Set"/>
    <x v="1"/>
    <x v="4"/>
    <s v="Chennai"/>
    <s v="Consumer"/>
    <s v="Online"/>
    <x v="1"/>
    <s v="Salesperson 15"/>
    <n v="1"/>
    <n v="11.88"/>
    <n v="0.02"/>
    <n v="0.24"/>
    <n v="11.64"/>
    <n v="7.93"/>
    <n v="63"/>
    <s v="Female"/>
    <n v="5"/>
    <m/>
    <x v="3738"/>
  </r>
  <r>
    <s v="ORD104481"/>
    <x v="58"/>
    <s v="CUST2400"/>
    <s v="Backpack"/>
    <x v="3"/>
    <x v="3"/>
    <s v="Jaipur"/>
    <s v="Small Business"/>
    <s v="Marketplace"/>
    <x v="1"/>
    <s v="Salesperson 14"/>
    <n v="9"/>
    <n v="76.239999999999995"/>
    <n v="0.2"/>
    <n v="137.22999999999999"/>
    <n v="548.92999999999995"/>
    <n v="314.52999999999997"/>
    <n v="49"/>
    <s v="Female"/>
    <n v="4"/>
    <m/>
    <x v="4163"/>
  </r>
  <r>
    <s v="ORD104482"/>
    <x v="683"/>
    <s v="CUST2679"/>
    <s v="Tablet"/>
    <x v="0"/>
    <x v="1"/>
    <s v="Bhopal"/>
    <s v="Consumer"/>
    <s v="Online"/>
    <x v="2"/>
    <s v="Salesperson 09"/>
    <n v="8"/>
    <n v="240.06"/>
    <n v="0"/>
    <n v="0"/>
    <n v="1920.48"/>
    <n v="1443.81"/>
    <n v="51"/>
    <s v="Female"/>
    <n v="3"/>
    <m/>
    <x v="4164"/>
  </r>
  <r>
    <s v="ORD104483"/>
    <x v="468"/>
    <s v="CUST2723"/>
    <s v="Monitor"/>
    <x v="0"/>
    <x v="1"/>
    <s v="Bhopal"/>
    <s v="Consumer"/>
    <s v="Online"/>
    <x v="2"/>
    <s v="Salesperson 20"/>
    <n v="9"/>
    <n v="275.75"/>
    <n v="0.05"/>
    <n v="124.09"/>
    <n v="2357.66"/>
    <n v="1698.05"/>
    <n v="36"/>
    <s v="Female"/>
    <n v="4"/>
    <m/>
    <x v="4165"/>
  </r>
  <r>
    <s v="ORD104484"/>
    <x v="375"/>
    <s v="CUST4039"/>
    <s v="Office Chair"/>
    <x v="2"/>
    <x v="0"/>
    <s v="Patna"/>
    <s v="Consumer"/>
    <s v="Online"/>
    <x v="4"/>
    <s v="Salesperson 08"/>
    <n v="6"/>
    <n v="216.4"/>
    <n v="0.05"/>
    <n v="64.92"/>
    <n v="1233.48"/>
    <n v="755.13"/>
    <n v="63"/>
    <s v="Female"/>
    <n v="4"/>
    <m/>
    <x v="4166"/>
  </r>
  <r>
    <s v="ORD104485"/>
    <x v="511"/>
    <s v="CUST4265"/>
    <s v="Desk"/>
    <x v="2"/>
    <x v="2"/>
    <s v="Ahmedabad"/>
    <s v="Corporate"/>
    <s v="Marketplace"/>
    <x v="0"/>
    <s v="Salesperson 01"/>
    <n v="9"/>
    <n v="134.69"/>
    <n v="0.05"/>
    <n v="60.61"/>
    <n v="1151.5999999999999"/>
    <n v="733.38"/>
    <n v="21"/>
    <s v="Male"/>
    <n v="5"/>
    <m/>
    <x v="4167"/>
  </r>
  <r>
    <s v="ORD104486"/>
    <x v="330"/>
    <s v="CUST2705"/>
    <s v="Monitor"/>
    <x v="0"/>
    <x v="2"/>
    <s v="Ahmedabad"/>
    <s v="Corporate"/>
    <s v="Store"/>
    <x v="0"/>
    <s v="Salesperson 04"/>
    <n v="8"/>
    <n v="181.65"/>
    <n v="0.1"/>
    <n v="145.32"/>
    <n v="1307.8800000000001"/>
    <n v="1051.01"/>
    <n v="46"/>
    <s v="Female"/>
    <n v="5"/>
    <m/>
    <x v="4168"/>
  </r>
  <r>
    <s v="ORD104487"/>
    <x v="96"/>
    <s v="CUST1425"/>
    <s v="Notebook"/>
    <x v="1"/>
    <x v="2"/>
    <s v="Mumbai"/>
    <s v="Corporate"/>
    <s v="Online"/>
    <x v="1"/>
    <s v="Salesperson 12"/>
    <n v="4"/>
    <n v="4.63"/>
    <n v="0.2"/>
    <n v="3.7"/>
    <n v="14.82"/>
    <n v="9.42"/>
    <n v="24"/>
    <s v="Female"/>
    <n v="5"/>
    <m/>
    <x v="4169"/>
  </r>
  <r>
    <s v="ORD104488"/>
    <x v="301"/>
    <s v="CUST2069"/>
    <s v="Backpack"/>
    <x v="3"/>
    <x v="3"/>
    <s v="Delhi"/>
    <s v="Small Business"/>
    <s v="Store"/>
    <x v="1"/>
    <s v="Salesperson 16"/>
    <n v="4"/>
    <n v="79.02"/>
    <n v="0.02"/>
    <n v="6.32"/>
    <n v="309.76"/>
    <n v="201.21"/>
    <n v="29"/>
    <s v="Male"/>
    <n v="4"/>
    <m/>
    <x v="4170"/>
  </r>
  <r>
    <s v="ORD104489"/>
    <x v="528"/>
    <s v="CUST2642"/>
    <s v="Notebook"/>
    <x v="1"/>
    <x v="2"/>
    <s v="Pune"/>
    <s v="Consumer"/>
    <s v="Store"/>
    <x v="3"/>
    <s v="Salesperson 04"/>
    <n v="2"/>
    <n v="12.18"/>
    <n v="0.1"/>
    <n v="2.44"/>
    <n v="21.92"/>
    <n v="16.25"/>
    <n v="41"/>
    <s v="Male"/>
    <n v="5"/>
    <m/>
    <x v="4171"/>
  </r>
  <r>
    <s v="ORD104490"/>
    <x v="299"/>
    <s v="CUST4278"/>
    <s v="Desk"/>
    <x v="2"/>
    <x v="2"/>
    <s v="Pune"/>
    <s v="Consumer"/>
    <s v="Marketplace"/>
    <x v="3"/>
    <s v="Salesperson 07"/>
    <n v="10"/>
    <n v="122.28"/>
    <n v="0"/>
    <n v="0"/>
    <n v="1222.8"/>
    <n v="837.82"/>
    <n v="43"/>
    <s v="Male"/>
    <n v="2"/>
    <m/>
    <x v="1209"/>
  </r>
  <r>
    <s v="ORD104491"/>
    <x v="157"/>
    <s v="CUST1820"/>
    <s v="Keyboard"/>
    <x v="0"/>
    <x v="3"/>
    <s v="Chandigarh"/>
    <s v="Corporate"/>
    <s v="Store"/>
    <x v="1"/>
    <s v="Salesperson 12"/>
    <n v="6"/>
    <n v="42.55"/>
    <n v="0.15"/>
    <n v="38.29"/>
    <n v="217"/>
    <n v="130.66999999999999"/>
    <n v="41"/>
    <s v="Female"/>
    <n v="4"/>
    <m/>
    <x v="4172"/>
  </r>
  <r>
    <s v="ORD104492"/>
    <x v="501"/>
    <s v="CUST1827"/>
    <s v="Tablet"/>
    <x v="0"/>
    <x v="3"/>
    <s v="Delhi"/>
    <s v="Consumer"/>
    <s v="Online"/>
    <x v="4"/>
    <s v="Salesperson 03"/>
    <n v="5"/>
    <n v="517.96"/>
    <n v="0.02"/>
    <n v="51.8"/>
    <n v="2538"/>
    <n v="1428.92"/>
    <n v="55"/>
    <s v="Female"/>
    <n v="3"/>
    <m/>
    <x v="4173"/>
  </r>
  <r>
    <s v="ORD104493"/>
    <x v="643"/>
    <s v="CUST3551"/>
    <s v="USB Drive"/>
    <x v="3"/>
    <x v="0"/>
    <s v="Patna"/>
    <s v="Corporate"/>
    <s v="Marketplace"/>
    <x v="4"/>
    <s v="Salesperson 16"/>
    <n v="5"/>
    <n v="25.13"/>
    <n v="0.1"/>
    <n v="12.56"/>
    <n v="113.08"/>
    <n v="74.459999999999994"/>
    <n v="51"/>
    <s v="Male"/>
    <n v="4"/>
    <m/>
    <x v="4174"/>
  </r>
  <r>
    <s v="ORD104494"/>
    <x v="293"/>
    <s v="CUST2147"/>
    <s v="Smartphone"/>
    <x v="0"/>
    <x v="0"/>
    <s v="Patna"/>
    <s v="Small Business"/>
    <s v="Online"/>
    <x v="2"/>
    <s v="Salesperson 15"/>
    <n v="6"/>
    <n v="612.44000000000005"/>
    <n v="0.15"/>
    <n v="551.20000000000005"/>
    <n v="3123.44"/>
    <n v="2355.92"/>
    <n v="36"/>
    <s v="Female"/>
    <n v="4"/>
    <m/>
    <x v="4175"/>
  </r>
  <r>
    <s v="ORD104495"/>
    <x v="25"/>
    <s v="CUST3910"/>
    <s v="Power Bank"/>
    <x v="3"/>
    <x v="0"/>
    <s v="Bhubaneswar"/>
    <s v="Consumer"/>
    <s v="Marketplace"/>
    <x v="1"/>
    <s v="Salesperson 16"/>
    <n v="3"/>
    <n v="23.73"/>
    <n v="0"/>
    <n v="0"/>
    <n v="71.19"/>
    <n v="45.49"/>
    <n v="18"/>
    <s v="Female"/>
    <n v="5"/>
    <m/>
    <x v="231"/>
  </r>
  <r>
    <s v="ORD104496"/>
    <x v="486"/>
    <s v="CUST2907"/>
    <s v="Bookshelf"/>
    <x v="2"/>
    <x v="4"/>
    <s v="Bengaluru"/>
    <s v="Consumer"/>
    <s v="Online"/>
    <x v="0"/>
    <s v="Salesperson 14"/>
    <n v="4"/>
    <n v="277.32"/>
    <n v="0.08"/>
    <n v="88.74"/>
    <n v="1020.54"/>
    <n v="722.31"/>
    <n v="65"/>
    <s v="Female"/>
    <n v="3"/>
    <m/>
    <x v="4176"/>
  </r>
  <r>
    <s v="ORD104497"/>
    <x v="534"/>
    <s v="CUST1086"/>
    <s v="Calculator"/>
    <x v="1"/>
    <x v="0"/>
    <s v="Bhubaneswar"/>
    <s v="Consumer"/>
    <s v="Online"/>
    <x v="2"/>
    <s v="Salesperson 01"/>
    <n v="6"/>
    <n v="13.72"/>
    <n v="0.15"/>
    <n v="12.35"/>
    <n v="69.97"/>
    <n v="48.45"/>
    <n v="46"/>
    <s v="Male"/>
    <n v="4"/>
    <m/>
    <x v="4177"/>
  </r>
  <r>
    <s v="ORD104498"/>
    <x v="727"/>
    <s v="CUST2610"/>
    <s v="Smartphone"/>
    <x v="0"/>
    <x v="4"/>
    <s v="Bengaluru"/>
    <s v="Corporate"/>
    <s v="Store"/>
    <x v="1"/>
    <s v="Salesperson 07"/>
    <n v="2"/>
    <n v="726.08"/>
    <n v="0.05"/>
    <n v="72.61"/>
    <n v="1379.55"/>
    <n v="856.61"/>
    <n v="50"/>
    <s v="Male"/>
    <n v="4"/>
    <m/>
    <x v="4178"/>
  </r>
  <r>
    <s v="ORD104499"/>
    <x v="236"/>
    <s v="CUST2959"/>
    <s v="Pen Set"/>
    <x v="1"/>
    <x v="4"/>
    <s v="Coimbatore"/>
    <s v="Small Business"/>
    <s v="Online"/>
    <x v="1"/>
    <s v="Salesperson 05"/>
    <n v="6"/>
    <n v="10.58"/>
    <n v="0.05"/>
    <n v="3.17"/>
    <n v="60.31"/>
    <n v="38.9"/>
    <n v="18"/>
    <s v="Male"/>
    <n v="5"/>
    <m/>
    <x v="439"/>
  </r>
  <r>
    <s v="ORD104500"/>
    <x v="623"/>
    <s v="CUST1332"/>
    <s v="Desk Lamp"/>
    <x v="2"/>
    <x v="2"/>
    <s v="Surat"/>
    <s v="Corporate"/>
    <s v="Marketplace"/>
    <x v="2"/>
    <s v="Salesperson 01"/>
    <n v="2"/>
    <n v="33.32"/>
    <n v="0.08"/>
    <n v="5.33"/>
    <n v="61.31"/>
    <n v="42.35"/>
    <n v="45"/>
    <s v="Female"/>
    <n v="4"/>
    <m/>
    <x v="2365"/>
  </r>
  <r>
    <s v="ORD104501"/>
    <x v="658"/>
    <s v="CUST1532"/>
    <s v="Laptop"/>
    <x v="0"/>
    <x v="3"/>
    <s v="Chandigarh"/>
    <s v="Consumer"/>
    <s v="Online"/>
    <x v="1"/>
    <s v="Salesperson 12"/>
    <n v="5"/>
    <n v="891.87"/>
    <n v="0.1"/>
    <n v="445.94"/>
    <n v="4013.42"/>
    <n v="2713.17"/>
    <n v="20"/>
    <s v="Female"/>
    <n v="2"/>
    <m/>
    <x v="512"/>
  </r>
  <r>
    <s v="ORD104502"/>
    <x v="41"/>
    <s v="CUST1824"/>
    <s v="Bookshelf"/>
    <x v="2"/>
    <x v="4"/>
    <s v="Chennai"/>
    <s v="Corporate"/>
    <s v="Marketplace"/>
    <x v="1"/>
    <s v="Salesperson 08"/>
    <n v="1"/>
    <n v="110.54"/>
    <n v="0.1"/>
    <n v="11.05"/>
    <n v="99.49"/>
    <n v="66.44"/>
    <n v="51"/>
    <s v="Male"/>
    <n v="5"/>
    <m/>
    <x v="4179"/>
  </r>
  <r>
    <s v="ORD104503"/>
    <x v="467"/>
    <s v="CUST4075"/>
    <s v="Monitor"/>
    <x v="0"/>
    <x v="1"/>
    <s v="Nagpur"/>
    <s v="Corporate"/>
    <s v="Store"/>
    <x v="2"/>
    <s v="Salesperson 08"/>
    <n v="4"/>
    <n v="358.4"/>
    <n v="0.2"/>
    <n v="286.72000000000003"/>
    <n v="1146.8800000000001"/>
    <n v="674.54"/>
    <n v="22"/>
    <s v="Female"/>
    <n v="5"/>
    <m/>
    <x v="4180"/>
  </r>
  <r>
    <s v="ORD104504"/>
    <x v="369"/>
    <s v="CUST1790"/>
    <s v="Power Bank"/>
    <x v="3"/>
    <x v="0"/>
    <s v="Kolkata"/>
    <s v="Corporate"/>
    <s v="Marketplace"/>
    <x v="0"/>
    <s v="Salesperson 01"/>
    <n v="10"/>
    <n v="67.400000000000006"/>
    <n v="0.02"/>
    <n v="13.48"/>
    <n v="660.52"/>
    <n v="407.47"/>
    <n v="54"/>
    <s v="Female"/>
    <n v="5"/>
    <m/>
    <x v="4181"/>
  </r>
  <r>
    <s v="ORD104505"/>
    <x v="563"/>
    <s v="CUST1890"/>
    <s v="Monitor"/>
    <x v="0"/>
    <x v="4"/>
    <s v="Hyderabad"/>
    <s v="Consumer"/>
    <s v="Online"/>
    <x v="1"/>
    <s v="Salesperson 10"/>
    <n v="3"/>
    <n v="127.62"/>
    <n v="0"/>
    <n v="0"/>
    <n v="382.86"/>
    <n v="228.15"/>
    <n v="36"/>
    <s v="Male"/>
    <n v="5"/>
    <m/>
    <x v="4182"/>
  </r>
  <r>
    <s v="ORD104506"/>
    <x v="377"/>
    <s v="CUST2290"/>
    <s v="Keyboard"/>
    <x v="0"/>
    <x v="4"/>
    <s v="Bengaluru"/>
    <s v="Corporate"/>
    <s v="Online"/>
    <x v="1"/>
    <s v="Salesperson 11"/>
    <n v="6"/>
    <n v="54.25"/>
    <n v="0.02"/>
    <n v="6.51"/>
    <n v="318.99"/>
    <n v="178.25"/>
    <n v="47"/>
    <s v="Male"/>
    <n v="5"/>
    <m/>
    <x v="4183"/>
  </r>
  <r>
    <s v="ORD104507"/>
    <x v="678"/>
    <s v="CUST2274"/>
    <s v="Calculator"/>
    <x v="1"/>
    <x v="2"/>
    <s v="Ahmedabad"/>
    <s v="Small Business"/>
    <s v="Online"/>
    <x v="3"/>
    <s v="Salesperson 17"/>
    <n v="5"/>
    <n v="31.73"/>
    <n v="0.15"/>
    <n v="23.8"/>
    <n v="134.85"/>
    <n v="85.98"/>
    <n v="35"/>
    <s v="Male"/>
    <n v="4"/>
    <m/>
    <x v="4184"/>
  </r>
  <r>
    <s v="ORD104508"/>
    <x v="28"/>
    <s v="CUST1354"/>
    <s v="Water Bottle"/>
    <x v="3"/>
    <x v="3"/>
    <s v="Chandigarh"/>
    <s v="Corporate"/>
    <s v="Online"/>
    <x v="2"/>
    <s v="Salesperson 06"/>
    <n v="5"/>
    <n v="28.14"/>
    <n v="0.05"/>
    <n v="7.04"/>
    <n v="133.66"/>
    <n v="105.25"/>
    <n v="54"/>
    <s v="Female"/>
    <n v="4"/>
    <m/>
    <x v="4185"/>
  </r>
  <r>
    <s v="ORD104509"/>
    <x v="548"/>
    <s v="CUST1957"/>
    <s v="Calculator"/>
    <x v="1"/>
    <x v="4"/>
    <s v="Hyderabad"/>
    <s v="Consumer"/>
    <s v="Marketplace"/>
    <x v="3"/>
    <s v="Salesperson 11"/>
    <n v="8"/>
    <n v="8.76"/>
    <n v="0.05"/>
    <n v="3.5"/>
    <n v="66.58"/>
    <n v="37.549999999999997"/>
    <n v="57"/>
    <s v="Male"/>
    <n v="5"/>
    <m/>
    <x v="4186"/>
  </r>
  <r>
    <s v="ORD104510"/>
    <x v="425"/>
    <s v="CUST2200"/>
    <s v="Calculator"/>
    <x v="1"/>
    <x v="0"/>
    <s v="Patna"/>
    <s v="Corporate"/>
    <s v="Marketplace"/>
    <x v="1"/>
    <s v="Salesperson 11"/>
    <n v="10"/>
    <n v="38.65"/>
    <n v="0.1"/>
    <n v="38.65"/>
    <n v="347.85"/>
    <n v="214.73"/>
    <n v="51"/>
    <s v="Female"/>
    <n v="5"/>
    <m/>
    <x v="1889"/>
  </r>
  <r>
    <s v="ORD104511"/>
    <x v="517"/>
    <s v="CUST3368"/>
    <s v="Bookshelf"/>
    <x v="2"/>
    <x v="3"/>
    <s v="Lucknow"/>
    <s v="Consumer"/>
    <s v="Online"/>
    <x v="3"/>
    <s v="Salesperson 11"/>
    <n v="6"/>
    <n v="270.2"/>
    <n v="0"/>
    <n v="0"/>
    <n v="1621.2"/>
    <n v="1076.75"/>
    <n v="46"/>
    <s v="Female"/>
    <n v="4"/>
    <m/>
    <x v="4187"/>
  </r>
  <r>
    <s v="ORD104512"/>
    <x v="520"/>
    <s v="CUST4270"/>
    <s v="Mouse"/>
    <x v="0"/>
    <x v="4"/>
    <s v="Coimbatore"/>
    <s v="Corporate"/>
    <s v="Store"/>
    <x v="1"/>
    <s v="Salesperson 10"/>
    <n v="3"/>
    <n v="49.27"/>
    <n v="0.1"/>
    <n v="14.78"/>
    <n v="133.03"/>
    <n v="96.5"/>
    <n v="37"/>
    <s v="Male"/>
    <n v="3"/>
    <m/>
    <x v="4188"/>
  </r>
  <r>
    <s v="ORD104513"/>
    <x v="387"/>
    <s v="CUST3600"/>
    <s v="Bookshelf"/>
    <x v="2"/>
    <x v="3"/>
    <s v="Lucknow"/>
    <s v="Corporate"/>
    <s v="Online"/>
    <x v="3"/>
    <s v="Salesperson 19"/>
    <n v="3"/>
    <n v="208.38"/>
    <n v="0.05"/>
    <n v="31.26"/>
    <n v="593.88"/>
    <n v="381.54"/>
    <n v="41"/>
    <s v="Female"/>
    <n v="4"/>
    <m/>
    <x v="4189"/>
  </r>
  <r>
    <s v="ORD104514"/>
    <x v="122"/>
    <s v="CUST1935"/>
    <s v="Monitor"/>
    <x v="0"/>
    <x v="4"/>
    <s v="Bengaluru"/>
    <s v="Consumer"/>
    <s v="Online"/>
    <x v="2"/>
    <s v="Salesperson 09"/>
    <n v="4"/>
    <n v="170.54"/>
    <n v="0"/>
    <n v="0"/>
    <n v="682.16"/>
    <n v="395.11"/>
    <n v="63"/>
    <s v="Male"/>
    <n v="4"/>
    <m/>
    <x v="4190"/>
  </r>
  <r>
    <s v="ORD104515"/>
    <x v="281"/>
    <s v="CUST2599"/>
    <s v="Smartphone"/>
    <x v="0"/>
    <x v="2"/>
    <s v="Ahmedabad"/>
    <s v="Small Business"/>
    <s v="Store"/>
    <x v="1"/>
    <s v="Salesperson 09"/>
    <n v="6"/>
    <n v="344.48"/>
    <n v="0.08"/>
    <n v="165.35"/>
    <n v="1901.53"/>
    <n v="1075.56"/>
    <n v="54"/>
    <s v="Female"/>
    <n v="4"/>
    <m/>
    <x v="4191"/>
  </r>
  <r>
    <s v="ORD104516"/>
    <x v="18"/>
    <s v="CUST2744"/>
    <s v="Printer"/>
    <x v="0"/>
    <x v="0"/>
    <s v="Ranchi"/>
    <s v="Consumer"/>
    <s v="Store"/>
    <x v="3"/>
    <s v="Salesperson 01"/>
    <n v="6"/>
    <n v="148.07"/>
    <n v="0.15"/>
    <n v="133.26"/>
    <n v="755.16"/>
    <n v="488.45"/>
    <n v="53"/>
    <s v="Male"/>
    <n v="4"/>
    <m/>
    <x v="4192"/>
  </r>
  <r>
    <s v="ORD104517"/>
    <x v="512"/>
    <s v="CUST3040"/>
    <s v="Headphones"/>
    <x v="0"/>
    <x v="1"/>
    <s v="Raipur"/>
    <s v="Consumer"/>
    <s v="Online"/>
    <x v="4"/>
    <s v="Salesperson 20"/>
    <n v="8"/>
    <n v="37.46"/>
    <n v="0.08"/>
    <n v="23.97"/>
    <n v="275.70999999999998"/>
    <n v="185.24"/>
    <n v="36"/>
    <s v="Male"/>
    <n v="4"/>
    <m/>
    <x v="4193"/>
  </r>
  <r>
    <s v="ORD104518"/>
    <x v="572"/>
    <s v="CUST3052"/>
    <s v="Pen Set"/>
    <x v="1"/>
    <x v="2"/>
    <s v="Pune"/>
    <s v="Corporate"/>
    <s v="Online"/>
    <x v="1"/>
    <s v="Salesperson 05"/>
    <n v="2"/>
    <n v="6.27"/>
    <n v="0.15"/>
    <n v="1.88"/>
    <n v="10.66"/>
    <n v="8.5"/>
    <n v="20"/>
    <s v="Female"/>
    <n v="5"/>
    <m/>
    <x v="3992"/>
  </r>
  <r>
    <s v="ORD104519"/>
    <x v="531"/>
    <s v="CUST1278"/>
    <s v="Bookshelf"/>
    <x v="2"/>
    <x v="1"/>
    <s v="Raipur"/>
    <s v="Consumer"/>
    <s v="Online"/>
    <x v="4"/>
    <s v="Salesperson 03"/>
    <n v="10"/>
    <n v="213.53"/>
    <n v="0.02"/>
    <n v="42.71"/>
    <n v="2092.59"/>
    <n v="1387.04"/>
    <n v="37"/>
    <s v="Female"/>
    <n v="4"/>
    <m/>
    <x v="4194"/>
  </r>
  <r>
    <s v="ORD104520"/>
    <x v="622"/>
    <s v="CUST2647"/>
    <s v="Backpack"/>
    <x v="3"/>
    <x v="2"/>
    <s v="Mumbai"/>
    <s v="Consumer"/>
    <s v="Online"/>
    <x v="1"/>
    <s v="Salesperson 08"/>
    <n v="8"/>
    <n v="54.38"/>
    <n v="0.1"/>
    <n v="43.5"/>
    <n v="391.54"/>
    <n v="256.26"/>
    <n v="51"/>
    <s v="Female"/>
    <n v="3"/>
    <m/>
    <x v="4195"/>
  </r>
  <r>
    <s v="ORD104521"/>
    <x v="585"/>
    <s v="CUST3028"/>
    <s v="Desk Lamp"/>
    <x v="2"/>
    <x v="3"/>
    <s v="Jaipur"/>
    <s v="Small Business"/>
    <s v="Online"/>
    <x v="0"/>
    <s v="Salesperson 09"/>
    <n v="8"/>
    <n v="93.3"/>
    <n v="0.15"/>
    <n v="111.96"/>
    <n v="634.44000000000005"/>
    <n v="445.46"/>
    <n v="38"/>
    <s v="Male"/>
    <n v="5"/>
    <m/>
    <x v="4196"/>
  </r>
  <r>
    <s v="ORD104522"/>
    <x v="693"/>
    <s v="CUST2377"/>
    <s v="Laptop"/>
    <x v="0"/>
    <x v="3"/>
    <s v="Lucknow"/>
    <s v="Consumer"/>
    <s v="Store"/>
    <x v="1"/>
    <s v="Salesperson 03"/>
    <n v="3"/>
    <n v="710.45"/>
    <n v="0.1"/>
    <n v="213.14"/>
    <n v="1918.22"/>
    <n v="1385.98"/>
    <n v="52"/>
    <s v="Male"/>
    <n v="5"/>
    <m/>
    <x v="4197"/>
  </r>
  <r>
    <s v="ORD104523"/>
    <x v="325"/>
    <s v="CUST2039"/>
    <s v="Printer"/>
    <x v="0"/>
    <x v="3"/>
    <s v="Lucknow"/>
    <s v="Corporate"/>
    <s v="Marketplace"/>
    <x v="1"/>
    <s v="Salesperson 13"/>
    <n v="5"/>
    <n v="115.48"/>
    <n v="0.15"/>
    <n v="86.61"/>
    <n v="490.79"/>
    <n v="321.83999999999997"/>
    <n v="45"/>
    <s v="Male"/>
    <n v="4"/>
    <m/>
    <x v="4198"/>
  </r>
  <r>
    <s v="ORD104524"/>
    <x v="289"/>
    <s v="CUST3482"/>
    <s v="Desk Lamp"/>
    <x v="2"/>
    <x v="2"/>
    <s v="Mumbai"/>
    <s v="Consumer"/>
    <s v="Online"/>
    <x v="4"/>
    <s v="Salesperson 10"/>
    <n v="4"/>
    <n v="83.23"/>
    <n v="0.02"/>
    <n v="6.66"/>
    <n v="326.26"/>
    <n v="228.24"/>
    <n v="43"/>
    <s v="Male"/>
    <n v="3"/>
    <m/>
    <x v="4199"/>
  </r>
  <r>
    <s v="ORD104525"/>
    <x v="22"/>
    <s v="CUST1213"/>
    <s v="Backpack"/>
    <x v="3"/>
    <x v="3"/>
    <s v="Lucknow"/>
    <s v="Corporate"/>
    <s v="Marketplace"/>
    <x v="3"/>
    <s v="Salesperson 15"/>
    <n v="3"/>
    <n v="93.33"/>
    <n v="0.1"/>
    <n v="28"/>
    <n v="251.99"/>
    <n v="178.28"/>
    <n v="45"/>
    <s v="Female"/>
    <n v="4"/>
    <m/>
    <x v="4200"/>
  </r>
  <r>
    <s v="ORD104526"/>
    <x v="121"/>
    <s v="CUST1535"/>
    <s v="Monitor"/>
    <x v="0"/>
    <x v="4"/>
    <s v="Hyderabad"/>
    <s v="Corporate"/>
    <s v="Marketplace"/>
    <x v="4"/>
    <s v="Salesperson 19"/>
    <n v="5"/>
    <n v="381.79"/>
    <n v="0.08"/>
    <n v="152.72"/>
    <n v="1756.23"/>
    <n v="1317.91"/>
    <n v="64"/>
    <s v="Female"/>
    <n v="5"/>
    <m/>
    <x v="4201"/>
  </r>
  <r>
    <s v="ORD104527"/>
    <x v="367"/>
    <s v="CUST3687"/>
    <s v="Office Chair"/>
    <x v="2"/>
    <x v="4"/>
    <s v="Hyderabad"/>
    <s v="Corporate"/>
    <s v="Online"/>
    <x v="0"/>
    <s v="Salesperson 14"/>
    <n v="6"/>
    <n v="253.51"/>
    <n v="0.05"/>
    <n v="76.05"/>
    <n v="1445.01"/>
    <n v="915.03"/>
    <n v="61"/>
    <s v="Female"/>
    <n v="5"/>
    <m/>
    <x v="4202"/>
  </r>
  <r>
    <s v="ORD104528"/>
    <x v="329"/>
    <s v="CUST2356"/>
    <s v="Office Chair"/>
    <x v="2"/>
    <x v="0"/>
    <s v="Patna"/>
    <s v="Consumer"/>
    <s v="Store"/>
    <x v="3"/>
    <s v="Salesperson 09"/>
    <n v="2"/>
    <n v="148.51"/>
    <n v="0.05"/>
    <n v="14.85"/>
    <n v="282.17"/>
    <n v="158.91999999999999"/>
    <n v="39"/>
    <s v="Female"/>
    <n v="5"/>
    <m/>
    <x v="4203"/>
  </r>
  <r>
    <s v="ORD104529"/>
    <x v="448"/>
    <s v="CUST3753"/>
    <s v="Smartphone"/>
    <x v="0"/>
    <x v="1"/>
    <s v="Indore"/>
    <s v="Corporate"/>
    <s v="Marketplace"/>
    <x v="2"/>
    <s v="Salesperson 18"/>
    <n v="3"/>
    <n v="426.23"/>
    <n v="0"/>
    <n v="0"/>
    <n v="1278.69"/>
    <n v="974.25"/>
    <n v="46"/>
    <s v="Female"/>
    <n v="4"/>
    <m/>
    <x v="4204"/>
  </r>
  <r>
    <s v="ORD104530"/>
    <x v="166"/>
    <s v="CUST1462"/>
    <s v="Monitor"/>
    <x v="0"/>
    <x v="4"/>
    <s v="Coimbatore"/>
    <s v="Consumer"/>
    <s v="Store"/>
    <x v="4"/>
    <s v="Salesperson 06"/>
    <n v="7"/>
    <n v="367.5"/>
    <n v="0.1"/>
    <n v="257.25"/>
    <n v="2315.25"/>
    <n v="1327.05"/>
    <n v="36"/>
    <s v="Female"/>
    <n v="5"/>
    <m/>
    <x v="4205"/>
  </r>
  <r>
    <s v="ORD104531"/>
    <x v="601"/>
    <s v="CUST4460"/>
    <s v="Office Chair"/>
    <x v="2"/>
    <x v="0"/>
    <s v="Patna"/>
    <s v="Corporate"/>
    <s v="Store"/>
    <x v="4"/>
    <s v="Salesperson 06"/>
    <n v="2"/>
    <n v="149.38999999999999"/>
    <n v="0.08"/>
    <n v="23.9"/>
    <n v="274.88"/>
    <n v="173.29"/>
    <n v="33"/>
    <s v="Female"/>
    <n v="2"/>
    <m/>
    <x v="4206"/>
  </r>
  <r>
    <s v="ORD104532"/>
    <x v="398"/>
    <s v="CUST2067"/>
    <s v="Desk Lamp"/>
    <x v="2"/>
    <x v="4"/>
    <s v="Coimbatore"/>
    <s v="Consumer"/>
    <s v="Marketplace"/>
    <x v="3"/>
    <s v="Salesperson 07"/>
    <n v="5"/>
    <n v="86.62"/>
    <n v="0"/>
    <n v="0"/>
    <n v="433.1"/>
    <n v="342.27"/>
    <n v="48"/>
    <s v="Female"/>
    <n v="3"/>
    <m/>
    <x v="4207"/>
  </r>
  <r>
    <s v="ORD104533"/>
    <x v="169"/>
    <s v="CUST1281"/>
    <s v="Laptop"/>
    <x v="0"/>
    <x v="0"/>
    <s v="Patna"/>
    <s v="Corporate"/>
    <s v="Online"/>
    <x v="2"/>
    <s v="Salesperson 14"/>
    <n v="5"/>
    <n v="705.64"/>
    <n v="0.05"/>
    <n v="176.41"/>
    <n v="3351.79"/>
    <n v="2690.49"/>
    <n v="60"/>
    <s v="Male"/>
    <n v="3"/>
    <m/>
    <x v="4208"/>
  </r>
  <r>
    <s v="ORD104534"/>
    <x v="439"/>
    <s v="CUST2246"/>
    <s v="Backpack"/>
    <x v="3"/>
    <x v="3"/>
    <s v="Jaipur"/>
    <s v="Corporate"/>
    <s v="Online"/>
    <x v="1"/>
    <s v="Salesperson 11"/>
    <n v="7"/>
    <n v="82.76"/>
    <n v="0.05"/>
    <n v="28.97"/>
    <n v="550.35"/>
    <n v="402.14"/>
    <n v="34"/>
    <s v="Female"/>
    <n v="4"/>
    <m/>
    <x v="4209"/>
  </r>
  <r>
    <s v="ORD104535"/>
    <x v="619"/>
    <s v="CUST1932"/>
    <s v="Laptop"/>
    <x v="0"/>
    <x v="1"/>
    <s v="Nagpur"/>
    <s v="Consumer"/>
    <s v="Store"/>
    <x v="4"/>
    <s v="Salesperson 15"/>
    <n v="10"/>
    <n v="929.48"/>
    <n v="0.1"/>
    <n v="929.48"/>
    <n v="8365.32"/>
    <n v="4866.4799999999996"/>
    <n v="27"/>
    <s v="Female"/>
    <n v="4"/>
    <m/>
    <x v="4210"/>
  </r>
  <r>
    <s v="ORD104536"/>
    <x v="657"/>
    <s v="CUST2496"/>
    <s v="Mouse"/>
    <x v="0"/>
    <x v="2"/>
    <s v="Ahmedabad"/>
    <s v="Consumer"/>
    <s v="Online"/>
    <x v="0"/>
    <s v="Salesperson 15"/>
    <n v="8"/>
    <n v="26.4"/>
    <n v="0.15"/>
    <n v="31.68"/>
    <n v="179.52"/>
    <n v="141.26"/>
    <n v="43"/>
    <s v="Female"/>
    <n v="5"/>
    <m/>
    <x v="4211"/>
  </r>
  <r>
    <s v="ORD104537"/>
    <x v="215"/>
    <s v="CUST3218"/>
    <s v="Desk"/>
    <x v="2"/>
    <x v="3"/>
    <s v="Jaipur"/>
    <s v="Consumer"/>
    <s v="Online"/>
    <x v="4"/>
    <s v="Salesperson 02"/>
    <n v="8"/>
    <n v="216.82"/>
    <n v="0"/>
    <n v="0"/>
    <n v="1734.56"/>
    <n v="1249.3599999999999"/>
    <n v="42"/>
    <s v="Male"/>
    <n v="4"/>
    <m/>
    <x v="4212"/>
  </r>
  <r>
    <s v="ORD104538"/>
    <x v="720"/>
    <s v="CUST2925"/>
    <s v="Printer"/>
    <x v="0"/>
    <x v="0"/>
    <s v="Kolkata"/>
    <s v="Consumer"/>
    <s v="Online"/>
    <x v="1"/>
    <s v="Salesperson 15"/>
    <n v="2"/>
    <n v="183.27"/>
    <n v="0.1"/>
    <n v="36.65"/>
    <n v="329.89"/>
    <n v="219.77"/>
    <n v="48"/>
    <s v="Female"/>
    <n v="4"/>
    <m/>
    <x v="2175"/>
  </r>
  <r>
    <s v="ORD104539"/>
    <x v="191"/>
    <s v="CUST3040"/>
    <s v="Pen Set"/>
    <x v="1"/>
    <x v="4"/>
    <s v="Bengaluru"/>
    <s v="Consumer"/>
    <s v="Store"/>
    <x v="0"/>
    <s v="Salesperson 17"/>
    <n v="7"/>
    <n v="6.73"/>
    <n v="0.15"/>
    <n v="7.07"/>
    <n v="40.04"/>
    <n v="26.39"/>
    <n v="27"/>
    <s v="Female"/>
    <n v="5"/>
    <m/>
    <x v="4213"/>
  </r>
  <r>
    <s v="ORD104540"/>
    <x v="186"/>
    <s v="CUST1258"/>
    <s v="Calculator"/>
    <x v="1"/>
    <x v="4"/>
    <s v="Coimbatore"/>
    <s v="Consumer"/>
    <s v="Marketplace"/>
    <x v="2"/>
    <s v="Salesperson 07"/>
    <n v="6"/>
    <n v="35.369999999999997"/>
    <n v="0.05"/>
    <n v="10.61"/>
    <n v="201.61"/>
    <n v="156.29"/>
    <n v="22"/>
    <s v="Male"/>
    <n v="1"/>
    <m/>
    <x v="4214"/>
  </r>
  <r>
    <s v="ORD104541"/>
    <x v="540"/>
    <s v="CUST2274"/>
    <s v="Power Bank"/>
    <x v="3"/>
    <x v="4"/>
    <s v="Coimbatore"/>
    <s v="Small Business"/>
    <s v="Online"/>
    <x v="1"/>
    <s v="Salesperson 01"/>
    <n v="2"/>
    <n v="53.74"/>
    <n v="0.1"/>
    <n v="10.75"/>
    <n v="96.73"/>
    <n v="53.7"/>
    <n v="31"/>
    <s v="Male"/>
    <n v="4"/>
    <m/>
    <x v="4215"/>
  </r>
  <r>
    <s v="ORD104542"/>
    <x v="682"/>
    <s v="CUST4197"/>
    <s v="Calculator"/>
    <x v="1"/>
    <x v="2"/>
    <s v="Ahmedabad"/>
    <s v="Consumer"/>
    <s v="Online"/>
    <x v="2"/>
    <s v="Salesperson 06"/>
    <n v="2"/>
    <n v="38.71"/>
    <n v="0.05"/>
    <n v="3.87"/>
    <n v="73.55"/>
    <n v="59.91"/>
    <n v="23"/>
    <s v="Female"/>
    <n v="2"/>
    <m/>
    <x v="4216"/>
  </r>
  <r>
    <s v="ORD104543"/>
    <x v="442"/>
    <s v="CUST1613"/>
    <s v="Laptop"/>
    <x v="0"/>
    <x v="2"/>
    <s v="Surat"/>
    <s v="Corporate"/>
    <s v="Online"/>
    <x v="1"/>
    <s v="Salesperson 05"/>
    <n v="2"/>
    <n v="710.69"/>
    <n v="0.1"/>
    <n v="142.13999999999999"/>
    <n v="1279.24"/>
    <n v="781.57"/>
    <n v="25"/>
    <s v="Male"/>
    <n v="5"/>
    <m/>
    <x v="4217"/>
  </r>
  <r>
    <s v="ORD104544"/>
    <x v="44"/>
    <s v="CUST3603"/>
    <s v="Power Bank"/>
    <x v="3"/>
    <x v="1"/>
    <s v="Bhopal"/>
    <s v="Consumer"/>
    <s v="Store"/>
    <x v="4"/>
    <s v="Salesperson 13"/>
    <n v="5"/>
    <n v="47.34"/>
    <n v="0.05"/>
    <n v="11.84"/>
    <n v="224.86"/>
    <n v="124.66"/>
    <n v="39"/>
    <s v="Female"/>
    <n v="5"/>
    <m/>
    <x v="4218"/>
  </r>
  <r>
    <s v="ORD104545"/>
    <x v="148"/>
    <s v="CUST1201"/>
    <s v="Tablet"/>
    <x v="0"/>
    <x v="3"/>
    <s v="Delhi"/>
    <s v="Consumer"/>
    <s v="Store"/>
    <x v="3"/>
    <s v="Salesperson 15"/>
    <n v="1"/>
    <n v="273.54000000000002"/>
    <n v="0.15"/>
    <n v="41.03"/>
    <n v="232.51"/>
    <n v="165.68"/>
    <n v="46"/>
    <s v="Female"/>
    <n v="5"/>
    <m/>
    <x v="4219"/>
  </r>
  <r>
    <s v="ORD104546"/>
    <x v="149"/>
    <s v="CUST2167"/>
    <s v="Mouse"/>
    <x v="0"/>
    <x v="3"/>
    <s v="Chandigarh"/>
    <s v="Corporate"/>
    <s v="Marketplace"/>
    <x v="4"/>
    <s v="Salesperson 09"/>
    <n v="10"/>
    <n v="43.79"/>
    <n v="0.1"/>
    <n v="43.79"/>
    <n v="394.11"/>
    <n v="314.92"/>
    <n v="26"/>
    <s v="Male"/>
    <n v="5"/>
    <m/>
    <x v="3437"/>
  </r>
  <r>
    <s v="ORD104547"/>
    <x v="271"/>
    <s v="CUST4499"/>
    <s v="Water Bottle"/>
    <x v="3"/>
    <x v="2"/>
    <s v="Mumbai"/>
    <s v="Corporate"/>
    <s v="Marketplace"/>
    <x v="0"/>
    <s v="Salesperson 03"/>
    <n v="2"/>
    <n v="29.47"/>
    <n v="0.1"/>
    <n v="5.89"/>
    <n v="53.05"/>
    <n v="32.4"/>
    <n v="36"/>
    <s v="Female"/>
    <n v="2"/>
    <m/>
    <x v="4220"/>
  </r>
  <r>
    <s v="ORD104548"/>
    <x v="524"/>
    <s v="CUST3084"/>
    <s v="Office Chair"/>
    <x v="2"/>
    <x v="0"/>
    <s v="Patna"/>
    <s v="Consumer"/>
    <s v="Online"/>
    <x v="1"/>
    <s v="Salesperson 10"/>
    <n v="3"/>
    <n v="292.22000000000003"/>
    <n v="0.15"/>
    <n v="131.5"/>
    <n v="745.16"/>
    <n v="539.52"/>
    <n v="65"/>
    <s v="Male"/>
    <n v="5"/>
    <m/>
    <x v="4221"/>
  </r>
  <r>
    <s v="ORD104549"/>
    <x v="18"/>
    <s v="CUST4252"/>
    <s v="Webcam"/>
    <x v="0"/>
    <x v="1"/>
    <s v="Raipur"/>
    <s v="Consumer"/>
    <s v="Store"/>
    <x v="4"/>
    <s v="Salesperson 19"/>
    <n v="4"/>
    <n v="147.1"/>
    <n v="0.1"/>
    <n v="58.84"/>
    <n v="529.55999999999995"/>
    <n v="342.98"/>
    <n v="34"/>
    <s v="Male"/>
    <n v="4"/>
    <m/>
    <x v="2788"/>
  </r>
  <r>
    <s v="ORD104550"/>
    <x v="106"/>
    <s v="CUST3857"/>
    <s v="Headphones"/>
    <x v="0"/>
    <x v="4"/>
    <s v="Bengaluru"/>
    <s v="Small Business"/>
    <s v="Store"/>
    <x v="1"/>
    <s v="Salesperson 14"/>
    <n v="1"/>
    <n v="126.34"/>
    <n v="0.1"/>
    <n v="12.63"/>
    <n v="113.71"/>
    <n v="83.67"/>
    <n v="31"/>
    <s v="Female"/>
    <n v="5"/>
    <m/>
    <x v="4222"/>
  </r>
  <r>
    <s v="ORD104551"/>
    <x v="22"/>
    <s v="CUST2901"/>
    <s v="Power Bank"/>
    <x v="3"/>
    <x v="0"/>
    <s v="Bhubaneswar"/>
    <s v="Consumer"/>
    <s v="Store"/>
    <x v="4"/>
    <s v="Salesperson 16"/>
    <n v="8"/>
    <n v="40.98"/>
    <n v="0.05"/>
    <n v="16.39"/>
    <n v="311.45"/>
    <n v="189.19"/>
    <n v="30"/>
    <s v="Female"/>
    <n v="3"/>
    <m/>
    <x v="4223"/>
  </r>
  <r>
    <s v="ORD104552"/>
    <x v="596"/>
    <s v="CUST4436"/>
    <s v="Office Chair"/>
    <x v="2"/>
    <x v="4"/>
    <s v="Chennai"/>
    <s v="Small Business"/>
    <s v="Marketplace"/>
    <x v="3"/>
    <s v="Salesperson 14"/>
    <n v="6"/>
    <n v="341.6"/>
    <n v="0.2"/>
    <n v="409.92"/>
    <n v="1639.68"/>
    <n v="970.76"/>
    <n v="22"/>
    <s v="Male"/>
    <n v="5"/>
    <m/>
    <x v="4224"/>
  </r>
  <r>
    <s v="ORD104553"/>
    <x v="183"/>
    <s v="CUST2404"/>
    <s v="Water Bottle"/>
    <x v="3"/>
    <x v="3"/>
    <s v="Jaipur"/>
    <s v="Small Business"/>
    <s v="Marketplace"/>
    <x v="0"/>
    <s v="Salesperson 14"/>
    <n v="3"/>
    <n v="34.130000000000003"/>
    <n v="0.08"/>
    <n v="8.19"/>
    <n v="94.2"/>
    <n v="73.61"/>
    <n v="32"/>
    <s v="Male"/>
    <n v="5"/>
    <m/>
    <x v="4225"/>
  </r>
  <r>
    <s v="ORD104554"/>
    <x v="392"/>
    <s v="CUST2826"/>
    <s v="Backpack"/>
    <x v="3"/>
    <x v="2"/>
    <s v="Surat"/>
    <s v="Corporate"/>
    <s v="Store"/>
    <x v="1"/>
    <s v="Salesperson 03"/>
    <n v="8"/>
    <n v="43.72"/>
    <n v="0.05"/>
    <n v="17.489999999999998"/>
    <n v="332.27"/>
    <n v="202.48"/>
    <n v="26"/>
    <s v="Female"/>
    <n v="4"/>
    <m/>
    <x v="778"/>
  </r>
  <r>
    <s v="ORD104555"/>
    <x v="185"/>
    <s v="CUST1738"/>
    <s v="Monitor"/>
    <x v="0"/>
    <x v="0"/>
    <s v="Ranchi"/>
    <s v="Corporate"/>
    <s v="Marketplace"/>
    <x v="1"/>
    <s v="Salesperson 05"/>
    <n v="9"/>
    <n v="191.34"/>
    <n v="0.08"/>
    <n v="137.76"/>
    <n v="1584.3"/>
    <n v="1063.3699999999999"/>
    <n v="48"/>
    <s v="Female"/>
    <n v="4"/>
    <m/>
    <x v="4226"/>
  </r>
  <r>
    <s v="ORD104556"/>
    <x v="101"/>
    <s v="CUST2757"/>
    <s v="Water Bottle"/>
    <x v="3"/>
    <x v="3"/>
    <s v="Lucknow"/>
    <s v="Small Business"/>
    <s v="Marketplace"/>
    <x v="3"/>
    <s v="Salesperson 03"/>
    <n v="2"/>
    <n v="31.38"/>
    <n v="0.15"/>
    <n v="9.41"/>
    <n v="53.35"/>
    <n v="33.200000000000003"/>
    <n v="60"/>
    <s v="Male"/>
    <n v="4"/>
    <m/>
    <x v="4227"/>
  </r>
  <r>
    <s v="ORD104557"/>
    <x v="314"/>
    <s v="CUST2254"/>
    <s v="Backpack"/>
    <x v="3"/>
    <x v="3"/>
    <s v="Lucknow"/>
    <s v="Small Business"/>
    <s v="Online"/>
    <x v="4"/>
    <s v="Salesperson 15"/>
    <n v="8"/>
    <n v="47.85"/>
    <n v="0"/>
    <n v="0"/>
    <n v="382.8"/>
    <n v="261.56"/>
    <n v="50"/>
    <s v="Male"/>
    <n v="5"/>
    <m/>
    <x v="4228"/>
  </r>
  <r>
    <s v="ORD104558"/>
    <x v="532"/>
    <s v="CUST1108"/>
    <s v="USB Drive"/>
    <x v="3"/>
    <x v="0"/>
    <s v="Ranchi"/>
    <s v="Consumer"/>
    <s v="Online"/>
    <x v="2"/>
    <s v="Salesperson 10"/>
    <n v="4"/>
    <n v="18.440000000000001"/>
    <n v="0.05"/>
    <n v="3.69"/>
    <n v="70.069999999999993"/>
    <n v="46.07"/>
    <n v="50"/>
    <s v="Female"/>
    <n v="2"/>
    <m/>
    <x v="4229"/>
  </r>
  <r>
    <s v="ORD104559"/>
    <x v="358"/>
    <s v="CUST1484"/>
    <s v="Calculator"/>
    <x v="1"/>
    <x v="0"/>
    <s v="Patna"/>
    <s v="Corporate"/>
    <s v="Store"/>
    <x v="1"/>
    <s v="Salesperson 02"/>
    <n v="10"/>
    <n v="30.61"/>
    <n v="0.05"/>
    <n v="15.31"/>
    <n v="290.8"/>
    <n v="226.93"/>
    <n v="30"/>
    <s v="Male"/>
    <n v="3"/>
    <m/>
    <x v="4230"/>
  </r>
  <r>
    <s v="ORD104560"/>
    <x v="464"/>
    <s v="CUST2982"/>
    <s v="Office Chair"/>
    <x v="2"/>
    <x v="4"/>
    <s v="Coimbatore"/>
    <s v="Small Business"/>
    <s v="Online"/>
    <x v="3"/>
    <s v="Salesperson 10"/>
    <n v="8"/>
    <n v="105.73"/>
    <n v="0.15"/>
    <n v="126.88"/>
    <n v="718.96"/>
    <n v="528.29"/>
    <n v="24"/>
    <s v="Female"/>
    <n v="5"/>
    <m/>
    <x v="4231"/>
  </r>
  <r>
    <s v="ORD104561"/>
    <x v="610"/>
    <s v="CUST4378"/>
    <s v="Bookshelf"/>
    <x v="2"/>
    <x v="0"/>
    <s v="Bhubaneswar"/>
    <s v="Consumer"/>
    <s v="Store"/>
    <x v="1"/>
    <s v="Salesperson 11"/>
    <n v="10"/>
    <n v="89.06"/>
    <n v="0.1"/>
    <n v="89.06"/>
    <n v="801.54"/>
    <n v="626.54999999999995"/>
    <n v="41"/>
    <s v="Male"/>
    <n v="2"/>
    <m/>
    <x v="3672"/>
  </r>
  <r>
    <s v="ORD104562"/>
    <x v="167"/>
    <s v="CUST3312"/>
    <s v="Bookshelf"/>
    <x v="2"/>
    <x v="2"/>
    <s v="Surat"/>
    <s v="Corporate"/>
    <s v="Store"/>
    <x v="1"/>
    <s v="Salesperson 01"/>
    <n v="5"/>
    <n v="128.9"/>
    <n v="0.2"/>
    <n v="128.9"/>
    <n v="515.6"/>
    <n v="384.88"/>
    <n v="38"/>
    <s v="Female"/>
    <n v="5"/>
    <m/>
    <x v="4232"/>
  </r>
  <r>
    <s v="ORD104563"/>
    <x v="435"/>
    <s v="CUST3934"/>
    <s v="Mouse"/>
    <x v="0"/>
    <x v="4"/>
    <s v="Chennai"/>
    <s v="Corporate"/>
    <s v="Online"/>
    <x v="1"/>
    <s v="Salesperson 01"/>
    <n v="3"/>
    <n v="25.52"/>
    <n v="0.08"/>
    <n v="6.12"/>
    <n v="70.44"/>
    <n v="54.74"/>
    <n v="42"/>
    <s v="Female"/>
    <n v="4"/>
    <m/>
    <x v="4233"/>
  </r>
  <r>
    <s v="ORD104564"/>
    <x v="555"/>
    <s v="CUST3877"/>
    <s v="Pen Set"/>
    <x v="1"/>
    <x v="1"/>
    <s v="Bhopal"/>
    <s v="Corporate"/>
    <s v="Store"/>
    <x v="3"/>
    <s v="Salesperson 08"/>
    <n v="6"/>
    <n v="6.98"/>
    <n v="0.15"/>
    <n v="6.28"/>
    <n v="35.6"/>
    <n v="27.2"/>
    <n v="46"/>
    <s v="Male"/>
    <n v="5"/>
    <m/>
    <x v="4234"/>
  </r>
  <r>
    <s v="ORD104565"/>
    <x v="62"/>
    <s v="CUST3752"/>
    <s v="Backpack"/>
    <x v="3"/>
    <x v="3"/>
    <s v="Lucknow"/>
    <s v="Consumer"/>
    <s v="Online"/>
    <x v="3"/>
    <s v="Salesperson 19"/>
    <n v="1"/>
    <n v="38.01"/>
    <n v="0.08"/>
    <n v="3.04"/>
    <n v="34.97"/>
    <n v="26.02"/>
    <n v="32"/>
    <s v="Male"/>
    <n v="5"/>
    <m/>
    <x v="4235"/>
  </r>
  <r>
    <s v="ORD104566"/>
    <x v="704"/>
    <s v="CUST1468"/>
    <s v="Keyboard"/>
    <x v="0"/>
    <x v="4"/>
    <s v="Coimbatore"/>
    <s v="Consumer"/>
    <s v="Online"/>
    <x v="2"/>
    <s v="Salesperson 10"/>
    <n v="7"/>
    <n v="35.590000000000003"/>
    <n v="0.1"/>
    <n v="24.91"/>
    <n v="224.22"/>
    <n v="137.47"/>
    <n v="65"/>
    <s v="Female"/>
    <n v="2"/>
    <m/>
    <x v="4236"/>
  </r>
  <r>
    <s v="ORD104567"/>
    <x v="186"/>
    <s v="CUST1939"/>
    <s v="Backpack"/>
    <x v="3"/>
    <x v="2"/>
    <s v="Surat"/>
    <s v="Consumer"/>
    <s v="Online"/>
    <x v="2"/>
    <s v="Salesperson 14"/>
    <n v="2"/>
    <n v="63.79"/>
    <n v="0.1"/>
    <n v="12.76"/>
    <n v="114.82"/>
    <n v="93.87"/>
    <n v="26"/>
    <s v="Male"/>
    <n v="3"/>
    <m/>
    <x v="4237"/>
  </r>
  <r>
    <s v="ORD104568"/>
    <x v="529"/>
    <s v="CUST2713"/>
    <s v="Power Bank"/>
    <x v="3"/>
    <x v="2"/>
    <s v="Ahmedabad"/>
    <s v="Small Business"/>
    <s v="Online"/>
    <x v="4"/>
    <s v="Salesperson 04"/>
    <n v="4"/>
    <n v="57.68"/>
    <n v="0.15"/>
    <n v="34.61"/>
    <n v="196.11"/>
    <n v="126.8"/>
    <n v="42"/>
    <s v="Female"/>
    <n v="2"/>
    <m/>
    <x v="1969"/>
  </r>
  <r>
    <s v="ORD104569"/>
    <x v="313"/>
    <s v="CUST1808"/>
    <s v="Bookshelf"/>
    <x v="2"/>
    <x v="3"/>
    <s v="Lucknow"/>
    <s v="Consumer"/>
    <s v="Online"/>
    <x v="1"/>
    <s v="Salesperson 20"/>
    <n v="10"/>
    <n v="248.91"/>
    <n v="0.08"/>
    <n v="199.13"/>
    <n v="2289.9699999999998"/>
    <n v="1298.3599999999999"/>
    <n v="45"/>
    <s v="Female"/>
    <n v="5"/>
    <m/>
    <x v="4238"/>
  </r>
  <r>
    <s v="ORD104570"/>
    <x v="204"/>
    <s v="CUST4458"/>
    <s v="Notebook"/>
    <x v="1"/>
    <x v="4"/>
    <s v="Bengaluru"/>
    <s v="Consumer"/>
    <s v="Online"/>
    <x v="0"/>
    <s v="Salesperson 10"/>
    <n v="3"/>
    <n v="13.07"/>
    <n v="0.15"/>
    <n v="5.88"/>
    <n v="33.33"/>
    <n v="21.01"/>
    <n v="20"/>
    <s v="Male"/>
    <n v="5"/>
    <m/>
    <x v="4239"/>
  </r>
  <r>
    <s v="ORD104571"/>
    <x v="316"/>
    <s v="CUST2784"/>
    <s v="USB Drive"/>
    <x v="3"/>
    <x v="0"/>
    <s v="Bhubaneswar"/>
    <s v="Corporate"/>
    <s v="Store"/>
    <x v="0"/>
    <s v="Salesperson 14"/>
    <n v="5"/>
    <n v="44.75"/>
    <n v="0.1"/>
    <n v="22.38"/>
    <n v="201.38"/>
    <n v="142.5"/>
    <n v="53"/>
    <s v="Male"/>
    <n v="3"/>
    <m/>
    <x v="104"/>
  </r>
  <r>
    <s v="ORD104572"/>
    <x v="651"/>
    <s v="CUST3238"/>
    <s v="Office Chair"/>
    <x v="2"/>
    <x v="4"/>
    <s v="Chennai"/>
    <s v="Corporate"/>
    <s v="Online"/>
    <x v="3"/>
    <s v="Salesperson 15"/>
    <n v="7"/>
    <n v="197.89"/>
    <n v="0.05"/>
    <n v="69.260000000000005"/>
    <n v="1315.97"/>
    <n v="898.27"/>
    <n v="25"/>
    <s v="Female"/>
    <n v="4"/>
    <m/>
    <x v="4240"/>
  </r>
  <r>
    <s v="ORD104573"/>
    <x v="646"/>
    <s v="CUST3538"/>
    <s v="Webcam"/>
    <x v="0"/>
    <x v="2"/>
    <s v="Surat"/>
    <s v="Consumer"/>
    <s v="Online"/>
    <x v="1"/>
    <s v="Salesperson 04"/>
    <n v="10"/>
    <n v="56.46"/>
    <n v="0.05"/>
    <n v="28.23"/>
    <n v="536.37"/>
    <n v="367.66"/>
    <n v="42"/>
    <s v="Female"/>
    <n v="4"/>
    <m/>
    <x v="4241"/>
  </r>
  <r>
    <s v="ORD104574"/>
    <x v="16"/>
    <s v="CUST1464"/>
    <s v="Calculator"/>
    <x v="1"/>
    <x v="1"/>
    <s v="Bhopal"/>
    <s v="Consumer"/>
    <s v="Online"/>
    <x v="2"/>
    <s v="Salesperson 20"/>
    <n v="10"/>
    <n v="35.159999999999997"/>
    <n v="0.1"/>
    <n v="35.159999999999997"/>
    <n v="316.44"/>
    <n v="197.41"/>
    <n v="30"/>
    <s v="Female"/>
    <n v="2"/>
    <m/>
    <x v="4242"/>
  </r>
  <r>
    <s v="ORD104575"/>
    <x v="631"/>
    <s v="CUST3290"/>
    <s v="Backpack"/>
    <x v="3"/>
    <x v="4"/>
    <s v="Hyderabad"/>
    <s v="Small Business"/>
    <s v="Marketplace"/>
    <x v="1"/>
    <s v="Salesperson 04"/>
    <n v="5"/>
    <n v="51.7"/>
    <n v="0"/>
    <n v="0"/>
    <n v="258.5"/>
    <n v="155.61000000000001"/>
    <n v="40"/>
    <s v="Male"/>
    <n v="4"/>
    <m/>
    <x v="4243"/>
  </r>
  <r>
    <s v="ORD104576"/>
    <x v="505"/>
    <s v="CUST4084"/>
    <s v="Water Bottle"/>
    <x v="3"/>
    <x v="0"/>
    <s v="Patna"/>
    <s v="Corporate"/>
    <s v="Online"/>
    <x v="1"/>
    <s v="Salesperson 17"/>
    <n v="5"/>
    <n v="24.42"/>
    <n v="0.05"/>
    <n v="6.1"/>
    <n v="116"/>
    <n v="93.51"/>
    <n v="29"/>
    <s v="Female"/>
    <n v="4"/>
    <m/>
    <x v="4244"/>
  </r>
  <r>
    <s v="ORD104577"/>
    <x v="60"/>
    <s v="CUST3557"/>
    <s v="Desk Lamp"/>
    <x v="2"/>
    <x v="2"/>
    <s v="Surat"/>
    <s v="Consumer"/>
    <s v="Store"/>
    <x v="0"/>
    <s v="Salesperson 10"/>
    <n v="5"/>
    <n v="27.71"/>
    <n v="0"/>
    <n v="0"/>
    <n v="138.55000000000001"/>
    <n v="101.06"/>
    <n v="61"/>
    <s v="Male"/>
    <n v="5"/>
    <m/>
    <x v="4245"/>
  </r>
  <r>
    <s v="ORD104578"/>
    <x v="517"/>
    <s v="CUST4452"/>
    <s v="Monitor"/>
    <x v="0"/>
    <x v="2"/>
    <s v="Surat"/>
    <s v="Consumer"/>
    <s v="Store"/>
    <x v="3"/>
    <s v="Salesperson 12"/>
    <n v="4"/>
    <n v="263.88"/>
    <n v="0.02"/>
    <n v="21.11"/>
    <n v="1034.4100000000001"/>
    <n v="732.49"/>
    <n v="33"/>
    <s v="Male"/>
    <n v="5"/>
    <m/>
    <x v="4246"/>
  </r>
  <r>
    <s v="ORD104579"/>
    <x v="579"/>
    <s v="CUST1779"/>
    <s v="Backpack"/>
    <x v="3"/>
    <x v="0"/>
    <s v="Ranchi"/>
    <s v="Consumer"/>
    <s v="Online"/>
    <x v="1"/>
    <s v="Salesperson 07"/>
    <n v="4"/>
    <n v="27.95"/>
    <n v="0.05"/>
    <n v="5.59"/>
    <n v="106.21"/>
    <n v="58.75"/>
    <n v="25"/>
    <s v="Male"/>
    <n v="3"/>
    <m/>
    <x v="4247"/>
  </r>
  <r>
    <s v="ORD104580"/>
    <x v="106"/>
    <s v="CUST3661"/>
    <s v="USB Drive"/>
    <x v="3"/>
    <x v="2"/>
    <s v="Surat"/>
    <s v="Consumer"/>
    <s v="Online"/>
    <x v="4"/>
    <s v="Salesperson 13"/>
    <n v="3"/>
    <n v="30.47"/>
    <n v="0.2"/>
    <n v="18.28"/>
    <n v="73.13"/>
    <n v="50.44"/>
    <n v="49"/>
    <s v="Male"/>
    <n v="5"/>
    <m/>
    <x v="4220"/>
  </r>
  <r>
    <s v="ORD104581"/>
    <x v="254"/>
    <s v="CUST2259"/>
    <s v="Printer"/>
    <x v="0"/>
    <x v="3"/>
    <s v="Delhi"/>
    <s v="Consumer"/>
    <s v="Online"/>
    <x v="2"/>
    <s v="Salesperson 20"/>
    <n v="1"/>
    <n v="163.6"/>
    <n v="0.08"/>
    <n v="13.09"/>
    <n v="150.51"/>
    <n v="122.63"/>
    <n v="21"/>
    <s v="Female"/>
    <n v="4"/>
    <m/>
    <x v="4248"/>
  </r>
  <r>
    <s v="ORD104582"/>
    <x v="376"/>
    <s v="CUST3887"/>
    <s v="Desk"/>
    <x v="2"/>
    <x v="1"/>
    <s v="Indore"/>
    <s v="Corporate"/>
    <s v="Online"/>
    <x v="2"/>
    <s v="Salesperson 06"/>
    <n v="4"/>
    <n v="415.2"/>
    <n v="0"/>
    <n v="0"/>
    <n v="1660.8"/>
    <n v="1197.72"/>
    <n v="26"/>
    <s v="Male"/>
    <n v="3"/>
    <m/>
    <x v="4249"/>
  </r>
  <r>
    <s v="ORD104583"/>
    <x v="242"/>
    <s v="CUST4076"/>
    <s v="Webcam"/>
    <x v="0"/>
    <x v="0"/>
    <s v="Patna"/>
    <s v="Small Business"/>
    <s v="Store"/>
    <x v="1"/>
    <s v="Salesperson 19"/>
    <n v="8"/>
    <n v="102.83"/>
    <n v="0.02"/>
    <n v="16.45"/>
    <n v="806.19"/>
    <n v="592.02"/>
    <n v="19"/>
    <s v="Other"/>
    <n v="2"/>
    <m/>
    <x v="4250"/>
  </r>
  <r>
    <s v="ORD104584"/>
    <x v="430"/>
    <s v="CUST3000"/>
    <s v="Desk"/>
    <x v="2"/>
    <x v="4"/>
    <s v="Bengaluru"/>
    <s v="Consumer"/>
    <s v="Online"/>
    <x v="4"/>
    <s v="Salesperson 05"/>
    <n v="7"/>
    <n v="147.63"/>
    <n v="0"/>
    <n v="0"/>
    <n v="1033.4100000000001"/>
    <n v="715.49"/>
    <n v="34"/>
    <s v="Male"/>
    <n v="5"/>
    <m/>
    <x v="4251"/>
  </r>
  <r>
    <s v="ORD104585"/>
    <x v="579"/>
    <s v="CUST1090"/>
    <s v="Smartphone"/>
    <x v="0"/>
    <x v="0"/>
    <s v="Patna"/>
    <s v="Consumer"/>
    <s v="Store"/>
    <x v="4"/>
    <s v="Salesperson 08"/>
    <n v="4"/>
    <n v="368.58"/>
    <n v="0.05"/>
    <n v="73.72"/>
    <n v="1400.6"/>
    <n v="1132.95"/>
    <n v="27"/>
    <s v="Male"/>
    <n v="5"/>
    <m/>
    <x v="4252"/>
  </r>
  <r>
    <s v="ORD104586"/>
    <x v="460"/>
    <s v="CUST1841"/>
    <s v="Calculator"/>
    <x v="1"/>
    <x v="3"/>
    <s v="Lucknow"/>
    <s v="Small Business"/>
    <s v="Marketplace"/>
    <x v="0"/>
    <s v="Salesperson 13"/>
    <n v="9"/>
    <n v="37.729999999999997"/>
    <n v="0.1"/>
    <n v="33.96"/>
    <n v="305.61"/>
    <n v="194.14"/>
    <n v="37"/>
    <s v="Male"/>
    <n v="5"/>
    <m/>
    <x v="4253"/>
  </r>
  <r>
    <s v="ORD104587"/>
    <x v="291"/>
    <s v="CUST3347"/>
    <s v="Printer"/>
    <x v="0"/>
    <x v="4"/>
    <s v="Chennai"/>
    <s v="Small Business"/>
    <s v="Marketplace"/>
    <x v="0"/>
    <s v="Salesperson 18"/>
    <n v="2"/>
    <n v="196.81"/>
    <n v="0.08"/>
    <n v="31.49"/>
    <n v="362.13"/>
    <n v="256.86"/>
    <n v="30"/>
    <s v="Male"/>
    <n v="5"/>
    <m/>
    <x v="4254"/>
  </r>
  <r>
    <s v="ORD104588"/>
    <x v="101"/>
    <s v="CUST2436"/>
    <s v="Monitor"/>
    <x v="0"/>
    <x v="2"/>
    <s v="Mumbai"/>
    <s v="Consumer"/>
    <s v="Online"/>
    <x v="2"/>
    <s v="Salesperson 12"/>
    <n v="8"/>
    <n v="232.46"/>
    <n v="0.02"/>
    <n v="37.19"/>
    <n v="1822.49"/>
    <n v="1223.57"/>
    <n v="47"/>
    <s v="Male"/>
    <n v="5"/>
    <m/>
    <x v="4255"/>
  </r>
  <r>
    <s v="ORD104589"/>
    <x v="557"/>
    <s v="CUST2978"/>
    <s v="Water Bottle"/>
    <x v="3"/>
    <x v="1"/>
    <s v="Bhopal"/>
    <s v="Consumer"/>
    <s v="Online"/>
    <x v="2"/>
    <s v="Salesperson 06"/>
    <n v="3"/>
    <n v="32.18"/>
    <n v="0.1"/>
    <n v="9.65"/>
    <n v="86.89"/>
    <n v="65.17"/>
    <n v="38"/>
    <s v="Female"/>
    <n v="4"/>
    <m/>
    <x v="4256"/>
  </r>
  <r>
    <s v="ORD104590"/>
    <x v="485"/>
    <s v="CUST1383"/>
    <s v="Notebook"/>
    <x v="1"/>
    <x v="0"/>
    <s v="Ranchi"/>
    <s v="Small Business"/>
    <s v="Online"/>
    <x v="1"/>
    <s v="Salesperson 04"/>
    <n v="4"/>
    <n v="7.41"/>
    <n v="0.2"/>
    <n v="5.93"/>
    <n v="23.71"/>
    <n v="15.05"/>
    <n v="62"/>
    <s v="Female"/>
    <n v="4"/>
    <m/>
    <x v="251"/>
  </r>
  <r>
    <s v="ORD104591"/>
    <x v="448"/>
    <s v="CUST3408"/>
    <s v="Headphones"/>
    <x v="0"/>
    <x v="1"/>
    <s v="Indore"/>
    <s v="Small Business"/>
    <s v="Marketplace"/>
    <x v="1"/>
    <s v="Salesperson 11"/>
    <n v="10"/>
    <n v="134.51"/>
    <n v="0.08"/>
    <n v="107.61"/>
    <n v="1237.49"/>
    <n v="716.62"/>
    <n v="55"/>
    <s v="Male"/>
    <n v="3"/>
    <m/>
    <x v="4257"/>
  </r>
  <r>
    <s v="ORD104592"/>
    <x v="477"/>
    <s v="CUST4137"/>
    <s v="Smartphone"/>
    <x v="0"/>
    <x v="3"/>
    <s v="Chandigarh"/>
    <s v="Consumer"/>
    <s v="Online"/>
    <x v="0"/>
    <s v="Salesperson 10"/>
    <n v="3"/>
    <n v="327.76"/>
    <n v="0.05"/>
    <n v="49.16"/>
    <n v="934.12"/>
    <n v="636.66"/>
    <n v="38"/>
    <s v="Female"/>
    <n v="4"/>
    <m/>
    <x v="4258"/>
  </r>
  <r>
    <s v="ORD104593"/>
    <x v="317"/>
    <s v="CUST2095"/>
    <s v="USB Drive"/>
    <x v="3"/>
    <x v="3"/>
    <s v="Chandigarh"/>
    <s v="Small Business"/>
    <s v="Marketplace"/>
    <x v="2"/>
    <s v="Salesperson 02"/>
    <n v="8"/>
    <n v="37.840000000000003"/>
    <n v="0.05"/>
    <n v="15.14"/>
    <n v="287.58"/>
    <n v="191.44"/>
    <n v="35"/>
    <s v="Female"/>
    <n v="4"/>
    <m/>
    <x v="4259"/>
  </r>
  <r>
    <s v="ORD104594"/>
    <x v="723"/>
    <s v="CUST3871"/>
    <s v="Smartphone"/>
    <x v="0"/>
    <x v="1"/>
    <s v="Raipur"/>
    <s v="Small Business"/>
    <s v="Online"/>
    <x v="2"/>
    <s v="Salesperson 18"/>
    <n v="3"/>
    <n v="519.1"/>
    <n v="0.02"/>
    <n v="31.15"/>
    <n v="1526.15"/>
    <n v="1117.01"/>
    <n v="25"/>
    <s v="Female"/>
    <n v="2"/>
    <m/>
    <x v="4260"/>
  </r>
  <r>
    <s v="ORD104595"/>
    <x v="624"/>
    <s v="CUST2413"/>
    <s v="Mouse"/>
    <x v="0"/>
    <x v="1"/>
    <s v="Raipur"/>
    <s v="Small Business"/>
    <s v="Online"/>
    <x v="2"/>
    <s v="Salesperson 19"/>
    <n v="2"/>
    <n v="11.62"/>
    <n v="0.1"/>
    <n v="2.3199999999999998"/>
    <n v="20.92"/>
    <n v="16.420000000000002"/>
    <n v="29"/>
    <s v="Female"/>
    <n v="4"/>
    <m/>
    <x v="4261"/>
  </r>
  <r>
    <s v="ORD104596"/>
    <x v="660"/>
    <s v="CUST3761"/>
    <s v="Calculator"/>
    <x v="1"/>
    <x v="3"/>
    <s v="Delhi"/>
    <s v="Consumer"/>
    <s v="Marketplace"/>
    <x v="0"/>
    <s v="Salesperson 05"/>
    <n v="5"/>
    <n v="34.08"/>
    <n v="0.08"/>
    <n v="13.63"/>
    <n v="156.77000000000001"/>
    <n v="113.93"/>
    <n v="24"/>
    <s v="Male"/>
    <n v="5"/>
    <m/>
    <x v="4262"/>
  </r>
  <r>
    <s v="ORD104597"/>
    <x v="539"/>
    <s v="CUST4395"/>
    <s v="Water Bottle"/>
    <x v="3"/>
    <x v="1"/>
    <s v="Nagpur"/>
    <s v="Small Business"/>
    <s v="Store"/>
    <x v="4"/>
    <s v="Salesperson 03"/>
    <n v="5"/>
    <n v="15.87"/>
    <n v="0.2"/>
    <n v="15.87"/>
    <n v="63.48"/>
    <n v="39.85"/>
    <n v="27"/>
    <s v="Male"/>
    <n v="4"/>
    <m/>
    <x v="4263"/>
  </r>
  <r>
    <s v="ORD104598"/>
    <x v="150"/>
    <s v="CUST1825"/>
    <s v="Desk Lamp"/>
    <x v="2"/>
    <x v="0"/>
    <s v="Kolkata"/>
    <s v="Small Business"/>
    <s v="Store"/>
    <x v="1"/>
    <s v="Salesperson 12"/>
    <n v="5"/>
    <n v="93.21"/>
    <n v="0.15"/>
    <n v="69.91"/>
    <n v="396.14"/>
    <n v="314.26"/>
    <n v="47"/>
    <s v="Female"/>
    <n v="5"/>
    <m/>
    <x v="332"/>
  </r>
  <r>
    <s v="ORD104599"/>
    <x v="449"/>
    <s v="CUST2760"/>
    <s v="Water Bottle"/>
    <x v="3"/>
    <x v="2"/>
    <s v="Mumbai"/>
    <s v="Consumer"/>
    <s v="Online"/>
    <x v="2"/>
    <s v="Salesperson 12"/>
    <n v="8"/>
    <n v="28.79"/>
    <n v="0.05"/>
    <n v="11.52"/>
    <n v="218.8"/>
    <n v="140.19999999999999"/>
    <n v="57"/>
    <s v="Female"/>
    <n v="2"/>
    <m/>
    <x v="4264"/>
  </r>
  <r>
    <s v="ORD104600"/>
    <x v="258"/>
    <s v="CUST2156"/>
    <s v="Notebook"/>
    <x v="1"/>
    <x v="4"/>
    <s v="Coimbatore"/>
    <s v="Consumer"/>
    <s v="Online"/>
    <x v="1"/>
    <s v="Salesperson 12"/>
    <n v="9"/>
    <n v="12.75"/>
    <n v="0.08"/>
    <n v="9.18"/>
    <n v="105.57"/>
    <n v="68.48"/>
    <n v="48"/>
    <s v="Female"/>
    <n v="3"/>
    <m/>
    <x v="4265"/>
  </r>
  <r>
    <s v="ORD104601"/>
    <x v="728"/>
    <s v="CUST2935"/>
    <s v="Headphones"/>
    <x v="0"/>
    <x v="2"/>
    <s v="Ahmedabad"/>
    <s v="Corporate"/>
    <s v="Store"/>
    <x v="1"/>
    <s v="Salesperson 02"/>
    <n v="10"/>
    <n v="36.56"/>
    <n v="0.02"/>
    <n v="7.31"/>
    <n v="358.29"/>
    <n v="235.81"/>
    <n v="27"/>
    <s v="Female"/>
    <n v="4"/>
    <m/>
    <x v="4266"/>
  </r>
  <r>
    <s v="ORD104602"/>
    <x v="305"/>
    <s v="CUST2500"/>
    <s v="Notebook"/>
    <x v="1"/>
    <x v="0"/>
    <s v="Kolkata"/>
    <s v="Small Business"/>
    <s v="Online"/>
    <x v="2"/>
    <s v="Salesperson 06"/>
    <n v="4"/>
    <n v="13.38"/>
    <n v="0.05"/>
    <n v="2.68"/>
    <n v="50.84"/>
    <n v="28.51"/>
    <n v="20"/>
    <s v="Female"/>
    <n v="3"/>
    <m/>
    <x v="4267"/>
  </r>
  <r>
    <s v="ORD104603"/>
    <x v="341"/>
    <s v="CUST2133"/>
    <s v="Power Bank"/>
    <x v="3"/>
    <x v="2"/>
    <s v="Mumbai"/>
    <s v="Corporate"/>
    <s v="Online"/>
    <x v="3"/>
    <s v="Salesperson 16"/>
    <n v="6"/>
    <n v="19.3"/>
    <n v="0"/>
    <n v="0"/>
    <n v="115.8"/>
    <n v="92.24"/>
    <n v="59"/>
    <s v="Male"/>
    <n v="4"/>
    <m/>
    <x v="4005"/>
  </r>
  <r>
    <s v="ORD104604"/>
    <x v="298"/>
    <s v="CUST2565"/>
    <s v="Backpack"/>
    <x v="3"/>
    <x v="1"/>
    <s v="Nagpur"/>
    <s v="Consumer"/>
    <s v="Online"/>
    <x v="0"/>
    <s v="Salesperson 07"/>
    <n v="8"/>
    <n v="20.28"/>
    <n v="0.08"/>
    <n v="12.98"/>
    <n v="149.26"/>
    <n v="115.04"/>
    <n v="46"/>
    <s v="Male"/>
    <n v="4"/>
    <m/>
    <x v="4268"/>
  </r>
  <r>
    <s v="ORD104605"/>
    <x v="416"/>
    <s v="CUST3397"/>
    <s v="Notebook"/>
    <x v="1"/>
    <x v="2"/>
    <s v="Pune"/>
    <s v="Consumer"/>
    <s v="Online"/>
    <x v="1"/>
    <s v="Salesperson 02"/>
    <n v="8"/>
    <n v="7.28"/>
    <n v="0.15"/>
    <n v="8.74"/>
    <n v="49.5"/>
    <n v="27.9"/>
    <n v="41"/>
    <s v="Female"/>
    <n v="4"/>
    <m/>
    <x v="4269"/>
  </r>
  <r>
    <s v="ORD104606"/>
    <x v="502"/>
    <s v="CUST2831"/>
    <s v="Tablet"/>
    <x v="0"/>
    <x v="4"/>
    <s v="Chennai"/>
    <s v="Consumer"/>
    <s v="Marketplace"/>
    <x v="3"/>
    <s v="Salesperson 13"/>
    <n v="1"/>
    <n v="418.86"/>
    <n v="0.1"/>
    <n v="41.89"/>
    <n v="376.97"/>
    <n v="306.02"/>
    <n v="27"/>
    <s v="Female"/>
    <n v="5"/>
    <m/>
    <x v="4270"/>
  </r>
  <r>
    <s v="ORD104607"/>
    <x v="28"/>
    <s v="CUST1664"/>
    <s v="Office Chair"/>
    <x v="2"/>
    <x v="0"/>
    <s v="Kolkata"/>
    <s v="Corporate"/>
    <s v="Store"/>
    <x v="1"/>
    <s v="Salesperson 18"/>
    <n v="6"/>
    <n v="325.07"/>
    <n v="0.05"/>
    <n v="97.52"/>
    <n v="1852.9"/>
    <n v="1265.32"/>
    <n v="36"/>
    <s v="Male"/>
    <n v="2"/>
    <m/>
    <x v="4271"/>
  </r>
  <r>
    <s v="ORD104608"/>
    <x v="0"/>
    <s v="CUST2054"/>
    <s v="Office Chair"/>
    <x v="2"/>
    <x v="1"/>
    <s v="Bhopal"/>
    <s v="Corporate"/>
    <s v="Marketplace"/>
    <x v="3"/>
    <s v="Salesperson 17"/>
    <n v="1"/>
    <n v="304.63"/>
    <n v="0"/>
    <n v="0"/>
    <n v="304.63"/>
    <n v="168.82"/>
    <n v="60"/>
    <s v="Male"/>
    <n v="5"/>
    <m/>
    <x v="4272"/>
  </r>
  <r>
    <s v="ORD104609"/>
    <x v="671"/>
    <s v="CUST3758"/>
    <s v="Calculator"/>
    <x v="1"/>
    <x v="3"/>
    <s v="Delhi"/>
    <s v="Small Business"/>
    <s v="Online"/>
    <x v="0"/>
    <s v="Salesperson 20"/>
    <n v="6"/>
    <n v="8.17"/>
    <n v="0.2"/>
    <n v="9.8000000000000007"/>
    <n v="39.22"/>
    <n v="23.38"/>
    <n v="46"/>
    <s v="Male"/>
    <n v="5"/>
    <m/>
    <x v="4273"/>
  </r>
  <r>
    <s v="ORD104610"/>
    <x v="117"/>
    <s v="CUST3088"/>
    <s v="Office Chair"/>
    <x v="2"/>
    <x v="4"/>
    <s v="Bengaluru"/>
    <s v="Consumer"/>
    <s v="Online"/>
    <x v="4"/>
    <s v="Salesperson 05"/>
    <n v="2"/>
    <n v="121.57"/>
    <n v="0"/>
    <n v="0"/>
    <n v="243.14"/>
    <n v="195.2"/>
    <n v="29"/>
    <s v="Male"/>
    <n v="4"/>
    <m/>
    <x v="4274"/>
  </r>
  <r>
    <s v="ORD104611"/>
    <x v="569"/>
    <s v="CUST1932"/>
    <s v="Monitor"/>
    <x v="0"/>
    <x v="2"/>
    <s v="Mumbai"/>
    <s v="Consumer"/>
    <s v="Online"/>
    <x v="2"/>
    <s v="Salesperson 01"/>
    <n v="5"/>
    <n v="178.79"/>
    <n v="0.15"/>
    <n v="134.09"/>
    <n v="759.86"/>
    <n v="583.17999999999995"/>
    <n v="26"/>
    <s v="Male"/>
    <n v="5"/>
    <m/>
    <x v="4275"/>
  </r>
  <r>
    <s v="ORD104612"/>
    <x v="138"/>
    <s v="CUST4101"/>
    <s v="Laptop"/>
    <x v="0"/>
    <x v="3"/>
    <s v="Jaipur"/>
    <s v="Consumer"/>
    <s v="Online"/>
    <x v="2"/>
    <s v="Salesperson 12"/>
    <n v="5"/>
    <n v="785.33"/>
    <n v="0.1"/>
    <n v="392.66"/>
    <n v="3533.98"/>
    <n v="2753.48"/>
    <n v="45"/>
    <s v="Male"/>
    <n v="5"/>
    <m/>
    <x v="4276"/>
  </r>
  <r>
    <s v="ORD104613"/>
    <x v="507"/>
    <s v="CUST2705"/>
    <s v="Keyboard"/>
    <x v="0"/>
    <x v="4"/>
    <s v="Coimbatore"/>
    <s v="Consumer"/>
    <s v="Store"/>
    <x v="0"/>
    <s v="Salesperson 12"/>
    <n v="6"/>
    <n v="67.989999999999995"/>
    <n v="0.1"/>
    <n v="40.79"/>
    <n v="367.15"/>
    <n v="273.94"/>
    <n v="31"/>
    <s v="Female"/>
    <n v="4"/>
    <m/>
    <x v="4277"/>
  </r>
  <r>
    <s v="ORD104614"/>
    <x v="444"/>
    <s v="CUST2144"/>
    <s v="Bookshelf"/>
    <x v="2"/>
    <x v="1"/>
    <s v="Nagpur"/>
    <s v="Consumer"/>
    <s v="Store"/>
    <x v="4"/>
    <s v="Salesperson 20"/>
    <n v="7"/>
    <n v="212.36"/>
    <n v="0.05"/>
    <n v="74.33"/>
    <n v="1412.19"/>
    <n v="910.75"/>
    <n v="49"/>
    <s v="Male"/>
    <n v="4"/>
    <m/>
    <x v="4278"/>
  </r>
  <r>
    <s v="ORD104615"/>
    <x v="178"/>
    <s v="CUST2851"/>
    <s v="Desk Lamp"/>
    <x v="2"/>
    <x v="3"/>
    <s v="Lucknow"/>
    <s v="Consumer"/>
    <s v="Store"/>
    <x v="1"/>
    <s v="Salesperson 18"/>
    <n v="6"/>
    <n v="55.95"/>
    <n v="0.05"/>
    <n v="16.79"/>
    <n v="318.92"/>
    <n v="248.97"/>
    <n v="50"/>
    <s v="Male"/>
    <n v="4"/>
    <m/>
    <x v="1137"/>
  </r>
  <r>
    <s v="ORD104616"/>
    <x v="129"/>
    <s v="CUST2815"/>
    <s v="Pen Set"/>
    <x v="1"/>
    <x v="0"/>
    <s v="Patna"/>
    <s v="Corporate"/>
    <s v="Store"/>
    <x v="3"/>
    <s v="Salesperson 02"/>
    <n v="7"/>
    <n v="5.61"/>
    <n v="0.08"/>
    <n v="3.14"/>
    <n v="36.130000000000003"/>
    <n v="22.76"/>
    <n v="62"/>
    <s v="Male"/>
    <n v="4"/>
    <m/>
    <x v="4279"/>
  </r>
  <r>
    <s v="ORD104617"/>
    <x v="139"/>
    <s v="CUST2248"/>
    <s v="Monitor"/>
    <x v="0"/>
    <x v="1"/>
    <s v="Nagpur"/>
    <s v="Consumer"/>
    <s v="Online"/>
    <x v="0"/>
    <s v="Salesperson 11"/>
    <n v="8"/>
    <n v="342.53"/>
    <n v="0.2"/>
    <n v="548.04999999999995"/>
    <n v="2192.19"/>
    <n v="1339.63"/>
    <n v="29"/>
    <s v="Female"/>
    <n v="1"/>
    <m/>
    <x v="4280"/>
  </r>
  <r>
    <s v="ORD104618"/>
    <x v="602"/>
    <s v="CUST2710"/>
    <s v="Pen Set"/>
    <x v="1"/>
    <x v="4"/>
    <s v="Hyderabad"/>
    <s v="Corporate"/>
    <s v="Store"/>
    <x v="3"/>
    <s v="Salesperson 10"/>
    <n v="6"/>
    <n v="5.82"/>
    <n v="0.08"/>
    <n v="2.79"/>
    <n v="32.130000000000003"/>
    <n v="18.149999999999999"/>
    <n v="50"/>
    <s v="Male"/>
    <n v="5"/>
    <m/>
    <x v="4281"/>
  </r>
  <r>
    <s v="ORD104619"/>
    <x v="185"/>
    <s v="CUST4293"/>
    <s v="Smartphone"/>
    <x v="0"/>
    <x v="1"/>
    <s v="Nagpur"/>
    <s v="Corporate"/>
    <s v="Store"/>
    <x v="0"/>
    <s v="Salesperson 08"/>
    <n v="8"/>
    <n v="679.27"/>
    <n v="0.1"/>
    <n v="543.41999999999996"/>
    <n v="4890.74"/>
    <n v="3525.21"/>
    <n v="39"/>
    <s v="Male"/>
    <n v="4"/>
    <m/>
    <x v="4282"/>
  </r>
  <r>
    <s v="ORD104620"/>
    <x v="89"/>
    <s v="CUST1111"/>
    <s v="Office Chair"/>
    <x v="2"/>
    <x v="0"/>
    <s v="Ranchi"/>
    <s v="Corporate"/>
    <s v="Online"/>
    <x v="0"/>
    <s v="Salesperson 12"/>
    <n v="6"/>
    <n v="203.06"/>
    <n v="0"/>
    <n v="0"/>
    <n v="1218.3599999999999"/>
    <n v="953.1"/>
    <n v="34"/>
    <s v="Female"/>
    <n v="5"/>
    <m/>
    <x v="4283"/>
  </r>
  <r>
    <s v="ORD104621"/>
    <x v="196"/>
    <s v="CUST1080"/>
    <s v="USB Drive"/>
    <x v="3"/>
    <x v="1"/>
    <s v="Raipur"/>
    <s v="Small Business"/>
    <s v="Online"/>
    <x v="3"/>
    <s v="Salesperson 07"/>
    <n v="6"/>
    <n v="38.39"/>
    <n v="0.2"/>
    <n v="46.07"/>
    <n v="184.27"/>
    <n v="149.43"/>
    <n v="57"/>
    <s v="Female"/>
    <n v="5"/>
    <m/>
    <x v="1217"/>
  </r>
  <r>
    <s v="ORD104622"/>
    <x v="383"/>
    <s v="CUST3920"/>
    <s v="Desk Lamp"/>
    <x v="2"/>
    <x v="3"/>
    <s v="Jaipur"/>
    <s v="Small Business"/>
    <s v="Marketplace"/>
    <x v="1"/>
    <s v="Salesperson 18"/>
    <n v="8"/>
    <n v="41.86"/>
    <n v="0.05"/>
    <n v="16.739999999999998"/>
    <n v="318.14"/>
    <n v="181.05"/>
    <n v="55"/>
    <s v="Female"/>
    <n v="3"/>
    <m/>
    <x v="2903"/>
  </r>
  <r>
    <s v="ORD104623"/>
    <x v="432"/>
    <s v="CUST1751"/>
    <s v="Laptop"/>
    <x v="0"/>
    <x v="1"/>
    <s v="Bhopal"/>
    <s v="Small Business"/>
    <s v="Store"/>
    <x v="0"/>
    <s v="Salesperson 18"/>
    <n v="5"/>
    <n v="798.18"/>
    <n v="0.15"/>
    <n v="598.63"/>
    <n v="3392.26"/>
    <n v="2515.3000000000002"/>
    <n v="27"/>
    <s v="Female"/>
    <n v="3"/>
    <m/>
    <x v="4284"/>
  </r>
  <r>
    <s v="ORD104624"/>
    <x v="490"/>
    <s v="CUST3886"/>
    <s v="Headphones"/>
    <x v="0"/>
    <x v="4"/>
    <s v="Bengaluru"/>
    <s v="Consumer"/>
    <s v="Online"/>
    <x v="0"/>
    <s v="Salesperson 10"/>
    <n v="5"/>
    <n v="47.11"/>
    <n v="0.02"/>
    <n v="4.71"/>
    <n v="230.84"/>
    <n v="138.99"/>
    <n v="48"/>
    <s v="Male"/>
    <n v="5"/>
    <m/>
    <x v="640"/>
  </r>
  <r>
    <s v="ORD104625"/>
    <x v="595"/>
    <s v="CUST4176"/>
    <s v="Backpack"/>
    <x v="3"/>
    <x v="4"/>
    <s v="Chennai"/>
    <s v="Consumer"/>
    <s v="Store"/>
    <x v="2"/>
    <s v="Salesperson 10"/>
    <n v="6"/>
    <n v="24.93"/>
    <n v="0.1"/>
    <n v="14.96"/>
    <n v="134.62"/>
    <n v="74.84"/>
    <n v="30"/>
    <s v="Male"/>
    <n v="4"/>
    <m/>
    <x v="4285"/>
  </r>
  <r>
    <s v="ORD104626"/>
    <x v="485"/>
    <s v="CUST4331"/>
    <s v="Bookshelf"/>
    <x v="2"/>
    <x v="0"/>
    <s v="Kolkata"/>
    <s v="Corporate"/>
    <s v="Marketplace"/>
    <x v="3"/>
    <s v="Salesperson 18"/>
    <n v="7"/>
    <n v="272.97000000000003"/>
    <n v="0.1"/>
    <n v="191.08"/>
    <n v="1719.71"/>
    <n v="1178.5899999999999"/>
    <n v="43"/>
    <s v="Male"/>
    <n v="4"/>
    <m/>
    <x v="2674"/>
  </r>
  <r>
    <s v="ORD104627"/>
    <x v="43"/>
    <s v="CUST2454"/>
    <s v="Water Bottle"/>
    <x v="3"/>
    <x v="0"/>
    <s v="Kolkata"/>
    <s v="Small Business"/>
    <s v="Store"/>
    <x v="3"/>
    <s v="Salesperson 15"/>
    <n v="5"/>
    <n v="31.63"/>
    <n v="0"/>
    <n v="0"/>
    <n v="158.15"/>
    <n v="119.57"/>
    <n v="42"/>
    <s v="Male"/>
    <n v="5"/>
    <m/>
    <x v="375"/>
  </r>
  <r>
    <s v="ORD104628"/>
    <x v="549"/>
    <s v="CUST2650"/>
    <s v="Mouse"/>
    <x v="0"/>
    <x v="2"/>
    <s v="Surat"/>
    <s v="Small Business"/>
    <s v="Store"/>
    <x v="1"/>
    <s v="Salesperson 01"/>
    <n v="4"/>
    <n v="37.229999999999997"/>
    <n v="0.08"/>
    <n v="11.91"/>
    <n v="137.01"/>
    <n v="108.71"/>
    <n v="45"/>
    <s v="Female"/>
    <n v="4"/>
    <m/>
    <x v="4286"/>
  </r>
  <r>
    <s v="ORD104629"/>
    <x v="343"/>
    <s v="CUST1748"/>
    <s v="Desk Lamp"/>
    <x v="2"/>
    <x v="2"/>
    <s v="Mumbai"/>
    <s v="Corporate"/>
    <s v="Online"/>
    <x v="2"/>
    <s v="Salesperson 09"/>
    <n v="2"/>
    <n v="32.17"/>
    <n v="0.05"/>
    <n v="3.22"/>
    <n v="61.12"/>
    <n v="50.07"/>
    <n v="33"/>
    <s v="Female"/>
    <n v="4"/>
    <m/>
    <x v="1573"/>
  </r>
  <r>
    <s v="ORD104630"/>
    <x v="512"/>
    <s v="CUST3089"/>
    <s v="Desk Lamp"/>
    <x v="2"/>
    <x v="1"/>
    <s v="Raipur"/>
    <s v="Consumer"/>
    <s v="Online"/>
    <x v="3"/>
    <s v="Salesperson 15"/>
    <n v="4"/>
    <n v="90.04"/>
    <n v="0.1"/>
    <n v="36.020000000000003"/>
    <n v="324.14"/>
    <n v="261.5"/>
    <n v="43"/>
    <s v="Female"/>
    <n v="2"/>
    <m/>
    <x v="4287"/>
  </r>
  <r>
    <s v="ORD104631"/>
    <x v="101"/>
    <s v="CUST4383"/>
    <s v="Notebook"/>
    <x v="1"/>
    <x v="1"/>
    <s v="Raipur"/>
    <s v="Corporate"/>
    <s v="Online"/>
    <x v="1"/>
    <s v="Salesperson 13"/>
    <n v="1"/>
    <n v="3.88"/>
    <n v="0.08"/>
    <n v="0.31"/>
    <n v="3.57"/>
    <n v="2.69"/>
    <n v="18"/>
    <s v="Female"/>
    <n v="3"/>
    <m/>
    <x v="4288"/>
  </r>
  <r>
    <s v="ORD104632"/>
    <x v="594"/>
    <s v="CUST3904"/>
    <s v="Mouse"/>
    <x v="0"/>
    <x v="1"/>
    <s v="Raipur"/>
    <s v="Consumer"/>
    <s v="Online"/>
    <x v="0"/>
    <s v="Salesperson 10"/>
    <n v="1"/>
    <n v="15.66"/>
    <n v="0.05"/>
    <n v="0.78"/>
    <n v="14.88"/>
    <n v="10.29"/>
    <n v="47"/>
    <s v="Male"/>
    <n v="4"/>
    <m/>
    <x v="4289"/>
  </r>
  <r>
    <s v="ORD104633"/>
    <x v="572"/>
    <s v="CUST3917"/>
    <s v="Laptop"/>
    <x v="0"/>
    <x v="2"/>
    <s v="Mumbai"/>
    <s v="Consumer"/>
    <s v="Store"/>
    <x v="0"/>
    <s v="Salesperson 18"/>
    <n v="9"/>
    <n v="945.26"/>
    <n v="0.05"/>
    <n v="425.37"/>
    <n v="8081.97"/>
    <n v="5703.05"/>
    <n v="63"/>
    <s v="Female"/>
    <n v="4"/>
    <m/>
    <x v="4290"/>
  </r>
  <r>
    <s v="ORD104634"/>
    <x v="654"/>
    <s v="CUST2435"/>
    <s v="Notebook"/>
    <x v="1"/>
    <x v="3"/>
    <s v="Jaipur"/>
    <s v="Consumer"/>
    <s v="Marketplace"/>
    <x v="3"/>
    <s v="Salesperson 18"/>
    <n v="7"/>
    <n v="4.6900000000000004"/>
    <n v="0.08"/>
    <n v="2.63"/>
    <n v="30.2"/>
    <n v="22.47"/>
    <n v="20"/>
    <s v="Male"/>
    <n v="4"/>
    <m/>
    <x v="4291"/>
  </r>
  <r>
    <s v="ORD104635"/>
    <x v="381"/>
    <s v="CUST2648"/>
    <s v="Laptop"/>
    <x v="0"/>
    <x v="2"/>
    <s v="Ahmedabad"/>
    <s v="Consumer"/>
    <s v="Online"/>
    <x v="1"/>
    <s v="Salesperson 10"/>
    <n v="4"/>
    <n v="799.33"/>
    <n v="0.08"/>
    <n v="255.79"/>
    <n v="2941.53"/>
    <n v="1995.61"/>
    <n v="38"/>
    <s v="Male"/>
    <n v="4"/>
    <m/>
    <x v="4292"/>
  </r>
  <r>
    <s v="ORD104636"/>
    <x v="362"/>
    <s v="CUST2996"/>
    <s v="Mouse"/>
    <x v="0"/>
    <x v="2"/>
    <s v="Surat"/>
    <s v="Consumer"/>
    <s v="Online"/>
    <x v="1"/>
    <s v="Salesperson 11"/>
    <n v="8"/>
    <n v="18"/>
    <n v="0.08"/>
    <n v="11.52"/>
    <n v="132.47999999999999"/>
    <n v="81.650000000000006"/>
    <n v="46"/>
    <s v="Female"/>
    <n v="5"/>
    <m/>
    <x v="4058"/>
  </r>
  <r>
    <s v="ORD104637"/>
    <x v="404"/>
    <s v="CUST1331"/>
    <s v="Laptop"/>
    <x v="0"/>
    <x v="0"/>
    <s v="Kolkata"/>
    <s v="Consumer"/>
    <s v="Online"/>
    <x v="1"/>
    <s v="Salesperson 12"/>
    <n v="4"/>
    <n v="881.91"/>
    <n v="0"/>
    <n v="0"/>
    <n v="3527.64"/>
    <n v="2298.5500000000002"/>
    <n v="42"/>
    <s v="Male"/>
    <n v="4"/>
    <m/>
    <x v="4293"/>
  </r>
  <r>
    <s v="ORD104638"/>
    <x v="223"/>
    <s v="CUST3619"/>
    <s v="Desk Lamp"/>
    <x v="2"/>
    <x v="2"/>
    <s v="Mumbai"/>
    <s v="Consumer"/>
    <s v="Online"/>
    <x v="1"/>
    <s v="Salesperson 04"/>
    <n v="2"/>
    <n v="59.02"/>
    <n v="0.1"/>
    <n v="11.8"/>
    <n v="106.24"/>
    <n v="71.849999999999994"/>
    <n v="50"/>
    <s v="Female"/>
    <n v="4"/>
    <m/>
    <x v="3681"/>
  </r>
  <r>
    <s v="ORD104639"/>
    <x v="575"/>
    <s v="CUST3586"/>
    <s v="Tablet"/>
    <x v="0"/>
    <x v="0"/>
    <s v="Patna"/>
    <s v="Consumer"/>
    <s v="Online"/>
    <x v="1"/>
    <s v="Salesperson 05"/>
    <n v="2"/>
    <n v="218.53"/>
    <n v="0.02"/>
    <n v="8.74"/>
    <n v="428.32"/>
    <n v="275.52"/>
    <n v="23"/>
    <s v="Female"/>
    <n v="4"/>
    <m/>
    <x v="4294"/>
  </r>
  <r>
    <s v="ORD104640"/>
    <x v="100"/>
    <s v="CUST4402"/>
    <s v="Monitor"/>
    <x v="0"/>
    <x v="3"/>
    <s v="Delhi"/>
    <s v="Corporate"/>
    <s v="Online"/>
    <x v="1"/>
    <s v="Salesperson 20"/>
    <n v="7"/>
    <n v="290.43"/>
    <n v="0.1"/>
    <n v="203.3"/>
    <n v="1829.71"/>
    <n v="1053.78"/>
    <n v="43"/>
    <s v="Female"/>
    <n v="5"/>
    <m/>
    <x v="4295"/>
  </r>
  <r>
    <s v="ORD104641"/>
    <x v="388"/>
    <s v="CUST1033"/>
    <s v="Mouse"/>
    <x v="0"/>
    <x v="0"/>
    <s v="Bhubaneswar"/>
    <s v="Consumer"/>
    <s v="Store"/>
    <x v="1"/>
    <s v="Salesperson 04"/>
    <n v="7"/>
    <n v="48.01"/>
    <n v="0.15"/>
    <n v="50.41"/>
    <n v="285.66000000000003"/>
    <n v="199.4"/>
    <n v="23"/>
    <s v="Female"/>
    <n v="4"/>
    <m/>
    <x v="4296"/>
  </r>
  <r>
    <s v="ORD104642"/>
    <x v="474"/>
    <s v="CUST2119"/>
    <s v="Printer"/>
    <x v="0"/>
    <x v="4"/>
    <s v="Coimbatore"/>
    <s v="Consumer"/>
    <s v="Store"/>
    <x v="4"/>
    <s v="Salesperson 12"/>
    <n v="5"/>
    <n v="284.52"/>
    <n v="0.1"/>
    <n v="142.26"/>
    <n v="1280.3399999999999"/>
    <n v="854.76"/>
    <n v="62"/>
    <s v="Male"/>
    <n v="4"/>
    <m/>
    <x v="4297"/>
  </r>
  <r>
    <s v="ORD104643"/>
    <x v="702"/>
    <s v="CUST2192"/>
    <s v="Pen Set"/>
    <x v="1"/>
    <x v="3"/>
    <s v="Delhi"/>
    <s v="Corporate"/>
    <s v="Store"/>
    <x v="0"/>
    <s v="Salesperson 20"/>
    <n v="10"/>
    <n v="6.34"/>
    <n v="0.15"/>
    <n v="9.51"/>
    <n v="53.89"/>
    <n v="38.42"/>
    <n v="65"/>
    <s v="Male"/>
    <n v="2"/>
    <m/>
    <x v="4298"/>
  </r>
  <r>
    <s v="ORD104644"/>
    <x v="694"/>
    <s v="CUST4240"/>
    <s v="Office Chair"/>
    <x v="2"/>
    <x v="0"/>
    <s v="Ranchi"/>
    <s v="Corporate"/>
    <s v="Store"/>
    <x v="2"/>
    <s v="Salesperson 08"/>
    <n v="5"/>
    <n v="173.94"/>
    <n v="0.02"/>
    <n v="17.39"/>
    <n v="852.31"/>
    <n v="658.36"/>
    <n v="41"/>
    <s v="Male"/>
    <n v="5"/>
    <m/>
    <x v="4299"/>
  </r>
  <r>
    <s v="ORD104645"/>
    <x v="393"/>
    <s v="CUST2357"/>
    <s v="Smartphone"/>
    <x v="0"/>
    <x v="3"/>
    <s v="Jaipur"/>
    <s v="Corporate"/>
    <s v="Online"/>
    <x v="1"/>
    <s v="Salesperson 20"/>
    <n v="8"/>
    <n v="680.75"/>
    <n v="0.08"/>
    <n v="435.68"/>
    <n v="5010.32"/>
    <n v="3247.64"/>
    <n v="30"/>
    <s v="Male"/>
    <n v="4"/>
    <m/>
    <x v="4300"/>
  </r>
  <r>
    <s v="ORD104646"/>
    <x v="327"/>
    <s v="CUST2538"/>
    <s v="Bookshelf"/>
    <x v="2"/>
    <x v="0"/>
    <s v="Bhubaneswar"/>
    <s v="Consumer"/>
    <s v="Store"/>
    <x v="3"/>
    <s v="Salesperson 15"/>
    <n v="8"/>
    <n v="128.71"/>
    <n v="0.08"/>
    <n v="82.37"/>
    <n v="947.31"/>
    <n v="653.51"/>
    <n v="58"/>
    <s v="Male"/>
    <n v="4"/>
    <m/>
    <x v="3911"/>
  </r>
  <r>
    <s v="ORD104647"/>
    <x v="382"/>
    <s v="CUST4116"/>
    <s v="Water Bottle"/>
    <x v="3"/>
    <x v="1"/>
    <s v="Nagpur"/>
    <s v="Consumer"/>
    <s v="Store"/>
    <x v="0"/>
    <s v="Salesperson 04"/>
    <n v="2"/>
    <n v="12.16"/>
    <n v="0.05"/>
    <n v="1.22"/>
    <n v="23.1"/>
    <n v="17.440000000000001"/>
    <n v="48"/>
    <s v="Male"/>
    <n v="4"/>
    <m/>
    <x v="3326"/>
  </r>
  <r>
    <s v="ORD104648"/>
    <x v="317"/>
    <s v="CUST1501"/>
    <s v="Office Chair"/>
    <x v="2"/>
    <x v="2"/>
    <s v="Mumbai"/>
    <s v="Corporate"/>
    <s v="Marketplace"/>
    <x v="2"/>
    <s v="Salesperson 13"/>
    <n v="4"/>
    <n v="238.01"/>
    <n v="0.1"/>
    <n v="95.2"/>
    <n v="856.84"/>
    <n v="689.26"/>
    <n v="31"/>
    <s v="Female"/>
    <n v="5"/>
    <m/>
    <x v="4301"/>
  </r>
  <r>
    <s v="ORD104649"/>
    <x v="400"/>
    <s v="CUST3241"/>
    <s v="Laptop"/>
    <x v="0"/>
    <x v="1"/>
    <s v="Raipur"/>
    <s v="Consumer"/>
    <s v="Online"/>
    <x v="1"/>
    <s v="Salesperson 14"/>
    <n v="4"/>
    <n v="937.34"/>
    <n v="0.05"/>
    <n v="187.47"/>
    <n v="3561.89"/>
    <n v="2155.7600000000002"/>
    <n v="30"/>
    <s v="Female"/>
    <n v="4"/>
    <m/>
    <x v="4302"/>
  </r>
  <r>
    <s v="ORD104650"/>
    <x v="97"/>
    <s v="CUST4032"/>
    <s v="Laptop"/>
    <x v="0"/>
    <x v="1"/>
    <s v="Bhopal"/>
    <s v="Small Business"/>
    <s v="Online"/>
    <x v="2"/>
    <s v="Salesperson 13"/>
    <n v="3"/>
    <n v="778.38"/>
    <n v="0.08"/>
    <n v="186.81"/>
    <n v="2148.33"/>
    <n v="1420.89"/>
    <n v="28"/>
    <s v="Male"/>
    <n v="4"/>
    <m/>
    <x v="4303"/>
  </r>
  <r>
    <s v="ORD104651"/>
    <x v="488"/>
    <s v="CUST1303"/>
    <s v="Backpack"/>
    <x v="3"/>
    <x v="2"/>
    <s v="Mumbai"/>
    <s v="Small Business"/>
    <s v="Store"/>
    <x v="2"/>
    <s v="Salesperson 12"/>
    <n v="4"/>
    <n v="98.42"/>
    <n v="0.2"/>
    <n v="78.739999999999995"/>
    <n v="314.94"/>
    <n v="192.48"/>
    <n v="30"/>
    <s v="Female"/>
    <n v="4"/>
    <m/>
    <x v="4304"/>
  </r>
  <r>
    <s v="ORD104652"/>
    <x v="262"/>
    <s v="CUST4340"/>
    <s v="Printer"/>
    <x v="0"/>
    <x v="0"/>
    <s v="Bhubaneswar"/>
    <s v="Small Business"/>
    <s v="Store"/>
    <x v="1"/>
    <s v="Salesperson 05"/>
    <n v="6"/>
    <n v="306.74"/>
    <n v="0.15"/>
    <n v="276.07"/>
    <n v="1564.37"/>
    <n v="1091.8699999999999"/>
    <n v="36"/>
    <s v="Female"/>
    <n v="4"/>
    <m/>
    <x v="4305"/>
  </r>
  <r>
    <s v="ORD104653"/>
    <x v="647"/>
    <s v="CUST2740"/>
    <s v="Water Bottle"/>
    <x v="3"/>
    <x v="0"/>
    <s v="Patna"/>
    <s v="Consumer"/>
    <s v="Online"/>
    <x v="3"/>
    <s v="Salesperson 09"/>
    <n v="1"/>
    <n v="34.33"/>
    <n v="0.08"/>
    <n v="2.75"/>
    <n v="31.58"/>
    <n v="23.9"/>
    <n v="59"/>
    <s v="Female"/>
    <n v="4"/>
    <m/>
    <x v="3086"/>
  </r>
  <r>
    <s v="ORD104654"/>
    <x v="670"/>
    <s v="CUST2607"/>
    <s v="Headphones"/>
    <x v="0"/>
    <x v="3"/>
    <s v="Jaipur"/>
    <s v="Small Business"/>
    <s v="Marketplace"/>
    <x v="4"/>
    <s v="Salesperson 05"/>
    <n v="7"/>
    <n v="102.24"/>
    <n v="0.1"/>
    <n v="71.569999999999993"/>
    <n v="644.11"/>
    <n v="451.98"/>
    <n v="61"/>
    <s v="Female"/>
    <n v="5"/>
    <m/>
    <x v="1312"/>
  </r>
  <r>
    <s v="ORD104655"/>
    <x v="554"/>
    <s v="CUST3027"/>
    <s v="Keyboard"/>
    <x v="0"/>
    <x v="2"/>
    <s v="Mumbai"/>
    <s v="Consumer"/>
    <s v="Marketplace"/>
    <x v="1"/>
    <s v="Salesperson 18"/>
    <n v="7"/>
    <n v="62.46"/>
    <n v="0.15"/>
    <n v="65.58"/>
    <n v="371.64"/>
    <n v="218.15"/>
    <n v="42"/>
    <s v="Male"/>
    <n v="5"/>
    <m/>
    <x v="4306"/>
  </r>
  <r>
    <s v="ORD104656"/>
    <x v="470"/>
    <s v="CUST2015"/>
    <s v="Printer"/>
    <x v="0"/>
    <x v="3"/>
    <s v="Delhi"/>
    <s v="Consumer"/>
    <s v="Marketplace"/>
    <x v="4"/>
    <s v="Salesperson 15"/>
    <n v="4"/>
    <n v="113.9"/>
    <n v="0.05"/>
    <n v="22.78"/>
    <n v="432.82"/>
    <n v="329.21"/>
    <n v="43"/>
    <s v="Female"/>
    <n v="2"/>
    <m/>
    <x v="4307"/>
  </r>
  <r>
    <s v="ORD104657"/>
    <x v="266"/>
    <s v="CUST2965"/>
    <s v="Headphones"/>
    <x v="0"/>
    <x v="1"/>
    <s v="Nagpur"/>
    <s v="Corporate"/>
    <s v="Store"/>
    <x v="1"/>
    <s v="Salesperson 15"/>
    <n v="7"/>
    <n v="125.26"/>
    <n v="0.15"/>
    <n v="131.52000000000001"/>
    <n v="745.3"/>
    <n v="455.51"/>
    <n v="46"/>
    <s v="Male"/>
    <n v="4"/>
    <m/>
    <x v="4308"/>
  </r>
  <r>
    <s v="ORD104658"/>
    <x v="256"/>
    <s v="CUST1197"/>
    <s v="Desk"/>
    <x v="2"/>
    <x v="2"/>
    <s v="Surat"/>
    <s v="Consumer"/>
    <s v="Online"/>
    <x v="1"/>
    <s v="Salesperson 14"/>
    <n v="6"/>
    <n v="473.55"/>
    <n v="0.08"/>
    <n v="227.3"/>
    <n v="2614"/>
    <n v="1510.96"/>
    <n v="26"/>
    <s v="Male"/>
    <n v="3"/>
    <m/>
    <x v="4309"/>
  </r>
  <r>
    <s v="ORD104659"/>
    <x v="284"/>
    <s v="CUST3857"/>
    <s v="Office Chair"/>
    <x v="2"/>
    <x v="3"/>
    <s v="Lucknow"/>
    <s v="Consumer"/>
    <s v="Marketplace"/>
    <x v="0"/>
    <s v="Salesperson 01"/>
    <n v="1"/>
    <n v="210.18"/>
    <n v="0.2"/>
    <n v="42.04"/>
    <n v="168.14"/>
    <n v="115.35"/>
    <n v="18"/>
    <s v="Female"/>
    <n v="5"/>
    <m/>
    <x v="4310"/>
  </r>
  <r>
    <s v="ORD104660"/>
    <x v="590"/>
    <s v="CUST3334"/>
    <s v="Desk"/>
    <x v="2"/>
    <x v="1"/>
    <s v="Bhopal"/>
    <s v="Consumer"/>
    <s v="Store"/>
    <x v="4"/>
    <s v="Salesperson 14"/>
    <n v="8"/>
    <n v="163.41999999999999"/>
    <n v="0.1"/>
    <n v="130.74"/>
    <n v="1176.6199999999999"/>
    <n v="749.44"/>
    <n v="47"/>
    <s v="Female"/>
    <n v="4"/>
    <m/>
    <x v="4311"/>
  </r>
  <r>
    <s v="ORD104661"/>
    <x v="714"/>
    <s v="CUST1667"/>
    <s v="Headphones"/>
    <x v="0"/>
    <x v="3"/>
    <s v="Jaipur"/>
    <s v="Consumer"/>
    <s v="Online"/>
    <x v="1"/>
    <s v="Salesperson 02"/>
    <n v="1"/>
    <n v="116.06"/>
    <n v="0.05"/>
    <n v="5.8"/>
    <n v="110.26"/>
    <n v="71.92"/>
    <n v="65"/>
    <s v="Female"/>
    <n v="4"/>
    <m/>
    <x v="4312"/>
  </r>
  <r>
    <s v="ORD104662"/>
    <x v="147"/>
    <s v="CUST1724"/>
    <s v="Notebook"/>
    <x v="1"/>
    <x v="2"/>
    <s v="Pune"/>
    <s v="Consumer"/>
    <s v="Online"/>
    <x v="0"/>
    <s v="Salesperson 20"/>
    <n v="3"/>
    <n v="6.93"/>
    <n v="0.15"/>
    <n v="3.12"/>
    <n v="17.670000000000002"/>
    <n v="9.7899999999999991"/>
    <n v="48"/>
    <s v="Female"/>
    <n v="4"/>
    <m/>
    <x v="4313"/>
  </r>
  <r>
    <s v="ORD104663"/>
    <x v="470"/>
    <s v="CUST2462"/>
    <s v="Power Bank"/>
    <x v="3"/>
    <x v="0"/>
    <s v="Kolkata"/>
    <s v="Consumer"/>
    <s v="Online"/>
    <x v="3"/>
    <s v="Salesperson 02"/>
    <n v="1"/>
    <n v="61.03"/>
    <n v="0.1"/>
    <n v="6.1"/>
    <n v="54.93"/>
    <n v="30.32"/>
    <n v="41"/>
    <s v="Male"/>
    <n v="4"/>
    <m/>
    <x v="4314"/>
  </r>
  <r>
    <s v="ORD104664"/>
    <x v="427"/>
    <s v="CUST2629"/>
    <s v="Backpack"/>
    <x v="3"/>
    <x v="0"/>
    <s v="Kolkata"/>
    <s v="Small Business"/>
    <s v="Store"/>
    <x v="0"/>
    <s v="Salesperson 03"/>
    <n v="10"/>
    <n v="56.67"/>
    <n v="0.2"/>
    <n v="113.34"/>
    <n v="453.36"/>
    <n v="357.3"/>
    <n v="22"/>
    <s v="Male"/>
    <n v="3"/>
    <m/>
    <x v="4315"/>
  </r>
  <r>
    <s v="ORD104665"/>
    <x v="673"/>
    <s v="CUST2822"/>
    <s v="Notebook"/>
    <x v="1"/>
    <x v="3"/>
    <s v="Chandigarh"/>
    <s v="Corporate"/>
    <s v="Store"/>
    <x v="0"/>
    <s v="Salesperson 07"/>
    <n v="3"/>
    <n v="10.050000000000001"/>
    <n v="0.2"/>
    <n v="6.03"/>
    <n v="24.12"/>
    <n v="16.22"/>
    <n v="32"/>
    <s v="Male"/>
    <n v="4"/>
    <m/>
    <x v="4316"/>
  </r>
  <r>
    <s v="ORD104666"/>
    <x v="550"/>
    <s v="CUST1748"/>
    <s v="Desk"/>
    <x v="2"/>
    <x v="1"/>
    <s v="Bhopal"/>
    <s v="Consumer"/>
    <s v="Marketplace"/>
    <x v="0"/>
    <s v="Salesperson 17"/>
    <n v="2"/>
    <n v="324.8"/>
    <n v="0.05"/>
    <n v="32.479999999999997"/>
    <n v="617.12"/>
    <n v="415.57"/>
    <n v="37"/>
    <s v="Female"/>
    <n v="4"/>
    <m/>
    <x v="4317"/>
  </r>
  <r>
    <s v="ORD104667"/>
    <x v="269"/>
    <s v="CUST2469"/>
    <s v="Keyboard"/>
    <x v="0"/>
    <x v="1"/>
    <s v="Indore"/>
    <s v="Consumer"/>
    <s v="Store"/>
    <x v="1"/>
    <s v="Salesperson 10"/>
    <n v="4"/>
    <n v="65.25"/>
    <n v="0.08"/>
    <n v="20.88"/>
    <n v="240.12"/>
    <n v="155.83000000000001"/>
    <n v="39"/>
    <s v="Female"/>
    <n v="2"/>
    <m/>
    <x v="4318"/>
  </r>
  <r>
    <s v="ORD104668"/>
    <x v="503"/>
    <s v="CUST3003"/>
    <s v="Power Bank"/>
    <x v="3"/>
    <x v="2"/>
    <s v="Surat"/>
    <s v="Consumer"/>
    <s v="Online"/>
    <x v="2"/>
    <s v="Salesperson 10"/>
    <n v="2"/>
    <n v="29.26"/>
    <n v="0.05"/>
    <n v="2.93"/>
    <n v="55.59"/>
    <n v="43.94"/>
    <n v="19"/>
    <s v="Female"/>
    <n v="5"/>
    <m/>
    <x v="4319"/>
  </r>
  <r>
    <s v="ORD104669"/>
    <x v="725"/>
    <s v="CUST2504"/>
    <s v="Desk"/>
    <x v="2"/>
    <x v="3"/>
    <s v="Delhi"/>
    <s v="Consumer"/>
    <s v="Online"/>
    <x v="1"/>
    <s v="Salesperson 18"/>
    <n v="9"/>
    <n v="179.37"/>
    <n v="0.1"/>
    <n v="161.43"/>
    <n v="1452.9"/>
    <n v="850.09"/>
    <n v="18"/>
    <s v="Male"/>
    <n v="3"/>
    <m/>
    <x v="4320"/>
  </r>
  <r>
    <s v="ORD104670"/>
    <x v="62"/>
    <s v="CUST2660"/>
    <s v="Laptop"/>
    <x v="0"/>
    <x v="2"/>
    <s v="Ahmedabad"/>
    <s v="Small Business"/>
    <s v="Online"/>
    <x v="2"/>
    <s v="Salesperson 09"/>
    <n v="8"/>
    <n v="871.05"/>
    <n v="0.05"/>
    <n v="348.42"/>
    <n v="6619.98"/>
    <n v="4483.53"/>
    <n v="49"/>
    <s v="Male"/>
    <n v="4"/>
    <m/>
    <x v="4321"/>
  </r>
  <r>
    <s v="ORD104671"/>
    <x v="519"/>
    <s v="CUST2828"/>
    <s v="Water Bottle"/>
    <x v="3"/>
    <x v="2"/>
    <s v="Pune"/>
    <s v="Small Business"/>
    <s v="Marketplace"/>
    <x v="0"/>
    <s v="Salesperson 17"/>
    <n v="7"/>
    <n v="22.49"/>
    <n v="0.05"/>
    <n v="7.87"/>
    <n v="149.56"/>
    <n v="84.96"/>
    <n v="31"/>
    <s v="Male"/>
    <n v="2"/>
    <m/>
    <x v="4322"/>
  </r>
  <r>
    <s v="ORD104672"/>
    <x v="33"/>
    <s v="CUST3150"/>
    <s v="Desk Lamp"/>
    <x v="2"/>
    <x v="1"/>
    <s v="Nagpur"/>
    <s v="Consumer"/>
    <s v="Online"/>
    <x v="2"/>
    <s v="Salesperson 02"/>
    <n v="4"/>
    <n v="94.32"/>
    <n v="0.1"/>
    <n v="37.729999999999997"/>
    <n v="339.55"/>
    <n v="258.07"/>
    <n v="50"/>
    <s v="Male"/>
    <n v="4"/>
    <m/>
    <x v="4323"/>
  </r>
  <r>
    <s v="ORD104673"/>
    <x v="117"/>
    <s v="CUST1739"/>
    <s v="Smartphone"/>
    <x v="0"/>
    <x v="4"/>
    <s v="Bengaluru"/>
    <s v="Small Business"/>
    <s v="Online"/>
    <x v="1"/>
    <s v="Salesperson 02"/>
    <n v="1"/>
    <n v="529.37"/>
    <n v="0.08"/>
    <n v="42.35"/>
    <n v="487.02"/>
    <n v="280.95999999999998"/>
    <n v="50"/>
    <s v="Other"/>
    <n v="3"/>
    <m/>
    <x v="4324"/>
  </r>
  <r>
    <s v="ORD104674"/>
    <x v="583"/>
    <s v="CUST1281"/>
    <s v="Laptop"/>
    <x v="0"/>
    <x v="3"/>
    <s v="Chandigarh"/>
    <s v="Consumer"/>
    <s v="Online"/>
    <x v="0"/>
    <s v="Salesperson 16"/>
    <n v="8"/>
    <n v="701.03"/>
    <n v="0.08"/>
    <n v="448.66"/>
    <n v="5159.58"/>
    <n v="3803.67"/>
    <n v="18"/>
    <s v="Female"/>
    <n v="4"/>
    <m/>
    <x v="4325"/>
  </r>
  <r>
    <s v="ORD104675"/>
    <x v="608"/>
    <s v="CUST1961"/>
    <s v="Bookshelf"/>
    <x v="2"/>
    <x v="1"/>
    <s v="Raipur"/>
    <s v="Consumer"/>
    <s v="Store"/>
    <x v="1"/>
    <s v="Salesperson 01"/>
    <n v="6"/>
    <n v="258.18"/>
    <n v="0.05"/>
    <n v="77.45"/>
    <n v="1471.63"/>
    <n v="1152.96"/>
    <n v="43"/>
    <s v="Male"/>
    <n v="3"/>
    <m/>
    <x v="4326"/>
  </r>
  <r>
    <s v="ORD104676"/>
    <x v="216"/>
    <s v="CUST1016"/>
    <s v="Laptop"/>
    <x v="0"/>
    <x v="1"/>
    <s v="Nagpur"/>
    <s v="Corporate"/>
    <s v="Online"/>
    <x v="3"/>
    <s v="Salesperson 15"/>
    <n v="4"/>
    <n v="917.92"/>
    <n v="0"/>
    <n v="0"/>
    <n v="3671.68"/>
    <n v="2061.2600000000002"/>
    <n v="22"/>
    <s v="Male"/>
    <n v="3"/>
    <m/>
    <x v="4327"/>
  </r>
  <r>
    <s v="ORD104677"/>
    <x v="8"/>
    <s v="CUST1543"/>
    <s v="Bookshelf"/>
    <x v="2"/>
    <x v="4"/>
    <s v="Chennai"/>
    <s v="Consumer"/>
    <s v="Online"/>
    <x v="4"/>
    <s v="Salesperson 01"/>
    <n v="3"/>
    <n v="267.39"/>
    <n v="0.05"/>
    <n v="40.11"/>
    <n v="762.06"/>
    <n v="528.62"/>
    <n v="48"/>
    <s v="Female"/>
    <n v="5"/>
    <m/>
    <x v="4328"/>
  </r>
  <r>
    <s v="ORD104678"/>
    <x v="717"/>
    <s v="CUST1041"/>
    <s v="Office Chair"/>
    <x v="2"/>
    <x v="0"/>
    <s v="Bhubaneswar"/>
    <s v="Consumer"/>
    <s v="Online"/>
    <x v="2"/>
    <s v="Salesperson 18"/>
    <n v="5"/>
    <n v="147.43"/>
    <n v="0.05"/>
    <n v="36.86"/>
    <n v="700.29"/>
    <n v="550.65"/>
    <n v="37"/>
    <s v="Female"/>
    <n v="5"/>
    <m/>
    <x v="4329"/>
  </r>
  <r>
    <s v="ORD104679"/>
    <x v="675"/>
    <s v="CUST4430"/>
    <s v="Backpack"/>
    <x v="3"/>
    <x v="0"/>
    <s v="Patna"/>
    <s v="Corporate"/>
    <s v="Store"/>
    <x v="1"/>
    <s v="Salesperson 13"/>
    <n v="2"/>
    <n v="96.13"/>
    <n v="0.1"/>
    <n v="19.23"/>
    <n v="173.03"/>
    <n v="133.85"/>
    <n v="20"/>
    <s v="Female"/>
    <n v="4"/>
    <m/>
    <x v="4330"/>
  </r>
  <r>
    <s v="ORD104680"/>
    <x v="136"/>
    <s v="CUST4444"/>
    <s v="Pen Set"/>
    <x v="1"/>
    <x v="1"/>
    <s v="Nagpur"/>
    <s v="Consumer"/>
    <s v="Online"/>
    <x v="1"/>
    <s v="Salesperson 05"/>
    <n v="5"/>
    <n v="8.85"/>
    <n v="0"/>
    <n v="0"/>
    <n v="44.25"/>
    <n v="30.03"/>
    <n v="32"/>
    <s v="Female"/>
    <n v="4"/>
    <m/>
    <x v="4331"/>
  </r>
  <r>
    <s v="ORD104681"/>
    <x v="22"/>
    <s v="CUST3924"/>
    <s v="Water Bottle"/>
    <x v="3"/>
    <x v="0"/>
    <s v="Ranchi"/>
    <s v="Corporate"/>
    <s v="Store"/>
    <x v="4"/>
    <s v="Salesperson 09"/>
    <n v="8"/>
    <n v="25.69"/>
    <n v="0.15"/>
    <n v="30.83"/>
    <n v="174.69"/>
    <n v="103.28"/>
    <n v="41"/>
    <s v="Other"/>
    <n v="5"/>
    <m/>
    <x v="4332"/>
  </r>
  <r>
    <s v="ORD104682"/>
    <x v="392"/>
    <s v="CUST2396"/>
    <s v="USB Drive"/>
    <x v="3"/>
    <x v="4"/>
    <s v="Bengaluru"/>
    <s v="Consumer"/>
    <s v="Store"/>
    <x v="0"/>
    <s v="Salesperson 08"/>
    <n v="5"/>
    <n v="30.51"/>
    <n v="0.05"/>
    <n v="7.63"/>
    <n v="144.91999999999999"/>
    <n v="87.59"/>
    <n v="55"/>
    <s v="Other"/>
    <n v="3"/>
    <m/>
    <x v="2508"/>
  </r>
  <r>
    <s v="ORD104683"/>
    <x v="374"/>
    <s v="CUST1406"/>
    <s v="Power Bank"/>
    <x v="3"/>
    <x v="2"/>
    <s v="Ahmedabad"/>
    <s v="Consumer"/>
    <s v="Marketplace"/>
    <x v="1"/>
    <s v="Salesperson 05"/>
    <n v="5"/>
    <n v="60.39"/>
    <n v="0.05"/>
    <n v="15.1"/>
    <n v="286.85000000000002"/>
    <n v="225.06"/>
    <n v="25"/>
    <s v="Male"/>
    <n v="5"/>
    <m/>
    <x v="4333"/>
  </r>
  <r>
    <s v="ORD104684"/>
    <x v="268"/>
    <s v="CUST1148"/>
    <s v="Notebook"/>
    <x v="1"/>
    <x v="2"/>
    <s v="Ahmedabad"/>
    <s v="Corporate"/>
    <s v="Online"/>
    <x v="1"/>
    <s v="Salesperson 18"/>
    <n v="6"/>
    <n v="7.49"/>
    <n v="0.05"/>
    <n v="2.25"/>
    <n v="42.69"/>
    <n v="29"/>
    <n v="54"/>
    <s v="Male"/>
    <n v="5"/>
    <m/>
    <x v="4334"/>
  </r>
  <r>
    <s v="ORD104685"/>
    <x v="31"/>
    <s v="CUST3975"/>
    <s v="Webcam"/>
    <x v="0"/>
    <x v="4"/>
    <s v="Coimbatore"/>
    <s v="Consumer"/>
    <s v="Online"/>
    <x v="0"/>
    <s v="Salesperson 16"/>
    <n v="5"/>
    <n v="117.18"/>
    <n v="0.1"/>
    <n v="58.59"/>
    <n v="527.30999999999995"/>
    <n v="395.21"/>
    <n v="31"/>
    <s v="Male"/>
    <n v="4"/>
    <m/>
    <x v="4335"/>
  </r>
  <r>
    <s v="ORD104686"/>
    <x v="152"/>
    <s v="CUST3424"/>
    <s v="Power Bank"/>
    <x v="3"/>
    <x v="2"/>
    <s v="Mumbai"/>
    <s v="Small Business"/>
    <s v="Online"/>
    <x v="4"/>
    <s v="Salesperson 10"/>
    <n v="9"/>
    <n v="59.59"/>
    <n v="0.08"/>
    <n v="42.9"/>
    <n v="493.41"/>
    <n v="279.06"/>
    <n v="19"/>
    <s v="Male"/>
    <n v="4"/>
    <m/>
    <x v="4336"/>
  </r>
  <r>
    <s v="ORD104687"/>
    <x v="729"/>
    <s v="CUST2014"/>
    <s v="Desk Lamp"/>
    <x v="2"/>
    <x v="2"/>
    <s v="Pune"/>
    <s v="Small Business"/>
    <s v="Marketplace"/>
    <x v="3"/>
    <s v="Salesperson 03"/>
    <n v="7"/>
    <n v="36.08"/>
    <n v="0.05"/>
    <n v="12.63"/>
    <n v="239.93"/>
    <n v="196.12"/>
    <n v="48"/>
    <s v="Male"/>
    <n v="2"/>
    <m/>
    <x v="4262"/>
  </r>
  <r>
    <s v="ORD104688"/>
    <x v="198"/>
    <s v="CUST2818"/>
    <s v="Backpack"/>
    <x v="3"/>
    <x v="1"/>
    <s v="Bhopal"/>
    <s v="Corporate"/>
    <s v="Marketplace"/>
    <x v="2"/>
    <s v="Salesperson 08"/>
    <n v="1"/>
    <n v="42.43"/>
    <n v="0.05"/>
    <n v="2.12"/>
    <n v="40.31"/>
    <n v="25.19"/>
    <n v="45"/>
    <s v="Female"/>
    <n v="5"/>
    <m/>
    <x v="4337"/>
  </r>
  <r>
    <s v="ORD104689"/>
    <x v="609"/>
    <s v="CUST4037"/>
    <s v="Laptop"/>
    <x v="0"/>
    <x v="3"/>
    <s v="Jaipur"/>
    <s v="Consumer"/>
    <s v="Store"/>
    <x v="1"/>
    <s v="Salesperson 01"/>
    <n v="3"/>
    <n v="784.32"/>
    <n v="0.02"/>
    <n v="47.06"/>
    <n v="2305.9"/>
    <n v="1417.24"/>
    <n v="60"/>
    <s v="Female"/>
    <n v="2"/>
    <m/>
    <x v="4338"/>
  </r>
  <r>
    <s v="ORD104690"/>
    <x v="660"/>
    <s v="CUST4077"/>
    <s v="Laptop"/>
    <x v="0"/>
    <x v="2"/>
    <s v="Mumbai"/>
    <s v="Consumer"/>
    <s v="Store"/>
    <x v="0"/>
    <s v="Salesperson 11"/>
    <n v="1"/>
    <n v="847.01"/>
    <n v="0.08"/>
    <n v="67.760000000000005"/>
    <n v="779.25"/>
    <n v="439.11"/>
    <n v="45"/>
    <s v="Male"/>
    <n v="4"/>
    <m/>
    <x v="4339"/>
  </r>
  <r>
    <s v="ORD104691"/>
    <x v="241"/>
    <s v="CUST2524"/>
    <s v="Desk"/>
    <x v="2"/>
    <x v="4"/>
    <s v="Chennai"/>
    <s v="Consumer"/>
    <s v="Online"/>
    <x v="3"/>
    <s v="Salesperson 07"/>
    <n v="4"/>
    <n v="388.38"/>
    <n v="0.02"/>
    <n v="31.07"/>
    <n v="1522.45"/>
    <n v="946.84"/>
    <n v="26"/>
    <s v="Female"/>
    <n v="4"/>
    <m/>
    <x v="4340"/>
  </r>
  <r>
    <s v="ORD104692"/>
    <x v="498"/>
    <s v="CUST1034"/>
    <s v="Office Chair"/>
    <x v="2"/>
    <x v="2"/>
    <s v="Pune"/>
    <s v="Corporate"/>
    <s v="Online"/>
    <x v="3"/>
    <s v="Salesperson 16"/>
    <n v="9"/>
    <n v="111.69"/>
    <n v="0.1"/>
    <n v="100.52"/>
    <n v="904.69"/>
    <n v="578.95000000000005"/>
    <n v="35"/>
    <s v="Male"/>
    <n v="5"/>
    <m/>
    <x v="4341"/>
  </r>
  <r>
    <s v="ORD104693"/>
    <x v="114"/>
    <s v="CUST2923"/>
    <s v="Calculator"/>
    <x v="1"/>
    <x v="2"/>
    <s v="Surat"/>
    <s v="Consumer"/>
    <s v="Online"/>
    <x v="2"/>
    <s v="Salesperson 07"/>
    <n v="1"/>
    <n v="21.61"/>
    <n v="0.05"/>
    <n v="1.08"/>
    <n v="20.53"/>
    <n v="12.42"/>
    <n v="48"/>
    <s v="Female"/>
    <n v="5"/>
    <m/>
    <x v="4230"/>
  </r>
  <r>
    <s v="ORD104694"/>
    <x v="421"/>
    <s v="CUST2463"/>
    <s v="Office Chair"/>
    <x v="2"/>
    <x v="2"/>
    <s v="Mumbai"/>
    <s v="Corporate"/>
    <s v="Marketplace"/>
    <x v="1"/>
    <s v="Salesperson 02"/>
    <n v="6"/>
    <n v="245.56"/>
    <n v="0.2"/>
    <n v="294.67"/>
    <n v="1178.69"/>
    <n v="952.68"/>
    <n v="56"/>
    <s v="Female"/>
    <n v="5"/>
    <m/>
    <x v="4342"/>
  </r>
  <r>
    <s v="ORD104695"/>
    <x v="701"/>
    <s v="CUST3986"/>
    <s v="Monitor"/>
    <x v="0"/>
    <x v="0"/>
    <s v="Kolkata"/>
    <s v="Consumer"/>
    <s v="Store"/>
    <x v="1"/>
    <s v="Salesperson 04"/>
    <n v="1"/>
    <n v="214.71"/>
    <n v="0.05"/>
    <n v="10.74"/>
    <n v="203.97"/>
    <n v="143.65"/>
    <n v="24"/>
    <s v="Male"/>
    <n v="4"/>
    <m/>
    <x v="4343"/>
  </r>
  <r>
    <s v="ORD104696"/>
    <x v="112"/>
    <s v="CUST3514"/>
    <s v="Mouse"/>
    <x v="0"/>
    <x v="2"/>
    <s v="Ahmedabad"/>
    <s v="Consumer"/>
    <s v="Online"/>
    <x v="4"/>
    <s v="Salesperson 11"/>
    <n v="6"/>
    <n v="46.36"/>
    <n v="0.08"/>
    <n v="22.25"/>
    <n v="255.91"/>
    <n v="207.49"/>
    <n v="23"/>
    <s v="Male"/>
    <n v="5"/>
    <m/>
    <x v="4344"/>
  </r>
  <r>
    <s v="ORD104697"/>
    <x v="463"/>
    <s v="CUST1665"/>
    <s v="Water Bottle"/>
    <x v="3"/>
    <x v="4"/>
    <s v="Coimbatore"/>
    <s v="Small Business"/>
    <s v="Marketplace"/>
    <x v="0"/>
    <s v="Salesperson 04"/>
    <n v="10"/>
    <n v="14.66"/>
    <n v="0.08"/>
    <n v="11.73"/>
    <n v="134.87"/>
    <n v="88.25"/>
    <n v="65"/>
    <s v="Male"/>
    <n v="2"/>
    <m/>
    <x v="4345"/>
  </r>
  <r>
    <s v="ORD104698"/>
    <x v="28"/>
    <s v="CUST2752"/>
    <s v="USB Drive"/>
    <x v="3"/>
    <x v="4"/>
    <s v="Bengaluru"/>
    <s v="Corporate"/>
    <s v="Marketplace"/>
    <x v="0"/>
    <s v="Salesperson 08"/>
    <n v="6"/>
    <n v="31.18"/>
    <n v="0.08"/>
    <n v="14.97"/>
    <n v="172.11"/>
    <n v="113.63"/>
    <n v="41"/>
    <s v="Male"/>
    <n v="4"/>
    <m/>
    <x v="2616"/>
  </r>
  <r>
    <s v="ORD104699"/>
    <x v="697"/>
    <s v="CUST2171"/>
    <s v="Monitor"/>
    <x v="0"/>
    <x v="3"/>
    <s v="Jaipur"/>
    <s v="Consumer"/>
    <s v="Store"/>
    <x v="1"/>
    <s v="Salesperson 15"/>
    <n v="3"/>
    <n v="171"/>
    <n v="0.15"/>
    <n v="76.95"/>
    <n v="436.05"/>
    <n v="313.70999999999998"/>
    <n v="35"/>
    <s v="Male"/>
    <n v="5"/>
    <m/>
    <x v="4346"/>
  </r>
  <r>
    <s v="ORD104700"/>
    <x v="575"/>
    <s v="CUST4477"/>
    <s v="Power Bank"/>
    <x v="3"/>
    <x v="3"/>
    <s v="Lucknow"/>
    <s v="Corporate"/>
    <s v="Online"/>
    <x v="3"/>
    <s v="Salesperson 20"/>
    <n v="6"/>
    <n v="56.16"/>
    <n v="0.08"/>
    <n v="26.96"/>
    <n v="310"/>
    <n v="171.59"/>
    <n v="29"/>
    <s v="Female"/>
    <n v="4"/>
    <m/>
    <x v="2014"/>
  </r>
  <r>
    <s v="ORD104701"/>
    <x v="712"/>
    <s v="CUST1289"/>
    <s v="Desk Lamp"/>
    <x v="2"/>
    <x v="3"/>
    <s v="Chandigarh"/>
    <s v="Consumer"/>
    <s v="Online"/>
    <x v="1"/>
    <s v="Salesperson 05"/>
    <n v="3"/>
    <n v="75.17"/>
    <n v="0.1"/>
    <n v="22.55"/>
    <n v="202.96"/>
    <n v="114.37"/>
    <n v="43"/>
    <s v="Female"/>
    <n v="4"/>
    <m/>
    <x v="4347"/>
  </r>
  <r>
    <s v="ORD104702"/>
    <x v="28"/>
    <s v="CUST2651"/>
    <s v="Bookshelf"/>
    <x v="2"/>
    <x v="2"/>
    <s v="Mumbai"/>
    <s v="Consumer"/>
    <s v="Online"/>
    <x v="4"/>
    <s v="Salesperson 19"/>
    <n v="5"/>
    <n v="129.06"/>
    <n v="0.05"/>
    <n v="32.26"/>
    <n v="613.04"/>
    <n v="497.29"/>
    <n v="26"/>
    <s v="Male"/>
    <n v="4"/>
    <m/>
    <x v="4348"/>
  </r>
  <r>
    <s v="ORD104703"/>
    <x v="406"/>
    <s v="CUST3743"/>
    <s v="Headphones"/>
    <x v="0"/>
    <x v="2"/>
    <s v="Mumbai"/>
    <s v="Consumer"/>
    <s v="Store"/>
    <x v="4"/>
    <s v="Salesperson 03"/>
    <n v="2"/>
    <n v="48.22"/>
    <n v="0"/>
    <n v="0"/>
    <n v="96.44"/>
    <n v="62.97"/>
    <n v="40"/>
    <s v="Female"/>
    <n v="3"/>
    <m/>
    <x v="4349"/>
  </r>
  <r>
    <s v="ORD104704"/>
    <x v="596"/>
    <s v="CUST3034"/>
    <s v="Webcam"/>
    <x v="0"/>
    <x v="0"/>
    <s v="Bhubaneswar"/>
    <s v="Consumer"/>
    <s v="Store"/>
    <x v="2"/>
    <s v="Salesperson 15"/>
    <n v="10"/>
    <n v="144.29"/>
    <n v="0.1"/>
    <n v="144.29"/>
    <n v="1298.6099999999999"/>
    <n v="1056.5999999999999"/>
    <n v="63"/>
    <s v="Female"/>
    <n v="5"/>
    <m/>
    <x v="4350"/>
  </r>
  <r>
    <s v="ORD104705"/>
    <x v="719"/>
    <s v="CUST2584"/>
    <s v="Monitor"/>
    <x v="0"/>
    <x v="4"/>
    <s v="Bengaluru"/>
    <s v="Small Business"/>
    <s v="Marketplace"/>
    <x v="4"/>
    <s v="Salesperson 12"/>
    <n v="10"/>
    <n v="313.70999999999998"/>
    <n v="0"/>
    <n v="0"/>
    <n v="3137.1"/>
    <n v="1885.12"/>
    <n v="35"/>
    <s v="Female"/>
    <n v="4"/>
    <m/>
    <x v="4351"/>
  </r>
  <r>
    <s v="ORD104706"/>
    <x v="44"/>
    <s v="CUST3986"/>
    <s v="Laptop"/>
    <x v="0"/>
    <x v="0"/>
    <s v="Bhubaneswar"/>
    <s v="Corporate"/>
    <s v="Online"/>
    <x v="3"/>
    <s v="Salesperson 08"/>
    <n v="3"/>
    <n v="903.01"/>
    <n v="0.2"/>
    <n v="541.80999999999995"/>
    <n v="2167.2199999999998"/>
    <n v="1205.1099999999999"/>
    <n v="47"/>
    <s v="Male"/>
    <n v="5"/>
    <m/>
    <x v="4352"/>
  </r>
  <r>
    <s v="ORD104707"/>
    <x v="696"/>
    <s v="CUST3909"/>
    <s v="Printer"/>
    <x v="0"/>
    <x v="1"/>
    <s v="Nagpur"/>
    <s v="Corporate"/>
    <s v="Online"/>
    <x v="4"/>
    <s v="Salesperson 20"/>
    <n v="3"/>
    <n v="110.52"/>
    <n v="0.05"/>
    <n v="16.579999999999998"/>
    <n v="314.98"/>
    <n v="242.93"/>
    <n v="49"/>
    <s v="Male"/>
    <n v="5"/>
    <m/>
    <x v="4353"/>
  </r>
  <r>
    <s v="ORD104708"/>
    <x v="322"/>
    <s v="CUST1882"/>
    <s v="Notebook"/>
    <x v="1"/>
    <x v="3"/>
    <s v="Jaipur"/>
    <s v="Consumer"/>
    <s v="Store"/>
    <x v="0"/>
    <s v="Salesperson 12"/>
    <n v="6"/>
    <n v="8.84"/>
    <n v="0.08"/>
    <n v="4.24"/>
    <n v="48.8"/>
    <n v="37.94"/>
    <n v="23"/>
    <s v="Female"/>
    <n v="4"/>
    <m/>
    <x v="4354"/>
  </r>
  <r>
    <s v="ORD104709"/>
    <x v="615"/>
    <s v="CUST4078"/>
    <s v="Laptop"/>
    <x v="0"/>
    <x v="3"/>
    <s v="Lucknow"/>
    <s v="Consumer"/>
    <s v="Marketplace"/>
    <x v="4"/>
    <s v="Salesperson 11"/>
    <n v="4"/>
    <n v="838.64"/>
    <n v="0"/>
    <n v="0"/>
    <n v="3354.56"/>
    <n v="2291.94"/>
    <n v="21"/>
    <s v="Female"/>
    <n v="5"/>
    <m/>
    <x v="4355"/>
  </r>
  <r>
    <s v="ORD104710"/>
    <x v="139"/>
    <s v="CUST1859"/>
    <s v="Keyboard"/>
    <x v="0"/>
    <x v="0"/>
    <s v="Kolkata"/>
    <s v="Consumer"/>
    <s v="Online"/>
    <x v="3"/>
    <s v="Salesperson 16"/>
    <n v="1"/>
    <n v="49.23"/>
    <n v="0.2"/>
    <n v="9.85"/>
    <n v="39.380000000000003"/>
    <n v="22.18"/>
    <n v="65"/>
    <s v="Female"/>
    <n v="5"/>
    <m/>
    <x v="4356"/>
  </r>
  <r>
    <s v="ORD104711"/>
    <x v="618"/>
    <s v="CUST3302"/>
    <s v="Office Chair"/>
    <x v="2"/>
    <x v="2"/>
    <s v="Ahmedabad"/>
    <s v="Consumer"/>
    <s v="Store"/>
    <x v="0"/>
    <s v="Salesperson 17"/>
    <n v="1"/>
    <n v="342.61"/>
    <n v="0.15"/>
    <n v="51.39"/>
    <n v="291.22000000000003"/>
    <n v="201.45"/>
    <n v="36"/>
    <s v="Female"/>
    <n v="4"/>
    <m/>
    <x v="4357"/>
  </r>
  <r>
    <s v="ORD104712"/>
    <x v="677"/>
    <s v="CUST4443"/>
    <s v="Office Chair"/>
    <x v="2"/>
    <x v="1"/>
    <s v="Raipur"/>
    <s v="Consumer"/>
    <s v="Marketplace"/>
    <x v="1"/>
    <s v="Salesperson 18"/>
    <n v="1"/>
    <n v="118.68"/>
    <n v="0.15"/>
    <n v="17.8"/>
    <n v="100.88"/>
    <n v="58.69"/>
    <n v="58"/>
    <s v="Male"/>
    <n v="3"/>
    <m/>
    <x v="4358"/>
  </r>
  <r>
    <s v="ORD104713"/>
    <x v="56"/>
    <s v="CUST2623"/>
    <s v="Desk"/>
    <x v="2"/>
    <x v="1"/>
    <s v="Bhopal"/>
    <s v="Consumer"/>
    <s v="Online"/>
    <x v="1"/>
    <s v="Salesperson 12"/>
    <n v="6"/>
    <n v="446.4"/>
    <n v="0.05"/>
    <n v="133.91999999999999"/>
    <n v="2544.48"/>
    <n v="1428.73"/>
    <n v="24"/>
    <s v="Female"/>
    <n v="4"/>
    <m/>
    <x v="4359"/>
  </r>
  <r>
    <s v="ORD104714"/>
    <x v="380"/>
    <s v="CUST3670"/>
    <s v="Office Chair"/>
    <x v="2"/>
    <x v="3"/>
    <s v="Jaipur"/>
    <s v="Small Business"/>
    <s v="Marketplace"/>
    <x v="0"/>
    <s v="Salesperson 20"/>
    <n v="3"/>
    <n v="273.75"/>
    <n v="0.1"/>
    <n v="82.12"/>
    <n v="739.12"/>
    <n v="411.85"/>
    <n v="61"/>
    <s v="Female"/>
    <n v="5"/>
    <m/>
    <x v="4360"/>
  </r>
  <r>
    <s v="ORD104715"/>
    <x v="181"/>
    <s v="CUST1747"/>
    <s v="Laptop"/>
    <x v="0"/>
    <x v="3"/>
    <s v="Jaipur"/>
    <s v="Corporate"/>
    <s v="Online"/>
    <x v="3"/>
    <s v="Salesperson 06"/>
    <n v="4"/>
    <n v="854.89"/>
    <n v="0"/>
    <n v="0"/>
    <n v="3419.56"/>
    <n v="2642.45"/>
    <n v="49"/>
    <s v="Female"/>
    <n v="5"/>
    <m/>
    <x v="4361"/>
  </r>
  <r>
    <s v="ORD104716"/>
    <x v="175"/>
    <s v="CUST4424"/>
    <s v="Backpack"/>
    <x v="3"/>
    <x v="0"/>
    <s v="Bhubaneswar"/>
    <s v="Consumer"/>
    <s v="Online"/>
    <x v="2"/>
    <s v="Salesperson 10"/>
    <n v="6"/>
    <n v="87.87"/>
    <n v="0.1"/>
    <n v="52.72"/>
    <n v="474.5"/>
    <n v="306.88"/>
    <n v="34"/>
    <s v="Female"/>
    <n v="5"/>
    <m/>
    <x v="4362"/>
  </r>
  <r>
    <s v="ORD104717"/>
    <x v="191"/>
    <s v="CUST3940"/>
    <s v="Headphones"/>
    <x v="0"/>
    <x v="0"/>
    <s v="Ranchi"/>
    <s v="Corporate"/>
    <s v="Store"/>
    <x v="3"/>
    <s v="Salesperson 15"/>
    <n v="8"/>
    <n v="133.09"/>
    <n v="0.02"/>
    <n v="21.29"/>
    <n v="1043.43"/>
    <n v="608.57000000000005"/>
    <n v="20"/>
    <s v="Male"/>
    <n v="4"/>
    <m/>
    <x v="4363"/>
  </r>
  <r>
    <s v="ORD104718"/>
    <x v="287"/>
    <s v="CUST3332"/>
    <s v="Pen Set"/>
    <x v="1"/>
    <x v="3"/>
    <s v="Delhi"/>
    <s v="Corporate"/>
    <s v="Online"/>
    <x v="4"/>
    <s v="Salesperson 06"/>
    <n v="9"/>
    <n v="6.86"/>
    <n v="0.02"/>
    <n v="1.23"/>
    <n v="60.51"/>
    <n v="33.36"/>
    <n v="40"/>
    <s v="Female"/>
    <n v="5"/>
    <m/>
    <x v="4364"/>
  </r>
  <r>
    <s v="ORD104719"/>
    <x v="79"/>
    <s v="CUST1539"/>
    <s v="Power Bank"/>
    <x v="3"/>
    <x v="0"/>
    <s v="Ranchi"/>
    <s v="Consumer"/>
    <s v="Online"/>
    <x v="1"/>
    <s v="Salesperson 02"/>
    <n v="9"/>
    <n v="46.21"/>
    <n v="0.15"/>
    <n v="62.38"/>
    <n v="353.51"/>
    <n v="245.09"/>
    <n v="27"/>
    <s v="Male"/>
    <n v="3"/>
    <m/>
    <x v="4365"/>
  </r>
  <r>
    <s v="ORD104720"/>
    <x v="604"/>
    <s v="CUST2459"/>
    <s v="Laptop"/>
    <x v="0"/>
    <x v="4"/>
    <s v="Hyderabad"/>
    <s v="Consumer"/>
    <s v="Marketplace"/>
    <x v="3"/>
    <s v="Salesperson 18"/>
    <n v="9"/>
    <n v="902.91"/>
    <n v="0.15"/>
    <n v="1218.93"/>
    <n v="6907.26"/>
    <n v="4553.09"/>
    <n v="50"/>
    <s v="Male"/>
    <n v="1"/>
    <m/>
    <x v="4366"/>
  </r>
  <r>
    <s v="ORD104721"/>
    <x v="108"/>
    <s v="CUST1121"/>
    <s v="Webcam"/>
    <x v="0"/>
    <x v="0"/>
    <s v="Bhubaneswar"/>
    <s v="Corporate"/>
    <s v="Online"/>
    <x v="3"/>
    <s v="Salesperson 07"/>
    <n v="9"/>
    <n v="144.15"/>
    <n v="0.05"/>
    <n v="64.87"/>
    <n v="1232.48"/>
    <n v="999.87"/>
    <n v="29"/>
    <s v="Female"/>
    <n v="3"/>
    <m/>
    <x v="4367"/>
  </r>
  <r>
    <s v="ORD104722"/>
    <x v="44"/>
    <s v="CUST3665"/>
    <s v="Printer"/>
    <x v="0"/>
    <x v="3"/>
    <s v="Jaipur"/>
    <s v="Consumer"/>
    <s v="Online"/>
    <x v="4"/>
    <s v="Salesperson 09"/>
    <n v="3"/>
    <n v="320.26"/>
    <n v="0.08"/>
    <n v="76.86"/>
    <n v="883.92"/>
    <n v="616.77"/>
    <n v="55"/>
    <s v="Male"/>
    <n v="4"/>
    <m/>
    <x v="4368"/>
  </r>
  <r>
    <s v="ORD104723"/>
    <x v="244"/>
    <s v="CUST2110"/>
    <s v="Office Chair"/>
    <x v="2"/>
    <x v="1"/>
    <s v="Nagpur"/>
    <s v="Consumer"/>
    <s v="Store"/>
    <x v="1"/>
    <s v="Salesperson 02"/>
    <n v="5"/>
    <n v="337.49"/>
    <n v="0.05"/>
    <n v="84.37"/>
    <n v="1603.08"/>
    <n v="1261.0999999999999"/>
    <n v="42"/>
    <s v="Female"/>
    <n v="1"/>
    <m/>
    <x v="4369"/>
  </r>
  <r>
    <s v="ORD104724"/>
    <x v="117"/>
    <s v="CUST3372"/>
    <s v="Laptop"/>
    <x v="0"/>
    <x v="0"/>
    <s v="Ranchi"/>
    <s v="Consumer"/>
    <s v="Online"/>
    <x v="1"/>
    <s v="Salesperson 08"/>
    <n v="2"/>
    <n v="820.02"/>
    <n v="0.1"/>
    <n v="164"/>
    <n v="1476.04"/>
    <n v="927.22"/>
    <n v="52"/>
    <s v="Male"/>
    <n v="5"/>
    <m/>
    <x v="4370"/>
  </r>
  <r>
    <s v="ORD104725"/>
    <x v="35"/>
    <s v="CUST1562"/>
    <s v="Office Chair"/>
    <x v="2"/>
    <x v="2"/>
    <s v="Pune"/>
    <s v="Consumer"/>
    <s v="Online"/>
    <x v="1"/>
    <s v="Salesperson 17"/>
    <n v="10"/>
    <n v="176.77"/>
    <n v="0"/>
    <n v="0"/>
    <n v="1767.7"/>
    <n v="1371.31"/>
    <n v="50"/>
    <s v="Male"/>
    <n v="5"/>
    <m/>
    <x v="4371"/>
  </r>
  <r>
    <s v="ORD104726"/>
    <x v="379"/>
    <s v="CUST3129"/>
    <s v="Tablet"/>
    <x v="0"/>
    <x v="4"/>
    <s v="Chennai"/>
    <s v="Consumer"/>
    <s v="Store"/>
    <x v="0"/>
    <s v="Salesperson 13"/>
    <n v="8"/>
    <n v="193.64"/>
    <n v="0.1"/>
    <n v="154.91"/>
    <n v="1394.21"/>
    <n v="1114.31"/>
    <n v="59"/>
    <s v="Other"/>
    <n v="3"/>
    <m/>
    <x v="4372"/>
  </r>
  <r>
    <s v="ORD104727"/>
    <x v="305"/>
    <s v="CUST4386"/>
    <s v="Notebook"/>
    <x v="1"/>
    <x v="3"/>
    <s v="Chandigarh"/>
    <s v="Consumer"/>
    <s v="Online"/>
    <x v="3"/>
    <s v="Salesperson 15"/>
    <n v="5"/>
    <n v="11"/>
    <n v="0.02"/>
    <n v="1.1000000000000001"/>
    <n v="53.9"/>
    <n v="36.19"/>
    <n v="58"/>
    <s v="Female"/>
    <n v="3"/>
    <m/>
    <x v="4373"/>
  </r>
  <r>
    <s v="ORD104728"/>
    <x v="633"/>
    <s v="CUST1413"/>
    <s v="Webcam"/>
    <x v="0"/>
    <x v="4"/>
    <s v="Coimbatore"/>
    <s v="Consumer"/>
    <s v="Marketplace"/>
    <x v="1"/>
    <s v="Salesperson 09"/>
    <n v="8"/>
    <n v="131.5"/>
    <n v="0.05"/>
    <n v="52.6"/>
    <n v="999.4"/>
    <n v="614.13"/>
    <n v="53"/>
    <s v="Male"/>
    <n v="5"/>
    <m/>
    <x v="4374"/>
  </r>
  <r>
    <s v="ORD104729"/>
    <x v="227"/>
    <s v="CUST1917"/>
    <s v="Power Bank"/>
    <x v="3"/>
    <x v="3"/>
    <s v="Lucknow"/>
    <s v="Consumer"/>
    <s v="Store"/>
    <x v="2"/>
    <s v="Salesperson 15"/>
    <n v="9"/>
    <n v="23.68"/>
    <n v="0.02"/>
    <n v="4.26"/>
    <n v="208.86"/>
    <n v="165.35"/>
    <n v="22"/>
    <s v="Male"/>
    <n v="5"/>
    <m/>
    <x v="4375"/>
  </r>
  <r>
    <s v="ORD104730"/>
    <x v="721"/>
    <s v="CUST3205"/>
    <s v="Water Bottle"/>
    <x v="3"/>
    <x v="0"/>
    <s v="Kolkata"/>
    <s v="Consumer"/>
    <s v="Online"/>
    <x v="3"/>
    <s v="Salesperson 14"/>
    <n v="9"/>
    <n v="11.73"/>
    <n v="0.1"/>
    <n v="10.56"/>
    <n v="95.01"/>
    <n v="62.08"/>
    <n v="56"/>
    <s v="Female"/>
    <n v="3"/>
    <m/>
    <x v="4376"/>
  </r>
  <r>
    <s v="ORD104731"/>
    <x v="480"/>
    <s v="CUST2858"/>
    <s v="Desk"/>
    <x v="2"/>
    <x v="3"/>
    <s v="Chandigarh"/>
    <s v="Consumer"/>
    <s v="Marketplace"/>
    <x v="2"/>
    <s v="Salesperson 03"/>
    <n v="3"/>
    <n v="431.89"/>
    <n v="0.1"/>
    <n v="129.57"/>
    <n v="1166.0999999999999"/>
    <n v="643.07000000000005"/>
    <n v="48"/>
    <s v="Female"/>
    <n v="5"/>
    <m/>
    <x v="4377"/>
  </r>
  <r>
    <s v="ORD104732"/>
    <x v="540"/>
    <s v="CUST2804"/>
    <s v="Power Bank"/>
    <x v="3"/>
    <x v="1"/>
    <s v="Nagpur"/>
    <s v="Consumer"/>
    <s v="Online"/>
    <x v="0"/>
    <s v="Salesperson 18"/>
    <n v="1"/>
    <n v="46.44"/>
    <n v="0.15"/>
    <n v="6.97"/>
    <n v="39.47"/>
    <n v="22.91"/>
    <n v="51"/>
    <s v="Female"/>
    <n v="3"/>
    <m/>
    <x v="4378"/>
  </r>
  <r>
    <s v="ORD104733"/>
    <x v="33"/>
    <s v="CUST2887"/>
    <s v="Power Bank"/>
    <x v="3"/>
    <x v="1"/>
    <s v="Nagpur"/>
    <s v="Consumer"/>
    <s v="Online"/>
    <x v="1"/>
    <s v="Salesperson 06"/>
    <n v="1"/>
    <n v="29.7"/>
    <n v="0.08"/>
    <n v="2.38"/>
    <n v="27.32"/>
    <n v="22.27"/>
    <n v="61"/>
    <s v="Male"/>
    <n v="4"/>
    <m/>
    <x v="4379"/>
  </r>
  <r>
    <s v="ORD104734"/>
    <x v="519"/>
    <s v="CUST2418"/>
    <s v="Keyboard"/>
    <x v="0"/>
    <x v="1"/>
    <s v="Bhopal"/>
    <s v="Consumer"/>
    <s v="Store"/>
    <x v="1"/>
    <s v="Salesperson 18"/>
    <n v="5"/>
    <n v="81.239999999999995"/>
    <n v="0.08"/>
    <n v="32.5"/>
    <n v="373.7"/>
    <n v="268.82"/>
    <n v="36"/>
    <s v="Female"/>
    <n v="5"/>
    <m/>
    <x v="4380"/>
  </r>
  <r>
    <s v="ORD104735"/>
    <x v="319"/>
    <s v="CUST2571"/>
    <s v="Bookshelf"/>
    <x v="2"/>
    <x v="4"/>
    <s v="Bengaluru"/>
    <s v="Consumer"/>
    <s v="Store"/>
    <x v="3"/>
    <s v="Salesperson 03"/>
    <n v="8"/>
    <n v="169.6"/>
    <n v="0.08"/>
    <n v="108.54"/>
    <n v="1248.26"/>
    <n v="1017.6"/>
    <n v="44"/>
    <s v="Female"/>
    <n v="3"/>
    <m/>
    <x v="4381"/>
  </r>
  <r>
    <s v="ORD104736"/>
    <x v="23"/>
    <s v="CUST3984"/>
    <s v="Mouse"/>
    <x v="0"/>
    <x v="4"/>
    <s v="Hyderabad"/>
    <s v="Corporate"/>
    <s v="Online"/>
    <x v="3"/>
    <s v="Salesperson 19"/>
    <n v="7"/>
    <n v="46.68"/>
    <n v="0.15"/>
    <n v="49.01"/>
    <n v="277.75"/>
    <n v="158.71"/>
    <n v="38"/>
    <s v="Male"/>
    <n v="2"/>
    <m/>
    <x v="4382"/>
  </r>
  <r>
    <s v="ORD104737"/>
    <x v="524"/>
    <s v="CUST2331"/>
    <s v="Smartphone"/>
    <x v="0"/>
    <x v="1"/>
    <s v="Raipur"/>
    <s v="Consumer"/>
    <s v="Online"/>
    <x v="1"/>
    <s v="Salesperson 16"/>
    <n v="6"/>
    <n v="634.14"/>
    <n v="0.05"/>
    <n v="190.24"/>
    <n v="3614.6"/>
    <n v="2451.66"/>
    <n v="63"/>
    <s v="Male"/>
    <n v="4"/>
    <m/>
    <x v="4383"/>
  </r>
  <r>
    <s v="ORD104738"/>
    <x v="647"/>
    <s v="CUST1745"/>
    <s v="Backpack"/>
    <x v="3"/>
    <x v="2"/>
    <s v="Surat"/>
    <s v="Consumer"/>
    <s v="Online"/>
    <x v="3"/>
    <s v="Salesperson 04"/>
    <n v="4"/>
    <n v="88.46"/>
    <n v="0.15"/>
    <n v="53.08"/>
    <n v="300.76"/>
    <n v="170.18"/>
    <n v="36"/>
    <s v="Male"/>
    <n v="4"/>
    <m/>
    <x v="4384"/>
  </r>
  <r>
    <s v="ORD104739"/>
    <x v="532"/>
    <s v="CUST3314"/>
    <s v="Pen Set"/>
    <x v="1"/>
    <x v="4"/>
    <s v="Hyderabad"/>
    <s v="Small Business"/>
    <s v="Online"/>
    <x v="1"/>
    <s v="Salesperson 18"/>
    <n v="3"/>
    <n v="5.33"/>
    <n v="0.2"/>
    <n v="3.2"/>
    <n v="12.79"/>
    <n v="9.07"/>
    <n v="52"/>
    <s v="Male"/>
    <n v="3"/>
    <m/>
    <x v="4385"/>
  </r>
  <r>
    <s v="ORD104740"/>
    <x v="526"/>
    <s v="CUST2589"/>
    <s v="Headphones"/>
    <x v="0"/>
    <x v="1"/>
    <s v="Raipur"/>
    <s v="Corporate"/>
    <s v="Store"/>
    <x v="3"/>
    <s v="Salesperson 12"/>
    <n v="1"/>
    <n v="81.66"/>
    <n v="0.05"/>
    <n v="4.08"/>
    <n v="77.58"/>
    <n v="55.7"/>
    <n v="37"/>
    <s v="Female"/>
    <n v="4"/>
    <m/>
    <x v="4386"/>
  </r>
  <r>
    <s v="ORD104741"/>
    <x v="636"/>
    <s v="CUST1885"/>
    <s v="Pen Set"/>
    <x v="1"/>
    <x v="4"/>
    <s v="Bengaluru"/>
    <s v="Consumer"/>
    <s v="Store"/>
    <x v="0"/>
    <s v="Salesperson 09"/>
    <n v="5"/>
    <n v="9.07"/>
    <n v="0.1"/>
    <n v="4.54"/>
    <n v="40.82"/>
    <n v="28.8"/>
    <n v="53"/>
    <s v="Female"/>
    <n v="4"/>
    <m/>
    <x v="4387"/>
  </r>
  <r>
    <s v="ORD104742"/>
    <x v="129"/>
    <s v="CUST1474"/>
    <s v="Pen Set"/>
    <x v="1"/>
    <x v="3"/>
    <s v="Delhi"/>
    <s v="Corporate"/>
    <s v="Online"/>
    <x v="3"/>
    <s v="Salesperson 06"/>
    <n v="8"/>
    <n v="11.25"/>
    <n v="0.05"/>
    <n v="4.5"/>
    <n v="85.5"/>
    <n v="56.88"/>
    <n v="20"/>
    <s v="Male"/>
    <n v="2"/>
    <m/>
    <x v="1542"/>
  </r>
  <r>
    <s v="ORD104743"/>
    <x v="343"/>
    <s v="CUST2459"/>
    <s v="USB Drive"/>
    <x v="3"/>
    <x v="0"/>
    <s v="Ranchi"/>
    <s v="Consumer"/>
    <s v="Online"/>
    <x v="1"/>
    <s v="Salesperson 18"/>
    <n v="7"/>
    <n v="17.62"/>
    <n v="0.05"/>
    <n v="6.17"/>
    <n v="117.17"/>
    <n v="73.37"/>
    <n v="34"/>
    <s v="Female"/>
    <n v="4"/>
    <m/>
    <x v="4388"/>
  </r>
  <r>
    <s v="ORD104744"/>
    <x v="102"/>
    <s v="CUST1670"/>
    <s v="Pen Set"/>
    <x v="1"/>
    <x v="4"/>
    <s v="Coimbatore"/>
    <s v="Small Business"/>
    <s v="Online"/>
    <x v="4"/>
    <s v="Salesperson 05"/>
    <n v="5"/>
    <n v="4.25"/>
    <n v="0.15"/>
    <n v="3.19"/>
    <n v="18.059999999999999"/>
    <n v="14.39"/>
    <n v="55"/>
    <s v="Female"/>
    <n v="4"/>
    <m/>
    <x v="4389"/>
  </r>
  <r>
    <s v="ORD104745"/>
    <x v="72"/>
    <s v="CUST1762"/>
    <s v="Keyboard"/>
    <x v="0"/>
    <x v="2"/>
    <s v="Pune"/>
    <s v="Corporate"/>
    <s v="Store"/>
    <x v="0"/>
    <s v="Salesperson 17"/>
    <n v="10"/>
    <n v="66.34"/>
    <n v="0.05"/>
    <n v="33.17"/>
    <n v="630.23"/>
    <n v="494.41"/>
    <n v="35"/>
    <s v="Female"/>
    <n v="5"/>
    <m/>
    <x v="3868"/>
  </r>
  <r>
    <s v="ORD104746"/>
    <x v="591"/>
    <s v="CUST3106"/>
    <s v="Pen Set"/>
    <x v="1"/>
    <x v="3"/>
    <s v="Chandigarh"/>
    <s v="Consumer"/>
    <s v="Online"/>
    <x v="1"/>
    <s v="Salesperson 16"/>
    <n v="10"/>
    <n v="2.66"/>
    <n v="0"/>
    <n v="0"/>
    <n v="26.6"/>
    <n v="17.96"/>
    <n v="45"/>
    <s v="Female"/>
    <n v="4"/>
    <m/>
    <x v="4390"/>
  </r>
  <r>
    <s v="ORD104747"/>
    <x v="434"/>
    <s v="CUST4318"/>
    <s v="Desk"/>
    <x v="2"/>
    <x v="3"/>
    <s v="Jaipur"/>
    <s v="Small Business"/>
    <s v="Online"/>
    <x v="1"/>
    <s v="Salesperson 09"/>
    <n v="8"/>
    <n v="410.25"/>
    <n v="0.05"/>
    <n v="164.1"/>
    <n v="3117.9"/>
    <n v="2416.58"/>
    <n v="43"/>
    <s v="Female"/>
    <n v="5"/>
    <m/>
    <x v="4391"/>
  </r>
  <r>
    <s v="ORD104748"/>
    <x v="378"/>
    <s v="CUST4494"/>
    <s v="Mouse"/>
    <x v="0"/>
    <x v="0"/>
    <s v="Bhubaneswar"/>
    <s v="Consumer"/>
    <s v="Online"/>
    <x v="2"/>
    <s v="Salesperson 11"/>
    <n v="8"/>
    <n v="41.33"/>
    <n v="0.08"/>
    <n v="26.45"/>
    <n v="304.19"/>
    <n v="202.55"/>
    <n v="52"/>
    <s v="Female"/>
    <n v="4"/>
    <m/>
    <x v="3086"/>
  </r>
  <r>
    <s v="ORD104749"/>
    <x v="564"/>
    <s v="CUST1101"/>
    <s v="Mouse"/>
    <x v="0"/>
    <x v="4"/>
    <s v="Coimbatore"/>
    <s v="Consumer"/>
    <s v="Marketplace"/>
    <x v="1"/>
    <s v="Salesperson 10"/>
    <n v="3"/>
    <n v="50.83"/>
    <n v="0.08"/>
    <n v="12.2"/>
    <n v="140.29"/>
    <n v="82.29"/>
    <n v="50"/>
    <s v="Female"/>
    <n v="5"/>
    <m/>
    <x v="4392"/>
  </r>
  <r>
    <s v="ORD104750"/>
    <x v="393"/>
    <s v="CUST2471"/>
    <s v="Bookshelf"/>
    <x v="2"/>
    <x v="0"/>
    <s v="Bhubaneswar"/>
    <s v="Small Business"/>
    <s v="Store"/>
    <x v="3"/>
    <s v="Salesperson 12"/>
    <n v="5"/>
    <n v="226.45"/>
    <n v="0"/>
    <n v="0"/>
    <n v="1132.25"/>
    <n v="650.14"/>
    <n v="40"/>
    <s v="Female"/>
    <n v="3"/>
    <m/>
    <x v="4393"/>
  </r>
  <r>
    <s v="ORD104751"/>
    <x v="165"/>
    <s v="CUST2821"/>
    <s v="Headphones"/>
    <x v="0"/>
    <x v="4"/>
    <s v="Bengaluru"/>
    <s v="Consumer"/>
    <s v="Online"/>
    <x v="1"/>
    <s v="Salesperson 14"/>
    <n v="7"/>
    <n v="121"/>
    <n v="0.2"/>
    <n v="169.4"/>
    <n v="677.6"/>
    <n v="463.77"/>
    <n v="54"/>
    <s v="Male"/>
    <n v="4"/>
    <m/>
    <x v="4394"/>
  </r>
  <r>
    <s v="ORD104752"/>
    <x v="370"/>
    <s v="CUST1730"/>
    <s v="Tablet"/>
    <x v="0"/>
    <x v="3"/>
    <s v="Chandigarh"/>
    <s v="Consumer"/>
    <s v="Online"/>
    <x v="1"/>
    <s v="Salesperson 11"/>
    <n v="2"/>
    <n v="290.60000000000002"/>
    <n v="0.2"/>
    <n v="116.24"/>
    <n v="464.96"/>
    <n v="303.64999999999998"/>
    <n v="29"/>
    <s v="Female"/>
    <n v="5"/>
    <m/>
    <x v="4395"/>
  </r>
  <r>
    <s v="ORD104753"/>
    <x v="382"/>
    <s v="CUST1162"/>
    <s v="Printer"/>
    <x v="0"/>
    <x v="0"/>
    <s v="Kolkata"/>
    <s v="Consumer"/>
    <s v="Online"/>
    <x v="1"/>
    <s v="Salesperson 09"/>
    <n v="2"/>
    <n v="287.47000000000003"/>
    <n v="0.05"/>
    <n v="28.75"/>
    <n v="546.19000000000005"/>
    <n v="388.52"/>
    <n v="40"/>
    <s v="Female"/>
    <n v="5"/>
    <m/>
    <x v="4396"/>
  </r>
  <r>
    <s v="ORD104754"/>
    <x v="374"/>
    <s v="CUST2261"/>
    <s v="Backpack"/>
    <x v="3"/>
    <x v="3"/>
    <s v="Delhi"/>
    <s v="Consumer"/>
    <s v="Online"/>
    <x v="3"/>
    <s v="Salesperson 17"/>
    <n v="8"/>
    <n v="87.36"/>
    <n v="0.1"/>
    <n v="69.89"/>
    <n v="628.99"/>
    <n v="355.14"/>
    <n v="37"/>
    <s v="Female"/>
    <n v="4"/>
    <m/>
    <x v="4397"/>
  </r>
  <r>
    <s v="ORD104755"/>
    <x v="43"/>
    <s v="CUST1704"/>
    <s v="Calculator"/>
    <x v="1"/>
    <x v="0"/>
    <s v="Kolkata"/>
    <s v="Small Business"/>
    <s v="Marketplace"/>
    <x v="1"/>
    <s v="Salesperson 18"/>
    <n v="6"/>
    <n v="28.79"/>
    <n v="0.05"/>
    <n v="8.64"/>
    <n v="164.1"/>
    <n v="92.14"/>
    <n v="63"/>
    <s v="Male"/>
    <n v="4"/>
    <m/>
    <x v="4398"/>
  </r>
  <r>
    <s v="ORD104756"/>
    <x v="448"/>
    <s v="CUST2730"/>
    <s v="Notebook"/>
    <x v="1"/>
    <x v="0"/>
    <s v="Ranchi"/>
    <s v="Consumer"/>
    <s v="Online"/>
    <x v="4"/>
    <s v="Salesperson 16"/>
    <n v="7"/>
    <n v="5.36"/>
    <n v="0.1"/>
    <n v="3.75"/>
    <n v="33.770000000000003"/>
    <n v="26.87"/>
    <n v="41"/>
    <s v="Female"/>
    <n v="4"/>
    <m/>
    <x v="4399"/>
  </r>
  <r>
    <s v="ORD104757"/>
    <x v="242"/>
    <s v="CUST4312"/>
    <s v="Printer"/>
    <x v="0"/>
    <x v="4"/>
    <s v="Chennai"/>
    <s v="Consumer"/>
    <s v="Store"/>
    <x v="2"/>
    <s v="Salesperson 16"/>
    <n v="10"/>
    <n v="199.46"/>
    <n v="0.15"/>
    <n v="299.19"/>
    <n v="1695.41"/>
    <n v="1018"/>
    <n v="21"/>
    <s v="Male"/>
    <n v="5"/>
    <m/>
    <x v="4400"/>
  </r>
  <r>
    <s v="ORD104758"/>
    <x v="582"/>
    <s v="CUST2484"/>
    <s v="USB Drive"/>
    <x v="3"/>
    <x v="0"/>
    <s v="Bhubaneswar"/>
    <s v="Consumer"/>
    <s v="Online"/>
    <x v="0"/>
    <s v="Salesperson 01"/>
    <n v="9"/>
    <n v="37.29"/>
    <n v="0.08"/>
    <n v="26.85"/>
    <n v="308.76"/>
    <n v="250.44"/>
    <n v="46"/>
    <s v="Male"/>
    <n v="4"/>
    <m/>
    <x v="387"/>
  </r>
  <r>
    <s v="ORD104759"/>
    <x v="581"/>
    <s v="CUST2228"/>
    <s v="Headphones"/>
    <x v="0"/>
    <x v="4"/>
    <s v="Chennai"/>
    <s v="Corporate"/>
    <s v="Store"/>
    <x v="0"/>
    <s v="Salesperson 12"/>
    <n v="4"/>
    <n v="129.69999999999999"/>
    <n v="0.1"/>
    <n v="51.88"/>
    <n v="466.92"/>
    <n v="309.98"/>
    <n v="34"/>
    <s v="Male"/>
    <n v="5"/>
    <m/>
    <x v="4401"/>
  </r>
  <r>
    <s v="ORD104760"/>
    <x v="486"/>
    <s v="CUST1511"/>
    <s v="Water Bottle"/>
    <x v="3"/>
    <x v="2"/>
    <s v="Ahmedabad"/>
    <s v="Corporate"/>
    <s v="Online"/>
    <x v="4"/>
    <s v="Salesperson 10"/>
    <n v="8"/>
    <n v="30.79"/>
    <n v="0.08"/>
    <n v="19.71"/>
    <n v="226.61"/>
    <n v="185.19"/>
    <n v="25"/>
    <s v="Male"/>
    <n v="5"/>
    <m/>
    <x v="4398"/>
  </r>
  <r>
    <s v="ORD104761"/>
    <x v="96"/>
    <s v="CUST2260"/>
    <s v="Water Bottle"/>
    <x v="3"/>
    <x v="0"/>
    <s v="Patna"/>
    <s v="Corporate"/>
    <s v="Store"/>
    <x v="2"/>
    <s v="Salesperson 18"/>
    <n v="5"/>
    <n v="16.21"/>
    <n v="0.1"/>
    <n v="8.11"/>
    <n v="72.95"/>
    <n v="50.47"/>
    <n v="54"/>
    <s v="Male"/>
    <n v="4"/>
    <m/>
    <x v="4402"/>
  </r>
  <r>
    <s v="ORD104762"/>
    <x v="284"/>
    <s v="CUST4420"/>
    <s v="Office Chair"/>
    <x v="2"/>
    <x v="1"/>
    <s v="Bhopal"/>
    <s v="Consumer"/>
    <s v="Online"/>
    <x v="2"/>
    <s v="Salesperson 12"/>
    <n v="4"/>
    <n v="243.87"/>
    <n v="0.15"/>
    <n v="146.32"/>
    <n v="829.16"/>
    <n v="620.5"/>
    <n v="25"/>
    <s v="Other"/>
    <n v="2"/>
    <m/>
    <x v="4403"/>
  </r>
  <r>
    <s v="ORD104763"/>
    <x v="570"/>
    <s v="CUST2110"/>
    <s v="Headphones"/>
    <x v="0"/>
    <x v="2"/>
    <s v="Pune"/>
    <s v="Consumer"/>
    <s v="Online"/>
    <x v="0"/>
    <s v="Salesperson 19"/>
    <n v="10"/>
    <n v="105.9"/>
    <n v="0.1"/>
    <n v="105.9"/>
    <n v="953.1"/>
    <n v="547.49"/>
    <n v="20"/>
    <s v="Female"/>
    <n v="4"/>
    <m/>
    <x v="4404"/>
  </r>
  <r>
    <s v="ORD104764"/>
    <x v="561"/>
    <s v="CUST3758"/>
    <s v="Calculator"/>
    <x v="1"/>
    <x v="2"/>
    <s v="Surat"/>
    <s v="Consumer"/>
    <s v="Store"/>
    <x v="4"/>
    <s v="Salesperson 06"/>
    <n v="8"/>
    <n v="17.04"/>
    <n v="0.08"/>
    <n v="10.91"/>
    <n v="125.41"/>
    <n v="87.52"/>
    <n v="25"/>
    <s v="Male"/>
    <n v="3"/>
    <m/>
    <x v="4405"/>
  </r>
  <r>
    <s v="ORD104765"/>
    <x v="563"/>
    <s v="CUST1620"/>
    <s v="Webcam"/>
    <x v="0"/>
    <x v="3"/>
    <s v="Delhi"/>
    <s v="Corporate"/>
    <s v="Marketplace"/>
    <x v="1"/>
    <s v="Salesperson 17"/>
    <n v="5"/>
    <n v="111.78"/>
    <n v="0"/>
    <n v="0"/>
    <n v="558.9"/>
    <n v="415.6"/>
    <n v="33"/>
    <s v="Female"/>
    <n v="4"/>
    <m/>
    <x v="4406"/>
  </r>
  <r>
    <s v="ORD104766"/>
    <x v="645"/>
    <s v="CUST2699"/>
    <s v="Printer"/>
    <x v="0"/>
    <x v="4"/>
    <s v="Chennai"/>
    <s v="Small Business"/>
    <s v="Online"/>
    <x v="1"/>
    <s v="Salesperson 04"/>
    <n v="8"/>
    <n v="298.05"/>
    <n v="0.1"/>
    <n v="238.44"/>
    <n v="2145.96"/>
    <n v="1424.68"/>
    <n v="35"/>
    <s v="Male"/>
    <n v="5"/>
    <m/>
    <x v="4407"/>
  </r>
  <r>
    <s v="ORD104767"/>
    <x v="453"/>
    <s v="CUST4392"/>
    <s v="Keyboard"/>
    <x v="0"/>
    <x v="4"/>
    <s v="Coimbatore"/>
    <s v="Consumer"/>
    <s v="Online"/>
    <x v="0"/>
    <s v="Salesperson 16"/>
    <n v="9"/>
    <n v="46.48"/>
    <n v="0.2"/>
    <n v="83.66"/>
    <n v="334.66"/>
    <n v="204.3"/>
    <n v="56"/>
    <s v="Male"/>
    <n v="4"/>
    <m/>
    <x v="4408"/>
  </r>
  <r>
    <s v="ORD104768"/>
    <x v="129"/>
    <s v="CUST2629"/>
    <s v="Monitor"/>
    <x v="0"/>
    <x v="1"/>
    <s v="Raipur"/>
    <s v="Corporate"/>
    <s v="Online"/>
    <x v="1"/>
    <s v="Salesperson 19"/>
    <n v="8"/>
    <n v="136.99"/>
    <n v="0.15"/>
    <n v="164.39"/>
    <n v="931.53"/>
    <n v="523.09"/>
    <n v="18"/>
    <s v="Female"/>
    <n v="4"/>
    <m/>
    <x v="4409"/>
  </r>
  <r>
    <s v="ORD104769"/>
    <x v="48"/>
    <s v="CUST1994"/>
    <s v="Pen Set"/>
    <x v="1"/>
    <x v="4"/>
    <s v="Hyderabad"/>
    <s v="Corporate"/>
    <s v="Online"/>
    <x v="1"/>
    <s v="Salesperson 19"/>
    <n v="3"/>
    <n v="3.9"/>
    <n v="0.1"/>
    <n v="1.17"/>
    <n v="10.53"/>
    <n v="8.19"/>
    <n v="49"/>
    <s v="Female"/>
    <n v="5"/>
    <m/>
    <x v="4410"/>
  </r>
  <r>
    <s v="ORD104770"/>
    <x v="712"/>
    <s v="CUST4355"/>
    <s v="Monitor"/>
    <x v="0"/>
    <x v="1"/>
    <s v="Bhopal"/>
    <s v="Consumer"/>
    <s v="Online"/>
    <x v="0"/>
    <s v="Salesperson 05"/>
    <n v="3"/>
    <n v="233.52"/>
    <n v="0.05"/>
    <n v="35.03"/>
    <n v="665.53"/>
    <n v="472.72"/>
    <n v="55"/>
    <s v="Male"/>
    <n v="5"/>
    <m/>
    <x v="4411"/>
  </r>
  <r>
    <s v="ORD104771"/>
    <x v="55"/>
    <s v="CUST4473"/>
    <s v="Office Chair"/>
    <x v="2"/>
    <x v="3"/>
    <s v="Delhi"/>
    <s v="Corporate"/>
    <s v="Online"/>
    <x v="1"/>
    <s v="Salesperson 14"/>
    <n v="1"/>
    <n v="276.93"/>
    <n v="0.2"/>
    <n v="55.39"/>
    <n v="221.54"/>
    <n v="177.88"/>
    <n v="37"/>
    <s v="Female"/>
    <n v="4"/>
    <m/>
    <x v="4412"/>
  </r>
  <r>
    <s v="ORD104772"/>
    <x v="55"/>
    <s v="CUST1665"/>
    <s v="Keyboard"/>
    <x v="0"/>
    <x v="1"/>
    <s v="Indore"/>
    <s v="Small Business"/>
    <s v="Marketplace"/>
    <x v="1"/>
    <s v="Salesperson 07"/>
    <n v="3"/>
    <n v="75.64"/>
    <n v="0.15"/>
    <n v="34.04"/>
    <n v="192.88"/>
    <n v="135.91999999999999"/>
    <n v="18"/>
    <s v="Male"/>
    <n v="1"/>
    <m/>
    <x v="4413"/>
  </r>
  <r>
    <s v="ORD104773"/>
    <x v="332"/>
    <s v="CUST2377"/>
    <s v="Notebook"/>
    <x v="1"/>
    <x v="2"/>
    <s v="Pune"/>
    <s v="Consumer"/>
    <s v="Online"/>
    <x v="1"/>
    <s v="Salesperson 14"/>
    <n v="3"/>
    <n v="13.72"/>
    <n v="0"/>
    <n v="0"/>
    <n v="41.16"/>
    <n v="22.97"/>
    <n v="28"/>
    <s v="Male"/>
    <n v="5"/>
    <m/>
    <x v="4414"/>
  </r>
  <r>
    <s v="ORD104774"/>
    <x v="26"/>
    <s v="CUST2783"/>
    <s v="Printer"/>
    <x v="0"/>
    <x v="0"/>
    <s v="Kolkata"/>
    <s v="Consumer"/>
    <s v="Online"/>
    <x v="1"/>
    <s v="Salesperson 01"/>
    <n v="3"/>
    <n v="290.12"/>
    <n v="0.1"/>
    <n v="87.04"/>
    <n v="783.32"/>
    <n v="512.59"/>
    <n v="51"/>
    <s v="Female"/>
    <n v="3"/>
    <m/>
    <x v="4415"/>
  </r>
  <r>
    <s v="ORD104775"/>
    <x v="435"/>
    <s v="CUST3475"/>
    <s v="Power Bank"/>
    <x v="3"/>
    <x v="0"/>
    <s v="Bhubaneswar"/>
    <s v="Consumer"/>
    <s v="Marketplace"/>
    <x v="1"/>
    <s v="Salesperson 18"/>
    <n v="7"/>
    <n v="15.4"/>
    <n v="0.05"/>
    <n v="5.39"/>
    <n v="102.41"/>
    <n v="63.21"/>
    <n v="20"/>
    <s v="Female"/>
    <n v="4"/>
    <m/>
    <x v="4416"/>
  </r>
  <r>
    <s v="ORD104776"/>
    <x v="103"/>
    <s v="CUST2218"/>
    <s v="Keyboard"/>
    <x v="0"/>
    <x v="1"/>
    <s v="Bhopal"/>
    <s v="Small Business"/>
    <s v="Store"/>
    <x v="1"/>
    <s v="Salesperson 14"/>
    <n v="9"/>
    <n v="62.84"/>
    <n v="0.08"/>
    <n v="45.24"/>
    <n v="520.32000000000005"/>
    <n v="336.78"/>
    <n v="49"/>
    <s v="Male"/>
    <n v="5"/>
    <m/>
    <x v="437"/>
  </r>
  <r>
    <s v="ORD104777"/>
    <x v="166"/>
    <s v="CUST4445"/>
    <s v="USB Drive"/>
    <x v="3"/>
    <x v="3"/>
    <s v="Jaipur"/>
    <s v="Consumer"/>
    <s v="Marketplace"/>
    <x v="1"/>
    <s v="Salesperson 08"/>
    <n v="8"/>
    <n v="23.06"/>
    <n v="0.15"/>
    <n v="27.67"/>
    <n v="156.81"/>
    <n v="88.74"/>
    <n v="51"/>
    <s v="Male"/>
    <n v="4"/>
    <m/>
    <x v="4417"/>
  </r>
  <r>
    <s v="ORD104778"/>
    <x v="133"/>
    <s v="CUST2910"/>
    <s v="Laptop"/>
    <x v="0"/>
    <x v="1"/>
    <s v="Bhopal"/>
    <s v="Corporate"/>
    <s v="Store"/>
    <x v="4"/>
    <s v="Salesperson 05"/>
    <n v="1"/>
    <n v="791.66"/>
    <n v="0.2"/>
    <n v="158.33000000000001"/>
    <n v="633.33000000000004"/>
    <n v="499.17"/>
    <n v="60"/>
    <s v="Female"/>
    <n v="5"/>
    <m/>
    <x v="4418"/>
  </r>
  <r>
    <s v="ORD104779"/>
    <x v="488"/>
    <s v="CUST1594"/>
    <s v="Webcam"/>
    <x v="0"/>
    <x v="2"/>
    <s v="Surat"/>
    <s v="Consumer"/>
    <s v="Marketplace"/>
    <x v="2"/>
    <s v="Salesperson 17"/>
    <n v="5"/>
    <n v="125.36"/>
    <n v="0.1"/>
    <n v="62.68"/>
    <n v="564.12"/>
    <n v="356.95"/>
    <n v="21"/>
    <s v="Male"/>
    <n v="4"/>
    <m/>
    <x v="4419"/>
  </r>
  <r>
    <s v="ORD104780"/>
    <x v="410"/>
    <s v="CUST2349"/>
    <s v="Laptop"/>
    <x v="0"/>
    <x v="2"/>
    <s v="Ahmedabad"/>
    <s v="Consumer"/>
    <s v="Online"/>
    <x v="0"/>
    <s v="Salesperson 01"/>
    <n v="3"/>
    <n v="662.21"/>
    <n v="0"/>
    <n v="0"/>
    <n v="1986.63"/>
    <n v="1194.95"/>
    <n v="44"/>
    <s v="Female"/>
    <n v="2"/>
    <m/>
    <x v="4420"/>
  </r>
  <r>
    <s v="ORD104781"/>
    <x v="451"/>
    <s v="CUST4455"/>
    <s v="Printer"/>
    <x v="0"/>
    <x v="2"/>
    <s v="Surat"/>
    <s v="Corporate"/>
    <s v="Online"/>
    <x v="4"/>
    <s v="Salesperson 08"/>
    <n v="10"/>
    <n v="293.41000000000003"/>
    <n v="0.08"/>
    <n v="234.73"/>
    <n v="2699.37"/>
    <n v="2120.8200000000002"/>
    <n v="18"/>
    <s v="Female"/>
    <n v="4"/>
    <m/>
    <x v="4421"/>
  </r>
  <r>
    <s v="ORD104782"/>
    <x v="170"/>
    <s v="CUST3492"/>
    <s v="Water Bottle"/>
    <x v="3"/>
    <x v="4"/>
    <s v="Coimbatore"/>
    <s v="Consumer"/>
    <s v="Store"/>
    <x v="1"/>
    <s v="Salesperson 08"/>
    <n v="9"/>
    <n v="23.28"/>
    <n v="0.1"/>
    <n v="20.95"/>
    <n v="188.57"/>
    <n v="113.94"/>
    <n v="58"/>
    <s v="Female"/>
    <n v="5"/>
    <m/>
    <x v="4422"/>
  </r>
  <r>
    <s v="ORD104783"/>
    <x v="104"/>
    <s v="CUST1536"/>
    <s v="USB Drive"/>
    <x v="3"/>
    <x v="0"/>
    <s v="Bhubaneswar"/>
    <s v="Small Business"/>
    <s v="Online"/>
    <x v="0"/>
    <s v="Salesperson 07"/>
    <n v="6"/>
    <n v="24.31"/>
    <n v="0.05"/>
    <n v="7.29"/>
    <n v="138.57"/>
    <n v="80.42"/>
    <n v="43"/>
    <s v="Female"/>
    <n v="5"/>
    <m/>
    <x v="4423"/>
  </r>
  <r>
    <s v="ORD104784"/>
    <x v="653"/>
    <s v="CUST1151"/>
    <s v="USB Drive"/>
    <x v="3"/>
    <x v="1"/>
    <s v="Bhopal"/>
    <s v="Consumer"/>
    <s v="Online"/>
    <x v="1"/>
    <s v="Salesperson 05"/>
    <n v="4"/>
    <n v="8.2799999999999994"/>
    <n v="0.15"/>
    <n v="4.97"/>
    <n v="28.15"/>
    <n v="17.54"/>
    <n v="38"/>
    <s v="Female"/>
    <n v="4"/>
    <m/>
    <x v="115"/>
  </r>
  <r>
    <s v="ORD104785"/>
    <x v="401"/>
    <s v="CUST3877"/>
    <s v="Monitor"/>
    <x v="0"/>
    <x v="0"/>
    <s v="Bhubaneswar"/>
    <s v="Small Business"/>
    <s v="Online"/>
    <x v="1"/>
    <s v="Salesperson 17"/>
    <n v="4"/>
    <n v="291.49"/>
    <n v="0"/>
    <n v="0"/>
    <n v="1165.96"/>
    <n v="829.27"/>
    <n v="47"/>
    <s v="Male"/>
    <n v="5"/>
    <m/>
    <x v="4424"/>
  </r>
  <r>
    <s v="ORD104786"/>
    <x v="228"/>
    <s v="CUST4057"/>
    <s v="Keyboard"/>
    <x v="0"/>
    <x v="1"/>
    <s v="Bhopal"/>
    <s v="Consumer"/>
    <s v="Marketplace"/>
    <x v="0"/>
    <s v="Salesperson 08"/>
    <n v="3"/>
    <n v="71.75"/>
    <n v="0.15"/>
    <n v="32.29"/>
    <n v="182.96"/>
    <n v="102.88"/>
    <n v="43"/>
    <s v="Male"/>
    <n v="3"/>
    <m/>
    <x v="4425"/>
  </r>
  <r>
    <s v="ORD104787"/>
    <x v="345"/>
    <s v="CUST1490"/>
    <s v="Water Bottle"/>
    <x v="3"/>
    <x v="0"/>
    <s v="Patna"/>
    <s v="Consumer"/>
    <s v="Marketplace"/>
    <x v="1"/>
    <s v="Salesperson 05"/>
    <n v="7"/>
    <n v="33.74"/>
    <n v="0.02"/>
    <n v="4.72"/>
    <n v="231.46"/>
    <n v="176.33"/>
    <n v="40"/>
    <s v="Male"/>
    <n v="5"/>
    <m/>
    <x v="4426"/>
  </r>
  <r>
    <s v="ORD104788"/>
    <x v="243"/>
    <s v="CUST4281"/>
    <s v="Calculator"/>
    <x v="1"/>
    <x v="4"/>
    <s v="Chennai"/>
    <s v="Corporate"/>
    <s v="Marketplace"/>
    <x v="2"/>
    <s v="Salesperson 10"/>
    <n v="3"/>
    <n v="21.64"/>
    <n v="0.1"/>
    <n v="6.49"/>
    <n v="58.43"/>
    <n v="32.36"/>
    <n v="64"/>
    <s v="Female"/>
    <n v="4"/>
    <m/>
    <x v="4427"/>
  </r>
  <r>
    <s v="ORD104789"/>
    <x v="87"/>
    <s v="CUST1832"/>
    <s v="USB Drive"/>
    <x v="3"/>
    <x v="4"/>
    <s v="Coimbatore"/>
    <s v="Corporate"/>
    <s v="Online"/>
    <x v="1"/>
    <s v="Salesperson 06"/>
    <n v="6"/>
    <n v="35.909999999999997"/>
    <n v="0.1"/>
    <n v="21.55"/>
    <n v="193.91"/>
    <n v="147.91999999999999"/>
    <n v="27"/>
    <s v="Male"/>
    <n v="1"/>
    <m/>
    <x v="4428"/>
  </r>
  <r>
    <s v="ORD104790"/>
    <x v="493"/>
    <s v="CUST3900"/>
    <s v="Webcam"/>
    <x v="0"/>
    <x v="1"/>
    <s v="Nagpur"/>
    <s v="Corporate"/>
    <s v="Online"/>
    <x v="3"/>
    <s v="Salesperson 05"/>
    <n v="9"/>
    <n v="59.9"/>
    <n v="0.05"/>
    <n v="26.96"/>
    <n v="512.14"/>
    <n v="413.04"/>
    <n v="30"/>
    <s v="Female"/>
    <n v="5"/>
    <m/>
    <x v="1411"/>
  </r>
  <r>
    <s v="ORD104791"/>
    <x v="632"/>
    <s v="CUST2444"/>
    <s v="Calculator"/>
    <x v="1"/>
    <x v="4"/>
    <s v="Bengaluru"/>
    <s v="Consumer"/>
    <s v="Online"/>
    <x v="1"/>
    <s v="Salesperson 06"/>
    <n v="3"/>
    <n v="24.11"/>
    <n v="0.15"/>
    <n v="10.85"/>
    <n v="61.48"/>
    <n v="45.47"/>
    <n v="29"/>
    <s v="Female"/>
    <n v="3"/>
    <m/>
    <x v="10"/>
  </r>
  <r>
    <s v="ORD104792"/>
    <x v="143"/>
    <s v="CUST1549"/>
    <s v="Power Bank"/>
    <x v="3"/>
    <x v="1"/>
    <s v="Indore"/>
    <s v="Consumer"/>
    <s v="Store"/>
    <x v="1"/>
    <s v="Salesperson 03"/>
    <n v="8"/>
    <n v="37.979999999999997"/>
    <n v="0.02"/>
    <n v="6.08"/>
    <n v="297.76"/>
    <n v="216.29"/>
    <n v="39"/>
    <s v="Male"/>
    <n v="4"/>
    <m/>
    <x v="4429"/>
  </r>
  <r>
    <s v="ORD104793"/>
    <x v="241"/>
    <s v="CUST3113"/>
    <s v="Desk"/>
    <x v="2"/>
    <x v="4"/>
    <s v="Hyderabad"/>
    <s v="Small Business"/>
    <s v="Marketplace"/>
    <x v="1"/>
    <s v="Salesperson 16"/>
    <n v="10"/>
    <n v="279.14"/>
    <n v="0.08"/>
    <n v="223.31"/>
    <n v="2568.09"/>
    <n v="1782.55"/>
    <n v="23"/>
    <s v="Female"/>
    <n v="5"/>
    <m/>
    <x v="4430"/>
  </r>
  <r>
    <s v="ORD104794"/>
    <x v="58"/>
    <s v="CUST3687"/>
    <s v="USB Drive"/>
    <x v="3"/>
    <x v="3"/>
    <s v="Lucknow"/>
    <s v="Corporate"/>
    <s v="Online"/>
    <x v="1"/>
    <s v="Salesperson 08"/>
    <n v="5"/>
    <n v="12.6"/>
    <n v="0.15"/>
    <n v="9.4499999999999993"/>
    <n v="53.55"/>
    <n v="33.47"/>
    <n v="60"/>
    <s v="Male"/>
    <n v="4"/>
    <m/>
    <x v="4431"/>
  </r>
  <r>
    <s v="ORD104795"/>
    <x v="233"/>
    <s v="CUST4248"/>
    <s v="Desk"/>
    <x v="2"/>
    <x v="1"/>
    <s v="Nagpur"/>
    <s v="Consumer"/>
    <s v="Marketplace"/>
    <x v="0"/>
    <s v="Salesperson 14"/>
    <n v="3"/>
    <n v="156.83000000000001"/>
    <n v="0.05"/>
    <n v="23.52"/>
    <n v="446.97"/>
    <n v="296.49"/>
    <n v="36"/>
    <s v="Male"/>
    <n v="4"/>
    <m/>
    <x v="4432"/>
  </r>
  <r>
    <s v="ORD104796"/>
    <x v="681"/>
    <s v="CUST2911"/>
    <s v="Water Bottle"/>
    <x v="3"/>
    <x v="1"/>
    <s v="Raipur"/>
    <s v="Small Business"/>
    <s v="Marketplace"/>
    <x v="1"/>
    <s v="Salesperson 16"/>
    <n v="2"/>
    <n v="15.09"/>
    <n v="0.05"/>
    <n v="1.51"/>
    <n v="28.67"/>
    <n v="18.32"/>
    <n v="26"/>
    <s v="Female"/>
    <n v="4"/>
    <m/>
    <x v="4433"/>
  </r>
  <r>
    <s v="ORD104797"/>
    <x v="248"/>
    <s v="CUST3959"/>
    <s v="Tablet"/>
    <x v="0"/>
    <x v="0"/>
    <s v="Kolkata"/>
    <s v="Consumer"/>
    <s v="Marketplace"/>
    <x v="3"/>
    <s v="Salesperson 14"/>
    <n v="2"/>
    <n v="599.5"/>
    <n v="0"/>
    <n v="0"/>
    <n v="1199"/>
    <n v="875.61"/>
    <n v="42"/>
    <s v="Male"/>
    <n v="5"/>
    <m/>
    <x v="4434"/>
  </r>
  <r>
    <s v="ORD104798"/>
    <x v="344"/>
    <s v="CUST2899"/>
    <s v="Bookshelf"/>
    <x v="2"/>
    <x v="1"/>
    <s v="Indore"/>
    <s v="Consumer"/>
    <s v="Online"/>
    <x v="4"/>
    <s v="Salesperson 14"/>
    <n v="6"/>
    <n v="91.06"/>
    <n v="0.05"/>
    <n v="27.32"/>
    <n v="519.04"/>
    <n v="294.64999999999998"/>
    <n v="58"/>
    <s v="Male"/>
    <n v="3"/>
    <m/>
    <x v="4435"/>
  </r>
  <r>
    <s v="ORD104799"/>
    <x v="300"/>
    <s v="CUST1018"/>
    <s v="Notebook"/>
    <x v="1"/>
    <x v="2"/>
    <s v="Surat"/>
    <s v="Consumer"/>
    <s v="Store"/>
    <x v="1"/>
    <s v="Salesperson 04"/>
    <n v="7"/>
    <n v="12.29"/>
    <n v="0"/>
    <n v="0"/>
    <n v="86.03"/>
    <n v="59.04"/>
    <n v="58"/>
    <s v="Male"/>
    <n v="5"/>
    <m/>
    <x v="4436"/>
  </r>
  <r>
    <s v="ORD104800"/>
    <x v="11"/>
    <s v="CUST2442"/>
    <s v="Keyboard"/>
    <x v="0"/>
    <x v="2"/>
    <s v="Mumbai"/>
    <s v="Small Business"/>
    <s v="Online"/>
    <x v="1"/>
    <s v="Salesperson 15"/>
    <n v="7"/>
    <n v="87.73"/>
    <n v="0.15"/>
    <n v="92.12"/>
    <n v="521.99"/>
    <n v="417.98"/>
    <n v="45"/>
    <s v="Male"/>
    <n v="1"/>
    <m/>
    <x v="4437"/>
  </r>
  <r>
    <s v="ORD104801"/>
    <x v="411"/>
    <s v="CUST4441"/>
    <s v="Bookshelf"/>
    <x v="2"/>
    <x v="0"/>
    <s v="Patna"/>
    <s v="Consumer"/>
    <s v="Online"/>
    <x v="2"/>
    <s v="Salesperson 11"/>
    <n v="6"/>
    <n v="242.42"/>
    <n v="0.15"/>
    <n v="218.18"/>
    <n v="1236.3399999999999"/>
    <n v="917.65"/>
    <n v="30"/>
    <s v="Male"/>
    <n v="4"/>
    <m/>
    <x v="4438"/>
  </r>
  <r>
    <s v="ORD104802"/>
    <x v="530"/>
    <s v="CUST1043"/>
    <s v="Bookshelf"/>
    <x v="2"/>
    <x v="0"/>
    <s v="Bhubaneswar"/>
    <s v="Small Business"/>
    <s v="Store"/>
    <x v="1"/>
    <s v="Salesperson 04"/>
    <n v="10"/>
    <n v="153.93"/>
    <n v="0.02"/>
    <n v="30.79"/>
    <n v="1508.51"/>
    <n v="947.68"/>
    <n v="41"/>
    <s v="Female"/>
    <n v="3"/>
    <m/>
    <x v="4439"/>
  </r>
  <r>
    <s v="ORD104803"/>
    <x v="243"/>
    <s v="CUST3121"/>
    <s v="Pen Set"/>
    <x v="1"/>
    <x v="1"/>
    <s v="Bhopal"/>
    <s v="Consumer"/>
    <s v="Store"/>
    <x v="4"/>
    <s v="Salesperson 20"/>
    <n v="1"/>
    <n v="11.95"/>
    <n v="0.08"/>
    <n v="0.96"/>
    <n v="10.99"/>
    <n v="7.03"/>
    <n v="19"/>
    <s v="Male"/>
    <n v="4"/>
    <m/>
    <x v="4440"/>
  </r>
  <r>
    <s v="ORD104804"/>
    <x v="251"/>
    <s v="CUST4153"/>
    <s v="Keyboard"/>
    <x v="0"/>
    <x v="2"/>
    <s v="Ahmedabad"/>
    <s v="Consumer"/>
    <s v="Marketplace"/>
    <x v="0"/>
    <s v="Salesperson 07"/>
    <n v="10"/>
    <n v="23.85"/>
    <n v="0"/>
    <n v="0"/>
    <n v="238.5"/>
    <n v="182.7"/>
    <n v="51"/>
    <s v="Other"/>
    <n v="5"/>
    <m/>
    <x v="327"/>
  </r>
  <r>
    <s v="ORD104805"/>
    <x v="669"/>
    <s v="CUST3380"/>
    <s v="Water Bottle"/>
    <x v="3"/>
    <x v="1"/>
    <s v="Indore"/>
    <s v="Consumer"/>
    <s v="Online"/>
    <x v="2"/>
    <s v="Salesperson 06"/>
    <n v="9"/>
    <n v="14.02"/>
    <n v="0.1"/>
    <n v="12.62"/>
    <n v="113.56"/>
    <n v="74.290000000000006"/>
    <n v="39"/>
    <s v="Male"/>
    <n v="5"/>
    <m/>
    <x v="4441"/>
  </r>
  <r>
    <s v="ORD104806"/>
    <x v="219"/>
    <s v="CUST2669"/>
    <s v="Water Bottle"/>
    <x v="3"/>
    <x v="4"/>
    <s v="Chennai"/>
    <s v="Consumer"/>
    <s v="Store"/>
    <x v="1"/>
    <s v="Salesperson 18"/>
    <n v="6"/>
    <n v="22.23"/>
    <n v="0.05"/>
    <n v="6.67"/>
    <n v="126.71"/>
    <n v="86.81"/>
    <n v="40"/>
    <s v="Male"/>
    <n v="5"/>
    <m/>
    <x v="2688"/>
  </r>
  <r>
    <s v="ORD104807"/>
    <x v="726"/>
    <s v="CUST3871"/>
    <s v="Power Bank"/>
    <x v="3"/>
    <x v="4"/>
    <s v="Bengaluru"/>
    <s v="Consumer"/>
    <s v="Online"/>
    <x v="1"/>
    <s v="Salesperson 04"/>
    <n v="9"/>
    <n v="28.01"/>
    <n v="0.05"/>
    <n v="12.6"/>
    <n v="239.49"/>
    <n v="176.92"/>
    <n v="26"/>
    <s v="Female"/>
    <n v="4"/>
    <m/>
    <x v="1291"/>
  </r>
  <r>
    <s v="ORD104808"/>
    <x v="412"/>
    <s v="CUST4240"/>
    <s v="Printer"/>
    <x v="0"/>
    <x v="3"/>
    <s v="Lucknow"/>
    <s v="Consumer"/>
    <s v="Online"/>
    <x v="2"/>
    <s v="Salesperson 15"/>
    <n v="8"/>
    <n v="150.43"/>
    <n v="0.05"/>
    <n v="60.17"/>
    <n v="1143.27"/>
    <n v="825.36"/>
    <n v="27"/>
    <s v="Female"/>
    <n v="4"/>
    <m/>
    <x v="4329"/>
  </r>
  <r>
    <s v="ORD104809"/>
    <x v="712"/>
    <s v="CUST1633"/>
    <s v="Power Bank"/>
    <x v="3"/>
    <x v="1"/>
    <s v="Nagpur"/>
    <s v="Small Business"/>
    <s v="Online"/>
    <x v="0"/>
    <s v="Salesperson 14"/>
    <n v="2"/>
    <n v="55.05"/>
    <n v="0.05"/>
    <n v="5.5"/>
    <n v="104.6"/>
    <n v="77.34"/>
    <n v="24"/>
    <s v="Female"/>
    <n v="4"/>
    <m/>
    <x v="4442"/>
  </r>
  <r>
    <s v="ORD104810"/>
    <x v="494"/>
    <s v="CUST2783"/>
    <s v="Smartphone"/>
    <x v="0"/>
    <x v="4"/>
    <s v="Hyderabad"/>
    <s v="Corporate"/>
    <s v="Online"/>
    <x v="2"/>
    <s v="Salesperson 02"/>
    <n v="9"/>
    <n v="336.41"/>
    <n v="0.08"/>
    <n v="242.22"/>
    <n v="2785.47"/>
    <n v="2127.84"/>
    <n v="46"/>
    <s v="Male"/>
    <n v="4"/>
    <m/>
    <x v="4443"/>
  </r>
  <r>
    <s v="ORD104811"/>
    <x v="454"/>
    <s v="CUST4087"/>
    <s v="Water Bottle"/>
    <x v="3"/>
    <x v="2"/>
    <s v="Ahmedabad"/>
    <s v="Consumer"/>
    <s v="Online"/>
    <x v="1"/>
    <s v="Salesperson 20"/>
    <n v="7"/>
    <n v="31.88"/>
    <n v="0.15"/>
    <n v="33.47"/>
    <n v="189.69"/>
    <n v="129.55000000000001"/>
    <n v="60"/>
    <s v="Male"/>
    <n v="4"/>
    <m/>
    <x v="15"/>
  </r>
  <r>
    <s v="ORD104812"/>
    <x v="416"/>
    <s v="CUST1549"/>
    <s v="Printer"/>
    <x v="0"/>
    <x v="3"/>
    <s v="Delhi"/>
    <s v="Small Business"/>
    <s v="Marketplace"/>
    <x v="1"/>
    <s v="Salesperson 03"/>
    <n v="9"/>
    <n v="234.23"/>
    <n v="0.15"/>
    <n v="316.20999999999998"/>
    <n v="1791.86"/>
    <n v="1319.82"/>
    <n v="40"/>
    <s v="Female"/>
    <n v="4"/>
    <m/>
    <x v="4444"/>
  </r>
  <r>
    <s v="ORD104813"/>
    <x v="249"/>
    <s v="CUST2082"/>
    <s v="Mouse"/>
    <x v="0"/>
    <x v="3"/>
    <s v="Lucknow"/>
    <s v="Consumer"/>
    <s v="Store"/>
    <x v="1"/>
    <s v="Salesperson 12"/>
    <n v="2"/>
    <n v="33.67"/>
    <n v="0.15"/>
    <n v="10.1"/>
    <n v="57.24"/>
    <n v="46.24"/>
    <n v="61"/>
    <s v="Female"/>
    <n v="5"/>
    <m/>
    <x v="4445"/>
  </r>
  <r>
    <s v="ORD104814"/>
    <x v="104"/>
    <s v="CUST2189"/>
    <s v="USB Drive"/>
    <x v="3"/>
    <x v="4"/>
    <s v="Hyderabad"/>
    <s v="Consumer"/>
    <s v="Online"/>
    <x v="4"/>
    <s v="Salesperson 12"/>
    <n v="1"/>
    <n v="19.07"/>
    <n v="0.15"/>
    <n v="2.86"/>
    <n v="16.21"/>
    <n v="9.15"/>
    <n v="39"/>
    <s v="Male"/>
    <n v="4"/>
    <m/>
    <x v="4446"/>
  </r>
  <r>
    <s v="ORD104815"/>
    <x v="676"/>
    <s v="CUST1311"/>
    <s v="Desk Lamp"/>
    <x v="2"/>
    <x v="1"/>
    <s v="Raipur"/>
    <s v="Small Business"/>
    <s v="Online"/>
    <x v="1"/>
    <s v="Salesperson 04"/>
    <n v="3"/>
    <n v="38.9"/>
    <n v="0.2"/>
    <n v="23.34"/>
    <n v="93.36"/>
    <n v="69.95"/>
    <n v="44"/>
    <s v="Male"/>
    <n v="3"/>
    <m/>
    <x v="3105"/>
  </r>
  <r>
    <s v="ORD104816"/>
    <x v="137"/>
    <s v="CUST2889"/>
    <s v="USB Drive"/>
    <x v="3"/>
    <x v="0"/>
    <s v="Bhubaneswar"/>
    <s v="Consumer"/>
    <s v="Online"/>
    <x v="1"/>
    <s v="Salesperson 12"/>
    <n v="5"/>
    <n v="8.7100000000000009"/>
    <n v="0.05"/>
    <n v="2.1800000000000002"/>
    <n v="41.37"/>
    <n v="31.01"/>
    <n v="42"/>
    <s v="Female"/>
    <n v="4"/>
    <m/>
    <x v="4447"/>
  </r>
  <r>
    <s v="ORD104817"/>
    <x v="287"/>
    <s v="CUST1287"/>
    <s v="Monitor"/>
    <x v="0"/>
    <x v="3"/>
    <s v="Jaipur"/>
    <s v="Consumer"/>
    <s v="Online"/>
    <x v="1"/>
    <s v="Salesperson 03"/>
    <n v="2"/>
    <n v="263.68"/>
    <n v="0.02"/>
    <n v="10.55"/>
    <n v="516.80999999999995"/>
    <n v="389.17"/>
    <n v="50"/>
    <s v="Male"/>
    <n v="2"/>
    <m/>
    <x v="4448"/>
  </r>
  <r>
    <s v="ORD104818"/>
    <x v="30"/>
    <s v="CUST2059"/>
    <s v="Smartphone"/>
    <x v="0"/>
    <x v="1"/>
    <s v="Raipur"/>
    <s v="Consumer"/>
    <s v="Online"/>
    <x v="0"/>
    <s v="Salesperson 05"/>
    <n v="10"/>
    <n v="614.01"/>
    <n v="0.15"/>
    <n v="921.02"/>
    <n v="5219.08"/>
    <n v="3325.06"/>
    <n v="50"/>
    <s v="Female"/>
    <n v="4"/>
    <m/>
    <x v="4449"/>
  </r>
  <r>
    <s v="ORD104819"/>
    <x v="12"/>
    <s v="CUST3452"/>
    <s v="Pen Set"/>
    <x v="1"/>
    <x v="0"/>
    <s v="Patna"/>
    <s v="Consumer"/>
    <s v="Store"/>
    <x v="2"/>
    <s v="Salesperson 20"/>
    <n v="4"/>
    <n v="3.62"/>
    <n v="0.05"/>
    <n v="0.72"/>
    <n v="13.76"/>
    <n v="11.19"/>
    <n v="61"/>
    <s v="Female"/>
    <n v="4"/>
    <m/>
    <x v="3110"/>
  </r>
  <r>
    <s v="ORD104820"/>
    <x v="143"/>
    <s v="CUST2707"/>
    <s v="Pen Set"/>
    <x v="1"/>
    <x v="2"/>
    <s v="Surat"/>
    <s v="Consumer"/>
    <s v="Store"/>
    <x v="1"/>
    <s v="Salesperson 01"/>
    <n v="8"/>
    <n v="9.92"/>
    <n v="0.02"/>
    <n v="1.59"/>
    <n v="77.77"/>
    <n v="47.25"/>
    <n v="63"/>
    <s v="Male"/>
    <n v="4"/>
    <m/>
    <x v="4450"/>
  </r>
  <r>
    <s v="ORD104821"/>
    <x v="101"/>
    <s v="CUST2121"/>
    <s v="Laptop"/>
    <x v="0"/>
    <x v="0"/>
    <s v="Ranchi"/>
    <s v="Consumer"/>
    <s v="Store"/>
    <x v="1"/>
    <s v="Salesperson 16"/>
    <n v="4"/>
    <n v="889.19"/>
    <n v="0.15"/>
    <n v="533.51"/>
    <n v="3023.25"/>
    <n v="2028.36"/>
    <n v="61"/>
    <s v="Female"/>
    <n v="4"/>
    <m/>
    <x v="4451"/>
  </r>
  <r>
    <s v="ORD104822"/>
    <x v="420"/>
    <s v="CUST3464"/>
    <s v="Monitor"/>
    <x v="0"/>
    <x v="1"/>
    <s v="Bhopal"/>
    <s v="Corporate"/>
    <s v="Online"/>
    <x v="1"/>
    <s v="Salesperson 20"/>
    <n v="2"/>
    <n v="208.46"/>
    <n v="0.08"/>
    <n v="33.35"/>
    <n v="383.57"/>
    <n v="219.68"/>
    <n v="62"/>
    <s v="Female"/>
    <n v="5"/>
    <m/>
    <x v="4452"/>
  </r>
  <r>
    <s v="ORD104823"/>
    <x v="217"/>
    <s v="CUST1190"/>
    <s v="Monitor"/>
    <x v="0"/>
    <x v="2"/>
    <s v="Ahmedabad"/>
    <s v="Corporate"/>
    <s v="Store"/>
    <x v="1"/>
    <s v="Salesperson 08"/>
    <n v="3"/>
    <n v="246.92"/>
    <n v="0.02"/>
    <n v="14.82"/>
    <n v="725.94"/>
    <n v="555.32000000000005"/>
    <n v="25"/>
    <s v="Female"/>
    <n v="4"/>
    <m/>
    <x v="4453"/>
  </r>
  <r>
    <s v="ORD104824"/>
    <x v="360"/>
    <s v="CUST4466"/>
    <s v="Laptop"/>
    <x v="0"/>
    <x v="3"/>
    <s v="Jaipur"/>
    <s v="Consumer"/>
    <s v="Marketplace"/>
    <x v="3"/>
    <s v="Salesperson 04"/>
    <n v="8"/>
    <n v="722.33"/>
    <n v="0.08"/>
    <n v="462.29"/>
    <n v="5316.35"/>
    <n v="4095.63"/>
    <n v="23"/>
    <s v="Male"/>
    <n v="4"/>
    <m/>
    <x v="4454"/>
  </r>
  <r>
    <s v="ORD104825"/>
    <x v="549"/>
    <s v="CUST2573"/>
    <s v="Desk Lamp"/>
    <x v="2"/>
    <x v="0"/>
    <s v="Patna"/>
    <s v="Consumer"/>
    <s v="Online"/>
    <x v="4"/>
    <s v="Salesperson 06"/>
    <n v="1"/>
    <n v="73.64"/>
    <n v="0.02"/>
    <n v="1.47"/>
    <n v="72.17"/>
    <n v="52.62"/>
    <n v="51"/>
    <s v="Male"/>
    <n v="4"/>
    <m/>
    <x v="4413"/>
  </r>
  <r>
    <s v="ORD104826"/>
    <x v="473"/>
    <s v="CUST1714"/>
    <s v="Printer"/>
    <x v="0"/>
    <x v="4"/>
    <s v="Hyderabad"/>
    <s v="Small Business"/>
    <s v="Store"/>
    <x v="1"/>
    <s v="Salesperson 06"/>
    <n v="5"/>
    <n v="316.64999999999998"/>
    <n v="0.08"/>
    <n v="126.66"/>
    <n v="1456.59"/>
    <n v="807.19"/>
    <n v="27"/>
    <s v="Male"/>
    <n v="5"/>
    <m/>
    <x v="4455"/>
  </r>
  <r>
    <s v="ORD104827"/>
    <x v="211"/>
    <s v="CUST1020"/>
    <s v="Headphones"/>
    <x v="0"/>
    <x v="3"/>
    <s v="Lucknow"/>
    <s v="Small Business"/>
    <s v="Online"/>
    <x v="1"/>
    <s v="Salesperson 05"/>
    <n v="10"/>
    <n v="37.130000000000003"/>
    <n v="0.15"/>
    <n v="55.7"/>
    <n v="315.60000000000002"/>
    <n v="180.63"/>
    <n v="29"/>
    <s v="Male"/>
    <n v="5"/>
    <m/>
    <x v="4456"/>
  </r>
  <r>
    <s v="ORD104828"/>
    <x v="78"/>
    <s v="CUST1778"/>
    <s v="USB Drive"/>
    <x v="3"/>
    <x v="3"/>
    <s v="Chandigarh"/>
    <s v="Corporate"/>
    <s v="Online"/>
    <x v="0"/>
    <s v="Salesperson 20"/>
    <n v="8"/>
    <n v="17.72"/>
    <n v="0.15"/>
    <n v="21.26"/>
    <n v="120.5"/>
    <n v="74.63"/>
    <n v="27"/>
    <s v="Female"/>
    <n v="2"/>
    <m/>
    <x v="4457"/>
  </r>
  <r>
    <s v="ORD104829"/>
    <x v="580"/>
    <s v="CUST2851"/>
    <s v="Webcam"/>
    <x v="0"/>
    <x v="0"/>
    <s v="Patna"/>
    <s v="Corporate"/>
    <s v="Store"/>
    <x v="3"/>
    <s v="Salesperson 20"/>
    <n v="8"/>
    <n v="47.04"/>
    <n v="0.02"/>
    <n v="7.53"/>
    <n v="368.79"/>
    <n v="289.47000000000003"/>
    <n v="41"/>
    <s v="Female"/>
    <n v="2"/>
    <m/>
    <x v="4458"/>
  </r>
  <r>
    <s v="ORD104830"/>
    <x v="723"/>
    <s v="CUST3047"/>
    <s v="Headphones"/>
    <x v="0"/>
    <x v="3"/>
    <s v="Lucknow"/>
    <s v="Corporate"/>
    <s v="Online"/>
    <x v="2"/>
    <s v="Salesperson 10"/>
    <n v="10"/>
    <n v="115.8"/>
    <n v="0.08"/>
    <n v="92.64"/>
    <n v="1065.3599999999999"/>
    <n v="725.04"/>
    <n v="61"/>
    <s v="Female"/>
    <n v="4"/>
    <m/>
    <x v="4459"/>
  </r>
  <r>
    <s v="ORD104831"/>
    <x v="560"/>
    <s v="CUST1941"/>
    <s v="Headphones"/>
    <x v="0"/>
    <x v="4"/>
    <s v="Chennai"/>
    <s v="Corporate"/>
    <s v="Store"/>
    <x v="1"/>
    <s v="Salesperson 13"/>
    <n v="10"/>
    <n v="99.2"/>
    <n v="0"/>
    <n v="0"/>
    <n v="992"/>
    <n v="749.64"/>
    <n v="28"/>
    <s v="Female"/>
    <n v="3"/>
    <m/>
    <x v="4460"/>
  </r>
  <r>
    <s v="ORD104832"/>
    <x v="371"/>
    <s v="CUST4363"/>
    <s v="Calculator"/>
    <x v="1"/>
    <x v="2"/>
    <s v="Ahmedabad"/>
    <s v="Small Business"/>
    <s v="Online"/>
    <x v="3"/>
    <s v="Salesperson 09"/>
    <n v="10"/>
    <n v="26.15"/>
    <n v="0.05"/>
    <n v="13.08"/>
    <n v="248.42"/>
    <n v="195.75"/>
    <n v="55"/>
    <s v="Female"/>
    <n v="5"/>
    <m/>
    <x v="4461"/>
  </r>
  <r>
    <s v="ORD104833"/>
    <x v="129"/>
    <s v="CUST3406"/>
    <s v="Notebook"/>
    <x v="1"/>
    <x v="4"/>
    <s v="Hyderabad"/>
    <s v="Small Business"/>
    <s v="Online"/>
    <x v="1"/>
    <s v="Salesperson 08"/>
    <n v="10"/>
    <n v="8.94"/>
    <n v="0.15"/>
    <n v="13.41"/>
    <n v="75.989999999999995"/>
    <n v="60.34"/>
    <n v="44"/>
    <s v="Male"/>
    <n v="5"/>
    <m/>
    <x v="4462"/>
  </r>
  <r>
    <s v="ORD104834"/>
    <x v="392"/>
    <s v="CUST3567"/>
    <s v="Power Bank"/>
    <x v="3"/>
    <x v="2"/>
    <s v="Mumbai"/>
    <s v="Corporate"/>
    <s v="Store"/>
    <x v="1"/>
    <s v="Salesperson 07"/>
    <n v="7"/>
    <n v="50.81"/>
    <n v="0.02"/>
    <n v="7.11"/>
    <n v="348.56"/>
    <n v="236.55"/>
    <n v="18"/>
    <s v="Male"/>
    <n v="4"/>
    <m/>
    <x v="2279"/>
  </r>
  <r>
    <s v="ORD104835"/>
    <x v="175"/>
    <s v="CUST1296"/>
    <s v="Monitor"/>
    <x v="0"/>
    <x v="0"/>
    <s v="Bhubaneswar"/>
    <s v="Corporate"/>
    <s v="Store"/>
    <x v="1"/>
    <s v="Salesperson 05"/>
    <n v="8"/>
    <n v="225.3"/>
    <n v="0.02"/>
    <n v="36.049999999999997"/>
    <n v="1766.35"/>
    <n v="1419.44"/>
    <n v="65"/>
    <s v="Male"/>
    <n v="5"/>
    <m/>
    <x v="4463"/>
  </r>
  <r>
    <s v="ORD104836"/>
    <x v="719"/>
    <s v="CUST3803"/>
    <s v="Notebook"/>
    <x v="1"/>
    <x v="2"/>
    <s v="Pune"/>
    <s v="Corporate"/>
    <s v="Marketplace"/>
    <x v="0"/>
    <s v="Salesperson 14"/>
    <n v="2"/>
    <n v="11.98"/>
    <n v="0.08"/>
    <n v="1.92"/>
    <n v="22.04"/>
    <n v="16.440000000000001"/>
    <n v="25"/>
    <s v="Female"/>
    <n v="5"/>
    <m/>
    <x v="4464"/>
  </r>
  <r>
    <s v="ORD104837"/>
    <x v="662"/>
    <s v="CUST1295"/>
    <s v="Pen Set"/>
    <x v="1"/>
    <x v="0"/>
    <s v="Ranchi"/>
    <s v="Small Business"/>
    <s v="Online"/>
    <x v="1"/>
    <s v="Salesperson 05"/>
    <n v="3"/>
    <n v="4.9400000000000004"/>
    <n v="0.05"/>
    <n v="0.74"/>
    <n v="14.08"/>
    <n v="8.2899999999999991"/>
    <n v="27"/>
    <s v="Female"/>
    <n v="3"/>
    <m/>
    <x v="4465"/>
  </r>
  <r>
    <s v="ORD104838"/>
    <x v="224"/>
    <s v="CUST1242"/>
    <s v="Smartphone"/>
    <x v="0"/>
    <x v="4"/>
    <s v="Hyderabad"/>
    <s v="Corporate"/>
    <s v="Online"/>
    <x v="3"/>
    <s v="Salesperson 18"/>
    <n v="9"/>
    <n v="641.59"/>
    <n v="0.1"/>
    <n v="577.42999999999995"/>
    <n v="5196.88"/>
    <n v="3851.52"/>
    <n v="45"/>
    <s v="Male"/>
    <n v="4"/>
    <m/>
    <x v="4466"/>
  </r>
  <r>
    <s v="ORD104839"/>
    <x v="441"/>
    <s v="CUST1810"/>
    <s v="Smartphone"/>
    <x v="0"/>
    <x v="3"/>
    <s v="Chandigarh"/>
    <s v="Consumer"/>
    <s v="Store"/>
    <x v="1"/>
    <s v="Salesperson 06"/>
    <n v="3"/>
    <n v="421.05"/>
    <n v="0.02"/>
    <n v="25.26"/>
    <n v="1237.8900000000001"/>
    <n v="969.5"/>
    <n v="24"/>
    <s v="Female"/>
    <n v="3"/>
    <m/>
    <x v="4467"/>
  </r>
  <r>
    <s v="ORD104840"/>
    <x v="295"/>
    <s v="CUST3575"/>
    <s v="Calculator"/>
    <x v="1"/>
    <x v="2"/>
    <s v="Mumbai"/>
    <s v="Small Business"/>
    <s v="Online"/>
    <x v="2"/>
    <s v="Salesperson 07"/>
    <n v="4"/>
    <n v="31.33"/>
    <n v="0.1"/>
    <n v="12.53"/>
    <n v="112.79"/>
    <n v="75.8"/>
    <n v="51"/>
    <s v="Female"/>
    <n v="4"/>
    <m/>
    <x v="4468"/>
  </r>
  <r>
    <s v="ORD104841"/>
    <x v="475"/>
    <s v="CUST1972"/>
    <s v="USB Drive"/>
    <x v="3"/>
    <x v="2"/>
    <s v="Surat"/>
    <s v="Consumer"/>
    <s v="Online"/>
    <x v="2"/>
    <s v="Salesperson 08"/>
    <n v="4"/>
    <n v="30.57"/>
    <n v="0.05"/>
    <n v="6.11"/>
    <n v="116.17"/>
    <n v="90.12"/>
    <n v="35"/>
    <s v="Male"/>
    <n v="3"/>
    <m/>
    <x v="3244"/>
  </r>
  <r>
    <s v="ORD104842"/>
    <x v="404"/>
    <s v="CUST2478"/>
    <s v="Desk"/>
    <x v="2"/>
    <x v="3"/>
    <s v="Chandigarh"/>
    <s v="Consumer"/>
    <s v="Store"/>
    <x v="2"/>
    <s v="Salesperson 13"/>
    <n v="1"/>
    <n v="387.12"/>
    <n v="0.15"/>
    <n v="58.07"/>
    <n v="329.05"/>
    <n v="181.91"/>
    <n v="63"/>
    <s v="Female"/>
    <n v="5"/>
    <m/>
    <x v="4469"/>
  </r>
  <r>
    <s v="ORD104843"/>
    <x v="507"/>
    <s v="CUST4179"/>
    <s v="Bookshelf"/>
    <x v="2"/>
    <x v="3"/>
    <s v="Lucknow"/>
    <s v="Consumer"/>
    <s v="Store"/>
    <x v="1"/>
    <s v="Salesperson 11"/>
    <n v="9"/>
    <n v="276.56"/>
    <n v="0.15"/>
    <n v="373.36"/>
    <n v="2115.6799999999998"/>
    <n v="1391.09"/>
    <n v="52"/>
    <s v="Male"/>
    <n v="5"/>
    <m/>
    <x v="4470"/>
  </r>
  <r>
    <s v="ORD104844"/>
    <x v="705"/>
    <s v="CUST2065"/>
    <s v="Bookshelf"/>
    <x v="2"/>
    <x v="1"/>
    <s v="Bhopal"/>
    <s v="Consumer"/>
    <s v="Store"/>
    <x v="1"/>
    <s v="Salesperson 19"/>
    <n v="5"/>
    <n v="158.08000000000001"/>
    <n v="0.08"/>
    <n v="63.23"/>
    <n v="727.17"/>
    <n v="557.25"/>
    <n v="43"/>
    <s v="Male"/>
    <n v="5"/>
    <m/>
    <x v="4471"/>
  </r>
  <r>
    <s v="ORD104845"/>
    <x v="494"/>
    <s v="CUST2104"/>
    <s v="Backpack"/>
    <x v="3"/>
    <x v="3"/>
    <s v="Delhi"/>
    <s v="Small Business"/>
    <s v="Store"/>
    <x v="3"/>
    <s v="Salesperson 03"/>
    <n v="8"/>
    <n v="67.92"/>
    <n v="0.05"/>
    <n v="27.17"/>
    <n v="516.19000000000005"/>
    <n v="422.76"/>
    <n v="23"/>
    <s v="Male"/>
    <n v="3"/>
    <m/>
    <x v="4472"/>
  </r>
  <r>
    <s v="ORD104846"/>
    <x v="139"/>
    <s v="CUST3368"/>
    <s v="USB Drive"/>
    <x v="3"/>
    <x v="0"/>
    <s v="Kolkata"/>
    <s v="Consumer"/>
    <s v="Store"/>
    <x v="1"/>
    <s v="Salesperson 11"/>
    <n v="5"/>
    <n v="9.2100000000000009"/>
    <n v="0.05"/>
    <n v="2.2999999999999998"/>
    <n v="43.75"/>
    <n v="30.55"/>
    <n v="32"/>
    <s v="Male"/>
    <n v="2"/>
    <m/>
    <x v="4473"/>
  </r>
  <r>
    <s v="ORD104847"/>
    <x v="661"/>
    <s v="CUST1436"/>
    <s v="USB Drive"/>
    <x v="3"/>
    <x v="3"/>
    <s v="Chandigarh"/>
    <s v="Consumer"/>
    <s v="Store"/>
    <x v="0"/>
    <s v="Salesperson 11"/>
    <n v="1"/>
    <n v="21.61"/>
    <n v="0.08"/>
    <n v="1.73"/>
    <n v="19.88"/>
    <n v="11.27"/>
    <n v="44"/>
    <s v="Male"/>
    <n v="5"/>
    <m/>
    <x v="4230"/>
  </r>
  <r>
    <s v="ORD104848"/>
    <x v="376"/>
    <s v="CUST2195"/>
    <s v="Office Chair"/>
    <x v="2"/>
    <x v="3"/>
    <s v="Lucknow"/>
    <s v="Corporate"/>
    <s v="Marketplace"/>
    <x v="2"/>
    <s v="Salesperson 06"/>
    <n v="6"/>
    <n v="313.95"/>
    <n v="0.15"/>
    <n v="282.55"/>
    <n v="1601.14"/>
    <n v="1224.51"/>
    <n v="45"/>
    <s v="Male"/>
    <n v="3"/>
    <m/>
    <x v="4474"/>
  </r>
  <r>
    <s v="ORD104849"/>
    <x v="559"/>
    <s v="CUST2407"/>
    <s v="Desk Lamp"/>
    <x v="2"/>
    <x v="3"/>
    <s v="Jaipur"/>
    <s v="Consumer"/>
    <s v="Marketplace"/>
    <x v="1"/>
    <s v="Salesperson 11"/>
    <n v="5"/>
    <n v="91.64"/>
    <n v="0.08"/>
    <n v="36.659999999999997"/>
    <n v="421.54"/>
    <n v="315.74"/>
    <n v="52"/>
    <s v="Female"/>
    <n v="5"/>
    <m/>
    <x v="4475"/>
  </r>
  <r>
    <s v="ORD104850"/>
    <x v="442"/>
    <s v="CUST1362"/>
    <s v="Calculator"/>
    <x v="1"/>
    <x v="3"/>
    <s v="Delhi"/>
    <s v="Corporate"/>
    <s v="Store"/>
    <x v="0"/>
    <s v="Salesperson 15"/>
    <n v="6"/>
    <n v="30.72"/>
    <n v="0.1"/>
    <n v="18.43"/>
    <n v="165.89"/>
    <n v="130.93"/>
    <n v="45"/>
    <s v="Male"/>
    <n v="4"/>
    <m/>
    <x v="4476"/>
  </r>
  <r>
    <s v="ORD104851"/>
    <x v="395"/>
    <s v="CUST1349"/>
    <s v="Notebook"/>
    <x v="1"/>
    <x v="0"/>
    <s v="Patna"/>
    <s v="Corporate"/>
    <s v="Online"/>
    <x v="1"/>
    <s v="Salesperson 03"/>
    <n v="4"/>
    <n v="14.53"/>
    <n v="0.15"/>
    <n v="8.7200000000000006"/>
    <n v="49.4"/>
    <n v="32.93"/>
    <n v="18"/>
    <s v="Male"/>
    <n v="5"/>
    <m/>
    <x v="4477"/>
  </r>
  <r>
    <s v="ORD104852"/>
    <x v="494"/>
    <s v="CUST4479"/>
    <s v="Keyboard"/>
    <x v="0"/>
    <x v="0"/>
    <s v="Patna"/>
    <s v="Corporate"/>
    <s v="Store"/>
    <x v="3"/>
    <s v="Salesperson 12"/>
    <n v="7"/>
    <n v="49.87"/>
    <n v="0.05"/>
    <n v="17.45"/>
    <n v="331.64"/>
    <n v="255.53"/>
    <n v="29"/>
    <s v="Female"/>
    <n v="5"/>
    <m/>
    <x v="4478"/>
  </r>
  <r>
    <s v="ORD104853"/>
    <x v="293"/>
    <s v="CUST3016"/>
    <s v="Printer"/>
    <x v="0"/>
    <x v="1"/>
    <s v="Bhopal"/>
    <s v="Corporate"/>
    <s v="Marketplace"/>
    <x v="4"/>
    <s v="Salesperson 02"/>
    <n v="7"/>
    <n v="217.03"/>
    <n v="0.08"/>
    <n v="121.54"/>
    <n v="1397.67"/>
    <n v="1125.94"/>
    <n v="34"/>
    <s v="Male"/>
    <n v="1"/>
    <m/>
    <x v="4479"/>
  </r>
  <r>
    <s v="ORD104854"/>
    <x v="669"/>
    <s v="CUST1216"/>
    <s v="Smartphone"/>
    <x v="0"/>
    <x v="2"/>
    <s v="Mumbai"/>
    <s v="Corporate"/>
    <s v="Online"/>
    <x v="2"/>
    <s v="Salesperson 16"/>
    <n v="5"/>
    <n v="737.08"/>
    <n v="0.08"/>
    <n v="294.83"/>
    <n v="3390.57"/>
    <n v="2164.21"/>
    <n v="20"/>
    <s v="Male"/>
    <n v="5"/>
    <m/>
    <x v="4480"/>
  </r>
  <r>
    <s v="ORD104855"/>
    <x v="114"/>
    <s v="CUST1174"/>
    <s v="Mouse"/>
    <x v="0"/>
    <x v="1"/>
    <s v="Raipur"/>
    <s v="Corporate"/>
    <s v="Online"/>
    <x v="1"/>
    <s v="Salesperson 15"/>
    <n v="6"/>
    <n v="24.91"/>
    <n v="0.02"/>
    <n v="2.99"/>
    <n v="146.47"/>
    <n v="120.09"/>
    <n v="31"/>
    <s v="Male"/>
    <n v="5"/>
    <m/>
    <x v="4481"/>
  </r>
  <r>
    <s v="ORD104856"/>
    <x v="696"/>
    <s v="CUST2427"/>
    <s v="Bookshelf"/>
    <x v="2"/>
    <x v="4"/>
    <s v="Chennai"/>
    <s v="Corporate"/>
    <s v="Online"/>
    <x v="0"/>
    <s v="Salesperson 18"/>
    <n v="10"/>
    <n v="232.39"/>
    <n v="0"/>
    <n v="0"/>
    <n v="2323.9"/>
    <n v="1327.14"/>
    <n v="37"/>
    <s v="Male"/>
    <n v="4"/>
    <m/>
    <x v="4482"/>
  </r>
  <r>
    <s v="ORD104857"/>
    <x v="695"/>
    <s v="CUST1828"/>
    <s v="Office Chair"/>
    <x v="2"/>
    <x v="3"/>
    <s v="Delhi"/>
    <s v="Consumer"/>
    <s v="Online"/>
    <x v="3"/>
    <s v="Salesperson 09"/>
    <n v="4"/>
    <n v="171.2"/>
    <n v="0.15"/>
    <n v="102.72"/>
    <n v="582.08000000000004"/>
    <n v="419.94"/>
    <n v="33"/>
    <s v="Female"/>
    <n v="4"/>
    <m/>
    <x v="4483"/>
  </r>
  <r>
    <s v="ORD104858"/>
    <x v="563"/>
    <s v="CUST3473"/>
    <s v="Desk Lamp"/>
    <x v="2"/>
    <x v="1"/>
    <s v="Nagpur"/>
    <s v="Corporate"/>
    <s v="Store"/>
    <x v="1"/>
    <s v="Salesperson 11"/>
    <n v="6"/>
    <n v="25.39"/>
    <n v="0.15"/>
    <n v="22.85"/>
    <n v="129.49"/>
    <n v="92.54"/>
    <n v="56"/>
    <s v="Female"/>
    <n v="5"/>
    <m/>
    <x v="4484"/>
  </r>
  <r>
    <s v="ORD104859"/>
    <x v="371"/>
    <s v="CUST3153"/>
    <s v="Mouse"/>
    <x v="0"/>
    <x v="2"/>
    <s v="Surat"/>
    <s v="Consumer"/>
    <s v="Online"/>
    <x v="0"/>
    <s v="Salesperson 17"/>
    <n v="2"/>
    <n v="37.549999999999997"/>
    <n v="0.1"/>
    <n v="7.51"/>
    <n v="67.59"/>
    <n v="53.16"/>
    <n v="42"/>
    <s v="Male"/>
    <n v="3"/>
    <m/>
    <x v="4485"/>
  </r>
  <r>
    <s v="ORD104860"/>
    <x v="435"/>
    <s v="CUST2007"/>
    <s v="Pen Set"/>
    <x v="1"/>
    <x v="0"/>
    <s v="Ranchi"/>
    <s v="Consumer"/>
    <s v="Online"/>
    <x v="4"/>
    <s v="Salesperson 05"/>
    <n v="5"/>
    <n v="7.97"/>
    <n v="0.05"/>
    <n v="1.99"/>
    <n v="37.86"/>
    <n v="23.29"/>
    <n v="29"/>
    <s v="Female"/>
    <n v="4"/>
    <m/>
    <x v="4486"/>
  </r>
  <r>
    <s v="ORD104861"/>
    <x v="441"/>
    <s v="CUST3487"/>
    <s v="Backpack"/>
    <x v="3"/>
    <x v="4"/>
    <s v="Hyderabad"/>
    <s v="Small Business"/>
    <s v="Store"/>
    <x v="1"/>
    <s v="Salesperson 17"/>
    <n v="9"/>
    <n v="97.36"/>
    <n v="0.15"/>
    <n v="131.44"/>
    <n v="744.8"/>
    <n v="593.04999999999995"/>
    <n v="39"/>
    <s v="Female"/>
    <n v="3"/>
    <m/>
    <x v="4487"/>
  </r>
  <r>
    <s v="ORD104862"/>
    <x v="267"/>
    <s v="CUST3261"/>
    <s v="Headphones"/>
    <x v="0"/>
    <x v="4"/>
    <s v="Coimbatore"/>
    <s v="Consumer"/>
    <s v="Marketplace"/>
    <x v="2"/>
    <s v="Salesperson 11"/>
    <n v="5"/>
    <n v="63.09"/>
    <n v="0.1"/>
    <n v="31.55"/>
    <n v="283.91000000000003"/>
    <n v="192.88"/>
    <n v="24"/>
    <s v="Male"/>
    <n v="4"/>
    <m/>
    <x v="4488"/>
  </r>
  <r>
    <s v="ORD104863"/>
    <x v="515"/>
    <s v="CUST3260"/>
    <s v="Mouse"/>
    <x v="0"/>
    <x v="0"/>
    <s v="Bhubaneswar"/>
    <s v="Corporate"/>
    <s v="Store"/>
    <x v="2"/>
    <s v="Salesperson 03"/>
    <n v="5"/>
    <n v="32.44"/>
    <n v="0"/>
    <n v="0"/>
    <n v="162.19999999999999"/>
    <n v="96.49"/>
    <n v="63"/>
    <s v="Male"/>
    <n v="5"/>
    <m/>
    <x v="4489"/>
  </r>
  <r>
    <s v="ORD104864"/>
    <x v="40"/>
    <s v="CUST3885"/>
    <s v="Bookshelf"/>
    <x v="2"/>
    <x v="1"/>
    <s v="Indore"/>
    <s v="Corporate"/>
    <s v="Store"/>
    <x v="0"/>
    <s v="Salesperson 07"/>
    <n v="10"/>
    <n v="239.99"/>
    <n v="0.05"/>
    <n v="120"/>
    <n v="2279.91"/>
    <n v="1675.49"/>
    <n v="39"/>
    <s v="Male"/>
    <n v="4"/>
    <m/>
    <x v="4490"/>
  </r>
  <r>
    <s v="ORD104865"/>
    <x v="565"/>
    <s v="CUST2016"/>
    <s v="Laptop"/>
    <x v="0"/>
    <x v="2"/>
    <s v="Ahmedabad"/>
    <s v="Consumer"/>
    <s v="Marketplace"/>
    <x v="4"/>
    <s v="Salesperson 01"/>
    <n v="2"/>
    <n v="742.39"/>
    <n v="0.02"/>
    <n v="29.7"/>
    <n v="1455.08"/>
    <n v="1087.0999999999999"/>
    <n v="28"/>
    <s v="Other"/>
    <n v="4"/>
    <m/>
    <x v="4491"/>
  </r>
  <r>
    <s v="ORD104866"/>
    <x v="64"/>
    <s v="CUST2705"/>
    <s v="Laptop"/>
    <x v="0"/>
    <x v="1"/>
    <s v="Nagpur"/>
    <s v="Small Business"/>
    <s v="Online"/>
    <x v="2"/>
    <s v="Salesperson 05"/>
    <n v="7"/>
    <n v="939.47"/>
    <n v="0.2"/>
    <n v="1315.26"/>
    <n v="5261.03"/>
    <n v="3355.62"/>
    <n v="34"/>
    <s v="Female"/>
    <n v="4"/>
    <m/>
    <x v="4492"/>
  </r>
  <r>
    <s v="ORD104867"/>
    <x v="173"/>
    <s v="CUST3085"/>
    <s v="Webcam"/>
    <x v="0"/>
    <x v="4"/>
    <s v="Coimbatore"/>
    <s v="Corporate"/>
    <s v="Online"/>
    <x v="2"/>
    <s v="Salesperson 18"/>
    <n v="2"/>
    <n v="158.5"/>
    <n v="0.05"/>
    <n v="15.85"/>
    <n v="301.14999999999998"/>
    <n v="182.22"/>
    <n v="42"/>
    <s v="Female"/>
    <n v="4"/>
    <m/>
    <x v="4493"/>
  </r>
  <r>
    <s v="ORD104868"/>
    <x v="399"/>
    <s v="CUST3999"/>
    <s v="Calculator"/>
    <x v="1"/>
    <x v="1"/>
    <s v="Nagpur"/>
    <s v="Corporate"/>
    <s v="Store"/>
    <x v="2"/>
    <s v="Salesperson 14"/>
    <n v="6"/>
    <n v="8.67"/>
    <n v="0"/>
    <n v="0"/>
    <n v="52.02"/>
    <n v="31.79"/>
    <n v="45"/>
    <s v="Male"/>
    <n v="5"/>
    <m/>
    <x v="4494"/>
  </r>
  <r>
    <s v="ORD104869"/>
    <x v="522"/>
    <s v="CUST2730"/>
    <s v="Tablet"/>
    <x v="0"/>
    <x v="2"/>
    <s v="Ahmedabad"/>
    <s v="Consumer"/>
    <s v="Store"/>
    <x v="2"/>
    <s v="Salesperson 16"/>
    <n v="4"/>
    <n v="303.89"/>
    <n v="0.08"/>
    <n v="97.24"/>
    <n v="1118.32"/>
    <n v="635.53"/>
    <n v="22"/>
    <s v="Female"/>
    <n v="5"/>
    <m/>
    <x v="4495"/>
  </r>
  <r>
    <s v="ORD104870"/>
    <x v="582"/>
    <s v="CUST1411"/>
    <s v="Laptop"/>
    <x v="0"/>
    <x v="4"/>
    <s v="Chennai"/>
    <s v="Consumer"/>
    <s v="Store"/>
    <x v="1"/>
    <s v="Salesperson 17"/>
    <n v="10"/>
    <n v="860.69"/>
    <n v="0"/>
    <n v="0"/>
    <n v="8606.9"/>
    <n v="6586.35"/>
    <n v="20"/>
    <s v="Male"/>
    <n v="5"/>
    <m/>
    <x v="4496"/>
  </r>
  <r>
    <s v="ORD104871"/>
    <x v="51"/>
    <s v="CUST2432"/>
    <s v="USB Drive"/>
    <x v="3"/>
    <x v="4"/>
    <s v="Bengaluru"/>
    <s v="Consumer"/>
    <s v="Store"/>
    <x v="4"/>
    <s v="Salesperson 05"/>
    <n v="1"/>
    <n v="25.14"/>
    <n v="0.1"/>
    <n v="2.5099999999999998"/>
    <n v="22.63"/>
    <n v="17.41"/>
    <n v="33"/>
    <s v="Male"/>
    <n v="2"/>
    <m/>
    <x v="4497"/>
  </r>
  <r>
    <s v="ORD104872"/>
    <x v="525"/>
    <s v="CUST1942"/>
    <s v="Keyboard"/>
    <x v="0"/>
    <x v="2"/>
    <s v="Ahmedabad"/>
    <s v="Consumer"/>
    <s v="Online"/>
    <x v="3"/>
    <s v="Salesperson 01"/>
    <n v="8"/>
    <n v="37.1"/>
    <n v="0.08"/>
    <n v="23.74"/>
    <n v="273.06"/>
    <n v="203.58"/>
    <n v="59"/>
    <s v="Female"/>
    <n v="3"/>
    <m/>
    <x v="4498"/>
  </r>
  <r>
    <s v="ORD104873"/>
    <x v="275"/>
    <s v="CUST2640"/>
    <s v="USB Drive"/>
    <x v="3"/>
    <x v="0"/>
    <s v="Patna"/>
    <s v="Consumer"/>
    <s v="Online"/>
    <x v="3"/>
    <s v="Salesperson 07"/>
    <n v="5"/>
    <n v="20.059999999999999"/>
    <n v="0.02"/>
    <n v="2.0099999999999998"/>
    <n v="98.29"/>
    <n v="70.83"/>
    <n v="35"/>
    <s v="Male"/>
    <n v="5"/>
    <m/>
    <x v="4417"/>
  </r>
  <r>
    <s v="ORD104874"/>
    <x v="321"/>
    <s v="CUST1907"/>
    <s v="Bookshelf"/>
    <x v="2"/>
    <x v="3"/>
    <s v="Jaipur"/>
    <s v="Small Business"/>
    <s v="Online"/>
    <x v="1"/>
    <s v="Salesperson 06"/>
    <n v="8"/>
    <n v="181.89"/>
    <n v="0.15"/>
    <n v="218.27"/>
    <n v="1236.8499999999999"/>
    <n v="747.63"/>
    <n v="27"/>
    <s v="Male"/>
    <n v="5"/>
    <m/>
    <x v="4499"/>
  </r>
  <r>
    <s v="ORD104875"/>
    <x v="278"/>
    <s v="CUST1753"/>
    <s v="Mouse"/>
    <x v="0"/>
    <x v="2"/>
    <s v="Pune"/>
    <s v="Consumer"/>
    <s v="Store"/>
    <x v="1"/>
    <s v="Salesperson 09"/>
    <n v="3"/>
    <n v="28.76"/>
    <n v="0.08"/>
    <n v="6.9"/>
    <n v="79.38"/>
    <n v="56.88"/>
    <n v="28"/>
    <s v="Male"/>
    <n v="4"/>
    <m/>
    <x v="4500"/>
  </r>
  <r>
    <s v="ORD104876"/>
    <x v="41"/>
    <s v="CUST1272"/>
    <s v="Calculator"/>
    <x v="1"/>
    <x v="4"/>
    <s v="Chennai"/>
    <s v="Small Business"/>
    <s v="Store"/>
    <x v="3"/>
    <s v="Salesperson 06"/>
    <n v="3"/>
    <n v="26.26"/>
    <n v="0"/>
    <n v="0"/>
    <n v="78.78"/>
    <n v="43.9"/>
    <n v="65"/>
    <s v="Female"/>
    <n v="4"/>
    <m/>
    <x v="4072"/>
  </r>
  <r>
    <s v="ORD104877"/>
    <x v="725"/>
    <s v="CUST2731"/>
    <s v="Calculator"/>
    <x v="1"/>
    <x v="2"/>
    <s v="Ahmedabad"/>
    <s v="Consumer"/>
    <s v="Store"/>
    <x v="2"/>
    <s v="Salesperson 13"/>
    <n v="10"/>
    <n v="18.649999999999999"/>
    <n v="0.05"/>
    <n v="9.33"/>
    <n v="177.18"/>
    <n v="118.55"/>
    <n v="41"/>
    <s v="Female"/>
    <n v="1"/>
    <m/>
    <x v="4501"/>
  </r>
  <r>
    <s v="ORD104878"/>
    <x v="621"/>
    <s v="CUST2544"/>
    <s v="Smartphone"/>
    <x v="0"/>
    <x v="3"/>
    <s v="Chandigarh"/>
    <s v="Small Business"/>
    <s v="Marketplace"/>
    <x v="0"/>
    <s v="Salesperson 18"/>
    <n v="9"/>
    <n v="683.04"/>
    <n v="0.08"/>
    <n v="491.79"/>
    <n v="5655.57"/>
    <n v="3595.47"/>
    <n v="42"/>
    <s v="Male"/>
    <n v="4"/>
    <m/>
    <x v="4502"/>
  </r>
  <r>
    <s v="ORD104879"/>
    <x v="289"/>
    <s v="CUST1776"/>
    <s v="Headphones"/>
    <x v="0"/>
    <x v="3"/>
    <s v="Jaipur"/>
    <s v="Consumer"/>
    <s v="Store"/>
    <x v="4"/>
    <s v="Salesperson 05"/>
    <n v="10"/>
    <n v="101.93"/>
    <n v="0.15"/>
    <n v="152.9"/>
    <n v="866.41"/>
    <n v="565.49"/>
    <n v="29"/>
    <s v="Male"/>
    <n v="3"/>
    <m/>
    <x v="4503"/>
  </r>
  <r>
    <s v="ORD104880"/>
    <x v="361"/>
    <s v="CUST2918"/>
    <s v="Backpack"/>
    <x v="3"/>
    <x v="1"/>
    <s v="Indore"/>
    <s v="Consumer"/>
    <s v="Store"/>
    <x v="1"/>
    <s v="Salesperson 19"/>
    <n v="1"/>
    <n v="31.59"/>
    <n v="0.08"/>
    <n v="2.5299999999999998"/>
    <n v="29.06"/>
    <n v="20.95"/>
    <n v="28"/>
    <s v="Female"/>
    <n v="5"/>
    <m/>
    <x v="3922"/>
  </r>
  <r>
    <s v="ORD104881"/>
    <x v="25"/>
    <s v="CUST2922"/>
    <s v="Smartphone"/>
    <x v="0"/>
    <x v="1"/>
    <s v="Nagpur"/>
    <s v="Consumer"/>
    <s v="Online"/>
    <x v="3"/>
    <s v="Salesperson 19"/>
    <n v="2"/>
    <n v="713.7"/>
    <n v="0.08"/>
    <n v="114.19"/>
    <n v="1313.21"/>
    <n v="948.49"/>
    <n v="44"/>
    <s v="Female"/>
    <n v="5"/>
    <m/>
    <x v="4504"/>
  </r>
  <r>
    <s v="ORD104882"/>
    <x v="452"/>
    <s v="CUST2454"/>
    <s v="Bookshelf"/>
    <x v="2"/>
    <x v="4"/>
    <s v="Bengaluru"/>
    <s v="Small Business"/>
    <s v="Marketplace"/>
    <x v="1"/>
    <s v="Salesperson 18"/>
    <n v="4"/>
    <n v="162.38"/>
    <n v="0.05"/>
    <n v="32.479999999999997"/>
    <n v="617.04"/>
    <n v="407.1"/>
    <n v="26"/>
    <s v="Male"/>
    <n v="4"/>
    <m/>
    <x v="4505"/>
  </r>
  <r>
    <s v="ORD104883"/>
    <x v="674"/>
    <s v="CUST2321"/>
    <s v="Smartphone"/>
    <x v="0"/>
    <x v="0"/>
    <s v="Bhubaneswar"/>
    <s v="Small Business"/>
    <s v="Store"/>
    <x v="1"/>
    <s v="Salesperson 12"/>
    <n v="6"/>
    <n v="671.19"/>
    <n v="0.15"/>
    <n v="604.07000000000005"/>
    <n v="3423.07"/>
    <n v="2294.81"/>
    <n v="65"/>
    <s v="Male"/>
    <n v="5"/>
    <m/>
    <x v="4506"/>
  </r>
  <r>
    <s v="ORD104884"/>
    <x v="512"/>
    <s v="CUST1011"/>
    <s v="Laptop"/>
    <x v="0"/>
    <x v="1"/>
    <s v="Bhopal"/>
    <s v="Consumer"/>
    <s v="Marketplace"/>
    <x v="2"/>
    <s v="Salesperson 09"/>
    <n v="8"/>
    <n v="697.06"/>
    <n v="0.05"/>
    <n v="278.82"/>
    <n v="5297.66"/>
    <n v="4117.0200000000004"/>
    <n v="59"/>
    <s v="Female"/>
    <n v="4"/>
    <m/>
    <x v="4507"/>
  </r>
  <r>
    <s v="ORD104885"/>
    <x v="618"/>
    <s v="CUST3622"/>
    <s v="Tablet"/>
    <x v="0"/>
    <x v="0"/>
    <s v="Bhubaneswar"/>
    <s v="Consumer"/>
    <s v="Store"/>
    <x v="1"/>
    <s v="Salesperson 01"/>
    <n v="2"/>
    <n v="216.41"/>
    <n v="0.2"/>
    <n v="86.56"/>
    <n v="346.26"/>
    <n v="280.88"/>
    <n v="33"/>
    <s v="Female"/>
    <n v="3"/>
    <m/>
    <x v="4508"/>
  </r>
  <r>
    <s v="ORD104886"/>
    <x v="34"/>
    <s v="CUST1798"/>
    <s v="Laptop"/>
    <x v="0"/>
    <x v="3"/>
    <s v="Chandigarh"/>
    <s v="Small Business"/>
    <s v="Online"/>
    <x v="3"/>
    <s v="Salesperson 20"/>
    <n v="8"/>
    <n v="797.59"/>
    <n v="0.1"/>
    <n v="638.07000000000005"/>
    <n v="5742.65"/>
    <n v="3968.39"/>
    <n v="30"/>
    <s v="Female"/>
    <n v="4"/>
    <m/>
    <x v="4509"/>
  </r>
  <r>
    <s v="ORD104887"/>
    <x v="411"/>
    <s v="CUST2991"/>
    <s v="Desk Lamp"/>
    <x v="2"/>
    <x v="1"/>
    <s v="Raipur"/>
    <s v="Small Business"/>
    <s v="Store"/>
    <x v="1"/>
    <s v="Salesperson 09"/>
    <n v="2"/>
    <n v="84.46"/>
    <n v="0.02"/>
    <n v="3.38"/>
    <n v="165.54"/>
    <n v="135.47999999999999"/>
    <n v="25"/>
    <s v="Female"/>
    <n v="3"/>
    <m/>
    <x v="4510"/>
  </r>
  <r>
    <s v="ORD104888"/>
    <x v="454"/>
    <s v="CUST1732"/>
    <s v="Mouse"/>
    <x v="0"/>
    <x v="2"/>
    <s v="Mumbai"/>
    <s v="Consumer"/>
    <s v="Marketplace"/>
    <x v="2"/>
    <s v="Salesperson 08"/>
    <n v="5"/>
    <n v="27.98"/>
    <n v="0"/>
    <n v="0"/>
    <n v="139.9"/>
    <n v="104.9"/>
    <n v="22"/>
    <s v="Male"/>
    <n v="4"/>
    <m/>
    <x v="4511"/>
  </r>
  <r>
    <s v="ORD104889"/>
    <x v="656"/>
    <s v="CUST3659"/>
    <s v="Smartphone"/>
    <x v="0"/>
    <x v="1"/>
    <s v="Indore"/>
    <s v="Small Business"/>
    <s v="Online"/>
    <x v="0"/>
    <s v="Salesperson 09"/>
    <n v="5"/>
    <n v="596.64"/>
    <n v="0.05"/>
    <n v="149.16"/>
    <n v="2834.04"/>
    <n v="1651.14"/>
    <n v="22"/>
    <s v="Male"/>
    <n v="4"/>
    <m/>
    <x v="4512"/>
  </r>
  <r>
    <s v="ORD104890"/>
    <x v="691"/>
    <s v="CUST2665"/>
    <s v="Mouse"/>
    <x v="0"/>
    <x v="4"/>
    <s v="Chennai"/>
    <s v="Small Business"/>
    <s v="Online"/>
    <x v="1"/>
    <s v="Salesperson 10"/>
    <n v="10"/>
    <n v="26.39"/>
    <n v="0.05"/>
    <n v="13.2"/>
    <n v="250.7"/>
    <n v="183.91"/>
    <n v="39"/>
    <s v="Male"/>
    <n v="5"/>
    <m/>
    <x v="4513"/>
  </r>
  <r>
    <s v="ORD104891"/>
    <x v="671"/>
    <s v="CUST2308"/>
    <s v="Smartphone"/>
    <x v="0"/>
    <x v="1"/>
    <s v="Bhopal"/>
    <s v="Corporate"/>
    <s v="Store"/>
    <x v="3"/>
    <s v="Salesperson 10"/>
    <n v="4"/>
    <n v="443.63"/>
    <n v="0"/>
    <n v="0"/>
    <n v="1774.52"/>
    <n v="1118.93"/>
    <n v="43"/>
    <s v="Male"/>
    <n v="4"/>
    <m/>
    <x v="4514"/>
  </r>
  <r>
    <s v="ORD104892"/>
    <x v="137"/>
    <s v="CUST4020"/>
    <s v="Desk"/>
    <x v="2"/>
    <x v="2"/>
    <s v="Surat"/>
    <s v="Consumer"/>
    <s v="Online"/>
    <x v="1"/>
    <s v="Salesperson 07"/>
    <n v="2"/>
    <n v="407.36"/>
    <n v="0.05"/>
    <n v="40.74"/>
    <n v="773.98"/>
    <n v="502.5"/>
    <n v="25"/>
    <s v="Male"/>
    <n v="4"/>
    <m/>
    <x v="4515"/>
  </r>
  <r>
    <s v="ORD104893"/>
    <x v="540"/>
    <s v="CUST1767"/>
    <s v="Mouse"/>
    <x v="0"/>
    <x v="4"/>
    <s v="Coimbatore"/>
    <s v="Small Business"/>
    <s v="Online"/>
    <x v="3"/>
    <s v="Salesperson 04"/>
    <n v="3"/>
    <n v="47.19"/>
    <n v="0"/>
    <n v="0"/>
    <n v="141.57"/>
    <n v="109.89"/>
    <n v="25"/>
    <s v="Male"/>
    <n v="1"/>
    <m/>
    <x v="4516"/>
  </r>
  <r>
    <s v="ORD104894"/>
    <x v="607"/>
    <s v="CUST2587"/>
    <s v="Tablet"/>
    <x v="0"/>
    <x v="1"/>
    <s v="Raipur"/>
    <s v="Small Business"/>
    <s v="Online"/>
    <x v="2"/>
    <s v="Salesperson 14"/>
    <n v="6"/>
    <n v="391.04"/>
    <n v="0.08"/>
    <n v="187.7"/>
    <n v="2158.54"/>
    <n v="1739.01"/>
    <n v="31"/>
    <s v="Female"/>
    <n v="4"/>
    <m/>
    <x v="4517"/>
  </r>
  <r>
    <s v="ORD104895"/>
    <x v="121"/>
    <s v="CUST2458"/>
    <s v="Power Bank"/>
    <x v="3"/>
    <x v="3"/>
    <s v="Delhi"/>
    <s v="Corporate"/>
    <s v="Store"/>
    <x v="2"/>
    <s v="Salesperson 07"/>
    <n v="7"/>
    <n v="21.81"/>
    <n v="0.08"/>
    <n v="12.21"/>
    <n v="140.46"/>
    <n v="98.19"/>
    <n v="37"/>
    <s v="Male"/>
    <n v="3"/>
    <m/>
    <x v="2348"/>
  </r>
  <r>
    <s v="ORD104896"/>
    <x v="596"/>
    <s v="CUST1811"/>
    <s v="Water Bottle"/>
    <x v="3"/>
    <x v="3"/>
    <s v="Jaipur"/>
    <s v="Consumer"/>
    <s v="Online"/>
    <x v="1"/>
    <s v="Salesperson 10"/>
    <n v="1"/>
    <n v="24.92"/>
    <n v="0.15"/>
    <n v="3.74"/>
    <n v="21.18"/>
    <n v="14.39"/>
    <n v="20"/>
    <s v="Male"/>
    <n v="4"/>
    <m/>
    <x v="4518"/>
  </r>
  <r>
    <s v="ORD104897"/>
    <x v="485"/>
    <s v="CUST2104"/>
    <s v="Office Chair"/>
    <x v="2"/>
    <x v="4"/>
    <s v="Hyderabad"/>
    <s v="Consumer"/>
    <s v="Store"/>
    <x v="0"/>
    <s v="Salesperson 17"/>
    <n v="5"/>
    <n v="311.55"/>
    <n v="0.05"/>
    <n v="77.89"/>
    <n v="1479.86"/>
    <n v="1012.57"/>
    <n v="55"/>
    <s v="Male"/>
    <n v="4"/>
    <m/>
    <x v="4519"/>
  </r>
  <r>
    <s v="ORD104898"/>
    <x v="649"/>
    <s v="CUST2630"/>
    <s v="Desk Lamp"/>
    <x v="2"/>
    <x v="2"/>
    <s v="Pune"/>
    <s v="Small Business"/>
    <s v="Store"/>
    <x v="1"/>
    <s v="Salesperson 01"/>
    <n v="1"/>
    <n v="35.97"/>
    <n v="0.1"/>
    <n v="3.6"/>
    <n v="32.369999999999997"/>
    <n v="21.33"/>
    <n v="63"/>
    <s v="Male"/>
    <n v="5"/>
    <m/>
    <x v="2708"/>
  </r>
  <r>
    <s v="ORD104899"/>
    <x v="288"/>
    <s v="CUST3886"/>
    <s v="Bookshelf"/>
    <x v="2"/>
    <x v="1"/>
    <s v="Indore"/>
    <s v="Small Business"/>
    <s v="Online"/>
    <x v="4"/>
    <s v="Salesperson 17"/>
    <n v="10"/>
    <n v="249.79"/>
    <n v="0.15"/>
    <n v="374.68"/>
    <n v="2123.2199999999998"/>
    <n v="1188.58"/>
    <n v="31"/>
    <s v="Male"/>
    <n v="3"/>
    <m/>
    <x v="4520"/>
  </r>
  <r>
    <s v="ORD104900"/>
    <x v="708"/>
    <s v="CUST3995"/>
    <s v="Laptop"/>
    <x v="0"/>
    <x v="4"/>
    <s v="Bengaluru"/>
    <s v="Consumer"/>
    <s v="Marketplace"/>
    <x v="0"/>
    <s v="Salesperson 09"/>
    <n v="10"/>
    <n v="855.86"/>
    <n v="0.05"/>
    <n v="427.93"/>
    <n v="8130.67"/>
    <n v="6104.92"/>
    <n v="43"/>
    <s v="Male"/>
    <n v="5"/>
    <m/>
    <x v="4521"/>
  </r>
  <r>
    <s v="ORD104901"/>
    <x v="225"/>
    <s v="CUST1882"/>
    <s v="Water Bottle"/>
    <x v="3"/>
    <x v="0"/>
    <s v="Bhubaneswar"/>
    <s v="Corporate"/>
    <s v="Online"/>
    <x v="1"/>
    <s v="Salesperson 07"/>
    <n v="1"/>
    <n v="16.38"/>
    <n v="0.1"/>
    <n v="1.64"/>
    <n v="14.74"/>
    <n v="11.71"/>
    <n v="36"/>
    <s v="Female"/>
    <n v="4"/>
    <m/>
    <x v="4522"/>
  </r>
  <r>
    <s v="ORD104902"/>
    <x v="708"/>
    <s v="CUST4376"/>
    <s v="Keyboard"/>
    <x v="0"/>
    <x v="1"/>
    <s v="Raipur"/>
    <s v="Consumer"/>
    <s v="Store"/>
    <x v="0"/>
    <s v="Salesperson 08"/>
    <n v="9"/>
    <n v="58.17"/>
    <n v="0.08"/>
    <n v="41.88"/>
    <n v="481.65"/>
    <n v="333.69"/>
    <n v="47"/>
    <s v="Male"/>
    <n v="5"/>
    <m/>
    <x v="4523"/>
  </r>
  <r>
    <s v="ORD104903"/>
    <x v="235"/>
    <s v="CUST1793"/>
    <s v="Monitor"/>
    <x v="0"/>
    <x v="1"/>
    <s v="Nagpur"/>
    <s v="Corporate"/>
    <s v="Marketplace"/>
    <x v="1"/>
    <s v="Salesperson 20"/>
    <n v="2"/>
    <n v="340.37"/>
    <n v="0.1"/>
    <n v="68.069999999999993"/>
    <n v="612.66999999999996"/>
    <n v="427.02"/>
    <n v="18"/>
    <s v="Male"/>
    <n v="2"/>
    <m/>
    <x v="535"/>
  </r>
  <r>
    <s v="ORD104904"/>
    <x v="245"/>
    <s v="CUST1606"/>
    <s v="USB Drive"/>
    <x v="3"/>
    <x v="0"/>
    <s v="Ranchi"/>
    <s v="Consumer"/>
    <s v="Online"/>
    <x v="0"/>
    <s v="Salesperson 02"/>
    <n v="7"/>
    <n v="30.57"/>
    <n v="0.1"/>
    <n v="21.4"/>
    <n v="192.59"/>
    <n v="145.54"/>
    <n v="43"/>
    <s v="Male"/>
    <n v="5"/>
    <m/>
    <x v="1993"/>
  </r>
  <r>
    <s v="ORD104905"/>
    <x v="33"/>
    <s v="CUST2790"/>
    <s v="Power Bank"/>
    <x v="3"/>
    <x v="0"/>
    <s v="Kolkata"/>
    <s v="Corporate"/>
    <s v="Marketplace"/>
    <x v="1"/>
    <s v="Salesperson 12"/>
    <n v="3"/>
    <n v="57.03"/>
    <n v="0.05"/>
    <n v="8.5500000000000007"/>
    <n v="162.54"/>
    <n v="108.29"/>
    <n v="22"/>
    <s v="Female"/>
    <n v="4"/>
    <m/>
    <x v="4524"/>
  </r>
  <r>
    <s v="ORD104906"/>
    <x v="351"/>
    <s v="CUST1636"/>
    <s v="Mouse"/>
    <x v="0"/>
    <x v="0"/>
    <s v="Ranchi"/>
    <s v="Small Business"/>
    <s v="Store"/>
    <x v="3"/>
    <s v="Salesperson 04"/>
    <n v="1"/>
    <n v="35.11"/>
    <n v="0.08"/>
    <n v="2.81"/>
    <n v="32.299999999999997"/>
    <n v="20.47"/>
    <n v="54"/>
    <s v="Male"/>
    <n v="5"/>
    <m/>
    <x v="4525"/>
  </r>
  <r>
    <s v="ORD104907"/>
    <x v="129"/>
    <s v="CUST3539"/>
    <s v="Tablet"/>
    <x v="0"/>
    <x v="1"/>
    <s v="Raipur"/>
    <s v="Consumer"/>
    <s v="Store"/>
    <x v="1"/>
    <s v="Salesperson 13"/>
    <n v="2"/>
    <n v="346.93"/>
    <n v="0.02"/>
    <n v="13.88"/>
    <n v="679.98"/>
    <n v="383.78"/>
    <n v="44"/>
    <s v="Male"/>
    <n v="3"/>
    <m/>
    <x v="4526"/>
  </r>
  <r>
    <s v="ORD104908"/>
    <x v="82"/>
    <s v="CUST3241"/>
    <s v="Tablet"/>
    <x v="0"/>
    <x v="0"/>
    <s v="Kolkata"/>
    <s v="Consumer"/>
    <s v="Online"/>
    <x v="0"/>
    <s v="Salesperson 05"/>
    <n v="8"/>
    <n v="281.49"/>
    <n v="0.1"/>
    <n v="225.19"/>
    <n v="2026.73"/>
    <n v="1513.32"/>
    <n v="46"/>
    <s v="Female"/>
    <n v="3"/>
    <m/>
    <x v="4527"/>
  </r>
  <r>
    <s v="ORD104909"/>
    <x v="316"/>
    <s v="CUST1947"/>
    <s v="Headphones"/>
    <x v="0"/>
    <x v="4"/>
    <s v="Chennai"/>
    <s v="Consumer"/>
    <s v="Online"/>
    <x v="2"/>
    <s v="Salesperson 15"/>
    <n v="3"/>
    <n v="72.599999999999994"/>
    <n v="0.05"/>
    <n v="10.89"/>
    <n v="206.91"/>
    <n v="136.91"/>
    <n v="64"/>
    <s v="Male"/>
    <n v="5"/>
    <m/>
    <x v="4528"/>
  </r>
  <r>
    <s v="ORD104910"/>
    <x v="427"/>
    <s v="CUST1673"/>
    <s v="Desk Lamp"/>
    <x v="2"/>
    <x v="3"/>
    <s v="Jaipur"/>
    <s v="Consumer"/>
    <s v="Store"/>
    <x v="1"/>
    <s v="Salesperson 17"/>
    <n v="7"/>
    <n v="47.16"/>
    <n v="0.08"/>
    <n v="26.41"/>
    <n v="303.70999999999998"/>
    <n v="226.48"/>
    <n v="49"/>
    <s v="Male"/>
    <n v="5"/>
    <m/>
    <x v="1465"/>
  </r>
  <r>
    <s v="ORD104911"/>
    <x v="581"/>
    <s v="CUST1733"/>
    <s v="Bookshelf"/>
    <x v="2"/>
    <x v="1"/>
    <s v="Raipur"/>
    <s v="Consumer"/>
    <s v="Online"/>
    <x v="1"/>
    <s v="Salesperson 11"/>
    <n v="5"/>
    <n v="120.64"/>
    <n v="0.05"/>
    <n v="30.16"/>
    <n v="573.04"/>
    <n v="371.22"/>
    <n v="23"/>
    <s v="Female"/>
    <n v="3"/>
    <m/>
    <x v="4529"/>
  </r>
  <r>
    <s v="ORD104912"/>
    <x v="473"/>
    <s v="CUST1462"/>
    <s v="Bookshelf"/>
    <x v="2"/>
    <x v="1"/>
    <s v="Bhopal"/>
    <s v="Consumer"/>
    <s v="Online"/>
    <x v="0"/>
    <s v="Salesperson 19"/>
    <n v="7"/>
    <n v="90.59"/>
    <n v="0.2"/>
    <n v="126.83"/>
    <n v="507.3"/>
    <n v="291.55"/>
    <n v="61"/>
    <s v="Female"/>
    <n v="5"/>
    <m/>
    <x v="1780"/>
  </r>
  <r>
    <s v="ORD104913"/>
    <x v="124"/>
    <s v="CUST1483"/>
    <s v="Headphones"/>
    <x v="0"/>
    <x v="1"/>
    <s v="Raipur"/>
    <s v="Corporate"/>
    <s v="Online"/>
    <x v="3"/>
    <s v="Salesperson 16"/>
    <n v="1"/>
    <n v="108.35"/>
    <n v="0.05"/>
    <n v="5.42"/>
    <n v="102.93"/>
    <n v="83.54"/>
    <n v="22"/>
    <s v="Female"/>
    <n v="4"/>
    <m/>
    <x v="4530"/>
  </r>
  <r>
    <s v="ORD104914"/>
    <x v="570"/>
    <s v="CUST1144"/>
    <s v="Mouse"/>
    <x v="0"/>
    <x v="2"/>
    <s v="Mumbai"/>
    <s v="Consumer"/>
    <s v="Store"/>
    <x v="1"/>
    <s v="Salesperson 02"/>
    <n v="10"/>
    <n v="27.14"/>
    <n v="0.02"/>
    <n v="5.43"/>
    <n v="265.97000000000003"/>
    <n v="203.57"/>
    <n v="41"/>
    <s v="Male"/>
    <n v="4"/>
    <m/>
    <x v="4531"/>
  </r>
  <r>
    <s v="ORD104915"/>
    <x v="189"/>
    <s v="CUST4409"/>
    <s v="Laptop"/>
    <x v="0"/>
    <x v="4"/>
    <s v="Coimbatore"/>
    <s v="Consumer"/>
    <s v="Store"/>
    <x v="1"/>
    <s v="Salesperson 17"/>
    <n v="1"/>
    <n v="817.41"/>
    <n v="0.05"/>
    <n v="40.869999999999997"/>
    <n v="776.54"/>
    <n v="581.21"/>
    <n v="45"/>
    <s v="Female"/>
    <n v="4"/>
    <m/>
    <x v="4532"/>
  </r>
  <r>
    <s v="ORD104916"/>
    <x v="354"/>
    <s v="CUST1027"/>
    <s v="Desk"/>
    <x v="2"/>
    <x v="4"/>
    <s v="Chennai"/>
    <s v="Corporate"/>
    <s v="Online"/>
    <x v="0"/>
    <s v="Salesperson 07"/>
    <n v="9"/>
    <n v="269.11"/>
    <n v="0.02"/>
    <n v="48.44"/>
    <n v="2373.5500000000002"/>
    <n v="1408.76"/>
    <n v="53"/>
    <s v="Male"/>
    <n v="3"/>
    <m/>
    <x v="4533"/>
  </r>
  <r>
    <s v="ORD104917"/>
    <x v="331"/>
    <s v="CUST3220"/>
    <s v="Calculator"/>
    <x v="1"/>
    <x v="0"/>
    <s v="Patna"/>
    <s v="Corporate"/>
    <s v="Online"/>
    <x v="1"/>
    <s v="Salesperson 05"/>
    <n v="7"/>
    <n v="29.23"/>
    <n v="0.05"/>
    <n v="10.23"/>
    <n v="194.38"/>
    <n v="158.51"/>
    <n v="27"/>
    <s v="Female"/>
    <n v="5"/>
    <m/>
    <x v="1997"/>
  </r>
  <r>
    <s v="ORD104918"/>
    <x v="533"/>
    <s v="CUST2369"/>
    <s v="Monitor"/>
    <x v="0"/>
    <x v="2"/>
    <s v="Mumbai"/>
    <s v="Consumer"/>
    <s v="Online"/>
    <x v="3"/>
    <s v="Salesperson 07"/>
    <n v="4"/>
    <n v="297.39"/>
    <n v="0.1"/>
    <n v="118.96"/>
    <n v="1070.5999999999999"/>
    <n v="790.83"/>
    <n v="52"/>
    <s v="Male"/>
    <n v="2"/>
    <m/>
    <x v="4534"/>
  </r>
  <r>
    <s v="ORD104919"/>
    <x v="250"/>
    <s v="CUST1541"/>
    <s v="Laptop"/>
    <x v="0"/>
    <x v="2"/>
    <s v="Surat"/>
    <s v="Consumer"/>
    <s v="Online"/>
    <x v="1"/>
    <s v="Salesperson 17"/>
    <n v="3"/>
    <n v="814.68"/>
    <n v="0"/>
    <n v="0"/>
    <n v="2444.04"/>
    <n v="1844.96"/>
    <n v="52"/>
    <s v="Male"/>
    <n v="5"/>
    <m/>
    <x v="4535"/>
  </r>
  <r>
    <s v="ORD104920"/>
    <x v="282"/>
    <s v="CUST1886"/>
    <s v="Water Bottle"/>
    <x v="3"/>
    <x v="3"/>
    <s v="Lucknow"/>
    <s v="Consumer"/>
    <s v="Online"/>
    <x v="3"/>
    <s v="Salesperson 02"/>
    <n v="3"/>
    <n v="29.5"/>
    <n v="0.15"/>
    <n v="13.28"/>
    <n v="75.22"/>
    <n v="51.51"/>
    <n v="55"/>
    <s v="Female"/>
    <n v="2"/>
    <m/>
    <x v="4536"/>
  </r>
  <r>
    <s v="ORD104921"/>
    <x v="230"/>
    <s v="CUST4142"/>
    <s v="Headphones"/>
    <x v="0"/>
    <x v="0"/>
    <s v="Patna"/>
    <s v="Corporate"/>
    <s v="Store"/>
    <x v="1"/>
    <s v="Salesperson 16"/>
    <n v="6"/>
    <n v="36.18"/>
    <n v="0.08"/>
    <n v="17.37"/>
    <n v="199.71"/>
    <n v="128.05000000000001"/>
    <n v="49"/>
    <s v="Female"/>
    <n v="3"/>
    <m/>
    <x v="4537"/>
  </r>
  <r>
    <s v="ORD104922"/>
    <x v="296"/>
    <s v="CUST2516"/>
    <s v="Notebook"/>
    <x v="1"/>
    <x v="0"/>
    <s v="Ranchi"/>
    <s v="Small Business"/>
    <s v="Online"/>
    <x v="3"/>
    <s v="Salesperson 11"/>
    <n v="9"/>
    <n v="14.83"/>
    <n v="0"/>
    <n v="0"/>
    <n v="133.47"/>
    <n v="97.54"/>
    <n v="43"/>
    <s v="Female"/>
    <n v="5"/>
    <m/>
    <x v="2161"/>
  </r>
  <r>
    <s v="ORD104923"/>
    <x v="203"/>
    <s v="CUST2474"/>
    <s v="Mouse"/>
    <x v="0"/>
    <x v="0"/>
    <s v="Bhubaneswar"/>
    <s v="Small Business"/>
    <s v="Online"/>
    <x v="1"/>
    <s v="Salesperson 11"/>
    <n v="9"/>
    <n v="19.850000000000001"/>
    <n v="0.08"/>
    <n v="14.29"/>
    <n v="164.36"/>
    <n v="94.94"/>
    <n v="42"/>
    <s v="Female"/>
    <n v="4"/>
    <m/>
    <x v="4538"/>
  </r>
  <r>
    <s v="ORD104924"/>
    <x v="433"/>
    <s v="CUST4030"/>
    <s v="Office Chair"/>
    <x v="2"/>
    <x v="4"/>
    <s v="Hyderabad"/>
    <s v="Corporate"/>
    <s v="Online"/>
    <x v="3"/>
    <s v="Salesperson 16"/>
    <n v="10"/>
    <n v="337.4"/>
    <n v="0.05"/>
    <n v="168.7"/>
    <n v="3205.3"/>
    <n v="2540.4899999999998"/>
    <n v="30"/>
    <s v="Male"/>
    <n v="3"/>
    <m/>
    <x v="4539"/>
  </r>
  <r>
    <s v="ORD104925"/>
    <x v="402"/>
    <s v="CUST3912"/>
    <s v="Laptop"/>
    <x v="0"/>
    <x v="1"/>
    <s v="Nagpur"/>
    <s v="Consumer"/>
    <s v="Online"/>
    <x v="0"/>
    <s v="Salesperson 10"/>
    <n v="9"/>
    <n v="681.94"/>
    <n v="0.08"/>
    <n v="491"/>
    <n v="5646.46"/>
    <n v="3225.94"/>
    <n v="41"/>
    <s v="Male"/>
    <n v="5"/>
    <m/>
    <x v="4540"/>
  </r>
  <r>
    <s v="ORD104926"/>
    <x v="82"/>
    <s v="CUST3539"/>
    <s v="Webcam"/>
    <x v="0"/>
    <x v="4"/>
    <s v="Hyderabad"/>
    <s v="Corporate"/>
    <s v="Marketplace"/>
    <x v="2"/>
    <s v="Salesperson 17"/>
    <n v="2"/>
    <n v="155.72999999999999"/>
    <n v="0.02"/>
    <n v="6.23"/>
    <n v="305.23"/>
    <n v="172.04"/>
    <n v="58"/>
    <s v="Male"/>
    <n v="4"/>
    <m/>
    <x v="4541"/>
  </r>
  <r>
    <s v="ORD104927"/>
    <x v="596"/>
    <s v="CUST3717"/>
    <s v="Headphones"/>
    <x v="0"/>
    <x v="2"/>
    <s v="Surat"/>
    <s v="Consumer"/>
    <s v="Online"/>
    <x v="1"/>
    <s v="Salesperson 19"/>
    <n v="5"/>
    <n v="87.81"/>
    <n v="0.05"/>
    <n v="21.95"/>
    <n v="417.1"/>
    <n v="296.79000000000002"/>
    <n v="22"/>
    <s v="Male"/>
    <n v="5"/>
    <m/>
    <x v="4542"/>
  </r>
  <r>
    <s v="ORD104928"/>
    <x v="150"/>
    <s v="CUST2828"/>
    <s v="Water Bottle"/>
    <x v="3"/>
    <x v="2"/>
    <s v="Mumbai"/>
    <s v="Corporate"/>
    <s v="Online"/>
    <x v="0"/>
    <s v="Salesperson 08"/>
    <n v="6"/>
    <n v="30.05"/>
    <n v="0.05"/>
    <n v="9.02"/>
    <n v="171.29"/>
    <n v="107.7"/>
    <n v="52"/>
    <s v="Female"/>
    <n v="5"/>
    <m/>
    <x v="4543"/>
  </r>
  <r>
    <s v="ORD104929"/>
    <x v="55"/>
    <s v="CUST2748"/>
    <s v="Headphones"/>
    <x v="0"/>
    <x v="1"/>
    <s v="Raipur"/>
    <s v="Consumer"/>
    <s v="Store"/>
    <x v="2"/>
    <s v="Salesperson 08"/>
    <n v="1"/>
    <n v="66.94"/>
    <n v="0.15"/>
    <n v="10.039999999999999"/>
    <n v="56.9"/>
    <n v="43.96"/>
    <n v="32"/>
    <s v="Female"/>
    <n v="5"/>
    <m/>
    <x v="1210"/>
  </r>
  <r>
    <s v="ORD104930"/>
    <x v="159"/>
    <s v="CUST2184"/>
    <s v="Power Bank"/>
    <x v="3"/>
    <x v="0"/>
    <s v="Ranchi"/>
    <s v="Consumer"/>
    <s v="Online"/>
    <x v="0"/>
    <s v="Salesperson 08"/>
    <n v="1"/>
    <n v="63.11"/>
    <n v="0.2"/>
    <n v="12.62"/>
    <n v="50.49"/>
    <n v="28.4"/>
    <n v="24"/>
    <s v="Male"/>
    <n v="4"/>
    <m/>
    <x v="4544"/>
  </r>
  <r>
    <s v="ORD104931"/>
    <x v="187"/>
    <s v="CUST2065"/>
    <s v="Printer"/>
    <x v="0"/>
    <x v="2"/>
    <s v="Surat"/>
    <s v="Consumer"/>
    <s v="Store"/>
    <x v="1"/>
    <s v="Salesperson 19"/>
    <n v="8"/>
    <n v="219.22"/>
    <n v="0.05"/>
    <n v="87.69"/>
    <n v="1666.07"/>
    <n v="1337.07"/>
    <n v="21"/>
    <s v="Male"/>
    <n v="2"/>
    <m/>
    <x v="4545"/>
  </r>
  <r>
    <s v="ORD104932"/>
    <x v="196"/>
    <s v="CUST4198"/>
    <s v="Laptop"/>
    <x v="0"/>
    <x v="1"/>
    <s v="Nagpur"/>
    <s v="Small Business"/>
    <s v="Online"/>
    <x v="1"/>
    <s v="Salesperson 02"/>
    <n v="8"/>
    <n v="822.69"/>
    <n v="0.15"/>
    <n v="987.23"/>
    <n v="5594.29"/>
    <n v="4345.0600000000004"/>
    <n v="46"/>
    <s v="Female"/>
    <n v="5"/>
    <m/>
    <x v="4546"/>
  </r>
  <r>
    <s v="ORD104933"/>
    <x v="396"/>
    <s v="CUST3177"/>
    <s v="Webcam"/>
    <x v="0"/>
    <x v="4"/>
    <s v="Hyderabad"/>
    <s v="Consumer"/>
    <s v="Online"/>
    <x v="1"/>
    <s v="Salesperson 16"/>
    <n v="8"/>
    <n v="120.33"/>
    <n v="0.08"/>
    <n v="77.010000000000005"/>
    <n v="885.63"/>
    <n v="682.11"/>
    <n v="59"/>
    <s v="Male"/>
    <n v="4"/>
    <m/>
    <x v="4547"/>
  </r>
  <r>
    <s v="ORD104934"/>
    <x v="720"/>
    <s v="CUST2071"/>
    <s v="Notebook"/>
    <x v="1"/>
    <x v="0"/>
    <s v="Bhubaneswar"/>
    <s v="Consumer"/>
    <s v="Online"/>
    <x v="1"/>
    <s v="Salesperson 10"/>
    <n v="6"/>
    <n v="3.93"/>
    <n v="0.1"/>
    <n v="2.36"/>
    <n v="21.22"/>
    <n v="12.38"/>
    <n v="37"/>
    <s v="Female"/>
    <n v="4"/>
    <m/>
    <x v="4548"/>
  </r>
  <r>
    <s v="ORD104935"/>
    <x v="448"/>
    <s v="CUST1787"/>
    <s v="Keyboard"/>
    <x v="0"/>
    <x v="1"/>
    <s v="Nagpur"/>
    <s v="Corporate"/>
    <s v="Online"/>
    <x v="1"/>
    <s v="Salesperson 04"/>
    <n v="8"/>
    <n v="74.47"/>
    <n v="0"/>
    <n v="0"/>
    <n v="595.76"/>
    <n v="399.58"/>
    <n v="41"/>
    <s v="Male"/>
    <n v="4"/>
    <m/>
    <x v="4549"/>
  </r>
  <r>
    <s v="ORD104936"/>
    <x v="278"/>
    <s v="CUST2044"/>
    <s v="Mouse"/>
    <x v="0"/>
    <x v="4"/>
    <s v="Bengaluru"/>
    <s v="Consumer"/>
    <s v="Store"/>
    <x v="3"/>
    <s v="Salesperson 04"/>
    <n v="9"/>
    <n v="48.8"/>
    <n v="0"/>
    <n v="0"/>
    <n v="439.2"/>
    <n v="337.35"/>
    <n v="37"/>
    <s v="Female"/>
    <n v="4"/>
    <m/>
    <x v="660"/>
  </r>
  <r>
    <s v="ORD104937"/>
    <x v="264"/>
    <s v="CUST2910"/>
    <s v="Calculator"/>
    <x v="1"/>
    <x v="2"/>
    <s v="Mumbai"/>
    <s v="Corporate"/>
    <s v="Online"/>
    <x v="1"/>
    <s v="Salesperson 04"/>
    <n v="2"/>
    <n v="12.54"/>
    <n v="0.15"/>
    <n v="3.76"/>
    <n v="21.32"/>
    <n v="12.79"/>
    <n v="22"/>
    <s v="Male"/>
    <n v="3"/>
    <m/>
    <x v="1656"/>
  </r>
  <r>
    <s v="ORD104938"/>
    <x v="10"/>
    <s v="CUST4408"/>
    <s v="Tablet"/>
    <x v="0"/>
    <x v="0"/>
    <s v="Kolkata"/>
    <s v="Small Business"/>
    <s v="Online"/>
    <x v="1"/>
    <s v="Salesperson 18"/>
    <n v="3"/>
    <n v="499.58"/>
    <n v="0.02"/>
    <n v="29.97"/>
    <n v="1468.77"/>
    <n v="967.24"/>
    <n v="46"/>
    <s v="Male"/>
    <n v="3"/>
    <m/>
    <x v="4550"/>
  </r>
  <r>
    <s v="ORD104939"/>
    <x v="13"/>
    <s v="CUST3715"/>
    <s v="Headphones"/>
    <x v="0"/>
    <x v="0"/>
    <s v="Kolkata"/>
    <s v="Consumer"/>
    <s v="Online"/>
    <x v="2"/>
    <s v="Salesperson 17"/>
    <n v="6"/>
    <n v="115.33"/>
    <n v="0"/>
    <n v="0"/>
    <n v="691.98"/>
    <n v="438.95"/>
    <n v="58"/>
    <s v="Male"/>
    <n v="3"/>
    <m/>
    <x v="4551"/>
  </r>
  <r>
    <s v="ORD104940"/>
    <x v="268"/>
    <s v="CUST2884"/>
    <s v="Water Bottle"/>
    <x v="3"/>
    <x v="3"/>
    <s v="Chandigarh"/>
    <s v="Consumer"/>
    <s v="Online"/>
    <x v="3"/>
    <s v="Salesperson 12"/>
    <n v="5"/>
    <n v="10.83"/>
    <n v="0.05"/>
    <n v="2.71"/>
    <n v="51.44"/>
    <n v="30.96"/>
    <n v="59"/>
    <s v="Male"/>
    <n v="5"/>
    <m/>
    <x v="2161"/>
  </r>
  <r>
    <s v="ORD104941"/>
    <x v="34"/>
    <s v="CUST1177"/>
    <s v="Backpack"/>
    <x v="3"/>
    <x v="4"/>
    <s v="Coimbatore"/>
    <s v="Consumer"/>
    <s v="Marketplace"/>
    <x v="1"/>
    <s v="Salesperson 03"/>
    <n v="5"/>
    <n v="45.31"/>
    <n v="0.05"/>
    <n v="11.33"/>
    <n v="215.22"/>
    <n v="144.29"/>
    <n v="46"/>
    <s v="Male"/>
    <n v="5"/>
    <m/>
    <x v="4552"/>
  </r>
  <r>
    <s v="ORD104942"/>
    <x v="490"/>
    <s v="CUST4430"/>
    <s v="Laptop"/>
    <x v="0"/>
    <x v="1"/>
    <s v="Indore"/>
    <s v="Small Business"/>
    <s v="Online"/>
    <x v="1"/>
    <s v="Salesperson 19"/>
    <n v="4"/>
    <n v="758.73"/>
    <n v="0.1"/>
    <n v="303.49"/>
    <n v="2731.43"/>
    <n v="1688.02"/>
    <n v="21"/>
    <s v="Female"/>
    <n v="3"/>
    <m/>
    <x v="4553"/>
  </r>
  <r>
    <s v="ORD104943"/>
    <x v="544"/>
    <s v="CUST3597"/>
    <s v="Monitor"/>
    <x v="0"/>
    <x v="0"/>
    <s v="Bhubaneswar"/>
    <s v="Consumer"/>
    <s v="Marketplace"/>
    <x v="1"/>
    <s v="Salesperson 15"/>
    <n v="7"/>
    <n v="142.22999999999999"/>
    <n v="0"/>
    <n v="0"/>
    <n v="995.61"/>
    <n v="774.34"/>
    <n v="44"/>
    <s v="Female"/>
    <n v="4"/>
    <m/>
    <x v="4554"/>
  </r>
  <r>
    <s v="ORD104944"/>
    <x v="508"/>
    <s v="CUST4472"/>
    <s v="Notebook"/>
    <x v="1"/>
    <x v="1"/>
    <s v="Bhopal"/>
    <s v="Corporate"/>
    <s v="Store"/>
    <x v="3"/>
    <s v="Salesperson 09"/>
    <n v="6"/>
    <n v="10.02"/>
    <n v="0.15"/>
    <n v="9.02"/>
    <n v="51.1"/>
    <n v="31.01"/>
    <n v="30"/>
    <s v="Male"/>
    <n v="5"/>
    <m/>
    <x v="4555"/>
  </r>
  <r>
    <s v="ORD104945"/>
    <x v="167"/>
    <s v="CUST3073"/>
    <s v="Desk Lamp"/>
    <x v="2"/>
    <x v="4"/>
    <s v="Hyderabad"/>
    <s v="Consumer"/>
    <s v="Marketplace"/>
    <x v="1"/>
    <s v="Salesperson 02"/>
    <n v="8"/>
    <n v="85.01"/>
    <n v="0.05"/>
    <n v="34"/>
    <n v="646.08000000000004"/>
    <n v="506.6"/>
    <n v="40"/>
    <s v="Female"/>
    <n v="4"/>
    <m/>
    <x v="4556"/>
  </r>
  <r>
    <s v="ORD104946"/>
    <x v="693"/>
    <s v="CUST1335"/>
    <s v="Water Bottle"/>
    <x v="3"/>
    <x v="0"/>
    <s v="Patna"/>
    <s v="Consumer"/>
    <s v="Online"/>
    <x v="2"/>
    <s v="Salesperson 08"/>
    <n v="9"/>
    <n v="24.26"/>
    <n v="0.05"/>
    <n v="10.92"/>
    <n v="207.42"/>
    <n v="158.07"/>
    <n v="35"/>
    <s v="Male"/>
    <n v="5"/>
    <m/>
    <x v="4557"/>
  </r>
  <r>
    <s v="ORD104947"/>
    <x v="340"/>
    <s v="CUST2279"/>
    <s v="Desk"/>
    <x v="2"/>
    <x v="1"/>
    <s v="Bhopal"/>
    <s v="Consumer"/>
    <s v="Online"/>
    <x v="1"/>
    <s v="Salesperson 06"/>
    <n v="5"/>
    <n v="208.28"/>
    <n v="0.15"/>
    <n v="156.21"/>
    <n v="885.19"/>
    <n v="592.51"/>
    <n v="38"/>
    <s v="Female"/>
    <n v="5"/>
    <m/>
    <x v="4558"/>
  </r>
  <r>
    <s v="ORD104948"/>
    <x v="506"/>
    <s v="CUST2211"/>
    <s v="Webcam"/>
    <x v="0"/>
    <x v="1"/>
    <s v="Nagpur"/>
    <s v="Corporate"/>
    <s v="Marketplace"/>
    <x v="1"/>
    <s v="Salesperson 16"/>
    <n v="2"/>
    <n v="65.84"/>
    <n v="0.15"/>
    <n v="19.75"/>
    <n v="111.93"/>
    <n v="83.48"/>
    <n v="18"/>
    <s v="Female"/>
    <n v="5"/>
    <m/>
    <x v="4559"/>
  </r>
  <r>
    <s v="ORD104949"/>
    <x v="300"/>
    <s v="CUST4404"/>
    <s v="Keyboard"/>
    <x v="0"/>
    <x v="4"/>
    <s v="Bengaluru"/>
    <s v="Small Business"/>
    <s v="Online"/>
    <x v="1"/>
    <s v="Salesperson 17"/>
    <n v="3"/>
    <n v="46.38"/>
    <n v="0.08"/>
    <n v="11.13"/>
    <n v="128.01"/>
    <n v="75.09"/>
    <n v="59"/>
    <s v="Female"/>
    <n v="5"/>
    <m/>
    <x v="4560"/>
  </r>
  <r>
    <s v="ORD104950"/>
    <x v="129"/>
    <s v="CUST4113"/>
    <s v="Smartphone"/>
    <x v="0"/>
    <x v="1"/>
    <s v="Indore"/>
    <s v="Small Business"/>
    <s v="Online"/>
    <x v="1"/>
    <s v="Salesperson 10"/>
    <n v="8"/>
    <n v="517.84"/>
    <n v="0.02"/>
    <n v="82.85"/>
    <n v="4059.87"/>
    <n v="2700.67"/>
    <n v="48"/>
    <s v="Male"/>
    <n v="1"/>
    <m/>
    <x v="4561"/>
  </r>
  <r>
    <s v="ORD104951"/>
    <x v="265"/>
    <s v="CUST3863"/>
    <s v="Monitor"/>
    <x v="0"/>
    <x v="3"/>
    <s v="Jaipur"/>
    <s v="Small Business"/>
    <s v="Store"/>
    <x v="0"/>
    <s v="Salesperson 01"/>
    <n v="7"/>
    <n v="236.86"/>
    <n v="0.1"/>
    <n v="165.8"/>
    <n v="1492.22"/>
    <n v="1151.71"/>
    <n v="55"/>
    <s v="Male"/>
    <n v="4"/>
    <m/>
    <x v="1932"/>
  </r>
  <r>
    <s v="ORD104952"/>
    <x v="632"/>
    <s v="CUST3606"/>
    <s v="Mouse"/>
    <x v="0"/>
    <x v="3"/>
    <s v="Lucknow"/>
    <s v="Corporate"/>
    <s v="Marketplace"/>
    <x v="0"/>
    <s v="Salesperson 15"/>
    <n v="7"/>
    <n v="40.54"/>
    <n v="0.08"/>
    <n v="22.7"/>
    <n v="261.08"/>
    <n v="188.2"/>
    <n v="33"/>
    <s v="Male"/>
    <n v="4"/>
    <m/>
    <x v="4562"/>
  </r>
  <r>
    <s v="ORD104953"/>
    <x v="669"/>
    <s v="CUST3710"/>
    <s v="Mouse"/>
    <x v="0"/>
    <x v="4"/>
    <s v="Coimbatore"/>
    <s v="Consumer"/>
    <s v="Store"/>
    <x v="0"/>
    <s v="Salesperson 15"/>
    <n v="3"/>
    <n v="51.51"/>
    <n v="0.08"/>
    <n v="12.36"/>
    <n v="142.16999999999999"/>
    <n v="96.44"/>
    <n v="32"/>
    <s v="Male"/>
    <n v="4"/>
    <m/>
    <x v="949"/>
  </r>
  <r>
    <s v="ORD104954"/>
    <x v="89"/>
    <s v="CUST1721"/>
    <s v="USB Drive"/>
    <x v="3"/>
    <x v="3"/>
    <s v="Delhi"/>
    <s v="Consumer"/>
    <s v="Store"/>
    <x v="0"/>
    <s v="Salesperson 08"/>
    <n v="6"/>
    <n v="42.21"/>
    <n v="0.08"/>
    <n v="20.260000000000002"/>
    <n v="233"/>
    <n v="179.4"/>
    <n v="37"/>
    <s v="Male"/>
    <n v="4"/>
    <m/>
    <x v="4563"/>
  </r>
  <r>
    <s v="ORD104955"/>
    <x v="19"/>
    <s v="CUST4491"/>
    <s v="Desk Lamp"/>
    <x v="2"/>
    <x v="2"/>
    <s v="Mumbai"/>
    <s v="Corporate"/>
    <s v="Online"/>
    <x v="2"/>
    <s v="Salesperson 05"/>
    <n v="7"/>
    <n v="97.32"/>
    <n v="0.08"/>
    <n v="54.5"/>
    <n v="626.74"/>
    <n v="417.77"/>
    <n v="44"/>
    <s v="Female"/>
    <n v="4"/>
    <m/>
    <x v="4323"/>
  </r>
  <r>
    <s v="ORD104956"/>
    <x v="506"/>
    <s v="CUST2014"/>
    <s v="Keyboard"/>
    <x v="0"/>
    <x v="1"/>
    <s v="Indore"/>
    <s v="Small Business"/>
    <s v="Online"/>
    <x v="2"/>
    <s v="Salesperson 04"/>
    <n v="5"/>
    <n v="32.97"/>
    <n v="0.1"/>
    <n v="16.48"/>
    <n v="148.36000000000001"/>
    <n v="86.34"/>
    <n v="55"/>
    <s v="Female"/>
    <n v="2"/>
    <m/>
    <x v="4564"/>
  </r>
  <r>
    <s v="ORD104957"/>
    <x v="176"/>
    <s v="CUST3100"/>
    <s v="Printer"/>
    <x v="0"/>
    <x v="1"/>
    <s v="Raipur"/>
    <s v="Consumer"/>
    <s v="Store"/>
    <x v="3"/>
    <s v="Salesperson 19"/>
    <n v="6"/>
    <n v="332.53"/>
    <n v="0.05"/>
    <n v="99.76"/>
    <n v="1895.42"/>
    <n v="1072.95"/>
    <n v="33"/>
    <s v="Female"/>
    <n v="3"/>
    <m/>
    <x v="4565"/>
  </r>
  <r>
    <s v="ORD104958"/>
    <x v="656"/>
    <s v="CUST1505"/>
    <s v="Desk"/>
    <x v="2"/>
    <x v="2"/>
    <s v="Surat"/>
    <s v="Consumer"/>
    <s v="Marketplace"/>
    <x v="1"/>
    <s v="Salesperson 13"/>
    <n v="2"/>
    <n v="201.11"/>
    <n v="0.05"/>
    <n v="20.11"/>
    <n v="382.11"/>
    <n v="290.22000000000003"/>
    <n v="61"/>
    <s v="Female"/>
    <n v="5"/>
    <m/>
    <x v="4566"/>
  </r>
  <r>
    <s v="ORD104959"/>
    <x v="302"/>
    <s v="CUST2102"/>
    <s v="Printer"/>
    <x v="0"/>
    <x v="1"/>
    <s v="Nagpur"/>
    <s v="Consumer"/>
    <s v="Marketplace"/>
    <x v="4"/>
    <s v="Salesperson 08"/>
    <n v="2"/>
    <n v="319.95999999999998"/>
    <n v="0.1"/>
    <n v="63.99"/>
    <n v="575.92999999999995"/>
    <n v="468.14"/>
    <n v="44"/>
    <s v="Female"/>
    <n v="5"/>
    <m/>
    <x v="4567"/>
  </r>
  <r>
    <s v="ORD104960"/>
    <x v="600"/>
    <s v="CUST2150"/>
    <s v="Laptop"/>
    <x v="0"/>
    <x v="3"/>
    <s v="Delhi"/>
    <s v="Consumer"/>
    <s v="Marketplace"/>
    <x v="1"/>
    <s v="Salesperson 06"/>
    <n v="3"/>
    <n v="693.96"/>
    <n v="0.02"/>
    <n v="41.64"/>
    <n v="2040.24"/>
    <n v="1404.76"/>
    <n v="25"/>
    <s v="Female"/>
    <n v="5"/>
    <m/>
    <x v="4568"/>
  </r>
  <r>
    <s v="ORD104961"/>
    <x v="592"/>
    <s v="CUST4331"/>
    <s v="Desk"/>
    <x v="2"/>
    <x v="0"/>
    <s v="Patna"/>
    <s v="Consumer"/>
    <s v="Store"/>
    <x v="1"/>
    <s v="Salesperson 12"/>
    <n v="10"/>
    <n v="486.93"/>
    <n v="0"/>
    <n v="0"/>
    <n v="4869.3"/>
    <n v="2871.26"/>
    <n v="30"/>
    <s v="Male"/>
    <n v="5"/>
    <m/>
    <x v="4569"/>
  </r>
  <r>
    <s v="ORD104962"/>
    <x v="469"/>
    <s v="CUST4196"/>
    <s v="Bookshelf"/>
    <x v="2"/>
    <x v="2"/>
    <s v="Pune"/>
    <s v="Small Business"/>
    <s v="Store"/>
    <x v="1"/>
    <s v="Salesperson 12"/>
    <n v="9"/>
    <n v="250.65"/>
    <n v="0.2"/>
    <n v="451.17"/>
    <n v="1804.68"/>
    <n v="1242.17"/>
    <n v="46"/>
    <s v="Female"/>
    <n v="2"/>
    <m/>
    <x v="4570"/>
  </r>
  <r>
    <s v="ORD104963"/>
    <x v="728"/>
    <s v="CUST2004"/>
    <s v="Tablet"/>
    <x v="0"/>
    <x v="3"/>
    <s v="Jaipur"/>
    <s v="Consumer"/>
    <s v="Store"/>
    <x v="0"/>
    <s v="Salesperson 16"/>
    <n v="8"/>
    <n v="437.24"/>
    <n v="0.05"/>
    <n v="174.9"/>
    <n v="3323.02"/>
    <n v="2125.98"/>
    <n v="32"/>
    <s v="Male"/>
    <n v="3"/>
    <m/>
    <x v="4571"/>
  </r>
  <r>
    <s v="ORD104964"/>
    <x v="594"/>
    <s v="CUST2234"/>
    <s v="Pen Set"/>
    <x v="1"/>
    <x v="3"/>
    <s v="Chandigarh"/>
    <s v="Small Business"/>
    <s v="Online"/>
    <x v="2"/>
    <s v="Salesperson 14"/>
    <n v="7"/>
    <n v="9.9499999999999993"/>
    <n v="0"/>
    <n v="0"/>
    <n v="69.650000000000006"/>
    <n v="52.18"/>
    <n v="61"/>
    <s v="Female"/>
    <n v="4"/>
    <m/>
    <x v="4572"/>
  </r>
  <r>
    <s v="ORD104965"/>
    <x v="272"/>
    <s v="CUST3414"/>
    <s v="Notebook"/>
    <x v="1"/>
    <x v="0"/>
    <s v="Kolkata"/>
    <s v="Consumer"/>
    <s v="Marketplace"/>
    <x v="1"/>
    <s v="Salesperson 16"/>
    <n v="5"/>
    <n v="10.17"/>
    <n v="0.1"/>
    <n v="5.09"/>
    <n v="45.76"/>
    <n v="32.35"/>
    <n v="65"/>
    <s v="Male"/>
    <n v="4"/>
    <m/>
    <x v="4573"/>
  </r>
  <r>
    <s v="ORD104966"/>
    <x v="669"/>
    <s v="CUST3139"/>
    <s v="Headphones"/>
    <x v="0"/>
    <x v="4"/>
    <s v="Hyderabad"/>
    <s v="Corporate"/>
    <s v="Marketplace"/>
    <x v="4"/>
    <s v="Salesperson 18"/>
    <n v="5"/>
    <n v="42.3"/>
    <n v="0.05"/>
    <n v="10.58"/>
    <n v="200.92"/>
    <n v="147.44"/>
    <n v="64"/>
    <s v="Female"/>
    <n v="5"/>
    <m/>
    <x v="4574"/>
  </r>
  <r>
    <s v="ORD104967"/>
    <x v="679"/>
    <s v="CUST1269"/>
    <s v="Webcam"/>
    <x v="0"/>
    <x v="0"/>
    <s v="Kolkata"/>
    <s v="Consumer"/>
    <s v="Store"/>
    <x v="1"/>
    <s v="Salesperson 06"/>
    <n v="1"/>
    <n v="147.21"/>
    <n v="0"/>
    <n v="0"/>
    <n v="147.21"/>
    <n v="113.62"/>
    <n v="32"/>
    <s v="Female"/>
    <n v="4"/>
    <m/>
    <x v="4575"/>
  </r>
  <r>
    <s v="ORD104968"/>
    <x v="431"/>
    <s v="CUST4028"/>
    <s v="Laptop"/>
    <x v="0"/>
    <x v="4"/>
    <s v="Coimbatore"/>
    <s v="Small Business"/>
    <s v="Marketplace"/>
    <x v="3"/>
    <s v="Salesperson 10"/>
    <n v="9"/>
    <n v="895.48"/>
    <n v="0.08"/>
    <n v="644.75"/>
    <n v="7414.57"/>
    <n v="5962.64"/>
    <n v="37"/>
    <s v="Female"/>
    <n v="2"/>
    <m/>
    <x v="4576"/>
  </r>
  <r>
    <s v="ORD104969"/>
    <x v="118"/>
    <s v="CUST1980"/>
    <s v="Mouse"/>
    <x v="0"/>
    <x v="3"/>
    <s v="Delhi"/>
    <s v="Consumer"/>
    <s v="Marketplace"/>
    <x v="0"/>
    <s v="Salesperson 13"/>
    <n v="5"/>
    <n v="38.06"/>
    <n v="0.1"/>
    <n v="19.03"/>
    <n v="171.27"/>
    <n v="106.84"/>
    <n v="20"/>
    <s v="Female"/>
    <n v="2"/>
    <m/>
    <x v="4577"/>
  </r>
  <r>
    <s v="ORD104970"/>
    <x v="135"/>
    <s v="CUST4195"/>
    <s v="Laptop"/>
    <x v="0"/>
    <x v="2"/>
    <s v="Ahmedabad"/>
    <s v="Consumer"/>
    <s v="Online"/>
    <x v="2"/>
    <s v="Salesperson 01"/>
    <n v="1"/>
    <n v="761.76"/>
    <n v="0.05"/>
    <n v="38.090000000000003"/>
    <n v="723.67"/>
    <n v="458.18"/>
    <n v="18"/>
    <s v="Male"/>
    <n v="3"/>
    <m/>
    <x v="4578"/>
  </r>
  <r>
    <s v="ORD104971"/>
    <x v="44"/>
    <s v="CUST4446"/>
    <s v="Backpack"/>
    <x v="3"/>
    <x v="3"/>
    <s v="Lucknow"/>
    <s v="Consumer"/>
    <s v="Online"/>
    <x v="2"/>
    <s v="Salesperson 12"/>
    <n v="10"/>
    <n v="30.1"/>
    <n v="0.08"/>
    <n v="24.08"/>
    <n v="276.92"/>
    <n v="192.61"/>
    <n v="54"/>
    <s v="Male"/>
    <n v="3"/>
    <m/>
    <x v="4579"/>
  </r>
  <r>
    <s v="ORD104972"/>
    <x v="571"/>
    <s v="CUST3195"/>
    <s v="Mouse"/>
    <x v="0"/>
    <x v="1"/>
    <s v="Indore"/>
    <s v="Small Business"/>
    <s v="Online"/>
    <x v="0"/>
    <s v="Salesperson 01"/>
    <n v="4"/>
    <n v="57.76"/>
    <n v="0.1"/>
    <n v="23.1"/>
    <n v="207.94"/>
    <n v="130.05000000000001"/>
    <n v="44"/>
    <s v="Female"/>
    <n v="5"/>
    <m/>
    <x v="4580"/>
  </r>
  <r>
    <s v="ORD104973"/>
    <x v="183"/>
    <s v="CUST2271"/>
    <s v="Tablet"/>
    <x v="0"/>
    <x v="1"/>
    <s v="Nagpur"/>
    <s v="Consumer"/>
    <s v="Online"/>
    <x v="4"/>
    <s v="Salesperson 02"/>
    <n v="2"/>
    <n v="303.04000000000002"/>
    <n v="0.1"/>
    <n v="60.61"/>
    <n v="545.47"/>
    <n v="328.3"/>
    <n v="18"/>
    <s v="Male"/>
    <n v="4"/>
    <m/>
    <x v="4581"/>
  </r>
  <r>
    <s v="ORD104974"/>
    <x v="631"/>
    <s v="CUST2676"/>
    <s v="Tablet"/>
    <x v="0"/>
    <x v="2"/>
    <s v="Ahmedabad"/>
    <s v="Corporate"/>
    <s v="Marketplace"/>
    <x v="2"/>
    <s v="Salesperson 20"/>
    <n v="4"/>
    <n v="154.62"/>
    <n v="0.05"/>
    <n v="30.92"/>
    <n v="587.55999999999995"/>
    <n v="424.4"/>
    <n v="37"/>
    <s v="Male"/>
    <n v="5"/>
    <m/>
    <x v="4582"/>
  </r>
  <r>
    <s v="ORD104975"/>
    <x v="82"/>
    <s v="CUST2472"/>
    <s v="Water Bottle"/>
    <x v="3"/>
    <x v="1"/>
    <s v="Nagpur"/>
    <s v="Small Business"/>
    <s v="Store"/>
    <x v="3"/>
    <s v="Salesperson 11"/>
    <n v="5"/>
    <n v="17.27"/>
    <n v="0.1"/>
    <n v="8.64"/>
    <n v="77.709999999999994"/>
    <n v="63.5"/>
    <n v="42"/>
    <s v="Male"/>
    <n v="5"/>
    <m/>
    <x v="4583"/>
  </r>
  <r>
    <s v="ORD104976"/>
    <x v="466"/>
    <s v="CUST4077"/>
    <s v="Power Bank"/>
    <x v="3"/>
    <x v="4"/>
    <s v="Bengaluru"/>
    <s v="Corporate"/>
    <s v="Store"/>
    <x v="1"/>
    <s v="Salesperson 14"/>
    <n v="10"/>
    <n v="49.42"/>
    <n v="0.08"/>
    <n v="39.54"/>
    <n v="454.66"/>
    <n v="273.52"/>
    <n v="29"/>
    <s v="Male"/>
    <n v="4"/>
    <m/>
    <x v="4584"/>
  </r>
  <r>
    <s v="ORD104977"/>
    <x v="493"/>
    <s v="CUST1077"/>
    <s v="Tablet"/>
    <x v="0"/>
    <x v="3"/>
    <s v="Lucknow"/>
    <s v="Small Business"/>
    <s v="Store"/>
    <x v="1"/>
    <s v="Salesperson 19"/>
    <n v="1"/>
    <n v="518.33000000000004"/>
    <n v="0.05"/>
    <n v="25.92"/>
    <n v="492.41"/>
    <n v="391.19"/>
    <n v="42"/>
    <s v="Male"/>
    <n v="5"/>
    <m/>
    <x v="4585"/>
  </r>
  <r>
    <s v="ORD104978"/>
    <x v="481"/>
    <s v="CUST4105"/>
    <s v="Backpack"/>
    <x v="3"/>
    <x v="1"/>
    <s v="Indore"/>
    <s v="Corporate"/>
    <s v="Store"/>
    <x v="4"/>
    <s v="Salesperson 16"/>
    <n v="3"/>
    <n v="45.76"/>
    <n v="0.02"/>
    <n v="2.75"/>
    <n v="134.53"/>
    <n v="79.09"/>
    <n v="40"/>
    <s v="Female"/>
    <n v="4"/>
    <m/>
    <x v="4013"/>
  </r>
  <r>
    <s v="ORD104979"/>
    <x v="689"/>
    <s v="CUST3177"/>
    <s v="Laptop"/>
    <x v="0"/>
    <x v="1"/>
    <s v="Nagpur"/>
    <s v="Consumer"/>
    <s v="Online"/>
    <x v="4"/>
    <s v="Salesperson 14"/>
    <n v="10"/>
    <n v="786.54"/>
    <n v="0.05"/>
    <n v="393.27"/>
    <n v="7472.13"/>
    <n v="4295.6400000000003"/>
    <n v="63"/>
    <s v="Female"/>
    <n v="3"/>
    <m/>
    <x v="4586"/>
  </r>
  <r>
    <s v="ORD104980"/>
    <x v="24"/>
    <s v="CUST1950"/>
    <s v="Tablet"/>
    <x v="0"/>
    <x v="1"/>
    <s v="Nagpur"/>
    <s v="Consumer"/>
    <s v="Marketplace"/>
    <x v="1"/>
    <s v="Salesperson 10"/>
    <n v="1"/>
    <n v="230.79"/>
    <n v="0.15"/>
    <n v="34.619999999999997"/>
    <n v="196.17"/>
    <n v="136.47"/>
    <n v="21"/>
    <s v="Male"/>
    <n v="5"/>
    <m/>
    <x v="4587"/>
  </r>
  <r>
    <s v="ORD104981"/>
    <x v="485"/>
    <s v="CUST1322"/>
    <s v="Notebook"/>
    <x v="1"/>
    <x v="1"/>
    <s v="Bhopal"/>
    <s v="Consumer"/>
    <s v="Marketplace"/>
    <x v="1"/>
    <s v="Salesperson 14"/>
    <n v="2"/>
    <n v="3.18"/>
    <n v="0.15"/>
    <n v="0.95"/>
    <n v="5.41"/>
    <n v="4.0599999999999996"/>
    <n v="38"/>
    <s v="Male"/>
    <n v="4"/>
    <m/>
    <x v="330"/>
  </r>
  <r>
    <s v="ORD104982"/>
    <x v="638"/>
    <s v="CUST3361"/>
    <s v="Smartphone"/>
    <x v="0"/>
    <x v="2"/>
    <s v="Mumbai"/>
    <s v="Consumer"/>
    <s v="Store"/>
    <x v="3"/>
    <s v="Salesperson 06"/>
    <n v="7"/>
    <n v="694.52"/>
    <n v="0.05"/>
    <n v="243.08"/>
    <n v="4618.5600000000004"/>
    <n v="2691.57"/>
    <n v="20"/>
    <s v="Male"/>
    <n v="5"/>
    <m/>
    <x v="4588"/>
  </r>
  <r>
    <s v="ORD104983"/>
    <x v="652"/>
    <s v="CUST2823"/>
    <s v="Office Chair"/>
    <x v="2"/>
    <x v="3"/>
    <s v="Lucknow"/>
    <s v="Corporate"/>
    <s v="Online"/>
    <x v="1"/>
    <s v="Salesperson 08"/>
    <n v="3"/>
    <n v="102.94"/>
    <n v="0.1"/>
    <n v="30.88"/>
    <n v="277.94"/>
    <n v="200.57"/>
    <n v="47"/>
    <s v="Female"/>
    <n v="4"/>
    <m/>
    <x v="4589"/>
  </r>
  <r>
    <s v="ORD104984"/>
    <x v="532"/>
    <s v="CUST3051"/>
    <s v="Notebook"/>
    <x v="1"/>
    <x v="1"/>
    <s v="Bhopal"/>
    <s v="Consumer"/>
    <s v="Online"/>
    <x v="1"/>
    <s v="Salesperson 01"/>
    <n v="8"/>
    <n v="9.7799999999999994"/>
    <n v="0.15"/>
    <n v="11.74"/>
    <n v="66.5"/>
    <n v="46.16"/>
    <n v="49"/>
    <s v="Male"/>
    <n v="4"/>
    <m/>
    <x v="4590"/>
  </r>
  <r>
    <s v="ORD104985"/>
    <x v="281"/>
    <s v="CUST2222"/>
    <s v="Office Chair"/>
    <x v="2"/>
    <x v="0"/>
    <s v="Bhubaneswar"/>
    <s v="Consumer"/>
    <s v="Online"/>
    <x v="1"/>
    <s v="Salesperson 11"/>
    <n v="6"/>
    <n v="116.89"/>
    <n v="0.15"/>
    <n v="105.2"/>
    <n v="596.14"/>
    <n v="485.35"/>
    <n v="30"/>
    <s v="Female"/>
    <n v="4"/>
    <m/>
    <x v="4591"/>
  </r>
  <r>
    <s v="ORD104986"/>
    <x v="435"/>
    <s v="CUST3840"/>
    <s v="Water Bottle"/>
    <x v="3"/>
    <x v="0"/>
    <s v="Patna"/>
    <s v="Consumer"/>
    <s v="Store"/>
    <x v="2"/>
    <s v="Salesperson 13"/>
    <n v="9"/>
    <n v="9.4"/>
    <n v="0.15"/>
    <n v="12.69"/>
    <n v="71.91"/>
    <n v="51"/>
    <n v="20"/>
    <s v="Male"/>
    <n v="4"/>
    <m/>
    <x v="4592"/>
  </r>
  <r>
    <s v="ORD104987"/>
    <x v="256"/>
    <s v="CUST4240"/>
    <s v="Backpack"/>
    <x v="3"/>
    <x v="3"/>
    <s v="Lucknow"/>
    <s v="Corporate"/>
    <s v="Online"/>
    <x v="1"/>
    <s v="Salesperson 01"/>
    <n v="1"/>
    <n v="92.86"/>
    <n v="0.15"/>
    <n v="13.93"/>
    <n v="78.930000000000007"/>
    <n v="46.54"/>
    <n v="63"/>
    <s v="Male"/>
    <n v="4"/>
    <m/>
    <x v="4593"/>
  </r>
  <r>
    <s v="ORD104988"/>
    <x v="231"/>
    <s v="CUST3980"/>
    <s v="USB Drive"/>
    <x v="3"/>
    <x v="3"/>
    <s v="Delhi"/>
    <s v="Consumer"/>
    <s v="Marketplace"/>
    <x v="1"/>
    <s v="Salesperson 17"/>
    <n v="7"/>
    <n v="17.87"/>
    <n v="0.02"/>
    <n v="2.5"/>
    <n v="122.59"/>
    <n v="84.27"/>
    <n v="30"/>
    <s v="Male"/>
    <n v="4"/>
    <m/>
    <x v="4594"/>
  </r>
  <r>
    <s v="ORD104989"/>
    <x v="541"/>
    <s v="CUST2309"/>
    <s v="Desk"/>
    <x v="2"/>
    <x v="3"/>
    <s v="Delhi"/>
    <s v="Consumer"/>
    <s v="Online"/>
    <x v="1"/>
    <s v="Salesperson 05"/>
    <n v="6"/>
    <n v="227.91"/>
    <n v="0.08"/>
    <n v="109.4"/>
    <n v="1258.06"/>
    <n v="806.87"/>
    <n v="35"/>
    <s v="Male"/>
    <n v="5"/>
    <m/>
    <x v="4595"/>
  </r>
  <r>
    <s v="ORD104990"/>
    <x v="533"/>
    <s v="CUST1878"/>
    <s v="Power Bank"/>
    <x v="3"/>
    <x v="1"/>
    <s v="Indore"/>
    <s v="Corporate"/>
    <s v="Store"/>
    <x v="1"/>
    <s v="Salesperson 18"/>
    <n v="8"/>
    <n v="17.170000000000002"/>
    <n v="0.05"/>
    <n v="6.87"/>
    <n v="130.49"/>
    <n v="93.69"/>
    <n v="19"/>
    <s v="Male"/>
    <n v="3"/>
    <m/>
    <x v="4596"/>
  </r>
  <r>
    <s v="ORD104991"/>
    <x v="140"/>
    <s v="CUST1750"/>
    <s v="Notebook"/>
    <x v="1"/>
    <x v="2"/>
    <s v="Mumbai"/>
    <s v="Corporate"/>
    <s v="Marketplace"/>
    <x v="4"/>
    <s v="Salesperson 03"/>
    <n v="4"/>
    <n v="6.24"/>
    <n v="0.05"/>
    <n v="1.25"/>
    <n v="23.71"/>
    <n v="14.11"/>
    <n v="29"/>
    <s v="Male"/>
    <n v="3"/>
    <m/>
    <x v="2803"/>
  </r>
  <r>
    <s v="ORD104992"/>
    <x v="687"/>
    <s v="CUST3012"/>
    <s v="Calculator"/>
    <x v="1"/>
    <x v="1"/>
    <s v="Bhopal"/>
    <s v="Small Business"/>
    <s v="Marketplace"/>
    <x v="3"/>
    <s v="Salesperson 04"/>
    <n v="3"/>
    <n v="16.21"/>
    <n v="0.05"/>
    <n v="2.4300000000000002"/>
    <n v="46.2"/>
    <n v="27.04"/>
    <n v="61"/>
    <s v="Female"/>
    <n v="3"/>
    <m/>
    <x v="4597"/>
  </r>
  <r>
    <s v="ORD104993"/>
    <x v="145"/>
    <s v="CUST1510"/>
    <s v="Keyboard"/>
    <x v="0"/>
    <x v="0"/>
    <s v="Patna"/>
    <s v="Corporate"/>
    <s v="Marketplace"/>
    <x v="4"/>
    <s v="Salesperson 15"/>
    <n v="6"/>
    <n v="63.55"/>
    <n v="0.05"/>
    <n v="19.059999999999999"/>
    <n v="362.23"/>
    <n v="280.47000000000003"/>
    <n v="24"/>
    <s v="Female"/>
    <n v="4"/>
    <m/>
    <x v="4598"/>
  </r>
  <r>
    <s v="ORD104994"/>
    <x v="255"/>
    <s v="CUST1237"/>
    <s v="Mouse"/>
    <x v="0"/>
    <x v="1"/>
    <s v="Bhopal"/>
    <s v="Consumer"/>
    <s v="Online"/>
    <x v="1"/>
    <s v="Salesperson 10"/>
    <n v="6"/>
    <n v="17.21"/>
    <n v="0.15"/>
    <n v="15.49"/>
    <n v="87.77"/>
    <n v="64.7"/>
    <n v="55"/>
    <s v="Female"/>
    <n v="4"/>
    <m/>
    <x v="4402"/>
  </r>
  <r>
    <s v="ORD104995"/>
    <x v="340"/>
    <s v="CUST3735"/>
    <s v="Notebook"/>
    <x v="1"/>
    <x v="0"/>
    <s v="Kolkata"/>
    <s v="Consumer"/>
    <s v="Online"/>
    <x v="0"/>
    <s v="Salesperson 07"/>
    <n v="9"/>
    <n v="13.55"/>
    <n v="0.08"/>
    <n v="9.76"/>
    <n v="112.19"/>
    <n v="66.319999999999993"/>
    <n v="28"/>
    <s v="Female"/>
    <n v="4"/>
    <m/>
    <x v="4599"/>
  </r>
  <r>
    <s v="ORD104996"/>
    <x v="85"/>
    <s v="CUST1801"/>
    <s v="USB Drive"/>
    <x v="3"/>
    <x v="1"/>
    <s v="Indore"/>
    <s v="Consumer"/>
    <s v="Online"/>
    <x v="2"/>
    <s v="Salesperson 18"/>
    <n v="6"/>
    <n v="22.15"/>
    <n v="0.05"/>
    <n v="6.64"/>
    <n v="126.25"/>
    <n v="79.45"/>
    <n v="33"/>
    <s v="Male"/>
    <n v="2"/>
    <m/>
    <x v="4461"/>
  </r>
  <r>
    <s v="ORD104997"/>
    <x v="473"/>
    <s v="CUST1651"/>
    <s v="Webcam"/>
    <x v="0"/>
    <x v="2"/>
    <s v="Ahmedabad"/>
    <s v="Consumer"/>
    <s v="Store"/>
    <x v="0"/>
    <s v="Salesperson 02"/>
    <n v="5"/>
    <n v="168.17"/>
    <n v="0.08"/>
    <n v="67.27"/>
    <n v="773.58"/>
    <n v="620.91"/>
    <n v="52"/>
    <s v="Female"/>
    <n v="4"/>
    <m/>
    <x v="4600"/>
  </r>
  <r>
    <s v="ORD104998"/>
    <x v="661"/>
    <s v="CUST2503"/>
    <s v="Desk Lamp"/>
    <x v="2"/>
    <x v="0"/>
    <s v="Ranchi"/>
    <s v="Consumer"/>
    <s v="Online"/>
    <x v="0"/>
    <s v="Salesperson 04"/>
    <n v="8"/>
    <n v="56.95"/>
    <n v="0.08"/>
    <n v="36.450000000000003"/>
    <n v="419.15"/>
    <n v="282.38"/>
    <n v="53"/>
    <s v="Male"/>
    <n v="4"/>
    <m/>
    <x v="4601"/>
  </r>
  <r>
    <s v="ORD104999"/>
    <x v="363"/>
    <s v="CUST1448"/>
    <s v="Office Chair"/>
    <x v="2"/>
    <x v="1"/>
    <s v="Nagpur"/>
    <s v="Consumer"/>
    <s v="Marketplace"/>
    <x v="1"/>
    <s v="Salesperson 13"/>
    <n v="6"/>
    <n v="278.60000000000002"/>
    <n v="0.2"/>
    <n v="334.32"/>
    <n v="1337.28"/>
    <n v="1068.97"/>
    <n v="32"/>
    <s v="Other"/>
    <n v="4"/>
    <m/>
    <x v="4602"/>
  </r>
  <r>
    <s v="ORD105000"/>
    <x v="289"/>
    <s v="CUST1966"/>
    <s v="Mouse"/>
    <x v="0"/>
    <x v="4"/>
    <s v="Coimbatore"/>
    <s v="Corporate"/>
    <s v="Online"/>
    <x v="3"/>
    <s v="Salesperson 18"/>
    <n v="6"/>
    <n v="52.96"/>
    <n v="0.2"/>
    <n v="63.55"/>
    <n v="254.21"/>
    <n v="163.96"/>
    <n v="65"/>
    <s v="Female"/>
    <n v="2"/>
    <m/>
    <x v="1008"/>
  </r>
  <r>
    <m/>
    <x v="730"/>
    <m/>
    <m/>
    <x v="4"/>
    <x v="5"/>
    <m/>
    <m/>
    <m/>
    <x v="5"/>
    <m/>
    <m/>
    <m/>
    <m/>
    <m/>
    <m/>
    <m/>
    <m/>
    <m/>
    <m/>
    <m/>
    <x v="46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816520-CE6A-4BB2-8A65-42FFD9BDCF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36" firstHeaderRow="1" firstDataRow="1" firstDataCol="1"/>
  <pivotFields count="1">
    <pivotField axis="axisRow" dataField="1" showAll="0">
      <items count="4533">
        <item x="1084"/>
        <item x="3208"/>
        <item x="790"/>
        <item x="1970"/>
        <item x="3910"/>
        <item x="1481"/>
        <item x="1320"/>
        <item x="1756"/>
        <item x="295"/>
        <item x="4324"/>
        <item x="2328"/>
        <item x="812"/>
        <item x="687"/>
        <item x="320"/>
        <item x="2803"/>
        <item x="3669"/>
        <item x="1501"/>
        <item x="3136"/>
        <item x="3377"/>
        <item x="3571"/>
        <item x="406"/>
        <item x="667"/>
        <item x="442"/>
        <item x="1428"/>
        <item x="329"/>
        <item x="1694"/>
        <item x="1633"/>
        <item x="2350"/>
        <item x="3963"/>
        <item x="2904"/>
        <item x="258"/>
        <item x="3490"/>
        <item x="2064"/>
        <item x="555"/>
        <item x="209"/>
        <item x="1649"/>
        <item x="867"/>
        <item x="65"/>
        <item x="3287"/>
        <item x="292"/>
        <item x="759"/>
        <item x="3549"/>
        <item x="2719"/>
        <item x="2358"/>
        <item x="2892"/>
        <item x="1166"/>
        <item x="3687"/>
        <item x="2524"/>
        <item x="3641"/>
        <item x="2836"/>
        <item x="4230"/>
        <item x="1730"/>
        <item x="4345"/>
        <item x="862"/>
        <item x="4479"/>
        <item x="765"/>
        <item x="339"/>
        <item x="255"/>
        <item x="227"/>
        <item x="2198"/>
        <item x="355"/>
        <item x="3008"/>
        <item x="238"/>
        <item x="2027"/>
        <item x="3514"/>
        <item x="1748"/>
        <item x="793"/>
        <item x="3967"/>
        <item x="2982"/>
        <item x="2478"/>
        <item x="742"/>
        <item x="1646"/>
        <item x="3100"/>
        <item x="1506"/>
        <item x="2668"/>
        <item x="478"/>
        <item x="2650"/>
        <item x="1832"/>
        <item x="3232"/>
        <item x="3011"/>
        <item x="2819"/>
        <item x="770"/>
        <item x="288"/>
        <item x="579"/>
        <item x="2911"/>
        <item x="4116"/>
        <item x="739"/>
        <item x="1938"/>
        <item x="4233"/>
        <item x="3257"/>
        <item x="153"/>
        <item x="2023"/>
        <item x="2278"/>
        <item x="1247"/>
        <item x="1935"/>
        <item x="2481"/>
        <item x="974"/>
        <item x="2479"/>
        <item x="932"/>
        <item x="3717"/>
        <item x="512"/>
        <item x="4400"/>
        <item x="2434"/>
        <item x="283"/>
        <item x="95"/>
        <item x="1835"/>
        <item x="3785"/>
        <item x="289"/>
        <item x="2898"/>
        <item x="727"/>
        <item x="1504"/>
        <item x="2093"/>
        <item x="3904"/>
        <item x="455"/>
        <item x="2550"/>
        <item x="4320"/>
        <item x="4333"/>
        <item x="2541"/>
        <item x="3972"/>
        <item x="28"/>
        <item x="3397"/>
        <item x="3736"/>
        <item x="1455"/>
        <item x="76"/>
        <item x="4218"/>
        <item x="1670"/>
        <item x="4076"/>
        <item x="3898"/>
        <item x="3108"/>
        <item x="4220"/>
        <item x="2575"/>
        <item x="2036"/>
        <item x="3735"/>
        <item x="2768"/>
        <item x="1490"/>
        <item x="3254"/>
        <item x="2581"/>
        <item x="3566"/>
        <item x="4026"/>
        <item x="1178"/>
        <item x="1708"/>
        <item x="19"/>
        <item x="3552"/>
        <item x="249"/>
        <item x="2583"/>
        <item x="4242"/>
        <item x="3029"/>
        <item x="3417"/>
        <item x="1390"/>
        <item x="297"/>
        <item x="3438"/>
        <item x="3965"/>
        <item x="526"/>
        <item x="3693"/>
        <item x="352"/>
        <item x="3754"/>
        <item x="3215"/>
        <item x="3035"/>
        <item x="1892"/>
        <item x="2930"/>
        <item x="250"/>
        <item x="158"/>
        <item x="1315"/>
        <item x="4302"/>
        <item x="1033"/>
        <item x="4257"/>
        <item x="4001"/>
        <item x="1285"/>
        <item x="2771"/>
        <item x="1486"/>
        <item x="1463"/>
        <item x="3845"/>
        <item x="3039"/>
        <item x="3884"/>
        <item x="235"/>
        <item x="2918"/>
        <item x="1713"/>
        <item x="4210"/>
        <item x="2133"/>
        <item x="3364"/>
        <item x="3126"/>
        <item x="1533"/>
        <item x="1614"/>
        <item x="3459"/>
        <item x="4200"/>
        <item x="559"/>
        <item x="1969"/>
        <item x="515"/>
        <item x="4272"/>
        <item x="968"/>
        <item x="71"/>
        <item x="422"/>
        <item x="3347"/>
        <item x="3485"/>
        <item x="3061"/>
        <item x="1437"/>
        <item x="2436"/>
        <item x="3947"/>
        <item x="3757"/>
        <item x="2227"/>
        <item x="1008"/>
        <item x="2957"/>
        <item x="402"/>
        <item x="4416"/>
        <item x="1731"/>
        <item x="1627"/>
        <item x="2474"/>
        <item x="584"/>
        <item x="2333"/>
        <item x="2211"/>
        <item x="396"/>
        <item x="3546"/>
        <item x="3784"/>
        <item x="4213"/>
        <item x="1727"/>
        <item x="178"/>
        <item x="144"/>
        <item x="1087"/>
        <item x="1891"/>
        <item x="4357"/>
        <item x="2681"/>
        <item x="2063"/>
        <item x="3055"/>
        <item x="3860"/>
        <item x="460"/>
        <item x="1497"/>
        <item x="1805"/>
        <item x="609"/>
        <item x="1275"/>
        <item x="3911"/>
        <item x="3707"/>
        <item x="46"/>
        <item x="403"/>
        <item x="2251"/>
        <item x="2046"/>
        <item x="2510"/>
        <item x="677"/>
        <item x="3355"/>
        <item x="74"/>
        <item x="244"/>
        <item x="491"/>
        <item x="2953"/>
        <item x="925"/>
        <item x="868"/>
        <item x="8"/>
        <item x="4382"/>
        <item x="1375"/>
        <item x="824"/>
        <item x="1580"/>
        <item x="2745"/>
        <item x="1836"/>
        <item x="428"/>
        <item x="2285"/>
        <item x="2475"/>
        <item x="2653"/>
        <item x="892"/>
        <item x="1317"/>
        <item x="3211"/>
        <item x="906"/>
        <item x="2053"/>
        <item x="1405"/>
        <item x="997"/>
        <item x="2142"/>
        <item x="2864"/>
        <item x="414"/>
        <item x="1039"/>
        <item x="2706"/>
        <item x="2890"/>
        <item x="550"/>
        <item x="120"/>
        <item x="3378"/>
        <item x="115"/>
        <item x="201"/>
        <item x="3063"/>
        <item x="702"/>
        <item x="897"/>
        <item x="1648"/>
        <item x="1819"/>
        <item x="251"/>
        <item x="1313"/>
        <item x="888"/>
        <item x="1721"/>
        <item x="2708"/>
        <item x="2528"/>
        <item x="1745"/>
        <item x="828"/>
        <item x="2433"/>
        <item x="436"/>
        <item x="2727"/>
        <item x="2620"/>
        <item x="1215"/>
        <item x="1364"/>
        <item x="1563"/>
        <item x="1109"/>
        <item x="1272"/>
        <item x="1618"/>
        <item x="4522"/>
        <item x="3577"/>
        <item x="3272"/>
        <item x="743"/>
        <item x="3613"/>
        <item x="1936"/>
        <item x="3783"/>
        <item x="4385"/>
        <item x="4506"/>
        <item x="3367"/>
        <item x="129"/>
        <item x="2908"/>
        <item x="2178"/>
        <item x="989"/>
        <item x="3275"/>
        <item x="3278"/>
        <item x="2314"/>
        <item x="2221"/>
        <item x="3465"/>
        <item x="2106"/>
        <item x="4507"/>
        <item x="2684"/>
        <item x="168"/>
        <item x="1114"/>
        <item x="2711"/>
        <item x="277"/>
        <item x="3480"/>
        <item x="2503"/>
        <item x="1887"/>
        <item x="3284"/>
        <item x="975"/>
        <item x="2562"/>
        <item x="996"/>
        <item x="3906"/>
        <item x="893"/>
        <item x="1398"/>
        <item x="2476"/>
        <item x="936"/>
        <item x="59"/>
        <item x="566"/>
        <item x="3887"/>
        <item x="560"/>
        <item x="2247"/>
        <item x="1057"/>
        <item x="2633"/>
        <item x="795"/>
        <item x="833"/>
        <item x="2464"/>
        <item x="171"/>
        <item x="3177"/>
        <item x="2519"/>
        <item x="948"/>
        <item x="1571"/>
        <item x="412"/>
        <item x="2941"/>
        <item x="1255"/>
        <item x="1862"/>
        <item x="1264"/>
        <item x="1710"/>
        <item x="1690"/>
        <item x="4005"/>
        <item x="1"/>
        <item x="207"/>
        <item x="2306"/>
        <item x="3160"/>
        <item x="3015"/>
        <item x="1040"/>
        <item x="2701"/>
        <item x="2148"/>
        <item x="2974"/>
        <item x="565"/>
        <item x="2646"/>
        <item x="2186"/>
        <item x="2349"/>
        <item x="599"/>
        <item x="2269"/>
        <item x="2772"/>
        <item x="1840"/>
        <item x="31"/>
        <item x="2439"/>
        <item x="2600"/>
        <item x="1362"/>
        <item x="1671"/>
        <item x="3599"/>
        <item x="3094"/>
        <item x="4012"/>
        <item x="3441"/>
        <item x="1446"/>
        <item x="344"/>
        <item x="372"/>
        <item x="2673"/>
        <item x="1403"/>
        <item x="2044"/>
        <item x="3069"/>
        <item x="4104"/>
        <item x="3864"/>
        <item x="1685"/>
        <item x="3567"/>
        <item x="3697"/>
        <item x="2371"/>
        <item x="4311"/>
        <item x="955"/>
        <item x="1222"/>
        <item x="3486"/>
        <item x="3342"/>
        <item x="2357"/>
        <item x="1570"/>
        <item x="3020"/>
        <item x="3223"/>
        <item x="2929"/>
        <item x="4109"/>
        <item x="2419"/>
        <item x="347"/>
        <item x="1423"/>
        <item x="1469"/>
        <item x="4075"/>
        <item x="1826"/>
        <item x="4399"/>
        <item x="1037"/>
        <item x="2843"/>
        <item x="2216"/>
        <item x="341"/>
        <item x="3180"/>
        <item x="263"/>
        <item x="3975"/>
        <item x="1493"/>
        <item x="3145"/>
        <item x="3690"/>
        <item x="1525"/>
        <item x="4368"/>
        <item x="3348"/>
        <item x="1537"/>
        <item x="2374"/>
        <item x="2813"/>
        <item x="1729"/>
        <item x="3781"/>
        <item x="3000"/>
        <item x="711"/>
        <item x="4101"/>
        <item x="2491"/>
        <item x="3437"/>
        <item x="4482"/>
        <item x="2298"/>
        <item x="781"/>
        <item x="696"/>
        <item x="3037"/>
        <item x="3219"/>
        <item x="698"/>
        <item x="3539"/>
        <item x="4207"/>
        <item x="3120"/>
        <item x="2127"/>
        <item x="1186"/>
        <item x="1800"/>
        <item x="3746"/>
        <item x="2293"/>
        <item x="2872"/>
        <item x="1509"/>
        <item x="1848"/>
        <item x="2482"/>
        <item x="4182"/>
        <item x="3791"/>
        <item x="2906"/>
        <item x="2097"/>
        <item x="1822"/>
        <item x="3323"/>
        <item x="1845"/>
        <item x="2649"/>
        <item x="4208"/>
        <item x="1886"/>
        <item x="1873"/>
        <item x="2277"/>
        <item x="2404"/>
        <item x="1034"/>
        <item x="2625"/>
        <item x="274"/>
        <item x="2393"/>
        <item x="63"/>
        <item x="3036"/>
        <item x="802"/>
        <item x="3524"/>
        <item x="4125"/>
        <item x="298"/>
        <item x="404"/>
        <item x="858"/>
        <item x="2114"/>
        <item x="1663"/>
        <item x="186"/>
        <item x="562"/>
        <item x="1728"/>
        <item x="4373"/>
        <item x="3068"/>
        <item x="3797"/>
        <item x="1948"/>
        <item x="466"/>
        <item x="2343"/>
        <item x="899"/>
        <item x="3986"/>
        <item x="1532"/>
        <item x="1179"/>
        <item x="2019"/>
        <item x="2960"/>
        <item x="665"/>
        <item x="1369"/>
        <item x="2561"/>
        <item x="3878"/>
        <item x="2344"/>
        <item x="1635"/>
        <item x="4410"/>
        <item x="1433"/>
        <item x="1029"/>
        <item x="953"/>
        <item x="3856"/>
        <item x="1450"/>
        <item x="2594"/>
        <item x="839"/>
        <item x="3089"/>
        <item x="4284"/>
        <item x="782"/>
        <item x="2045"/>
        <item x="2840"/>
        <item x="1470"/>
        <item x="540"/>
        <item x="5"/>
        <item x="1601"/>
        <item x="3667"/>
        <item x="299"/>
        <item x="734"/>
        <item x="1457"/>
        <item x="1359"/>
        <item x="1162"/>
        <item x="843"/>
        <item x="285"/>
        <item x="3197"/>
        <item x="4365"/>
        <item x="447"/>
        <item x="3172"/>
        <item x="3722"/>
        <item x="1494"/>
        <item x="2245"/>
        <item x="2129"/>
        <item x="17"/>
        <item x="1465"/>
        <item x="4350"/>
        <item x="3237"/>
        <item x="2657"/>
        <item x="3535"/>
        <item x="1442"/>
        <item x="3979"/>
        <item x="2195"/>
        <item x="4087"/>
        <item x="2747"/>
        <item x="62"/>
        <item x="4231"/>
        <item x="2473"/>
        <item x="3101"/>
        <item x="3556"/>
        <item x="2802"/>
        <item x="2456"/>
        <item x="4064"/>
        <item x="3702"/>
        <item x="1259"/>
        <item x="446"/>
        <item x="2507"/>
        <item x="1291"/>
        <item x="4205"/>
        <item x="2733"/>
        <item x="657"/>
        <item x="6"/>
        <item x="266"/>
        <item x="3195"/>
        <item x="3188"/>
        <item x="3097"/>
        <item x="106"/>
        <item x="4338"/>
        <item x="1276"/>
        <item x="261"/>
        <item x="848"/>
        <item x="2412"/>
        <item x="141"/>
        <item x="4451"/>
        <item x="631"/>
        <item x="451"/>
        <item x="2165"/>
        <item x="1993"/>
        <item x="1206"/>
        <item x="2048"/>
        <item x="197"/>
        <item x="2158"/>
        <item x="1256"/>
        <item x="1076"/>
        <item x="1047"/>
        <item x="3183"/>
        <item x="641"/>
        <item x="2312"/>
        <item x="1653"/>
        <item x="326"/>
        <item x="361"/>
        <item x="68"/>
        <item x="1641"/>
        <item x="2996"/>
        <item x="804"/>
        <item x="2304"/>
        <item x="2111"/>
        <item x="4526"/>
        <item x="4528"/>
        <item x="2318"/>
        <item x="4515"/>
        <item x="3264"/>
        <item x="3621"/>
        <item x="3759"/>
        <item x="2392"/>
        <item x="435"/>
        <item x="282"/>
        <item x="1642"/>
        <item x="323"/>
        <item x="4322"/>
        <item x="2744"/>
        <item x="2690"/>
        <item x="485"/>
        <item x="1310"/>
        <item x="1311"/>
        <item x="1323"/>
        <item x="676"/>
        <item x="1752"/>
        <item x="900"/>
        <item x="2926"/>
        <item x="1899"/>
        <item x="4235"/>
        <item x="3995"/>
        <item x="576"/>
        <item x="2295"/>
        <item x="2659"/>
        <item x="2983"/>
        <item x="1535"/>
        <item x="4174"/>
        <item x="2271"/>
        <item x="471"/>
        <item x="4429"/>
        <item x="3819"/>
        <item x="2735"/>
        <item x="1976"/>
        <item x="1512"/>
        <item x="360"/>
        <item x="1065"/>
        <item x="4380"/>
        <item x="601"/>
        <item x="1209"/>
        <item x="1541"/>
        <item x="1180"/>
        <item x="1462"/>
        <item x="1564"/>
        <item x="132"/>
        <item x="2525"/>
        <item x="4209"/>
        <item x="1539"/>
        <item x="1091"/>
        <item x="2700"/>
        <item x="311"/>
        <item x="2614"/>
        <item x="494"/>
        <item x="3658"/>
        <item x="3209"/>
        <item x="3352"/>
        <item x="123"/>
        <item x="1982"/>
        <item x="415"/>
        <item x="1368"/>
        <item x="2150"/>
        <item x="4469"/>
        <item x="1026"/>
        <item x="2800"/>
        <item x="2515"/>
        <item x="2964"/>
        <item x="3530"/>
        <item x="3581"/>
        <item x="3623"/>
        <item x="3216"/>
        <item x="4426"/>
        <item x="343"/>
        <item x="2174"/>
        <item x="492"/>
        <item x="2083"/>
        <item x="3822"/>
        <item x="2431"/>
        <item x="730"/>
        <item x="3085"/>
        <item x="2862"/>
        <item x="2861"/>
        <item x="1714"/>
        <item x="1586"/>
        <item x="1324"/>
        <item x="2742"/>
        <item x="1595"/>
        <item x="1528"/>
        <item x="4019"/>
        <item x="2123"/>
        <item x="193"/>
        <item x="2621"/>
        <item x="3358"/>
        <item x="3423"/>
        <item x="3138"/>
        <item x="3796"/>
        <item x="1440"/>
        <item x="3922"/>
        <item x="3044"/>
        <item x="3229"/>
        <item x="3453"/>
        <item x="1808"/>
        <item x="1267"/>
        <item x="3127"/>
        <item x="3548"/>
        <item x="2656"/>
        <item x="2903"/>
        <item x="3615"/>
        <item x="67"/>
        <item x="262"/>
        <item x="1445"/>
        <item x="1893"/>
        <item x="878"/>
        <item x="2991"/>
        <item x="1925"/>
        <item x="580"/>
        <item x="80"/>
        <item x="710"/>
        <item x="2077"/>
        <item x="712"/>
        <item x="1667"/>
        <item x="3999"/>
        <item x="1116"/>
        <item x="658"/>
        <item x="1600"/>
        <item x="2980"/>
        <item x="4058"/>
        <item x="4445"/>
        <item x="2078"/>
        <item x="1006"/>
        <item x="3805"/>
        <item x="615"/>
        <item x="2820"/>
        <item x="1944"/>
        <item x="514"/>
        <item x="1575"/>
        <item x="1828"/>
        <item x="3526"/>
        <item x="1603"/>
        <item x="170"/>
        <item x="1705"/>
        <item x="4374"/>
        <item x="423"/>
        <item x="3645"/>
        <item x="3948"/>
        <item x="1751"/>
        <item x="1341"/>
        <item x="1036"/>
        <item x="4090"/>
        <item x="54"/>
        <item x="4263"/>
        <item x="1093"/>
        <item x="3831"/>
        <item x="1415"/>
        <item x="570"/>
        <item x="3338"/>
        <item x="1002"/>
        <item x="155"/>
        <item x="1520"/>
        <item x="2241"/>
        <item x="2108"/>
        <item x="845"/>
        <item x="413"/>
        <item x="1652"/>
        <item x="4352"/>
        <item x="1833"/>
        <item x="2790"/>
        <item x="832"/>
        <item x="264"/>
        <item x="3456"/>
        <item x="2396"/>
        <item x="1725"/>
        <item x="3680"/>
        <item x="321"/>
        <item x="4356"/>
        <item x="2169"/>
        <item x="738"/>
        <item x="726"/>
        <item x="3494"/>
        <item x="2865"/>
        <item x="2152"/>
        <item x="1715"/>
        <item x="222"/>
        <item x="379"/>
        <item x="3512"/>
        <item x="859"/>
        <item x="1811"/>
        <item x="4310"/>
        <item x="1850"/>
        <item x="4123"/>
        <item x="2307"/>
        <item x="4372"/>
        <item x="1048"/>
        <item x="2043"/>
        <item x="1900"/>
        <item x="1983"/>
        <item x="602"/>
        <item x="3741"/>
        <item x="1279"/>
        <item x="3518"/>
        <item x="520"/>
        <item x="4361"/>
        <item x="3031"/>
        <item x="3369"/>
        <item x="4489"/>
        <item x="590"/>
        <item x="3014"/>
        <item x="4188"/>
        <item x="1546"/>
        <item x="2717"/>
        <item x="2332"/>
        <item x="3869"/>
        <item x="1668"/>
        <item x="2208"/>
        <item x="982"/>
        <item x="697"/>
        <item x="852"/>
        <item x="1866"/>
        <item x="3356"/>
        <item x="2783"/>
        <item x="231"/>
        <item x="2816"/>
        <item x="391"/>
        <item x="1824"/>
        <item x="3810"/>
        <item x="3888"/>
        <item x="1607"/>
        <item x="4446"/>
        <item x="4226"/>
        <item x="682"/>
        <item x="1774"/>
        <item x="2619"/>
        <item x="2543"/>
        <item x="4121"/>
        <item x="4424"/>
        <item x="2432"/>
        <item x="3942"/>
        <item x="818"/>
        <item x="593"/>
        <item x="2876"/>
        <item x="3440"/>
        <item x="1768"/>
        <item x="4415"/>
        <item x="452"/>
        <item x="3501"/>
        <item x="1961"/>
        <item x="271"/>
        <item x="4177"/>
        <item x="22"/>
        <item x="2386"/>
        <item x="723"/>
        <item x="2571"/>
        <item x="2605"/>
        <item x="3976"/>
        <item x="3655"/>
        <item x="3012"/>
        <item x="1010"/>
        <item x="3022"/>
        <item x="967"/>
        <item x="1343"/>
        <item x="1274"/>
        <item x="2626"/>
        <item x="1127"/>
        <item x="3973"/>
        <item x="3998"/>
        <item x="10"/>
        <item x="1567"/>
        <item x="4396"/>
        <item x="2579"/>
        <item x="3589"/>
        <item x="921"/>
        <item x="371"/>
        <item x="3991"/>
        <item x="1666"/>
        <item x="2213"/>
        <item x="2197"/>
        <item x="4440"/>
        <item x="4158"/>
        <item x="882"/>
        <item x="3204"/>
        <item x="749"/>
        <item x="3148"/>
        <item x="1223"/>
        <item x="754"/>
        <item x="1044"/>
        <item x="348"/>
        <item x="1321"/>
        <item x="2062"/>
        <item x="3368"/>
        <item x="701"/>
        <item x="3882"/>
        <item x="1157"/>
        <item x="2915"/>
        <item x="117"/>
        <item x="3445"/>
        <item x="3835"/>
        <item x="1475"/>
        <item x="224"/>
        <item x="410"/>
        <item x="2572"/>
        <item x="778"/>
        <item x="4462"/>
        <item x="3880"/>
        <item x="3620"/>
        <item x="3533"/>
        <item x="1517"/>
        <item x="688"/>
        <item x="3009"/>
        <item x="3249"/>
        <item x="689"/>
        <item x="4039"/>
        <item x="2471"/>
        <item x="1270"/>
        <item x="1243"/>
        <item x="3071"/>
        <item x="1043"/>
        <item x="3152"/>
        <item x="4189"/>
        <item x="1096"/>
        <item x="1701"/>
        <item x="855"/>
        <item x="748"/>
        <item x="1485"/>
        <item x="3827"/>
        <item x="2997"/>
        <item x="2340"/>
        <item x="1906"/>
        <item x="4375"/>
        <item x="1903"/>
        <item x="3703"/>
        <item x="3225"/>
        <item x="4133"/>
        <item x="937"/>
        <item x="1555"/>
        <item x="3574"/>
        <item x="2767"/>
        <item x="3331"/>
        <item x="2287"/>
        <item x="2981"/>
        <item x="1108"/>
        <item x="1053"/>
        <item x="1251"/>
        <item x="328"/>
        <item x="2037"/>
        <item x="3110"/>
        <item x="2488"/>
        <item x="4062"/>
        <item x="3848"/>
        <item x="3277"/>
        <item x="3116"/>
        <item x="476"/>
        <item x="4428"/>
        <item x="4006"/>
        <item x="4046"/>
        <item x="577"/>
        <item x="3065"/>
        <item x="2128"/>
        <item x="21"/>
        <item x="1750"/>
        <item x="2845"/>
        <item x="2839"/>
        <item x="4021"/>
        <item x="2647"/>
        <item x="3795"/>
        <item x="3779"/>
        <item x="2693"/>
        <item x="1917"/>
        <item x="1882"/>
        <item x="4464"/>
        <item x="1776"/>
        <item x="4018"/>
        <item x="604"/>
        <item x="2219"/>
        <item x="2709"/>
        <item x="2777"/>
        <item x="2882"/>
        <item x="39"/>
        <item x="1151"/>
        <item x="705"/>
        <item x="4165"/>
        <item x="463"/>
        <item x="4467"/>
        <item x="3724"/>
        <item x="1278"/>
        <item x="3748"/>
        <item x="945"/>
        <item x="3981"/>
        <item x="538"/>
        <item x="4314"/>
        <item x="642"/>
        <item x="1479"/>
        <item x="2335"/>
        <item x="1430"/>
        <item x="3075"/>
        <item x="351"/>
        <item x="1386"/>
        <item x="441"/>
        <item x="2442"/>
        <item x="3519"/>
        <item x="3147"/>
        <item x="1003"/>
        <item x="4474"/>
        <item x="2584"/>
        <item x="866"/>
        <item x="1914"/>
        <item x="3184"/>
        <item x="241"/>
        <item x="3551"/>
        <item x="2857"/>
        <item x="2695"/>
        <item x="1978"/>
        <item x="3713"/>
        <item x="2136"/>
        <item x="2232"/>
        <item x="3629"/>
        <item x="49"/>
        <item x="3828"/>
        <item x="1578"/>
        <item x="3054"/>
        <item x="2204"/>
        <item x="457"/>
        <item x="334"/>
        <item x="4404"/>
        <item x="87"/>
        <item x="4175"/>
        <item x="2536"/>
        <item x="1707"/>
        <item x="2869"/>
        <item x="2373"/>
        <item x="2100"/>
        <item x="2542"/>
        <item x="4084"/>
        <item x="89"/>
        <item x="4337"/>
        <item x="232"/>
        <item x="1720"/>
        <item x="3844"/>
        <item x="253"/>
        <item x="2723"/>
        <item x="1027"/>
        <item x="2001"/>
        <item x="3601"/>
        <item x="1069"/>
        <item x="75"/>
        <item x="1404"/>
        <item x="636"/>
        <item x="2643"/>
        <item x="4020"/>
        <item x="3059"/>
        <item x="2226"/>
        <item x="2451"/>
        <item x="2520"/>
        <item x="4403"/>
        <item x="3376"/>
        <item x="1175"/>
        <item x="149"/>
        <item x="673"/>
        <item x="3493"/>
        <item x="418"/>
        <item x="373"/>
        <item x="1177"/>
        <item x="98"/>
        <item x="3640"/>
        <item x="81"/>
        <item x="3030"/>
        <item x="1478"/>
        <item x="2112"/>
        <item x="139"/>
        <item x="15"/>
        <item x="2630"/>
        <item x="3335"/>
        <item x="1644"/>
        <item x="2792"/>
        <item x="3692"/>
        <item x="994"/>
        <item x="1574"/>
        <item x="623"/>
        <item x="877"/>
        <item x="3569"/>
        <item x="1383"/>
        <item x="4199"/>
        <item x="1951"/>
        <item x="1755"/>
        <item x="3622"/>
        <item x="1112"/>
        <item x="420"/>
        <item x="4080"/>
        <item x="3113"/>
        <item x="2390"/>
        <item x="2835"/>
        <item x="2851"/>
        <item x="3042"/>
        <item x="3710"/>
        <item x="1973"/>
        <item x="409"/>
        <item x="1870"/>
        <item x="3988"/>
        <item x="3939"/>
        <item x="1232"/>
        <item x="2797"/>
        <item x="2844"/>
        <item x="2827"/>
        <item x="860"/>
        <item x="2511"/>
        <item x="2945"/>
        <item x="2492"/>
        <item x="3090"/>
        <item x="1169"/>
        <item x="4498"/>
        <item x="1365"/>
        <item x="1622"/>
        <item x="4061"/>
        <item x="3528"/>
        <item x="213"/>
        <item x="1767"/>
        <item x="4025"/>
        <item x="1790"/>
        <item x="3661"/>
        <item x="385"/>
        <item x="784"/>
        <item x="4127"/>
        <item x="1477"/>
        <item x="3833"/>
        <item x="1658"/>
        <item x="983"/>
        <item x="2290"/>
        <item x="3611"/>
        <item x="548"/>
        <item x="2589"/>
        <item x="2863"/>
        <item x="1052"/>
        <item x="474"/>
        <item x="3587"/>
        <item x="191"/>
        <item x="814"/>
        <item x="1388"/>
        <item x="2139"/>
        <item x="2969"/>
        <item x="610"/>
        <item x="1295"/>
        <item x="3859"/>
        <item x="236"/>
        <item x="4204"/>
        <item x="1987"/>
        <item x="1031"/>
        <item x="911"/>
        <item x="2337"/>
        <item x="3954"/>
        <item x="1007"/>
        <item x="3198"/>
        <item x="2760"/>
        <item x="108"/>
        <item x="2014"/>
        <item x="648"/>
        <item x="2590"/>
        <item x="2025"/>
        <item x="3937"/>
        <item x="4250"/>
        <item x="1349"/>
        <item x="1581"/>
        <item x="256"/>
        <item x="2556"/>
        <item x="904"/>
        <item x="3191"/>
        <item x="1999"/>
        <item x="3916"/>
        <item x="2039"/>
        <item x="2730"/>
        <item x="530"/>
        <item x="2652"/>
        <item x="2576"/>
        <item x="2883"/>
        <item x="3794"/>
        <item x="1680"/>
        <item x="2168"/>
        <item x="3870"/>
        <item x="1118"/>
        <item x="1957"/>
        <item x="1821"/>
        <item x="90"/>
        <item x="3616"/>
        <item x="1224"/>
        <item x="4454"/>
        <item x="522"/>
        <item x="173"/>
        <item x="1540"/>
        <item x="4186"/>
        <item x="3799"/>
        <item x="1933"/>
        <item x="757"/>
        <item x="1155"/>
        <item x="4160"/>
        <item x="3912"/>
        <item x="2726"/>
        <item x="1858"/>
        <item x="2406"/>
        <item x="4179"/>
        <item x="3302"/>
        <item x="1959"/>
        <item x="2746"/>
        <item x="2663"/>
        <item x="2817"/>
        <item x="3375"/>
        <item x="3032"/>
        <item x="1333"/>
        <item x="3318"/>
        <item x="2913"/>
        <item x="735"/>
        <item x="716"/>
        <item x="1699"/>
        <item x="2531"/>
        <item x="1474"/>
        <item x="4448"/>
        <item x="1928"/>
        <item x="4275"/>
        <item x="1597"/>
        <item x="4468"/>
        <item x="2260"/>
        <item x="3478"/>
        <item x="3258"/>
        <item x="4004"/>
        <item x="1482"/>
        <item x="819"/>
        <item x="998"/>
        <item x="1775"/>
        <item x="1030"/>
        <item x="851"/>
        <item x="1271"/>
        <item x="1316"/>
        <item x="1168"/>
        <item x="3668"/>
        <item x="4088"/>
        <item x="680"/>
        <item x="941"/>
        <item x="1150"/>
        <item x="3193"/>
        <item x="1679"/>
        <item x="2841"/>
        <item x="2134"/>
        <item x="225"/>
        <item x="2202"/>
        <item x="4425"/>
        <item x="4392"/>
        <item x="4228"/>
        <item x="3723"/>
        <item x="779"/>
        <item x="2489"/>
        <item x="4335"/>
        <item x="3038"/>
        <item x="4140"/>
        <item x="3836"/>
        <item x="1073"/>
        <item x="3982"/>
        <item x="731"/>
        <item x="2670"/>
        <item x="977"/>
        <item x="2811"/>
        <item x="2052"/>
        <item x="1623"/>
        <item x="4196"/>
        <item x="963"/>
        <item x="1041"/>
        <item x="592"/>
        <item x="1417"/>
        <item x="4202"/>
        <item x="152"/>
        <item x="1498"/>
        <item x="611"/>
        <item x="2405"/>
        <item x="4362"/>
        <item x="4178"/>
        <item x="1927"/>
        <item x="2107"/>
        <item x="930"/>
        <item x="4510"/>
        <item x="547"/>
        <item x="647"/>
        <item x="3118"/>
        <item x="2057"/>
        <item x="2191"/>
        <item x="1991"/>
        <item x="820"/>
        <item x="3756"/>
        <item x="2461"/>
        <item x="458"/>
        <item x="3681"/>
        <item x="4223"/>
        <item x="3294"/>
        <item x="3482"/>
        <item x="2407"/>
        <item x="3657"/>
        <item x="1496"/>
        <item x="837"/>
        <item x="815"/>
        <item x="2331"/>
        <item x="4134"/>
        <item x="4162"/>
        <item x="3333"/>
        <item x="3227"/>
        <item x="3246"/>
        <item x="2971"/>
        <item x="1719"/>
        <item x="4381"/>
        <item x="2976"/>
        <item x="1130"/>
        <item x="3444"/>
        <item x="3862"/>
        <item x="2059"/>
        <item x="2641"/>
        <item x="3339"/>
        <item x="1080"/>
        <item x="653"/>
        <item x="1521"/>
        <item x="1608"/>
        <item x="3307"/>
        <item x="194"/>
        <item x="2329"/>
        <item x="2765"/>
        <item x="431"/>
        <item x="1131"/>
        <item x="2376"/>
        <item x="2939"/>
        <item x="521"/>
        <item x="3366"/>
        <item x="1792"/>
        <item x="16"/>
        <item x="2060"/>
        <item x="3588"/>
        <item x="350"/>
        <item x="3596"/>
        <item x="3353"/>
        <item x="3270"/>
        <item x="2758"/>
        <item x="3240"/>
        <item x="2526"/>
        <item x="763"/>
        <item x="111"/>
        <item x="2761"/>
        <item x="3952"/>
        <item x="2672"/>
        <item x="2921"/>
        <item x="1736"/>
        <item x="1687"/>
        <item x="2411"/>
        <item x="693"/>
        <item x="1556"/>
        <item x="920"/>
        <item x="1508"/>
        <item x="1205"/>
        <item x="1718"/>
        <item x="2806"/>
        <item x="2490"/>
        <item x="3576"/>
        <item x="518"/>
        <item x="1022"/>
        <item x="874"/>
        <item x="154"/>
        <item x="1140"/>
        <item x="3067"/>
        <item x="3396"/>
        <item x="100"/>
        <item x="531"/>
        <item x="838"/>
        <item x="1262"/>
        <item x="2677"/>
        <item x="4169"/>
        <item x="3117"/>
        <item x="3386"/>
        <item x="1629"/>
        <item x="4326"/>
        <item x="1753"/>
        <item x="2587"/>
        <item x="2020"/>
        <item x="2714"/>
        <item x="2950"/>
        <item x="2164"/>
        <item x="2294"/>
        <item x="3944"/>
        <item x="2675"/>
        <item x="4224"/>
        <item x="3529"/>
        <item x="2847"/>
        <item x="926"/>
        <item x="3934"/>
        <item x="2003"/>
        <item x="273"/>
        <item x="4024"/>
        <item x="1695"/>
        <item x="464"/>
        <item x="2586"/>
        <item x="3095"/>
        <item x="4496"/>
        <item x="1126"/>
        <item x="3387"/>
        <item x="1058"/>
        <item x="3463"/>
        <item x="4276"/>
        <item x="3023"/>
        <item x="2421"/>
        <item x="4119"/>
        <item x="1889"/>
        <item x="776"/>
        <item x="2444"/>
        <item x="55"/>
        <item x="2661"/>
        <item x="3226"/>
        <item x="3057"/>
        <item x="3016"/>
        <item x="2495"/>
        <item x="4044"/>
        <item x="4034"/>
        <item x="3143"/>
        <item x="1962"/>
        <item x="3750"/>
        <item x="1911"/>
        <item x="3359"/>
        <item x="3214"/>
        <item x="35"/>
        <item x="4050"/>
        <item x="985"/>
        <item x="2749"/>
        <item x="3497"/>
        <item x="1626"/>
        <item x="567"/>
        <item x="2031"/>
        <item x="324"/>
        <item x="3522"/>
        <item x="1793"/>
        <item x="4171"/>
        <item x="1292"/>
        <item x="2812"/>
        <item x="1167"/>
        <item x="1443"/>
        <item x="3600"/>
        <item x="3927"/>
        <item x="2384"/>
        <item x="2718"/>
        <item x="1931"/>
        <item x="167"/>
        <item x="1436"/>
        <item x="439"/>
        <item x="1104"/>
        <item x="3382"/>
        <item x="2696"/>
        <item x="4183"/>
        <item x="1483"/>
        <item x="3874"/>
        <item x="3727"/>
        <item x="1625"/>
        <item x="3341"/>
        <item x="2669"/>
        <item x="2664"/>
        <item x="3534"/>
        <item x="2500"/>
        <item x="1309"/>
        <item x="774"/>
        <item x="392"/>
        <item x="226"/>
        <item x="4485"/>
        <item x="596"/>
        <item x="2054"/>
        <item x="3092"/>
        <item x="1439"/>
        <item x="915"/>
        <item x="2560"/>
        <item x="772"/>
        <item x="3957"/>
        <item x="829"/>
        <item x="1782"/>
        <item x="1655"/>
        <item x="3182"/>
        <item x="3062"/>
        <item x="1697"/>
        <item x="1879"/>
        <item x="3989"/>
        <item x="353"/>
        <item x="1759"/>
        <item x="1199"/>
        <item x="3233"/>
        <item x="549"/>
        <item x="1566"/>
        <item x="4283"/>
        <item x="4492"/>
        <item x="2236"/>
        <item x="3971"/>
        <item x="4313"/>
        <item x="4343"/>
        <item x="1766"/>
        <item x="3863"/>
        <item x="4317"/>
        <item x="2597"/>
        <item x="1689"/>
        <item x="56"/>
        <item x="2748"/>
        <item x="3987"/>
        <item x="2296"/>
        <item x="1419"/>
        <item x="1817"/>
        <item x="3053"/>
        <item x="4393"/>
        <item x="1765"/>
        <item x="1977"/>
        <item x="4458"/>
        <item x="4443"/>
        <item x="1338"/>
        <item x="497"/>
        <item x="2425"/>
        <item x="2326"/>
        <item x="869"/>
        <item x="211"/>
        <item x="1246"/>
        <item x="78"/>
        <item x="1260"/>
        <item x="4015"/>
        <item x="1459"/>
        <item x="649"/>
        <item x="495"/>
        <item x="4173"/>
        <item x="652"/>
        <item x="3742"/>
        <item x="4240"/>
        <item x="1743"/>
        <item x="3374"/>
        <item x="3840"/>
        <item x="1630"/>
        <item x="1949"/>
        <item x="1094"/>
        <item x="2323"/>
        <item x="4067"/>
        <item x="2154"/>
        <item x="4108"/>
        <item x="1219"/>
        <item x="52"/>
        <item x="2518"/>
        <item x="3186"/>
        <item x="4481"/>
        <item x="849"/>
        <item x="4105"/>
        <item x="2638"/>
        <item x="3084"/>
        <item x="3140"/>
        <item x="2598"/>
        <item x="1354"/>
        <item x="556"/>
        <item x="2639"/>
        <item x="2162"/>
        <item x="4294"/>
        <item x="3679"/>
        <item x="315"/>
        <item x="4516"/>
        <item x="613"/>
        <item x="3401"/>
        <item x="3351"/>
        <item x="2610"/>
        <item x="104"/>
        <item x="2058"/>
        <item x="746"/>
        <item x="2246"/>
        <item x="1647"/>
        <item x="4411"/>
        <item x="2034"/>
        <item x="461"/>
        <item x="3251"/>
        <item x="2266"/>
        <item x="1672"/>
        <item x="230"/>
        <item x="2418"/>
        <item x="719"/>
        <item x="3631"/>
        <item x="1803"/>
        <item x="279"/>
        <item x="827"/>
        <item x="1538"/>
        <item x="163"/>
        <item x="938"/>
        <item x="399"/>
        <item x="3159"/>
        <item x="1942"/>
        <item x="591"/>
        <item x="2853"/>
        <item x="2463"/>
        <item x="3408"/>
        <item x="4397"/>
        <item x="4327"/>
        <item x="4096"/>
        <item x="3469"/>
        <item x="3052"/>
        <item x="2808"/>
        <item x="2160"/>
        <item x="116"/>
        <item x="2891"/>
        <item x="3563"/>
        <item x="634"/>
        <item x="1937"/>
        <item x="2944"/>
        <item x="960"/>
        <item x="1585"/>
        <item x="2523"/>
        <item x="3429"/>
        <item x="4495"/>
        <item x="1542"/>
        <item x="4187"/>
        <item x="1458"/>
        <item x="208"/>
        <item x="1312"/>
        <item x="3527"/>
        <item x="3479"/>
        <item x="174"/>
        <item x="3608"/>
        <item x="3628"/>
        <item x="1023"/>
        <item x="3630"/>
        <item x="387"/>
        <item x="1286"/>
        <item x="3332"/>
        <item x="3265"/>
        <item x="2699"/>
        <item x="608"/>
        <item x="2856"/>
        <item x="2113"/>
        <item x="1617"/>
        <item x="2752"/>
        <item x="426"/>
        <item x="760"/>
        <item x="1467"/>
        <item x="1327"/>
        <item x="2300"/>
        <item x="2103"/>
        <item x="995"/>
        <item x="2963"/>
        <item x="3072"/>
        <item x="417"/>
        <item x="1884"/>
        <item x="425"/>
        <item x="432"/>
        <item x="1373"/>
        <item x="2157"/>
        <item x="1796"/>
        <item x="3745"/>
        <item x="165"/>
        <item x="4161"/>
        <item x="1144"/>
        <item x="2712"/>
        <item x="1394"/>
        <item x="34"/>
        <item x="1401"/>
        <item x="365"/>
        <item x="2867"/>
        <item x="1078"/>
        <item x="1385"/>
        <item x="2311"/>
        <item x="2916"/>
        <item x="2987"/>
        <item x="4142"/>
        <item x="1874"/>
        <item x="2068"/>
        <item x="29"/>
        <item x="3346"/>
        <item x="947"/>
        <item x="2028"/>
        <item x="2933"/>
        <item x="3505"/>
        <item x="4377"/>
        <item x="3807"/>
        <item x="1466"/>
        <item x="1995"/>
        <item x="1587"/>
        <item x="1239"/>
        <item x="568"/>
        <item x="37"/>
        <item x="509"/>
        <item x="3169"/>
        <item x="3288"/>
        <item x="103"/>
        <item x="2606"/>
        <item x="363"/>
        <item x="1950"/>
        <item x="284"/>
        <item x="545"/>
        <item x="1350"/>
        <item x="434"/>
        <item x="196"/>
        <item x="270"/>
        <item x="3908"/>
        <item x="127"/>
        <item x="2533"/>
        <item x="4217"/>
        <item x="700"/>
        <item x="2961"/>
        <item x="1046"/>
        <item x="3706"/>
        <item x="4286"/>
        <item x="184"/>
        <item x="234"/>
        <item x="4185"/>
        <item x="2936"/>
        <item x="113"/>
        <item x="4259"/>
        <item x="1366"/>
        <item x="1484"/>
        <item x="2764"/>
        <item x="4003"/>
        <item x="914"/>
        <item x="440"/>
        <item x="3821"/>
        <item x="4453"/>
        <item x="2674"/>
        <item x="1851"/>
        <item x="3137"/>
        <item x="3732"/>
        <item x="2875"/>
        <item x="1530"/>
        <item x="2642"/>
        <item x="4011"/>
        <item x="745"/>
        <item x="3404"/>
        <item x="4180"/>
        <item x="4106"/>
        <item x="4512"/>
        <item x="2391"/>
        <item x="2196"/>
        <item x="3808"/>
        <item x="3363"/>
        <item x="2426"/>
        <item x="278"/>
        <item x="2095"/>
        <item x="2713"/>
        <item x="12"/>
        <item x="640"/>
        <item x="3303"/>
        <item x="2076"/>
        <item x="1945"/>
        <item x="3306"/>
        <item x="3155"/>
        <item x="2222"/>
        <item x="3900"/>
        <item x="2818"/>
        <item x="308"/>
        <item x="32"/>
        <item x="3837"/>
        <item x="638"/>
        <item x="3646"/>
        <item x="768"/>
        <item x="4065"/>
        <item x="2026"/>
        <item x="2973"/>
        <item x="675"/>
        <item x="4237"/>
        <item x="2910"/>
        <item x="316"/>
        <item x="2029"/>
        <item x="3968"/>
        <item x="128"/>
        <item x="773"/>
        <item x="1049"/>
        <item x="4045"/>
        <item x="3006"/>
        <item x="3790"/>
        <item x="3017"/>
        <item x="110"/>
        <item x="1922"/>
        <item x="1787"/>
        <item x="4274"/>
        <item x="2483"/>
        <item x="3133"/>
        <item x="1038"/>
        <item x="1952"/>
        <item x="704"/>
        <item x="1733"/>
        <item x="4360"/>
        <item x="847"/>
        <item x="3170"/>
        <item x="25"/>
        <item x="3320"/>
        <item x="2574"/>
        <item x="931"/>
        <item x="4271"/>
        <item x="1347"/>
        <item x="3607"/>
        <item x="864"/>
        <item x="135"/>
        <item x="2176"/>
        <item x="4258"/>
        <item x="4103"/>
        <item x="3814"/>
        <item x="313"/>
        <item x="389"/>
        <item x="3436"/>
        <item x="2731"/>
        <item x="3019"/>
        <item x="3854"/>
        <item x="3762"/>
        <item x="3873"/>
        <item x="626"/>
        <item x="3625"/>
        <item x="1732"/>
        <item x="2759"/>
        <item x="508"/>
        <item x="554"/>
        <item x="296"/>
        <item x="2728"/>
        <item x="3612"/>
        <item x="1113"/>
        <item x="1760"/>
        <item x="354"/>
        <item x="761"/>
        <item x="4251"/>
        <item x="2927"/>
        <item x="2565"/>
        <item x="3883"/>
        <item x="3462"/>
        <item x="1739"/>
        <item x="3313"/>
        <item x="4351"/>
        <item x="1228"/>
        <item x="3290"/>
        <item x="3077"/>
        <item x="2316"/>
        <item x="86"/>
        <item x="3945"/>
        <item x="4417"/>
        <item x="4475"/>
        <item x="3224"/>
        <item x="1236"/>
        <item x="2513"/>
        <item x="1722"/>
        <item x="1230"/>
        <item x="2834"/>
        <item x="3419"/>
        <item x="4527"/>
        <item x="397"/>
        <item x="2280"/>
        <item x="1794"/>
        <item x="1780"/>
        <item x="1954"/>
        <item x="3001"/>
        <item x="2486"/>
        <item x="2472"/>
        <item x="2359"/>
        <item x="2229"/>
        <item x="3747"/>
        <item x="2179"/>
        <item x="4043"/>
        <item x="4047"/>
        <item x="2485"/>
        <item x="3677"/>
        <item x="3694"/>
        <item x="3412"/>
        <item x="1067"/>
        <item x="2885"/>
        <item x="1304"/>
        <item x="1218"/>
        <item x="1716"/>
        <item x="2720"/>
        <item x="4261"/>
        <item x="986"/>
        <item x="825"/>
        <item x="1252"/>
        <item x="2192"/>
        <item x="2388"/>
        <item x="150"/>
        <item x="3817"/>
        <item x="3050"/>
        <item x="2069"/>
        <item x="2532"/>
        <item x="3252"/>
        <item x="1890"/>
        <item x="1742"/>
        <item x="3867"/>
        <item x="2551"/>
        <item x="4491"/>
        <item x="1772"/>
        <item x="964"/>
        <item x="950"/>
        <item x="3096"/>
        <item x="3149"/>
        <item x="487"/>
        <item x="4323"/>
        <item x="2823"/>
        <item x="552"/>
        <item x="1128"/>
        <item x="3959"/>
        <item x="2858"/>
        <item x="1197"/>
        <item x="1510"/>
        <item x="1964"/>
        <item x="1240"/>
        <item x="92"/>
        <item x="645"/>
        <item x="4131"/>
        <item x="826"/>
        <item x="1704"/>
        <item x="563"/>
        <item x="3365"/>
        <item x="1843"/>
        <item x="3309"/>
        <item x="787"/>
        <item x="4102"/>
        <item x="45"/>
        <item x="506"/>
        <item x="1395"/>
        <item x="949"/>
        <item x="1237"/>
        <item x="3024"/>
        <item x="2120"/>
        <item x="473"/>
        <item x="912"/>
        <item x="3122"/>
        <item x="3146"/>
        <item x="1021"/>
        <item x="890"/>
        <item x="2582"/>
        <item x="614"/>
        <item x="1576"/>
        <item x="1665"/>
        <item x="1582"/>
        <item x="857"/>
        <item x="164"/>
        <item x="2573"/>
        <item x="159"/>
        <item x="1863"/>
        <item x="3580"/>
        <item x="3941"/>
        <item x="706"/>
        <item x="3715"/>
        <item x="3500"/>
        <item x="490"/>
        <item x="1461"/>
        <item x="1227"/>
        <item x="1111"/>
        <item x="632"/>
        <item x="3293"/>
        <item x="126"/>
        <item x="2049"/>
        <item x="1971"/>
        <item x="366"/>
        <item x="2539"/>
        <item x="981"/>
        <item x="1399"/>
        <item x="3381"/>
        <item x="1431"/>
        <item x="3731"/>
        <item x="2115"/>
        <item x="1418"/>
        <item x="1698"/>
        <item x="2460"/>
        <item x="3174"/>
        <item x="3648"/>
        <item x="2979"/>
        <item x="314"/>
        <item x="3281"/>
        <item x="1348"/>
        <item x="218"/>
        <item x="519"/>
        <item x="2549"/>
        <item x="807"/>
        <item x="4359"/>
        <item x="2218"/>
        <item x="2181"/>
        <item x="1397"/>
        <item x="4042"/>
        <item x="3770"/>
        <item x="3132"/>
        <item x="836"/>
        <item x="2448"/>
        <item x="865"/>
        <item x="1207"/>
        <item x="77"/>
        <item x="4457"/>
        <item x="3521"/>
        <item x="3312"/>
        <item x="620"/>
        <item x="1986"/>
        <item x="2959"/>
        <item x="3572"/>
        <item x="729"/>
        <item x="1351"/>
        <item x="1146"/>
        <item x="3317"/>
        <item x="1724"/>
        <item x="3499"/>
        <item x="2985"/>
        <item x="2874"/>
        <item x="2775"/>
        <item x="4390"/>
        <item x="3738"/>
        <item x="3409"/>
        <item x="2866"/>
        <item x="3586"/>
        <item x="3609"/>
        <item x="1392"/>
        <item x="799"/>
        <item x="53"/>
        <item x="3793"/>
        <item x="233"/>
        <item x="1762"/>
        <item x="4480"/>
        <item x="644"/>
        <item x="1001"/>
        <item x="1503"/>
        <item x="40"/>
        <item x="2645"/>
        <item x="64"/>
        <item x="294"/>
        <item x="1277"/>
        <item x="3260"/>
        <item x="1149"/>
        <item x="3565"/>
        <item x="4287"/>
        <item x="1097"/>
        <item x="112"/>
        <item x="1547"/>
        <item x="3772"/>
        <item x="2828"/>
        <item x="1761"/>
        <item x="356"/>
        <item x="4348"/>
        <item x="2279"/>
        <item x="176"/>
        <item x="1406"/>
        <item x="3389"/>
        <item x="2395"/>
        <item x="4110"/>
        <item x="1241"/>
        <item x="2364"/>
        <item x="394"/>
        <item x="3920"/>
        <item x="3751"/>
        <item x="1000"/>
        <item x="1160"/>
        <item x="70"/>
        <item x="2756"/>
        <item x="1233"/>
        <item x="3447"/>
        <item x="3774"/>
        <item x="3362"/>
        <item x="2729"/>
        <item x="3531"/>
        <item x="3176"/>
        <item x="2667"/>
        <item x="1691"/>
        <item x="3852"/>
        <item x="2262"/>
        <item x="2547"/>
        <item x="961"/>
        <item x="195"/>
        <item x="1791"/>
        <item x="2188"/>
        <item x="2038"/>
        <item x="367"/>
        <item x="368"/>
        <item x="309"/>
        <item x="2237"/>
        <item x="2548"/>
        <item x="370"/>
        <item x="2611"/>
        <item x="3739"/>
        <item x="1294"/>
        <item x="854"/>
        <item x="3923"/>
        <item x="3345"/>
        <item x="3283"/>
        <item x="1769"/>
        <item x="2740"/>
        <item x="4117"/>
        <item x="2033"/>
        <item x="275"/>
        <item x="3659"/>
        <item x="2804"/>
        <item x="1488"/>
        <item x="1998"/>
        <item x="369"/>
        <item x="124"/>
        <item x="131"/>
        <item x="1620"/>
        <item x="2855"/>
        <item x="3467"/>
        <item x="3755"/>
        <item x="2288"/>
        <item x="1572"/>
        <item x="1500"/>
        <item x="1410"/>
        <item x="1258"/>
        <item x="3139"/>
        <item x="2917"/>
        <item x="493"/>
        <item x="1142"/>
        <item x="1940"/>
        <item x="1345"/>
        <item x="4009"/>
        <item x="2440"/>
        <item x="581"/>
        <item x="2138"/>
        <item x="2065"/>
        <item x="3156"/>
        <item x="4315"/>
        <item x="286"/>
        <item x="3432"/>
        <item x="2010"/>
        <item x="2140"/>
        <item x="4321"/>
        <item x="2035"/>
        <item x="3698"/>
        <item x="954"/>
        <item x="940"/>
        <item x="1004"/>
        <item x="3829"/>
        <item x="136"/>
        <item x="3575"/>
        <item x="2588"/>
        <item x="578"/>
        <item x="3729"/>
        <item x="805"/>
        <item x="1988"/>
        <item x="3604"/>
        <item x="3018"/>
        <item x="4156"/>
        <item x="377"/>
        <item x="4035"/>
        <item x="2962"/>
        <item x="2441"/>
        <item x="1306"/>
        <item x="1152"/>
        <item x="4146"/>
        <item x="2838"/>
        <item x="2724"/>
        <item x="2887"/>
        <item x="1594"/>
        <item x="1592"/>
        <item x="3544"/>
        <item x="796"/>
        <item x="886"/>
        <item x="180"/>
        <item x="438"/>
        <item x="3700"/>
        <item x="587"/>
        <item x="3410"/>
        <item x="2937"/>
        <item x="4438"/>
        <item x="1573"/>
        <item x="2091"/>
        <item x="2254"/>
        <item x="721"/>
        <item x="4488"/>
        <item x="3343"/>
        <item x="1551"/>
        <item x="1677"/>
        <item x="1447"/>
        <item x="842"/>
        <item x="1296"/>
        <item x="3861"/>
        <item x="2190"/>
        <item x="1476"/>
        <item x="1764"/>
        <item x="2098"/>
        <item x="2972"/>
        <item x="1814"/>
        <item x="2363"/>
        <item x="488"/>
        <item x="2055"/>
        <item x="395"/>
        <item x="200"/>
        <item x="448"/>
        <item x="2787"/>
        <item x="1376"/>
        <item x="1192"/>
        <item x="4154"/>
        <item x="3962"/>
        <item x="1610"/>
        <item x="3716"/>
        <item x="2497"/>
        <item x="1299"/>
        <item x="229"/>
        <item x="4332"/>
        <item x="3489"/>
        <item x="3915"/>
        <item x="510"/>
        <item x="3112"/>
        <item x="3002"/>
        <item x="3235"/>
        <item x="4369"/>
        <item x="3340"/>
        <item x="4473"/>
        <item x="2089"/>
        <item x="4300"/>
        <item x="4038"/>
        <item x="1878"/>
        <item x="3043"/>
        <item x="3105"/>
        <item x="1545"/>
        <item x="3045"/>
        <item x="2074"/>
        <item x="2348"/>
        <item x="4033"/>
        <item x="3151"/>
        <item x="4319"/>
        <item x="1929"/>
        <item x="679"/>
        <item x="3040"/>
        <item x="3324"/>
        <item x="2734"/>
        <item x="257"/>
        <item x="3301"/>
        <item x="1589"/>
        <item x="1807"/>
        <item x="650"/>
        <item x="3603"/>
        <item x="73"/>
        <item x="2184"/>
        <item x="2832"/>
        <item x="1609"/>
        <item x="69"/>
        <item x="1965"/>
        <item x="3273"/>
        <item x="2739"/>
        <item x="3"/>
        <item x="2615"/>
        <item x="1548"/>
        <item x="1735"/>
        <item x="1660"/>
        <item x="4229"/>
        <item x="740"/>
        <item x="2658"/>
        <item x="2757"/>
        <item x="4460"/>
        <item x="2722"/>
        <item x="3330"/>
        <item x="1468"/>
        <item x="1605"/>
        <item x="3504"/>
        <item x="384"/>
        <item x="771"/>
        <item x="1202"/>
        <item x="4367"/>
        <item x="1060"/>
        <item x="885"/>
        <item x="2381"/>
        <item x="204"/>
        <item x="2090"/>
        <item x="3472"/>
        <item x="4409"/>
        <item x="612"/>
        <item x="14"/>
        <item x="3899"/>
        <item x="3005"/>
        <item x="1523"/>
        <item x="786"/>
        <item x="764"/>
        <item x="4524"/>
        <item x="2447"/>
        <item x="4206"/>
        <item x="3926"/>
        <item x="4143"/>
        <item x="4147"/>
        <item x="3515"/>
        <item x="2805"/>
        <item x="3760"/>
        <item x="1905"/>
        <item x="3909"/>
        <item x="3969"/>
        <item x="137"/>
        <item x="157"/>
        <item x="1709"/>
        <item x="2776"/>
        <item x="2596"/>
        <item x="2703"/>
        <item x="2815"/>
        <item x="3334"/>
        <item x="199"/>
        <item x="2881"/>
        <item x="3153"/>
        <item x="3561"/>
        <item x="3086"/>
        <item x="3473"/>
        <item x="524"/>
        <item x="2355"/>
        <item x="2458"/>
        <item x="331"/>
        <item x="2849"/>
        <item x="635"/>
        <item x="2680"/>
        <item x="598"/>
        <item x="4270"/>
        <item x="1235"/>
        <item x="1102"/>
        <item x="2825"/>
        <item x="534"/>
        <item x="762"/>
        <item x="4497"/>
        <item x="3635"/>
        <item x="972"/>
        <item x="907"/>
        <item x="3175"/>
        <item x="2741"/>
        <item x="976"/>
        <item x="686"/>
        <item x="1374"/>
        <item x="3660"/>
        <item x="3956"/>
        <item x="1499"/>
        <item x="1992"/>
        <item x="1444"/>
        <item x="2351"/>
        <item x="1210"/>
        <item x="500"/>
        <item x="2389"/>
        <item x="4248"/>
        <item x="3705"/>
        <item x="2399"/>
        <item x="2454"/>
        <item x="1421"/>
        <item x="3902"/>
        <item x="1511"/>
        <item x="1282"/>
        <item x="3541"/>
        <item x="1604"/>
        <item x="2017"/>
        <item x="4395"/>
        <item x="2989"/>
        <item x="2716"/>
        <item x="3212"/>
        <item x="2564"/>
        <item x="3872"/>
        <item x="2322"/>
        <item x="1559"/>
        <item x="2238"/>
        <item x="1738"/>
        <item x="3513"/>
        <item x="3758"/>
        <item x="2779"/>
        <item x="3800"/>
        <item x="1035"/>
        <item x="769"/>
        <item x="3319"/>
        <item x="2530"/>
        <item x="3709"/>
        <item x="2788"/>
        <item x="1656"/>
        <item x="3728"/>
        <item x="2821"/>
        <item x="1064"/>
        <item x="1932"/>
        <item x="3516"/>
        <item x="4431"/>
        <item x="1883"/>
        <item x="1432"/>
        <item x="2102"/>
        <item x="1300"/>
        <item x="788"/>
        <item x="146"/>
        <item x="2954"/>
        <item x="1593"/>
        <item x="918"/>
        <item x="4193"/>
        <item x="4521"/>
        <item x="2506"/>
        <item x="3764"/>
        <item x="486"/>
        <item x="3010"/>
        <item x="400"/>
        <item x="1185"/>
        <item x="841"/>
        <item x="4031"/>
        <item x="3316"/>
        <item x="2257"/>
        <item x="3430"/>
        <item x="2616"/>
        <item x="2622"/>
        <item x="2607"/>
        <item x="2570"/>
        <item x="1855"/>
        <item x="1636"/>
        <item x="988"/>
        <item x="499"/>
        <item x="1156"/>
        <item x="1360"/>
        <item x="2324"/>
        <item x="2156"/>
        <item x="4176"/>
        <item x="4340"/>
        <item x="3891"/>
        <item x="523"/>
        <item x="338"/>
        <item x="1424"/>
        <item x="999"/>
        <item x="1953"/>
        <item x="3809"/>
        <item x="3048"/>
        <item x="1212"/>
        <item x="2671"/>
        <item x="1489"/>
        <item x="3498"/>
        <item x="668"/>
        <item x="1888"/>
        <item x="3889"/>
        <item x="2342"/>
        <item x="933"/>
        <item x="1045"/>
        <item x="4461"/>
        <item x="3593"/>
        <item x="1061"/>
        <item x="3984"/>
        <item x="1344"/>
        <item x="1747"/>
        <item x="3823"/>
        <item x="1249"/>
        <item x="3780"/>
        <item x="2567"/>
        <item x="2859"/>
        <item x="821"/>
        <item x="1591"/>
        <item x="1314"/>
        <item x="3104"/>
        <item x="479"/>
        <item x="3718"/>
        <item x="2104"/>
        <item x="4292"/>
        <item x="4129"/>
        <item x="26"/>
        <item x="50"/>
        <item x="3649"/>
        <item x="1784"/>
        <item x="3663"/>
        <item x="1013"/>
        <item x="3370"/>
        <item x="4280"/>
        <item x="4341"/>
        <item x="1786"/>
        <item x="1712"/>
        <item x="2022"/>
        <item x="2829"/>
        <item x="3166"/>
        <item x="898"/>
        <item x="3295"/>
        <item x="844"/>
        <item x="3321"/>
        <item x="3540"/>
        <item x="872"/>
        <item x="3066"/>
        <item x="3930"/>
        <item x="3325"/>
        <item x="1100"/>
        <item x="3511"/>
        <item x="2618"/>
        <item x="4252"/>
        <item x="1628"/>
        <item x="243"/>
        <item x="1137"/>
        <item x="190"/>
        <item x="671"/>
        <item x="3236"/>
        <item x="2968"/>
        <item x="1662"/>
        <item x="1918"/>
        <item x="810"/>
        <item x="4484"/>
        <item x="2566"/>
        <item x="4145"/>
        <item x="2665"/>
        <item x="3890"/>
        <item x="3686"/>
        <item x="4394"/>
        <item x="4256"/>
        <item x="3315"/>
        <item x="364"/>
        <item x="2617"/>
        <item x="3682"/>
        <item x="1019"/>
        <item x="1473"/>
        <item x="4523"/>
        <item x="2119"/>
        <item x="3392"/>
        <item x="4273"/>
        <item x="3985"/>
        <item x="2516"/>
        <item x="2992"/>
        <item x="398"/>
        <item x="2467"/>
        <item x="242"/>
        <item x="1518"/>
        <item x="1400"/>
        <item x="2435"/>
        <item x="3855"/>
        <item x="2604"/>
        <item x="3218"/>
        <item x="2253"/>
        <item x="4296"/>
        <item x="3582"/>
        <item x="1901"/>
        <item x="541"/>
        <item x="23"/>
        <item x="2655"/>
        <item x="3695"/>
        <item x="96"/>
        <item x="3093"/>
        <item x="2636"/>
        <item x="4082"/>
        <item x="3708"/>
        <item x="3639"/>
        <item x="2267"/>
        <item x="1196"/>
        <item x="1871"/>
        <item x="4478"/>
        <item x="3978"/>
        <item x="691"/>
        <item x="4459"/>
        <item x="4329"/>
        <item x="1552"/>
        <item x="3726"/>
        <item x="714"/>
        <item x="4036"/>
        <item x="973"/>
        <item x="4214"/>
        <item x="2378"/>
        <item x="3743"/>
        <item x="1734"/>
        <item x="3464"/>
        <item x="2289"/>
        <item x="1834"/>
        <item x="1132"/>
        <item x="4118"/>
        <item x="2397"/>
        <item x="2595"/>
        <item x="2888"/>
        <item x="1138"/>
        <item x="4083"/>
        <item x="699"/>
        <item x="3803"/>
        <item x="300"/>
        <item x="569"/>
        <item x="2824"/>
        <item x="2284"/>
        <item x="362"/>
        <item x="276"/>
        <item x="2242"/>
        <item x="2265"/>
        <item x="3617"/>
        <item x="625"/>
        <item x="1602"/>
        <item x="2124"/>
        <item x="3778"/>
        <item x="2163"/>
        <item x="4253"/>
        <item x="3452"/>
        <item x="496"/>
        <item x="2796"/>
        <item x="3924"/>
        <item x="2170"/>
        <item x="2088"/>
        <item x="4022"/>
        <item x="3798"/>
        <item x="1352"/>
        <item x="1681"/>
        <item x="3857"/>
        <item x="4168"/>
        <item x="3411"/>
        <item x="1612"/>
        <item x="2624"/>
        <item x="1357"/>
        <item x="2015"/>
        <item x="3591"/>
        <item x="187"/>
        <item x="4132"/>
        <item x="1844"/>
        <item x="1120"/>
        <item x="1055"/>
        <item x="2452"/>
        <item x="2995"/>
        <item x="3425"/>
        <item x="797"/>
        <item x="2313"/>
        <item x="3124"/>
        <item x="3847"/>
        <item x="1554"/>
        <item x="2660"/>
        <item x="307"/>
        <item x="4288"/>
        <item x="3261"/>
        <item x="2631"/>
        <item x="3602"/>
        <item x="3154"/>
        <item x="318"/>
        <item x="3274"/>
        <item x="695"/>
        <item x="1384"/>
        <item x="4336"/>
        <item x="4086"/>
        <item x="2837"/>
        <item x="2534"/>
        <item x="272"/>
        <item x="2880"/>
        <item x="3683"/>
        <item x="3955"/>
        <item x="3919"/>
        <item x="2577"/>
        <item x="718"/>
        <item x="3992"/>
        <item x="1974"/>
        <item x="2012"/>
        <item x="3130"/>
        <item x="4309"/>
        <item x="47"/>
        <item x="3049"/>
        <item x="4000"/>
        <item x="1079"/>
        <item x="1269"/>
        <item x="1174"/>
        <item x="2958"/>
        <item x="3074"/>
        <item x="1634"/>
        <item x="1529"/>
        <item x="4301"/>
        <item x="3555"/>
        <item x="3886"/>
        <item x="2873"/>
        <item x="725"/>
        <item x="2291"/>
        <item x="1298"/>
        <item x="3578"/>
        <item x="3144"/>
        <item x="1307"/>
        <item x="3933"/>
        <item x="603"/>
        <item x="3262"/>
        <item x="3266"/>
        <item x="1391"/>
        <item x="4201"/>
        <item x="88"/>
        <item x="4114"/>
        <item x="3296"/>
        <item x="2409"/>
        <item x="1229"/>
        <item x="1268"/>
        <item x="3135"/>
        <item x="3776"/>
        <item x="143"/>
        <item x="2215"/>
        <item x="260"/>
        <item x="3914"/>
        <item x="2079"/>
        <item x="3675"/>
        <item x="1225"/>
        <item x="1860"/>
        <item x="1632"/>
        <item x="4344"/>
        <item x="2105"/>
        <item x="317"/>
        <item x="145"/>
        <item x="3081"/>
        <item x="1020"/>
        <item x="3276"/>
        <item x="462"/>
        <item x="1024"/>
        <item x="1063"/>
        <item x="1402"/>
        <item x="3199"/>
        <item x="3678"/>
        <item x="2135"/>
        <item x="1788"/>
        <item x="1148"/>
        <item x="3877"/>
        <item x="1781"/>
        <item x="445"/>
        <item x="2081"/>
        <item x="3433"/>
        <item x="3547"/>
        <item x="1619"/>
        <item x="1847"/>
        <item x="3792"/>
        <item x="4059"/>
        <item x="332"/>
        <item x="1692"/>
        <item x="2822"/>
        <item x="1897"/>
        <item x="72"/>
        <item x="2199"/>
        <item x="2084"/>
        <item x="3082"/>
        <item x="4487"/>
        <item x="4097"/>
        <item x="902"/>
        <item x="605"/>
        <item x="3950"/>
        <item x="3398"/>
        <item x="1217"/>
        <item x="2544"/>
        <item x="816"/>
        <item x="3167"/>
        <item x="2400"/>
        <item x="2810"/>
        <item x="2585"/>
        <item x="607"/>
        <item x="1972"/>
        <item x="3380"/>
        <item x="2008"/>
        <item x="924"/>
        <item x="125"/>
        <item x="4289"/>
        <item x="594"/>
        <item x="2325"/>
        <item x="1536"/>
        <item x="674"/>
        <item x="1812"/>
        <item x="2002"/>
        <item x="2608"/>
        <item x="3510"/>
        <item x="1842"/>
        <item x="543"/>
        <item x="1226"/>
        <item x="1544"/>
        <item x="82"/>
        <item x="4"/>
        <item x="3966"/>
        <item x="4095"/>
        <item x="3243"/>
        <item x="2902"/>
        <item x="2085"/>
        <item x="2469"/>
        <item x="1106"/>
        <item x="1429"/>
        <item x="2443"/>
        <item x="4167"/>
        <item x="1583"/>
        <item x="2920"/>
        <item x="2214"/>
        <item x="4508"/>
        <item x="2978"/>
        <item x="4073"/>
        <item x="4269"/>
        <item x="3443"/>
        <item x="1051"/>
        <item x="4194"/>
        <item x="4139"/>
        <item x="1059"/>
        <item x="1624"/>
        <item x="4063"/>
        <item x="3439"/>
        <item x="4150"/>
        <item x="2938"/>
        <item x="198"/>
        <item x="2755"/>
        <item x="1288"/>
        <item x="3058"/>
        <item x="4153"/>
        <item x="1526"/>
        <item x="2750"/>
        <item x="766"/>
        <item x="2365"/>
        <item x="3379"/>
        <item x="917"/>
        <item x="4376"/>
        <item x="2283"/>
        <item x="1815"/>
        <item x="3961"/>
        <item x="1448"/>
        <item x="4069"/>
        <item x="707"/>
        <item x="2423"/>
        <item x="2914"/>
        <item x="83"/>
        <item x="2870"/>
        <item x="1371"/>
        <item x="2455"/>
        <item x="1515"/>
        <item x="3196"/>
        <item x="1678"/>
        <item x="1682"/>
        <item x="290"/>
        <item x="4371"/>
        <item x="934"/>
        <item x="3719"/>
        <item x="4514"/>
        <item x="401"/>
        <item x="1056"/>
        <item x="2545"/>
        <item x="3034"/>
        <item x="2281"/>
        <item x="3636"/>
        <item x="880"/>
        <item x="767"/>
        <item x="4472"/>
        <item x="1297"/>
        <item x="3970"/>
        <item x="1829"/>
        <item x="4364"/>
        <item x="2505"/>
        <item x="2430"/>
        <item x="1471"/>
        <item x="107"/>
        <item x="4010"/>
        <item x="4407"/>
        <item x="1449"/>
        <item x="4421"/>
        <item x="732"/>
        <item x="3665"/>
        <item x="1919"/>
        <item x="905"/>
        <item x="1220"/>
        <item x="3917"/>
        <item x="2521"/>
        <item x="205"/>
        <item x="3523"/>
        <item x="709"/>
        <item x="2662"/>
        <item x="595"/>
        <item x="3685"/>
        <item x="3269"/>
        <item x="1857"/>
        <item x="36"/>
        <item x="1783"/>
        <item x="302"/>
        <item x="4433"/>
        <item x="2897"/>
        <item x="1337"/>
        <item x="1153"/>
        <item x="3928"/>
        <item x="1318"/>
        <item x="2793"/>
        <item x="2126"/>
        <item x="1379"/>
        <item x="3913"/>
        <item x="333"/>
        <item x="2394"/>
        <item x="3187"/>
        <item x="628"/>
        <item x="4191"/>
        <item x="3200"/>
        <item x="3832"/>
        <item x="1778"/>
        <item x="627"/>
        <item x="1872"/>
        <item x="575"/>
        <item x="3484"/>
        <item x="3550"/>
        <item x="18"/>
        <item x="1305"/>
        <item x="2737"/>
        <item x="2159"/>
        <item x="1994"/>
        <item x="2502"/>
        <item x="2721"/>
        <item x="1066"/>
        <item x="325"/>
        <item x="3449"/>
        <item x="1319"/>
        <item x="3245"/>
        <item x="281"/>
        <item x="935"/>
        <item x="1686"/>
        <item x="1194"/>
        <item x="1154"/>
        <item x="3078"/>
        <item x="4056"/>
        <item x="2993"/>
        <item x="454"/>
        <item x="2676"/>
        <item x="1853"/>
        <item x="4529"/>
        <item x="895"/>
        <item x="1854"/>
        <item x="3507"/>
        <item x="1880"/>
        <item x="2494"/>
        <item x="3475"/>
        <item x="2422"/>
        <item x="162"/>
        <item x="2612"/>
        <item x="4316"/>
        <item x="41"/>
        <item x="1050"/>
        <item x="1930"/>
        <item x="2946"/>
        <item x="2149"/>
        <item x="3150"/>
        <item x="3060"/>
        <item x="736"/>
        <item x="2736"/>
        <item x="4137"/>
        <item x="1916"/>
        <item x="1330"/>
        <item x="1650"/>
        <item x="2224"/>
        <item x="4285"/>
        <item x="1754"/>
        <item x="4414"/>
        <item x="1355"/>
        <item x="247"/>
        <item x="2336"/>
        <item x="1165"/>
        <item x="2183"/>
        <item x="4028"/>
        <item x="3399"/>
        <item x="3488"/>
        <item x="3098"/>
        <item x="803"/>
        <item x="817"/>
        <item x="2347"/>
        <item x="3543"/>
        <item x="3532"/>
        <item x="3590"/>
        <item x="383"/>
        <item x="1798"/>
        <item x="3753"/>
        <item x="3768"/>
        <item x="2644"/>
        <item x="4243"/>
        <item x="1989"/>
        <item x="3217"/>
        <item x="2955"/>
        <item x="2117"/>
        <item x="2379"/>
        <item x="2382"/>
        <item x="1804"/>
        <item x="3951"/>
        <item x="3839"/>
        <item x="713"/>
        <item x="1092"/>
        <item x="449"/>
        <item x="2402"/>
        <item x="4307"/>
        <item x="2070"/>
        <item x="861"/>
        <item x="3416"/>
        <item x="2086"/>
        <item x="2146"/>
        <item x="79"/>
        <item x="3115"/>
        <item x="2679"/>
        <item x="3752"/>
        <item x="3207"/>
        <item x="468"/>
        <item x="1947"/>
        <item x="1416"/>
        <item x="1491"/>
        <item x="386"/>
        <item x="2007"/>
        <item x="1071"/>
        <item x="1331"/>
        <item x="1214"/>
        <item x="557"/>
        <item x="312"/>
        <item x="2166"/>
        <item x="3595"/>
        <item x="3977"/>
        <item x="1480"/>
        <item x="4115"/>
        <item x="2769"/>
        <item x="4427"/>
        <item x="345"/>
        <item x="4016"/>
        <item x="133"/>
        <item x="2940"/>
        <item x="3879"/>
        <item x="2147"/>
        <item x="3390"/>
        <item x="1746"/>
        <item x="1596"/>
        <item x="617"/>
        <item x="3711"/>
        <item x="3824"/>
        <item x="1813"/>
        <item x="1103"/>
        <item x="927"/>
        <item x="2558"/>
        <item x="3626"/>
        <item x="733"/>
        <item x="2956"/>
        <item x="3777"/>
        <item x="751"/>
        <item x="879"/>
        <item x="2220"/>
        <item x="475"/>
        <item x="1193"/>
        <item x="4051"/>
        <item x="3027"/>
        <item x="1411"/>
        <item x="206"/>
        <item x="3929"/>
        <item x="792"/>
        <item x="3554"/>
        <item x="4017"/>
        <item x="2368"/>
        <item x="741"/>
        <item x="1904"/>
        <item x="1711"/>
        <item x="944"/>
        <item x="1322"/>
        <item x="2299"/>
        <item x="2383"/>
        <item x="1980"/>
        <item x="456"/>
        <item x="785"/>
        <item x="4172"/>
        <item x="1412"/>
        <item x="4091"/>
        <item x="357"/>
        <item x="1181"/>
        <item x="1553"/>
        <item x="2535"/>
        <item x="3448"/>
        <item x="1516"/>
        <item x="142"/>
        <item x="2465"/>
        <item x="1082"/>
        <item x="3164"/>
        <item x="4308"/>
        <item x="3073"/>
        <item x="703"/>
        <item x="443"/>
        <item x="2082"/>
        <item x="4054"/>
        <item x="3420"/>
        <item x="2398"/>
        <item x="681"/>
        <item x="1514"/>
        <item x="1434"/>
        <item x="3606"/>
        <item x="2252"/>
        <item x="259"/>
        <item x="3765"/>
        <item x="2453"/>
        <item x="3247"/>
        <item x="3106"/>
        <item x="3830"/>
        <item x="416"/>
        <item x="4197"/>
        <item x="1381"/>
        <item x="3210"/>
        <item x="670"/>
        <item x="4184"/>
        <item x="1683"/>
        <item x="942"/>
        <item x="1654"/>
        <item x="1017"/>
        <item x="3688"/>
        <item x="3627"/>
        <item x="2302"/>
        <item x="2949"/>
        <item x="4334"/>
        <item x="2024"/>
        <item x="1599"/>
        <item x="2702"/>
        <item x="3385"/>
        <item x="1129"/>
        <item x="4500"/>
        <item x="589"/>
        <item x="1176"/>
        <item x="2235"/>
        <item x="664"/>
        <item x="2317"/>
        <item x="1325"/>
        <item x="444"/>
        <item x="1495"/>
        <item x="2540"/>
        <item x="4222"/>
        <item x="951"/>
        <item x="1119"/>
        <item x="987"/>
        <item x="1908"/>
        <item x="3250"/>
        <item x="2109"/>
        <item x="2286"/>
        <item x="3405"/>
        <item x="1558"/>
        <item x="1487"/>
        <item x="1717"/>
        <item x="1336"/>
        <item x="4008"/>
        <item x="2354"/>
        <item x="3696"/>
        <item x="3238"/>
        <item x="358"/>
        <item x="1820"/>
        <item x="101"/>
        <item x="1074"/>
        <item x="4040"/>
        <item x="2895"/>
        <item x="130"/>
        <item x="643"/>
        <item x="755"/>
        <item x="908"/>
        <item x="7"/>
        <item x="1453"/>
        <item x="105"/>
        <item x="2770"/>
        <item x="585"/>
        <item x="1329"/>
        <item x="1101"/>
        <item x="4490"/>
        <item x="4136"/>
        <item x="4387"/>
        <item x="1737"/>
        <item x="1221"/>
        <item x="3816"/>
        <item x="2893"/>
        <item x="901"/>
        <item x="1083"/>
        <item x="1825"/>
        <item x="4255"/>
        <item x="11"/>
        <item x="3896"/>
        <item x="2715"/>
        <item x="3304"/>
        <item x="1283"/>
        <item x="4216"/>
        <item x="683"/>
        <item x="2801"/>
        <item x="3168"/>
        <item x="1638"/>
        <item x="4066"/>
        <item x="4141"/>
        <item x="2125"/>
        <item x="1273"/>
        <item x="3310"/>
        <item x="1211"/>
        <item x="3487"/>
        <item x="3161"/>
        <item x="4282"/>
        <item x="1726"/>
        <item x="2141"/>
        <item x="2774"/>
        <item x="1188"/>
        <item x="1997"/>
        <item x="3286"/>
        <item x="2067"/>
        <item x="2339"/>
        <item x="3134"/>
        <item x="2782"/>
        <item x="4113"/>
        <item x="4436"/>
        <item x="517"/>
        <item x="4159"/>
        <item x="3004"/>
        <item x="2334"/>
        <item x="181"/>
        <item x="835"/>
        <item x="2781"/>
        <item x="2919"/>
        <item x="2527"/>
        <item x="4238"/>
        <item x="4060"/>
        <item x="4476"/>
        <item x="2360"/>
        <item x="2230"/>
        <item x="2569"/>
        <item x="2487"/>
        <item x="2417"/>
        <item x="1675"/>
        <item x="42"/>
        <item x="2459"/>
        <item x="2466"/>
        <item x="2416"/>
        <item x="1869"/>
        <item x="3980"/>
        <item x="2338"/>
        <item x="1009"/>
        <item x="1831"/>
        <item x="2786"/>
        <item x="1941"/>
        <item x="966"/>
        <item x="3932"/>
        <item x="3221"/>
        <item x="433"/>
        <item x="2799"/>
        <item x="3786"/>
        <item x="1290"/>
        <item x="2005"/>
        <item x="928"/>
        <item x="2137"/>
        <item x="2000"/>
        <item x="4398"/>
        <item x="1849"/>
        <item x="1856"/>
        <item x="217"/>
        <item x="2144"/>
        <item x="3461"/>
        <item x="3638"/>
        <item x="1117"/>
        <item x="4328"/>
        <item x="3129"/>
        <item x="4525"/>
        <item x="2563"/>
        <item x="2692"/>
        <item x="489"/>
        <item x="2457"/>
        <item x="1261"/>
        <item x="2899"/>
        <item x="2175"/>
        <item x="239"/>
        <item x="1958"/>
        <item x="1107"/>
        <item x="4519"/>
        <item x="1284"/>
        <item x="4030"/>
        <item x="794"/>
        <item x="3585"/>
        <item x="2778"/>
        <item x="2096"/>
        <item x="4413"/>
        <item x="9"/>
        <item x="4198"/>
        <item x="3643"/>
        <item x="3721"/>
        <item x="1789"/>
        <item x="2651"/>
        <item x="586"/>
        <item x="3525"/>
        <item x="172"/>
        <item x="4346"/>
        <item x="1346"/>
        <item x="2666"/>
        <item x="1913"/>
        <item x="2967"/>
        <item x="4379"/>
        <item x="2346"/>
        <item x="574"/>
        <item x="24"/>
        <item x="3383"/>
        <item x="156"/>
        <item x="1910"/>
        <item x="1121"/>
        <item x="1133"/>
        <item x="3676"/>
        <item x="3064"/>
        <item x="237"/>
        <item x="1141"/>
        <item x="1187"/>
        <item x="1527"/>
        <item x="450"/>
        <item x="3850"/>
        <item x="2225"/>
        <item x="2401"/>
        <item x="4494"/>
        <item x="1014"/>
        <item x="1881"/>
        <item x="1072"/>
        <item x="375"/>
        <item x="758"/>
        <item x="1123"/>
        <item x="2050"/>
        <item x="3699"/>
        <item x="4245"/>
        <item x="147"/>
        <item x="3495"/>
        <item x="2970"/>
        <item x="427"/>
        <item x="3222"/>
        <item x="3360"/>
        <item x="4418"/>
        <item x="4111"/>
        <item x="2321"/>
        <item x="1164"/>
        <item x="3730"/>
        <item x="252"/>
        <item x="3701"/>
        <item x="3656"/>
        <item x="2948"/>
        <item x="2947"/>
        <item x="267"/>
        <item x="2934"/>
        <item x="2292"/>
        <item x="4370"/>
        <item x="1438"/>
        <item x="4339"/>
        <item x="1810"/>
        <item x="1700"/>
        <item x="161"/>
        <item x="118"/>
        <item x="3766"/>
        <item x="20"/>
        <item x="85"/>
        <item x="4032"/>
        <item x="293"/>
        <item x="3801"/>
        <item x="2738"/>
        <item x="4281"/>
        <item x="301"/>
        <item x="3428"/>
        <item x="2415"/>
        <item x="2477"/>
        <item x="2366"/>
        <item x="2789"/>
        <item x="809"/>
        <item x="1852"/>
        <item x="4388"/>
        <item x="3787"/>
        <item x="3111"/>
        <item x="856"/>
        <item x="919"/>
        <item x="4053"/>
        <item x="342"/>
        <item x="822"/>
        <item x="1382"/>
        <item x="1502"/>
        <item x="1289"/>
        <item x="1363"/>
        <item x="3885"/>
        <item x="4181"/>
        <item x="2375"/>
        <item x="1367"/>
        <item x="2234"/>
        <item x="4449"/>
        <item x="527"/>
        <item x="1183"/>
        <item x="3372"/>
        <item x="3597"/>
        <item x="4504"/>
        <item x="1198"/>
        <item x="3426"/>
        <item x="3650"/>
        <item x="834"/>
        <item x="1139"/>
        <item x="1287"/>
        <item x="3466"/>
        <item x="3109"/>
        <item x="33"/>
        <item x="2850"/>
        <item x="254"/>
        <item x="2319"/>
        <item x="3651"/>
        <item x="2704"/>
        <item x="3213"/>
        <item x="2554"/>
        <item x="2688"/>
        <item x="2854"/>
        <item x="4149"/>
        <item x="3671"/>
        <item x="991"/>
        <item x="3594"/>
        <item x="2498"/>
        <item x="3450"/>
        <item x="1984"/>
        <item x="2410"/>
        <item x="3458"/>
        <item x="84"/>
        <item x="3734"/>
        <item x="618"/>
        <item x="3811"/>
        <item x="3990"/>
        <item x="58"/>
        <item x="571"/>
        <item x="1723"/>
        <item x="4266"/>
        <item x="1773"/>
        <item x="380"/>
        <item x="3178"/>
        <item x="3562"/>
        <item x="956"/>
        <item x="2217"/>
        <item x="3403"/>
        <item x="4023"/>
        <item x="1173"/>
        <item x="215"/>
        <item x="528"/>
        <item x="2685"/>
        <item x="1830"/>
        <item x="2353"/>
        <item x="3087"/>
        <item x="3712"/>
        <item x="4383"/>
        <item x="4190"/>
        <item x="3103"/>
        <item x="2909"/>
        <item x="151"/>
        <item x="1706"/>
        <item x="2297"/>
        <item x="2172"/>
        <item x="203"/>
        <item x="1809"/>
        <item x="1427"/>
        <item x="378"/>
        <item x="1414"/>
        <item x="2546"/>
        <item x="3194"/>
        <item x="3418"/>
        <item x="3853"/>
        <item x="4268"/>
        <item x="3744"/>
        <item x="3422"/>
        <item x="1839"/>
        <item x="2018"/>
        <item x="3564"/>
        <item x="660"/>
        <item x="542"/>
        <item x="663"/>
        <item x="306"/>
        <item x="2689"/>
        <item x="4094"/>
        <item x="1799"/>
        <item x="1550"/>
        <item x="3503"/>
        <item x="4463"/>
        <item x="744"/>
        <item x="4089"/>
        <item x="3114"/>
        <item x="2925"/>
        <item x="3895"/>
        <item x="382"/>
        <item x="1342"/>
        <item x="929"/>
        <item x="2998"/>
        <item x="4135"/>
        <item x="1208"/>
        <item x="220"/>
        <item x="2209"/>
        <item x="2201"/>
        <item x="57"/>
        <item x="3354"/>
        <item x="138"/>
        <item x="269"/>
        <item x="3298"/>
        <item x="1308"/>
        <item x="737"/>
        <item x="2132"/>
        <item x="2380"/>
        <item x="4227"/>
        <item x="4079"/>
        <item x="3858"/>
        <item x="4164"/>
        <item x="4298"/>
        <item x="2640"/>
        <item x="1011"/>
        <item x="3684"/>
        <item x="183"/>
        <item x="3813"/>
        <item x="1846"/>
        <item x="1960"/>
        <item x="1413"/>
        <item x="3021"/>
        <item x="2248"/>
        <item x="2591"/>
        <item x="192"/>
        <item x="2952"/>
        <item x="2842"/>
        <item x="1885"/>
        <item x="4112"/>
        <item x="3958"/>
        <item x="3905"/>
        <item x="99"/>
        <item x="3481"/>
        <item x="4406"/>
        <item x="3336"/>
        <item x="3843"/>
        <item x="2691"/>
        <item x="4347"/>
        <item x="1562"/>
        <item x="3076"/>
        <item x="4124"/>
        <item x="1018"/>
        <item x="2831"/>
        <item x="1875"/>
        <item x="4099"/>
        <item x="3749"/>
        <item x="4530"/>
        <item x="2341"/>
        <item x="4363"/>
        <item x="3185"/>
        <item x="3506"/>
        <item x="3344"/>
        <item x="958"/>
        <item x="2403"/>
        <item x="2635"/>
        <item x="4456"/>
        <item x="1075"/>
        <item x="720"/>
        <item x="708"/>
        <item x="3300"/>
        <item x="3190"/>
        <item x="2327"/>
        <item x="2275"/>
        <item x="2632"/>
        <item x="4241"/>
        <item x="179"/>
        <item x="2094"/>
        <item x="525"/>
        <item x="1015"/>
        <item x="2694"/>
        <item x="219"/>
        <item x="4331"/>
        <item x="2122"/>
        <item x="3938"/>
        <item x="1089"/>
        <item x="4077"/>
        <item x="1519"/>
        <item x="1966"/>
        <item x="1231"/>
        <item x="2794"/>
        <item x="3605"/>
        <item x="4078"/>
        <item x="3400"/>
        <item x="4349"/>
        <item x="3492"/>
        <item x="4239"/>
        <item x="3220"/>
        <item x="4330"/>
        <item x="119"/>
        <item x="2268"/>
        <item x="4358"/>
        <item x="1877"/>
        <item x="2509"/>
        <item x="4166"/>
        <item x="1507"/>
        <item x="3201"/>
        <item x="335"/>
        <item x="1159"/>
        <item x="775"/>
        <item x="4355"/>
        <item x="2943"/>
        <item x="3820"/>
        <item x="1012"/>
        <item x="1865"/>
        <item x="513"/>
        <item x="2180"/>
        <item x="2428"/>
        <item x="2999"/>
        <item x="3282"/>
        <item x="2894"/>
        <item x="532"/>
        <item x="3255"/>
        <item x="4465"/>
        <item x="3918"/>
        <item x="4342"/>
        <item x="248"/>
        <item x="268"/>
        <item x="3271"/>
        <item x="3119"/>
        <item x="875"/>
        <item x="1876"/>
        <item x="2484"/>
        <item x="3520"/>
        <item x="1396"/>
        <item x="2071"/>
        <item x="1464"/>
        <item x="1923"/>
        <item x="3538"/>
        <item x="2264"/>
        <item x="4013"/>
        <item x="3868"/>
        <item x="2352"/>
        <item x="553"/>
        <item x="2110"/>
        <item x="1688"/>
        <item x="1802"/>
        <item x="3421"/>
        <item x="1492"/>
        <item x="4513"/>
        <item x="48"/>
        <item x="1643"/>
        <item x="1659"/>
        <item x="4422"/>
        <item x="2250"/>
        <item x="4212"/>
        <item x="2207"/>
        <item x="122"/>
        <item x="51"/>
        <item x="588"/>
        <item x="3946"/>
        <item x="883"/>
        <item x="1456"/>
        <item x="1741"/>
        <item x="2705"/>
        <item x="4249"/>
        <item x="3047"/>
        <item x="3838"/>
        <item x="1797"/>
        <item x="2099"/>
        <item x="2975"/>
        <item x="169"/>
        <item x="1859"/>
        <item x="303"/>
        <item x="3357"/>
        <item x="1909"/>
        <item x="3291"/>
        <item x="970"/>
        <item x="1077"/>
        <item x="2686"/>
        <item x="655"/>
        <item x="1896"/>
        <item x="3384"/>
        <item x="2408"/>
        <item x="2732"/>
        <item x="1452"/>
        <item x="1032"/>
        <item x="2424"/>
        <item x="1590"/>
        <item x="498"/>
        <item x="4447"/>
        <item x="359"/>
        <item x="1451"/>
        <item x="3619"/>
        <item x="887"/>
        <item x="4290"/>
        <item x="4408"/>
        <item x="3664"/>
        <item x="2773"/>
        <item x="830"/>
        <item x="3455"/>
        <item x="1170"/>
        <item x="1771"/>
        <item x="148"/>
        <item x="3206"/>
        <item x="4391"/>
        <item x="3471"/>
        <item x="504"/>
        <item x="4049"/>
        <item x="459"/>
        <item x="1105"/>
        <item x="3892"/>
        <item x="3704"/>
        <item x="2420"/>
        <item x="2309"/>
        <item x="2852"/>
        <item x="946"/>
        <item x="4071"/>
        <item x="3434"/>
        <item x="4501"/>
        <item x="3647"/>
        <item x="4304"/>
        <item x="876"/>
        <item x="1042"/>
        <item x="992"/>
        <item x="2557"/>
        <item x="1124"/>
        <item x="619"/>
        <item x="1920"/>
        <item x="685"/>
        <item x="3328"/>
        <item x="2310"/>
        <item x="2004"/>
        <item x="1611"/>
        <item x="850"/>
        <item x="1005"/>
        <item x="2826"/>
        <item x="916"/>
        <item x="4048"/>
        <item x="2101"/>
        <item x="3624"/>
        <item x="4260"/>
        <item x="330"/>
        <item x="3818"/>
        <item x="1785"/>
        <item x="3165"/>
        <item x="3322"/>
        <item x="1740"/>
        <item x="1054"/>
        <item x="1062"/>
        <item x="1823"/>
        <item x="430"/>
        <item x="3773"/>
        <item x="3618"/>
        <item x="2437"/>
        <item x="752"/>
        <item x="2613"/>
        <item x="3560"/>
        <item x="1758"/>
        <item x="2047"/>
        <item x="1372"/>
        <item x="3349"/>
        <item x="3691"/>
        <item x="2320"/>
        <item x="2438"/>
        <item x="2965"/>
        <item x="2785"/>
        <item x="1557"/>
        <item x="724"/>
        <item x="1661"/>
        <item x="1968"/>
        <item x="2173"/>
        <item x="3228"/>
        <item x="2830"/>
        <item x="4499"/>
        <item x="340"/>
        <item x="2073"/>
        <item x="2080"/>
        <item x="1684"/>
        <item x="1301"/>
        <item x="2187"/>
        <item x="3761"/>
        <item x="66"/>
        <item x="2932"/>
        <item x="2922"/>
        <item x="3468"/>
        <item x="1926"/>
        <item x="407"/>
        <item x="823"/>
        <item x="1524"/>
        <item x="4378"/>
        <item x="1195"/>
        <item x="1818"/>
        <item x="1134"/>
        <item x="280"/>
        <item x="221"/>
        <item x="2648"/>
        <item x="4470"/>
        <item x="4305"/>
        <item x="4055"/>
        <item x="182"/>
        <item x="1145"/>
        <item x="4068"/>
        <item x="2833"/>
        <item x="3806"/>
        <item x="2537"/>
        <item x="2145"/>
        <item x="3714"/>
        <item x="3028"/>
        <item x="3041"/>
        <item x="4452"/>
        <item x="1868"/>
        <item x="533"/>
        <item x="3875"/>
        <item x="4170"/>
        <item x="913"/>
        <item x="44"/>
        <item x="1975"/>
        <item x="453"/>
        <item x="1377"/>
        <item x="2189"/>
        <item x="979"/>
        <item x="4219"/>
        <item x="4295"/>
        <item x="884"/>
        <item x="910"/>
        <item x="2791"/>
        <item x="1943"/>
        <item x="2846"/>
        <item x="1827"/>
        <item x="3725"/>
        <item x="3557"/>
        <item x="3007"/>
        <item x="4138"/>
        <item x="2751"/>
        <item x="1420"/>
        <item x="3812"/>
        <item x="1161"/>
        <item x="381"/>
        <item x="715"/>
        <item x="1979"/>
        <item x="2678"/>
        <item x="1122"/>
        <item x="1158"/>
        <item x="662"/>
        <item x="2499"/>
        <item x="4455"/>
        <item x="2282"/>
        <item x="2011"/>
        <item x="1757"/>
        <item x="483"/>
        <item x="3477"/>
        <item x="94"/>
        <item x="2305"/>
        <item x="3592"/>
        <item x="3070"/>
        <item x="789"/>
        <item x="319"/>
        <item x="3610"/>
        <item x="2223"/>
        <item x="3107"/>
        <item x="3025"/>
        <item x="583"/>
        <item x="61"/>
        <item x="1816"/>
        <item x="1777"/>
        <item x="2330"/>
        <item x="3202"/>
        <item x="3079"/>
        <item x="3173"/>
        <item x="2568"/>
        <item x="3179"/>
        <item x="1664"/>
        <item x="467"/>
        <item x="2990"/>
        <item x="437"/>
        <item x="2261"/>
        <item x="1190"/>
        <item x="3583"/>
        <item x="1280"/>
        <item x="3393"/>
        <item x="529"/>
        <item x="1242"/>
        <item x="3470"/>
        <item x="3573"/>
        <item x="4130"/>
        <item x="346"/>
        <item x="1651"/>
        <item x="962"/>
        <item x="2272"/>
        <item x="2886"/>
        <item x="2555"/>
        <item x="3329"/>
        <item x="3994"/>
        <item x="2143"/>
        <item x="2041"/>
        <item x="1657"/>
        <item x="3267"/>
        <item x="1921"/>
        <item x="3996"/>
        <item x="507"/>
        <item x="990"/>
        <item x="3337"/>
        <item x="2994"/>
        <item x="3431"/>
        <item x="3457"/>
        <item x="4052"/>
        <item x="971"/>
        <item x="177"/>
        <item x="4152"/>
        <item x="952"/>
        <item x="3242"/>
        <item x="4195"/>
        <item x="806"/>
        <item x="3767"/>
        <item x="3391"/>
        <item x="3407"/>
        <item x="753"/>
        <item x="482"/>
        <item x="3644"/>
        <item x="3502"/>
        <item x="3474"/>
        <item x="539"/>
        <item x="3771"/>
        <item x="4092"/>
        <item x="429"/>
        <item x="2623"/>
        <item x="1426"/>
        <item x="3737"/>
        <item x="923"/>
        <item x="2514"/>
        <item x="3125"/>
        <item x="3789"/>
        <item x="1266"/>
        <item x="4085"/>
        <item x="484"/>
        <item x="2634"/>
        <item x="4148"/>
        <item x="2860"/>
        <item x="2263"/>
        <item x="2153"/>
        <item x="1598"/>
        <item x="2087"/>
        <item x="2243"/>
        <item x="1895"/>
        <item x="2075"/>
        <item x="1409"/>
        <item x="4405"/>
        <item x="3088"/>
        <item x="4279"/>
        <item x="1356"/>
        <item x="2362"/>
        <item x="291"/>
        <item x="2807"/>
        <item x="4444"/>
        <item x="3248"/>
        <item x="2559"/>
        <item x="1669"/>
        <item x="661"/>
        <item x="1201"/>
        <item x="1068"/>
        <item x="722"/>
        <item x="3733"/>
        <item x="1200"/>
        <item x="654"/>
        <item x="3842"/>
        <item x="3834"/>
        <item x="2056"/>
        <item x="2066"/>
        <item x="2121"/>
        <item x="1513"/>
        <item x="27"/>
        <item x="1328"/>
        <item x="4037"/>
        <item x="2239"/>
        <item x="2687"/>
        <item x="3128"/>
        <item x="2682"/>
        <item x="3866"/>
        <item x="2212"/>
        <item x="1996"/>
        <item x="3997"/>
        <item x="349"/>
        <item x="1640"/>
        <item x="984"/>
        <item x="1915"/>
        <item x="3542"/>
        <item x="3244"/>
        <item x="3311"/>
        <item x="3141"/>
        <item x="1171"/>
        <item x="160"/>
        <item x="3940"/>
        <item x="4442"/>
        <item x="411"/>
        <item x="175"/>
        <item x="3123"/>
        <item x="4325"/>
        <item x="1454"/>
        <item x="2414"/>
        <item x="1615"/>
        <item x="1924"/>
        <item x="3788"/>
        <item x="4014"/>
        <item x="621"/>
        <item x="2231"/>
        <item x="1795"/>
        <item x="4192"/>
        <item x="1143"/>
        <item x="2009"/>
        <item x="2593"/>
        <item x="4211"/>
        <item x="2924"/>
        <item x="4402"/>
        <item x="337"/>
        <item x="3936"/>
        <item x="3964"/>
        <item x="2450"/>
        <item x="3907"/>
        <item x="3046"/>
        <item x="3654"/>
        <item x="3285"/>
        <item x="93"/>
        <item x="4151"/>
        <item x="2051"/>
        <item x="388"/>
        <item x="2429"/>
        <item x="3901"/>
        <item x="3960"/>
        <item x="3826"/>
        <item x="2258"/>
        <item x="419"/>
        <item x="4312"/>
        <item x="2013"/>
        <item x="2259"/>
        <item x="656"/>
        <item x="3326"/>
        <item x="2871"/>
        <item x="1864"/>
        <item x="1584"/>
        <item x="3633"/>
        <item x="4074"/>
        <item x="4007"/>
        <item x="465"/>
        <item x="1380"/>
        <item x="405"/>
        <item x="505"/>
        <item x="3974"/>
        <item x="4505"/>
        <item x="1956"/>
        <item x="2372"/>
        <item x="2"/>
        <item x="3871"/>
        <item x="472"/>
        <item x="831"/>
        <item x="3935"/>
        <item x="639"/>
        <item x="3413"/>
        <item x="310"/>
        <item x="3720"/>
        <item x="1441"/>
        <item x="1326"/>
        <item x="4441"/>
        <item x="537"/>
        <item x="1335"/>
        <item x="943"/>
        <item x="4297"/>
        <item x="477"/>
        <item x="777"/>
        <item x="3632"/>
        <item x="3350"/>
        <item x="1505"/>
        <item x="2986"/>
        <item x="1085"/>
        <item x="1981"/>
        <item x="3171"/>
        <item x="408"/>
        <item x="3579"/>
        <item x="3921"/>
        <item x="1861"/>
        <item x="2131"/>
        <item x="3536"/>
        <item x="109"/>
        <item x="3231"/>
        <item x="694"/>
        <item x="102"/>
        <item x="600"/>
        <item x="1358"/>
        <item x="1616"/>
        <item x="424"/>
        <item x="3402"/>
        <item x="2912"/>
        <item x="4070"/>
        <item x="1676"/>
        <item x="1702"/>
        <item x="2725"/>
        <item x="3662"/>
        <item x="1339"/>
        <item x="43"/>
        <item x="210"/>
        <item x="2377"/>
        <item x="813"/>
        <item x="551"/>
        <item x="1588"/>
        <item x="2308"/>
        <item x="2167"/>
        <item x="558"/>
        <item x="1095"/>
        <item x="1534"/>
        <item x="2654"/>
        <item x="3815"/>
        <item x="2966"/>
        <item x="4254"/>
        <item x="2194"/>
        <item x="2627"/>
        <item x="2249"/>
        <item x="3496"/>
        <item x="240"/>
        <item x="4100"/>
        <item x="1408"/>
        <item x="1184"/>
        <item x="684"/>
        <item x="2754"/>
        <item x="3268"/>
        <item x="2470"/>
        <item x="1250"/>
        <item x="3289"/>
        <item x="630"/>
        <item x="376"/>
        <item x="1135"/>
        <item x="1234"/>
        <item x="3652"/>
        <item x="3849"/>
        <item x="2385"/>
        <item x="3846"/>
        <item x="544"/>
        <item x="3263"/>
        <item x="4503"/>
        <item x="2240"/>
        <item x="516"/>
        <item x="2427"/>
        <item x="1070"/>
        <item x="502"/>
        <item x="3460"/>
        <item x="2580"/>
        <item x="1637"/>
        <item x="791"/>
        <item x="1203"/>
        <item x="2228"/>
        <item x="2155"/>
        <item x="2592"/>
        <item x="3314"/>
        <item x="3841"/>
        <item x="2256"/>
        <item x="4483"/>
        <item x="1985"/>
        <item x="2905"/>
        <item x="212"/>
        <item x="2210"/>
        <item x="678"/>
        <item x="863"/>
        <item x="3509"/>
        <item x="2529"/>
        <item x="637"/>
        <item x="3953"/>
        <item x="3080"/>
        <item x="1393"/>
        <item x="503"/>
        <item x="3897"/>
        <item x="1946"/>
        <item x="3537"/>
        <item x="3361"/>
        <item x="393"/>
        <item x="3642"/>
        <item x="1531"/>
        <item x="2784"/>
        <item x="2809"/>
        <item x="140"/>
        <item x="4493"/>
        <item x="4120"/>
        <item x="4517"/>
        <item x="840"/>
        <item x="2182"/>
        <item x="4203"/>
        <item x="871"/>
        <item x="3163"/>
        <item x="3157"/>
        <item x="2901"/>
        <item x="3894"/>
        <item x="188"/>
        <item x="1565"/>
        <item x="1569"/>
        <item x="2496"/>
        <item x="2274"/>
        <item x="2480"/>
        <item x="0"/>
        <item x="2270"/>
        <item x="2522"/>
        <item x="4264"/>
        <item x="2032"/>
        <item x="3568"/>
        <item x="1939"/>
        <item x="3373"/>
        <item x="3308"/>
        <item x="3689"/>
        <item x="3205"/>
        <item x="1182"/>
        <item x="3131"/>
        <item x="672"/>
        <item x="501"/>
        <item x="1472"/>
        <item x="3239"/>
        <item x="3371"/>
        <item x="2538"/>
        <item x="1673"/>
        <item x="3395"/>
        <item x="4093"/>
        <item x="3673"/>
        <item x="2951"/>
        <item x="891"/>
        <item x="3763"/>
        <item x="2193"/>
        <item x="1254"/>
        <item x="2244"/>
        <item x="1189"/>
        <item x="3851"/>
        <item x="2868"/>
        <item x="3598"/>
        <item x="3142"/>
        <item x="881"/>
        <item x="1801"/>
        <item x="3427"/>
        <item x="2493"/>
        <item x="3825"/>
        <item x="1293"/>
        <item x="2177"/>
        <item x="2369"/>
        <item x="1963"/>
        <item x="2006"/>
        <item x="1090"/>
        <item x="13"/>
        <item x="646"/>
        <item x="2795"/>
        <item x="2130"/>
        <item x="666"/>
        <item x="1907"/>
        <item x="3545"/>
        <item x="2387"/>
        <item x="978"/>
        <item x="1216"/>
        <item x="633"/>
        <item x="1172"/>
        <item x="3424"/>
        <item x="2273"/>
        <item x="800"/>
        <item x="3253"/>
        <item x="3454"/>
        <item x="1867"/>
        <item x="2517"/>
        <item x="2462"/>
        <item x="2601"/>
        <item x="2698"/>
        <item x="1086"/>
        <item x="629"/>
        <item x="4439"/>
        <item x="3189"/>
        <item x="3083"/>
        <item x="616"/>
        <item x="4366"/>
        <item x="2683"/>
        <item x="3517"/>
        <item x="808"/>
        <item x="957"/>
        <item x="30"/>
        <item x="4122"/>
        <item x="4384"/>
        <item x="3292"/>
        <item x="959"/>
        <item x="2118"/>
        <item x="2161"/>
        <item x="2508"/>
        <item x="3931"/>
        <item x="2629"/>
        <item x="1703"/>
        <item x="3559"/>
        <item x="546"/>
        <item x="1340"/>
        <item x="2367"/>
        <item x="2205"/>
        <item x="1696"/>
        <item x="4318"/>
        <item x="3241"/>
        <item x="2072"/>
        <item x="3297"/>
        <item x="4401"/>
        <item x="2753"/>
        <item x="3026"/>
        <item x="572"/>
        <item x="922"/>
        <item x="4098"/>
        <item x="1460"/>
        <item x="2743"/>
        <item x="202"/>
        <item x="597"/>
        <item x="3925"/>
        <item x="3674"/>
        <item x="480"/>
        <item x="185"/>
        <item x="2710"/>
        <item x="1561"/>
        <item x="2628"/>
        <item x="870"/>
        <item x="2603"/>
        <item x="3570"/>
        <item x="1806"/>
        <item x="4354"/>
        <item x="3903"/>
        <item x="4072"/>
        <item x="717"/>
        <item x="3305"/>
        <item x="134"/>
        <item x="894"/>
        <item x="2578"/>
        <item x="2884"/>
        <item x="1302"/>
        <item x="3435"/>
        <item x="1387"/>
        <item x="2356"/>
        <item x="1098"/>
        <item x="1147"/>
        <item x="1838"/>
        <item x="4434"/>
        <item x="1898"/>
        <item x="1902"/>
        <item x="2762"/>
        <item x="1088"/>
        <item x="3446"/>
        <item x="2553"/>
        <item x="4221"/>
        <item x="4244"/>
        <item x="4471"/>
        <item x="2042"/>
        <item x="3162"/>
        <item x="4430"/>
        <item x="1744"/>
        <item x="4107"/>
        <item x="1245"/>
        <item x="1378"/>
        <item x="60"/>
        <item x="2255"/>
        <item x="1422"/>
        <item x="1934"/>
        <item x="1894"/>
        <item x="4502"/>
        <item x="1543"/>
        <item x="4520"/>
        <item x="166"/>
        <item x="853"/>
        <item x="3483"/>
        <item x="390"/>
        <item x="2763"/>
        <item x="2030"/>
        <item x="4435"/>
        <item x="3388"/>
        <item x="535"/>
        <item x="4002"/>
        <item x="728"/>
        <item x="3013"/>
        <item x="1191"/>
        <item x="121"/>
        <item x="1163"/>
        <item x="3056"/>
        <item x="909"/>
        <item x="3192"/>
        <item x="4265"/>
        <item x="1568"/>
        <item x="1353"/>
        <item x="1990"/>
        <item x="3491"/>
        <item x="4041"/>
        <item x="4155"/>
        <item x="2977"/>
        <item x="4027"/>
        <item x="1435"/>
        <item x="305"/>
        <item x="3949"/>
        <item x="1522"/>
        <item x="322"/>
        <item x="3881"/>
        <item x="965"/>
        <item x="97"/>
        <item x="4144"/>
        <item x="4163"/>
        <item x="2171"/>
        <item x="2200"/>
        <item x="1238"/>
        <item x="1425"/>
        <item x="228"/>
        <item x="3091"/>
        <item x="4432"/>
        <item x="2780"/>
        <item x="2707"/>
        <item x="669"/>
        <item x="3234"/>
        <item x="896"/>
        <item x="38"/>
        <item x="2879"/>
        <item x="1028"/>
        <item x="3279"/>
        <item x="4389"/>
        <item x="1779"/>
        <item x="91"/>
        <item x="536"/>
        <item x="692"/>
        <item x="3769"/>
        <item x="3653"/>
        <item x="4126"/>
        <item x="3476"/>
        <item x="2900"/>
        <item x="2923"/>
        <item x="2877"/>
        <item x="2446"/>
        <item x="2984"/>
        <item x="3553"/>
        <item x="1361"/>
        <item x="1334"/>
        <item x="3003"/>
        <item x="1204"/>
        <item x="582"/>
        <item x="3672"/>
        <item x="1955"/>
        <item x="2301"/>
        <item x="1265"/>
        <item x="2931"/>
        <item x="747"/>
        <item x="3782"/>
        <item x="3943"/>
        <item x="4412"/>
        <item x="1613"/>
        <item x="1645"/>
        <item x="2637"/>
        <item x="2512"/>
        <item x="3637"/>
        <item x="3181"/>
        <item x="3256"/>
        <item x="4419"/>
        <item x="1631"/>
        <item x="2889"/>
        <item x="1248"/>
        <item x="223"/>
        <item x="3802"/>
        <item x="3775"/>
        <item x="2798"/>
        <item x="2116"/>
        <item x="1749"/>
        <item x="3051"/>
        <item x="1332"/>
        <item x="2445"/>
        <item x="3865"/>
        <item x="2848"/>
        <item x="2203"/>
        <item x="245"/>
        <item x="1560"/>
        <item x="1639"/>
        <item x="561"/>
        <item x="4486"/>
        <item x="336"/>
        <item x="4511"/>
        <item x="969"/>
        <item x="3327"/>
        <item x="2361"/>
        <item x="2021"/>
        <item x="3666"/>
        <item x="3406"/>
        <item x="214"/>
        <item x="3983"/>
        <item x="3033"/>
        <item x="3299"/>
        <item x="2907"/>
        <item x="1025"/>
        <item x="651"/>
        <item x="3804"/>
        <item x="4247"/>
        <item x="1770"/>
        <item x="2468"/>
        <item x="421"/>
        <item x="2599"/>
        <item x="3876"/>
        <item x="1136"/>
        <item x="3740"/>
        <item x="4277"/>
        <item x="1099"/>
        <item x="622"/>
        <item x="4215"/>
        <item x="1579"/>
        <item x="4518"/>
        <item x="3442"/>
        <item x="1253"/>
        <item x="4353"/>
        <item x="2697"/>
        <item x="2092"/>
        <item x="304"/>
        <item x="4437"/>
        <item x="4225"/>
        <item x="2276"/>
        <item x="4234"/>
        <item x="1763"/>
        <item x="3993"/>
        <item x="2935"/>
        <item x="624"/>
        <item x="2061"/>
        <item x="3121"/>
        <item x="1016"/>
        <item x="2413"/>
        <item x="939"/>
        <item x="690"/>
        <item x="2766"/>
        <item x="1841"/>
        <item x="1967"/>
        <item x="3558"/>
        <item x="4466"/>
        <item x="2501"/>
        <item x="2315"/>
        <item x="3414"/>
        <item x="3280"/>
        <item x="3451"/>
        <item x="2878"/>
        <item x="4306"/>
        <item x="1115"/>
        <item x="1281"/>
        <item x="798"/>
        <item x="4477"/>
        <item x="3634"/>
        <item x="1621"/>
        <item x="3893"/>
        <item x="1912"/>
        <item x="1837"/>
        <item x="889"/>
        <item x="4293"/>
        <item x="801"/>
        <item x="3508"/>
        <item x="1263"/>
        <item x="903"/>
        <item x="4278"/>
        <item x="1407"/>
        <item x="2602"/>
        <item x="606"/>
        <item x="2814"/>
        <item x="4057"/>
        <item x="4299"/>
        <item x="1257"/>
        <item x="4450"/>
        <item x="1110"/>
        <item x="3670"/>
        <item x="2609"/>
        <item x="3203"/>
        <item x="4423"/>
        <item x="4081"/>
        <item x="327"/>
        <item x="573"/>
        <item x="1549"/>
        <item x="3614"/>
        <item x="2345"/>
        <item x="4262"/>
        <item x="993"/>
        <item x="3584"/>
        <item x="783"/>
        <item x="846"/>
        <item x="780"/>
        <item x="469"/>
        <item x="2449"/>
        <item x="3099"/>
        <item x="4236"/>
        <item x="564"/>
        <item x="216"/>
        <item x="3158"/>
        <item x="659"/>
        <item x="2233"/>
        <item x="2016"/>
        <item x="1693"/>
        <item x="2151"/>
        <item x="4386"/>
        <item x="511"/>
        <item x="873"/>
        <item x="4128"/>
        <item x="1370"/>
        <item x="2303"/>
        <item x="811"/>
        <item x="2988"/>
        <item x="4509"/>
        <item x="1213"/>
        <item x="2928"/>
        <item x="4303"/>
        <item x="4291"/>
        <item x="3102"/>
        <item x="1674"/>
        <item x="2942"/>
        <item x="2370"/>
        <item x="2504"/>
        <item x="1577"/>
        <item x="1389"/>
        <item x="1081"/>
        <item x="1606"/>
        <item x="4267"/>
        <item x="114"/>
        <item x="481"/>
        <item x="1125"/>
        <item x="265"/>
        <item x="374"/>
        <item x="750"/>
        <item x="980"/>
        <item x="1303"/>
        <item x="3394"/>
        <item x="4157"/>
        <item x="2185"/>
        <item x="756"/>
        <item x="287"/>
        <item x="4029"/>
        <item x="4246"/>
        <item x="2552"/>
        <item x="3230"/>
        <item x="189"/>
        <item x="3259"/>
        <item x="4420"/>
        <item x="470"/>
        <item x="2896"/>
        <item x="3415"/>
        <item x="4232"/>
        <item x="2040"/>
        <item x="1244"/>
        <item x="2206"/>
        <item x="246"/>
        <item x="4531"/>
        <item t="default"/>
      </items>
    </pivotField>
  </pivotFields>
  <rowFields count="1">
    <field x="0"/>
  </rowFields>
  <rowItems count="45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t="grand">
      <x/>
    </i>
  </rowItems>
  <colItems count="1">
    <i/>
  </colItems>
  <dataFields count="1">
    <dataField name="Sum of Unit_Price"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0FC933-C4B7-4542-98E3-FF998541C67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1" firstHeaderRow="0" firstDataRow="1" firstDataCol="1"/>
  <pivotFields count="23">
    <pivotField showAll="0"/>
    <pivotField axis="axisRow" showAll="0">
      <items count="732">
        <item x="419"/>
        <item x="65"/>
        <item x="503"/>
        <item x="523"/>
        <item x="125"/>
        <item x="520"/>
        <item x="502"/>
        <item x="433"/>
        <item x="222"/>
        <item x="443"/>
        <item x="555"/>
        <item x="353"/>
        <item x="533"/>
        <item x="51"/>
        <item x="93"/>
        <item x="342"/>
        <item x="258"/>
        <item x="271"/>
        <item x="376"/>
        <item x="285"/>
        <item x="6"/>
        <item x="29"/>
        <item x="337"/>
        <item x="666"/>
        <item x="383"/>
        <item x="496"/>
        <item x="251"/>
        <item x="110"/>
        <item x="402"/>
        <item x="700"/>
        <item x="642"/>
        <item x="574"/>
        <item x="113"/>
        <item x="461"/>
        <item x="61"/>
        <item x="140"/>
        <item x="221"/>
        <item x="247"/>
        <item x="281"/>
        <item x="519"/>
        <item x="91"/>
        <item x="389"/>
        <item x="351"/>
        <item x="615"/>
        <item x="720"/>
        <item x="261"/>
        <item x="303"/>
        <item x="114"/>
        <item x="256"/>
        <item x="679"/>
        <item x="292"/>
        <item x="727"/>
        <item x="86"/>
        <item x="227"/>
        <item x="584"/>
        <item x="493"/>
        <item x="702"/>
        <item x="310"/>
        <item x="33"/>
        <item x="652"/>
        <item x="486"/>
        <item x="374"/>
        <item x="99"/>
        <item x="656"/>
        <item x="94"/>
        <item x="668"/>
        <item x="509"/>
        <item x="705"/>
        <item x="330"/>
        <item x="410"/>
        <item x="728"/>
        <item x="4"/>
        <item x="490"/>
        <item x="395"/>
        <item x="361"/>
        <item x="325"/>
        <item x="681"/>
        <item x="457"/>
        <item x="648"/>
        <item x="424"/>
        <item x="63"/>
        <item x="590"/>
        <item x="455"/>
        <item x="571"/>
        <item x="456"/>
        <item x="145"/>
        <item x="585"/>
        <item x="13"/>
        <item x="538"/>
        <item x="354"/>
        <item x="412"/>
        <item x="56"/>
        <item x="485"/>
        <item x="331"/>
        <item x="462"/>
        <item x="136"/>
        <item x="548"/>
        <item x="469"/>
        <item x="119"/>
        <item x="15"/>
        <item x="687"/>
        <item x="613"/>
        <item x="0"/>
        <item x="233"/>
        <item x="450"/>
        <item x="68"/>
        <item x="3"/>
        <item x="612"/>
        <item x="387"/>
        <item x="689"/>
        <item x="478"/>
        <item x="235"/>
        <item x="173"/>
        <item x="580"/>
        <item x="358"/>
        <item x="266"/>
        <item x="312"/>
        <item x="316"/>
        <item x="445"/>
        <item x="228"/>
        <item x="491"/>
        <item x="8"/>
        <item x="190"/>
        <item x="198"/>
        <item x="295"/>
        <item x="415"/>
        <item x="313"/>
        <item x="270"/>
        <item x="96"/>
        <item x="184"/>
        <item x="17"/>
        <item x="409"/>
        <item x="391"/>
        <item x="422"/>
        <item x="111"/>
        <item x="701"/>
        <item x="517"/>
        <item x="475"/>
        <item x="100"/>
        <item x="528"/>
        <item x="557"/>
        <item x="627"/>
        <item x="290"/>
        <item x="196"/>
        <item x="437"/>
        <item x="446"/>
        <item x="204"/>
        <item x="205"/>
        <item x="423"/>
        <item x="296"/>
        <item x="210"/>
        <item x="226"/>
        <item x="236"/>
        <item x="326"/>
        <item x="278"/>
        <item x="570"/>
        <item x="92"/>
        <item x="260"/>
        <item x="551"/>
        <item x="142"/>
        <item x="26"/>
        <item x="74"/>
        <item x="238"/>
        <item x="688"/>
        <item x="403"/>
        <item x="473"/>
        <item x="46"/>
        <item x="350"/>
        <item x="698"/>
        <item x="399"/>
        <item x="138"/>
        <item x="259"/>
        <item x="417"/>
        <item x="397"/>
        <item x="579"/>
        <item x="280"/>
        <item x="377"/>
        <item x="434"/>
        <item x="544"/>
        <item x="339"/>
        <item x="264"/>
        <item x="411"/>
        <item x="479"/>
        <item x="189"/>
        <item x="670"/>
        <item x="390"/>
        <item x="199"/>
        <item x="88"/>
        <item x="321"/>
        <item x="38"/>
        <item x="267"/>
        <item x="24"/>
        <item x="671"/>
        <item x="400"/>
        <item x="242"/>
        <item x="301"/>
        <item x="724"/>
        <item x="195"/>
        <item x="654"/>
        <item x="617"/>
        <item x="112"/>
        <item x="75"/>
        <item x="188"/>
        <item x="332"/>
        <item x="477"/>
        <item x="62"/>
        <item x="129"/>
        <item x="224"/>
        <item x="597"/>
        <item x="558"/>
        <item x="696"/>
        <item x="508"/>
        <item x="425"/>
        <item x="492"/>
        <item x="10"/>
        <item x="499"/>
        <item x="87"/>
        <item x="126"/>
        <item x="709"/>
        <item x="181"/>
        <item x="673"/>
        <item x="581"/>
        <item x="340"/>
        <item x="447"/>
        <item x="154"/>
        <item x="252"/>
        <item x="234"/>
        <item x="510"/>
        <item x="426"/>
        <item x="248"/>
        <item x="109"/>
        <item x="694"/>
        <item x="171"/>
        <item x="167"/>
        <item x="392"/>
        <item x="466"/>
        <item x="319"/>
        <item x="690"/>
        <item x="448"/>
        <item x="715"/>
        <item x="134"/>
        <item x="52"/>
        <item x="144"/>
        <item x="42"/>
        <item x="624"/>
        <item x="279"/>
        <item x="186"/>
        <item x="686"/>
        <item x="472"/>
        <item x="463"/>
        <item x="444"/>
        <item x="80"/>
        <item x="30"/>
        <item x="218"/>
        <item x="711"/>
        <item x="268"/>
        <item x="497"/>
        <item x="344"/>
        <item x="160"/>
        <item x="691"/>
        <item x="531"/>
        <item x="639"/>
        <item x="214"/>
        <item x="300"/>
        <item x="380"/>
        <item x="626"/>
        <item x="633"/>
        <item x="176"/>
        <item x="305"/>
        <item x="76"/>
        <item x="2"/>
        <item x="320"/>
        <item x="373"/>
        <item x="47"/>
        <item x="614"/>
        <item x="669"/>
        <item x="25"/>
        <item x="599"/>
        <item x="372"/>
        <item x="193"/>
        <item x="483"/>
        <item x="449"/>
        <item x="157"/>
        <item x="253"/>
        <item x="329"/>
        <item x="576"/>
        <item x="603"/>
        <item x="275"/>
        <item x="106"/>
        <item x="716"/>
        <item x="537"/>
        <item x="554"/>
        <item x="628"/>
        <item x="192"/>
        <item x="539"/>
        <item x="82"/>
        <item x="562"/>
        <item x="212"/>
        <item x="726"/>
        <item x="526"/>
        <item x="408"/>
        <item x="263"/>
        <item x="468"/>
        <item x="217"/>
        <item x="298"/>
        <item x="465"/>
        <item x="663"/>
        <item x="471"/>
        <item x="19"/>
        <item x="606"/>
        <item x="623"/>
        <item x="501"/>
        <item x="567"/>
        <item x="28"/>
        <item x="515"/>
        <item x="50"/>
        <item x="660"/>
        <item x="165"/>
        <item x="534"/>
        <item x="513"/>
        <item x="286"/>
        <item x="521"/>
        <item x="269"/>
        <item x="552"/>
        <item x="341"/>
        <item x="200"/>
        <item x="407"/>
        <item x="586"/>
        <item x="535"/>
        <item x="430"/>
        <item x="11"/>
        <item x="634"/>
        <item x="714"/>
        <item x="536"/>
        <item x="470"/>
        <item x="343"/>
        <item x="495"/>
        <item x="85"/>
        <item x="404"/>
        <item x="55"/>
        <item x="334"/>
        <item x="297"/>
        <item x="674"/>
        <item x="20"/>
        <item x="641"/>
        <item x="53"/>
        <item x="568"/>
        <item x="152"/>
        <item x="202"/>
        <item x="302"/>
        <item x="676"/>
        <item x="665"/>
        <item x="640"/>
        <item x="291"/>
        <item x="719"/>
        <item x="560"/>
        <item x="336"/>
        <item x="431"/>
        <item x="161"/>
        <item x="481"/>
        <item x="418"/>
        <item x="678"/>
        <item x="505"/>
        <item x="594"/>
        <item x="249"/>
        <item x="632"/>
        <item x="57"/>
        <item x="697"/>
        <item x="370"/>
        <item x="306"/>
        <item x="564"/>
        <item x="619"/>
        <item x="14"/>
        <item x="168"/>
        <item x="245"/>
        <item x="363"/>
        <item x="156"/>
        <item x="561"/>
        <item x="107"/>
        <item x="89"/>
        <item x="589"/>
        <item x="651"/>
        <item x="661"/>
        <item x="382"/>
        <item x="155"/>
        <item x="23"/>
        <item x="178"/>
        <item x="48"/>
        <item x="467"/>
        <item x="66"/>
        <item x="543"/>
        <item x="103"/>
        <item x="128"/>
        <item x="366"/>
        <item x="636"/>
        <item x="378"/>
        <item x="352"/>
        <item x="127"/>
        <item x="630"/>
        <item x="287"/>
        <item x="191"/>
        <item x="71"/>
        <item x="182"/>
        <item x="225"/>
        <item x="451"/>
        <item x="607"/>
        <item x="116"/>
        <item x="283"/>
        <item x="421"/>
        <item x="527"/>
        <item x="163"/>
        <item x="646"/>
        <item x="362"/>
        <item x="22"/>
        <item x="211"/>
        <item x="185"/>
        <item x="349"/>
        <item x="357"/>
        <item x="105"/>
        <item x="231"/>
        <item x="699"/>
        <item x="232"/>
        <item x="692"/>
        <item x="577"/>
        <item x="512"/>
        <item x="622"/>
        <item x="347"/>
        <item x="59"/>
        <item x="575"/>
        <item x="649"/>
        <item x="566"/>
        <item x="333"/>
        <item x="723"/>
        <item x="708"/>
        <item x="327"/>
        <item x="1"/>
        <item x="453"/>
        <item x="250"/>
        <item x="187"/>
        <item x="625"/>
        <item x="428"/>
        <item x="175"/>
        <item x="514"/>
        <item x="299"/>
        <item x="379"/>
        <item x="459"/>
        <item x="323"/>
        <item x="545"/>
        <item x="460"/>
        <item x="442"/>
        <item x="416"/>
        <item x="588"/>
        <item x="220"/>
        <item x="637"/>
        <item x="58"/>
        <item x="77"/>
        <item x="367"/>
        <item x="454"/>
        <item x="12"/>
        <item x="27"/>
        <item x="131"/>
        <item x="78"/>
        <item x="635"/>
        <item x="201"/>
        <item x="693"/>
        <item x="487"/>
        <item x="9"/>
        <item x="522"/>
        <item x="384"/>
        <item x="244"/>
        <item x="289"/>
        <item x="98"/>
        <item x="153"/>
        <item x="311"/>
        <item x="32"/>
        <item x="36"/>
        <item x="69"/>
        <item x="547"/>
        <item x="717"/>
        <item x="712"/>
        <item x="254"/>
        <item x="609"/>
        <item x="680"/>
        <item x="385"/>
        <item x="44"/>
        <item x="707"/>
        <item x="718"/>
        <item x="318"/>
        <item x="207"/>
        <item x="108"/>
        <item x="587"/>
        <item x="21"/>
        <item x="90"/>
        <item x="600"/>
        <item x="657"/>
        <item x="405"/>
        <item x="174"/>
        <item x="611"/>
        <item x="101"/>
        <item x="406"/>
        <item x="360"/>
        <item x="436"/>
        <item x="115"/>
        <item x="241"/>
        <item x="43"/>
        <item x="151"/>
        <item x="608"/>
        <item x="420"/>
        <item x="60"/>
        <item x="177"/>
        <item x="34"/>
        <item x="257"/>
        <item x="315"/>
        <item x="591"/>
        <item x="662"/>
        <item x="255"/>
        <item x="401"/>
        <item x="262"/>
        <item x="396"/>
        <item x="480"/>
        <item x="95"/>
        <item x="338"/>
        <item x="592"/>
        <item x="489"/>
        <item x="141"/>
        <item x="429"/>
        <item x="620"/>
        <item x="721"/>
        <item x="569"/>
        <item x="667"/>
        <item x="414"/>
        <item x="427"/>
        <item x="703"/>
        <item x="488"/>
        <item x="643"/>
        <item x="655"/>
        <item x="507"/>
        <item x="282"/>
        <item x="650"/>
        <item x="435"/>
        <item x="139"/>
        <item x="474"/>
        <item x="518"/>
        <item x="658"/>
        <item x="346"/>
        <item x="476"/>
        <item x="122"/>
        <item x="369"/>
        <item x="664"/>
        <item x="530"/>
        <item x="208"/>
        <item x="598"/>
        <item x="659"/>
        <item x="130"/>
        <item x="713"/>
        <item x="73"/>
        <item x="147"/>
        <item x="439"/>
        <item x="529"/>
        <item x="317"/>
        <item x="31"/>
        <item x="64"/>
        <item x="40"/>
        <item x="135"/>
        <item x="54"/>
        <item x="67"/>
        <item x="41"/>
        <item x="638"/>
        <item x="386"/>
        <item x="272"/>
        <item x="618"/>
        <item x="216"/>
        <item x="494"/>
        <item x="117"/>
        <item x="133"/>
        <item x="604"/>
        <item x="348"/>
        <item x="146"/>
        <item x="542"/>
        <item x="240"/>
        <item x="324"/>
        <item x="516"/>
        <item x="677"/>
        <item x="631"/>
        <item x="629"/>
        <item x="645"/>
        <item x="230"/>
        <item x="394"/>
        <item x="644"/>
        <item x="578"/>
        <item x="653"/>
        <item x="616"/>
        <item x="102"/>
        <item x="440"/>
        <item x="511"/>
        <item x="375"/>
        <item x="682"/>
        <item x="549"/>
        <item x="601"/>
        <item x="722"/>
        <item x="49"/>
        <item x="356"/>
        <item x="710"/>
        <item x="309"/>
        <item x="355"/>
        <item x="524"/>
        <item x="265"/>
        <item x="170"/>
        <item x="197"/>
        <item x="194"/>
        <item x="213"/>
        <item x="335"/>
        <item x="123"/>
        <item x="672"/>
        <item x="7"/>
        <item x="540"/>
        <item x="359"/>
        <item x="685"/>
        <item x="675"/>
        <item x="149"/>
        <item x="683"/>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5"/>
        <item x="219"/>
        <item x="398"/>
        <item x="288"/>
        <item x="137"/>
        <item x="304"/>
        <item x="308"/>
        <item x="393"/>
        <item x="223"/>
        <item x="203"/>
        <item x="565"/>
        <item x="18"/>
        <item x="276"/>
        <item x="16"/>
        <item x="293"/>
        <item x="500"/>
        <item x="484"/>
        <item x="432"/>
        <item x="546"/>
        <item x="246"/>
        <item x="729"/>
        <item x="169"/>
        <item x="229"/>
        <item x="464"/>
        <item x="104"/>
        <item x="365"/>
        <item x="166"/>
        <item x="582"/>
        <item x="704"/>
        <item x="706"/>
        <item x="239"/>
        <item x="35"/>
        <item x="559"/>
        <item x="120"/>
        <item x="284"/>
        <item x="273"/>
        <item x="39"/>
        <item x="243"/>
        <item x="368"/>
        <item x="345"/>
        <item x="132"/>
        <item x="172"/>
        <item x="388"/>
        <item x="725"/>
        <item x="371"/>
        <item x="482"/>
        <item x="328"/>
        <item x="294"/>
        <item x="143"/>
        <item x="37"/>
        <item x="5"/>
        <item x="81"/>
        <item x="70"/>
        <item x="322"/>
        <item x="605"/>
        <item x="237"/>
        <item x="593"/>
        <item x="684"/>
        <item x="441"/>
        <item x="162"/>
        <item x="206"/>
        <item x="556"/>
        <item x="610"/>
        <item x="413"/>
        <item x="525"/>
        <item x="647"/>
        <item x="458"/>
        <item x="381"/>
        <item x="498"/>
        <item x="84"/>
        <item x="596"/>
        <item x="621"/>
        <item x="573"/>
        <item x="438"/>
        <item x="83"/>
        <item x="121"/>
        <item x="79"/>
        <item x="118"/>
        <item x="364"/>
        <item x="72"/>
        <item x="730"/>
        <item t="default"/>
      </items>
    </pivotField>
    <pivotField showAll="0">
      <items count="2690">
        <item x="1346"/>
        <item x="919"/>
        <item x="1768"/>
        <item x="1537"/>
        <item x="1266"/>
        <item x="48"/>
        <item x="815"/>
        <item x="962"/>
        <item x="2666"/>
        <item x="1315"/>
        <item x="374"/>
        <item x="1552"/>
        <item x="2254"/>
        <item x="2640"/>
        <item x="2649"/>
        <item x="1781"/>
        <item x="1754"/>
        <item x="236"/>
        <item x="1344"/>
        <item x="2238"/>
        <item x="1558"/>
        <item x="567"/>
        <item x="2453"/>
        <item x="2603"/>
        <item x="2315"/>
        <item x="2297"/>
        <item x="1925"/>
        <item x="2199"/>
        <item x="890"/>
        <item x="695"/>
        <item x="2642"/>
        <item x="1763"/>
        <item x="1783"/>
        <item x="289"/>
        <item x="2118"/>
        <item x="2441"/>
        <item x="1978"/>
        <item x="604"/>
        <item x="625"/>
        <item x="2071"/>
        <item x="1460"/>
        <item x="2408"/>
        <item x="1123"/>
        <item x="691"/>
        <item x="772"/>
        <item x="1855"/>
        <item x="872"/>
        <item x="1146"/>
        <item x="2333"/>
        <item x="2515"/>
        <item x="907"/>
        <item x="1542"/>
        <item x="180"/>
        <item x="694"/>
        <item x="1571"/>
        <item x="2179"/>
        <item x="222"/>
        <item x="1382"/>
        <item x="630"/>
        <item x="663"/>
        <item x="1144"/>
        <item x="2473"/>
        <item x="2064"/>
        <item x="350"/>
        <item x="402"/>
        <item x="1395"/>
        <item x="633"/>
        <item x="2471"/>
        <item x="1383"/>
        <item x="199"/>
        <item x="2134"/>
        <item x="591"/>
        <item x="716"/>
        <item x="2550"/>
        <item x="2366"/>
        <item x="711"/>
        <item x="2580"/>
        <item x="2078"/>
        <item x="1935"/>
        <item x="1325"/>
        <item x="2490"/>
        <item x="211"/>
        <item x="1385"/>
        <item x="103"/>
        <item x="2423"/>
        <item x="2619"/>
        <item x="608"/>
        <item x="44"/>
        <item x="646"/>
        <item x="2166"/>
        <item x="2344"/>
        <item x="664"/>
        <item x="1881"/>
        <item x="1474"/>
        <item x="464"/>
        <item x="259"/>
        <item x="658"/>
        <item x="665"/>
        <item x="2009"/>
        <item x="2459"/>
        <item x="1517"/>
        <item x="2397"/>
        <item x="2671"/>
        <item x="1890"/>
        <item x="239"/>
        <item x="909"/>
        <item x="1909"/>
        <item x="2155"/>
        <item x="600"/>
        <item x="2636"/>
        <item x="2392"/>
        <item x="1674"/>
        <item x="879"/>
        <item x="877"/>
        <item x="1449"/>
        <item x="349"/>
        <item x="322"/>
        <item x="2534"/>
        <item x="455"/>
        <item x="1716"/>
        <item x="1249"/>
        <item x="2032"/>
        <item x="1206"/>
        <item x="871"/>
        <item x="1074"/>
        <item x="2115"/>
        <item x="2555"/>
        <item x="2658"/>
        <item x="67"/>
        <item x="1408"/>
        <item x="1867"/>
        <item x="2427"/>
        <item x="1121"/>
        <item x="2256"/>
        <item x="463"/>
        <item x="1195"/>
        <item x="2"/>
        <item x="944"/>
        <item x="1466"/>
        <item x="529"/>
        <item x="227"/>
        <item x="2077"/>
        <item x="2119"/>
        <item x="785"/>
        <item x="1856"/>
        <item x="1655"/>
        <item x="995"/>
        <item x="2177"/>
        <item x="979"/>
        <item x="710"/>
        <item x="1181"/>
        <item x="1532"/>
        <item x="1163"/>
        <item x="414"/>
        <item x="563"/>
        <item x="1389"/>
        <item x="50"/>
        <item x="2431"/>
        <item x="2569"/>
        <item x="1243"/>
        <item x="355"/>
        <item x="2657"/>
        <item x="446"/>
        <item x="531"/>
        <item x="1554"/>
        <item x="1647"/>
        <item x="832"/>
        <item x="91"/>
        <item x="781"/>
        <item x="2192"/>
        <item x="1347"/>
        <item x="1092"/>
        <item x="1729"/>
        <item x="284"/>
        <item x="2060"/>
        <item x="2461"/>
        <item x="1107"/>
        <item x="2295"/>
        <item x="319"/>
        <item x="1875"/>
        <item x="1201"/>
        <item x="2533"/>
        <item x="1788"/>
        <item x="2412"/>
        <item x="1564"/>
        <item x="2232"/>
        <item x="123"/>
        <item x="1831"/>
        <item x="273"/>
        <item x="1981"/>
        <item x="818"/>
        <item x="1968"/>
        <item x="1025"/>
        <item x="1282"/>
        <item x="503"/>
        <item x="702"/>
        <item x="940"/>
        <item x="221"/>
        <item x="597"/>
        <item x="1406"/>
        <item x="1085"/>
        <item x="1080"/>
        <item x="1886"/>
        <item x="1945"/>
        <item x="1393"/>
        <item x="136"/>
        <item x="726"/>
        <item x="409"/>
        <item x="435"/>
        <item x="2572"/>
        <item x="693"/>
        <item x="653"/>
        <item x="1906"/>
        <item x="2364"/>
        <item x="1820"/>
        <item x="972"/>
        <item x="2187"/>
        <item x="1365"/>
        <item x="69"/>
        <item x="198"/>
        <item x="2040"/>
        <item x="720"/>
        <item x="1339"/>
        <item x="398"/>
        <item x="1921"/>
        <item x="1704"/>
        <item x="1019"/>
        <item x="1986"/>
        <item x="1465"/>
        <item x="38"/>
        <item x="403"/>
        <item x="941"/>
        <item x="1122"/>
        <item x="1803"/>
        <item x="1497"/>
        <item x="2521"/>
        <item x="2363"/>
        <item x="1132"/>
        <item x="1354"/>
        <item x="338"/>
        <item x="195"/>
        <item x="2320"/>
        <item x="1333"/>
        <item x="837"/>
        <item x="145"/>
        <item x="799"/>
        <item x="835"/>
        <item x="2422"/>
        <item x="343"/>
        <item x="2477"/>
        <item x="43"/>
        <item x="1236"/>
        <item x="2677"/>
        <item x="1099"/>
        <item x="2141"/>
        <item x="891"/>
        <item x="1821"/>
        <item x="1153"/>
        <item x="1098"/>
        <item x="1752"/>
        <item x="224"/>
        <item x="1017"/>
        <item x="1378"/>
        <item x="2656"/>
        <item x="1536"/>
        <item x="371"/>
        <item x="1179"/>
        <item x="794"/>
        <item x="1084"/>
        <item x="1732"/>
        <item x="1447"/>
        <item x="18"/>
        <item x="1816"/>
        <item x="1059"/>
        <item x="1228"/>
        <item x="1130"/>
        <item x="1376"/>
        <item x="2276"/>
        <item x="2274"/>
        <item x="1499"/>
        <item x="454"/>
        <item x="158"/>
        <item x="85"/>
        <item x="382"/>
        <item x="2123"/>
        <item x="1190"/>
        <item x="721"/>
        <item x="1585"/>
        <item x="1298"/>
        <item x="2528"/>
        <item x="2342"/>
        <item x="518"/>
        <item x="1041"/>
        <item x="1969"/>
        <item x="262"/>
        <item x="1786"/>
        <item x="1192"/>
        <item x="114"/>
        <item x="685"/>
        <item x="218"/>
        <item x="675"/>
        <item x="2027"/>
        <item x="1076"/>
        <item x="1996"/>
        <item x="621"/>
        <item x="982"/>
        <item x="432"/>
        <item x="1896"/>
        <item x="2262"/>
        <item x="1741"/>
        <item x="1801"/>
        <item x="2088"/>
        <item x="385"/>
        <item x="57"/>
        <item x="1828"/>
        <item x="2558"/>
        <item x="860"/>
        <item x="2316"/>
        <item x="1708"/>
        <item x="333"/>
        <item x="361"/>
        <item x="2029"/>
        <item x="282"/>
        <item x="2654"/>
        <item x="939"/>
        <item x="1580"/>
        <item x="214"/>
        <item x="1067"/>
        <item x="769"/>
        <item x="539"/>
        <item x="1590"/>
        <item x="1239"/>
        <item x="2552"/>
        <item x="943"/>
        <item x="2542"/>
        <item x="513"/>
        <item x="963"/>
        <item x="2302"/>
        <item x="26"/>
        <item x="2379"/>
        <item x="551"/>
        <item x="1316"/>
        <item x="1176"/>
        <item x="2056"/>
        <item x="926"/>
        <item x="365"/>
        <item x="1221"/>
        <item x="263"/>
        <item x="452"/>
        <item x="2405"/>
        <item x="1615"/>
        <item x="173"/>
        <item x="336"/>
        <item x="811"/>
        <item x="2626"/>
        <item x="1860"/>
        <item x="323"/>
        <item x="2396"/>
        <item x="1992"/>
        <item x="372"/>
        <item x="31"/>
        <item x="1083"/>
        <item x="1789"/>
        <item x="2047"/>
        <item x="2094"/>
        <item x="1730"/>
        <item x="2637"/>
        <item x="2306"/>
        <item x="436"/>
        <item x="1377"/>
        <item x="1713"/>
        <item x="1961"/>
        <item x="1453"/>
        <item x="252"/>
        <item x="2165"/>
        <item x="2604"/>
        <item x="1203"/>
        <item x="1498"/>
        <item x="1971"/>
        <item x="1878"/>
        <item x="1850"/>
        <item x="1602"/>
        <item x="2338"/>
        <item x="786"/>
        <item x="2322"/>
        <item x="2142"/>
        <item x="2266"/>
        <item x="1429"/>
        <item x="1933"/>
        <item x="2479"/>
        <item x="1940"/>
        <item x="2022"/>
        <item x="1503"/>
        <item x="634"/>
        <item x="177"/>
        <item x="308"/>
        <item x="599"/>
        <item x="492"/>
        <item x="517"/>
        <item x="2105"/>
        <item x="1116"/>
        <item x="2570"/>
        <item x="2488"/>
        <item x="223"/>
        <item x="1295"/>
        <item x="1245"/>
        <item x="1283"/>
        <item x="1692"/>
        <item x="763"/>
        <item x="298"/>
        <item x="87"/>
        <item x="968"/>
        <item x="2421"/>
        <item x="2031"/>
        <item x="632"/>
        <item x="1168"/>
        <item x="1582"/>
        <item x="809"/>
        <item x="63"/>
        <item x="838"/>
        <item x="918"/>
        <item x="2621"/>
        <item x="2501"/>
        <item x="2449"/>
        <item x="782"/>
        <item x="339"/>
        <item x="78"/>
        <item x="101"/>
        <item x="264"/>
        <item x="2030"/>
        <item x="727"/>
        <item x="976"/>
        <item x="534"/>
        <item x="2462"/>
        <item x="400"/>
        <item x="2237"/>
        <item x="2403"/>
        <item x="1648"/>
        <item x="1565"/>
        <item x="1718"/>
        <item x="688"/>
        <item x="2046"/>
        <item x="1467"/>
        <item x="2169"/>
        <item x="1252"/>
        <item x="1641"/>
        <item x="1357"/>
        <item x="1445"/>
        <item x="230"/>
        <item x="931"/>
        <item x="52"/>
        <item x="796"/>
        <item x="1456"/>
        <item x="1351"/>
        <item x="228"/>
        <item x="1160"/>
        <item x="1864"/>
        <item x="2079"/>
        <item x="1505"/>
        <item x="990"/>
        <item x="2575"/>
        <item x="2133"/>
        <item x="226"/>
        <item x="186"/>
        <item x="1332"/>
        <item x="1662"/>
        <item x="2630"/>
        <item x="1251"/>
        <item x="1269"/>
        <item x="307"/>
        <item x="537"/>
        <item x="277"/>
        <item x="70"/>
        <item x="1247"/>
        <item x="1082"/>
        <item x="1827"/>
        <item x="1471"/>
        <item x="1589"/>
        <item x="920"/>
        <item x="1103"/>
        <item x="2072"/>
        <item x="279"/>
        <item x="1521"/>
        <item x="706"/>
        <item x="606"/>
        <item x="2004"/>
        <item x="1172"/>
        <item x="2375"/>
        <item x="1739"/>
        <item x="49"/>
        <item x="533"/>
        <item x="2281"/>
        <item x="2248"/>
        <item x="2107"/>
        <item x="1307"/>
        <item x="949"/>
        <item x="994"/>
        <item x="1131"/>
        <item x="2474"/>
        <item x="161"/>
        <item x="229"/>
        <item x="670"/>
        <item x="1941"/>
        <item x="2201"/>
        <item x="281"/>
        <item x="1185"/>
        <item x="2220"/>
        <item x="1624"/>
        <item x="1009"/>
        <item x="874"/>
        <item x="824"/>
        <item x="170"/>
        <item x="174"/>
        <item x="2153"/>
        <item x="984"/>
        <item x="2280"/>
        <item x="687"/>
        <item x="732"/>
        <item x="156"/>
        <item x="2214"/>
        <item x="2252"/>
        <item x="583"/>
        <item x="841"/>
        <item x="971"/>
        <item x="2122"/>
        <item x="1444"/>
        <item x="1248"/>
        <item x="376"/>
        <item x="2480"/>
        <item x="2506"/>
        <item x="2443"/>
        <item x="644"/>
        <item x="1591"/>
        <item x="496"/>
        <item x="1825"/>
        <item x="1004"/>
        <item x="207"/>
        <item x="2648"/>
        <item x="384"/>
        <item x="2275"/>
        <item x="1423"/>
        <item x="671"/>
        <item x="2210"/>
        <item x="1823"/>
        <item x="466"/>
        <item x="2369"/>
        <item x="2606"/>
        <item x="847"/>
        <item x="1884"/>
        <item x="2008"/>
        <item x="770"/>
        <item x="1209"/>
        <item x="1310"/>
        <item x="914"/>
        <item x="1150"/>
        <item x="559"/>
        <item x="2239"/>
        <item x="2140"/>
        <item x="1367"/>
        <item x="2610"/>
        <item x="2175"/>
        <item x="810"/>
        <item x="2162"/>
        <item x="238"/>
        <item x="1124"/>
        <item x="2357"/>
        <item x="1584"/>
        <item x="53"/>
        <item x="946"/>
        <item x="2395"/>
        <item x="1297"/>
        <item x="2598"/>
        <item x="2245"/>
        <item x="2663"/>
        <item x="2526"/>
        <item x="1353"/>
        <item x="1512"/>
        <item x="607"/>
        <item x="1748"/>
        <item x="992"/>
        <item x="1661"/>
        <item x="764"/>
        <item x="2437"/>
        <item x="1527"/>
        <item x="340"/>
        <item x="194"/>
        <item x="235"/>
        <item x="2089"/>
        <item x="1770"/>
        <item x="683"/>
        <item x="2540"/>
        <item x="2665"/>
        <item x="1701"/>
        <item x="40"/>
        <item x="1958"/>
        <item x="1579"/>
        <item x="304"/>
        <item x="916"/>
        <item x="2076"/>
        <item x="1501"/>
        <item x="1955"/>
        <item x="913"/>
        <item x="553"/>
        <item x="2519"/>
        <item x="2063"/>
        <item x="956"/>
        <item x="383"/>
        <item x="1396"/>
        <item x="2475"/>
        <item x="178"/>
        <item x="1861"/>
        <item x="611"/>
        <item x="2500"/>
        <item x="2073"/>
        <item x="1052"/>
        <item x="1720"/>
        <item x="395"/>
        <item x="2520"/>
        <item x="2268"/>
        <item x="1751"/>
        <item x="2668"/>
        <item x="1392"/>
        <item x="1372"/>
        <item x="2311"/>
        <item x="1581"/>
        <item x="2003"/>
        <item x="1314"/>
        <item x="707"/>
        <item x="10"/>
        <item x="993"/>
        <item x="2219"/>
        <item x="2591"/>
        <item x="704"/>
        <item x="2559"/>
        <item x="635"/>
        <item x="2337"/>
        <item x="2043"/>
        <item x="938"/>
        <item x="2638"/>
        <item x="1504"/>
        <item x="27"/>
        <item x="2092"/>
        <item x="2007"/>
        <item x="1800"/>
        <item x="1180"/>
        <item x="1575"/>
        <item x="330"/>
        <item x="749"/>
        <item x="434"/>
        <item x="1244"/>
        <item x="1790"/>
        <item x="2553"/>
        <item x="2019"/>
        <item x="1830"/>
        <item x="1355"/>
        <item x="869"/>
        <item x="1508"/>
        <item x="575"/>
        <item x="1997"/>
        <item x="2497"/>
        <item x="804"/>
        <item x="709"/>
        <item x="2279"/>
        <item x="2407"/>
        <item x="2456"/>
        <item x="439"/>
        <item x="2075"/>
        <item x="2102"/>
        <item x="25"/>
        <item x="1785"/>
        <item x="125"/>
        <item x="327"/>
        <item x="2414"/>
        <item x="1015"/>
        <item x="829"/>
        <item x="853"/>
        <item x="2244"/>
        <item x="788"/>
        <item x="1463"/>
        <item x="2563"/>
        <item x="1135"/>
        <item x="615"/>
        <item x="1224"/>
        <item x="1533"/>
        <item x="1657"/>
        <item x="442"/>
        <item x="2085"/>
        <item x="1275"/>
        <item x="59"/>
        <item x="849"/>
        <item x="2662"/>
        <item x="609"/>
        <item x="1805"/>
        <item x="803"/>
        <item x="2415"/>
        <item x="1601"/>
        <item x="1962"/>
        <item x="1712"/>
        <item x="36"/>
        <item x="1653"/>
        <item x="836"/>
        <item x="2203"/>
        <item x="140"/>
        <item x="1782"/>
        <item x="1652"/>
        <item x="1746"/>
        <item x="640"/>
        <item x="206"/>
        <item x="660"/>
        <item x="1663"/>
        <item x="1507"/>
        <item x="2052"/>
        <item x="2013"/>
        <item x="46"/>
        <item x="1868"/>
        <item x="1874"/>
        <item x="1158"/>
        <item x="1834"/>
        <item x="876"/>
        <item x="833"/>
        <item x="1042"/>
        <item x="1724"/>
        <item x="475"/>
        <item x="2301"/>
        <item x="1633"/>
        <item x="188"/>
        <item x="94"/>
        <item x="1583"/>
        <item x="2006"/>
        <item x="1007"/>
        <item x="933"/>
        <item x="1425"/>
        <item x="2564"/>
        <item x="2299"/>
        <item x="986"/>
        <item x="1592"/>
        <item x="113"/>
        <item x="1303"/>
        <item x="1892"/>
        <item x="2687"/>
        <item x="1277"/>
        <item x="1403"/>
        <item x="1279"/>
        <item x="1478"/>
        <item x="1654"/>
        <item x="217"/>
        <item x="1359"/>
        <item x="1947"/>
        <item x="1682"/>
        <item x="1404"/>
        <item x="1302"/>
        <item x="714"/>
        <item x="631"/>
        <item x="519"/>
        <item x="624"/>
        <item x="1397"/>
        <item x="1686"/>
        <item x="366"/>
        <item x="1642"/>
        <item x="246"/>
        <item x="1432"/>
        <item x="2100"/>
        <item x="292"/>
        <item x="1086"/>
        <item x="1164"/>
        <item x="795"/>
        <item x="204"/>
        <item x="2378"/>
        <item x="1139"/>
        <item x="2660"/>
        <item x="268"/>
        <item x="2409"/>
        <item x="1062"/>
        <item x="2249"/>
        <item x="1183"/>
        <item x="2661"/>
        <item x="1053"/>
        <item x="1459"/>
        <item x="2216"/>
        <item x="1905"/>
        <item x="1930"/>
        <item x="2229"/>
        <item x="2014"/>
        <item x="787"/>
        <item x="1778"/>
        <item x="659"/>
        <item x="2225"/>
        <item x="2406"/>
        <item x="1384"/>
        <item x="1485"/>
        <item x="77"/>
        <item x="1220"/>
        <item x="1691"/>
        <item x="661"/>
        <item x="2568"/>
        <item x="97"/>
        <item x="138"/>
        <item x="2675"/>
        <item x="2017"/>
        <item x="1386"/>
        <item x="649"/>
        <item x="718"/>
        <item x="394"/>
        <item x="305"/>
        <item x="11"/>
        <item x="2595"/>
        <item x="2430"/>
        <item x="1234"/>
        <item x="562"/>
        <item x="549"/>
        <item x="1032"/>
        <item x="1229"/>
        <item x="1288"/>
        <item x="294"/>
        <item x="1151"/>
        <item x="2652"/>
        <item x="1614"/>
        <item x="915"/>
        <item x="1394"/>
        <item x="1559"/>
        <item x="429"/>
        <item x="71"/>
        <item x="155"/>
        <item x="866"/>
        <item x="1380"/>
        <item x="381"/>
        <item x="1832"/>
        <item x="622"/>
        <item x="2645"/>
        <item x="1281"/>
        <item x="1138"/>
        <item x="766"/>
        <item x="1513"/>
        <item x="1199"/>
        <item x="149"/>
        <item x="401"/>
        <item x="1695"/>
        <item x="1719"/>
        <item x="447"/>
        <item x="2125"/>
        <item x="1983"/>
        <item x="164"/>
        <item x="2172"/>
        <item x="791"/>
        <item x="2680"/>
        <item x="2653"/>
        <item x="1765"/>
        <item x="722"/>
        <item x="1012"/>
        <item x="2620"/>
        <item x="1262"/>
        <item x="1938"/>
        <item x="1645"/>
        <item x="152"/>
        <item x="1215"/>
        <item x="2543"/>
        <item x="1260"/>
        <item x="2178"/>
        <item x="2457"/>
        <item x="168"/>
        <item x="2377"/>
        <item x="1547"/>
        <item x="2476"/>
        <item x="1569"/>
        <item x="2451"/>
        <item x="169"/>
        <item x="2593"/>
        <item x="6"/>
        <item x="1494"/>
        <item x="375"/>
        <item x="1714"/>
        <item x="2200"/>
        <item x="792"/>
        <item x="1904"/>
        <item x="521"/>
        <item x="1863"/>
        <item x="1241"/>
        <item x="948"/>
        <item x="1113"/>
        <item x="1979"/>
        <item x="410"/>
        <item x="1246"/>
        <item x="1897"/>
        <item x="2592"/>
        <item x="906"/>
        <item x="1433"/>
        <item x="2251"/>
        <item x="2509"/>
        <item x="1726"/>
        <item x="1006"/>
        <item x="65"/>
        <item x="819"/>
        <item x="613"/>
        <item x="2324"/>
        <item x="929"/>
        <item x="2023"/>
        <item x="112"/>
        <item x="1089"/>
        <item x="489"/>
        <item x="105"/>
        <item x="545"/>
        <item x="2217"/>
        <item x="2330"/>
        <item x="777"/>
        <item x="846"/>
        <item x="639"/>
        <item x="954"/>
        <item x="2272"/>
        <item x="2646"/>
        <item x="1960"/>
        <item x="1511"/>
        <item x="2206"/>
        <item x="1879"/>
        <item x="899"/>
        <item x="39"/>
        <item x="1599"/>
        <item x="182"/>
        <item x="970"/>
        <item x="1817"/>
        <item x="2565"/>
        <item x="2508"/>
        <item x="1702"/>
        <item x="1207"/>
        <item x="100"/>
        <item x="1988"/>
        <item x="774"/>
        <item x="306"/>
        <item x="1218"/>
        <item x="2678"/>
        <item x="122"/>
        <item x="37"/>
        <item x="1523"/>
        <item x="183"/>
        <item x="2065"/>
        <item x="1417"/>
        <item x="1839"/>
        <item x="1792"/>
        <item x="719"/>
        <item x="2684"/>
        <item x="681"/>
        <item x="2481"/>
        <item x="1159"/>
        <item x="594"/>
        <item x="1835"/>
        <item x="2156"/>
        <item x="1370"/>
        <item x="532"/>
        <item x="20"/>
        <item x="1854"/>
        <item x="337"/>
        <item x="1793"/>
        <item x="626"/>
        <item x="778"/>
        <item x="1607"/>
        <item x="618"/>
        <item x="51"/>
        <item x="1622"/>
        <item x="2440"/>
        <item x="1572"/>
        <item x="817"/>
        <item x="2469"/>
        <item x="1998"/>
        <item x="1747"/>
        <item x="1848"/>
        <item x="2579"/>
        <item x="802"/>
        <item x="1735"/>
        <item x="844"/>
        <item x="1678"/>
        <item x="1613"/>
        <item x="2293"/>
        <item x="737"/>
        <item x="1538"/>
        <item x="325"/>
        <item x="548"/>
        <item x="15"/>
        <item x="2361"/>
        <item x="66"/>
        <item x="121"/>
        <item x="346"/>
        <item x="1999"/>
        <item x="666"/>
        <item x="141"/>
        <item x="1061"/>
        <item x="1546"/>
        <item x="1737"/>
        <item x="2544"/>
        <item x="1294"/>
        <item x="2339"/>
        <item x="1574"/>
        <item x="1313"/>
        <item x="2037"/>
        <item x="935"/>
        <item x="760"/>
        <item x="1551"/>
        <item x="1535"/>
        <item x="731"/>
        <item x="1980"/>
        <item x="2025"/>
        <item x="1706"/>
        <item x="1620"/>
        <item x="367"/>
        <item x="1390"/>
        <item x="1431"/>
        <item x="2174"/>
        <item x="1486"/>
        <item x="2086"/>
        <item x="862"/>
        <item x="1548"/>
        <item x="1995"/>
        <item x="2321"/>
        <item x="1791"/>
        <item x="2026"/>
        <item x="555"/>
        <item x="2445"/>
        <item x="729"/>
        <item x="686"/>
        <item x="1324"/>
        <item x="708"/>
        <item x="190"/>
        <item x="1990"/>
        <item x="2234"/>
        <item x="1226"/>
        <item x="522"/>
        <item x="1230"/>
        <item x="233"/>
        <item x="2246"/>
        <item x="2458"/>
        <item x="1515"/>
        <item x="1189"/>
        <item x="612"/>
        <item x="422"/>
        <item x="2347"/>
        <item x="1509"/>
        <item x="873"/>
        <item x="1335"/>
        <item x="2571"/>
        <item x="491"/>
        <item x="99"/>
        <item x="1698"/>
        <item x="331"/>
        <item x="240"/>
        <item x="1877"/>
        <item x="274"/>
        <item x="445"/>
        <item x="1272"/>
        <item x="996"/>
        <item x="1026"/>
        <item x="419"/>
        <item x="1952"/>
        <item x="504"/>
        <item x="541"/>
        <item x="582"/>
        <item x="560"/>
        <item x="1683"/>
        <item x="248"/>
        <item x="1635"/>
        <item x="1110"/>
        <item x="1133"/>
        <item x="497"/>
        <item x="326"/>
        <item x="713"/>
        <item x="2304"/>
        <item x="2018"/>
        <item x="147"/>
        <item x="2522"/>
        <item x="1911"/>
        <item x="1125"/>
        <item x="1899"/>
        <item x="1689"/>
        <item x="1470"/>
        <item x="2557"/>
        <item x="482"/>
        <item x="542"/>
        <item x="2290"/>
        <item x="857"/>
        <item x="2655"/>
        <item x="1959"/>
        <item x="2016"/>
        <item x="62"/>
        <item x="76"/>
        <item x="1637"/>
        <item x="2351"/>
        <item x="476"/>
        <item x="1048"/>
        <item x="1416"/>
        <item x="883"/>
        <item x="538"/>
        <item x="1021"/>
        <item x="1253"/>
        <item x="2265"/>
        <item x="1011"/>
        <item x="776"/>
        <item x="807"/>
        <item x="2659"/>
        <item x="356"/>
        <item x="479"/>
        <item x="159"/>
        <item x="839"/>
        <item x="515"/>
        <item x="859"/>
        <item x="1349"/>
        <item x="2587"/>
        <item x="197"/>
        <item x="1405"/>
        <item x="480"/>
        <item x="2093"/>
        <item x="1462"/>
        <item x="2639"/>
        <item x="1436"/>
        <item x="1745"/>
        <item x="458"/>
        <item x="2292"/>
        <item x="806"/>
        <item x="1727"/>
        <item x="2278"/>
        <item x="1636"/>
        <item x="886"/>
        <item x="470"/>
        <item x="1276"/>
        <item x="1822"/>
        <item x="2618"/>
        <item x="2499"/>
        <item x="2163"/>
        <item x="701"/>
        <item x="82"/>
        <item x="2523"/>
        <item x="628"/>
        <item x="2607"/>
        <item x="2504"/>
        <item x="2628"/>
        <item x="1375"/>
        <item x="828"/>
        <item x="1687"/>
        <item x="1448"/>
        <item x="2536"/>
        <item x="2413"/>
        <item x="1293"/>
        <item x="109"/>
        <item x="1286"/>
        <item x="499"/>
        <item x="1973"/>
        <item x="22"/>
        <item x="589"/>
        <item x="1656"/>
        <item x="744"/>
        <item x="1441"/>
        <item x="1769"/>
        <item x="1723"/>
        <item x="474"/>
        <item x="2573"/>
        <item x="1593"/>
        <item x="393"/>
        <item x="213"/>
        <item x="1623"/>
        <item x="2686"/>
        <item x="2609"/>
        <item x="320"/>
        <item x="822"/>
        <item x="1597"/>
        <item x="1862"/>
        <item x="441"/>
        <item x="1721"/>
        <item x="1233"/>
        <item x="878"/>
        <item x="851"/>
        <item x="2152"/>
        <item x="2376"/>
        <item x="1165"/>
        <item x="55"/>
        <item x="927"/>
        <item x="424"/>
        <item x="2051"/>
        <item x="570"/>
        <item x="242"/>
        <item x="1970"/>
        <item x="2194"/>
        <item x="110"/>
        <item x="1556"/>
        <item x="1628"/>
        <item x="1112"/>
        <item x="2492"/>
        <item x="1528"/>
        <item x="679"/>
        <item x="580"/>
        <item x="2478"/>
        <item x="469"/>
        <item x="636"/>
        <item x="1631"/>
        <item x="556"/>
        <item x="1034"/>
        <item x="314"/>
        <item x="115"/>
        <item x="2371"/>
        <item x="2505"/>
        <item x="73"/>
        <item x="171"/>
        <item x="1337"/>
        <item x="2041"/>
        <item x="2541"/>
        <item x="163"/>
        <item x="1043"/>
        <item x="369"/>
        <item x="119"/>
        <item x="1443"/>
        <item x="420"/>
        <item x="373"/>
        <item x="2243"/>
        <item x="953"/>
        <item x="524"/>
        <item x="790"/>
        <item x="1079"/>
        <item x="1598"/>
        <item x="1446"/>
        <item x="2447"/>
        <item x="2416"/>
        <item x="2323"/>
        <item x="2267"/>
        <item x="569"/>
        <item x="1364"/>
        <item x="1063"/>
        <item x="2084"/>
        <item x="234"/>
        <item x="1740"/>
        <item x="2625"/>
        <item x="1859"/>
        <item x="278"/>
        <item x="2341"/>
        <item x="1594"/>
        <item x="1023"/>
        <item x="2130"/>
        <item x="771"/>
        <item x="261"/>
        <item x="1974"/>
        <item x="783"/>
        <item x="272"/>
        <item x="1923"/>
        <item x="1290"/>
        <item x="884"/>
        <item x="486"/>
        <item x="2420"/>
        <item x="2537"/>
        <item x="257"/>
        <item x="427"/>
        <item x="1330"/>
        <item x="321"/>
        <item x="2466"/>
        <item x="2261"/>
        <item x="1728"/>
        <item x="2050"/>
        <item x="1744"/>
        <item x="72"/>
        <item x="2205"/>
        <item x="1140"/>
        <item x="650"/>
        <item x="985"/>
        <item x="1957"/>
        <item x="900"/>
        <item x="1342"/>
        <item x="1157"/>
        <item x="2137"/>
        <item x="167"/>
        <item x="1966"/>
        <item x="1928"/>
        <item x="449"/>
        <item x="1358"/>
        <item x="1926"/>
        <item x="332"/>
        <item x="1309"/>
        <item x="2454"/>
        <item x="557"/>
        <item x="2599"/>
        <item x="1824"/>
        <item x="2028"/>
        <item x="378"/>
        <item x="2332"/>
        <item x="2312"/>
        <item x="462"/>
        <item x="988"/>
        <item x="487"/>
        <item x="850"/>
        <item x="1327"/>
        <item x="2054"/>
        <item x="1977"/>
        <item x="165"/>
        <item x="2644"/>
        <item x="552"/>
        <item x="1490"/>
        <item x="1005"/>
        <item x="2450"/>
        <item x="1715"/>
        <item x="932"/>
        <item x="2434"/>
        <item x="508"/>
        <item x="2349"/>
        <item x="1659"/>
        <item x="881"/>
        <item x="887"/>
        <item x="725"/>
        <item x="2410"/>
        <item x="1681"/>
        <item x="696"/>
        <item x="42"/>
        <item x="2241"/>
        <item x="2496"/>
        <item x="1232"/>
        <item x="798"/>
        <item x="2212"/>
        <item x="61"/>
        <item x="96"/>
        <item x="187"/>
        <item x="1134"/>
        <item x="2213"/>
        <item x="1693"/>
        <item x="565"/>
        <item x="1843"/>
        <item x="2583"/>
        <item x="573"/>
        <item x="728"/>
        <item x="586"/>
        <item x="1361"/>
        <item x="1709"/>
        <item x="2257"/>
        <item x="2368"/>
        <item x="2460"/>
        <item x="293"/>
        <item x="2498"/>
        <item x="1949"/>
        <item x="2551"/>
        <item x="2629"/>
        <item x="2664"/>
        <item x="1963"/>
        <item x="271"/>
        <item x="882"/>
        <item x="1343"/>
        <item x="201"/>
        <item x="1483"/>
        <item x="2502"/>
        <item x="354"/>
        <item x="423"/>
        <item x="426"/>
        <item x="1840"/>
        <item x="2673"/>
        <item x="1489"/>
        <item x="1117"/>
        <item x="2613"/>
        <item x="1766"/>
        <item x="81"/>
        <item x="1091"/>
        <item x="1149"/>
        <item x="1196"/>
        <item x="1097"/>
        <item x="1514"/>
        <item x="603"/>
        <item x="1762"/>
        <item x="2354"/>
        <item x="1291"/>
        <item x="1126"/>
        <item x="924"/>
        <item x="21"/>
        <item x="209"/>
        <item x="2411"/>
        <item x="959"/>
        <item x="1618"/>
        <item x="1075"/>
        <item x="2171"/>
        <item x="2584"/>
        <item x="1658"/>
        <item x="1887"/>
        <item x="1055"/>
        <item x="983"/>
        <item x="616"/>
        <item x="2024"/>
        <item x="4"/>
        <item x="2233"/>
        <item x="2235"/>
        <item x="1323"/>
        <item x="2404"/>
        <item x="813"/>
        <item x="1284"/>
        <item x="1596"/>
        <item x="30"/>
        <item x="755"/>
        <item x="2624"/>
        <item x="1087"/>
        <item x="500"/>
        <item x="179"/>
        <item x="577"/>
        <item x="1733"/>
        <item x="83"/>
        <item x="364"/>
        <item x="1455"/>
        <item x="1946"/>
        <item x="1064"/>
        <item x="1308"/>
        <item x="256"/>
        <item x="1143"/>
        <item x="1666"/>
        <item x="1984"/>
        <item x="485"/>
        <item x="1606"/>
        <item x="1366"/>
        <item x="2594"/>
        <item x="1492"/>
        <item x="1567"/>
        <item x="1671"/>
        <item x="1060"/>
        <item x="1807"/>
        <item x="1259"/>
        <item x="2285"/>
        <item x="160"/>
        <item x="2468"/>
        <item x="2184"/>
        <item x="2527"/>
        <item x="1543"/>
        <item x="668"/>
        <item x="135"/>
        <item x="8"/>
        <item x="1046"/>
        <item x="2597"/>
        <item x="1211"/>
        <item x="1412"/>
        <item x="1703"/>
        <item x="300"/>
        <item x="2313"/>
        <item x="2623"/>
        <item x="627"/>
        <item x="955"/>
        <item x="514"/>
        <item x="2298"/>
        <item x="2340"/>
        <item x="266"/>
        <item x="690"/>
        <item x="2399"/>
        <item x="705"/>
        <item x="1725"/>
        <item x="200"/>
        <item x="698"/>
        <item x="629"/>
        <item x="1242"/>
        <item x="47"/>
        <item x="1319"/>
        <item x="864"/>
        <item x="58"/>
        <item x="1106"/>
        <item x="1461"/>
        <item x="1191"/>
        <item x="2049"/>
        <item x="1605"/>
        <item x="1270"/>
        <item x="312"/>
        <item x="684"/>
        <item x="2283"/>
        <item x="1577"/>
        <item x="285"/>
        <item x="1438"/>
        <item x="808"/>
        <item x="2578"/>
        <item x="1910"/>
        <item x="1779"/>
        <item x="418"/>
        <item x="2436"/>
        <item x="2305"/>
        <item x="793"/>
        <item x="1458"/>
        <item x="35"/>
        <item x="95"/>
        <item x="1534"/>
        <item x="761"/>
        <item x="386"/>
        <item x="341"/>
        <item x="750"/>
        <item x="1434"/>
        <item x="471"/>
        <item x="2271"/>
        <item x="2346"/>
        <item x="1200"/>
        <item x="825"/>
        <item x="2446"/>
        <item x="2574"/>
        <item x="2289"/>
        <item x="651"/>
        <item x="2250"/>
        <item x="2020"/>
        <item x="1902"/>
        <item x="153"/>
        <item x="24"/>
        <item x="310"/>
        <item x="456"/>
        <item x="550"/>
        <item x="74"/>
        <item x="23"/>
        <item x="823"/>
        <item x="1400"/>
        <item x="1991"/>
        <item x="1668"/>
        <item x="342"/>
        <item x="192"/>
        <item x="276"/>
        <item x="1240"/>
        <item x="1809"/>
        <item x="2058"/>
        <item x="1630"/>
        <item x="2561"/>
        <item x="1481"/>
        <item x="1619"/>
        <item x="2011"/>
        <item x="1787"/>
        <item x="2109"/>
        <item x="2343"/>
        <item x="901"/>
        <item x="1254"/>
        <item x="1557"/>
        <item x="998"/>
        <item x="912"/>
        <item x="2157"/>
        <item x="1500"/>
        <item x="2173"/>
        <item x="14"/>
        <item x="2255"/>
        <item x="1035"/>
        <item x="975"/>
        <item x="2484"/>
        <item x="1610"/>
        <item x="1650"/>
        <item x="1563"/>
        <item x="1271"/>
        <item x="765"/>
        <item x="1038"/>
        <item x="2314"/>
        <item x="2511"/>
        <item x="2144"/>
        <item x="501"/>
        <item x="922"/>
        <item x="1802"/>
        <item x="960"/>
        <item x="397"/>
        <item x="2294"/>
        <item x="1985"/>
        <item x="2608"/>
        <item x="1029"/>
        <item x="437"/>
        <item x="1173"/>
        <item x="767"/>
        <item x="1387"/>
        <item x="568"/>
        <item x="1312"/>
        <item x="1526"/>
        <item x="2215"/>
        <item x="1675"/>
        <item x="928"/>
        <item x="428"/>
        <item x="584"/>
        <item x="318"/>
        <item x="991"/>
        <item x="1104"/>
        <item x="1685"/>
        <item x="739"/>
        <item x="2539"/>
        <item x="347"/>
        <item x="2176"/>
        <item x="2615"/>
        <item x="1345"/>
        <item x="601"/>
        <item x="2001"/>
        <item x="2485"/>
        <item x="2567"/>
        <item x="1167"/>
        <item x="299"/>
        <item x="1493"/>
        <item x="1920"/>
        <item x="2284"/>
        <item x="637"/>
        <item x="1842"/>
        <item x="64"/>
        <item x="2683"/>
        <item x="2147"/>
        <item x="1562"/>
        <item x="2329"/>
        <item x="1688"/>
        <item x="231"/>
        <item x="459"/>
        <item x="363"/>
        <item x="225"/>
        <item x="506"/>
        <item x="1919"/>
        <item x="1731"/>
        <item x="280"/>
        <item x="353"/>
        <item x="34"/>
        <item x="747"/>
        <item x="1001"/>
        <item x="1531"/>
        <item x="1697"/>
        <item x="842"/>
        <item x="1047"/>
        <item x="1707"/>
        <item x="1621"/>
        <item x="1419"/>
        <item x="1010"/>
        <item x="1673"/>
        <item x="148"/>
        <item x="2600"/>
        <item x="237"/>
        <item x="1611"/>
        <item x="2124"/>
        <item x="1853"/>
        <item x="157"/>
        <item x="1273"/>
        <item x="1420"/>
        <item x="2021"/>
        <item x="989"/>
        <item x="212"/>
        <item x="2039"/>
        <item x="736"/>
        <item x="2193"/>
        <item x="191"/>
        <item x="379"/>
        <item x="129"/>
        <item x="2439"/>
        <item x="2164"/>
        <item x="2010"/>
        <item x="286"/>
        <item x="2042"/>
        <item x="1216"/>
        <item x="2270"/>
        <item x="2516"/>
        <item x="566"/>
        <item x="1664"/>
        <item x="1231"/>
        <item x="1093"/>
        <item x="1044"/>
        <item x="2224"/>
        <item x="2622"/>
        <item x="1369"/>
        <item x="12"/>
        <item x="964"/>
        <item x="2104"/>
        <item x="1136"/>
        <item x="254"/>
        <item x="1799"/>
        <item x="1263"/>
        <item x="1669"/>
        <item x="1705"/>
        <item x="2035"/>
        <item x="1096"/>
        <item x="1171"/>
        <item x="756"/>
        <item x="2148"/>
        <item x="2223"/>
        <item x="472"/>
        <item x="2048"/>
        <item x="417"/>
        <item x="2380"/>
        <item x="746"/>
        <item x="908"/>
        <item x="641"/>
        <item x="789"/>
        <item x="2197"/>
        <item x="1069"/>
        <item x="1880"/>
        <item x="2548"/>
        <item x="1000"/>
        <item x="775"/>
        <item x="1292"/>
        <item x="143"/>
        <item x="2356"/>
        <item x="1073"/>
        <item x="2385"/>
        <item x="1155"/>
        <item x="415"/>
        <item x="334"/>
        <item x="1352"/>
        <item x="1694"/>
        <item x="2435"/>
        <item x="2138"/>
        <item x="1450"/>
        <item x="1374"/>
        <item x="1560"/>
        <item x="1217"/>
        <item x="431"/>
        <item x="493"/>
        <item x="478"/>
        <item x="1734"/>
        <item x="389"/>
        <item x="396"/>
        <item x="1794"/>
        <item x="2467"/>
        <item x="1627"/>
        <item x="2033"/>
        <item x="801"/>
        <item x="1210"/>
        <item x="934"/>
        <item x="392"/>
        <item x="2328"/>
        <item x="780"/>
        <item x="1665"/>
        <item x="1451"/>
        <item x="2547"/>
        <item x="1280"/>
        <item x="2015"/>
        <item x="574"/>
        <item x="205"/>
        <item x="1363"/>
        <item x="1540"/>
        <item x="102"/>
        <item x="942"/>
        <item x="2532"/>
        <item x="1108"/>
        <item x="1608"/>
        <item x="945"/>
        <item x="1300"/>
        <item x="1340"/>
        <item x="1646"/>
        <item x="1338"/>
        <item x="1468"/>
        <item x="56"/>
        <item x="345"/>
        <item x="2605"/>
        <item x="921"/>
        <item x="1670"/>
        <item x="139"/>
        <item x="1101"/>
        <item x="2388"/>
        <item x="390"/>
        <item x="1639"/>
        <item x="1336"/>
        <item x="643"/>
        <item x="1426"/>
        <item x="1198"/>
        <item x="253"/>
        <item x="150"/>
        <item x="2398"/>
        <item x="1457"/>
        <item x="1037"/>
        <item x="1743"/>
        <item x="1322"/>
        <item x="1587"/>
        <item x="2149"/>
        <item x="2518"/>
        <item x="2331"/>
        <item x="1170"/>
        <item x="561"/>
        <item x="2080"/>
        <item x="2263"/>
        <item x="1858"/>
        <item x="544"/>
        <item x="647"/>
        <item x="1519"/>
        <item x="1965"/>
        <item x="301"/>
        <item x="1356"/>
        <item x="1264"/>
        <item x="1030"/>
        <item x="2158"/>
        <item x="546"/>
        <item x="957"/>
        <item x="275"/>
        <item x="477"/>
        <item x="540"/>
        <item x="1916"/>
        <item x="2195"/>
        <item x="90"/>
        <item x="1304"/>
        <item x="967"/>
        <item x="1845"/>
        <item x="344"/>
        <item x="189"/>
        <item x="208"/>
        <item x="2336"/>
        <item x="1418"/>
        <item x="2524"/>
        <item x="966"/>
        <item x="2277"/>
        <item x="1235"/>
        <item x="1900"/>
        <item x="1915"/>
        <item x="1815"/>
        <item x="2350"/>
        <item x="324"/>
        <item x="2222"/>
        <item x="762"/>
        <item x="411"/>
        <item x="1208"/>
        <item x="1553"/>
        <item x="1866"/>
        <item x="1775"/>
        <item x="1931"/>
        <item x="1202"/>
        <item x="1700"/>
        <item x="2247"/>
        <item x="453"/>
        <item x="1826"/>
        <item x="978"/>
        <item x="406"/>
        <item x="2128"/>
        <item x="1676"/>
        <item x="2106"/>
        <item x="2402"/>
        <item x="291"/>
        <item x="2146"/>
        <item x="1869"/>
        <item x="1331"/>
        <item x="826"/>
        <item x="602"/>
        <item x="185"/>
        <item x="2053"/>
        <item x="1841"/>
        <item x="745"/>
        <item x="1094"/>
        <item x="516"/>
        <item x="2287"/>
        <item x="903"/>
        <item x="1568"/>
        <item x="2067"/>
        <item x="870"/>
        <item x="1667"/>
        <item x="1776"/>
        <item x="1603"/>
        <item x="910"/>
        <item x="1852"/>
        <item x="759"/>
        <item x="2326"/>
        <item x="1903"/>
        <item x="2419"/>
        <item x="89"/>
        <item x="800"/>
        <item x="973"/>
        <item x="461"/>
        <item x="571"/>
        <item x="443"/>
        <item x="2643"/>
        <item x="1118"/>
        <item x="527"/>
        <item x="740"/>
        <item x="1612"/>
        <item x="2069"/>
        <item x="2116"/>
        <item x="1430"/>
        <item x="512"/>
        <item x="2418"/>
        <item x="421"/>
        <item x="1771"/>
        <item x="1174"/>
        <item x="2334"/>
        <item x="357"/>
        <item x="2231"/>
        <item x="1837"/>
        <item x="245"/>
        <item x="247"/>
        <item x="1147"/>
        <item x="54"/>
        <item x="2588"/>
        <item x="2097"/>
        <item x="316"/>
        <item x="856"/>
        <item x="1679"/>
        <item x="1095"/>
        <item x="1027"/>
        <item x="2394"/>
        <item x="1796"/>
        <item x="930"/>
        <item x="773"/>
        <item x="126"/>
        <item x="60"/>
        <item x="2535"/>
        <item x="1570"/>
        <item x="1894"/>
        <item x="1913"/>
        <item x="678"/>
        <item x="2309"/>
        <item x="2429"/>
        <item x="700"/>
        <item x="1699"/>
        <item x="488"/>
        <item x="2258"/>
        <item x="1068"/>
        <item x="267"/>
        <item x="1439"/>
        <item x="2444"/>
        <item x="412"/>
        <item x="2202"/>
        <item x="619"/>
        <item x="535"/>
        <item x="1311"/>
        <item x="1609"/>
        <item x="2647"/>
        <item x="638"/>
        <item x="554"/>
        <item x="758"/>
        <item x="1814"/>
        <item x="2282"/>
        <item x="1350"/>
        <item x="2319"/>
        <item x="820"/>
        <item x="1944"/>
        <item x="1287"/>
        <item x="689"/>
        <item x="1398"/>
        <item x="1058"/>
        <item x="2633"/>
        <item x="1672"/>
        <item x="2170"/>
        <item x="1111"/>
        <item x="2081"/>
        <item x="1888"/>
        <item x="1409"/>
        <item x="251"/>
        <item x="1128"/>
        <item x="2635"/>
        <item x="1452"/>
        <item x="2428"/>
        <item x="672"/>
        <item x="2486"/>
        <item x="1487"/>
        <item x="1274"/>
        <item x="2095"/>
        <item x="1914"/>
        <item x="1109"/>
        <item x="1223"/>
        <item x="1261"/>
        <item x="598"/>
        <item x="108"/>
        <item x="1071"/>
        <item x="1844"/>
        <item x="965"/>
        <item x="348"/>
        <item x="2087"/>
        <item x="498"/>
        <item x="260"/>
        <item x="2514"/>
        <item x="751"/>
        <item x="2325"/>
        <item x="1989"/>
        <item x="1212"/>
        <item x="526"/>
        <item x="2045"/>
        <item x="588"/>
        <item x="757"/>
        <item x="1780"/>
        <item x="3"/>
        <item x="377"/>
        <item x="742"/>
        <item x="712"/>
        <item x="2585"/>
        <item x="388"/>
        <item x="2554"/>
        <item x="865"/>
        <item x="2236"/>
        <item x="1477"/>
        <item x="1137"/>
        <item x="797"/>
        <item x="1717"/>
        <item x="530"/>
        <item x="812"/>
        <item x="2560"/>
        <item x="2207"/>
        <item x="999"/>
        <item x="2286"/>
        <item x="889"/>
        <item x="2530"/>
        <item x="1237"/>
        <item x="1197"/>
        <item x="2204"/>
        <item x="1156"/>
        <item x="1758"/>
        <item x="902"/>
        <item x="2228"/>
        <item x="1329"/>
        <item x="1028"/>
        <item x="2650"/>
        <item x="93"/>
        <item x="2269"/>
        <item x="827"/>
        <item x="748"/>
        <item x="642"/>
        <item x="297"/>
        <item x="2189"/>
        <item x="1755"/>
        <item x="523"/>
        <item x="2602"/>
        <item x="2091"/>
        <item x="1774"/>
        <item x="2360"/>
        <item x="19"/>
        <item x="937"/>
        <item x="855"/>
        <item x="1088"/>
        <item x="360"/>
        <item x="2098"/>
        <item x="2576"/>
        <item x="116"/>
        <item x="2483"/>
        <item x="2186"/>
        <item x="905"/>
        <item x="974"/>
        <item x="867"/>
        <item x="1934"/>
        <item x="111"/>
        <item x="425"/>
        <item x="605"/>
        <item x="1317"/>
        <item x="1036"/>
        <item x="950"/>
        <item x="2208"/>
        <item x="593"/>
        <item x="1105"/>
        <item x="1759"/>
        <item x="118"/>
        <item x="2113"/>
        <item x="1472"/>
        <item x="520"/>
        <item x="1265"/>
        <item x="511"/>
        <item x="1625"/>
        <item x="290"/>
        <item x="730"/>
        <item x="1924"/>
        <item x="1407"/>
        <item x="270"/>
        <item x="2442"/>
        <item x="2108"/>
        <item x="1812"/>
        <item x="1506"/>
        <item x="2112"/>
        <item x="370"/>
        <item x="1182"/>
        <item x="558"/>
        <item x="1889"/>
        <item x="2110"/>
        <item x="1810"/>
        <item x="592"/>
        <item x="831"/>
        <item x="923"/>
        <item x="936"/>
        <item x="2586"/>
        <item x="667"/>
        <item x="1475"/>
        <item x="1187"/>
        <item x="1795"/>
        <item x="2494"/>
        <item x="904"/>
        <item x="1119"/>
        <item x="1516"/>
        <item x="1184"/>
        <item x="717"/>
        <item x="2393"/>
        <item x="457"/>
        <item x="1442"/>
        <item x="258"/>
        <item x="1684"/>
        <item x="2386"/>
        <item x="1539"/>
        <item x="1424"/>
        <item x="1518"/>
        <item x="124"/>
        <item x="444"/>
        <item x="1013"/>
        <item x="287"/>
        <item x="244"/>
        <item x="1876"/>
        <item x="2121"/>
        <item x="2353"/>
        <item x="1750"/>
        <item x="1773"/>
        <item x="1576"/>
        <item x="2556"/>
        <item x="440"/>
        <item x="151"/>
        <item x="1806"/>
        <item x="2358"/>
        <item x="1640"/>
        <item x="893"/>
        <item x="1054"/>
        <item x="1050"/>
        <item x="92"/>
        <item x="2230"/>
        <item x="2168"/>
        <item x="1847"/>
        <item x="2679"/>
        <item x="1634"/>
        <item x="743"/>
        <item x="1480"/>
        <item x="1956"/>
        <item x="1057"/>
        <item x="2070"/>
        <item x="483"/>
        <item x="1994"/>
        <item x="309"/>
        <item x="1299"/>
        <item x="196"/>
        <item x="142"/>
        <item x="1318"/>
        <item x="1838"/>
        <item x="1798"/>
        <item x="2240"/>
        <item x="2117"/>
        <item x="2448"/>
        <item x="2362"/>
        <item x="754"/>
        <item x="2549"/>
        <item x="133"/>
        <item x="674"/>
        <item x="977"/>
        <item x="1440"/>
        <item x="335"/>
        <item x="648"/>
        <item x="768"/>
        <item x="1936"/>
        <item x="2190"/>
        <item x="2135"/>
        <item x="1677"/>
        <item x="32"/>
        <item x="1321"/>
        <item x="1413"/>
        <item x="241"/>
        <item x="1951"/>
        <item x="645"/>
        <item x="2596"/>
        <item x="1632"/>
        <item x="2438"/>
        <item x="1257"/>
        <item x="654"/>
        <item x="176"/>
        <item x="854"/>
        <item x="2074"/>
        <item x="1753"/>
        <item x="494"/>
        <item x="1473"/>
        <item x="1811"/>
        <item x="2432"/>
        <item x="495"/>
        <item x="805"/>
        <item x="1937"/>
        <item x="117"/>
        <item x="2513"/>
        <item x="2382"/>
        <item x="2452"/>
        <item x="1102"/>
        <item x="2131"/>
        <item x="2335"/>
        <item x="2372"/>
        <item x="2317"/>
        <item x="1760"/>
        <item x="311"/>
        <item x="2345"/>
        <item x="2127"/>
        <item x="1482"/>
        <item x="468"/>
        <item x="1205"/>
        <item x="2651"/>
        <item x="579"/>
        <item x="28"/>
        <item x="2181"/>
        <item x="1051"/>
        <item x="1070"/>
        <item x="1120"/>
        <item x="2545"/>
        <item x="1334"/>
        <item x="1161"/>
        <item x="1908"/>
        <item x="1169"/>
        <item x="951"/>
        <item x="1388"/>
        <item x="1072"/>
        <item x="1024"/>
        <item x="1993"/>
        <item x="507"/>
        <item x="585"/>
        <item x="1178"/>
        <item x="1399"/>
        <item x="387"/>
        <item x="2359"/>
        <item x="1690"/>
        <item x="2180"/>
        <item x="2303"/>
        <item x="2062"/>
        <item x="16"/>
        <item x="1873"/>
        <item x="1145"/>
        <item x="481"/>
        <item x="610"/>
        <item x="1078"/>
        <item x="1545"/>
        <item x="2083"/>
        <item x="2120"/>
        <item x="1764"/>
        <item x="2136"/>
        <item x="1544"/>
        <item x="2264"/>
        <item x="269"/>
        <item x="405"/>
        <item x="184"/>
        <item x="433"/>
        <item x="1849"/>
        <item x="1982"/>
        <item x="2227"/>
        <item x="296"/>
        <item x="1757"/>
        <item x="2145"/>
        <item x="888"/>
        <item x="2291"/>
        <item x="656"/>
        <item x="1502"/>
        <item x="2424"/>
        <item x="2589"/>
        <item x="2546"/>
        <item x="738"/>
        <item x="1194"/>
        <item x="840"/>
        <item x="2582"/>
        <item x="723"/>
        <item x="1033"/>
        <item x="1268"/>
        <item x="1588"/>
        <item x="505"/>
        <item x="911"/>
        <item x="2401"/>
        <item x="2425"/>
        <item x="416"/>
        <item x="2352"/>
        <item x="1600"/>
        <item x="391"/>
        <item x="1"/>
        <item x="1595"/>
        <item x="1680"/>
        <item x="564"/>
        <item x="2273"/>
        <item x="1525"/>
        <item x="467"/>
        <item x="1464"/>
        <item x="528"/>
        <item x="2482"/>
        <item x="1808"/>
        <item x="1219"/>
        <item x="1929"/>
        <item x="848"/>
        <item x="2503"/>
        <item x="752"/>
        <item x="734"/>
        <item x="1077"/>
        <item x="1918"/>
        <item x="79"/>
        <item x="947"/>
        <item x="75"/>
        <item x="2188"/>
        <item x="2611"/>
        <item x="2182"/>
        <item x="980"/>
        <item x="596"/>
        <item x="680"/>
        <item x="1225"/>
        <item x="858"/>
        <item x="2581"/>
        <item x="232"/>
        <item x="2034"/>
        <item x="303"/>
        <item x="2150"/>
        <item x="328"/>
        <item x="2617"/>
        <item x="1008"/>
        <item x="1496"/>
        <item x="1742"/>
        <item x="1437"/>
        <item x="2143"/>
        <item x="1250"/>
        <item x="917"/>
        <item x="510"/>
        <item x="821"/>
        <item x="1014"/>
        <item x="1883"/>
        <item x="2059"/>
        <item x="1660"/>
        <item x="2038"/>
        <item x="450"/>
        <item x="130"/>
        <item x="2005"/>
        <item x="255"/>
        <item x="317"/>
        <item x="362"/>
        <item x="351"/>
        <item x="657"/>
        <item x="1524"/>
        <item x="897"/>
        <item x="1411"/>
        <item x="1362"/>
        <item x="1972"/>
        <item x="2318"/>
        <item x="1522"/>
        <item x="2685"/>
        <item x="2384"/>
        <item x="1976"/>
        <item x="1510"/>
        <item x="1987"/>
        <item x="5"/>
        <item x="68"/>
        <item x="1100"/>
        <item x="1491"/>
        <item x="2391"/>
        <item x="1414"/>
        <item x="1541"/>
        <item x="2218"/>
        <item x="2669"/>
        <item x="1428"/>
        <item x="1638"/>
        <item x="1833"/>
        <item x="2288"/>
        <item x="816"/>
        <item x="1851"/>
        <item x="662"/>
        <item x="265"/>
        <item x="1975"/>
        <item x="525"/>
        <item x="578"/>
        <item x="1142"/>
        <item x="448"/>
        <item x="1604"/>
        <item x="127"/>
        <item x="1341"/>
        <item x="1045"/>
        <item x="2667"/>
        <item x="137"/>
        <item x="465"/>
        <item x="2512"/>
        <item x="1348"/>
        <item x="2472"/>
        <item x="676"/>
        <item x="1222"/>
        <item x="1421"/>
        <item x="2383"/>
        <item x="2507"/>
        <item x="753"/>
        <item x="175"/>
        <item x="413"/>
        <item x="2612"/>
        <item x="1427"/>
        <item x="1967"/>
        <item x="2101"/>
        <item x="1129"/>
        <item x="715"/>
        <item x="2196"/>
        <item x="329"/>
        <item x="1777"/>
        <item x="1326"/>
        <item x="2114"/>
        <item x="2417"/>
        <item x="2348"/>
        <item x="1379"/>
        <item x="1651"/>
        <item x="673"/>
        <item x="1932"/>
        <item x="430"/>
        <item x="1186"/>
        <item x="2495"/>
        <item x="2491"/>
        <item x="885"/>
        <item x="1373"/>
        <item x="590"/>
        <item x="2066"/>
        <item x="1784"/>
        <item x="1761"/>
        <item x="2400"/>
        <item x="1895"/>
        <item x="1954"/>
        <item x="2562"/>
        <item x="1238"/>
        <item x="2055"/>
        <item x="2161"/>
        <item x="203"/>
        <item x="1561"/>
        <item x="1530"/>
        <item x="595"/>
        <item x="502"/>
        <item x="104"/>
        <item x="1148"/>
        <item x="399"/>
        <item x="2068"/>
        <item x="460"/>
        <item x="969"/>
        <item x="86"/>
        <item x="2002"/>
        <item x="1175"/>
        <item x="1767"/>
        <item x="1090"/>
        <item x="2682"/>
        <item x="861"/>
        <item x="2183"/>
        <item x="1415"/>
        <item x="1479"/>
        <item x="2167"/>
        <item x="2538"/>
        <item x="1857"/>
        <item x="29"/>
        <item x="509"/>
        <item x="2489"/>
        <item x="741"/>
        <item x="1629"/>
        <item x="1907"/>
        <item x="1002"/>
        <item x="1204"/>
        <item x="1022"/>
        <item x="925"/>
        <item x="2191"/>
        <item x="243"/>
        <item x="892"/>
        <item x="1829"/>
        <item x="0"/>
        <item x="547"/>
        <item x="2036"/>
        <item x="1469"/>
        <item x="128"/>
        <item x="1166"/>
        <item x="1953"/>
        <item x="669"/>
        <item x="1255"/>
        <item x="1188"/>
        <item x="368"/>
        <item x="210"/>
        <item x="2487"/>
        <item x="1813"/>
        <item x="868"/>
        <item x="2370"/>
        <item x="1306"/>
        <item x="283"/>
        <item x="404"/>
        <item x="1882"/>
        <item x="1573"/>
        <item x="1484"/>
        <item x="1885"/>
        <item x="88"/>
        <item x="1003"/>
        <item x="614"/>
        <item x="98"/>
        <item x="2129"/>
        <item x="1018"/>
        <item x="1818"/>
        <item x="1381"/>
        <item x="1586"/>
        <item x="1368"/>
        <item x="1177"/>
        <item x="1578"/>
        <item x="1371"/>
        <item x="1555"/>
        <item x="2327"/>
        <item x="295"/>
        <item x="1081"/>
        <item x="1162"/>
        <item x="699"/>
        <item x="216"/>
        <item x="652"/>
        <item x="313"/>
        <item x="2044"/>
        <item x="2681"/>
        <item x="1065"/>
        <item x="359"/>
        <item x="2674"/>
        <item x="2510"/>
        <item x="2464"/>
        <item x="438"/>
        <item x="2390"/>
        <item x="987"/>
        <item x="2211"/>
        <item x="1927"/>
        <item x="1649"/>
        <item x="1154"/>
        <item x="1948"/>
        <item x="1872"/>
        <item x="1320"/>
        <item x="1040"/>
        <item x="1258"/>
        <item x="981"/>
        <item x="2426"/>
        <item x="1865"/>
        <item x="623"/>
        <item x="587"/>
        <item x="2433"/>
        <item x="380"/>
        <item x="576"/>
        <item x="1550"/>
        <item x="41"/>
        <item x="1846"/>
        <item x="1495"/>
        <item x="1227"/>
        <item x="1391"/>
        <item x="2531"/>
        <item x="1901"/>
        <item x="484"/>
        <item x="1476"/>
        <item x="1893"/>
        <item x="2465"/>
        <item x="682"/>
        <item x="814"/>
        <item x="33"/>
        <item x="581"/>
        <item x="692"/>
        <item x="288"/>
        <item x="2365"/>
        <item x="17"/>
        <item x="2082"/>
        <item x="1141"/>
        <item x="845"/>
        <item x="2381"/>
        <item x="2525"/>
        <item x="1616"/>
        <item x="620"/>
        <item x="961"/>
        <item x="1488"/>
        <item x="784"/>
        <item x="1836"/>
        <item x="1819"/>
        <item x="2296"/>
        <item x="2310"/>
        <item x="1285"/>
        <item x="2566"/>
        <item x="107"/>
        <item x="655"/>
        <item x="2198"/>
        <item x="1643"/>
        <item x="2185"/>
        <item x="202"/>
        <item x="162"/>
        <item x="181"/>
        <item x="852"/>
        <item x="220"/>
        <item x="2260"/>
        <item x="1617"/>
        <item x="2367"/>
        <item x="1696"/>
        <item x="1626"/>
        <item x="830"/>
        <item x="1922"/>
        <item x="1710"/>
        <item x="1939"/>
        <item x="1964"/>
        <item x="2151"/>
        <item x="84"/>
        <item x="9"/>
        <item x="2111"/>
        <item x="315"/>
        <item x="408"/>
        <item x="1193"/>
        <item x="952"/>
        <item x="2242"/>
        <item x="2209"/>
        <item x="875"/>
        <item x="1722"/>
        <item x="2493"/>
        <item x="1529"/>
        <item x="2627"/>
        <item x="1031"/>
        <item x="1056"/>
        <item x="703"/>
        <item x="834"/>
        <item x="2103"/>
        <item x="2096"/>
        <item x="407"/>
        <item x="1410"/>
        <item x="2099"/>
        <item x="1039"/>
        <item x="1912"/>
        <item x="2159"/>
        <item x="302"/>
        <item x="2387"/>
        <item x="1738"/>
        <item x="2517"/>
        <item x="543"/>
        <item x="1736"/>
        <item x="677"/>
        <item x="215"/>
        <item x="697"/>
        <item x="2374"/>
        <item x="2373"/>
        <item x="358"/>
        <item x="2132"/>
        <item x="1749"/>
        <item x="863"/>
        <item x="2632"/>
        <item x="2160"/>
        <item x="733"/>
        <item x="13"/>
        <item x="617"/>
        <item x="172"/>
        <item x="1772"/>
        <item x="2389"/>
        <item x="1520"/>
        <item x="1898"/>
        <item x="1020"/>
        <item x="146"/>
        <item x="132"/>
        <item x="2463"/>
        <item x="2670"/>
        <item x="895"/>
        <item x="134"/>
        <item x="2308"/>
        <item x="120"/>
        <item x="2601"/>
        <item x="490"/>
        <item x="572"/>
        <item x="1422"/>
        <item x="1870"/>
        <item x="1360"/>
        <item x="2631"/>
        <item x="1566"/>
        <item x="2590"/>
        <item x="2221"/>
        <item x="166"/>
        <item x="1049"/>
        <item x="2259"/>
        <item x="1296"/>
        <item x="2061"/>
        <item x="219"/>
        <item x="2529"/>
        <item x="451"/>
        <item x="2455"/>
        <item x="2307"/>
        <item x="2676"/>
        <item x="2672"/>
        <item x="7"/>
        <item x="1917"/>
        <item x="1943"/>
        <item x="1152"/>
        <item x="536"/>
        <item x="1950"/>
        <item x="2139"/>
        <item x="1127"/>
        <item x="896"/>
        <item x="2012"/>
        <item x="898"/>
        <item x="1401"/>
        <item x="106"/>
        <item x="779"/>
        <item x="144"/>
        <item x="1644"/>
        <item x="1305"/>
        <item x="80"/>
        <item x="473"/>
        <item x="1711"/>
        <item x="894"/>
        <item x="843"/>
        <item x="958"/>
        <item x="1328"/>
        <item x="2641"/>
        <item x="2616"/>
        <item x="1549"/>
        <item x="2634"/>
        <item x="1942"/>
        <item x="997"/>
        <item x="1213"/>
        <item x="1301"/>
        <item x="1114"/>
        <item x="1278"/>
        <item x="1871"/>
        <item x="193"/>
        <item x="2300"/>
        <item x="352"/>
        <item x="1256"/>
        <item x="1066"/>
        <item x="2226"/>
        <item x="1797"/>
        <item x="1289"/>
        <item x="2154"/>
        <item x="1756"/>
        <item x="2057"/>
        <item x="735"/>
        <item x="1115"/>
        <item x="2253"/>
        <item x="45"/>
        <item x="1435"/>
        <item x="1402"/>
        <item x="2614"/>
        <item x="1454"/>
        <item x="2355"/>
        <item x="1804"/>
        <item x="2126"/>
        <item x="154"/>
        <item x="1016"/>
        <item x="2090"/>
        <item x="249"/>
        <item x="131"/>
        <item x="1267"/>
        <item x="250"/>
        <item x="1214"/>
        <item x="1891"/>
        <item x="2000"/>
        <item x="2470"/>
        <item x="724"/>
        <item x="2577"/>
        <item x="880"/>
        <item x="2688"/>
        <item t="default"/>
      </items>
    </pivotField>
    <pivotField axis="axisRow" showAll="0">
      <items count="22">
        <item x="3"/>
        <item x="8"/>
        <item x="9"/>
        <item x="2"/>
        <item x="19"/>
        <item x="4"/>
        <item x="14"/>
        <item x="17"/>
        <item x="16"/>
        <item x="10"/>
        <item x="1"/>
        <item x="6"/>
        <item x="7"/>
        <item x="18"/>
        <item x="12"/>
        <item x="0"/>
        <item x="11"/>
        <item x="13"/>
        <item x="5"/>
        <item x="15"/>
        <item x="20"/>
        <item t="default"/>
      </items>
    </pivotField>
    <pivotField axis="axisRow" showAll="0">
      <items count="6">
        <item x="3"/>
        <item x="0"/>
        <item x="2"/>
        <item x="1"/>
        <item x="4"/>
        <item t="default"/>
      </items>
    </pivotField>
    <pivotField axis="axisRow" showAll="0">
      <items count="7">
        <item x="1"/>
        <item x="0"/>
        <item x="3"/>
        <item x="4"/>
        <item x="2"/>
        <item x="5"/>
        <item t="default"/>
      </items>
    </pivotField>
    <pivotField showAll="0"/>
    <pivotField showAll="0"/>
    <pivotField showAll="0"/>
    <pivotField showAll="0">
      <items count="7">
        <item x="4"/>
        <item x="0"/>
        <item x="2"/>
        <item x="3"/>
        <item x="1"/>
        <item x="5"/>
        <item t="default"/>
      </items>
    </pivotField>
    <pivotField showAll="0"/>
    <pivotField showAll="0"/>
    <pivotField dataField="1" showAll="0"/>
    <pivotField showAll="0"/>
    <pivotField showAll="0"/>
    <pivotField dataField="1"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7">
    <field x="4"/>
    <field x="5"/>
    <field x="22"/>
    <field x="21"/>
    <field x="20"/>
    <field x="1"/>
    <field x="3"/>
  </rowFields>
  <rowItems count="68">
    <i>
      <x/>
    </i>
    <i r="1">
      <x/>
    </i>
    <i r="2">
      <x v="1"/>
    </i>
    <i r="2">
      <x v="2"/>
    </i>
    <i r="1">
      <x v="1"/>
    </i>
    <i r="2">
      <x v="1"/>
    </i>
    <i r="2">
      <x v="2"/>
    </i>
    <i r="1">
      <x v="2"/>
    </i>
    <i r="2">
      <x v="1"/>
    </i>
    <i r="2">
      <x v="2"/>
    </i>
    <i r="1">
      <x v="3"/>
    </i>
    <i r="2">
      <x v="1"/>
    </i>
    <i r="2">
      <x v="2"/>
    </i>
    <i r="1">
      <x v="4"/>
    </i>
    <i r="2">
      <x v="1"/>
    </i>
    <i r="2">
      <x v="2"/>
    </i>
    <i>
      <x v="1"/>
    </i>
    <i r="1">
      <x/>
    </i>
    <i r="2">
      <x v="1"/>
    </i>
    <i r="2">
      <x v="2"/>
    </i>
    <i r="1">
      <x v="1"/>
    </i>
    <i r="2">
      <x v="1"/>
    </i>
    <i r="2">
      <x v="2"/>
    </i>
    <i r="1">
      <x v="2"/>
    </i>
    <i r="2">
      <x v="1"/>
    </i>
    <i r="2">
      <x v="2"/>
    </i>
    <i r="1">
      <x v="3"/>
    </i>
    <i r="2">
      <x v="1"/>
    </i>
    <i r="2">
      <x v="2"/>
    </i>
    <i r="1">
      <x v="4"/>
    </i>
    <i r="2">
      <x v="1"/>
    </i>
    <i r="2">
      <x v="2"/>
    </i>
    <i>
      <x v="2"/>
    </i>
    <i r="1">
      <x/>
    </i>
    <i r="2">
      <x v="1"/>
    </i>
    <i r="2">
      <x v="2"/>
    </i>
    <i r="1">
      <x v="1"/>
    </i>
    <i r="2">
      <x v="1"/>
    </i>
    <i r="2">
      <x v="2"/>
    </i>
    <i r="1">
      <x v="2"/>
    </i>
    <i r="2">
      <x v="1"/>
    </i>
    <i r="2">
      <x v="2"/>
    </i>
    <i r="1">
      <x v="3"/>
    </i>
    <i r="2">
      <x v="1"/>
    </i>
    <i r="2">
      <x v="2"/>
    </i>
    <i r="1">
      <x v="4"/>
    </i>
    <i r="2">
      <x v="1"/>
    </i>
    <i r="2">
      <x v="2"/>
    </i>
    <i>
      <x v="3"/>
    </i>
    <i r="1">
      <x/>
    </i>
    <i r="2">
      <x v="1"/>
    </i>
    <i r="2">
      <x v="2"/>
    </i>
    <i r="1">
      <x v="1"/>
    </i>
    <i r="2">
      <x v="1"/>
    </i>
    <i r="2">
      <x v="2"/>
    </i>
    <i r="1">
      <x v="2"/>
    </i>
    <i r="2">
      <x v="1"/>
    </i>
    <i r="2">
      <x v="2"/>
    </i>
    <i r="1">
      <x v="3"/>
    </i>
    <i r="2">
      <x v="1"/>
    </i>
    <i r="2">
      <x v="2"/>
    </i>
    <i r="1">
      <x v="4"/>
    </i>
    <i r="2">
      <x v="1"/>
    </i>
    <i r="2">
      <x v="2"/>
    </i>
    <i>
      <x v="4"/>
    </i>
    <i r="1">
      <x v="5"/>
    </i>
    <i r="2">
      <x/>
    </i>
    <i t="grand">
      <x/>
    </i>
  </rowItems>
  <colFields count="1">
    <field x="-2"/>
  </colFields>
  <colItems count="4">
    <i>
      <x/>
    </i>
    <i i="1">
      <x v="1"/>
    </i>
    <i i="2">
      <x v="2"/>
    </i>
    <i i="3">
      <x v="3"/>
    </i>
  </colItems>
  <dataFields count="4">
    <dataField name="Sum of Unit_Price" fld="12" baseField="0" baseItem="0"/>
    <dataField name="Sum of Customer_Rating" fld="19" baseField="0" baseItem="0"/>
    <dataField name="Sum of Profit" fld="16" baseField="0" baseItem="0"/>
    <dataField name="Sum of Sales" fld="15" baseField="0" baseItem="0"/>
  </dataFields>
  <formats count="1">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9AB5B6-493D-4AE3-A684-7E780AF55CF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3">
    <pivotField showAll="0"/>
    <pivotField showAll="0">
      <items count="732">
        <item x="419"/>
        <item x="65"/>
        <item x="503"/>
        <item x="523"/>
        <item x="125"/>
        <item x="520"/>
        <item x="502"/>
        <item x="433"/>
        <item x="222"/>
        <item x="443"/>
        <item x="555"/>
        <item x="353"/>
        <item x="533"/>
        <item x="51"/>
        <item x="93"/>
        <item x="342"/>
        <item x="258"/>
        <item x="271"/>
        <item x="376"/>
        <item x="285"/>
        <item x="6"/>
        <item x="29"/>
        <item x="337"/>
        <item x="666"/>
        <item x="383"/>
        <item x="496"/>
        <item x="251"/>
        <item x="110"/>
        <item x="402"/>
        <item x="700"/>
        <item x="642"/>
        <item x="574"/>
        <item x="113"/>
        <item x="461"/>
        <item x="61"/>
        <item x="140"/>
        <item x="221"/>
        <item x="247"/>
        <item x="281"/>
        <item x="519"/>
        <item x="91"/>
        <item x="389"/>
        <item x="351"/>
        <item x="615"/>
        <item x="720"/>
        <item x="261"/>
        <item x="303"/>
        <item x="114"/>
        <item x="256"/>
        <item x="679"/>
        <item x="292"/>
        <item x="727"/>
        <item x="86"/>
        <item x="227"/>
        <item x="584"/>
        <item x="493"/>
        <item x="702"/>
        <item x="310"/>
        <item x="33"/>
        <item x="652"/>
        <item x="486"/>
        <item x="374"/>
        <item x="99"/>
        <item x="656"/>
        <item x="94"/>
        <item x="668"/>
        <item x="509"/>
        <item x="705"/>
        <item x="330"/>
        <item x="410"/>
        <item x="728"/>
        <item x="4"/>
        <item x="490"/>
        <item x="395"/>
        <item x="361"/>
        <item x="325"/>
        <item x="681"/>
        <item x="457"/>
        <item x="648"/>
        <item x="424"/>
        <item x="63"/>
        <item x="590"/>
        <item x="455"/>
        <item x="571"/>
        <item x="456"/>
        <item x="145"/>
        <item x="585"/>
        <item x="13"/>
        <item x="538"/>
        <item x="354"/>
        <item x="412"/>
        <item x="56"/>
        <item x="485"/>
        <item x="331"/>
        <item x="462"/>
        <item x="136"/>
        <item x="548"/>
        <item x="469"/>
        <item x="119"/>
        <item x="15"/>
        <item x="687"/>
        <item x="613"/>
        <item x="0"/>
        <item x="233"/>
        <item x="450"/>
        <item x="68"/>
        <item x="3"/>
        <item x="612"/>
        <item x="387"/>
        <item x="689"/>
        <item x="478"/>
        <item x="235"/>
        <item x="173"/>
        <item x="580"/>
        <item x="358"/>
        <item x="266"/>
        <item x="312"/>
        <item x="316"/>
        <item x="445"/>
        <item x="228"/>
        <item x="491"/>
        <item x="8"/>
        <item x="190"/>
        <item x="198"/>
        <item x="295"/>
        <item x="415"/>
        <item x="313"/>
        <item x="270"/>
        <item x="96"/>
        <item x="184"/>
        <item x="17"/>
        <item x="409"/>
        <item x="391"/>
        <item x="422"/>
        <item x="111"/>
        <item x="701"/>
        <item x="517"/>
        <item x="475"/>
        <item x="100"/>
        <item x="528"/>
        <item x="557"/>
        <item x="627"/>
        <item x="290"/>
        <item x="196"/>
        <item x="437"/>
        <item x="446"/>
        <item x="204"/>
        <item x="205"/>
        <item x="423"/>
        <item x="296"/>
        <item x="210"/>
        <item x="226"/>
        <item x="236"/>
        <item x="326"/>
        <item x="278"/>
        <item x="570"/>
        <item x="92"/>
        <item x="260"/>
        <item x="551"/>
        <item x="142"/>
        <item x="26"/>
        <item x="74"/>
        <item x="238"/>
        <item x="688"/>
        <item x="403"/>
        <item x="473"/>
        <item x="46"/>
        <item x="350"/>
        <item x="698"/>
        <item x="399"/>
        <item x="138"/>
        <item x="259"/>
        <item x="417"/>
        <item x="397"/>
        <item x="579"/>
        <item x="280"/>
        <item x="377"/>
        <item x="434"/>
        <item x="544"/>
        <item x="339"/>
        <item x="264"/>
        <item x="411"/>
        <item x="479"/>
        <item x="189"/>
        <item x="670"/>
        <item x="390"/>
        <item x="199"/>
        <item x="88"/>
        <item x="321"/>
        <item x="38"/>
        <item x="267"/>
        <item x="24"/>
        <item x="671"/>
        <item x="400"/>
        <item x="242"/>
        <item x="301"/>
        <item x="724"/>
        <item x="195"/>
        <item x="654"/>
        <item x="617"/>
        <item x="112"/>
        <item x="75"/>
        <item x="188"/>
        <item x="332"/>
        <item x="477"/>
        <item x="62"/>
        <item x="129"/>
        <item x="224"/>
        <item x="597"/>
        <item x="558"/>
        <item x="696"/>
        <item x="508"/>
        <item x="425"/>
        <item x="492"/>
        <item x="10"/>
        <item x="499"/>
        <item x="87"/>
        <item x="126"/>
        <item x="709"/>
        <item x="181"/>
        <item x="673"/>
        <item x="581"/>
        <item x="340"/>
        <item x="447"/>
        <item x="154"/>
        <item x="252"/>
        <item x="234"/>
        <item x="510"/>
        <item x="426"/>
        <item x="248"/>
        <item x="109"/>
        <item x="694"/>
        <item x="171"/>
        <item x="167"/>
        <item x="392"/>
        <item x="466"/>
        <item x="319"/>
        <item x="690"/>
        <item x="448"/>
        <item x="715"/>
        <item x="134"/>
        <item x="52"/>
        <item x="144"/>
        <item x="42"/>
        <item x="624"/>
        <item x="279"/>
        <item x="186"/>
        <item x="686"/>
        <item x="472"/>
        <item x="463"/>
        <item x="444"/>
        <item x="80"/>
        <item x="30"/>
        <item x="218"/>
        <item x="711"/>
        <item x="268"/>
        <item x="497"/>
        <item x="344"/>
        <item x="160"/>
        <item x="691"/>
        <item x="531"/>
        <item x="639"/>
        <item x="214"/>
        <item x="300"/>
        <item x="380"/>
        <item x="626"/>
        <item x="633"/>
        <item x="176"/>
        <item x="305"/>
        <item x="76"/>
        <item x="2"/>
        <item x="320"/>
        <item x="373"/>
        <item x="47"/>
        <item x="614"/>
        <item x="669"/>
        <item x="25"/>
        <item x="599"/>
        <item x="372"/>
        <item x="193"/>
        <item x="483"/>
        <item x="449"/>
        <item x="157"/>
        <item x="253"/>
        <item x="329"/>
        <item x="576"/>
        <item x="603"/>
        <item x="275"/>
        <item x="106"/>
        <item x="716"/>
        <item x="537"/>
        <item x="554"/>
        <item x="628"/>
        <item x="192"/>
        <item x="539"/>
        <item x="82"/>
        <item x="562"/>
        <item x="212"/>
        <item x="726"/>
        <item x="526"/>
        <item x="408"/>
        <item x="263"/>
        <item x="468"/>
        <item x="217"/>
        <item x="298"/>
        <item x="465"/>
        <item x="663"/>
        <item x="471"/>
        <item x="19"/>
        <item x="606"/>
        <item x="623"/>
        <item x="501"/>
        <item x="567"/>
        <item x="28"/>
        <item x="515"/>
        <item x="50"/>
        <item x="660"/>
        <item x="165"/>
        <item x="534"/>
        <item x="513"/>
        <item x="286"/>
        <item x="521"/>
        <item x="269"/>
        <item x="552"/>
        <item x="341"/>
        <item x="200"/>
        <item x="407"/>
        <item x="586"/>
        <item x="535"/>
        <item x="430"/>
        <item x="11"/>
        <item x="634"/>
        <item x="714"/>
        <item x="536"/>
        <item x="470"/>
        <item x="343"/>
        <item x="495"/>
        <item x="85"/>
        <item x="404"/>
        <item x="55"/>
        <item x="334"/>
        <item x="297"/>
        <item x="674"/>
        <item x="20"/>
        <item x="641"/>
        <item x="53"/>
        <item x="568"/>
        <item x="152"/>
        <item x="202"/>
        <item x="302"/>
        <item x="676"/>
        <item x="665"/>
        <item x="640"/>
        <item x="291"/>
        <item x="719"/>
        <item x="560"/>
        <item x="336"/>
        <item x="431"/>
        <item x="161"/>
        <item x="481"/>
        <item x="418"/>
        <item x="678"/>
        <item x="505"/>
        <item x="594"/>
        <item x="249"/>
        <item x="632"/>
        <item x="57"/>
        <item x="697"/>
        <item x="370"/>
        <item x="306"/>
        <item x="564"/>
        <item x="619"/>
        <item x="14"/>
        <item x="168"/>
        <item x="245"/>
        <item x="363"/>
        <item x="156"/>
        <item x="561"/>
        <item x="107"/>
        <item x="89"/>
        <item x="589"/>
        <item x="651"/>
        <item x="661"/>
        <item x="382"/>
        <item x="155"/>
        <item x="23"/>
        <item x="178"/>
        <item x="48"/>
        <item x="467"/>
        <item x="66"/>
        <item x="543"/>
        <item x="103"/>
        <item x="128"/>
        <item x="366"/>
        <item x="636"/>
        <item x="378"/>
        <item x="352"/>
        <item x="127"/>
        <item x="630"/>
        <item x="287"/>
        <item x="191"/>
        <item x="71"/>
        <item x="182"/>
        <item x="225"/>
        <item x="451"/>
        <item x="607"/>
        <item x="116"/>
        <item x="283"/>
        <item x="421"/>
        <item x="527"/>
        <item x="163"/>
        <item x="646"/>
        <item x="362"/>
        <item x="22"/>
        <item x="211"/>
        <item x="185"/>
        <item x="349"/>
        <item x="357"/>
        <item x="105"/>
        <item x="231"/>
        <item x="699"/>
        <item x="232"/>
        <item x="692"/>
        <item x="577"/>
        <item x="512"/>
        <item x="622"/>
        <item x="347"/>
        <item x="59"/>
        <item x="575"/>
        <item x="649"/>
        <item x="566"/>
        <item x="333"/>
        <item x="723"/>
        <item x="708"/>
        <item x="327"/>
        <item x="1"/>
        <item x="453"/>
        <item x="250"/>
        <item x="187"/>
        <item x="625"/>
        <item x="428"/>
        <item x="175"/>
        <item x="514"/>
        <item x="299"/>
        <item x="379"/>
        <item x="459"/>
        <item x="323"/>
        <item x="545"/>
        <item x="460"/>
        <item x="442"/>
        <item x="416"/>
        <item x="588"/>
        <item x="220"/>
        <item x="637"/>
        <item x="58"/>
        <item x="77"/>
        <item x="367"/>
        <item x="454"/>
        <item x="12"/>
        <item x="27"/>
        <item x="131"/>
        <item x="78"/>
        <item x="635"/>
        <item x="201"/>
        <item x="693"/>
        <item x="487"/>
        <item x="9"/>
        <item x="522"/>
        <item x="384"/>
        <item x="244"/>
        <item x="289"/>
        <item x="98"/>
        <item x="153"/>
        <item x="311"/>
        <item x="32"/>
        <item x="36"/>
        <item x="69"/>
        <item x="547"/>
        <item x="717"/>
        <item x="712"/>
        <item x="254"/>
        <item x="609"/>
        <item x="680"/>
        <item x="385"/>
        <item x="44"/>
        <item x="707"/>
        <item x="718"/>
        <item x="318"/>
        <item x="207"/>
        <item x="108"/>
        <item x="587"/>
        <item x="21"/>
        <item x="90"/>
        <item x="600"/>
        <item x="657"/>
        <item x="405"/>
        <item x="174"/>
        <item x="611"/>
        <item x="101"/>
        <item x="406"/>
        <item x="360"/>
        <item x="436"/>
        <item x="115"/>
        <item x="241"/>
        <item x="43"/>
        <item x="151"/>
        <item x="608"/>
        <item x="420"/>
        <item x="60"/>
        <item x="177"/>
        <item x="34"/>
        <item x="257"/>
        <item x="315"/>
        <item x="591"/>
        <item x="662"/>
        <item x="255"/>
        <item x="401"/>
        <item x="262"/>
        <item x="396"/>
        <item x="480"/>
        <item x="95"/>
        <item x="338"/>
        <item x="592"/>
        <item x="489"/>
        <item x="141"/>
        <item x="429"/>
        <item x="620"/>
        <item x="721"/>
        <item x="569"/>
        <item x="667"/>
        <item x="414"/>
        <item x="427"/>
        <item x="703"/>
        <item x="488"/>
        <item x="643"/>
        <item x="655"/>
        <item x="507"/>
        <item x="282"/>
        <item x="650"/>
        <item x="435"/>
        <item x="139"/>
        <item x="474"/>
        <item x="518"/>
        <item x="658"/>
        <item x="346"/>
        <item x="476"/>
        <item x="122"/>
        <item x="369"/>
        <item x="664"/>
        <item x="530"/>
        <item x="208"/>
        <item x="598"/>
        <item x="659"/>
        <item x="130"/>
        <item x="713"/>
        <item x="73"/>
        <item x="147"/>
        <item x="439"/>
        <item x="529"/>
        <item x="317"/>
        <item x="31"/>
        <item x="64"/>
        <item x="40"/>
        <item x="135"/>
        <item x="54"/>
        <item x="67"/>
        <item x="41"/>
        <item x="638"/>
        <item x="386"/>
        <item x="272"/>
        <item x="618"/>
        <item x="216"/>
        <item x="494"/>
        <item x="117"/>
        <item x="133"/>
        <item x="604"/>
        <item x="348"/>
        <item x="146"/>
        <item x="542"/>
        <item x="240"/>
        <item x="324"/>
        <item x="516"/>
        <item x="677"/>
        <item x="631"/>
        <item x="629"/>
        <item x="645"/>
        <item x="230"/>
        <item x="394"/>
        <item x="644"/>
        <item x="578"/>
        <item x="653"/>
        <item x="616"/>
        <item x="102"/>
        <item x="440"/>
        <item x="511"/>
        <item x="375"/>
        <item x="682"/>
        <item x="549"/>
        <item x="601"/>
        <item x="722"/>
        <item x="49"/>
        <item x="356"/>
        <item x="710"/>
        <item x="309"/>
        <item x="355"/>
        <item x="524"/>
        <item x="265"/>
        <item x="170"/>
        <item x="197"/>
        <item x="194"/>
        <item x="213"/>
        <item x="335"/>
        <item x="123"/>
        <item x="672"/>
        <item x="7"/>
        <item x="540"/>
        <item x="359"/>
        <item x="685"/>
        <item x="675"/>
        <item x="149"/>
        <item x="683"/>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5"/>
        <item x="219"/>
        <item x="398"/>
        <item x="288"/>
        <item x="137"/>
        <item x="304"/>
        <item x="308"/>
        <item x="393"/>
        <item x="223"/>
        <item x="203"/>
        <item x="565"/>
        <item x="18"/>
        <item x="276"/>
        <item x="16"/>
        <item x="293"/>
        <item x="500"/>
        <item x="484"/>
        <item x="432"/>
        <item x="546"/>
        <item x="246"/>
        <item x="729"/>
        <item x="169"/>
        <item x="229"/>
        <item x="464"/>
        <item x="104"/>
        <item x="365"/>
        <item x="166"/>
        <item x="582"/>
        <item x="704"/>
        <item x="706"/>
        <item x="239"/>
        <item x="35"/>
        <item x="559"/>
        <item x="120"/>
        <item x="284"/>
        <item x="273"/>
        <item x="39"/>
        <item x="243"/>
        <item x="368"/>
        <item x="345"/>
        <item x="132"/>
        <item x="172"/>
        <item x="388"/>
        <item x="725"/>
        <item x="371"/>
        <item x="482"/>
        <item x="328"/>
        <item x="294"/>
        <item x="143"/>
        <item x="37"/>
        <item x="5"/>
        <item x="81"/>
        <item x="70"/>
        <item x="322"/>
        <item x="605"/>
        <item x="237"/>
        <item x="593"/>
        <item x="684"/>
        <item x="441"/>
        <item x="162"/>
        <item x="206"/>
        <item x="556"/>
        <item x="610"/>
        <item x="413"/>
        <item x="525"/>
        <item x="647"/>
        <item x="458"/>
        <item x="381"/>
        <item x="498"/>
        <item x="84"/>
        <item x="596"/>
        <item x="621"/>
        <item x="573"/>
        <item x="438"/>
        <item x="83"/>
        <item x="121"/>
        <item x="79"/>
        <item x="118"/>
        <item x="364"/>
        <item x="72"/>
        <item x="730"/>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2">
    <i>
      <x/>
    </i>
    <i i="1">
      <x v="1"/>
    </i>
  </colItems>
  <dataFields count="2">
    <dataField name="Sum of Unit_Price" fld="12" baseField="0" baseItem="0"/>
    <dataField name="Sum of Quantit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CC5C1F-8D75-49F6-9D06-7BA09E146E5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5" firstHeaderRow="1" firstDataRow="1" firstDataCol="1"/>
  <pivotFields count="23">
    <pivotField showAll="0"/>
    <pivotField showAll="0">
      <items count="732">
        <item x="419"/>
        <item x="65"/>
        <item x="503"/>
        <item x="523"/>
        <item x="125"/>
        <item x="520"/>
        <item x="502"/>
        <item x="433"/>
        <item x="222"/>
        <item x="443"/>
        <item x="555"/>
        <item x="353"/>
        <item x="533"/>
        <item x="51"/>
        <item x="93"/>
        <item x="342"/>
        <item x="258"/>
        <item x="271"/>
        <item x="376"/>
        <item x="285"/>
        <item x="6"/>
        <item x="29"/>
        <item x="337"/>
        <item x="666"/>
        <item x="383"/>
        <item x="496"/>
        <item x="251"/>
        <item x="110"/>
        <item x="402"/>
        <item x="700"/>
        <item x="642"/>
        <item x="574"/>
        <item x="113"/>
        <item x="461"/>
        <item x="61"/>
        <item x="140"/>
        <item x="221"/>
        <item x="247"/>
        <item x="281"/>
        <item x="519"/>
        <item x="91"/>
        <item x="389"/>
        <item x="351"/>
        <item x="615"/>
        <item x="720"/>
        <item x="261"/>
        <item x="303"/>
        <item x="114"/>
        <item x="256"/>
        <item x="679"/>
        <item x="292"/>
        <item x="727"/>
        <item x="86"/>
        <item x="227"/>
        <item x="584"/>
        <item x="493"/>
        <item x="702"/>
        <item x="310"/>
        <item x="33"/>
        <item x="652"/>
        <item x="486"/>
        <item x="374"/>
        <item x="99"/>
        <item x="656"/>
        <item x="94"/>
        <item x="668"/>
        <item x="509"/>
        <item x="705"/>
        <item x="330"/>
        <item x="410"/>
        <item x="728"/>
        <item x="4"/>
        <item x="490"/>
        <item x="395"/>
        <item x="361"/>
        <item x="325"/>
        <item x="681"/>
        <item x="457"/>
        <item x="648"/>
        <item x="424"/>
        <item x="63"/>
        <item x="590"/>
        <item x="455"/>
        <item x="571"/>
        <item x="456"/>
        <item x="145"/>
        <item x="585"/>
        <item x="13"/>
        <item x="538"/>
        <item x="354"/>
        <item x="412"/>
        <item x="56"/>
        <item x="485"/>
        <item x="331"/>
        <item x="462"/>
        <item x="136"/>
        <item x="548"/>
        <item x="469"/>
        <item x="119"/>
        <item x="15"/>
        <item x="687"/>
        <item x="613"/>
        <item x="0"/>
        <item x="233"/>
        <item x="450"/>
        <item x="68"/>
        <item x="3"/>
        <item x="612"/>
        <item x="387"/>
        <item x="689"/>
        <item x="478"/>
        <item x="235"/>
        <item x="173"/>
        <item x="580"/>
        <item x="358"/>
        <item x="266"/>
        <item x="312"/>
        <item x="316"/>
        <item x="445"/>
        <item x="228"/>
        <item x="491"/>
        <item x="8"/>
        <item x="190"/>
        <item x="198"/>
        <item x="295"/>
        <item x="415"/>
        <item x="313"/>
        <item x="270"/>
        <item x="96"/>
        <item x="184"/>
        <item x="17"/>
        <item x="409"/>
        <item x="391"/>
        <item x="422"/>
        <item x="111"/>
        <item x="701"/>
        <item x="517"/>
        <item x="475"/>
        <item x="100"/>
        <item x="528"/>
        <item x="557"/>
        <item x="627"/>
        <item x="290"/>
        <item x="196"/>
        <item x="437"/>
        <item x="446"/>
        <item x="204"/>
        <item x="205"/>
        <item x="423"/>
        <item x="296"/>
        <item x="210"/>
        <item x="226"/>
        <item x="236"/>
        <item x="326"/>
        <item x="278"/>
        <item x="570"/>
        <item x="92"/>
        <item x="260"/>
        <item x="551"/>
        <item x="142"/>
        <item x="26"/>
        <item x="74"/>
        <item x="238"/>
        <item x="688"/>
        <item x="403"/>
        <item x="473"/>
        <item x="46"/>
        <item x="350"/>
        <item x="698"/>
        <item x="399"/>
        <item x="138"/>
        <item x="259"/>
        <item x="417"/>
        <item x="397"/>
        <item x="579"/>
        <item x="280"/>
        <item x="377"/>
        <item x="434"/>
        <item x="544"/>
        <item x="339"/>
        <item x="264"/>
        <item x="411"/>
        <item x="479"/>
        <item x="189"/>
        <item x="670"/>
        <item x="390"/>
        <item x="199"/>
        <item x="88"/>
        <item x="321"/>
        <item x="38"/>
        <item x="267"/>
        <item x="24"/>
        <item x="671"/>
        <item x="400"/>
        <item x="242"/>
        <item x="301"/>
        <item x="724"/>
        <item x="195"/>
        <item x="654"/>
        <item x="617"/>
        <item x="112"/>
        <item x="75"/>
        <item x="188"/>
        <item x="332"/>
        <item x="477"/>
        <item x="62"/>
        <item x="129"/>
        <item x="224"/>
        <item x="597"/>
        <item x="558"/>
        <item x="696"/>
        <item x="508"/>
        <item x="425"/>
        <item x="492"/>
        <item x="10"/>
        <item x="499"/>
        <item x="87"/>
        <item x="126"/>
        <item x="709"/>
        <item x="181"/>
        <item x="673"/>
        <item x="581"/>
        <item x="340"/>
        <item x="447"/>
        <item x="154"/>
        <item x="252"/>
        <item x="234"/>
        <item x="510"/>
        <item x="426"/>
        <item x="248"/>
        <item x="109"/>
        <item x="694"/>
        <item x="171"/>
        <item x="167"/>
        <item x="392"/>
        <item x="466"/>
        <item x="319"/>
        <item x="690"/>
        <item x="448"/>
        <item x="715"/>
        <item x="134"/>
        <item x="52"/>
        <item x="144"/>
        <item x="42"/>
        <item x="624"/>
        <item x="279"/>
        <item x="186"/>
        <item x="686"/>
        <item x="472"/>
        <item x="463"/>
        <item x="444"/>
        <item x="80"/>
        <item x="30"/>
        <item x="218"/>
        <item x="711"/>
        <item x="268"/>
        <item x="497"/>
        <item x="344"/>
        <item x="160"/>
        <item x="691"/>
        <item x="531"/>
        <item x="639"/>
        <item x="214"/>
        <item x="300"/>
        <item x="380"/>
        <item x="626"/>
        <item x="633"/>
        <item x="176"/>
        <item x="305"/>
        <item x="76"/>
        <item x="2"/>
        <item x="320"/>
        <item x="373"/>
        <item x="47"/>
        <item x="614"/>
        <item x="669"/>
        <item x="25"/>
        <item x="599"/>
        <item x="372"/>
        <item x="193"/>
        <item x="483"/>
        <item x="449"/>
        <item x="157"/>
        <item x="253"/>
        <item x="329"/>
        <item x="576"/>
        <item x="603"/>
        <item x="275"/>
        <item x="106"/>
        <item x="716"/>
        <item x="537"/>
        <item x="554"/>
        <item x="628"/>
        <item x="192"/>
        <item x="539"/>
        <item x="82"/>
        <item x="562"/>
        <item x="212"/>
        <item x="726"/>
        <item x="526"/>
        <item x="408"/>
        <item x="263"/>
        <item x="468"/>
        <item x="217"/>
        <item x="298"/>
        <item x="465"/>
        <item x="663"/>
        <item x="471"/>
        <item x="19"/>
        <item x="606"/>
        <item x="623"/>
        <item x="501"/>
        <item x="567"/>
        <item x="28"/>
        <item x="515"/>
        <item x="50"/>
        <item x="660"/>
        <item x="165"/>
        <item x="534"/>
        <item x="513"/>
        <item x="286"/>
        <item x="521"/>
        <item x="269"/>
        <item x="552"/>
        <item x="341"/>
        <item x="200"/>
        <item x="407"/>
        <item x="586"/>
        <item x="535"/>
        <item x="430"/>
        <item x="11"/>
        <item x="634"/>
        <item x="714"/>
        <item x="536"/>
        <item x="470"/>
        <item x="343"/>
        <item x="495"/>
        <item x="85"/>
        <item x="404"/>
        <item x="55"/>
        <item x="334"/>
        <item x="297"/>
        <item x="674"/>
        <item x="20"/>
        <item x="641"/>
        <item x="53"/>
        <item x="568"/>
        <item x="152"/>
        <item x="202"/>
        <item x="302"/>
        <item x="676"/>
        <item x="665"/>
        <item x="640"/>
        <item x="291"/>
        <item x="719"/>
        <item x="560"/>
        <item x="336"/>
        <item x="431"/>
        <item x="161"/>
        <item x="481"/>
        <item x="418"/>
        <item x="678"/>
        <item x="505"/>
        <item x="594"/>
        <item x="249"/>
        <item x="632"/>
        <item x="57"/>
        <item x="697"/>
        <item x="370"/>
        <item x="306"/>
        <item x="564"/>
        <item x="619"/>
        <item x="14"/>
        <item x="168"/>
        <item x="245"/>
        <item x="363"/>
        <item x="156"/>
        <item x="561"/>
        <item x="107"/>
        <item x="89"/>
        <item x="589"/>
        <item x="651"/>
        <item x="661"/>
        <item x="382"/>
        <item x="155"/>
        <item x="23"/>
        <item x="178"/>
        <item x="48"/>
        <item x="467"/>
        <item x="66"/>
        <item x="543"/>
        <item x="103"/>
        <item x="128"/>
        <item x="366"/>
        <item x="636"/>
        <item x="378"/>
        <item x="352"/>
        <item x="127"/>
        <item x="630"/>
        <item x="287"/>
        <item x="191"/>
        <item x="71"/>
        <item x="182"/>
        <item x="225"/>
        <item x="451"/>
        <item x="607"/>
        <item x="116"/>
        <item x="283"/>
        <item x="421"/>
        <item x="527"/>
        <item x="163"/>
        <item x="646"/>
        <item x="362"/>
        <item x="22"/>
        <item x="211"/>
        <item x="185"/>
        <item x="349"/>
        <item x="357"/>
        <item x="105"/>
        <item x="231"/>
        <item x="699"/>
        <item x="232"/>
        <item x="692"/>
        <item x="577"/>
        <item x="512"/>
        <item x="622"/>
        <item x="347"/>
        <item x="59"/>
        <item x="575"/>
        <item x="649"/>
        <item x="566"/>
        <item x="333"/>
        <item x="723"/>
        <item x="708"/>
        <item x="327"/>
        <item x="1"/>
        <item x="453"/>
        <item x="250"/>
        <item x="187"/>
        <item x="625"/>
        <item x="428"/>
        <item x="175"/>
        <item x="514"/>
        <item x="299"/>
        <item x="379"/>
        <item x="459"/>
        <item x="323"/>
        <item x="545"/>
        <item x="460"/>
        <item x="442"/>
        <item x="416"/>
        <item x="588"/>
        <item x="220"/>
        <item x="637"/>
        <item x="58"/>
        <item x="77"/>
        <item x="367"/>
        <item x="454"/>
        <item x="12"/>
        <item x="27"/>
        <item x="131"/>
        <item x="78"/>
        <item x="635"/>
        <item x="201"/>
        <item x="693"/>
        <item x="487"/>
        <item x="9"/>
        <item x="522"/>
        <item x="384"/>
        <item x="244"/>
        <item x="289"/>
        <item x="98"/>
        <item x="153"/>
        <item x="311"/>
        <item x="32"/>
        <item x="36"/>
        <item x="69"/>
        <item x="547"/>
        <item x="717"/>
        <item x="712"/>
        <item x="254"/>
        <item x="609"/>
        <item x="680"/>
        <item x="385"/>
        <item x="44"/>
        <item x="707"/>
        <item x="718"/>
        <item x="318"/>
        <item x="207"/>
        <item x="108"/>
        <item x="587"/>
        <item x="21"/>
        <item x="90"/>
        <item x="600"/>
        <item x="657"/>
        <item x="405"/>
        <item x="174"/>
        <item x="611"/>
        <item x="101"/>
        <item x="406"/>
        <item x="360"/>
        <item x="436"/>
        <item x="115"/>
        <item x="241"/>
        <item x="43"/>
        <item x="151"/>
        <item x="608"/>
        <item x="420"/>
        <item x="60"/>
        <item x="177"/>
        <item x="34"/>
        <item x="257"/>
        <item x="315"/>
        <item x="591"/>
        <item x="662"/>
        <item x="255"/>
        <item x="401"/>
        <item x="262"/>
        <item x="396"/>
        <item x="480"/>
        <item x="95"/>
        <item x="338"/>
        <item x="592"/>
        <item x="489"/>
        <item x="141"/>
        <item x="429"/>
        <item x="620"/>
        <item x="721"/>
        <item x="569"/>
        <item x="667"/>
        <item x="414"/>
        <item x="427"/>
        <item x="703"/>
        <item x="488"/>
        <item x="643"/>
        <item x="655"/>
        <item x="507"/>
        <item x="282"/>
        <item x="650"/>
        <item x="435"/>
        <item x="139"/>
        <item x="474"/>
        <item x="518"/>
        <item x="658"/>
        <item x="346"/>
        <item x="476"/>
        <item x="122"/>
        <item x="369"/>
        <item x="664"/>
        <item x="530"/>
        <item x="208"/>
        <item x="598"/>
        <item x="659"/>
        <item x="130"/>
        <item x="713"/>
        <item x="73"/>
        <item x="147"/>
        <item x="439"/>
        <item x="529"/>
        <item x="317"/>
        <item x="31"/>
        <item x="64"/>
        <item x="40"/>
        <item x="135"/>
        <item x="54"/>
        <item x="67"/>
        <item x="41"/>
        <item x="638"/>
        <item x="386"/>
        <item x="272"/>
        <item x="618"/>
        <item x="216"/>
        <item x="494"/>
        <item x="117"/>
        <item x="133"/>
        <item x="604"/>
        <item x="348"/>
        <item x="146"/>
        <item x="542"/>
        <item x="240"/>
        <item x="324"/>
        <item x="516"/>
        <item x="677"/>
        <item x="631"/>
        <item x="629"/>
        <item x="645"/>
        <item x="230"/>
        <item x="394"/>
        <item x="644"/>
        <item x="578"/>
        <item x="653"/>
        <item x="616"/>
        <item x="102"/>
        <item x="440"/>
        <item x="511"/>
        <item x="375"/>
        <item x="682"/>
        <item x="549"/>
        <item x="601"/>
        <item x="722"/>
        <item x="49"/>
        <item x="356"/>
        <item x="710"/>
        <item x="309"/>
        <item x="355"/>
        <item x="524"/>
        <item x="265"/>
        <item x="170"/>
        <item x="197"/>
        <item x="194"/>
        <item x="213"/>
        <item x="335"/>
        <item x="123"/>
        <item x="672"/>
        <item x="7"/>
        <item x="540"/>
        <item x="359"/>
        <item x="685"/>
        <item x="675"/>
        <item x="149"/>
        <item x="683"/>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5"/>
        <item x="219"/>
        <item x="398"/>
        <item x="288"/>
        <item x="137"/>
        <item x="304"/>
        <item x="308"/>
        <item x="393"/>
        <item x="223"/>
        <item x="203"/>
        <item x="565"/>
        <item x="18"/>
        <item x="276"/>
        <item x="16"/>
        <item x="293"/>
        <item x="500"/>
        <item x="484"/>
        <item x="432"/>
        <item x="546"/>
        <item x="246"/>
        <item x="729"/>
        <item x="169"/>
        <item x="229"/>
        <item x="464"/>
        <item x="104"/>
        <item x="365"/>
        <item x="166"/>
        <item x="582"/>
        <item x="704"/>
        <item x="706"/>
        <item x="239"/>
        <item x="35"/>
        <item x="559"/>
        <item x="120"/>
        <item x="284"/>
        <item x="273"/>
        <item x="39"/>
        <item x="243"/>
        <item x="368"/>
        <item x="345"/>
        <item x="132"/>
        <item x="172"/>
        <item x="388"/>
        <item x="725"/>
        <item x="371"/>
        <item x="482"/>
        <item x="328"/>
        <item x="294"/>
        <item x="143"/>
        <item x="37"/>
        <item x="5"/>
        <item x="81"/>
        <item x="70"/>
        <item x="322"/>
        <item x="605"/>
        <item x="237"/>
        <item x="593"/>
        <item x="684"/>
        <item x="441"/>
        <item x="162"/>
        <item x="206"/>
        <item x="556"/>
        <item x="610"/>
        <item x="413"/>
        <item x="525"/>
        <item x="647"/>
        <item x="458"/>
        <item x="381"/>
        <item x="498"/>
        <item x="84"/>
        <item x="596"/>
        <item x="621"/>
        <item x="573"/>
        <item x="438"/>
        <item x="83"/>
        <item x="121"/>
        <item x="79"/>
        <item x="118"/>
        <item x="364"/>
        <item x="72"/>
        <item x="730"/>
        <item t="default"/>
      </items>
    </pivotField>
    <pivotField showAll="0"/>
    <pivotField showAll="0"/>
    <pivotField axis="axisRow" showAll="0">
      <items count="6">
        <item x="3"/>
        <item h="1" x="0"/>
        <item h="1" x="2"/>
        <item h="1" x="1"/>
        <item h="1" x="4"/>
        <item t="default"/>
      </items>
    </pivotField>
    <pivotField showAll="0">
      <items count="7">
        <item x="1"/>
        <item h="1" x="0"/>
        <item h="1" x="3"/>
        <item h="1" x="4"/>
        <item h="1" x="2"/>
        <item h="1" x="5"/>
        <item t="default"/>
      </items>
    </pivotField>
    <pivotField showAll="0"/>
    <pivotField showAll="0"/>
    <pivotField showAll="0"/>
    <pivotField showAll="0">
      <items count="7">
        <item x="4"/>
        <item x="0"/>
        <item x="2"/>
        <item x="3"/>
        <item x="1"/>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4605">
        <item x="1772"/>
        <item x="4390"/>
        <item x="3188"/>
        <item x="409"/>
        <item x="3779"/>
        <item x="3266"/>
        <item x="2084"/>
        <item x="1664"/>
        <item x="1182"/>
        <item x="4061"/>
        <item x="2895"/>
        <item x="3640"/>
        <item x="1364"/>
        <item x="2048"/>
        <item x="1647"/>
        <item x="2700"/>
        <item x="1848"/>
        <item x="3289"/>
        <item x="3969"/>
        <item x="2228"/>
        <item x="65"/>
        <item x="1059"/>
        <item x="986"/>
        <item x="3787"/>
        <item x="255"/>
        <item x="227"/>
        <item x="3058"/>
        <item x="2948"/>
        <item x="479"/>
        <item x="2577"/>
        <item x="258"/>
        <item x="288"/>
        <item x="3006"/>
        <item x="1332"/>
        <item x="874"/>
        <item x="4130"/>
        <item x="745"/>
        <item x="3093"/>
        <item x="3156"/>
        <item x="3761"/>
        <item x="2516"/>
        <item x="2262"/>
        <item x="513"/>
        <item x="1850"/>
        <item x="2230"/>
        <item x="3439"/>
        <item x="1116"/>
        <item x="1444"/>
        <item x="3030"/>
        <item x="2586"/>
        <item x="4298"/>
        <item x="2696"/>
        <item x="1990"/>
        <item x="3061"/>
        <item x="2853"/>
        <item x="528"/>
        <item x="2954"/>
        <item x="2754"/>
        <item x="158"/>
        <item x="818"/>
        <item x="2557"/>
        <item x="1746"/>
        <item x="1520"/>
        <item x="514"/>
        <item x="3851"/>
        <item x="1265"/>
        <item x="356"/>
        <item x="1764"/>
        <item x="3248"/>
        <item x="1727"/>
        <item x="4019"/>
        <item x="1732"/>
        <item x="2159"/>
        <item x="796"/>
        <item x="3804"/>
        <item x="1501"/>
        <item x="295"/>
        <item x="4291"/>
        <item x="3375"/>
        <item x="2044"/>
        <item x="1259"/>
        <item x="692"/>
        <item x="4364"/>
        <item x="2873"/>
        <item x="869"/>
        <item x="4548"/>
        <item x="283"/>
        <item x="340"/>
        <item x="2941"/>
        <item x="2370"/>
        <item x="3613"/>
        <item x="1193"/>
        <item x="235"/>
        <item x="3148"/>
        <item x="4399"/>
        <item x="2684"/>
        <item x="613"/>
        <item x="297"/>
        <item x="4027"/>
        <item x="4279"/>
        <item x="1447"/>
        <item x="292"/>
        <item x="3084"/>
        <item x="1392"/>
        <item x="1911"/>
        <item x="153"/>
        <item x="2259"/>
        <item x="2089"/>
        <item x="4462"/>
        <item x="1747"/>
        <item x="1641"/>
        <item x="4143"/>
        <item x="1071"/>
        <item x="1099"/>
        <item x="4389"/>
        <item x="4269"/>
        <item x="3528"/>
        <item x="1627"/>
        <item x="3078"/>
        <item x="461"/>
        <item x="1835"/>
        <item x="561"/>
        <item x="3409"/>
        <item x="1473"/>
        <item x="74"/>
        <item x="1228"/>
        <item x="3110"/>
        <item x="1581"/>
        <item x="3344"/>
        <item x="1956"/>
        <item x="4213"/>
        <item x="3315"/>
        <item x="250"/>
        <item x="3929"/>
        <item x="4281"/>
        <item x="1953"/>
        <item x="1020"/>
        <item x="2837"/>
        <item x="902"/>
        <item x="1329"/>
        <item x="916"/>
        <item x="2472"/>
        <item x="2074"/>
        <item x="2511"/>
        <item x="2802"/>
        <item x="398"/>
        <item x="3909"/>
        <item x="2252"/>
        <item x="444"/>
        <item x="3225"/>
        <item x="2698"/>
        <item x="2933"/>
        <item x="552"/>
        <item x="1711"/>
        <item x="19"/>
        <item x="748"/>
        <item x="2620"/>
        <item x="1661"/>
        <item x="3924"/>
        <item x="907"/>
        <item x="4592"/>
        <item x="3986"/>
        <item x="1287"/>
        <item x="3507"/>
        <item x="2561"/>
        <item x="71"/>
        <item x="1760"/>
        <item x="4021"/>
        <item x="557"/>
        <item x="3417"/>
        <item x="2280"/>
        <item x="2756"/>
        <item x="3255"/>
        <item x="4169"/>
        <item x="353"/>
        <item x="2998"/>
        <item x="935"/>
        <item x="875"/>
        <item x="765"/>
        <item x="2502"/>
        <item x="4186"/>
        <item x="2313"/>
        <item x="1580"/>
        <item x="2518"/>
        <item x="3682"/>
        <item x="321"/>
        <item x="4410"/>
        <item x="1510"/>
        <item x="2618"/>
        <item x="4234"/>
        <item x="1297"/>
        <item x="734"/>
        <item x="238"/>
        <item x="1052"/>
        <item x="672"/>
        <item x="2177"/>
        <item x="2445"/>
        <item x="3582"/>
        <item x="2716"/>
        <item x="330"/>
        <item x="2387"/>
        <item x="120"/>
        <item x="456"/>
        <item x="3098"/>
        <item x="2388"/>
        <item x="1855"/>
        <item x="2636"/>
        <item x="1550"/>
        <item x="721"/>
        <item x="3340"/>
        <item x="1821"/>
        <item x="3510"/>
        <item x="345"/>
        <item x="3587"/>
        <item x="3629"/>
        <item x="4334"/>
        <item x="2742"/>
        <item x="425"/>
        <item x="2546"/>
        <item x="2128"/>
        <item x="3406"/>
        <item x="76"/>
        <item x="209"/>
        <item x="244"/>
        <item x="3766"/>
        <item x="594"/>
        <item x="3586"/>
        <item x="3272"/>
        <item x="1565"/>
        <item x="2135"/>
        <item x="2364"/>
        <item x="1235"/>
        <item x="4590"/>
        <item x="2319"/>
        <item x="415"/>
        <item x="2972"/>
        <item x="2057"/>
        <item x="3803"/>
        <item x="3740"/>
        <item x="4450"/>
        <item x="4465"/>
        <item x="2180"/>
        <item x="4054"/>
        <item x="2444"/>
        <item x="129"/>
        <item x="2825"/>
        <item x="1658"/>
        <item x="2142"/>
        <item x="4273"/>
        <item x="3088"/>
        <item x="4083"/>
        <item x="2745"/>
        <item x="2803"/>
        <item x="2686"/>
        <item x="3618"/>
        <item x="249"/>
        <item x="3426"/>
        <item x="2712"/>
        <item x="1377"/>
        <item x="4385"/>
        <item x="1518"/>
        <item x="1986"/>
        <item x="717"/>
        <item x="28"/>
        <item x="3559"/>
        <item x="4156"/>
        <item x="2513"/>
        <item x="776"/>
        <item x="582"/>
        <item x="1420"/>
        <item x="682"/>
        <item x="3747"/>
        <item x="2474"/>
        <item x="4494"/>
        <item x="3615"/>
        <item x="4376"/>
        <item x="3767"/>
        <item x="2934"/>
        <item x="1327"/>
        <item x="959"/>
        <item x="4354"/>
        <item x="4131"/>
        <item x="4288"/>
        <item x="1045"/>
        <item x="942"/>
        <item x="4572"/>
        <item x="4486"/>
        <item x="771"/>
        <item x="95"/>
        <item x="2878"/>
        <item x="2208"/>
        <item x="2342"/>
        <item x="587"/>
        <item x="1522"/>
        <item x="2351"/>
        <item x="1861"/>
        <item x="4030"/>
        <item x="603"/>
        <item x="1743"/>
        <item x="799"/>
        <item x="1542"/>
        <item x="3178"/>
        <item x="3103"/>
        <item x="1628"/>
        <item x="3143"/>
        <item x="1663"/>
        <item x="251"/>
        <item x="2782"/>
        <item x="517"/>
        <item x="2528"/>
        <item x="3460"/>
        <item x="3714"/>
        <item x="834"/>
        <item x="3495"/>
        <item x="2066"/>
        <item x="1072"/>
        <item x="1688"/>
        <item x="1701"/>
        <item x="1516"/>
        <item x="4447"/>
        <item x="3959"/>
        <item x="4265"/>
        <item x="3357"/>
        <item x="3588"/>
        <item x="431"/>
        <item x="4331"/>
        <item x="2986"/>
        <item x="3007"/>
        <item x="1878"/>
        <item x="2983"/>
        <item x="4313"/>
        <item x="879"/>
        <item x="4555"/>
        <item x="289"/>
        <item x="207"/>
        <item x="4387"/>
        <item x="1506"/>
        <item x="2170"/>
        <item x="2905"/>
        <item x="2735"/>
        <item x="3850"/>
        <item x="467"/>
        <item x="2369"/>
        <item x="4473"/>
        <item x="3370"/>
        <item x="1102"/>
        <item x="3992"/>
        <item x="115"/>
        <item x="1906"/>
        <item x="2678"/>
        <item x="1689"/>
        <item x="2848"/>
        <item x="1905"/>
        <item x="3162"/>
        <item x="3501"/>
        <item x="1415"/>
        <item x="3235"/>
        <item x="2284"/>
        <item x="2705"/>
        <item x="4599"/>
        <item x="439"/>
        <item x="1453"/>
        <item x="492"/>
        <item x="4345"/>
        <item x="3085"/>
        <item x="8"/>
        <item x="2973"/>
        <item x="1763"/>
        <item x="3824"/>
        <item x="3228"/>
        <item x="1851"/>
        <item x="2930"/>
        <item x="1587"/>
        <item x="3279"/>
        <item x="1439"/>
        <item x="405"/>
        <item x="1526"/>
        <item x="2951"/>
        <item x="4441"/>
        <item x="3334"/>
        <item x="1481"/>
        <item x="3754"/>
        <item x="3231"/>
        <item x="263"/>
        <item x="4573"/>
        <item x="2217"/>
        <item x="3947"/>
        <item x="3384"/>
        <item x="4040"/>
        <item x="2155"/>
        <item x="2477"/>
        <item x="4436"/>
        <item x="305"/>
        <item x="3880"/>
        <item x="987"/>
        <item x="4066"/>
        <item x="1407"/>
        <item x="1989"/>
        <item x="2689"/>
        <item x="3480"/>
        <item x="1890"/>
        <item x="3970"/>
        <item x="3506"/>
        <item x="59"/>
        <item x="1895"/>
        <item x="3634"/>
        <item x="3554"/>
        <item x="62"/>
        <item x="704"/>
        <item x="3149"/>
        <item x="839"/>
        <item x="830"/>
        <item x="1284"/>
        <item x="1632"/>
        <item x="407"/>
        <item x="1272"/>
        <item x="5"/>
        <item x="2161"/>
        <item x="2138"/>
        <item x="1679"/>
        <item x="299"/>
        <item x="620"/>
        <item x="1475"/>
        <item x="1707"/>
        <item x="1049"/>
        <item x="4373"/>
        <item x="3241"/>
        <item x="3252"/>
        <item x="1010"/>
        <item x="4075"/>
        <item x="4018"/>
        <item x="1967"/>
        <item x="2740"/>
        <item x="168"/>
        <item x="1130"/>
        <item x="3440"/>
        <item x="178"/>
        <item x="144"/>
        <item x="1910"/>
        <item x="3410"/>
        <item x="3667"/>
        <item x="141"/>
        <item x="1745"/>
        <item x="1703"/>
        <item x="3001"/>
        <item x="3965"/>
        <item x="2713"/>
        <item x="980"/>
        <item x="406"/>
        <item x="787"/>
        <item x="2471"/>
        <item x="2630"/>
        <item x="1218"/>
        <item x="1379"/>
        <item x="801"/>
        <item x="4004"/>
        <item x="3288"/>
        <item x="3282"/>
        <item x="1091"/>
        <item x="171"/>
        <item x="542"/>
        <item x="3117"/>
        <item x="2542"/>
        <item x="3070"/>
        <item x="749"/>
        <item x="1269"/>
        <item x="1276"/>
        <item x="1729"/>
        <item x="1842"/>
        <item x="2733"/>
        <item x="3250"/>
        <item x="3043"/>
        <item x="4316"/>
        <item x="2242"/>
        <item x="3390"/>
        <item x="3535"/>
        <item x="417"/>
        <item x="2118"/>
        <item x="909"/>
        <item x="2965"/>
        <item x="2538"/>
        <item x="2590"/>
        <item x="201"/>
        <item x="1483"/>
        <item x="2683"/>
        <item x="3826"/>
        <item x="1360"/>
        <item x="2254"/>
        <item x="903"/>
        <item x="46"/>
        <item x="2226"/>
        <item x="274"/>
        <item x="4431"/>
        <item x="2655"/>
        <item x="3772"/>
        <item x="197"/>
        <item x="3593"/>
        <item x="4177"/>
        <item x="1596"/>
        <item x="967"/>
        <item x="2494"/>
        <item x="1060"/>
        <item x="2861"/>
        <item x="2748"/>
        <item x="1002"/>
        <item x="3005"/>
        <item x="1588"/>
        <item x="2512"/>
        <item x="3269"/>
        <item x="2329"/>
        <item x="2247"/>
        <item x="4049"/>
        <item x="2568"/>
        <item x="1422"/>
        <item x="342"/>
        <item x="2136"/>
        <item x="3023"/>
        <item x="1051"/>
        <item x="1513"/>
        <item x="277"/>
        <item x="856"/>
        <item x="3690"/>
        <item x="708"/>
        <item x="4416"/>
        <item x="1009"/>
        <item x="898"/>
        <item x="1046"/>
        <item x="568"/>
        <item x="2659"/>
        <item x="1385"/>
        <item x="562"/>
        <item x="2762"/>
        <item x="2012"/>
        <item x="4501"/>
        <item x="1125"/>
        <item x="486"/>
        <item x="2067"/>
        <item x="2876"/>
        <item x="3236"/>
        <item x="3403"/>
        <item x="865"/>
        <item x="3329"/>
        <item x="1954"/>
        <item x="2457"/>
        <item x="3849"/>
        <item x="564"/>
        <item x="2328"/>
        <item x="2615"/>
        <item x="3429"/>
        <item x="1"/>
        <item x="285"/>
        <item x="4405"/>
        <item x="1001"/>
        <item x="2339"/>
        <item x="2129"/>
        <item x="567"/>
        <item x="2680"/>
        <item x="4596"/>
        <item x="3207"/>
        <item x="2355"/>
        <item x="31"/>
        <item x="1480"/>
        <item x="2661"/>
        <item x="4267"/>
        <item x="2598"/>
        <item x="1552"/>
        <item x="2439"/>
        <item x="946"/>
        <item x="1649"/>
        <item x="1830"/>
        <item x="1449"/>
        <item x="452"/>
        <item x="702"/>
        <item x="4261"/>
        <item x="3927"/>
        <item x="3635"/>
        <item x="3888"/>
        <item x="4457"/>
        <item x="1323"/>
        <item x="1816"/>
        <item x="2770"/>
        <item x="68"/>
        <item x="348"/>
        <item x="4048"/>
        <item x="4464"/>
        <item x="851"/>
        <item x="4058"/>
        <item x="3118"/>
        <item x="4239"/>
        <item x="2203"/>
        <item x="3326"/>
        <item x="4171"/>
        <item x="1838"/>
        <item x="261"/>
        <item x="1862"/>
        <item x="1554"/>
        <item x="2734"/>
        <item x="3847"/>
        <item x="2901"/>
        <item x="1463"/>
        <item x="2176"/>
        <item x="312"/>
        <item x="637"/>
        <item x="374"/>
        <item x="4477"/>
        <item x="1656"/>
        <item x="63"/>
        <item x="3119"/>
        <item x="4159"/>
        <item x="4388"/>
        <item x="2723"/>
        <item x="788"/>
        <item x="2836"/>
        <item x="1322"/>
        <item x="4414"/>
        <item x="3170"/>
        <item x="3555"/>
        <item x="2179"/>
        <item x="2394"/>
        <item x="1768"/>
        <item x="1615"/>
        <item x="3814"/>
        <item x="4538"/>
        <item x="4263"/>
        <item x="4594"/>
        <item x="3738"/>
        <item x="662"/>
        <item x="1487"/>
        <item x="4440"/>
        <item x="1865"/>
        <item x="3145"/>
        <item x="810"/>
        <item x="1684"/>
        <item x="893"/>
        <item x="1194"/>
        <item x="4402"/>
        <item x="1288"/>
        <item x="2278"/>
        <item x="2947"/>
        <item x="3684"/>
        <item x="3134"/>
        <item x="1461"/>
        <item x="3031"/>
        <item x="3294"/>
        <item x="1912"/>
        <item x="438"/>
        <item x="282"/>
        <item x="670"/>
        <item x="3038"/>
        <item x="2312"/>
        <item x="472"/>
        <item x="1944"/>
        <item x="2566"/>
        <item x="964"/>
        <item x="1468"/>
        <item x="3138"/>
        <item x="2510"/>
        <item x="3414"/>
        <item x="3622"/>
        <item x="2153"/>
        <item x="646"/>
        <item x="681"/>
        <item x="1200"/>
        <item x="1303"/>
        <item x="2969"/>
        <item x="1655"/>
        <item x="266"/>
        <item x="1744"/>
        <item x="3598"/>
        <item x="2519"/>
        <item x="3692"/>
        <item x="3673"/>
        <item x="3595"/>
        <item x="2691"/>
        <item x="3892"/>
        <item x="4583"/>
        <item x="4268"/>
        <item x="1549"/>
        <item x="3002"/>
        <item x="2040"/>
        <item x="2420"/>
        <item x="1384"/>
        <item x="1107"/>
        <item x="1042"/>
        <item x="583"/>
        <item x="846"/>
        <item x="3637"/>
        <item x="808"/>
        <item x="2149"/>
        <item x="193"/>
        <item x="298"/>
        <item x="2656"/>
        <item x="3489"/>
        <item x="1018"/>
        <item x="3536"/>
        <item x="1456"/>
        <item x="2768"/>
        <item x="186"/>
        <item x="572"/>
        <item x="1374"/>
        <item x="1667"/>
        <item x="4433"/>
        <item x="2632"/>
        <item x="448"/>
        <item x="1617"/>
        <item x="493"/>
        <item x="3792"/>
        <item x="2380"/>
        <item x="4597"/>
        <item x="2341"/>
        <item x="2324"/>
        <item x="737"/>
        <item x="17"/>
        <item x="4005"/>
        <item x="2449"/>
        <item x="2906"/>
        <item x="2182"/>
        <item x="1733"/>
        <item x="2306"/>
        <item x="3702"/>
        <item x="1458"/>
        <item x="2601"/>
        <item x="495"/>
        <item x="3852"/>
        <item x="3267"/>
        <item x="2069"/>
        <item x="2188"/>
        <item x="2001"/>
        <item x="1488"/>
        <item x="3028"/>
        <item x="3190"/>
        <item x="327"/>
        <item x="363"/>
        <item x="621"/>
        <item x="3741"/>
        <item x="1178"/>
        <item x="3285"/>
        <item x="3522"/>
        <item x="1844"/>
        <item x="579"/>
        <item x="2331"/>
        <item x="3223"/>
        <item x="2431"/>
        <item x="1514"/>
        <item x="322"/>
        <item x="593"/>
        <item x="4422"/>
        <item x="3321"/>
        <item x="1562"/>
        <item x="4229"/>
        <item x="886"/>
        <item x="381"/>
        <item x="2194"/>
        <item x="4142"/>
        <item x="2780"/>
        <item x="4289"/>
        <item x="4375"/>
        <item x="123"/>
        <item x="3513"/>
        <item x="663"/>
        <item x="2348"/>
        <item x="1014"/>
        <item x="1840"/>
        <item x="2840"/>
        <item x="3256"/>
        <item x="2027"/>
        <item x="2167"/>
        <item x="6"/>
        <item x="362"/>
        <item x="3647"/>
        <item x="4417"/>
        <item x="1789"/>
        <item x="106"/>
        <item x="2822"/>
        <item x="3080"/>
        <item x="1222"/>
        <item x="2470"/>
        <item x="3614"/>
        <item x="4557"/>
        <item x="2198"/>
        <item x="744"/>
        <item x="733"/>
        <item x="4522"/>
        <item x="2810"/>
        <item x="4322"/>
        <item x="866"/>
        <item x="703"/>
        <item x="2777"/>
        <item x="2650"/>
        <item x="1609"/>
        <item x="1432"/>
        <item x="1867"/>
        <item x="1335"/>
        <item x="4031"/>
        <item x="1669"/>
        <item x="2834"/>
        <item x="1918"/>
        <item x="3809"/>
        <item x="3014"/>
        <item x="522"/>
        <item x="605"/>
        <item x="1584"/>
        <item x="4461"/>
        <item x="1724"/>
        <item x="2688"/>
        <item x="2916"/>
        <item x="132"/>
        <item x="2558"/>
        <item x="67"/>
        <item x="1555"/>
        <item x="2244"/>
        <item x="3113"/>
        <item x="4513"/>
        <item x="2427"/>
        <item x="2752"/>
        <item x="1336"/>
        <item x="324"/>
        <item x="80"/>
        <item x="3729"/>
        <item x="718"/>
        <item x="1333"/>
        <item x="841"/>
        <item x="2343"/>
        <item x="1039"/>
        <item x="910"/>
        <item x="2274"/>
        <item x="3872"/>
        <item x="1286"/>
        <item x="1591"/>
        <item x="3273"/>
        <item x="4052"/>
        <item x="3050"/>
        <item x="4531"/>
        <item x="1557"/>
        <item x="3752"/>
        <item x="597"/>
        <item x="1534"/>
        <item x="262"/>
        <item x="1767"/>
        <item x="2902"/>
        <item x="1048"/>
        <item x="453"/>
        <item x="890"/>
        <item x="222"/>
        <item x="1826"/>
        <item x="2098"/>
        <item x="1716"/>
        <item x="1055"/>
        <item x="1683"/>
        <item x="4332"/>
        <item x="573"/>
        <item x="863"/>
        <item x="2099"/>
        <item x="1090"/>
        <item x="1996"/>
        <item x="1529"/>
        <item x="2131"/>
        <item x="2002"/>
        <item x="1790"/>
        <item x="1962"/>
        <item x="1080"/>
        <item x="1144"/>
        <item x="4446"/>
        <item x="344"/>
        <item x="838"/>
        <item x="2938"/>
        <item x="2105"/>
        <item x="948"/>
        <item x="824"/>
        <item x="3656"/>
        <item x="931"/>
        <item x="373"/>
        <item x="966"/>
        <item x="4423"/>
        <item x="3161"/>
        <item x="1353"/>
        <item x="4211"/>
        <item x="695"/>
        <item x="1264"/>
        <item x="2544"/>
        <item x="760"/>
        <item x="4073"/>
        <item x="4427"/>
        <item x="418"/>
        <item x="1383"/>
        <item x="3863"/>
        <item x="155"/>
        <item x="117"/>
        <item x="1537"/>
        <item x="4481"/>
        <item x="4285"/>
        <item x="606"/>
        <item x="2854"/>
        <item x="1766"/>
        <item x="1924"/>
        <item x="1291"/>
        <item x="4028"/>
        <item x="1279"/>
        <item x="1741"/>
        <item x="3431"/>
        <item x="3509"/>
        <item x="850"/>
        <item x="3029"/>
        <item x="39"/>
        <item x="3059"/>
        <item x="4484"/>
        <item x="4244"/>
        <item x="2368"/>
        <item x="54"/>
        <item x="3816"/>
        <item x="1236"/>
        <item x="1545"/>
        <item x="716"/>
        <item x="2421"/>
        <item x="3418"/>
        <item x="2606"/>
        <item x="1499"/>
        <item x="707"/>
        <item x="2851"/>
        <item x="1172"/>
        <item x="3726"/>
        <item x="3114"/>
        <item x="1061"/>
        <item x="3877"/>
        <item x="2065"/>
        <item x="1494"/>
        <item x="3044"/>
        <item x="687"/>
        <item x="3843"/>
        <item x="4077"/>
        <item x="4579"/>
        <item x="4174"/>
        <item x="170"/>
        <item x="426"/>
        <item x="2229"/>
        <item x="3698"/>
        <item x="4145"/>
        <item x="3972"/>
        <item x="994"/>
        <item x="3196"/>
        <item x="22"/>
        <item x="4230"/>
        <item x="2571"/>
        <item x="2910"/>
        <item x="1132"/>
        <item x="231"/>
        <item x="3166"/>
        <item x="1614"/>
        <item x="89"/>
        <item x="4264"/>
        <item x="1492"/>
        <item x="1505"/>
        <item x="3902"/>
        <item x="853"/>
        <item x="2881"/>
        <item x="1921"/>
        <item x="516"/>
        <item x="1015"/>
        <item x="2381"/>
        <item x="10"/>
        <item x="264"/>
        <item x="2677"/>
        <item x="2726"/>
        <item x="1936"/>
        <item x="2896"/>
        <item x="2728"/>
        <item x="1792"/>
        <item x="4114"/>
        <item x="4044"/>
        <item x="2720"/>
        <item x="3308"/>
        <item x="616"/>
        <item x="1980"/>
        <item x="3102"/>
        <item x="2239"/>
        <item x="3580"/>
        <item x="2058"/>
        <item x="87"/>
        <item x="1255"/>
        <item x="3121"/>
        <item x="1462"/>
        <item x="3333"/>
        <item x="947"/>
        <item x="2612"/>
        <item x="2641"/>
        <item x="4059"/>
        <item x="393"/>
        <item x="2665"/>
        <item x="2759"/>
        <item x="1022"/>
        <item x="416"/>
        <item x="873"/>
        <item x="784"/>
        <item x="3525"/>
        <item x="3943"/>
        <item x="4074"/>
        <item x="3249"/>
        <item x="1900"/>
        <item x="3617"/>
        <item x="1997"/>
        <item x="3394"/>
        <item x="3065"/>
        <item x="1682"/>
        <item x="2305"/>
        <item x="1594"/>
        <item x="2235"/>
        <item x="4233"/>
        <item x="755"/>
        <item x="1282"/>
        <item x="860"/>
        <item x="1882"/>
        <item x="2525"/>
        <item x="1726"/>
        <item x="4035"/>
        <item x="3201"/>
        <item x="4245"/>
        <item x="3641"/>
        <item x="1069"/>
        <item x="1111"/>
        <item x="4398"/>
        <item x="754"/>
        <item x="21"/>
        <item x="2377"/>
        <item x="224"/>
        <item x="4511"/>
        <item x="2660"/>
        <item x="1084"/>
        <item x="413"/>
        <item x="75"/>
        <item x="2579"/>
        <item x="4185"/>
        <item x="3597"/>
        <item x="2489"/>
        <item x="2478"/>
        <item x="4072"/>
        <item x="608"/>
        <item x="2321"/>
        <item x="1784"/>
        <item x="3306"/>
        <item x="3438"/>
        <item x="1497"/>
        <item x="1066"/>
        <item x="3262"/>
        <item x="2887"/>
        <item x="1685"/>
        <item x="271"/>
        <item x="1290"/>
        <item x="1993"/>
        <item x="412"/>
        <item x="3562"/>
        <item x="3912"/>
        <item x="349"/>
        <item x="730"/>
        <item x="550"/>
        <item x="2372"/>
        <item x="1445"/>
        <item x="3695"/>
        <item x="139"/>
        <item x="3063"/>
        <item x="4518"/>
        <item x="4247"/>
        <item x="979"/>
        <item x="1355"/>
        <item x="3765"/>
        <item x="3923"/>
        <item x="4543"/>
        <item x="236"/>
        <item x="4497"/>
        <item x="1400"/>
        <item x="1019"/>
        <item x="4081"/>
        <item x="2163"/>
        <item x="694"/>
        <item x="1191"/>
        <item x="914"/>
        <item x="3781"/>
        <item x="149"/>
        <item x="3158"/>
        <item x="2018"/>
        <item x="1056"/>
        <item x="3974"/>
        <item x="3444"/>
        <item x="4476"/>
        <item x="2765"/>
        <item x="532"/>
        <item x="232"/>
        <item x="2154"/>
        <item x="15"/>
        <item x="253"/>
        <item x="3933"/>
        <item x="614"/>
        <item x="1380"/>
        <item x="2621"/>
        <item x="2607"/>
        <item x="1933"/>
        <item x="4242"/>
        <item x="2616"/>
        <item x="3601"/>
        <item x="3691"/>
        <item x="1128"/>
        <item x="2743"/>
        <item x="3233"/>
        <item x="2425"/>
        <item x="1597"/>
        <item x="4096"/>
        <item x="2508"/>
        <item x="4118"/>
        <item x="98"/>
        <item x="3430"/>
        <item x="3463"/>
        <item x="81"/>
        <item x="4500"/>
        <item x="1719"/>
        <item x="867"/>
        <item x="3945"/>
        <item x="352"/>
        <item x="1405"/>
        <item x="741"/>
        <item x="3139"/>
        <item x="2481"/>
        <item x="2551"/>
        <item x="629"/>
        <item x="921"/>
        <item x="3689"/>
        <item x="1970"/>
        <item x="3549"/>
        <item x="1572"/>
        <item x="3783"/>
        <item x="1771"/>
        <item x="790"/>
        <item x="2808"/>
        <item x="1124"/>
        <item x="1362"/>
        <item x="49"/>
        <item x="464"/>
        <item x="4536"/>
        <item x="1791"/>
        <item x="3343"/>
        <item x="4266"/>
        <item x="3244"/>
        <item x="1978"/>
        <item x="375"/>
        <item x="540"/>
        <item x="2121"/>
        <item x="4184"/>
        <item x="4426"/>
        <item x="477"/>
        <item x="2862"/>
        <item x="2547"/>
        <item x="820"/>
        <item x="1403"/>
        <item x="2889"/>
        <item x="2160"/>
        <item x="3398"/>
        <item x="3669"/>
        <item x="1388"/>
        <item x="1421"/>
        <item x="3685"/>
        <item x="2006"/>
        <item x="3237"/>
        <item x="4456"/>
        <item x="173"/>
        <item x="885"/>
        <item x="2258"/>
        <item x="108"/>
        <item x="3732"/>
        <item x="4319"/>
        <item x="2626"/>
        <item x="2265"/>
        <item x="4468"/>
        <item x="1167"/>
        <item x="4037"/>
        <item x="711"/>
        <item x="3898"/>
        <item x="4489"/>
        <item x="4220"/>
        <item x="2894"/>
        <item x="329"/>
        <item x="995"/>
        <item x="2970"/>
        <item x="2957"/>
        <item x="956"/>
        <item x="989"/>
        <item x="2375"/>
        <item x="3739"/>
        <item x="2409"/>
        <item x="647"/>
        <item x="2880"/>
        <item x="4139"/>
        <item x="4104"/>
        <item x="580"/>
        <item x="2990"/>
        <item x="976"/>
        <item x="1717"/>
        <item x="2564"/>
        <item x="1696"/>
        <item x="3999"/>
        <item x="4564"/>
        <item x="3879"/>
        <item x="1837"/>
        <item x="2130"/>
        <item x="2681"/>
        <item x="1590"/>
        <item x="3862"/>
        <item x="3168"/>
        <item x="2879"/>
        <item x="895"/>
        <item x="3638"/>
        <item x="3253"/>
        <item x="763"/>
        <item x="387"/>
        <item x="2250"/>
        <item x="4135"/>
        <item x="1502"/>
        <item x="3163"/>
        <item x="2828"/>
        <item x="1668"/>
        <item x="1674"/>
        <item x="458"/>
        <item x="844"/>
        <item x="738"/>
        <item x="678"/>
        <item x="4236"/>
        <item x="3624"/>
        <item x="1328"/>
        <item x="1889"/>
        <item x="3997"/>
        <item x="2020"/>
        <item x="4379"/>
        <item x="2578"/>
        <item x="4253"/>
        <item x="3712"/>
        <item x="3079"/>
        <item x="3081"/>
        <item x="2611"/>
        <item x="1738"/>
        <item x="1493"/>
        <item x="1040"/>
        <item x="225"/>
        <item x="1007"/>
        <item x="4262"/>
        <item x="549"/>
        <item x="4498"/>
        <item x="2373"/>
        <item x="2222"/>
        <item x="241"/>
        <item x="3107"/>
        <item x="4256"/>
        <item x="1538"/>
        <item x="2526"/>
        <item x="2047"/>
        <item x="4057"/>
        <item x="2499"/>
        <item x="4214"/>
        <item x="4227"/>
        <item x="4193"/>
        <item x="1148"/>
        <item x="2411"/>
        <item x="1517"/>
        <item x="335"/>
        <item x="2325"/>
        <item x="3680"/>
        <item x="4042"/>
        <item x="2073"/>
        <item x="2904"/>
        <item x="2831"/>
        <item x="3653"/>
        <item x="2791"/>
        <item x="3939"/>
        <item x="4259"/>
        <item x="3020"/>
        <item x="2925"/>
        <item x="4428"/>
        <item x="2021"/>
        <item x="4429"/>
        <item x="1659"/>
        <item x="2704"/>
        <item x="940"/>
        <item x="524"/>
        <item x="1573"/>
        <item x="4537"/>
        <item x="657"/>
        <item x="3865"/>
        <item x="1783"/>
        <item x="1951"/>
        <item x="3823"/>
        <item x="423"/>
        <item x="3995"/>
        <item x="825"/>
        <item x="821"/>
        <item x="3922"/>
        <item x="154"/>
        <item x="421"/>
        <item x="2081"/>
        <item x="2846"/>
        <item x="1637"/>
        <item x="3415"/>
        <item x="3396"/>
        <item x="1498"/>
        <item x="2045"/>
        <item x="3822"/>
        <item x="3087"/>
        <item x="1695"/>
        <item x="2197"/>
        <item x="2440"/>
        <item x="1185"/>
        <item x="2824"/>
        <item x="4225"/>
        <item x="2206"/>
        <item x="2078"/>
        <item x="3400"/>
        <item x="1806"/>
        <item x="2365"/>
        <item x="1903"/>
        <item x="2872"/>
        <item x="2122"/>
        <item x="3606"/>
        <item x="3728"/>
        <item x="1035"/>
        <item x="882"/>
        <item x="1283"/>
        <item x="2702"/>
        <item x="1886"/>
        <item x="4445"/>
        <item x="2870"/>
        <item x="1219"/>
        <item x="3459"/>
        <item x="191"/>
        <item x="1365"/>
        <item x="952"/>
        <item x="2559"/>
        <item x="152"/>
        <item x="2166"/>
        <item x="3861"/>
        <item x="615"/>
        <item x="1976"/>
        <item x="1307"/>
        <item x="1043"/>
        <item x="1636"/>
        <item x="213"/>
        <item x="3450"/>
        <item x="930"/>
        <item x="2035"/>
        <item x="2942"/>
        <item x="1769"/>
        <item x="1217"/>
        <item x="256"/>
        <item x="3072"/>
        <item x="859"/>
        <item x="2441"/>
        <item x="3392"/>
        <item x="2083"/>
        <item x="3655"/>
        <item x="1065"/>
        <item x="2061"/>
        <item x="475"/>
        <item x="3353"/>
        <item x="596"/>
        <item x="1433"/>
        <item x="2956"/>
        <item x="3246"/>
        <item x="3182"/>
        <item x="2397"/>
        <item x="1134"/>
        <item x="4223"/>
        <item x="3512"/>
        <item x="1946"/>
        <item x="90"/>
        <item x="4577"/>
        <item x="1237"/>
        <item x="2675"/>
        <item x="1556"/>
        <item x="4286"/>
        <item x="653"/>
        <item x="4108"/>
        <item x="3086"/>
        <item x="1736"/>
        <item x="2442"/>
        <item x="2593"/>
        <item x="4562"/>
        <item x="2984"/>
        <item x="3530"/>
        <item x="2779"/>
        <item x="3116"/>
        <item x="1325"/>
        <item x="3437"/>
        <item x="55"/>
        <item x="1183"/>
        <item x="2814"/>
        <item x="100"/>
        <item x="2903"/>
        <item x="111"/>
        <item x="723"/>
        <item x="4091"/>
        <item x="2080"/>
        <item x="2609"/>
        <item x="4525"/>
        <item x="1611"/>
        <item x="1929"/>
        <item x="826"/>
        <item x="3846"/>
        <item x="785"/>
        <item x="1643"/>
        <item x="1525"/>
        <item x="3857"/>
        <item x="1011"/>
        <item x="3496"/>
        <item x="2052"/>
        <item x="1874"/>
        <item x="1859"/>
        <item x="2813"/>
        <item x="2041"/>
        <item x="3568"/>
        <item x="2995"/>
        <item x="685"/>
        <item x="3298"/>
        <item x="533"/>
        <item x="4008"/>
        <item x="3494"/>
        <item x="2708"/>
        <item x="1712"/>
        <item x="465"/>
        <item x="1704"/>
        <item x="2535"/>
        <item x="699"/>
        <item x="2295"/>
        <item x="226"/>
        <item x="194"/>
        <item x="2796"/>
        <item x="3753"/>
        <item x="3565"/>
        <item x="2841"/>
        <item x="3351"/>
        <item x="2459"/>
        <item x="325"/>
        <item x="2386"/>
        <item x="4485"/>
        <item x="1120"/>
        <item x="1184"/>
        <item x="2429"/>
        <item x="3663"/>
        <item x="778"/>
        <item x="1053"/>
        <item x="2193"/>
        <item x="2330"/>
        <item x="3055"/>
        <item x="3105"/>
        <item x="2701"/>
        <item x="1147"/>
        <item x="3194"/>
        <item x="2448"/>
        <item x="3486"/>
        <item x="2010"/>
        <item x="4563"/>
        <item x="1143"/>
        <item x="3451"/>
        <item x="3367"/>
        <item x="2268"/>
        <item x="434"/>
        <item x="3533"/>
        <item x="4172"/>
        <item x="523"/>
        <item x="3428"/>
        <item x="1809"/>
        <item x="4216"/>
        <item x="3327"/>
        <item x="2483"/>
        <item x="3283"/>
        <item x="3304"/>
        <item x="769"/>
        <item x="1737"/>
        <item x="2883"/>
        <item x="273"/>
        <item x="4235"/>
        <item x="1981"/>
        <item x="652"/>
        <item x="3671"/>
        <item x="1321"/>
        <item x="3421"/>
        <item x="4365"/>
        <item x="4574"/>
        <item x="2362"/>
        <item x="459"/>
        <item x="1640"/>
        <item x="4408"/>
        <item x="2212"/>
        <item x="4120"/>
        <item x="1782"/>
        <item x="2624"/>
        <item x="2749"/>
        <item x="1808"/>
        <item x="2367"/>
        <item x="1455"/>
        <item x="351"/>
        <item x="925"/>
        <item x="1304"/>
        <item x="4041"/>
        <item x="1798"/>
        <item x="3362"/>
        <item x="845"/>
        <item x="2694"/>
        <item x="3436"/>
        <item x="1897"/>
        <item x="1968"/>
        <item x="1095"/>
        <item x="1212"/>
        <item x="1621"/>
        <item x="3290"/>
        <item x="211"/>
        <item x="4026"/>
        <item x="520"/>
        <item x="1908"/>
        <item x="3926"/>
        <item x="16"/>
        <item x="1157"/>
        <item x="3445"/>
        <item x="1706"/>
        <item x="3011"/>
        <item x="496"/>
        <item x="2792"/>
        <item x="936"/>
        <item x="4080"/>
        <item x="4458"/>
        <item x="1752"/>
        <item x="1369"/>
        <item x="3111"/>
        <item x="2753"/>
        <item x="2192"/>
        <item x="1775"/>
        <item x="1949"/>
        <item x="4162"/>
        <item x="1073"/>
        <item x="997"/>
        <item x="4584"/>
        <item x="442"/>
        <item x="4382"/>
        <item x="104"/>
        <item x="660"/>
        <item x="857"/>
        <item x="1671"/>
        <item x="4228"/>
        <item x="3281"/>
        <item x="1639"/>
        <item x="2055"/>
        <item x="3668"/>
        <item x="1758"/>
        <item x="3167"/>
        <item x="3602"/>
        <item x="2673"/>
        <item x="1465"/>
        <item x="4552"/>
        <item x="3579"/>
        <item x="4344"/>
        <item x="2922"/>
        <item x="401"/>
        <item x="654"/>
        <item x="2554"/>
        <item x="2847"/>
        <item x="3810"/>
        <item x="3066"/>
        <item x="2023"/>
        <item x="4102"/>
        <item x="4296"/>
        <item x="1721"/>
        <item x="1781"/>
        <item x="2623"/>
        <item x="780"/>
        <item x="2418"/>
        <item x="1690"/>
        <item x="354"/>
        <item x="35"/>
        <item x="2184"/>
        <item x="167"/>
        <item x="316"/>
        <item x="876"/>
        <item x="2781"/>
        <item x="1452"/>
        <item x="4337"/>
        <item x="3591"/>
        <item x="782"/>
        <item x="2729"/>
        <item x="835"/>
        <item x="1324"/>
        <item x="3755"/>
        <item x="174"/>
        <item x="3677"/>
        <item x="640"/>
        <item x="1644"/>
        <item x="3701"/>
        <item x="394"/>
        <item x="4218"/>
        <item x="600"/>
        <item x="2075"/>
        <item x="569"/>
        <item x="1631"/>
        <item x="1477"/>
        <item x="2785"/>
        <item x="56"/>
        <item x="1476"/>
        <item x="4013"/>
        <item x="1496"/>
        <item x="3239"/>
        <item x="1503"/>
        <item x="766"/>
        <item x="1485"/>
        <item x="1459"/>
        <item x="4478"/>
        <item x="1833"/>
        <item x="3101"/>
        <item x="3984"/>
        <item x="116"/>
        <item x="462"/>
        <item x="558"/>
        <item x="1108"/>
        <item x="2989"/>
        <item x="1902"/>
        <item x="428"/>
        <item x="435"/>
        <item x="551"/>
        <item x="1583"/>
        <item x="4560"/>
        <item x="1390"/>
        <item x="163"/>
        <item x="1812"/>
        <item x="78"/>
        <item x="3813"/>
        <item x="1273"/>
        <item x="595"/>
        <item x="2634"/>
        <item x="208"/>
        <item x="1161"/>
        <item x="2279"/>
        <item x="1435"/>
        <item x="3550"/>
        <item x="3796"/>
        <item x="656"/>
        <item x="3402"/>
        <item x="4516"/>
        <item x="4122"/>
        <item x="230"/>
        <item x="2291"/>
        <item x="726"/>
        <item x="2463"/>
        <item x="1258"/>
        <item x="612"/>
        <item x="2646"/>
        <item x="2924"/>
        <item x="2597"/>
        <item x="52"/>
        <item x="2890"/>
        <item x="958"/>
        <item x="3540"/>
        <item x="2049"/>
        <item x="2976"/>
        <item x="3122"/>
        <item x="3133"/>
        <item x="3234"/>
        <item x="1093"/>
        <item x="1402"/>
        <item x="1714"/>
        <item x="1484"/>
        <item x="2301"/>
        <item x="972"/>
        <item x="2959"/>
        <item x="1298"/>
        <item x="498"/>
        <item x="37"/>
        <item x="2732"/>
        <item x="618"/>
        <item x="4378"/>
        <item x="3498"/>
        <item x="3465"/>
        <item x="2145"/>
        <item x="4069"/>
        <item x="2332"/>
        <item x="2746"/>
        <item x="1418"/>
        <item x="2567"/>
        <item x="2672"/>
        <item x="367"/>
        <item x="3700"/>
        <item x="1036"/>
        <item x="420"/>
        <item x="4349"/>
        <item x="1350"/>
        <item x="4188"/>
        <item x="3034"/>
        <item x="3359"/>
        <item x="4195"/>
        <item x="4241"/>
        <item x="2979"/>
        <item x="113"/>
        <item x="2137"/>
        <item x="1960"/>
        <item x="4315"/>
        <item x="4243"/>
        <item x="1232"/>
        <item x="284"/>
        <item x="2501"/>
        <item x="3473"/>
        <item x="4151"/>
        <item x="1008"/>
        <item x="3631"/>
        <item x="3310"/>
        <item x="3198"/>
        <item x="1601"/>
        <item x="1251"/>
        <item x="570"/>
        <item x="234"/>
        <item x="1819"/>
        <item x="833"/>
        <item x="1891"/>
        <item x="103"/>
        <item x="3211"/>
        <item x="429"/>
        <item x="2079"/>
        <item x="752"/>
        <item x="4392"/>
        <item x="1662"/>
        <item x="2227"/>
        <item x="706"/>
        <item x="2190"/>
        <item x="3874"/>
        <item x="1955"/>
        <item x="4356"/>
        <item x="4183"/>
        <item x="3751"/>
        <item x="2097"/>
        <item x="279"/>
        <item x="2088"/>
        <item x="949"/>
        <item x="3413"/>
        <item x="4065"/>
        <item x="3469"/>
        <item x="3408"/>
        <item x="547"/>
        <item x="643"/>
        <item x="2350"/>
        <item x="3596"/>
        <item x="2125"/>
        <item x="4601"/>
        <item x="3875"/>
        <item x="2953"/>
        <item x="2050"/>
        <item x="2116"/>
        <item x="4523"/>
        <item x="2456"/>
        <item x="3395"/>
        <item x="1963"/>
        <item x="3703"/>
        <item x="1109"/>
        <item x="2893"/>
        <item x="3903"/>
        <item x="1971"/>
        <item x="196"/>
        <item x="1340"/>
        <item x="1137"/>
        <item x="3013"/>
        <item x="2843"/>
        <item x="278"/>
        <item x="855"/>
        <item x="3221"/>
        <item x="2014"/>
        <item x="2347"/>
        <item x="645"/>
        <item x="3056"/>
        <item x="3381"/>
        <item x="510"/>
        <item x="1359"/>
        <item x="2253"/>
        <item x="3345"/>
        <item x="2676"/>
        <item x="4336"/>
        <item x="2963"/>
        <item x="1558"/>
        <item x="1050"/>
        <item x="135"/>
        <item x="1411"/>
        <item x="34"/>
        <item x="3572"/>
        <item x="3890"/>
        <item x="1868"/>
        <item x="3777"/>
        <item x="3189"/>
        <item x="389"/>
        <item x="2610"/>
        <item x="165"/>
        <item x="556"/>
        <item x="4215"/>
        <item x="2286"/>
        <item x="2426"/>
        <item x="2205"/>
        <item x="2335"/>
        <item x="127"/>
        <item x="1687"/>
        <item x="924"/>
        <item x="317"/>
        <item x="1058"/>
        <item x="3883"/>
        <item x="25"/>
        <item x="2766"/>
        <item x="3858"/>
        <item x="3918"/>
        <item x="1941"/>
        <item x="2187"/>
        <item x="365"/>
        <item x="2801"/>
        <item x="3717"/>
        <item x="296"/>
        <item x="3126"/>
        <item x="4442"/>
        <item x="2908"/>
        <item x="184"/>
        <item x="1776"/>
        <item x="1339"/>
        <item x="2915"/>
        <item x="2869"/>
        <item x="1547"/>
        <item x="3220"/>
        <item x="29"/>
        <item x="3960"/>
        <item x="2520"/>
        <item x="1969"/>
        <item x="1381"/>
        <item x="4580"/>
        <item x="2790"/>
        <item x="774"/>
        <item x="437"/>
        <item x="270"/>
        <item x="3760"/>
        <item x="3022"/>
        <item x="680"/>
        <item x="2509"/>
        <item x="3010"/>
        <item x="4524"/>
        <item x="12"/>
        <item x="391"/>
        <item x="3363"/>
        <item x="3936"/>
        <item x="2852"/>
        <item x="2642"/>
        <item x="32"/>
        <item x="3768"/>
        <item x="871"/>
        <item x="710"/>
        <item x="4056"/>
        <item x="3665"/>
        <item x="443"/>
        <item x="2464"/>
        <item x="2706"/>
        <item x="4023"/>
        <item x="128"/>
        <item x="3109"/>
        <item x="1248"/>
        <item x="3800"/>
        <item x="4333"/>
        <item x="2453"/>
        <item x="4306"/>
        <item x="3484"/>
        <item x="2209"/>
        <item x="1748"/>
        <item x="751"/>
        <item x="3185"/>
        <item x="1504"/>
        <item x="4160"/>
        <item x="2763"/>
        <item x="3048"/>
        <item x="2795"/>
        <item x="3425"/>
        <item x="2747"/>
        <item x="1129"/>
        <item x="3868"/>
        <item x="3366"/>
        <item x="110"/>
        <item x="3205"/>
        <item x="3696"/>
        <item x="2223"/>
        <item x="3946"/>
        <item x="3297"/>
        <item x="3291"/>
        <item x="1973"/>
        <item x="975"/>
        <item x="1983"/>
        <item x="3681"/>
        <item x="2261"/>
        <item x="4002"/>
        <item x="779"/>
        <item x="4103"/>
        <item x="941"/>
        <item x="4181"/>
        <item x="1803"/>
        <item x="2423"/>
        <item x="4598"/>
        <item x="2522"/>
        <item x="3099"/>
        <item x="509"/>
        <item x="309"/>
        <item x="3477"/>
        <item x="1749"/>
        <item x="4121"/>
        <item x="4488"/>
        <item x="1412"/>
        <item x="960"/>
        <item x="1062"/>
        <item x="3069"/>
        <item x="3067"/>
        <item x="3447"/>
        <item x="3155"/>
        <item x="4101"/>
        <item x="399"/>
        <item x="3532"/>
        <item x="3749"/>
        <item x="1755"/>
        <item x="474"/>
        <item x="2315"/>
        <item x="4158"/>
        <item x="92"/>
        <item x="3505"/>
        <item x="2549"/>
        <item x="355"/>
        <item x="831"/>
        <item x="2857"/>
        <item x="3886"/>
        <item x="1145"/>
        <item x="712"/>
        <item x="2587"/>
        <item x="1796"/>
        <item x="4472"/>
        <item x="1241"/>
        <item x="3347"/>
        <item x="4314"/>
        <item x="693"/>
        <item x="3280"/>
        <item x="1231"/>
        <item x="314"/>
        <item x="2999"/>
        <item x="998"/>
        <item x="767"/>
        <item x="3829"/>
        <item x="632"/>
        <item x="150"/>
        <item x="2406"/>
        <item x="1810"/>
        <item x="1082"/>
        <item x="1715"/>
        <item x="1527"/>
        <item x="2523"/>
        <item x="2927"/>
        <item x="961"/>
        <item x="3144"/>
        <item x="1127"/>
        <item x="164"/>
        <item x="3350"/>
        <item x="4318"/>
        <item x="3049"/>
        <item x="1991"/>
        <item x="2146"/>
        <item x="1266"/>
        <item x="521"/>
        <item x="922"/>
        <item x="3311"/>
        <item x="1909"/>
        <item x="3374"/>
        <item x="4237"/>
        <item x="2982"/>
        <item x="2897"/>
        <item x="45"/>
        <item x="2619"/>
        <item x="4277"/>
        <item x="2353"/>
        <item x="86"/>
        <item x="1316"/>
        <item x="4544"/>
        <item x="638"/>
        <item x="3197"/>
        <item x="3027"/>
        <item x="2070"/>
        <item x="1249"/>
        <item x="315"/>
        <item x="554"/>
        <item x="2090"/>
        <item x="218"/>
        <item x="1252"/>
        <item x="3815"/>
        <item x="1734"/>
        <item x="1363"/>
        <item x="488"/>
        <item x="1163"/>
        <item x="2575"/>
        <item x="159"/>
        <item x="4105"/>
        <item x="1858"/>
        <item x="1446"/>
        <item x="3931"/>
        <item x="793"/>
        <item x="2139"/>
        <item x="4559"/>
        <item x="3226"/>
        <item x="2755"/>
        <item x="1033"/>
        <item x="3073"/>
        <item x="649"/>
        <item x="3590"/>
        <item x="3427"/>
        <item x="2565"/>
        <item x="2133"/>
        <item x="3369"/>
        <item x="2249"/>
        <item x="1434"/>
        <item x="1787"/>
        <item x="507"/>
        <item x="1598"/>
        <item x="1479"/>
        <item x="736"/>
        <item x="3379"/>
        <item x="3837"/>
        <item x="1723"/>
        <item x="565"/>
        <item x="1361"/>
        <item x="64"/>
        <item x="2314"/>
        <item x="4076"/>
        <item x="4016"/>
        <item x="4157"/>
        <item x="1210"/>
        <item x="1592"/>
        <item x="4100"/>
        <item x="1240"/>
        <item x="233"/>
        <item x="126"/>
        <item x="650"/>
        <item x="2400"/>
        <item x="368"/>
        <item x="2921"/>
        <item x="872"/>
        <item x="2608"/>
        <item x="4549"/>
        <item x="832"/>
        <item x="993"/>
        <item x="1416"/>
        <item x="3443"/>
        <item x="3646"/>
        <item x="2679"/>
        <item x="1013"/>
        <item x="3806"/>
        <item x="3172"/>
        <item x="3799"/>
        <item x="2272"/>
        <item x="1166"/>
        <item x="1034"/>
        <item x="619"/>
        <item x="3642"/>
        <item x="1681"/>
        <item x="3719"/>
        <item x="4014"/>
        <item x="4163"/>
        <item x="2699"/>
        <item x="843"/>
        <item x="2806"/>
        <item x="3373"/>
        <item x="3474"/>
        <item x="3678"/>
        <item x="1409"/>
        <item x="900"/>
        <item x="1414"/>
        <item x="491"/>
        <item x="112"/>
        <item x="1708"/>
        <item x="3916"/>
        <item x="1777"/>
        <item x="3337"/>
        <item x="1220"/>
        <item x="973"/>
        <item x="1879"/>
        <item x="4000"/>
        <item x="1176"/>
        <item x="813"/>
        <item x="4425"/>
        <item x="3839"/>
        <item x="3785"/>
        <item x="3633"/>
        <item x="805"/>
        <item x="1027"/>
        <item x="3184"/>
        <item x="3978"/>
        <item x="2297"/>
        <item x="2647"/>
        <item x="4528"/>
        <item x="70"/>
        <item x="2585"/>
        <item x="2907"/>
        <item x="176"/>
        <item x="1289"/>
        <item x="2059"/>
        <item x="3453"/>
        <item x="2211"/>
        <item x="2498"/>
        <item x="3821"/>
        <item x="4085"/>
        <item x="1427"/>
        <item x="3514"/>
        <item x="2958"/>
        <item x="1740"/>
        <item x="3567"/>
        <item x="3807"/>
        <item x="77"/>
        <item x="626"/>
        <item x="131"/>
        <item x="1807"/>
        <item x="370"/>
        <item x="2764"/>
        <item x="1112"/>
        <item x="3208"/>
        <item x="286"/>
        <item x="372"/>
        <item x="2031"/>
        <item x="396"/>
        <item x="1778"/>
        <item x="2914"/>
        <item x="862"/>
        <item x="1958"/>
        <item x="294"/>
        <item x="1508"/>
        <item x="3652"/>
        <item x="2005"/>
        <item x="369"/>
        <item x="3009"/>
        <item x="3538"/>
        <item x="4347"/>
        <item x="3860"/>
        <item x="2584"/>
        <item x="2798"/>
        <item x="811"/>
        <item x="357"/>
        <item x="1159"/>
        <item x="2168"/>
        <item x="4413"/>
        <item x="3980"/>
        <item x="195"/>
        <item x="1423"/>
        <item x="2892"/>
        <item x="2775"/>
        <item x="310"/>
        <item x="2054"/>
        <item x="275"/>
        <item x="53"/>
        <item x="1318"/>
        <item x="2863"/>
        <item x="2583"/>
        <item x="40"/>
        <item x="1245"/>
        <item x="3317"/>
        <item x="2219"/>
        <item x="1016"/>
        <item x="1589"/>
        <item x="2625"/>
        <item x="2430"/>
        <item x="3259"/>
        <item x="1563"/>
        <item x="3730"/>
        <item x="3818"/>
        <item x="2960"/>
        <item x="1306"/>
        <item x="124"/>
        <item x="3773"/>
        <item x="2789"/>
        <item x="3516"/>
        <item x="379"/>
        <item x="3424"/>
        <item x="3899"/>
        <item x="802"/>
        <item x="4170"/>
        <item x="1568"/>
        <item x="3599"/>
        <item x="1253"/>
        <item x="2838"/>
        <item x="3793"/>
        <item x="1357"/>
        <item x="2017"/>
        <item x="4209"/>
        <item x="951"/>
        <item x="1634"/>
        <item x="2480"/>
        <item x="1168"/>
        <item x="4380"/>
        <item x="2760"/>
        <item x="1393"/>
        <item x="371"/>
        <item x="3339"/>
        <item x="4063"/>
        <item x="2479"/>
        <item x="4556"/>
        <item x="3404"/>
        <item x="1311"/>
        <item x="2269"/>
        <item x="581"/>
        <item x="200"/>
        <item x="3191"/>
        <item x="494"/>
        <item x="1623"/>
        <item x="3407"/>
        <item x="3694"/>
        <item x="3611"/>
        <item x="2399"/>
        <item x="2113"/>
        <item x="584"/>
        <item x="180"/>
        <item x="4097"/>
        <item x="441"/>
        <item x="2085"/>
        <item x="2095"/>
        <item x="590"/>
        <item x="2820"/>
        <item x="2007"/>
        <item x="1606"/>
        <item x="3051"/>
        <item x="3674"/>
        <item x="3068"/>
        <item x="965"/>
        <item x="2111"/>
        <item x="2532"/>
        <item x="4095"/>
        <item x="4092"/>
        <item x="489"/>
        <item x="3798"/>
        <item x="3091"/>
        <item x="2322"/>
        <item x="3672"/>
        <item x="2165"/>
        <item x="4199"/>
        <item x="2867"/>
        <item x="1622"/>
        <item x="1271"/>
        <item x="229"/>
        <item x="4397"/>
        <item x="3"/>
        <item x="3021"/>
        <item x="2288"/>
        <item x="3012"/>
        <item x="728"/>
        <item x="136"/>
        <item x="1308"/>
        <item x="3475"/>
        <item x="3558"/>
        <item x="2929"/>
        <item x="684"/>
        <item x="3160"/>
        <item x="4386"/>
        <item x="2056"/>
        <item x="1751"/>
        <item x="1486"/>
        <item x="4437"/>
        <item x="1243"/>
        <item x="3203"/>
        <item x="3330"/>
        <item x="1608"/>
        <item x="3385"/>
        <item x="4207"/>
        <item x="2119"/>
        <item x="1829"/>
        <item x="777"/>
        <item x="4362"/>
        <item x="1603"/>
        <item x="1823"/>
        <item x="896"/>
        <item x="849"/>
        <item x="2875"/>
        <item x="449"/>
        <item x="746"/>
        <item x="14"/>
        <item x="2221"/>
        <item x="2774"/>
        <item x="3200"/>
        <item x="4510"/>
        <item x="2415"/>
        <item x="511"/>
        <item x="3543"/>
        <item x="4542"/>
        <item x="1896"/>
        <item x="1561"/>
        <item x="1464"/>
        <item x="73"/>
        <item x="3092"/>
        <item x="3983"/>
        <item x="2385"/>
        <item x="2980"/>
        <item x="1495"/>
        <item x="1947"/>
        <item x="3054"/>
        <item x="2690"/>
        <item x="1780"/>
        <item x="1564"/>
        <item x="2076"/>
        <item x="2486"/>
        <item x="3925"/>
        <item x="4384"/>
        <item x="204"/>
        <item x="1540"/>
        <item x="1923"/>
        <item x="3786"/>
        <item x="397"/>
        <item x="4435"/>
        <item x="4196"/>
        <item x="69"/>
        <item x="770"/>
        <item x="257"/>
        <item x="1676"/>
        <item x="4287"/>
        <item x="1984"/>
        <item x="2885"/>
        <item x="894"/>
        <item x="2737"/>
        <item x="3089"/>
        <item x="4475"/>
        <item x="3393"/>
        <item x="3401"/>
        <item x="617"/>
        <item x="4024"/>
        <item x="602"/>
        <item x="2215"/>
        <item x="1247"/>
        <item x="3941"/>
        <item x="3227"/>
        <item x="2776"/>
        <item x="1118"/>
        <item x="2769"/>
        <item x="2651"/>
        <item x="1619"/>
        <item x="3571"/>
        <item x="386"/>
        <item x="3361"/>
        <item x="2392"/>
        <item x="2496"/>
        <item x="332"/>
        <item x="157"/>
        <item x="1728"/>
        <item x="2807"/>
        <item x="4487"/>
        <item x="2633"/>
        <item x="641"/>
        <item x="2112"/>
        <item x="2758"/>
        <item x="199"/>
        <item x="3962"/>
        <item x="1460"/>
        <item x="4460"/>
        <item x="501"/>
        <item x="2751"/>
        <item x="3776"/>
        <item x="1391"/>
        <item x="3202"/>
        <item x="1519"/>
        <item x="1075"/>
        <item x="768"/>
        <item x="137"/>
        <item x="1047"/>
        <item x="4323"/>
        <item x="4200"/>
        <item x="3827"/>
        <item x="2434"/>
        <item x="1437"/>
        <item x="2011"/>
        <item x="3544"/>
        <item x="526"/>
        <item x="3825"/>
        <item x="3866"/>
        <item x="3583"/>
        <item x="984"/>
        <item x="2850"/>
        <item x="3397"/>
        <item x="792"/>
        <item x="2492"/>
        <item x="2923"/>
        <item x="4593"/>
        <item x="4503"/>
        <item x="2389"/>
        <item x="1223"/>
        <item x="3707"/>
        <item x="2839"/>
        <item x="1607"/>
        <item x="988"/>
        <item x="3968"/>
        <item x="3731"/>
        <item x="2711"/>
        <item x="2270"/>
        <item x="1294"/>
        <item x="2541"/>
        <item x="1079"/>
        <item x="2811"/>
        <item x="3036"/>
        <item x="3797"/>
        <item x="536"/>
        <item x="1528"/>
        <item x="3628"/>
        <item x="3135"/>
        <item x="3608"/>
        <item x="1448"/>
        <item x="4330"/>
        <item x="2038"/>
        <item x="2424"/>
        <item x="3380"/>
        <item x="4304"/>
        <item x="3270"/>
        <item x="3935"/>
        <item x="3584"/>
        <item x="4250"/>
        <item x="1754"/>
        <item x="1650"/>
        <item x="1950"/>
        <item x="1312"/>
        <item x="500"/>
        <item x="775"/>
        <item x="2563"/>
        <item x="2600"/>
        <item x="2859"/>
        <item x="4012"/>
        <item x="1576"/>
        <item x="4404"/>
        <item x="2855"/>
        <item x="917"/>
        <item x="2652"/>
        <item x="691"/>
        <item x="848"/>
        <item x="3831"/>
        <item x="402"/>
        <item x="1672"/>
        <item x="3950"/>
        <item x="4231"/>
        <item x="1618"/>
        <item x="1057"/>
        <item x="525"/>
        <item x="3780"/>
        <item x="2657"/>
        <item x="2359"/>
        <item x="1871"/>
        <item x="3581"/>
        <item x="3378"/>
        <item x="3060"/>
        <item x="1509"/>
        <item x="1171"/>
        <item x="1605"/>
        <item x="673"/>
        <item x="1762"/>
        <item x="4589"/>
        <item x="2605"/>
        <item x="1901"/>
        <item x="2124"/>
        <item x="2126"/>
        <item x="1225"/>
        <item x="794"/>
        <item x="487"/>
        <item x="3499"/>
        <item x="3000"/>
        <item x="2643"/>
        <item x="1356"/>
        <item x="2379"/>
        <item x="928"/>
        <item x="50"/>
        <item x="3876"/>
        <item x="3845"/>
        <item x="3096"/>
        <item x="3952"/>
        <item x="1025"/>
        <item x="2898"/>
        <item x="146"/>
        <item x="339"/>
        <item x="1440"/>
        <item x="3894"/>
        <item x="1000"/>
        <item x="3734"/>
        <item x="2864"/>
        <item x="3660"/>
        <item x="2360"/>
        <item x="3566"/>
        <item x="4341"/>
        <item x="2186"/>
        <item x="1199"/>
        <item x="2292"/>
        <item x="3788"/>
        <item x="943"/>
        <item x="1375"/>
        <item x="1012"/>
        <item x="480"/>
        <item x="1800"/>
        <item x="2703"/>
        <item x="4011"/>
        <item x="1076"/>
        <item x="3432"/>
        <item x="4459"/>
        <item x="1972"/>
        <item x="1731"/>
        <item x="1262"/>
        <item x="3607"/>
        <item x="3217"/>
        <item x="1907"/>
        <item x="3152"/>
        <item x="4406"/>
        <item x="4530"/>
        <item x="4353"/>
        <item x="242"/>
        <item x="4038"/>
        <item x="3382"/>
        <item x="1802"/>
        <item x="1678"/>
        <item x="880"/>
        <item x="816"/>
        <item x="827"/>
        <item x="2602"/>
        <item x="1326"/>
        <item x="852"/>
        <item x="1491"/>
        <item x="26"/>
        <item x="3018"/>
        <item x="3377"/>
        <item x="3115"/>
        <item x="3988"/>
        <item x="1937"/>
        <item x="4551"/>
        <item x="2653"/>
        <item x="3386"/>
        <item x="1115"/>
        <item x="4179"/>
        <item x="3951"/>
        <item x="2670"/>
        <item x="2654"/>
        <item x="4307"/>
        <item x="2144"/>
        <item x="3720"/>
        <item x="243"/>
        <item x="190"/>
        <item x="676"/>
        <item x="3039"/>
        <item x="4198"/>
        <item x="2504"/>
        <item x="3578"/>
        <item x="4591"/>
        <item x="3293"/>
        <item x="1919"/>
        <item x="3919"/>
        <item x="2640"/>
        <item x="2043"/>
        <item x="366"/>
        <item x="3769"/>
        <item x="908"/>
        <item x="400"/>
        <item x="3759"/>
        <item x="3352"/>
        <item x="1535"/>
        <item x="4335"/>
        <item x="3275"/>
        <item x="1209"/>
        <item x="4547"/>
        <item x="2695"/>
        <item x="3648"/>
        <item x="1642"/>
        <item x="3455"/>
        <item x="1154"/>
        <item x="1887"/>
        <item x="720"/>
        <item x="96"/>
        <item x="2287"/>
        <item x="1417"/>
        <item x="4394"/>
        <item x="2473"/>
        <item x="3795"/>
        <item x="1173"/>
        <item x="4039"/>
        <item x="4093"/>
        <item x="1155"/>
        <item x="4033"/>
        <item x="364"/>
        <item x="1031"/>
        <item x="3142"/>
        <item x="2300"/>
        <item x="4137"/>
        <item x="1750"/>
        <item x="3534"/>
        <item x="2432"/>
        <item x="4312"/>
        <item x="2858"/>
        <item x="1569"/>
        <item x="2631"/>
        <item x="497"/>
        <item x="4138"/>
        <item x="4529"/>
        <item x="705"/>
        <item x="2724"/>
        <item x="2302"/>
        <item x="23"/>
        <item x="2552"/>
        <item x="2318"/>
        <item x="2413"/>
        <item x="2110"/>
        <item x="543"/>
        <item x="361"/>
        <item x="1697"/>
        <item x="2931"/>
        <item x="3658"/>
        <item x="2275"/>
        <item x="4358"/>
        <item x="3778"/>
        <item x="2323"/>
        <item x="3491"/>
        <item x="300"/>
        <item x="3864"/>
        <item x="4308"/>
        <item x="3476"/>
        <item x="3711"/>
        <item x="2692"/>
        <item x="1849"/>
        <item x="3844"/>
        <item x="571"/>
        <item x="1149"/>
        <item x="1965"/>
        <item x="1372"/>
        <item x="4274"/>
        <item x="276"/>
        <item x="697"/>
        <item x="1860"/>
        <item x="3686"/>
        <item x="631"/>
        <item x="1625"/>
        <item x="3920"/>
        <item x="2036"/>
        <item x="3204"/>
        <item x="4419"/>
        <item x="319"/>
        <item x="2830"/>
        <item x="985"/>
        <item x="3911"/>
        <item x="3811"/>
        <item x="3870"/>
        <item x="308"/>
        <item x="2666"/>
        <item x="3670"/>
        <item x="3181"/>
        <item x="4053"/>
        <item x="1616"/>
        <item x="2150"/>
        <item x="803"/>
        <item x="1367"/>
        <item x="3756"/>
        <item x="3521"/>
        <item x="4010"/>
        <item x="2490"/>
        <item x="4078"/>
        <item x="3621"/>
        <item x="1190"/>
        <item x="3318"/>
        <item x="3008"/>
        <item x="4374"/>
        <item x="3331"/>
        <item x="3042"/>
        <item x="4232"/>
        <item x="1546"/>
        <item x="4348"/>
        <item x="2033"/>
        <item x="1310"/>
        <item x="4257"/>
        <item x="3981"/>
        <item x="2199"/>
        <item x="4182"/>
        <item x="1136"/>
        <item x="1571"/>
        <item x="2874"/>
        <item x="3124"/>
        <item x="4363"/>
        <item x="4222"/>
        <item x="3176"/>
        <item x="88"/>
        <item x="47"/>
        <item x="4167"/>
        <item x="4401"/>
        <item x="1068"/>
        <item x="725"/>
        <item x="1261"/>
        <item x="2246"/>
        <item x="2913"/>
        <item x="3322"/>
        <item x="187"/>
        <item x="2349"/>
        <item x="1280"/>
        <item x="2613"/>
        <item x="4141"/>
        <item x="2569"/>
        <item x="2920"/>
        <item x="3991"/>
        <item x="143"/>
        <item x="318"/>
        <item x="260"/>
        <item x="1994"/>
        <item x="701"/>
        <item x="3097"/>
        <item x="1238"/>
        <item x="3187"/>
        <item x="272"/>
        <item x="1032"/>
        <item x="463"/>
        <item x="3949"/>
        <item x="1401"/>
        <item x="3254"/>
        <item x="4045"/>
        <item x="3354"/>
        <item x="1648"/>
        <item x="4409"/>
        <item x="3841"/>
        <item x="1037"/>
        <item x="1408"/>
        <item x="3977"/>
        <item x="1281"/>
        <item x="3502"/>
        <item x="3332"/>
        <item x="1078"/>
        <item x="3319"/>
        <item x="2326"/>
        <item x="3746"/>
        <item x="1094"/>
        <item x="1804"/>
        <item x="732"/>
        <item x="1242"/>
        <item x="2100"/>
        <item x="1876"/>
        <item x="3644"/>
        <item x="2856"/>
        <item x="1797"/>
        <item x="2103"/>
        <item x="609"/>
        <item x="3206"/>
        <item x="3195"/>
        <item x="2106"/>
        <item x="1646"/>
        <item x="3461"/>
        <item x="1319"/>
        <item x="2446"/>
        <item x="1864"/>
        <item x="2580"/>
        <item x="607"/>
        <item x="3973"/>
        <item x="1916"/>
        <item x="2231"/>
        <item x="3750"/>
        <item x="2162"/>
        <item x="2527"/>
        <item x="2127"/>
        <item x="1165"/>
        <item x="1709"/>
        <item x="4350"/>
        <item x="447"/>
        <item x="2361"/>
        <item x="4116"/>
        <item x="2029"/>
        <item x="333"/>
        <item x="4367"/>
        <item x="4554"/>
        <item x="2845"/>
        <item x="598"/>
        <item x="1553"/>
        <item x="82"/>
        <item x="145"/>
        <item x="3442"/>
        <item x="3130"/>
        <item x="822"/>
        <item x="934"/>
        <item x="72"/>
        <item x="1230"/>
        <item x="1633"/>
        <item x="3218"/>
        <item x="3940"/>
        <item x="1064"/>
        <item x="1419"/>
        <item x="2102"/>
        <item x="1992"/>
        <item x="3131"/>
        <item x="4119"/>
        <item x="912"/>
        <item x="3859"/>
        <item x="2946"/>
        <item x="2573"/>
        <item x="1827"/>
        <item x="2022"/>
        <item x="3577"/>
        <item x="1857"/>
        <item x="2435"/>
        <item x="3106"/>
        <item x="4152"/>
        <item x="2622"/>
        <item x="611"/>
        <item x="3175"/>
        <item x="1931"/>
        <item x="4"/>
        <item x="4128"/>
        <item x="4251"/>
        <item x="2644"/>
        <item x="545"/>
        <item x="3047"/>
        <item x="2981"/>
        <item x="2506"/>
        <item x="4192"/>
        <item x="1599"/>
        <item x="1239"/>
        <item x="4329"/>
        <item x="2911"/>
        <item x="679"/>
        <item x="2107"/>
        <item x="1831"/>
        <item x="2788"/>
        <item x="2245"/>
        <item x="125"/>
        <item x="4150"/>
        <item x="3508"/>
        <item x="3301"/>
        <item x="1543"/>
        <item x="4124"/>
        <item x="4439"/>
        <item x="2482"/>
        <item x="1300"/>
        <item x="2962"/>
        <item x="4022"/>
        <item x="1560"/>
        <item x="1122"/>
        <item x="772"/>
        <item x="2401"/>
        <item x="3441"/>
        <item x="2317"/>
        <item x="713"/>
        <item x="3251"/>
        <item x="2461"/>
        <item x="4575"/>
        <item x="3026"/>
        <item x="83"/>
        <item x="1387"/>
        <item x="1698"/>
        <item x="4203"/>
        <item x="1070"/>
        <item x="1074"/>
        <item x="4025"/>
        <item x="1638"/>
        <item x="4206"/>
        <item x="290"/>
        <item x="2783"/>
        <item x="3083"/>
        <item x="198"/>
        <item x="927"/>
        <item x="1466"/>
        <item x="773"/>
        <item x="403"/>
        <item x="3419"/>
        <item x="2540"/>
        <item x="3975"/>
        <item x="107"/>
        <item x="1309"/>
        <item x="1532"/>
        <item x="944"/>
        <item x="3789"/>
        <item x="2493"/>
        <item x="4582"/>
        <item x="3708"/>
        <item x="3592"/>
        <item x="1489"/>
        <item x="739"/>
        <item x="1233"/>
        <item x="4471"/>
        <item x="3325"/>
        <item x="3140"/>
        <item x="2900"/>
        <item x="1938"/>
        <item x="4541"/>
        <item x="4432"/>
        <item x="2581"/>
        <item x="2826"/>
        <item x="3901"/>
        <item x="1396"/>
        <item x="1467"/>
        <item x="888"/>
        <item x="3240"/>
        <item x="3553"/>
        <item x="205"/>
        <item x="3616"/>
        <item x="4082"/>
        <item x="4311"/>
        <item x="1845"/>
        <item x="634"/>
        <item x="36"/>
        <item x="2468"/>
        <item x="3971"/>
        <item x="4493"/>
        <item x="1169"/>
        <item x="4064"/>
        <item x="2693"/>
        <item x="1170"/>
        <item x="1888"/>
        <item x="3736"/>
        <item x="915"/>
        <item x="2152"/>
        <item x="1207"/>
        <item x="599"/>
        <item x="1869"/>
        <item x="2555"/>
        <item x="334"/>
        <item x="4505"/>
        <item x="2189"/>
        <item x="1873"/>
        <item x="1349"/>
        <item x="715"/>
        <item x="3985"/>
        <item x="2537"/>
        <item x="2460"/>
        <item x="162"/>
        <item x="2772"/>
        <item x="281"/>
        <item x="326"/>
        <item x="3758"/>
        <item x="18"/>
        <item x="1799"/>
        <item x="2771"/>
        <item x="2940"/>
        <item x="2013"/>
        <item x="3303"/>
        <item x="1330"/>
        <item x="1702"/>
        <item x="2256"/>
        <item x="3108"/>
        <item x="302"/>
        <item x="633"/>
        <item x="2428"/>
        <item x="578"/>
        <item x="4381"/>
        <item x="1343"/>
        <item x="1898"/>
        <item x="3257"/>
        <item x="945"/>
        <item x="2991"/>
        <item x="1794"/>
        <item x="4248"/>
        <item x="1935"/>
        <item x="247"/>
        <item x="2707"/>
        <item x="3546"/>
        <item x="4600"/>
        <item x="905"/>
        <item x="1317"/>
        <item x="1370"/>
        <item x="3040"/>
        <item x="3574"/>
        <item x="41"/>
        <item x="2384"/>
        <item x="3600"/>
        <item x="385"/>
        <item x="3518"/>
        <item x="1331"/>
        <item x="1063"/>
        <item x="2757"/>
        <item x="1081"/>
        <item x="3127"/>
        <item x="455"/>
        <item x="1181"/>
        <item x="3723"/>
        <item x="3610"/>
        <item x="2530"/>
        <item x="4086"/>
        <item x="4190"/>
        <item x="2648"/>
        <item x="4371"/>
        <item x="4483"/>
        <item x="3557"/>
        <item x="2174"/>
        <item x="1870"/>
        <item x="1665"/>
        <item x="3819"/>
        <item x="4346"/>
        <item x="3657"/>
        <item x="3199"/>
        <item x="742"/>
        <item x="79"/>
        <item x="823"/>
        <item x="1948"/>
        <item x="1820"/>
        <item x="4299"/>
        <item x="2028"/>
        <item x="450"/>
        <item x="2178"/>
        <item x="3462"/>
        <item x="3820"/>
        <item x="559"/>
        <item x="388"/>
        <item x="2214"/>
        <item x="1770"/>
        <item x="4320"/>
        <item x="2416"/>
        <item x="719"/>
        <item x="3146"/>
        <item x="809"/>
        <item x="2710"/>
        <item x="1106"/>
        <item x="2141"/>
        <item x="3891"/>
        <item x="2108"/>
        <item x="1966"/>
        <item x="3274"/>
        <item x="3003"/>
        <item x="1814"/>
        <item x="4007"/>
        <item x="133"/>
        <item x="3165"/>
        <item x="2091"/>
        <item x="346"/>
        <item x="2008"/>
        <item x="1500"/>
        <item x="4168"/>
        <item x="4275"/>
        <item x="4499"/>
        <item x="868"/>
        <item x="469"/>
        <item x="3905"/>
        <item x="1344"/>
        <item x="2437"/>
        <item x="1828"/>
        <item x="3662"/>
        <item x="4070"/>
        <item x="3893"/>
        <item x="3942"/>
        <item x="3482"/>
        <item x="3265"/>
        <item x="757"/>
        <item x="3771"/>
        <item x="1206"/>
        <item x="937"/>
        <item x="887"/>
        <item x="1511"/>
        <item x="2799"/>
        <item x="1086"/>
        <item x="1227"/>
        <item x="3004"/>
        <item x="2985"/>
        <item x="4032"/>
        <item x="3842"/>
        <item x="313"/>
        <item x="2195"/>
        <item x="955"/>
        <item x="1119"/>
        <item x="2404"/>
        <item x="1761"/>
        <item x="2175"/>
        <item x="2595"/>
        <item x="1999"/>
        <item x="2251"/>
        <item x="623"/>
        <item x="3895"/>
        <item x="1195"/>
        <item x="3987"/>
        <item x="3076"/>
        <item x="4109"/>
        <item x="4071"/>
        <item x="4226"/>
        <item x="1428"/>
        <item x="3697"/>
        <item x="1570"/>
        <item x="791"/>
        <item x="2334"/>
        <item x="3215"/>
        <item x="2417"/>
        <item x="1610"/>
        <item x="4146"/>
        <item x="1097"/>
        <item x="747"/>
        <item x="476"/>
        <item x="1922"/>
        <item x="1334"/>
        <item x="740"/>
        <item x="2285"/>
        <item x="4372"/>
        <item x="3485"/>
        <item x="2433"/>
        <item x="798"/>
        <item x="3305"/>
        <item x="709"/>
        <item x="206"/>
        <item x="457"/>
        <item x="1730"/>
        <item x="1398"/>
        <item x="1533"/>
        <item x="3620"/>
        <item x="3900"/>
        <item x="2570"/>
        <item x="3517"/>
        <item x="3832"/>
        <item x="953"/>
        <item x="3268"/>
        <item x="2491"/>
        <item x="1429"/>
        <item x="445"/>
        <item x="2104"/>
        <item x="675"/>
        <item x="1531"/>
        <item x="2503"/>
        <item x="4400"/>
        <item x="4112"/>
        <item x="1450"/>
        <item x="419"/>
        <item x="358"/>
        <item x="259"/>
        <item x="4240"/>
        <item x="142"/>
        <item x="2337"/>
        <item x="1670"/>
        <item x="2736"/>
        <item x="3123"/>
        <item x="686"/>
        <item x="1699"/>
        <item x="3699"/>
        <item x="3676"/>
        <item x="1613"/>
        <item x="1030"/>
        <item x="592"/>
        <item x="1575"/>
        <item x="1192"/>
        <item x="1507"/>
        <item x="4254"/>
        <item x="3449"/>
        <item x="3309"/>
        <item x="3153"/>
        <item x="669"/>
        <item x="1146"/>
        <item x="1348"/>
        <item x="1926"/>
        <item x="2994"/>
        <item x="3770"/>
        <item x="3762"/>
        <item x="4283"/>
        <item x="1135"/>
        <item x="1515"/>
        <item x="2132"/>
        <item x="2320"/>
        <item x="648"/>
        <item x="2046"/>
        <item x="105"/>
        <item x="130"/>
        <item x="4566"/>
        <item x="3470"/>
        <item x="446"/>
        <item x="3295"/>
        <item x="4098"/>
        <item x="359"/>
        <item x="2576"/>
        <item x="1836"/>
        <item x="1337"/>
        <item x="3885"/>
        <item x="2354"/>
        <item x="4062"/>
        <item x="7"/>
        <item x="1735"/>
        <item x="962"/>
        <item x="918"/>
        <item x="999"/>
        <item x="2835"/>
        <item x="4558"/>
        <item x="4194"/>
        <item x="1471"/>
        <item x="2800"/>
        <item x="1342"/>
        <item x="2937"/>
        <item x="1295"/>
        <item x="3371"/>
        <item x="761"/>
        <item x="4278"/>
        <item x="4189"/>
        <item x="101"/>
        <item x="1088"/>
        <item x="688"/>
        <item x="3364"/>
        <item x="1117"/>
        <item x="4452"/>
        <item x="911"/>
        <item x="1098"/>
        <item x="2750"/>
        <item x="2376"/>
        <item x="1234"/>
        <item x="588"/>
        <item x="4089"/>
        <item x="1224"/>
        <item x="2151"/>
        <item x="1753"/>
        <item x="2805"/>
        <item x="2935"/>
        <item x="11"/>
        <item x="3556"/>
        <item x="2016"/>
        <item x="3212"/>
        <item x="1841"/>
        <item x="4212"/>
        <item x="1652"/>
        <item x="4310"/>
        <item x="3957"/>
        <item x="4479"/>
        <item x="2816"/>
        <item x="181"/>
        <item x="4166"/>
        <item x="2263"/>
        <item x="1742"/>
        <item x="2604"/>
        <item x="1285"/>
        <item x="1202"/>
        <item x="4545"/>
        <item x="842"/>
        <item x="3342"/>
        <item x="2961"/>
        <item x="3219"/>
        <item x="2169"/>
        <item x="1021"/>
        <item x="2455"/>
        <item x="2454"/>
        <item x="2815"/>
        <item x="2087"/>
        <item x="2374"/>
        <item x="1693"/>
        <item x="4343"/>
        <item x="3186"/>
        <item x="4117"/>
        <item x="2560"/>
        <item x="3053"/>
        <item x="2371"/>
        <item x="4508"/>
        <item x="2497"/>
        <item x="519"/>
        <item x="3990"/>
        <item x="4294"/>
        <item x="1866"/>
        <item x="42"/>
        <item x="2833"/>
        <item x="3180"/>
        <item x="4463"/>
        <item x="2025"/>
        <item x="1885"/>
        <item x="217"/>
        <item x="4034"/>
        <item x="2819"/>
        <item x="3710"/>
        <item x="2395"/>
        <item x="978"/>
        <item x="2495"/>
        <item x="2524"/>
        <item x="1959"/>
        <item x="3277"/>
        <item x="2060"/>
        <item x="3531"/>
        <item x="2599"/>
        <item x="2725"/>
        <item x="2019"/>
        <item x="1274"/>
        <item x="800"/>
        <item x="436"/>
        <item x="3651"/>
        <item x="4393"/>
        <item x="1872"/>
        <item x="1847"/>
        <item x="4595"/>
        <item x="2172"/>
        <item x="2164"/>
        <item x="4482"/>
        <item x="1123"/>
        <item x="3853"/>
        <item x="1302"/>
        <item x="1133"/>
        <item x="589"/>
        <item x="1358"/>
        <item x="3791"/>
        <item x="938"/>
        <item x="4088"/>
        <item x="3017"/>
        <item x="24"/>
        <item x="4255"/>
        <item x="2809"/>
        <item x="4444"/>
        <item x="1977"/>
        <item x="490"/>
        <item x="1138"/>
        <item x="1296"/>
        <item x="2943"/>
        <item x="1928"/>
        <item x="3774"/>
        <item x="3112"/>
        <item x="1805"/>
        <item x="239"/>
        <item x="237"/>
        <item x="764"/>
        <item x="1201"/>
        <item x="2697"/>
        <item x="2204"/>
        <item x="1158"/>
        <item x="3422"/>
        <item x="4587"/>
        <item x="2071"/>
        <item x="1932"/>
        <item x="4490"/>
        <item x="2685"/>
        <item x="2383"/>
        <item x="377"/>
        <item x="172"/>
        <item x="4411"/>
        <item x="3446"/>
        <item x="3563"/>
        <item x="451"/>
        <item x="2117"/>
        <item x="9"/>
        <item x="3715"/>
        <item x="156"/>
        <item x="4164"/>
        <item x="2358"/>
        <item x="3748"/>
        <item x="577"/>
        <item x="3594"/>
        <item x="1026"/>
        <item x="3914"/>
        <item x="2257"/>
        <item x="3727"/>
        <item x="1140"/>
        <item x="2436"/>
        <item x="3019"/>
        <item x="4301"/>
        <item x="1150"/>
        <item x="118"/>
        <item x="1087"/>
        <item x="430"/>
        <item x="4090"/>
        <item x="1544"/>
        <item x="147"/>
        <item x="1899"/>
        <item x="20"/>
        <item x="3278"/>
        <item x="293"/>
        <item x="3497"/>
        <item x="2993"/>
        <item x="4438"/>
        <item x="301"/>
        <item x="1454"/>
        <item x="2327"/>
        <item x="2514"/>
        <item x="3159"/>
        <item x="3833"/>
        <item x="267"/>
        <item x="815"/>
        <item x="1399"/>
        <item x="1718"/>
        <item x="1180"/>
        <item x="252"/>
        <item x="4238"/>
        <item x="161"/>
        <item x="3867"/>
        <item x="2402"/>
        <item x="2992"/>
        <item x="4342"/>
        <item x="4520"/>
        <item x="4403"/>
        <item x="1825"/>
        <item x="2773"/>
        <item x="85"/>
        <item x="3664"/>
        <item x="2977"/>
        <item x="1299"/>
        <item x="4570"/>
        <item x="343"/>
        <item x="2410"/>
        <item x="1156"/>
        <item x="3537"/>
        <item x="3721"/>
        <item x="2452"/>
        <item x="3854"/>
        <item x="2821"/>
        <item x="864"/>
        <item x="2267"/>
        <item x="4453"/>
        <item x="1521"/>
        <item x="929"/>
        <item x="3157"/>
        <item x="3743"/>
        <item x="3661"/>
        <item x="1301"/>
        <item x="2356"/>
        <item x="2738"/>
        <item x="3271"/>
        <item x="828"/>
        <item x="3492"/>
        <item x="840"/>
        <item x="1382"/>
        <item x="3802"/>
        <item x="4111"/>
        <item x="1211"/>
        <item x="1378"/>
        <item x="3948"/>
        <item x="4202"/>
        <item x="1004"/>
        <item x="2533"/>
        <item x="2003"/>
        <item x="254"/>
        <item x="529"/>
        <item x="1788"/>
        <item x="3519"/>
        <item x="2886"/>
        <item x="1197"/>
        <item x="3434"/>
        <item x="1739"/>
        <item x="3468"/>
        <item x="33"/>
        <item x="2447"/>
        <item x="574"/>
        <item x="2591"/>
        <item x="2721"/>
        <item x="3136"/>
        <item x="3967"/>
        <item x="4326"/>
        <item x="2891"/>
        <item x="84"/>
        <item x="3878"/>
        <item x="4043"/>
        <item x="1189"/>
        <item x="2717"/>
        <item x="3527"/>
        <item x="530"/>
        <item x="382"/>
        <item x="2391"/>
        <item x="3229"/>
        <item x="3782"/>
        <item x="624"/>
        <item x="3630"/>
        <item x="968"/>
        <item x="2333"/>
        <item x="58"/>
        <item x="4079"/>
        <item x="2248"/>
        <item x="1846"/>
        <item x="380"/>
        <item x="2201"/>
        <item x="3151"/>
        <item x="1431"/>
        <item x="151"/>
        <item x="3483"/>
        <item x="3917"/>
        <item x="215"/>
        <item x="3488"/>
        <item x="1824"/>
        <item x="2039"/>
        <item x="4144"/>
        <item x="544"/>
        <item x="203"/>
        <item x="4246"/>
        <item x="384"/>
        <item x="4533"/>
        <item x="2952"/>
        <item x="750"/>
        <item x="307"/>
        <item x="4149"/>
        <item x="57"/>
        <item x="2968"/>
        <item x="4448"/>
        <item x="138"/>
        <item x="3570"/>
        <item x="1443"/>
        <item x="665"/>
        <item x="3416"/>
        <item x="668"/>
        <item x="1567"/>
        <item x="269"/>
        <item x="1320"/>
        <item x="220"/>
        <item x="1725"/>
        <item x="3247"/>
        <item x="4187"/>
        <item x="4328"/>
        <item x="3812"/>
        <item x="1221"/>
        <item x="2582"/>
        <item x="192"/>
        <item x="3045"/>
        <item x="2722"/>
        <item x="1854"/>
        <item x="3956"/>
        <item x="4015"/>
        <item x="2674"/>
        <item x="2877"/>
        <item x="2240"/>
        <item x="4165"/>
        <item x="2414"/>
        <item x="3632"/>
        <item x="99"/>
        <item x="4470"/>
        <item x="1815"/>
        <item x="1354"/>
        <item x="2627"/>
        <item x="3921"/>
        <item x="3164"/>
        <item x="2233"/>
        <item x="3071"/>
        <item x="939"/>
        <item x="2866"/>
        <item x="4134"/>
        <item x="4430"/>
        <item x="3356"/>
        <item x="3757"/>
        <item x="3125"/>
        <item x="183"/>
        <item x="1979"/>
        <item x="1904"/>
        <item x="2997"/>
        <item x="4360"/>
        <item x="2158"/>
        <item x="3238"/>
        <item x="3882"/>
        <item x="2669"/>
        <item x="1089"/>
        <item x="743"/>
        <item x="1579"/>
        <item x="1023"/>
        <item x="1892"/>
        <item x="1863"/>
        <item x="4219"/>
        <item x="4602"/>
        <item x="1430"/>
        <item x="2281"/>
        <item x="2378"/>
        <item x="4154"/>
        <item x="4176"/>
        <item x="3817"/>
        <item x="4527"/>
        <item x="2667"/>
        <item x="714"/>
        <item x="970"/>
        <item x="3964"/>
        <item x="2438"/>
        <item x="3551"/>
        <item x="3908"/>
        <item x="4412"/>
        <item x="2310"/>
        <item x="3654"/>
        <item x="3405"/>
        <item x="727"/>
        <item x="3243"/>
        <item x="3573"/>
        <item x="2115"/>
        <item x="3360"/>
        <item x="179"/>
        <item x="219"/>
        <item x="4297"/>
        <item x="4133"/>
        <item x="1536"/>
        <item x="1104"/>
        <item x="2363"/>
        <item x="2148"/>
        <item x="527"/>
        <item x="1028"/>
        <item x="1985"/>
        <item x="3561"/>
        <item x="4421"/>
        <item x="4295"/>
        <item x="2727"/>
        <item x="3464"/>
        <item x="781"/>
        <item x="4132"/>
        <item x="1894"/>
        <item x="515"/>
        <item x="4396"/>
        <item x="2988"/>
        <item x="1244"/>
        <item x="2827"/>
        <item x="119"/>
        <item x="2545"/>
        <item x="4415"/>
        <item x="3996"/>
        <item x="1524"/>
        <item x="4424"/>
        <item x="3675"/>
        <item x="1024"/>
        <item x="336"/>
        <item x="3313"/>
        <item x="3276"/>
        <item x="4395"/>
        <item x="3258"/>
        <item x="3046"/>
        <item x="2210"/>
        <item x="2303"/>
        <item x="3338"/>
        <item x="1175"/>
        <item x="4221"/>
        <item x="4407"/>
        <item x="2466"/>
        <item x="3889"/>
        <item x="4067"/>
        <item x="883"/>
        <item x="2092"/>
        <item x="1881"/>
        <item x="2936"/>
        <item x="2299"/>
        <item x="1512"/>
        <item x="1413"/>
        <item x="3328"/>
        <item x="4534"/>
        <item x="555"/>
        <item x="248"/>
        <item x="268"/>
        <item x="1675"/>
        <item x="2521"/>
        <item x="2390"/>
        <item x="51"/>
        <item x="3589"/>
        <item x="534"/>
        <item x="2283"/>
        <item x="3932"/>
        <item x="1942"/>
        <item x="3169"/>
        <item x="3487"/>
        <item x="3976"/>
        <item x="3605"/>
        <item x="1893"/>
        <item x="2238"/>
        <item x="1705"/>
        <item x="891"/>
        <item x="4495"/>
        <item x="48"/>
        <item x="2871"/>
        <item x="1482"/>
        <item x="4003"/>
        <item x="1757"/>
        <item x="3420"/>
        <item x="1813"/>
        <item x="1818"/>
        <item x="4305"/>
        <item x="2120"/>
        <item x="4581"/>
        <item x="1474"/>
        <item x="1657"/>
        <item x="1092"/>
        <item x="3904"/>
        <item x="1470"/>
        <item x="2134"/>
        <item x="2739"/>
        <item x="1604"/>
        <item x="591"/>
        <item x="122"/>
        <item x="1469"/>
        <item x="3348"/>
        <item x="4272"/>
        <item x="4351"/>
        <item x="3448"/>
        <item x="1875"/>
        <item x="303"/>
        <item x="2718"/>
        <item x="3024"/>
        <item x="169"/>
        <item x="982"/>
        <item x="360"/>
        <item x="1186"/>
        <item x="2443"/>
        <item x="3735"/>
        <item x="3095"/>
        <item x="3688"/>
        <item x="4519"/>
        <item x="1927"/>
        <item x="1915"/>
        <item x="897"/>
        <item x="2767"/>
        <item x="1786"/>
        <item x="499"/>
        <item x="3524"/>
        <item x="659"/>
        <item x="1044"/>
        <item x="4474"/>
        <item x="2462"/>
        <item x="836"/>
        <item x="3264"/>
        <item x="3953"/>
        <item x="957"/>
        <item x="4107"/>
        <item x="2804"/>
        <item x="884"/>
        <item x="2345"/>
        <item x="2888"/>
        <item x="625"/>
        <item x="4455"/>
        <item x="690"/>
        <item x="3542"/>
        <item x="3503"/>
        <item x="2594"/>
        <item x="1121"/>
        <item x="3718"/>
        <item x="3775"/>
        <item x="4106"/>
        <item x="3389"/>
        <item x="1141"/>
        <item x="505"/>
        <item x="148"/>
        <item x="2024"/>
        <item x="3383"/>
        <item x="2458"/>
        <item x="460"/>
        <item x="1801"/>
        <item x="1077"/>
        <item x="1017"/>
        <item x="4368"/>
        <item x="4126"/>
        <item x="331"/>
        <item x="4567"/>
        <item x="3411"/>
        <item x="2346"/>
        <item x="758"/>
        <item x="1939"/>
        <item x="1067"/>
        <item x="3627"/>
        <item x="433"/>
        <item x="4271"/>
        <item x="2860"/>
        <item x="2123"/>
        <item x="1054"/>
        <item x="1005"/>
        <item x="3687"/>
        <item x="926"/>
        <item x="1774"/>
        <item x="858"/>
        <item x="2476"/>
        <item x="1624"/>
        <item x="3216"/>
        <item x="3693"/>
        <item x="1677"/>
        <item x="4317"/>
        <item x="3838"/>
        <item x="3887"/>
        <item x="2475"/>
        <item x="3764"/>
        <item x="2202"/>
        <item x="1574"/>
        <item x="2357"/>
        <item x="1756"/>
        <item x="731"/>
        <item x="1839"/>
        <item x="4258"/>
        <item x="2101"/>
        <item x="2649"/>
        <item x="4565"/>
        <item x="2068"/>
        <item x="66"/>
        <item x="1389"/>
        <item x="1988"/>
        <item x="3015"/>
        <item x="2818"/>
        <item x="4539"/>
        <item x="4443"/>
        <item x="1208"/>
        <item x="1700"/>
        <item x="1834"/>
        <item x="3539"/>
        <item x="3284"/>
        <item x="1151"/>
        <item x="2964"/>
        <item x="2094"/>
        <item x="3828"/>
        <item x="341"/>
        <item x="280"/>
        <item x="410"/>
        <item x="1313"/>
        <item x="3784"/>
        <item x="2975"/>
        <item x="2218"/>
        <item x="2865"/>
        <item x="221"/>
        <item x="829"/>
        <item x="1945"/>
        <item x="1162"/>
        <item x="4369"/>
        <item x="2682"/>
        <item x="3077"/>
        <item x="1884"/>
        <item x="2220"/>
        <item x="892"/>
        <item x="44"/>
        <item x="3090"/>
        <item x="1541"/>
        <item x="4280"/>
        <item x="182"/>
        <item x="2882"/>
        <item x="4123"/>
        <item x="4224"/>
        <item x="1998"/>
        <item x="1961"/>
        <item x="1843"/>
        <item x="667"/>
        <item x="2572"/>
        <item x="454"/>
        <item x="4113"/>
        <item x="3881"/>
        <item x="991"/>
        <item x="3937"/>
        <item x="3873"/>
        <item x="2173"/>
        <item x="3623"/>
        <item x="2868"/>
        <item x="535"/>
        <item x="3057"/>
        <item x="4191"/>
        <item x="923"/>
        <item x="3120"/>
        <item x="383"/>
        <item x="3548"/>
        <item x="2784"/>
        <item x="3794"/>
        <item x="722"/>
        <item x="3679"/>
        <item x="2709"/>
        <item x="2255"/>
        <item x="2534"/>
        <item x="1436"/>
        <item x="1995"/>
        <item x="586"/>
        <item x="1394"/>
        <item x="2340"/>
        <item x="1773"/>
        <item x="320"/>
        <item x="1174"/>
        <item x="920"/>
        <item x="4357"/>
        <item x="484"/>
        <item x="1139"/>
        <item x="94"/>
        <item x="3128"/>
        <item x="2823"/>
        <item x="1177"/>
        <item x="3074"/>
        <item x="3154"/>
        <item x="1793"/>
        <item x="2032"/>
        <item x="795"/>
        <item x="4526"/>
        <item x="2316"/>
        <item x="440"/>
        <item x="2603"/>
        <item x="1832"/>
        <item x="3037"/>
        <item x="1204"/>
        <item x="1680"/>
        <item x="3659"/>
        <item x="3541"/>
        <item x="3260"/>
        <item x="3224"/>
        <item x="61"/>
        <item x="3649"/>
        <item x="4047"/>
        <item x="1292"/>
        <item x="2307"/>
        <item x="2366"/>
        <item x="2296"/>
        <item x="468"/>
        <item x="3230"/>
        <item x="1666"/>
        <item x="3456"/>
        <item x="2063"/>
        <item x="3643"/>
        <item x="4180"/>
        <item x="2171"/>
        <item x="531"/>
        <item x="2928"/>
        <item x="974"/>
        <item x="3391"/>
        <item x="347"/>
        <item x="1254"/>
        <item x="2592"/>
        <item x="508"/>
        <item x="963"/>
        <item x="983"/>
        <item x="177"/>
        <item x="1673"/>
        <item x="3399"/>
        <item x="2515"/>
        <item x="3500"/>
        <item x="1940"/>
        <item x="4205"/>
        <item x="4050"/>
        <item x="3323"/>
        <item x="1003"/>
        <item x="3526"/>
        <item x="3454"/>
        <item x="812"/>
        <item x="3716"/>
        <item x="3300"/>
        <item x="3041"/>
        <item x="483"/>
        <item x="1366"/>
        <item x="4252"/>
        <item x="4110"/>
        <item x="759"/>
        <item x="3569"/>
        <item x="3472"/>
        <item x="432"/>
        <item x="3805"/>
        <item x="933"/>
        <item x="3834"/>
        <item x="3545"/>
        <item x="4147"/>
        <item x="1442"/>
        <item x="2550"/>
        <item x="3836"/>
        <item x="2658"/>
        <item x="541"/>
        <item x="2899"/>
        <item x="1278"/>
        <item x="2298"/>
        <item x="3177"/>
        <item x="4201"/>
        <item x="1426"/>
        <item x="485"/>
        <item x="3856"/>
        <item x="2668"/>
        <item x="1914"/>
        <item x="4140"/>
        <item x="2109"/>
        <item x="3174"/>
        <item x="2096"/>
        <item x="2276"/>
        <item x="291"/>
        <item x="2398"/>
        <item x="1612"/>
        <item x="2183"/>
        <item x="2596"/>
        <item x="4340"/>
        <item x="729"/>
        <item x="1371"/>
        <item x="4517"/>
        <item x="1686"/>
        <item x="2842"/>
        <item x="3137"/>
        <item x="4469"/>
        <item x="3307"/>
        <item x="1214"/>
        <item x="1213"/>
        <item x="1083"/>
        <item x="27"/>
        <item x="2147"/>
        <item x="666"/>
        <item x="1530"/>
        <item x="658"/>
        <item x="3179"/>
        <item x="2719"/>
        <item x="4094"/>
        <item x="1341"/>
        <item x="2271"/>
        <item x="3907"/>
        <item x="2086"/>
        <item x="2077"/>
        <item x="3930"/>
        <item x="3801"/>
        <item x="2243"/>
        <item x="996"/>
        <item x="4051"/>
        <item x="160"/>
        <item x="1654"/>
        <item x="2714"/>
        <item x="1934"/>
        <item x="350"/>
        <item x="414"/>
        <item x="2015"/>
        <item x="3192"/>
        <item x="3302"/>
        <item x="1187"/>
        <item x="2451"/>
        <item x="3173"/>
        <item x="4391"/>
        <item x="3609"/>
        <item x="1472"/>
        <item x="404"/>
        <item x="3372"/>
        <item x="1629"/>
        <item x="2264"/>
        <item x="3998"/>
        <item x="1811"/>
        <item x="4515"/>
        <item x="175"/>
        <item x="2030"/>
        <item x="627"/>
        <item x="4068"/>
        <item x="3855"/>
        <item x="1943"/>
        <item x="4249"/>
        <item x="338"/>
        <item x="2967"/>
        <item x="1160"/>
        <item x="3094"/>
        <item x="3994"/>
        <item x="3466"/>
        <item x="2629"/>
        <item x="4020"/>
        <item x="3966"/>
        <item x="93"/>
        <item x="4270"/>
        <item x="4467"/>
        <item x="2488"/>
        <item x="2072"/>
        <item x="3725"/>
        <item x="3341"/>
        <item x="4017"/>
        <item x="3961"/>
        <item x="4204"/>
        <item x="2912"/>
        <item x="3897"/>
        <item x="390"/>
        <item x="422"/>
        <item x="2467"/>
        <item x="2034"/>
        <item x="2294"/>
        <item x="4129"/>
        <item x="506"/>
        <item x="1975"/>
        <item x="466"/>
        <item x="4377"/>
        <item x="4571"/>
        <item x="3705"/>
        <item x="408"/>
        <item x="3387"/>
        <item x="4060"/>
        <item x="2293"/>
        <item x="3934"/>
        <item x="2408"/>
        <item x="1880"/>
        <item x="661"/>
        <item x="3478"/>
        <item x="1600"/>
        <item x="2"/>
        <item x="311"/>
        <item x="1397"/>
        <item x="3790"/>
        <item x="4029"/>
        <item x="837"/>
        <item x="539"/>
        <item x="3993"/>
        <item x="473"/>
        <item x="644"/>
        <item x="1523"/>
        <item x="478"/>
        <item x="1338"/>
        <item x="4514"/>
        <item x="3704"/>
        <item x="3412"/>
        <item x="954"/>
        <item x="4359"/>
        <item x="1457"/>
        <item x="2000"/>
        <item x="3033"/>
        <item x="3222"/>
        <item x="411"/>
        <item x="1100"/>
        <item x="1347"/>
        <item x="3645"/>
        <item x="3979"/>
        <item x="783"/>
        <item x="1877"/>
        <item x="109"/>
        <item x="102"/>
        <item x="3603"/>
        <item x="700"/>
        <item x="2157"/>
        <item x="2955"/>
        <item x="1630"/>
        <item x="604"/>
        <item x="4125"/>
        <item x="1694"/>
        <item x="1373"/>
        <item x="3287"/>
        <item x="2412"/>
        <item x="43"/>
        <item x="3467"/>
        <item x="3062"/>
        <item x="1720"/>
        <item x="1351"/>
        <item x="210"/>
        <item x="2344"/>
        <item x="819"/>
        <item x="553"/>
        <item x="427"/>
        <item x="1602"/>
        <item x="3733"/>
        <item x="2761"/>
        <item x="2196"/>
        <item x="1110"/>
        <item x="2687"/>
        <item x="560"/>
        <item x="1551"/>
        <item x="2225"/>
        <item x="4309"/>
        <item x="4155"/>
        <item x="3016"/>
        <item x="2662"/>
        <item x="3884"/>
        <item x="240"/>
        <item x="3564"/>
        <item x="1425"/>
        <item x="689"/>
        <item x="2282"/>
        <item x="1263"/>
        <item x="3722"/>
        <item x="636"/>
        <item x="378"/>
        <item x="1246"/>
        <item x="4569"/>
        <item x="546"/>
        <item x="3324"/>
        <item x="2273"/>
        <item x="2419"/>
        <item x="518"/>
        <item x="1198"/>
        <item x="2787"/>
        <item x="2507"/>
        <item x="1085"/>
        <item x="2465"/>
        <item x="3529"/>
        <item x="3346"/>
        <item x="3320"/>
        <item x="3913"/>
        <item x="1152"/>
        <item x="3910"/>
        <item x="503"/>
        <item x="1215"/>
        <item x="2617"/>
        <item x="797"/>
        <item x="2260"/>
        <item x="2185"/>
        <item x="1651"/>
        <item x="2949"/>
        <item x="2628"/>
        <item x="642"/>
        <item x="2004"/>
        <item x="3376"/>
        <item x="2290"/>
        <item x="2241"/>
        <item x="2562"/>
        <item x="683"/>
        <item x="4550"/>
        <item x="212"/>
        <item x="3906"/>
        <item x="1410"/>
        <item x="3129"/>
        <item x="3576"/>
        <item x="3604"/>
        <item x="870"/>
        <item x="504"/>
        <item x="3958"/>
        <item x="1548"/>
        <item x="395"/>
        <item x="4009"/>
        <item x="2817"/>
        <item x="1964"/>
        <item x="3423"/>
        <item x="2844"/>
        <item x="3713"/>
        <item x="140"/>
        <item x="4561"/>
        <item x="847"/>
        <item x="4173"/>
        <item x="3214"/>
        <item x="1582"/>
        <item x="878"/>
        <item x="2945"/>
        <item x="4260"/>
        <item x="3209"/>
        <item x="3955"/>
        <item x="4585"/>
        <item x="0"/>
        <item x="2213"/>
        <item x="2531"/>
        <item x="2517"/>
        <item x="1586"/>
        <item x="2053"/>
        <item x="188"/>
        <item x="2556"/>
        <item x="2309"/>
        <item x="3636"/>
        <item x="2304"/>
        <item x="1957"/>
        <item x="4324"/>
        <item x="3763"/>
        <item x="1196"/>
        <item x="3435"/>
        <item x="3368"/>
        <item x="3263"/>
        <item x="677"/>
        <item x="3433"/>
        <item x="3183"/>
        <item x="502"/>
        <item x="3458"/>
        <item x="4148"/>
        <item x="1490"/>
        <item x="3830"/>
        <item x="1691"/>
        <item x="2224"/>
        <item x="3296"/>
        <item x="1268"/>
        <item x="2574"/>
        <item x="901"/>
        <item x="2996"/>
        <item x="1203"/>
        <item x="3193"/>
        <item x="2277"/>
        <item x="3915"/>
        <item x="2909"/>
        <item x="1817"/>
        <item x="3666"/>
        <item x="3493"/>
        <item x="3896"/>
        <item x="889"/>
        <item x="2529"/>
        <item x="2207"/>
        <item x="1305"/>
        <item x="13"/>
        <item x="1982"/>
        <item x="2829"/>
        <item x="1105"/>
        <item x="671"/>
        <item x="2405"/>
        <item x="1229"/>
        <item x="2026"/>
        <item x="639"/>
        <item x="990"/>
        <item x="651"/>
        <item x="3612"/>
        <item x="2156"/>
        <item x="1925"/>
        <item x="806"/>
        <item x="3490"/>
        <item x="2422"/>
        <item x="3312"/>
        <item x="1188"/>
        <item x="2500"/>
        <item x="2308"/>
        <item x="1883"/>
        <item x="2731"/>
        <item x="2637"/>
        <item x="1101"/>
        <item x="3523"/>
        <item x="2553"/>
        <item x="3242"/>
        <item x="635"/>
        <item x="4512"/>
        <item x="3132"/>
        <item x="4434"/>
        <item x="622"/>
        <item x="30"/>
        <item x="2715"/>
        <item x="4449"/>
        <item x="3585"/>
        <item x="814"/>
        <item x="4175"/>
        <item x="969"/>
        <item x="3349"/>
        <item x="2143"/>
        <item x="971"/>
        <item x="1352"/>
        <item x="3989"/>
        <item x="2191"/>
        <item x="2664"/>
        <item x="2543"/>
        <item x="548"/>
        <item x="1722"/>
        <item x="1713"/>
        <item x="3626"/>
        <item x="3299"/>
        <item x="2403"/>
        <item x="2236"/>
        <item x="4383"/>
        <item x="4466"/>
        <item x="3355"/>
        <item x="2093"/>
        <item x="3075"/>
        <item x="575"/>
        <item x="2786"/>
        <item x="1478"/>
        <item x="932"/>
        <item x="2778"/>
        <item x="4153"/>
        <item x="185"/>
        <item x="3982"/>
        <item x="202"/>
        <item x="1578"/>
        <item x="2663"/>
        <item x="2639"/>
        <item x="601"/>
        <item x="3639"/>
        <item x="4127"/>
        <item x="724"/>
        <item x="3745"/>
        <item x="2744"/>
        <item x="481"/>
        <item x="3963"/>
        <item x="134"/>
        <item x="877"/>
        <item x="3365"/>
        <item x="1822"/>
        <item x="2926"/>
        <item x="904"/>
        <item x="4420"/>
        <item x="2614"/>
        <item x="3504"/>
        <item x="1164"/>
        <item x="1404"/>
        <item x="1113"/>
        <item x="1920"/>
        <item x="1314"/>
        <item x="4506"/>
        <item x="1853"/>
        <item x="2393"/>
        <item x="1103"/>
        <item x="2793"/>
        <item x="3515"/>
        <item x="1917"/>
        <item x="4282"/>
        <item x="4300"/>
        <item x="4540"/>
        <item x="2589"/>
        <item x="4502"/>
        <item x="2064"/>
        <item x="4161"/>
        <item x="2289"/>
        <item x="3213"/>
        <item x="1759"/>
        <item x="60"/>
        <item x="1913"/>
        <item x="1257"/>
        <item x="1395"/>
        <item x="392"/>
        <item x="2469"/>
        <item x="1952"/>
        <item x="4588"/>
        <item x="166"/>
        <item x="3064"/>
        <item x="1438"/>
        <item x="2051"/>
        <item x="4507"/>
        <item x="3452"/>
        <item x="861"/>
        <item x="1205"/>
        <item x="4568"/>
        <item x="2794"/>
        <item x="919"/>
        <item x="3104"/>
        <item x="4325"/>
        <item x="3552"/>
        <item x="1559"/>
        <item x="3560"/>
        <item x="1368"/>
        <item x="121"/>
        <item x="4099"/>
        <item x="537"/>
        <item x="3245"/>
        <item x="4055"/>
        <item x="735"/>
        <item x="1179"/>
        <item x="4084"/>
        <item x="306"/>
        <item x="3025"/>
        <item x="1451"/>
        <item x="4208"/>
        <item x="1585"/>
        <item x="1539"/>
        <item x="2009"/>
        <item x="4006"/>
        <item x="2232"/>
        <item x="97"/>
        <item x="977"/>
        <item x="3141"/>
        <item x="3944"/>
        <item x="2812"/>
        <item x="323"/>
        <item x="4197"/>
        <item x="4217"/>
        <item x="1441"/>
        <item x="2200"/>
        <item x="3292"/>
        <item x="1250"/>
        <item x="228"/>
        <item x="4504"/>
        <item x="2919"/>
        <item x="3335"/>
        <item x="538"/>
        <item x="38"/>
        <item x="698"/>
        <item x="4454"/>
        <item x="2741"/>
        <item x="1795"/>
        <item x="674"/>
        <item x="3547"/>
        <item x="906"/>
        <item x="1041"/>
        <item x="91"/>
        <item x="2944"/>
        <item x="2917"/>
        <item x="2485"/>
        <item x="1216"/>
        <item x="3032"/>
        <item x="3835"/>
        <item x="4178"/>
        <item x="2966"/>
        <item x="3619"/>
        <item x="1346"/>
        <item x="3724"/>
        <item x="1376"/>
        <item x="585"/>
        <item x="4001"/>
        <item x="2974"/>
        <item x="1626"/>
        <item x="3744"/>
        <item x="3052"/>
        <item x="753"/>
        <item x="2548"/>
        <item x="2336"/>
        <item x="3848"/>
        <item x="3709"/>
        <item x="1974"/>
        <item x="4480"/>
        <item x="1277"/>
        <item x="3232"/>
        <item x="2671"/>
        <item x="1260"/>
        <item x="2932"/>
        <item x="1660"/>
        <item x="2140"/>
        <item x="3314"/>
        <item x="2484"/>
        <item x="2832"/>
        <item x="1765"/>
        <item x="223"/>
        <item x="4491"/>
        <item x="3100"/>
        <item x="1645"/>
        <item x="3840"/>
        <item x="1345"/>
        <item x="2234"/>
        <item x="245"/>
        <item x="2884"/>
        <item x="3869"/>
        <item x="1577"/>
        <item x="3928"/>
        <item x="337"/>
        <item x="981"/>
        <item x="4553"/>
        <item x="563"/>
        <item x="1653"/>
        <item x="2396"/>
        <item x="4578"/>
        <item x="3388"/>
        <item x="214"/>
        <item x="2042"/>
        <item x="3358"/>
        <item x="3082"/>
        <item x="3737"/>
        <item x="2950"/>
        <item x="4036"/>
        <item x="3471"/>
        <item x="2635"/>
        <item x="3871"/>
        <item x="3808"/>
        <item x="2505"/>
        <item x="655"/>
        <item x="1785"/>
        <item x="4303"/>
        <item x="1038"/>
        <item x="1595"/>
        <item x="4586"/>
        <item x="3938"/>
        <item x="1114"/>
        <item x="3511"/>
        <item x="4276"/>
        <item x="4338"/>
        <item x="424"/>
        <item x="628"/>
        <item x="1153"/>
        <item x="1267"/>
        <item x="2730"/>
        <item x="304"/>
        <item x="4509"/>
        <item x="2114"/>
        <item x="4418"/>
        <item x="1779"/>
        <item x="4284"/>
        <item x="2311"/>
        <item x="2082"/>
        <item x="4292"/>
        <item x="2978"/>
        <item x="1029"/>
        <item x="3171"/>
        <item x="4046"/>
        <item x="630"/>
        <item x="2797"/>
        <item x="1987"/>
        <item x="1856"/>
        <item x="3625"/>
        <item x="2450"/>
        <item x="950"/>
        <item x="696"/>
        <item x="2352"/>
        <item x="2918"/>
        <item x="3336"/>
        <item x="4535"/>
        <item x="3479"/>
        <item x="1131"/>
        <item x="1293"/>
        <item x="2536"/>
        <item x="3520"/>
        <item x="804"/>
        <item x="4546"/>
        <item x="4532"/>
        <item x="4370"/>
        <item x="3706"/>
        <item x="1635"/>
        <item x="1930"/>
        <item x="3954"/>
        <item x="3575"/>
        <item x="899"/>
        <item x="4355"/>
        <item x="1852"/>
        <item x="807"/>
        <item x="913"/>
        <item x="2638"/>
        <item x="1275"/>
        <item x="1424"/>
        <item x="2849"/>
        <item x="4521"/>
        <item x="4339"/>
        <item x="4115"/>
        <item x="1270"/>
        <item x="610"/>
        <item x="3261"/>
        <item x="1126"/>
        <item x="3742"/>
        <item x="4496"/>
        <item x="4361"/>
        <item x="2645"/>
        <item x="328"/>
        <item x="2382"/>
        <item x="576"/>
        <item x="4136"/>
        <item x="4321"/>
        <item x="1566"/>
        <item x="3683"/>
        <item x="3650"/>
        <item x="789"/>
        <item x="786"/>
        <item x="1006"/>
        <item x="3147"/>
        <item x="854"/>
        <item x="2487"/>
        <item x="566"/>
        <item x="216"/>
        <item x="3210"/>
        <item x="664"/>
        <item x="2266"/>
        <item x="4293"/>
        <item x="470"/>
        <item x="2181"/>
        <item x="2037"/>
        <item x="3035"/>
        <item x="1386"/>
        <item x="4451"/>
        <item x="4576"/>
        <item x="512"/>
        <item x="1710"/>
        <item x="817"/>
        <item x="881"/>
        <item x="2338"/>
        <item x="4366"/>
        <item x="2971"/>
        <item x="1226"/>
        <item x="1692"/>
        <item x="4352"/>
        <item x="2987"/>
        <item x="2539"/>
        <item x="1406"/>
        <item x="3150"/>
        <item x="1593"/>
        <item x="2407"/>
        <item x="1096"/>
        <item x="1620"/>
        <item x="114"/>
        <item x="1142"/>
        <item x="4327"/>
        <item x="482"/>
        <item x="376"/>
        <item x="4210"/>
        <item x="756"/>
        <item x="992"/>
        <item x="265"/>
        <item x="2216"/>
        <item x="1315"/>
        <item x="3457"/>
        <item x="2588"/>
        <item x="189"/>
        <item x="762"/>
        <item x="3316"/>
        <item x="4087"/>
        <item x="2939"/>
        <item x="4492"/>
        <item x="4302"/>
        <item x="287"/>
        <item x="471"/>
        <item x="3286"/>
        <item x="3481"/>
        <item x="4290"/>
        <item x="1256"/>
        <item x="246"/>
        <item x="2062"/>
        <item x="2237"/>
        <item x="4603"/>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i>
    <i t="grand">
      <x/>
    </i>
  </rowItems>
  <colItems count="1">
    <i/>
  </colItems>
  <dataFields count="1">
    <dataField name="Sum of Total_Sales" fld="21" baseField="0" baseItem="0"/>
  </dataFields>
  <chartFormats count="17">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4" count="1" selected="0">
            <x v="0"/>
          </reference>
        </references>
      </pivotArea>
    </chartFormat>
    <chartFormat chart="11" format="2">
      <pivotArea type="data" outline="0" fieldPosition="0">
        <references count="2">
          <reference field="4294967294" count="1" selected="0">
            <x v="0"/>
          </reference>
          <reference field="4" count="1" selected="0">
            <x v="2"/>
          </reference>
        </references>
      </pivotArea>
    </chartFormat>
    <chartFormat chart="11" format="3">
      <pivotArea type="data" outline="0" fieldPosition="0">
        <references count="2">
          <reference field="4294967294" count="1" selected="0">
            <x v="0"/>
          </reference>
          <reference field="4" count="1" selected="0">
            <x v="3"/>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4" count="1" selected="0">
            <x v="0"/>
          </reference>
        </references>
      </pivotArea>
    </chartFormat>
    <chartFormat chart="22" format="12">
      <pivotArea type="data" outline="0" fieldPosition="0">
        <references count="2">
          <reference field="4294967294" count="1" selected="0">
            <x v="0"/>
          </reference>
          <reference field="4" count="1" selected="0">
            <x v="1"/>
          </reference>
        </references>
      </pivotArea>
    </chartFormat>
    <chartFormat chart="22" format="13">
      <pivotArea type="data" outline="0" fieldPosition="0">
        <references count="2">
          <reference field="4294967294" count="1" selected="0">
            <x v="0"/>
          </reference>
          <reference field="4" count="1" selected="0">
            <x v="2"/>
          </reference>
        </references>
      </pivotArea>
    </chartFormat>
    <chartFormat chart="22" format="14">
      <pivotArea type="data" outline="0" fieldPosition="0">
        <references count="2">
          <reference field="4294967294" count="1" selected="0">
            <x v="0"/>
          </reference>
          <reference field="4" count="1" selected="0">
            <x v="3"/>
          </reference>
        </references>
      </pivotArea>
    </chartFormat>
    <chartFormat chart="40" format="20" series="1">
      <pivotArea type="data" outline="0" fieldPosition="0">
        <references count="1">
          <reference field="4294967294" count="1" selected="0">
            <x v="0"/>
          </reference>
        </references>
      </pivotArea>
    </chartFormat>
    <chartFormat chart="40" format="21">
      <pivotArea type="data" outline="0" fieldPosition="0">
        <references count="2">
          <reference field="4294967294" count="1" selected="0">
            <x v="0"/>
          </reference>
          <reference field="4" count="1" selected="0">
            <x v="0"/>
          </reference>
        </references>
      </pivotArea>
    </chartFormat>
    <chartFormat chart="40" format="22">
      <pivotArea type="data" outline="0" fieldPosition="0">
        <references count="2">
          <reference field="4294967294" count="1" selected="0">
            <x v="0"/>
          </reference>
          <reference field="4" count="1" selected="0">
            <x v="1"/>
          </reference>
        </references>
      </pivotArea>
    </chartFormat>
    <chartFormat chart="40" format="23">
      <pivotArea type="data" outline="0" fieldPosition="0">
        <references count="2">
          <reference field="4294967294" count="1" selected="0">
            <x v="0"/>
          </reference>
          <reference field="4" count="1" selected="0">
            <x v="2"/>
          </reference>
        </references>
      </pivotArea>
    </chartFormat>
    <chartFormat chart="40" format="2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3F4C39-8BA2-4CEE-9F2E-FC0ADC7936C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5" firstHeaderRow="1" firstDataRow="1" firstDataCol="1"/>
  <pivotFields count="23">
    <pivotField showAll="0"/>
    <pivotField showAll="0">
      <items count="732">
        <item x="419"/>
        <item x="65"/>
        <item x="503"/>
        <item x="523"/>
        <item x="125"/>
        <item x="520"/>
        <item x="502"/>
        <item x="433"/>
        <item x="222"/>
        <item x="443"/>
        <item x="555"/>
        <item x="353"/>
        <item x="533"/>
        <item x="51"/>
        <item x="93"/>
        <item x="342"/>
        <item x="258"/>
        <item x="271"/>
        <item x="376"/>
        <item x="285"/>
        <item x="6"/>
        <item x="29"/>
        <item x="337"/>
        <item x="666"/>
        <item x="383"/>
        <item x="496"/>
        <item x="251"/>
        <item x="110"/>
        <item x="402"/>
        <item x="700"/>
        <item x="642"/>
        <item x="574"/>
        <item x="113"/>
        <item x="461"/>
        <item x="61"/>
        <item x="140"/>
        <item x="221"/>
        <item x="247"/>
        <item x="281"/>
        <item x="519"/>
        <item x="91"/>
        <item x="389"/>
        <item x="351"/>
        <item x="615"/>
        <item x="720"/>
        <item x="261"/>
        <item x="303"/>
        <item x="114"/>
        <item x="256"/>
        <item x="679"/>
        <item x="292"/>
        <item x="727"/>
        <item x="86"/>
        <item x="227"/>
        <item x="584"/>
        <item x="493"/>
        <item x="702"/>
        <item x="310"/>
        <item x="33"/>
        <item x="652"/>
        <item x="486"/>
        <item x="374"/>
        <item x="99"/>
        <item x="656"/>
        <item x="94"/>
        <item x="668"/>
        <item x="509"/>
        <item x="705"/>
        <item x="330"/>
        <item x="410"/>
        <item x="728"/>
        <item x="4"/>
        <item x="490"/>
        <item x="395"/>
        <item x="361"/>
        <item x="325"/>
        <item x="681"/>
        <item x="457"/>
        <item x="648"/>
        <item x="424"/>
        <item x="63"/>
        <item x="590"/>
        <item x="455"/>
        <item x="571"/>
        <item x="456"/>
        <item x="145"/>
        <item x="585"/>
        <item x="13"/>
        <item x="538"/>
        <item x="354"/>
        <item x="412"/>
        <item x="56"/>
        <item x="485"/>
        <item x="331"/>
        <item x="462"/>
        <item x="136"/>
        <item x="548"/>
        <item x="469"/>
        <item x="119"/>
        <item x="15"/>
        <item x="687"/>
        <item x="613"/>
        <item x="0"/>
        <item x="233"/>
        <item x="450"/>
        <item x="68"/>
        <item x="3"/>
        <item x="612"/>
        <item x="387"/>
        <item x="689"/>
        <item x="478"/>
        <item x="235"/>
        <item x="173"/>
        <item x="580"/>
        <item x="358"/>
        <item x="266"/>
        <item x="312"/>
        <item x="316"/>
        <item x="445"/>
        <item x="228"/>
        <item x="491"/>
        <item x="8"/>
        <item x="190"/>
        <item x="198"/>
        <item x="295"/>
        <item x="415"/>
        <item x="313"/>
        <item x="270"/>
        <item x="96"/>
        <item x="184"/>
        <item x="17"/>
        <item x="409"/>
        <item x="391"/>
        <item x="422"/>
        <item x="111"/>
        <item x="701"/>
        <item x="517"/>
        <item x="475"/>
        <item x="100"/>
        <item x="528"/>
        <item x="557"/>
        <item x="627"/>
        <item x="290"/>
        <item x="196"/>
        <item x="437"/>
        <item x="446"/>
        <item x="204"/>
        <item x="205"/>
        <item x="423"/>
        <item x="296"/>
        <item x="210"/>
        <item x="226"/>
        <item x="236"/>
        <item x="326"/>
        <item x="278"/>
        <item x="570"/>
        <item x="92"/>
        <item x="260"/>
        <item x="551"/>
        <item x="142"/>
        <item x="26"/>
        <item x="74"/>
        <item x="238"/>
        <item x="688"/>
        <item x="403"/>
        <item x="473"/>
        <item x="46"/>
        <item x="350"/>
        <item x="698"/>
        <item x="399"/>
        <item x="138"/>
        <item x="259"/>
        <item x="417"/>
        <item x="397"/>
        <item x="579"/>
        <item x="280"/>
        <item x="377"/>
        <item x="434"/>
        <item x="544"/>
        <item x="339"/>
        <item x="264"/>
        <item x="411"/>
        <item x="479"/>
        <item x="189"/>
        <item x="670"/>
        <item x="390"/>
        <item x="199"/>
        <item x="88"/>
        <item x="321"/>
        <item x="38"/>
        <item x="267"/>
        <item x="24"/>
        <item x="671"/>
        <item x="400"/>
        <item x="242"/>
        <item x="301"/>
        <item x="724"/>
        <item x="195"/>
        <item x="654"/>
        <item x="617"/>
        <item x="112"/>
        <item x="75"/>
        <item x="188"/>
        <item x="332"/>
        <item x="477"/>
        <item x="62"/>
        <item x="129"/>
        <item x="224"/>
        <item x="597"/>
        <item x="558"/>
        <item x="696"/>
        <item x="508"/>
        <item x="425"/>
        <item x="492"/>
        <item x="10"/>
        <item x="499"/>
        <item x="87"/>
        <item x="126"/>
        <item x="709"/>
        <item x="181"/>
        <item x="673"/>
        <item x="581"/>
        <item x="340"/>
        <item x="447"/>
        <item x="154"/>
        <item x="252"/>
        <item x="234"/>
        <item x="510"/>
        <item x="426"/>
        <item x="248"/>
        <item x="109"/>
        <item x="694"/>
        <item x="171"/>
        <item x="167"/>
        <item x="392"/>
        <item x="466"/>
        <item x="319"/>
        <item x="690"/>
        <item x="448"/>
        <item x="715"/>
        <item x="134"/>
        <item x="52"/>
        <item x="144"/>
        <item x="42"/>
        <item x="624"/>
        <item x="279"/>
        <item x="186"/>
        <item x="686"/>
        <item x="472"/>
        <item x="463"/>
        <item x="444"/>
        <item x="80"/>
        <item x="30"/>
        <item x="218"/>
        <item x="711"/>
        <item x="268"/>
        <item x="497"/>
        <item x="344"/>
        <item x="160"/>
        <item x="691"/>
        <item x="531"/>
        <item x="639"/>
        <item x="214"/>
        <item x="300"/>
        <item x="380"/>
        <item x="626"/>
        <item x="633"/>
        <item x="176"/>
        <item x="305"/>
        <item x="76"/>
        <item x="2"/>
        <item x="320"/>
        <item x="373"/>
        <item x="47"/>
        <item x="614"/>
        <item x="669"/>
        <item x="25"/>
        <item x="599"/>
        <item x="372"/>
        <item x="193"/>
        <item x="483"/>
        <item x="449"/>
        <item x="157"/>
        <item x="253"/>
        <item x="329"/>
        <item x="576"/>
        <item x="603"/>
        <item x="275"/>
        <item x="106"/>
        <item x="716"/>
        <item x="537"/>
        <item x="554"/>
        <item x="628"/>
        <item x="192"/>
        <item x="539"/>
        <item x="82"/>
        <item x="562"/>
        <item x="212"/>
        <item x="726"/>
        <item x="526"/>
        <item x="408"/>
        <item x="263"/>
        <item x="468"/>
        <item x="217"/>
        <item x="298"/>
        <item x="465"/>
        <item x="663"/>
        <item x="471"/>
        <item x="19"/>
        <item x="606"/>
        <item x="623"/>
        <item x="501"/>
        <item x="567"/>
        <item x="28"/>
        <item x="515"/>
        <item x="50"/>
        <item x="660"/>
        <item x="165"/>
        <item x="534"/>
        <item x="513"/>
        <item x="286"/>
        <item x="521"/>
        <item x="269"/>
        <item x="552"/>
        <item x="341"/>
        <item x="200"/>
        <item x="407"/>
        <item x="586"/>
        <item x="535"/>
        <item x="430"/>
        <item x="11"/>
        <item x="634"/>
        <item x="714"/>
        <item x="536"/>
        <item x="470"/>
        <item x="343"/>
        <item x="495"/>
        <item x="85"/>
        <item x="404"/>
        <item x="55"/>
        <item x="334"/>
        <item x="297"/>
        <item x="674"/>
        <item x="20"/>
        <item x="641"/>
        <item x="53"/>
        <item x="568"/>
        <item x="152"/>
        <item x="202"/>
        <item x="302"/>
        <item x="676"/>
        <item x="665"/>
        <item x="640"/>
        <item x="291"/>
        <item x="719"/>
        <item x="560"/>
        <item x="336"/>
        <item x="431"/>
        <item x="161"/>
        <item x="481"/>
        <item x="418"/>
        <item x="678"/>
        <item x="505"/>
        <item x="594"/>
        <item x="249"/>
        <item x="632"/>
        <item x="57"/>
        <item x="697"/>
        <item x="370"/>
        <item x="306"/>
        <item x="564"/>
        <item x="619"/>
        <item x="14"/>
        <item x="168"/>
        <item x="245"/>
        <item x="363"/>
        <item x="156"/>
        <item x="561"/>
        <item x="107"/>
        <item x="89"/>
        <item x="589"/>
        <item x="651"/>
        <item x="661"/>
        <item x="382"/>
        <item x="155"/>
        <item x="23"/>
        <item x="178"/>
        <item x="48"/>
        <item x="467"/>
        <item x="66"/>
        <item x="543"/>
        <item x="103"/>
        <item x="128"/>
        <item x="366"/>
        <item x="636"/>
        <item x="378"/>
        <item x="352"/>
        <item x="127"/>
        <item x="630"/>
        <item x="287"/>
        <item x="191"/>
        <item x="71"/>
        <item x="182"/>
        <item x="225"/>
        <item x="451"/>
        <item x="607"/>
        <item x="116"/>
        <item x="283"/>
        <item x="421"/>
        <item x="527"/>
        <item x="163"/>
        <item x="646"/>
        <item x="362"/>
        <item x="22"/>
        <item x="211"/>
        <item x="185"/>
        <item x="349"/>
        <item x="357"/>
        <item x="105"/>
        <item x="231"/>
        <item x="699"/>
        <item x="232"/>
        <item x="692"/>
        <item x="577"/>
        <item x="512"/>
        <item x="622"/>
        <item x="347"/>
        <item x="59"/>
        <item x="575"/>
        <item x="649"/>
        <item x="566"/>
        <item x="333"/>
        <item x="723"/>
        <item x="708"/>
        <item x="327"/>
        <item x="1"/>
        <item x="453"/>
        <item x="250"/>
        <item x="187"/>
        <item x="625"/>
        <item x="428"/>
        <item x="175"/>
        <item x="514"/>
        <item x="299"/>
        <item x="379"/>
        <item x="459"/>
        <item x="323"/>
        <item x="545"/>
        <item x="460"/>
        <item x="442"/>
        <item x="416"/>
        <item x="588"/>
        <item x="220"/>
        <item x="637"/>
        <item x="58"/>
        <item x="77"/>
        <item x="367"/>
        <item x="454"/>
        <item x="12"/>
        <item x="27"/>
        <item x="131"/>
        <item x="78"/>
        <item x="635"/>
        <item x="201"/>
        <item x="693"/>
        <item x="487"/>
        <item x="9"/>
        <item x="522"/>
        <item x="384"/>
        <item x="244"/>
        <item x="289"/>
        <item x="98"/>
        <item x="153"/>
        <item x="311"/>
        <item x="32"/>
        <item x="36"/>
        <item x="69"/>
        <item x="547"/>
        <item x="717"/>
        <item x="712"/>
        <item x="254"/>
        <item x="609"/>
        <item x="680"/>
        <item x="385"/>
        <item x="44"/>
        <item x="707"/>
        <item x="718"/>
        <item x="318"/>
        <item x="207"/>
        <item x="108"/>
        <item x="587"/>
        <item x="21"/>
        <item x="90"/>
        <item x="600"/>
        <item x="657"/>
        <item x="405"/>
        <item x="174"/>
        <item x="611"/>
        <item x="101"/>
        <item x="406"/>
        <item x="360"/>
        <item x="436"/>
        <item x="115"/>
        <item x="241"/>
        <item x="43"/>
        <item x="151"/>
        <item x="608"/>
        <item x="420"/>
        <item x="60"/>
        <item x="177"/>
        <item x="34"/>
        <item x="257"/>
        <item x="315"/>
        <item x="591"/>
        <item x="662"/>
        <item x="255"/>
        <item x="401"/>
        <item x="262"/>
        <item x="396"/>
        <item x="480"/>
        <item x="95"/>
        <item x="338"/>
        <item x="592"/>
        <item x="489"/>
        <item x="141"/>
        <item x="429"/>
        <item x="620"/>
        <item x="721"/>
        <item x="569"/>
        <item x="667"/>
        <item x="414"/>
        <item x="427"/>
        <item x="703"/>
        <item x="488"/>
        <item x="643"/>
        <item x="655"/>
        <item x="507"/>
        <item x="282"/>
        <item x="650"/>
        <item x="435"/>
        <item x="139"/>
        <item x="474"/>
        <item x="518"/>
        <item x="658"/>
        <item x="346"/>
        <item x="476"/>
        <item x="122"/>
        <item x="369"/>
        <item x="664"/>
        <item x="530"/>
        <item x="208"/>
        <item x="598"/>
        <item x="659"/>
        <item x="130"/>
        <item x="713"/>
        <item x="73"/>
        <item x="147"/>
        <item x="439"/>
        <item x="529"/>
        <item x="317"/>
        <item x="31"/>
        <item x="64"/>
        <item x="40"/>
        <item x="135"/>
        <item x="54"/>
        <item x="67"/>
        <item x="41"/>
        <item x="638"/>
        <item x="386"/>
        <item x="272"/>
        <item x="618"/>
        <item x="216"/>
        <item x="494"/>
        <item x="117"/>
        <item x="133"/>
        <item x="604"/>
        <item x="348"/>
        <item x="146"/>
        <item x="542"/>
        <item x="240"/>
        <item x="324"/>
        <item x="516"/>
        <item x="677"/>
        <item x="631"/>
        <item x="629"/>
        <item x="645"/>
        <item x="230"/>
        <item x="394"/>
        <item x="644"/>
        <item x="578"/>
        <item x="653"/>
        <item x="616"/>
        <item x="102"/>
        <item x="440"/>
        <item x="511"/>
        <item x="375"/>
        <item x="682"/>
        <item x="549"/>
        <item x="601"/>
        <item x="722"/>
        <item x="49"/>
        <item x="356"/>
        <item x="710"/>
        <item x="309"/>
        <item x="355"/>
        <item x="524"/>
        <item x="265"/>
        <item x="170"/>
        <item x="197"/>
        <item x="194"/>
        <item x="213"/>
        <item x="335"/>
        <item x="123"/>
        <item x="672"/>
        <item x="7"/>
        <item x="540"/>
        <item x="359"/>
        <item x="685"/>
        <item x="675"/>
        <item x="149"/>
        <item x="683"/>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5"/>
        <item x="219"/>
        <item x="398"/>
        <item x="288"/>
        <item x="137"/>
        <item x="304"/>
        <item x="308"/>
        <item x="393"/>
        <item x="223"/>
        <item x="203"/>
        <item x="565"/>
        <item x="18"/>
        <item x="276"/>
        <item x="16"/>
        <item x="293"/>
        <item x="500"/>
        <item x="484"/>
        <item x="432"/>
        <item x="546"/>
        <item x="246"/>
        <item x="729"/>
        <item x="169"/>
        <item x="229"/>
        <item x="464"/>
        <item x="104"/>
        <item x="365"/>
        <item x="166"/>
        <item x="582"/>
        <item x="704"/>
        <item x="706"/>
        <item x="239"/>
        <item x="35"/>
        <item x="559"/>
        <item x="120"/>
        <item x="284"/>
        <item x="273"/>
        <item x="39"/>
        <item x="243"/>
        <item x="368"/>
        <item x="345"/>
        <item x="132"/>
        <item x="172"/>
        <item x="388"/>
        <item x="725"/>
        <item x="371"/>
        <item x="482"/>
        <item x="328"/>
        <item x="294"/>
        <item x="143"/>
        <item x="37"/>
        <item x="5"/>
        <item x="81"/>
        <item x="70"/>
        <item x="322"/>
        <item x="605"/>
        <item x="237"/>
        <item x="593"/>
        <item x="684"/>
        <item x="441"/>
        <item x="162"/>
        <item x="206"/>
        <item x="556"/>
        <item x="610"/>
        <item x="413"/>
        <item x="525"/>
        <item x="647"/>
        <item x="458"/>
        <item x="381"/>
        <item x="498"/>
        <item x="84"/>
        <item x="596"/>
        <item x="621"/>
        <item x="573"/>
        <item x="438"/>
        <item x="83"/>
        <item x="121"/>
        <item x="79"/>
        <item x="118"/>
        <item x="364"/>
        <item x="72"/>
        <item x="730"/>
        <item t="default"/>
      </items>
    </pivotField>
    <pivotField showAll="0"/>
    <pivotField showAll="0"/>
    <pivotField showAll="0"/>
    <pivotField axis="axisRow" showAll="0">
      <items count="7">
        <item x="1"/>
        <item h="1" x="0"/>
        <item h="1" x="3"/>
        <item h="1" x="4"/>
        <item h="1" x="2"/>
        <item h="1" x="5"/>
        <item t="default"/>
      </items>
    </pivotField>
    <pivotField showAll="0"/>
    <pivotField showAll="0"/>
    <pivotField showAll="0"/>
    <pivotField showAll="0">
      <items count="7">
        <item x="4"/>
        <item x="0"/>
        <item x="2"/>
        <item x="3"/>
        <item x="1"/>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2">
    <i>
      <x/>
    </i>
    <i t="grand">
      <x/>
    </i>
  </rowItems>
  <colItems count="1">
    <i/>
  </colItems>
  <dataFields count="1">
    <dataField name="Sum of Total_Sales" fld="21" baseField="0" baseItem="0"/>
  </dataFields>
  <chartFormats count="5">
    <chartFormat chart="4"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573D87-2165-470F-BD7E-DD66BCA7D23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23">
    <pivotField showAll="0"/>
    <pivotField showAll="0">
      <items count="732">
        <item x="419"/>
        <item x="65"/>
        <item x="503"/>
        <item x="523"/>
        <item x="125"/>
        <item x="520"/>
        <item x="502"/>
        <item x="433"/>
        <item x="222"/>
        <item x="443"/>
        <item x="555"/>
        <item x="353"/>
        <item x="533"/>
        <item x="51"/>
        <item x="93"/>
        <item x="342"/>
        <item x="258"/>
        <item x="271"/>
        <item x="376"/>
        <item x="285"/>
        <item x="6"/>
        <item x="29"/>
        <item x="337"/>
        <item x="666"/>
        <item x="383"/>
        <item x="496"/>
        <item x="251"/>
        <item x="110"/>
        <item x="402"/>
        <item x="700"/>
        <item x="642"/>
        <item x="574"/>
        <item x="113"/>
        <item x="461"/>
        <item x="61"/>
        <item x="140"/>
        <item x="221"/>
        <item x="247"/>
        <item x="281"/>
        <item x="519"/>
        <item x="91"/>
        <item x="389"/>
        <item x="351"/>
        <item x="615"/>
        <item x="720"/>
        <item x="261"/>
        <item x="303"/>
        <item x="114"/>
        <item x="256"/>
        <item x="679"/>
        <item x="292"/>
        <item x="727"/>
        <item x="86"/>
        <item x="227"/>
        <item x="584"/>
        <item x="493"/>
        <item x="702"/>
        <item x="310"/>
        <item x="33"/>
        <item x="652"/>
        <item x="486"/>
        <item x="374"/>
        <item x="99"/>
        <item x="656"/>
        <item x="94"/>
        <item x="668"/>
        <item x="509"/>
        <item x="705"/>
        <item x="330"/>
        <item x="410"/>
        <item x="728"/>
        <item x="4"/>
        <item x="490"/>
        <item x="395"/>
        <item x="361"/>
        <item x="325"/>
        <item x="681"/>
        <item x="457"/>
        <item x="648"/>
        <item x="424"/>
        <item x="63"/>
        <item x="590"/>
        <item x="455"/>
        <item x="571"/>
        <item x="456"/>
        <item x="145"/>
        <item x="585"/>
        <item x="13"/>
        <item x="538"/>
        <item x="354"/>
        <item x="412"/>
        <item x="56"/>
        <item x="485"/>
        <item x="331"/>
        <item x="462"/>
        <item x="136"/>
        <item x="548"/>
        <item x="469"/>
        <item x="119"/>
        <item x="15"/>
        <item x="687"/>
        <item x="613"/>
        <item x="0"/>
        <item x="233"/>
        <item x="450"/>
        <item x="68"/>
        <item x="3"/>
        <item x="612"/>
        <item x="387"/>
        <item x="689"/>
        <item x="478"/>
        <item x="235"/>
        <item x="173"/>
        <item x="580"/>
        <item x="358"/>
        <item x="266"/>
        <item x="312"/>
        <item x="316"/>
        <item x="445"/>
        <item x="228"/>
        <item x="491"/>
        <item x="8"/>
        <item x="190"/>
        <item x="198"/>
        <item x="295"/>
        <item x="415"/>
        <item x="313"/>
        <item x="270"/>
        <item x="96"/>
        <item x="184"/>
        <item x="17"/>
        <item x="409"/>
        <item x="391"/>
        <item x="422"/>
        <item x="111"/>
        <item x="701"/>
        <item x="517"/>
        <item x="475"/>
        <item x="100"/>
        <item x="528"/>
        <item x="557"/>
        <item x="627"/>
        <item x="290"/>
        <item x="196"/>
        <item x="437"/>
        <item x="446"/>
        <item x="204"/>
        <item x="205"/>
        <item x="423"/>
        <item x="296"/>
        <item x="210"/>
        <item x="226"/>
        <item x="236"/>
        <item x="326"/>
        <item x="278"/>
        <item x="570"/>
        <item x="92"/>
        <item x="260"/>
        <item x="551"/>
        <item x="142"/>
        <item x="26"/>
        <item x="74"/>
        <item x="238"/>
        <item x="688"/>
        <item x="403"/>
        <item x="473"/>
        <item x="46"/>
        <item x="350"/>
        <item x="698"/>
        <item x="399"/>
        <item x="138"/>
        <item x="259"/>
        <item x="417"/>
        <item x="397"/>
        <item x="579"/>
        <item x="280"/>
        <item x="377"/>
        <item x="434"/>
        <item x="544"/>
        <item x="339"/>
        <item x="264"/>
        <item x="411"/>
        <item x="479"/>
        <item x="189"/>
        <item x="670"/>
        <item x="390"/>
        <item x="199"/>
        <item x="88"/>
        <item x="321"/>
        <item x="38"/>
        <item x="267"/>
        <item x="24"/>
        <item x="671"/>
        <item x="400"/>
        <item x="242"/>
        <item x="301"/>
        <item x="724"/>
        <item x="195"/>
        <item x="654"/>
        <item x="617"/>
        <item x="112"/>
        <item x="75"/>
        <item x="188"/>
        <item x="332"/>
        <item x="477"/>
        <item x="62"/>
        <item x="129"/>
        <item x="224"/>
        <item x="597"/>
        <item x="558"/>
        <item x="696"/>
        <item x="508"/>
        <item x="425"/>
        <item x="492"/>
        <item x="10"/>
        <item x="499"/>
        <item x="87"/>
        <item x="126"/>
        <item x="709"/>
        <item x="181"/>
        <item x="673"/>
        <item x="581"/>
        <item x="340"/>
        <item x="447"/>
        <item x="154"/>
        <item x="252"/>
        <item x="234"/>
        <item x="510"/>
        <item x="426"/>
        <item x="248"/>
        <item x="109"/>
        <item x="694"/>
        <item x="171"/>
        <item x="167"/>
        <item x="392"/>
        <item x="466"/>
        <item x="319"/>
        <item x="690"/>
        <item x="448"/>
        <item x="715"/>
        <item x="134"/>
        <item x="52"/>
        <item x="144"/>
        <item x="42"/>
        <item x="624"/>
        <item x="279"/>
        <item x="186"/>
        <item x="686"/>
        <item x="472"/>
        <item x="463"/>
        <item x="444"/>
        <item x="80"/>
        <item x="30"/>
        <item x="218"/>
        <item x="711"/>
        <item x="268"/>
        <item x="497"/>
        <item x="344"/>
        <item x="160"/>
        <item x="691"/>
        <item x="531"/>
        <item x="639"/>
        <item x="214"/>
        <item x="300"/>
        <item x="380"/>
        <item x="626"/>
        <item x="633"/>
        <item x="176"/>
        <item x="305"/>
        <item x="76"/>
        <item x="2"/>
        <item x="320"/>
        <item x="373"/>
        <item x="47"/>
        <item x="614"/>
        <item x="669"/>
        <item x="25"/>
        <item x="599"/>
        <item x="372"/>
        <item x="193"/>
        <item x="483"/>
        <item x="449"/>
        <item x="157"/>
        <item x="253"/>
        <item x="329"/>
        <item x="576"/>
        <item x="603"/>
        <item x="275"/>
        <item x="106"/>
        <item x="716"/>
        <item x="537"/>
        <item x="554"/>
        <item x="628"/>
        <item x="192"/>
        <item x="539"/>
        <item x="82"/>
        <item x="562"/>
        <item x="212"/>
        <item x="726"/>
        <item x="526"/>
        <item x="408"/>
        <item x="263"/>
        <item x="468"/>
        <item x="217"/>
        <item x="298"/>
        <item x="465"/>
        <item x="663"/>
        <item x="471"/>
        <item x="19"/>
        <item x="606"/>
        <item x="623"/>
        <item x="501"/>
        <item x="567"/>
        <item x="28"/>
        <item x="515"/>
        <item x="50"/>
        <item x="660"/>
        <item x="165"/>
        <item x="534"/>
        <item x="513"/>
        <item x="286"/>
        <item x="521"/>
        <item x="269"/>
        <item x="552"/>
        <item x="341"/>
        <item x="200"/>
        <item x="407"/>
        <item x="586"/>
        <item x="535"/>
        <item x="430"/>
        <item x="11"/>
        <item x="634"/>
        <item x="714"/>
        <item x="536"/>
        <item x="470"/>
        <item x="343"/>
        <item x="495"/>
        <item x="85"/>
        <item x="404"/>
        <item x="55"/>
        <item x="334"/>
        <item x="297"/>
        <item x="674"/>
        <item x="20"/>
        <item x="641"/>
        <item x="53"/>
        <item x="568"/>
        <item x="152"/>
        <item x="202"/>
        <item x="302"/>
        <item x="676"/>
        <item x="665"/>
        <item x="640"/>
        <item x="291"/>
        <item x="719"/>
        <item x="560"/>
        <item x="336"/>
        <item x="431"/>
        <item x="161"/>
        <item x="481"/>
        <item x="418"/>
        <item x="678"/>
        <item x="505"/>
        <item x="594"/>
        <item x="249"/>
        <item x="632"/>
        <item x="57"/>
        <item x="697"/>
        <item x="370"/>
        <item x="306"/>
        <item x="564"/>
        <item x="619"/>
        <item x="14"/>
        <item x="168"/>
        <item x="245"/>
        <item x="363"/>
        <item x="156"/>
        <item x="561"/>
        <item x="107"/>
        <item x="89"/>
        <item x="589"/>
        <item x="651"/>
        <item x="661"/>
        <item x="382"/>
        <item x="155"/>
        <item x="23"/>
        <item x="178"/>
        <item x="48"/>
        <item x="467"/>
        <item x="66"/>
        <item x="543"/>
        <item x="103"/>
        <item x="128"/>
        <item x="366"/>
        <item x="636"/>
        <item x="378"/>
        <item x="352"/>
        <item x="127"/>
        <item x="630"/>
        <item x="287"/>
        <item x="191"/>
        <item x="71"/>
        <item x="182"/>
        <item x="225"/>
        <item x="451"/>
        <item x="607"/>
        <item x="116"/>
        <item x="283"/>
        <item x="421"/>
        <item x="527"/>
        <item x="163"/>
        <item x="646"/>
        <item x="362"/>
        <item x="22"/>
        <item x="211"/>
        <item x="185"/>
        <item x="349"/>
        <item x="357"/>
        <item x="105"/>
        <item x="231"/>
        <item x="699"/>
        <item x="232"/>
        <item x="692"/>
        <item x="577"/>
        <item x="512"/>
        <item x="622"/>
        <item x="347"/>
        <item x="59"/>
        <item x="575"/>
        <item x="649"/>
        <item x="566"/>
        <item x="333"/>
        <item x="723"/>
        <item x="708"/>
        <item x="327"/>
        <item x="1"/>
        <item x="453"/>
        <item x="250"/>
        <item x="187"/>
        <item x="625"/>
        <item x="428"/>
        <item x="175"/>
        <item x="514"/>
        <item x="299"/>
        <item x="379"/>
        <item x="459"/>
        <item x="323"/>
        <item x="545"/>
        <item x="460"/>
        <item x="442"/>
        <item x="416"/>
        <item x="588"/>
        <item x="220"/>
        <item x="637"/>
        <item x="58"/>
        <item x="77"/>
        <item x="367"/>
        <item x="454"/>
        <item x="12"/>
        <item x="27"/>
        <item x="131"/>
        <item x="78"/>
        <item x="635"/>
        <item x="201"/>
        <item x="693"/>
        <item x="487"/>
        <item x="9"/>
        <item x="522"/>
        <item x="384"/>
        <item x="244"/>
        <item x="289"/>
        <item x="98"/>
        <item x="153"/>
        <item x="311"/>
        <item x="32"/>
        <item x="36"/>
        <item x="69"/>
        <item x="547"/>
        <item x="717"/>
        <item x="712"/>
        <item x="254"/>
        <item x="609"/>
        <item x="680"/>
        <item x="385"/>
        <item x="44"/>
        <item x="707"/>
        <item x="718"/>
        <item x="318"/>
        <item x="207"/>
        <item x="108"/>
        <item x="587"/>
        <item x="21"/>
        <item x="90"/>
        <item x="600"/>
        <item x="657"/>
        <item x="405"/>
        <item x="174"/>
        <item x="611"/>
        <item x="101"/>
        <item x="406"/>
        <item x="360"/>
        <item x="436"/>
        <item x="115"/>
        <item x="241"/>
        <item x="43"/>
        <item x="151"/>
        <item x="608"/>
        <item x="420"/>
        <item x="60"/>
        <item x="177"/>
        <item x="34"/>
        <item x="257"/>
        <item x="315"/>
        <item x="591"/>
        <item x="662"/>
        <item x="255"/>
        <item x="401"/>
        <item x="262"/>
        <item x="396"/>
        <item x="480"/>
        <item x="95"/>
        <item x="338"/>
        <item x="592"/>
        <item x="489"/>
        <item x="141"/>
        <item x="429"/>
        <item x="620"/>
        <item x="721"/>
        <item x="569"/>
        <item x="667"/>
        <item x="414"/>
        <item x="427"/>
        <item x="703"/>
        <item x="488"/>
        <item x="643"/>
        <item x="655"/>
        <item x="507"/>
        <item x="282"/>
        <item x="650"/>
        <item x="435"/>
        <item x="139"/>
        <item x="474"/>
        <item x="518"/>
        <item x="658"/>
        <item x="346"/>
        <item x="476"/>
        <item x="122"/>
        <item x="369"/>
        <item x="664"/>
        <item x="530"/>
        <item x="208"/>
        <item x="598"/>
        <item x="659"/>
        <item x="130"/>
        <item x="713"/>
        <item x="73"/>
        <item x="147"/>
        <item x="439"/>
        <item x="529"/>
        <item x="317"/>
        <item x="31"/>
        <item x="64"/>
        <item x="40"/>
        <item x="135"/>
        <item x="54"/>
        <item x="67"/>
        <item x="41"/>
        <item x="638"/>
        <item x="386"/>
        <item x="272"/>
        <item x="618"/>
        <item x="216"/>
        <item x="494"/>
        <item x="117"/>
        <item x="133"/>
        <item x="604"/>
        <item x="348"/>
        <item x="146"/>
        <item x="542"/>
        <item x="240"/>
        <item x="324"/>
        <item x="516"/>
        <item x="677"/>
        <item x="631"/>
        <item x="629"/>
        <item x="645"/>
        <item x="230"/>
        <item x="394"/>
        <item x="644"/>
        <item x="578"/>
        <item x="653"/>
        <item x="616"/>
        <item x="102"/>
        <item x="440"/>
        <item x="511"/>
        <item x="375"/>
        <item x="682"/>
        <item x="549"/>
        <item x="601"/>
        <item x="722"/>
        <item x="49"/>
        <item x="356"/>
        <item x="710"/>
        <item x="309"/>
        <item x="355"/>
        <item x="524"/>
        <item x="265"/>
        <item x="170"/>
        <item x="197"/>
        <item x="194"/>
        <item x="213"/>
        <item x="335"/>
        <item x="123"/>
        <item x="672"/>
        <item x="7"/>
        <item x="540"/>
        <item x="359"/>
        <item x="685"/>
        <item x="675"/>
        <item x="149"/>
        <item x="683"/>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5"/>
        <item x="219"/>
        <item x="398"/>
        <item x="288"/>
        <item x="137"/>
        <item x="304"/>
        <item x="308"/>
        <item x="393"/>
        <item x="223"/>
        <item x="203"/>
        <item x="565"/>
        <item x="18"/>
        <item x="276"/>
        <item x="16"/>
        <item x="293"/>
        <item x="500"/>
        <item x="484"/>
        <item x="432"/>
        <item x="546"/>
        <item x="246"/>
        <item x="729"/>
        <item x="169"/>
        <item x="229"/>
        <item x="464"/>
        <item x="104"/>
        <item x="365"/>
        <item x="166"/>
        <item x="582"/>
        <item x="704"/>
        <item x="706"/>
        <item x="239"/>
        <item x="35"/>
        <item x="559"/>
        <item x="120"/>
        <item x="284"/>
        <item x="273"/>
        <item x="39"/>
        <item x="243"/>
        <item x="368"/>
        <item x="345"/>
        <item x="132"/>
        <item x="172"/>
        <item x="388"/>
        <item x="725"/>
        <item x="371"/>
        <item x="482"/>
        <item x="328"/>
        <item x="294"/>
        <item x="143"/>
        <item x="37"/>
        <item x="5"/>
        <item x="81"/>
        <item x="70"/>
        <item x="322"/>
        <item x="605"/>
        <item x="237"/>
        <item x="593"/>
        <item x="684"/>
        <item x="441"/>
        <item x="162"/>
        <item x="206"/>
        <item x="556"/>
        <item x="610"/>
        <item x="413"/>
        <item x="525"/>
        <item x="647"/>
        <item x="458"/>
        <item x="381"/>
        <item x="498"/>
        <item x="84"/>
        <item x="596"/>
        <item x="621"/>
        <item x="573"/>
        <item x="438"/>
        <item x="83"/>
        <item x="121"/>
        <item x="79"/>
        <item x="118"/>
        <item x="364"/>
        <item x="72"/>
        <item x="730"/>
        <item t="default"/>
      </items>
    </pivotField>
    <pivotField showAll="0"/>
    <pivotField showAll="0"/>
    <pivotField showAll="0">
      <items count="6">
        <item x="3"/>
        <item h="1" x="0"/>
        <item h="1" x="2"/>
        <item h="1" x="1"/>
        <item h="1" x="4"/>
        <item t="default"/>
      </items>
    </pivotField>
    <pivotField showAll="0">
      <items count="7">
        <item x="1"/>
        <item h="1" x="0"/>
        <item h="1" x="3"/>
        <item h="1" x="4"/>
        <item h="1" x="2"/>
        <item h="1" x="5"/>
        <item t="default"/>
      </items>
    </pivotField>
    <pivotField showAll="0"/>
    <pivotField showAll="0"/>
    <pivotField showAll="0"/>
    <pivotField axis="axisRow" showAll="0">
      <items count="7">
        <item x="4"/>
        <item x="0"/>
        <item x="2"/>
        <item x="3"/>
        <item x="1"/>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Sum of Total_Sales" fld="21"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6BF80B-E874-46FA-82A9-B1B68D81B71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16" firstHeaderRow="1" firstDataRow="1" firstDataCol="1"/>
  <pivotFields count="23">
    <pivotField showAll="0"/>
    <pivotField showAll="0">
      <items count="732">
        <item x="419"/>
        <item x="65"/>
        <item x="503"/>
        <item x="523"/>
        <item x="125"/>
        <item x="520"/>
        <item x="502"/>
        <item x="433"/>
        <item x="222"/>
        <item x="443"/>
        <item x="555"/>
        <item x="353"/>
        <item x="533"/>
        <item x="51"/>
        <item x="93"/>
        <item x="342"/>
        <item x="258"/>
        <item x="271"/>
        <item x="376"/>
        <item x="285"/>
        <item x="6"/>
        <item x="29"/>
        <item x="337"/>
        <item x="666"/>
        <item x="383"/>
        <item x="496"/>
        <item x="251"/>
        <item x="110"/>
        <item x="402"/>
        <item x="700"/>
        <item x="642"/>
        <item x="574"/>
        <item x="113"/>
        <item x="461"/>
        <item x="61"/>
        <item x="140"/>
        <item x="221"/>
        <item x="247"/>
        <item x="281"/>
        <item x="519"/>
        <item x="91"/>
        <item x="389"/>
        <item x="351"/>
        <item x="615"/>
        <item x="720"/>
        <item x="261"/>
        <item x="303"/>
        <item x="114"/>
        <item x="256"/>
        <item x="679"/>
        <item x="292"/>
        <item x="727"/>
        <item x="86"/>
        <item x="227"/>
        <item x="584"/>
        <item x="493"/>
        <item x="702"/>
        <item x="310"/>
        <item x="33"/>
        <item x="652"/>
        <item x="486"/>
        <item x="374"/>
        <item x="99"/>
        <item x="656"/>
        <item x="94"/>
        <item x="668"/>
        <item x="509"/>
        <item x="705"/>
        <item x="330"/>
        <item x="410"/>
        <item x="728"/>
        <item x="4"/>
        <item x="490"/>
        <item x="395"/>
        <item x="361"/>
        <item x="325"/>
        <item x="681"/>
        <item x="457"/>
        <item x="648"/>
        <item x="424"/>
        <item x="63"/>
        <item x="590"/>
        <item x="455"/>
        <item x="571"/>
        <item x="456"/>
        <item x="145"/>
        <item x="585"/>
        <item x="13"/>
        <item x="538"/>
        <item x="354"/>
        <item x="412"/>
        <item x="56"/>
        <item x="485"/>
        <item x="331"/>
        <item x="462"/>
        <item x="136"/>
        <item x="548"/>
        <item x="469"/>
        <item x="119"/>
        <item x="15"/>
        <item x="687"/>
        <item x="613"/>
        <item x="0"/>
        <item x="233"/>
        <item x="450"/>
        <item x="68"/>
        <item x="3"/>
        <item x="612"/>
        <item x="387"/>
        <item x="689"/>
        <item x="478"/>
        <item x="235"/>
        <item x="173"/>
        <item x="580"/>
        <item x="358"/>
        <item x="266"/>
        <item x="312"/>
        <item x="316"/>
        <item x="445"/>
        <item x="228"/>
        <item x="491"/>
        <item x="8"/>
        <item x="190"/>
        <item x="198"/>
        <item x="295"/>
        <item x="415"/>
        <item x="313"/>
        <item x="270"/>
        <item x="96"/>
        <item x="184"/>
        <item x="17"/>
        <item x="409"/>
        <item x="391"/>
        <item x="422"/>
        <item x="111"/>
        <item x="701"/>
        <item x="517"/>
        <item x="475"/>
        <item x="100"/>
        <item x="528"/>
        <item x="557"/>
        <item x="627"/>
        <item x="290"/>
        <item x="196"/>
        <item x="437"/>
        <item x="446"/>
        <item x="204"/>
        <item x="205"/>
        <item x="423"/>
        <item x="296"/>
        <item x="210"/>
        <item x="226"/>
        <item x="236"/>
        <item x="326"/>
        <item x="278"/>
        <item x="570"/>
        <item x="92"/>
        <item x="260"/>
        <item x="551"/>
        <item x="142"/>
        <item x="26"/>
        <item x="74"/>
        <item x="238"/>
        <item x="688"/>
        <item x="403"/>
        <item x="473"/>
        <item x="46"/>
        <item x="350"/>
        <item x="698"/>
        <item x="399"/>
        <item x="138"/>
        <item x="259"/>
        <item x="417"/>
        <item x="397"/>
        <item x="579"/>
        <item x="280"/>
        <item x="377"/>
        <item x="434"/>
        <item x="544"/>
        <item x="339"/>
        <item x="264"/>
        <item x="411"/>
        <item x="479"/>
        <item x="189"/>
        <item x="670"/>
        <item x="390"/>
        <item x="199"/>
        <item x="88"/>
        <item x="321"/>
        <item x="38"/>
        <item x="267"/>
        <item x="24"/>
        <item x="671"/>
        <item x="400"/>
        <item x="242"/>
        <item x="301"/>
        <item x="724"/>
        <item x="195"/>
        <item x="654"/>
        <item x="617"/>
        <item x="112"/>
        <item x="75"/>
        <item x="188"/>
        <item x="332"/>
        <item x="477"/>
        <item x="62"/>
        <item x="129"/>
        <item x="224"/>
        <item x="597"/>
        <item x="558"/>
        <item x="696"/>
        <item x="508"/>
        <item x="425"/>
        <item x="492"/>
        <item x="10"/>
        <item x="499"/>
        <item x="87"/>
        <item x="126"/>
        <item x="709"/>
        <item x="181"/>
        <item x="673"/>
        <item x="581"/>
        <item x="340"/>
        <item x="447"/>
        <item x="154"/>
        <item x="252"/>
        <item x="234"/>
        <item x="510"/>
        <item x="426"/>
        <item x="248"/>
        <item x="109"/>
        <item x="694"/>
        <item x="171"/>
        <item x="167"/>
        <item x="392"/>
        <item x="466"/>
        <item x="319"/>
        <item x="690"/>
        <item x="448"/>
        <item x="715"/>
        <item x="134"/>
        <item x="52"/>
        <item x="144"/>
        <item x="42"/>
        <item x="624"/>
        <item x="279"/>
        <item x="186"/>
        <item x="686"/>
        <item x="472"/>
        <item x="463"/>
        <item x="444"/>
        <item x="80"/>
        <item x="30"/>
        <item x="218"/>
        <item x="711"/>
        <item x="268"/>
        <item x="497"/>
        <item x="344"/>
        <item x="160"/>
        <item x="691"/>
        <item x="531"/>
        <item x="639"/>
        <item x="214"/>
        <item x="300"/>
        <item x="380"/>
        <item x="626"/>
        <item x="633"/>
        <item x="176"/>
        <item x="305"/>
        <item x="76"/>
        <item x="2"/>
        <item x="320"/>
        <item x="373"/>
        <item x="47"/>
        <item x="614"/>
        <item x="669"/>
        <item x="25"/>
        <item x="599"/>
        <item x="372"/>
        <item x="193"/>
        <item x="483"/>
        <item x="449"/>
        <item x="157"/>
        <item x="253"/>
        <item x="329"/>
        <item x="576"/>
        <item x="603"/>
        <item x="275"/>
        <item x="106"/>
        <item x="716"/>
        <item x="537"/>
        <item x="554"/>
        <item x="628"/>
        <item x="192"/>
        <item x="539"/>
        <item x="82"/>
        <item x="562"/>
        <item x="212"/>
        <item x="726"/>
        <item x="526"/>
        <item x="408"/>
        <item x="263"/>
        <item x="468"/>
        <item x="217"/>
        <item x="298"/>
        <item x="465"/>
        <item x="663"/>
        <item x="471"/>
        <item x="19"/>
        <item x="606"/>
        <item x="623"/>
        <item x="501"/>
        <item x="567"/>
        <item x="28"/>
        <item x="515"/>
        <item x="50"/>
        <item x="660"/>
        <item x="165"/>
        <item x="534"/>
        <item x="513"/>
        <item x="286"/>
        <item x="521"/>
        <item x="269"/>
        <item x="552"/>
        <item x="341"/>
        <item x="200"/>
        <item x="407"/>
        <item x="586"/>
        <item x="535"/>
        <item x="430"/>
        <item x="11"/>
        <item x="634"/>
        <item x="714"/>
        <item x="536"/>
        <item x="470"/>
        <item x="343"/>
        <item x="495"/>
        <item x="85"/>
        <item x="404"/>
        <item x="55"/>
        <item x="334"/>
        <item x="297"/>
        <item x="674"/>
        <item x="20"/>
        <item x="641"/>
        <item x="53"/>
        <item x="568"/>
        <item x="152"/>
        <item x="202"/>
        <item x="302"/>
        <item x="676"/>
        <item x="665"/>
        <item x="640"/>
        <item x="291"/>
        <item x="719"/>
        <item x="560"/>
        <item x="336"/>
        <item x="431"/>
        <item x="161"/>
        <item x="481"/>
        <item x="418"/>
        <item x="678"/>
        <item x="505"/>
        <item x="594"/>
        <item x="249"/>
        <item x="632"/>
        <item x="57"/>
        <item x="697"/>
        <item x="370"/>
        <item x="306"/>
        <item x="564"/>
        <item x="619"/>
        <item x="14"/>
        <item x="168"/>
        <item x="245"/>
        <item x="363"/>
        <item x="156"/>
        <item x="561"/>
        <item x="107"/>
        <item x="89"/>
        <item x="589"/>
        <item x="651"/>
        <item x="661"/>
        <item x="382"/>
        <item x="155"/>
        <item x="23"/>
        <item x="178"/>
        <item x="48"/>
        <item x="467"/>
        <item x="66"/>
        <item x="543"/>
        <item x="103"/>
        <item x="128"/>
        <item x="366"/>
        <item x="636"/>
        <item x="378"/>
        <item x="352"/>
        <item x="127"/>
        <item x="630"/>
        <item x="287"/>
        <item x="191"/>
        <item x="71"/>
        <item x="182"/>
        <item x="225"/>
        <item x="451"/>
        <item x="607"/>
        <item x="116"/>
        <item x="283"/>
        <item x="421"/>
        <item x="527"/>
        <item x="163"/>
        <item x="646"/>
        <item x="362"/>
        <item x="22"/>
        <item x="211"/>
        <item x="185"/>
        <item x="349"/>
        <item x="357"/>
        <item x="105"/>
        <item x="231"/>
        <item x="699"/>
        <item x="232"/>
        <item x="692"/>
        <item x="577"/>
        <item x="512"/>
        <item x="622"/>
        <item x="347"/>
        <item x="59"/>
        <item x="575"/>
        <item x="649"/>
        <item x="566"/>
        <item x="333"/>
        <item x="723"/>
        <item x="708"/>
        <item x="327"/>
        <item x="1"/>
        <item x="453"/>
        <item x="250"/>
        <item x="187"/>
        <item x="625"/>
        <item x="428"/>
        <item x="175"/>
        <item x="514"/>
        <item x="299"/>
        <item x="379"/>
        <item x="459"/>
        <item x="323"/>
        <item x="545"/>
        <item x="460"/>
        <item x="442"/>
        <item x="416"/>
        <item x="588"/>
        <item x="220"/>
        <item x="637"/>
        <item x="58"/>
        <item x="77"/>
        <item x="367"/>
        <item x="454"/>
        <item x="12"/>
        <item x="27"/>
        <item x="131"/>
        <item x="78"/>
        <item x="635"/>
        <item x="201"/>
        <item x="693"/>
        <item x="487"/>
        <item x="9"/>
        <item x="522"/>
        <item x="384"/>
        <item x="244"/>
        <item x="289"/>
        <item x="98"/>
        <item x="153"/>
        <item x="311"/>
        <item x="32"/>
        <item x="36"/>
        <item x="69"/>
        <item x="547"/>
        <item x="717"/>
        <item x="712"/>
        <item x="254"/>
        <item x="609"/>
        <item x="680"/>
        <item x="385"/>
        <item x="44"/>
        <item x="707"/>
        <item x="718"/>
        <item x="318"/>
        <item x="207"/>
        <item x="108"/>
        <item x="587"/>
        <item x="21"/>
        <item x="90"/>
        <item x="600"/>
        <item x="657"/>
        <item x="405"/>
        <item x="174"/>
        <item x="611"/>
        <item x="101"/>
        <item x="406"/>
        <item x="360"/>
        <item x="436"/>
        <item x="115"/>
        <item x="241"/>
        <item x="43"/>
        <item x="151"/>
        <item x="608"/>
        <item x="420"/>
        <item x="60"/>
        <item x="177"/>
        <item x="34"/>
        <item x="257"/>
        <item x="315"/>
        <item x="591"/>
        <item x="662"/>
        <item x="255"/>
        <item x="401"/>
        <item x="262"/>
        <item x="396"/>
        <item x="480"/>
        <item x="95"/>
        <item x="338"/>
        <item x="592"/>
        <item x="489"/>
        <item x="141"/>
        <item x="429"/>
        <item x="620"/>
        <item x="721"/>
        <item x="569"/>
        <item x="667"/>
        <item x="414"/>
        <item x="427"/>
        <item x="703"/>
        <item x="488"/>
        <item x="643"/>
        <item x="655"/>
        <item x="507"/>
        <item x="282"/>
        <item x="650"/>
        <item x="435"/>
        <item x="139"/>
        <item x="474"/>
        <item x="518"/>
        <item x="658"/>
        <item x="346"/>
        <item x="476"/>
        <item x="122"/>
        <item x="369"/>
        <item x="664"/>
        <item x="530"/>
        <item x="208"/>
        <item x="598"/>
        <item x="659"/>
        <item x="130"/>
        <item x="713"/>
        <item x="73"/>
        <item x="147"/>
        <item x="439"/>
        <item x="529"/>
        <item x="317"/>
        <item x="31"/>
        <item x="64"/>
        <item x="40"/>
        <item x="135"/>
        <item x="54"/>
        <item x="67"/>
        <item x="41"/>
        <item x="638"/>
        <item x="386"/>
        <item x="272"/>
        <item x="618"/>
        <item x="216"/>
        <item x="494"/>
        <item x="117"/>
        <item x="133"/>
        <item x="604"/>
        <item x="348"/>
        <item x="146"/>
        <item x="542"/>
        <item x="240"/>
        <item x="324"/>
        <item x="516"/>
        <item x="677"/>
        <item x="631"/>
        <item x="629"/>
        <item x="645"/>
        <item x="230"/>
        <item x="394"/>
        <item x="644"/>
        <item x="578"/>
        <item x="653"/>
        <item x="616"/>
        <item x="102"/>
        <item x="440"/>
        <item x="511"/>
        <item x="375"/>
        <item x="682"/>
        <item x="549"/>
        <item x="601"/>
        <item x="722"/>
        <item x="49"/>
        <item x="356"/>
        <item x="710"/>
        <item x="309"/>
        <item x="355"/>
        <item x="524"/>
        <item x="265"/>
        <item x="170"/>
        <item x="197"/>
        <item x="194"/>
        <item x="213"/>
        <item x="335"/>
        <item x="123"/>
        <item x="672"/>
        <item x="7"/>
        <item x="540"/>
        <item x="359"/>
        <item x="685"/>
        <item x="675"/>
        <item x="149"/>
        <item x="683"/>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5"/>
        <item x="219"/>
        <item x="398"/>
        <item x="288"/>
        <item x="137"/>
        <item x="304"/>
        <item x="308"/>
        <item x="393"/>
        <item x="223"/>
        <item x="203"/>
        <item x="565"/>
        <item x="18"/>
        <item x="276"/>
        <item x="16"/>
        <item x="293"/>
        <item x="500"/>
        <item x="484"/>
        <item x="432"/>
        <item x="546"/>
        <item x="246"/>
        <item x="729"/>
        <item x="169"/>
        <item x="229"/>
        <item x="464"/>
        <item x="104"/>
        <item x="365"/>
        <item x="166"/>
        <item x="582"/>
        <item x="704"/>
        <item x="706"/>
        <item x="239"/>
        <item x="35"/>
        <item x="559"/>
        <item x="120"/>
        <item x="284"/>
        <item x="273"/>
        <item x="39"/>
        <item x="243"/>
        <item x="368"/>
        <item x="345"/>
        <item x="132"/>
        <item x="172"/>
        <item x="388"/>
        <item x="725"/>
        <item x="371"/>
        <item x="482"/>
        <item x="328"/>
        <item x="294"/>
        <item x="143"/>
        <item x="37"/>
        <item x="5"/>
        <item x="81"/>
        <item x="70"/>
        <item x="322"/>
        <item x="605"/>
        <item x="237"/>
        <item x="593"/>
        <item x="684"/>
        <item x="441"/>
        <item x="162"/>
        <item x="206"/>
        <item x="556"/>
        <item x="610"/>
        <item x="413"/>
        <item x="525"/>
        <item x="647"/>
        <item x="458"/>
        <item x="381"/>
        <item x="498"/>
        <item x="84"/>
        <item x="596"/>
        <item x="621"/>
        <item x="573"/>
        <item x="438"/>
        <item x="83"/>
        <item x="121"/>
        <item x="79"/>
        <item x="118"/>
        <item x="364"/>
        <item x="72"/>
        <item x="730"/>
        <item t="default"/>
      </items>
    </pivotField>
    <pivotField showAll="0"/>
    <pivotField showAll="0"/>
    <pivotField showAll="0">
      <items count="6">
        <item x="3"/>
        <item h="1" x="0"/>
        <item h="1" x="2"/>
        <item h="1" x="1"/>
        <item h="1" x="4"/>
        <item t="default"/>
      </items>
    </pivotField>
    <pivotField showAll="0">
      <items count="7">
        <item x="1"/>
        <item h="1" x="0"/>
        <item h="1" x="3"/>
        <item h="1" x="4"/>
        <item h="1" x="2"/>
        <item h="1" x="5"/>
        <item t="default"/>
      </items>
    </pivotField>
    <pivotField showAll="0"/>
    <pivotField showAll="0"/>
    <pivotField showAll="0"/>
    <pivotField showAll="0">
      <items count="7">
        <item x="4"/>
        <item x="0"/>
        <item x="2"/>
        <item x="3"/>
        <item x="1"/>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Total_Sales" fld="21" baseField="0" baseItem="0"/>
  </dataFields>
  <formats count="1">
    <format dxfId="3">
      <pivotArea dataOnly="0" labelOnly="1" fieldPosition="0">
        <references count="1">
          <reference field="22" count="1">
            <x v="1"/>
          </reference>
        </references>
      </pivotArea>
    </format>
  </formats>
  <chartFormats count="4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2" count="1" selected="0">
            <x v="12"/>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2" count="1" selected="0">
            <x v="7"/>
          </reference>
        </references>
      </pivotArea>
    </chartFormat>
    <chartFormat chart="10" format="2">
      <pivotArea type="data" outline="0" fieldPosition="0">
        <references count="2">
          <reference field="4294967294" count="1" selected="0">
            <x v="0"/>
          </reference>
          <reference field="22" count="1" selected="0">
            <x v="1"/>
          </reference>
        </references>
      </pivotArea>
    </chartFormat>
    <chartFormat chart="10" format="3">
      <pivotArea type="data" outline="0" fieldPosition="0">
        <references count="2">
          <reference field="4294967294" count="1" selected="0">
            <x v="0"/>
          </reference>
          <reference field="22" count="1" selected="0">
            <x v="3"/>
          </reference>
        </references>
      </pivotArea>
    </chartFormat>
    <chartFormat chart="10" format="4">
      <pivotArea type="data" outline="0" fieldPosition="0">
        <references count="2">
          <reference field="4294967294" count="1" selected="0">
            <x v="0"/>
          </reference>
          <reference field="22" count="1" selected="0">
            <x v="4"/>
          </reference>
        </references>
      </pivotArea>
    </chartFormat>
    <chartFormat chart="10" format="5">
      <pivotArea type="data" outline="0" fieldPosition="0">
        <references count="2">
          <reference field="4294967294" count="1" selected="0">
            <x v="0"/>
          </reference>
          <reference field="22" count="1" selected="0">
            <x v="6"/>
          </reference>
        </references>
      </pivotArea>
    </chartFormat>
    <chartFormat chart="10" format="6">
      <pivotArea type="data" outline="0" fieldPosition="0">
        <references count="2">
          <reference field="4294967294" count="1" selected="0">
            <x v="0"/>
          </reference>
          <reference field="22" count="1" selected="0">
            <x v="2"/>
          </reference>
        </references>
      </pivotArea>
    </chartFormat>
    <chartFormat chart="10" format="7">
      <pivotArea type="data" outline="0" fieldPosition="0">
        <references count="2">
          <reference field="4294967294" count="1" selected="0">
            <x v="0"/>
          </reference>
          <reference field="22" count="1" selected="0">
            <x v="5"/>
          </reference>
        </references>
      </pivotArea>
    </chartFormat>
    <chartFormat chart="10" format="8">
      <pivotArea type="data" outline="0" fieldPosition="0">
        <references count="2">
          <reference field="4294967294" count="1" selected="0">
            <x v="0"/>
          </reference>
          <reference field="22" count="1" selected="0">
            <x v="8"/>
          </reference>
        </references>
      </pivotArea>
    </chartFormat>
    <chartFormat chart="10" format="9">
      <pivotArea type="data" outline="0" fieldPosition="0">
        <references count="2">
          <reference field="4294967294" count="1" selected="0">
            <x v="0"/>
          </reference>
          <reference field="22" count="1" selected="0">
            <x v="9"/>
          </reference>
        </references>
      </pivotArea>
    </chartFormat>
    <chartFormat chart="10" format="10">
      <pivotArea type="data" outline="0" fieldPosition="0">
        <references count="2">
          <reference field="4294967294" count="1" selected="0">
            <x v="0"/>
          </reference>
          <reference field="22" count="1" selected="0">
            <x v="10"/>
          </reference>
        </references>
      </pivotArea>
    </chartFormat>
    <chartFormat chart="10" format="11">
      <pivotArea type="data" outline="0" fieldPosition="0">
        <references count="2">
          <reference field="4294967294" count="1" selected="0">
            <x v="0"/>
          </reference>
          <reference field="22" count="1" selected="0">
            <x v="11"/>
          </reference>
        </references>
      </pivotArea>
    </chartFormat>
    <chartFormat chart="10" format="12">
      <pivotArea type="data" outline="0" fieldPosition="0">
        <references count="2">
          <reference field="4294967294" count="1" selected="0">
            <x v="0"/>
          </reference>
          <reference field="22" count="1" selected="0">
            <x v="12"/>
          </reference>
        </references>
      </pivotArea>
    </chartFormat>
    <chartFormat chart="15" format="26" series="1">
      <pivotArea type="data" outline="0" fieldPosition="0">
        <references count="1">
          <reference field="4294967294" count="1" selected="0">
            <x v="0"/>
          </reference>
        </references>
      </pivotArea>
    </chartFormat>
    <chartFormat chart="15" format="27">
      <pivotArea type="data" outline="0" fieldPosition="0">
        <references count="2">
          <reference field="4294967294" count="1" selected="0">
            <x v="0"/>
          </reference>
          <reference field="22" count="1" selected="0">
            <x v="1"/>
          </reference>
        </references>
      </pivotArea>
    </chartFormat>
    <chartFormat chart="15" format="28">
      <pivotArea type="data" outline="0" fieldPosition="0">
        <references count="2">
          <reference field="4294967294" count="1" selected="0">
            <x v="0"/>
          </reference>
          <reference field="22" count="1" selected="0">
            <x v="2"/>
          </reference>
        </references>
      </pivotArea>
    </chartFormat>
    <chartFormat chart="15" format="29">
      <pivotArea type="data" outline="0" fieldPosition="0">
        <references count="2">
          <reference field="4294967294" count="1" selected="0">
            <x v="0"/>
          </reference>
          <reference field="22" count="1" selected="0">
            <x v="3"/>
          </reference>
        </references>
      </pivotArea>
    </chartFormat>
    <chartFormat chart="15" format="30">
      <pivotArea type="data" outline="0" fieldPosition="0">
        <references count="2">
          <reference field="4294967294" count="1" selected="0">
            <x v="0"/>
          </reference>
          <reference field="22" count="1" selected="0">
            <x v="4"/>
          </reference>
        </references>
      </pivotArea>
    </chartFormat>
    <chartFormat chart="15" format="31">
      <pivotArea type="data" outline="0" fieldPosition="0">
        <references count="2">
          <reference field="4294967294" count="1" selected="0">
            <x v="0"/>
          </reference>
          <reference field="22" count="1" selected="0">
            <x v="5"/>
          </reference>
        </references>
      </pivotArea>
    </chartFormat>
    <chartFormat chart="15" format="32">
      <pivotArea type="data" outline="0" fieldPosition="0">
        <references count="2">
          <reference field="4294967294" count="1" selected="0">
            <x v="0"/>
          </reference>
          <reference field="22" count="1" selected="0">
            <x v="6"/>
          </reference>
        </references>
      </pivotArea>
    </chartFormat>
    <chartFormat chart="15" format="33">
      <pivotArea type="data" outline="0" fieldPosition="0">
        <references count="2">
          <reference field="4294967294" count="1" selected="0">
            <x v="0"/>
          </reference>
          <reference field="22" count="1" selected="0">
            <x v="7"/>
          </reference>
        </references>
      </pivotArea>
    </chartFormat>
    <chartFormat chart="15" format="34">
      <pivotArea type="data" outline="0" fieldPosition="0">
        <references count="2">
          <reference field="4294967294" count="1" selected="0">
            <x v="0"/>
          </reference>
          <reference field="22" count="1" selected="0">
            <x v="8"/>
          </reference>
        </references>
      </pivotArea>
    </chartFormat>
    <chartFormat chart="15" format="35">
      <pivotArea type="data" outline="0" fieldPosition="0">
        <references count="2">
          <reference field="4294967294" count="1" selected="0">
            <x v="0"/>
          </reference>
          <reference field="22" count="1" selected="0">
            <x v="9"/>
          </reference>
        </references>
      </pivotArea>
    </chartFormat>
    <chartFormat chart="15" format="36">
      <pivotArea type="data" outline="0" fieldPosition="0">
        <references count="2">
          <reference field="4294967294" count="1" selected="0">
            <x v="0"/>
          </reference>
          <reference field="22" count="1" selected="0">
            <x v="10"/>
          </reference>
        </references>
      </pivotArea>
    </chartFormat>
    <chartFormat chart="15" format="37">
      <pivotArea type="data" outline="0" fieldPosition="0">
        <references count="2">
          <reference field="4294967294" count="1" selected="0">
            <x v="0"/>
          </reference>
          <reference field="22" count="1" selected="0">
            <x v="11"/>
          </reference>
        </references>
      </pivotArea>
    </chartFormat>
    <chartFormat chart="15" format="38">
      <pivotArea type="data" outline="0" fieldPosition="0">
        <references count="2">
          <reference field="4294967294" count="1" selected="0">
            <x v="0"/>
          </reference>
          <reference field="22" count="1" selected="0">
            <x v="12"/>
          </reference>
        </references>
      </pivotArea>
    </chartFormat>
    <chartFormat chart="37" format="52" series="1">
      <pivotArea type="data" outline="0" fieldPosition="0">
        <references count="1">
          <reference field="4294967294" count="1" selected="0">
            <x v="0"/>
          </reference>
        </references>
      </pivotArea>
    </chartFormat>
    <chartFormat chart="37" format="53">
      <pivotArea type="data" outline="0" fieldPosition="0">
        <references count="2">
          <reference field="4294967294" count="1" selected="0">
            <x v="0"/>
          </reference>
          <reference field="22" count="1" selected="0">
            <x v="1"/>
          </reference>
        </references>
      </pivotArea>
    </chartFormat>
    <chartFormat chart="37" format="54">
      <pivotArea type="data" outline="0" fieldPosition="0">
        <references count="2">
          <reference field="4294967294" count="1" selected="0">
            <x v="0"/>
          </reference>
          <reference field="22" count="1" selected="0">
            <x v="2"/>
          </reference>
        </references>
      </pivotArea>
    </chartFormat>
    <chartFormat chart="37" format="55">
      <pivotArea type="data" outline="0" fieldPosition="0">
        <references count="2">
          <reference field="4294967294" count="1" selected="0">
            <x v="0"/>
          </reference>
          <reference field="22" count="1" selected="0">
            <x v="3"/>
          </reference>
        </references>
      </pivotArea>
    </chartFormat>
    <chartFormat chart="37" format="56">
      <pivotArea type="data" outline="0" fieldPosition="0">
        <references count="2">
          <reference field="4294967294" count="1" selected="0">
            <x v="0"/>
          </reference>
          <reference field="22" count="1" selected="0">
            <x v="4"/>
          </reference>
        </references>
      </pivotArea>
    </chartFormat>
    <chartFormat chart="37" format="57">
      <pivotArea type="data" outline="0" fieldPosition="0">
        <references count="2">
          <reference field="4294967294" count="1" selected="0">
            <x v="0"/>
          </reference>
          <reference field="22" count="1" selected="0">
            <x v="5"/>
          </reference>
        </references>
      </pivotArea>
    </chartFormat>
    <chartFormat chart="37" format="58">
      <pivotArea type="data" outline="0" fieldPosition="0">
        <references count="2">
          <reference field="4294967294" count="1" selected="0">
            <x v="0"/>
          </reference>
          <reference field="22" count="1" selected="0">
            <x v="6"/>
          </reference>
        </references>
      </pivotArea>
    </chartFormat>
    <chartFormat chart="37" format="59">
      <pivotArea type="data" outline="0" fieldPosition="0">
        <references count="2">
          <reference field="4294967294" count="1" selected="0">
            <x v="0"/>
          </reference>
          <reference field="22" count="1" selected="0">
            <x v="7"/>
          </reference>
        </references>
      </pivotArea>
    </chartFormat>
    <chartFormat chart="37" format="60">
      <pivotArea type="data" outline="0" fieldPosition="0">
        <references count="2">
          <reference field="4294967294" count="1" selected="0">
            <x v="0"/>
          </reference>
          <reference field="22" count="1" selected="0">
            <x v="8"/>
          </reference>
        </references>
      </pivotArea>
    </chartFormat>
    <chartFormat chart="37" format="61">
      <pivotArea type="data" outline="0" fieldPosition="0">
        <references count="2">
          <reference field="4294967294" count="1" selected="0">
            <x v="0"/>
          </reference>
          <reference field="22" count="1" selected="0">
            <x v="9"/>
          </reference>
        </references>
      </pivotArea>
    </chartFormat>
    <chartFormat chart="37" format="62">
      <pivotArea type="data" outline="0" fieldPosition="0">
        <references count="2">
          <reference field="4294967294" count="1" selected="0">
            <x v="0"/>
          </reference>
          <reference field="22" count="1" selected="0">
            <x v="10"/>
          </reference>
        </references>
      </pivotArea>
    </chartFormat>
    <chartFormat chart="37" format="63">
      <pivotArea type="data" outline="0" fieldPosition="0">
        <references count="2">
          <reference field="4294967294" count="1" selected="0">
            <x v="0"/>
          </reference>
          <reference field="22" count="1" selected="0">
            <x v="11"/>
          </reference>
        </references>
      </pivotArea>
    </chartFormat>
    <chartFormat chart="37" format="64">
      <pivotArea type="data" outline="0" fieldPosition="0">
        <references count="2">
          <reference field="4294967294" count="1" selected="0">
            <x v="0"/>
          </reference>
          <reference field="2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5B27A5-CE96-448E-A20B-CD72EE1DE53D}" sourceName="Category">
  <pivotTables>
    <pivotTable tabId="14" name="PivotTable2"/>
    <pivotTable tabId="17" name="PivotTable6"/>
    <pivotTable tabId="18" name="PivotTable7"/>
  </pivotTables>
  <data>
    <tabular pivotCacheId="1651374445">
      <items count="5">
        <i x="3" s="1"/>
        <i x="0"/>
        <i x="2"/>
        <i x="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047E8D-8F93-430B-91BE-BD84B50A65CA}" sourceName="Region">
  <pivotTables>
    <pivotTable tabId="14" name="PivotTable2"/>
    <pivotTable tabId="17" name="PivotTable6"/>
    <pivotTable tabId="18" name="PivotTable7"/>
    <pivotTable tabId="16" name="PivotTable3"/>
  </pivotTables>
  <data>
    <tabular pivotCacheId="1651374445">
      <items count="6">
        <i x="1" s="1"/>
        <i x="0"/>
        <i x="3"/>
        <i x="4"/>
        <i x="2"/>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B64A43A-C5CE-49CB-BAC9-411E988966EA}" sourceName="Payment_Method">
  <pivotTables>
    <pivotTable tabId="14" name="PivotTable2"/>
    <pivotTable tabId="17" name="PivotTable6"/>
    <pivotTable tabId="18" name="PivotTable7"/>
    <pivotTable tabId="16" name="PivotTable3"/>
  </pivotTables>
  <data>
    <tabular pivotCacheId="1651374445">
      <items count="6">
        <i x="4" s="1"/>
        <i x="0" s="1"/>
        <i x="2" s="1"/>
        <i x="3"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D3718540-F22F-4884-987B-0851615B5C3A}" sourceName="Total_Sales">
  <pivotTables>
    <pivotTable tabId="14" name="PivotTable2"/>
  </pivotTables>
  <data>
    <tabular pivotCacheId="1651374445">
      <items count="4604">
        <i x="902" s="1"/>
        <i x="1287" s="1"/>
        <i x="3417" s="1"/>
        <i x="2502" s="1"/>
        <i x="3588" s="1"/>
        <i x="115" s="1"/>
        <i x="1415" s="1"/>
        <i x="4441" s="1"/>
        <i x="407" s="1"/>
        <i x="3252" s="1"/>
        <i x="3410" s="1"/>
        <i x="1745" s="1"/>
        <i x="3001" s="1"/>
        <i x="417" s="1"/>
        <i x="1360" s="1"/>
        <i x="2568" s="1"/>
        <i x="1051" s="1"/>
        <i x="708" s="1"/>
        <i x="285" s="1"/>
        <i x="2339" s="1"/>
        <i x="4596" s="1"/>
        <i x="1323" s="1"/>
        <i x="68" s="1"/>
        <i x="2203" s="1"/>
        <i x="3326" s="1"/>
        <i x="261" s="1"/>
        <i x="2734" s="1"/>
        <i x="312" s="1"/>
        <i x="63" s="1"/>
        <i x="1768" s="1"/>
        <i x="4263" s="1"/>
        <i x="662" s="1"/>
        <i x="893" s="1"/>
        <i x="2153" s="1"/>
        <i x="266" s="1"/>
        <i x="4583" s="1"/>
        <i x="4268" s="1"/>
        <i x="3637" s="1"/>
        <i x="1456" s="1"/>
        <i x="1667" s="1"/>
        <i x="4433" s="1"/>
        <i x="2632" s="1"/>
        <i x="493" s="1"/>
        <i x="2449" s="1"/>
        <i x="2906" s="1"/>
        <i x="3190" s="1"/>
        <i x="1178" s="1"/>
        <i x="3285" s="1"/>
        <i x="1844" s="1"/>
        <i x="2331" s="1"/>
        <i x="123" s="1"/>
        <i x="663" s="1"/>
        <i x="2027" s="1"/>
        <i x="866" s="1"/>
        <i x="1669" s="1"/>
        <i x="2834" s="1"/>
        <i x="4461" s="1"/>
        <i x="3113" s="1"/>
        <i x="597" s="1"/>
        <i x="1534" s="1"/>
        <i x="2131" s="1"/>
        <i x="695" s="1"/>
        <i x="418" s="1"/>
        <i x="606" s="1"/>
        <i x="1924" s="1"/>
        <i x="1291" s="1"/>
        <i x="3418" s="1"/>
        <i x="3044" s="1"/>
        <i x="426" s="1"/>
        <i x="2677" s="1"/>
        <i x="2726" s="1"/>
        <i x="3102" s="1"/>
        <i x="3580" s="1"/>
        <i x="2058" s="1"/>
        <i x="3249" s="1"/>
        <i x="1069" s="1"/>
        <i x="3912" s="1"/>
        <i x="3923" s="1"/>
        <i x="1056" s="1"/>
        <i x="2154" s="1"/>
        <i x="253" s="1"/>
        <i x="2607" s="1"/>
        <i x="3691" s="1"/>
        <i x="629" s="1"/>
        <i x="1124" s="1"/>
        <i x="477" s="1"/>
        <i x="3398" s="1"/>
        <i x="1421" s="1"/>
        <i x="3685" s="1"/>
        <i x="108" s="1"/>
        <i x="3732" s="1"/>
        <i x="2970" s="1"/>
        <i x="2880" s="1"/>
        <i x="1889" s="1"/>
        <i x="4379" s="1"/>
        <i x="241" s="1"/>
        <i x="4256" s="1"/>
        <i x="2325" s="1"/>
        <i x="4429" s="1"/>
        <i x="1783" s="1"/>
        <i x="3922" s="1"/>
        <i x="1637" s="1"/>
        <i x="615" s="1"/>
        <i x="1217" s="1"/>
        <i x="256" s="1"/>
        <i x="2083" s="1"/>
        <i x="2061" s="1"/>
        <i x="1946" s="1"/>
        <i x="3116" s="1"/>
        <i x="55" s="1"/>
        <i x="100" s="1"/>
        <i x="1874" s="1"/>
        <i x="1704" s="1"/>
        <i x="2459" s="1"/>
        <i x="325" s="1"/>
        <i x="2429" s="1"/>
        <i x="2330" s="1"/>
        <i x="3105" s="1"/>
        <i x="1782" s="1"/>
        <i x="3362" s="1"/>
        <i x="3436" s="1"/>
        <i x="4080" s="1"/>
        <i x="660" s="1"/>
        <i x="3281" s="1"/>
        <i x="316" s="1"/>
        <i x="4337" s="1"/>
        <i x="394" s="1"/>
        <i x="4218" s="1"/>
        <i x="4013" s="1"/>
        <i x="1496" s="1"/>
        <i x="1833" s="1"/>
        <i x="558" s="1"/>
        <i x="551" s="1"/>
        <i x="1093" s="1"/>
        <i x="2301" s="1"/>
        <i x="4378" s="1"/>
        <i x="2145" s="1"/>
        <i x="1232" s="1"/>
        <i x="279" s="1"/>
        <i x="3596" s="1"/>
        <i x="2893" s="1"/>
        <i x="3381" s="1"/>
        <i x="3890" s="1"/>
        <i x="1941" s="1"/>
        <i x="4442" s="1"/>
        <i x="1748" s="1"/>
        <i x="3946" s="1"/>
        <i x="960" s="1"/>
        <i x="1241" s="1"/>
        <i x="632" s="1"/>
        <i x="554" s="1"/>
        <i x="218" s="1"/>
        <i x="488" s="1"/>
        <i x="3427" s="1"/>
        <i x="64" s="1"/>
        <i x="3443" s="1"/>
        <i x="3806" s="1"/>
        <i x="2585" s="1"/>
        <i x="2958" s="1"/>
        <i x="2914" s="1"/>
        <i x="2584" s="1"/>
        <i x="357" s="1"/>
        <i x="2054" s="1"/>
        <i x="2399" s="1"/>
        <i x="1606" s="1"/>
        <i x="2867" s="1"/>
        <i x="229" s="1"/>
        <i x="3" s="1"/>
        <i x="1308" s="1"/>
        <i x="2119" s="1"/>
        <i x="3200" s="1"/>
        <i x="2850" s="1"/>
        <i x="1772" s="1" nd="1"/>
        <i x="4390" s="1" nd="1"/>
        <i x="3188" s="1" nd="1"/>
        <i x="409" s="1" nd="1"/>
        <i x="3779" s="1" nd="1"/>
        <i x="3266" s="1" nd="1"/>
        <i x="2084" s="1" nd="1"/>
        <i x="1664" s="1" nd="1"/>
        <i x="1182" s="1" nd="1"/>
        <i x="4061" s="1" nd="1"/>
        <i x="2895" s="1" nd="1"/>
        <i x="3640" s="1" nd="1"/>
        <i x="1364" s="1" nd="1"/>
        <i x="2048" s="1" nd="1"/>
        <i x="1647" s="1" nd="1"/>
        <i x="2700" s="1" nd="1"/>
        <i x="1848" s="1" nd="1"/>
        <i x="3289" s="1" nd="1"/>
        <i x="3969" s="1" nd="1"/>
        <i x="2228" s="1" nd="1"/>
        <i x="65" s="1" nd="1"/>
        <i x="1059" s="1" nd="1"/>
        <i x="986" s="1" nd="1"/>
        <i x="3787" s="1" nd="1"/>
        <i x="255" s="1" nd="1"/>
        <i x="227" s="1" nd="1"/>
        <i x="3058" s="1" nd="1"/>
        <i x="2948" s="1" nd="1"/>
        <i x="479" s="1" nd="1"/>
        <i x="2577" s="1" nd="1"/>
        <i x="258" s="1" nd="1"/>
        <i x="288" s="1" nd="1"/>
        <i x="3006" s="1" nd="1"/>
        <i x="1332" s="1" nd="1"/>
        <i x="874" s="1" nd="1"/>
        <i x="4130" s="1" nd="1"/>
        <i x="745" s="1" nd="1"/>
        <i x="3093" s="1" nd="1"/>
        <i x="3156" s="1" nd="1"/>
        <i x="3761" s="1" nd="1"/>
        <i x="2516" s="1" nd="1"/>
        <i x="2262" s="1" nd="1"/>
        <i x="513" s="1" nd="1"/>
        <i x="1850" s="1" nd="1"/>
        <i x="2230" s="1" nd="1"/>
        <i x="3439" s="1" nd="1"/>
        <i x="1116" s="1" nd="1"/>
        <i x="1444" s="1" nd="1"/>
        <i x="3030" s="1" nd="1"/>
        <i x="2586" s="1" nd="1"/>
        <i x="4298" s="1" nd="1"/>
        <i x="2696" s="1" nd="1"/>
        <i x="1990" s="1" nd="1"/>
        <i x="3061" s="1" nd="1"/>
        <i x="2853" s="1" nd="1"/>
        <i x="528" s="1" nd="1"/>
        <i x="2954" s="1" nd="1"/>
        <i x="2754" s="1" nd="1"/>
        <i x="158" s="1" nd="1"/>
        <i x="818" s="1" nd="1"/>
        <i x="2557" s="1" nd="1"/>
        <i x="1746" s="1" nd="1"/>
        <i x="1520" s="1" nd="1"/>
        <i x="514" s="1" nd="1"/>
        <i x="3851" s="1" nd="1"/>
        <i x="1265" s="1" nd="1"/>
        <i x="356" s="1" nd="1"/>
        <i x="1764" s="1" nd="1"/>
        <i x="3248" s="1" nd="1"/>
        <i x="1727" s="1" nd="1"/>
        <i x="4019" s="1" nd="1"/>
        <i x="1732" s="1" nd="1"/>
        <i x="2159" s="1" nd="1"/>
        <i x="796" s="1" nd="1"/>
        <i x="3804" s="1" nd="1"/>
        <i x="1501" s="1" nd="1"/>
        <i x="295" s="1" nd="1"/>
        <i x="4291" s="1" nd="1"/>
        <i x="3375" s="1" nd="1"/>
        <i x="2044" s="1" nd="1"/>
        <i x="1259" s="1" nd="1"/>
        <i x="692" s="1" nd="1"/>
        <i x="4364" s="1" nd="1"/>
        <i x="2873" s="1" nd="1"/>
        <i x="869" s="1" nd="1"/>
        <i x="4548" s="1" nd="1"/>
        <i x="283" s="1" nd="1"/>
        <i x="340" s="1" nd="1"/>
        <i x="2941" s="1" nd="1"/>
        <i x="2370" s="1" nd="1"/>
        <i x="3613" s="1" nd="1"/>
        <i x="1193" s="1" nd="1"/>
        <i x="235" s="1" nd="1"/>
        <i x="3148" s="1" nd="1"/>
        <i x="4399" s="1" nd="1"/>
        <i x="2684" s="1" nd="1"/>
        <i x="613" s="1" nd="1"/>
        <i x="297" s="1" nd="1"/>
        <i x="4027" s="1" nd="1"/>
        <i x="4279" s="1" nd="1"/>
        <i x="1447" s="1" nd="1"/>
        <i x="292" s="1" nd="1"/>
        <i x="3084" s="1" nd="1"/>
        <i x="1392" s="1" nd="1"/>
        <i x="1911" s="1" nd="1"/>
        <i x="153" s="1" nd="1"/>
        <i x="2259" s="1" nd="1"/>
        <i x="2089" s="1" nd="1"/>
        <i x="4462" s="1" nd="1"/>
        <i x="1747" s="1" nd="1"/>
        <i x="1641" s="1" nd="1"/>
        <i x="4143" s="1" nd="1"/>
        <i x="1071" s="1" nd="1"/>
        <i x="1099" s="1" nd="1"/>
        <i x="4389" s="1" nd="1"/>
        <i x="4269" s="1" nd="1"/>
        <i x="3528" s="1" nd="1"/>
        <i x="1627" s="1" nd="1"/>
        <i x="3078" s="1" nd="1"/>
        <i x="461" s="1" nd="1"/>
        <i x="1835" s="1" nd="1"/>
        <i x="561" s="1" nd="1"/>
        <i x="3409" s="1" nd="1"/>
        <i x="1473" s="1" nd="1"/>
        <i x="74" s="1" nd="1"/>
        <i x="1228" s="1" nd="1"/>
        <i x="3110" s="1" nd="1"/>
        <i x="1581" s="1" nd="1"/>
        <i x="3344" s="1" nd="1"/>
        <i x="1956" s="1" nd="1"/>
        <i x="4213" s="1" nd="1"/>
        <i x="3315" s="1" nd="1"/>
        <i x="250" s="1" nd="1"/>
        <i x="3929" s="1" nd="1"/>
        <i x="4281" s="1" nd="1"/>
        <i x="1953" s="1" nd="1"/>
        <i x="1020" s="1" nd="1"/>
        <i x="2837" s="1" nd="1"/>
        <i x="1329" s="1" nd="1"/>
        <i x="916" s="1" nd="1"/>
        <i x="2472" s="1" nd="1"/>
        <i x="2074" s="1" nd="1"/>
        <i x="2511" s="1" nd="1"/>
        <i x="2802" s="1" nd="1"/>
        <i x="398" s="1" nd="1"/>
        <i x="3909" s="1" nd="1"/>
        <i x="2252" s="1" nd="1"/>
        <i x="444" s="1" nd="1"/>
        <i x="3225" s="1" nd="1"/>
        <i x="2698" s="1" nd="1"/>
        <i x="2933" s="1" nd="1"/>
        <i x="552" s="1" nd="1"/>
        <i x="1711" s="1" nd="1"/>
        <i x="19" s="1" nd="1"/>
        <i x="748" s="1" nd="1"/>
        <i x="2620" s="1" nd="1"/>
        <i x="1661" s="1" nd="1"/>
        <i x="3924" s="1" nd="1"/>
        <i x="907" s="1" nd="1"/>
        <i x="4592" s="1" nd="1"/>
        <i x="3986" s="1" nd="1"/>
        <i x="3507" s="1" nd="1"/>
        <i x="2561" s="1" nd="1"/>
        <i x="71" s="1" nd="1"/>
        <i x="1760" s="1" nd="1"/>
        <i x="4021" s="1" nd="1"/>
        <i x="557" s="1" nd="1"/>
        <i x="2280" s="1" nd="1"/>
        <i x="2756" s="1" nd="1"/>
        <i x="3255" s="1" nd="1"/>
        <i x="4169" s="1" nd="1"/>
        <i x="353" s="1" nd="1"/>
        <i x="2998" s="1" nd="1"/>
        <i x="935" s="1" nd="1"/>
        <i x="875" s="1" nd="1"/>
        <i x="765" s="1" nd="1"/>
        <i x="4186" s="1" nd="1"/>
        <i x="2313" s="1" nd="1"/>
        <i x="1580" s="1" nd="1"/>
        <i x="2518" s="1" nd="1"/>
        <i x="3682" s="1" nd="1"/>
        <i x="321" s="1" nd="1"/>
        <i x="4410" s="1" nd="1"/>
        <i x="1510" s="1" nd="1"/>
        <i x="2618" s="1" nd="1"/>
        <i x="4234" s="1" nd="1"/>
        <i x="1297" s="1" nd="1"/>
        <i x="734" s="1" nd="1"/>
        <i x="238" s="1" nd="1"/>
        <i x="1052" s="1" nd="1"/>
        <i x="672" s="1" nd="1"/>
        <i x="2177" s="1" nd="1"/>
        <i x="2445" s="1" nd="1"/>
        <i x="3582" s="1" nd="1"/>
        <i x="2716" s="1" nd="1"/>
        <i x="330" s="1" nd="1"/>
        <i x="2387" s="1" nd="1"/>
        <i x="120" s="1" nd="1"/>
        <i x="456" s="1" nd="1"/>
        <i x="3098" s="1" nd="1"/>
        <i x="2388" s="1" nd="1"/>
        <i x="1855" s="1" nd="1"/>
        <i x="2636" s="1" nd="1"/>
        <i x="1550" s="1" nd="1"/>
        <i x="721" s="1" nd="1"/>
        <i x="3340" s="1" nd="1"/>
        <i x="1821" s="1" nd="1"/>
        <i x="3510" s="1" nd="1"/>
        <i x="345" s="1" nd="1"/>
        <i x="3587" s="1" nd="1"/>
        <i x="3629" s="1" nd="1"/>
        <i x="4334" s="1" nd="1"/>
        <i x="2742" s="1" nd="1"/>
        <i x="425" s="1" nd="1"/>
        <i x="2546" s="1" nd="1"/>
        <i x="2128" s="1" nd="1"/>
        <i x="3406" s="1" nd="1"/>
        <i x="76" s="1" nd="1"/>
        <i x="209" s="1" nd="1"/>
        <i x="244" s="1" nd="1"/>
        <i x="3766" s="1" nd="1"/>
        <i x="594" s="1" nd="1"/>
        <i x="3586" s="1" nd="1"/>
        <i x="3272" s="1" nd="1"/>
        <i x="1565" s="1" nd="1"/>
        <i x="2135" s="1" nd="1"/>
        <i x="2364" s="1" nd="1"/>
        <i x="1235" s="1" nd="1"/>
        <i x="4590" s="1" nd="1"/>
        <i x="2319" s="1" nd="1"/>
        <i x="415" s="1" nd="1"/>
        <i x="2972" s="1" nd="1"/>
        <i x="2057" s="1" nd="1"/>
        <i x="3803" s="1" nd="1"/>
        <i x="3740" s="1" nd="1"/>
        <i x="4450" s="1" nd="1"/>
        <i x="4465" s="1" nd="1"/>
        <i x="2180" s="1" nd="1"/>
        <i x="4054" s="1" nd="1"/>
        <i x="2444" s="1" nd="1"/>
        <i x="129" s="1" nd="1"/>
        <i x="2825" s="1" nd="1"/>
        <i x="1658" s="1" nd="1"/>
        <i x="2142" s="1" nd="1"/>
        <i x="4273" s="1" nd="1"/>
        <i x="3088" s="1" nd="1"/>
        <i x="4083" s="1" nd="1"/>
        <i x="2745" s="1" nd="1"/>
        <i x="2803" s="1" nd="1"/>
        <i x="2686" s="1" nd="1"/>
        <i x="3618" s="1" nd="1"/>
        <i x="249" s="1" nd="1"/>
        <i x="3426" s="1" nd="1"/>
        <i x="2712" s="1" nd="1"/>
        <i x="1377" s="1" nd="1"/>
        <i x="4385" s="1" nd="1"/>
        <i x="1518" s="1" nd="1"/>
        <i x="1986" s="1" nd="1"/>
        <i x="717" s="1" nd="1"/>
        <i x="28" s="1" nd="1"/>
        <i x="3559" s="1" nd="1"/>
        <i x="4156" s="1" nd="1"/>
        <i x="2513" s="1" nd="1"/>
        <i x="776" s="1" nd="1"/>
        <i x="582" s="1" nd="1"/>
        <i x="1420" s="1" nd="1"/>
        <i x="682" s="1" nd="1"/>
        <i x="3747" s="1" nd="1"/>
        <i x="2474" s="1" nd="1"/>
        <i x="4494" s="1" nd="1"/>
        <i x="3615" s="1" nd="1"/>
        <i x="4376" s="1" nd="1"/>
        <i x="3767" s="1" nd="1"/>
        <i x="2934" s="1" nd="1"/>
        <i x="1327" s="1" nd="1"/>
        <i x="959" s="1" nd="1"/>
        <i x="4354" s="1" nd="1"/>
        <i x="4131" s="1" nd="1"/>
        <i x="4288" s="1" nd="1"/>
        <i x="1045" s="1" nd="1"/>
        <i x="942" s="1" nd="1"/>
        <i x="4572" s="1" nd="1"/>
        <i x="4486" s="1" nd="1"/>
        <i x="771" s="1" nd="1"/>
        <i x="95" s="1" nd="1"/>
        <i x="2878" s="1" nd="1"/>
        <i x="2208" s="1" nd="1"/>
        <i x="2342" s="1" nd="1"/>
        <i x="587" s="1" nd="1"/>
        <i x="1522" s="1" nd="1"/>
        <i x="2351" s="1" nd="1"/>
        <i x="1861" s="1" nd="1"/>
        <i x="4030" s="1" nd="1"/>
        <i x="603" s="1" nd="1"/>
        <i x="1743" s="1" nd="1"/>
        <i x="799" s="1" nd="1"/>
        <i x="1542" s="1" nd="1"/>
        <i x="3178" s="1" nd="1"/>
        <i x="3103" s="1" nd="1"/>
        <i x="1628" s="1" nd="1"/>
        <i x="3143" s="1" nd="1"/>
        <i x="1663" s="1" nd="1"/>
        <i x="251" s="1" nd="1"/>
        <i x="2782" s="1" nd="1"/>
        <i x="517" s="1" nd="1"/>
        <i x="2528" s="1" nd="1"/>
        <i x="3460" s="1" nd="1"/>
        <i x="3714" s="1" nd="1"/>
        <i x="834" s="1" nd="1"/>
        <i x="3495" s="1" nd="1"/>
        <i x="2066" s="1" nd="1"/>
        <i x="1072" s="1" nd="1"/>
        <i x="1688" s="1" nd="1"/>
        <i x="1701" s="1" nd="1"/>
        <i x="1516" s="1" nd="1"/>
        <i x="4447" s="1" nd="1"/>
        <i x="3959" s="1" nd="1"/>
        <i x="4265" s="1" nd="1"/>
        <i x="3357" s="1" nd="1"/>
        <i x="431" s="1" nd="1"/>
        <i x="4331" s="1" nd="1"/>
        <i x="2986" s="1" nd="1"/>
        <i x="3007" s="1" nd="1"/>
        <i x="1878" s="1" nd="1"/>
        <i x="2983" s="1" nd="1"/>
        <i x="4313" s="1" nd="1"/>
        <i x="879" s="1" nd="1"/>
        <i x="4555" s="1" nd="1"/>
        <i x="289" s="1" nd="1"/>
        <i x="207" s="1" nd="1"/>
        <i x="4387" s="1" nd="1"/>
        <i x="1506" s="1" nd="1"/>
        <i x="2170" s="1" nd="1"/>
        <i x="2905" s="1" nd="1"/>
        <i x="2735" s="1" nd="1"/>
        <i x="3850" s="1" nd="1"/>
        <i x="467" s="1" nd="1"/>
        <i x="2369" s="1" nd="1"/>
        <i x="4473" s="1" nd="1"/>
        <i x="3370" s="1" nd="1"/>
        <i x="1102" s="1" nd="1"/>
        <i x="3992" s="1" nd="1"/>
        <i x="1906" s="1" nd="1"/>
        <i x="2678" s="1" nd="1"/>
        <i x="1689" s="1" nd="1"/>
        <i x="2848" s="1" nd="1"/>
        <i x="1905" s="1" nd="1"/>
        <i x="3162" s="1" nd="1"/>
        <i x="3501" s="1" nd="1"/>
        <i x="3235" s="1" nd="1"/>
        <i x="2284" s="1" nd="1"/>
        <i x="2705" s="1" nd="1"/>
        <i x="4599" s="1" nd="1"/>
        <i x="439" s="1" nd="1"/>
        <i x="1453" s="1" nd="1"/>
        <i x="492" s="1" nd="1"/>
        <i x="4345" s="1" nd="1"/>
        <i x="3085" s="1" nd="1"/>
        <i x="8" s="1" nd="1"/>
        <i x="2973" s="1" nd="1"/>
        <i x="1763" s="1" nd="1"/>
        <i x="3824" s="1" nd="1"/>
        <i x="3228" s="1" nd="1"/>
        <i x="1851" s="1" nd="1"/>
        <i x="2930" s="1" nd="1"/>
        <i x="1587" s="1" nd="1"/>
        <i x="3279" s="1" nd="1"/>
        <i x="1439" s="1" nd="1"/>
        <i x="405" s="1" nd="1"/>
        <i x="1526" s="1" nd="1"/>
        <i x="2951" s="1" nd="1"/>
        <i x="3334" s="1" nd="1"/>
        <i x="1481" s="1" nd="1"/>
        <i x="3754" s="1" nd="1"/>
        <i x="3231" s="1" nd="1"/>
        <i x="263" s="1" nd="1"/>
        <i x="4573" s="1" nd="1"/>
        <i x="2217" s="1" nd="1"/>
        <i x="3947" s="1" nd="1"/>
        <i x="3384" s="1" nd="1"/>
        <i x="4040" s="1" nd="1"/>
        <i x="2155" s="1" nd="1"/>
        <i x="2477" s="1" nd="1"/>
        <i x="4436" s="1" nd="1"/>
        <i x="305" s="1" nd="1"/>
        <i x="3880" s="1" nd="1"/>
        <i x="987" s="1" nd="1"/>
        <i x="4066" s="1" nd="1"/>
        <i x="1407" s="1" nd="1"/>
        <i x="1989" s="1" nd="1"/>
        <i x="2689" s="1" nd="1"/>
        <i x="3480" s="1" nd="1"/>
        <i x="1890" s="1" nd="1"/>
        <i x="3970" s="1" nd="1"/>
        <i x="3506" s="1" nd="1"/>
        <i x="59" s="1" nd="1"/>
        <i x="1895" s="1" nd="1"/>
        <i x="3634" s="1" nd="1"/>
        <i x="3554" s="1" nd="1"/>
        <i x="62" s="1" nd="1"/>
        <i x="704" s="1" nd="1"/>
        <i x="3149" s="1" nd="1"/>
        <i x="839" s="1" nd="1"/>
        <i x="830" s="1" nd="1"/>
        <i x="1284" s="1" nd="1"/>
        <i x="1632" s="1" nd="1"/>
        <i x="1272" s="1" nd="1"/>
        <i x="5" s="1" nd="1"/>
        <i x="2161" s="1" nd="1"/>
        <i x="2138" s="1" nd="1"/>
        <i x="1679" s="1" nd="1"/>
        <i x="299" s="1" nd="1"/>
        <i x="620" s="1" nd="1"/>
        <i x="1475" s="1" nd="1"/>
        <i x="1707" s="1" nd="1"/>
        <i x="1049" s="1" nd="1"/>
        <i x="4373" s="1" nd="1"/>
        <i x="3241" s="1" nd="1"/>
        <i x="1010" s="1" nd="1"/>
        <i x="4075" s="1" nd="1"/>
        <i x="4018" s="1" nd="1"/>
        <i x="1967" s="1" nd="1"/>
        <i x="2740" s="1" nd="1"/>
        <i x="168" s="1" nd="1"/>
        <i x="1130" s="1" nd="1"/>
        <i x="3440" s="1" nd="1"/>
        <i x="178" s="1" nd="1"/>
        <i x="144" s="1" nd="1"/>
        <i x="1910" s="1" nd="1"/>
        <i x="3667" s="1" nd="1"/>
        <i x="141" s="1" nd="1"/>
        <i x="1703" s="1" nd="1"/>
        <i x="3965" s="1" nd="1"/>
        <i x="2713" s="1" nd="1"/>
        <i x="980" s="1" nd="1"/>
        <i x="406" s="1" nd="1"/>
        <i x="787" s="1" nd="1"/>
        <i x="2471" s="1" nd="1"/>
        <i x="2630" s="1" nd="1"/>
        <i x="1218" s="1" nd="1"/>
        <i x="1379" s="1" nd="1"/>
        <i x="801" s="1" nd="1"/>
        <i x="4004" s="1" nd="1"/>
        <i x="3288" s="1" nd="1"/>
        <i x="3282" s="1" nd="1"/>
        <i x="1091" s="1" nd="1"/>
        <i x="171" s="1" nd="1"/>
        <i x="542" s="1" nd="1"/>
        <i x="3117" s="1" nd="1"/>
        <i x="2542" s="1" nd="1"/>
        <i x="3070" s="1" nd="1"/>
        <i x="749" s="1" nd="1"/>
        <i x="1269" s="1" nd="1"/>
        <i x="1276" s="1" nd="1"/>
        <i x="1729" s="1" nd="1"/>
        <i x="1842" s="1" nd="1"/>
        <i x="2733" s="1" nd="1"/>
        <i x="3250" s="1" nd="1"/>
        <i x="3043" s="1" nd="1"/>
        <i x="4316" s="1" nd="1"/>
        <i x="2242" s="1" nd="1"/>
        <i x="3390" s="1" nd="1"/>
        <i x="3535" s="1" nd="1"/>
        <i x="2118" s="1" nd="1"/>
        <i x="909" s="1" nd="1"/>
        <i x="2965" s="1" nd="1"/>
        <i x="2538" s="1" nd="1"/>
        <i x="2590" s="1" nd="1"/>
        <i x="201" s="1" nd="1"/>
        <i x="1483" s="1" nd="1"/>
        <i x="2683" s="1" nd="1"/>
        <i x="3826" s="1" nd="1"/>
        <i x="2254" s="1" nd="1"/>
        <i x="903" s="1" nd="1"/>
        <i x="46" s="1" nd="1"/>
        <i x="2226" s="1" nd="1"/>
        <i x="274" s="1" nd="1"/>
        <i x="4431" s="1" nd="1"/>
        <i x="2655" s="1" nd="1"/>
        <i x="3772" s="1" nd="1"/>
        <i x="197" s="1" nd="1"/>
        <i x="3593" s="1" nd="1"/>
        <i x="4177" s="1" nd="1"/>
        <i x="1596" s="1" nd="1"/>
        <i x="967" s="1" nd="1"/>
        <i x="2494" s="1" nd="1"/>
        <i x="1060" s="1" nd="1"/>
        <i x="2861" s="1" nd="1"/>
        <i x="2748" s="1" nd="1"/>
        <i x="1002" s="1" nd="1"/>
        <i x="3005" s="1" nd="1"/>
        <i x="1588" s="1" nd="1"/>
        <i x="2512" s="1" nd="1"/>
        <i x="3269" s="1" nd="1"/>
        <i x="2329" s="1" nd="1"/>
        <i x="2247" s="1" nd="1"/>
        <i x="4049" s="1" nd="1"/>
        <i x="1422" s="1" nd="1"/>
        <i x="342" s="1" nd="1"/>
        <i x="2136" s="1" nd="1"/>
        <i x="3023" s="1" nd="1"/>
        <i x="1513" s="1" nd="1"/>
        <i x="277" s="1" nd="1"/>
        <i x="856" s="1" nd="1"/>
        <i x="3690" s="1" nd="1"/>
        <i x="4416" s="1" nd="1"/>
        <i x="1009" s="1" nd="1"/>
        <i x="898" s="1" nd="1"/>
        <i x="1046" s="1" nd="1"/>
        <i x="568" s="1" nd="1"/>
        <i x="2659" s="1" nd="1"/>
        <i x="1385" s="1" nd="1"/>
        <i x="562" s="1" nd="1"/>
        <i x="2762" s="1" nd="1"/>
        <i x="2012" s="1" nd="1"/>
        <i x="4501" s="1" nd="1"/>
        <i x="1125" s="1" nd="1"/>
        <i x="486" s="1" nd="1"/>
        <i x="2067" s="1" nd="1"/>
        <i x="2876" s="1" nd="1"/>
        <i x="3236" s="1" nd="1"/>
        <i x="3403" s="1" nd="1"/>
        <i x="865" s="1" nd="1"/>
        <i x="3329" s="1" nd="1"/>
        <i x="1954" s="1" nd="1"/>
        <i x="2457" s="1" nd="1"/>
        <i x="3849" s="1" nd="1"/>
        <i x="564" s="1" nd="1"/>
        <i x="2328" s="1" nd="1"/>
        <i x="2615" s="1" nd="1"/>
        <i x="3429" s="1" nd="1"/>
        <i x="1" s="1" nd="1"/>
        <i x="4405" s="1" nd="1"/>
        <i x="1001" s="1" nd="1"/>
        <i x="2129" s="1" nd="1"/>
        <i x="567" s="1" nd="1"/>
        <i x="2680" s="1" nd="1"/>
        <i x="3207" s="1" nd="1"/>
        <i x="2355" s="1" nd="1"/>
        <i x="31" s="1" nd="1"/>
        <i x="1480" s="1" nd="1"/>
        <i x="2661" s="1" nd="1"/>
        <i x="4267" s="1" nd="1"/>
        <i x="2598" s="1" nd="1"/>
        <i x="1552" s="1" nd="1"/>
        <i x="2439" s="1" nd="1"/>
        <i x="946" s="1" nd="1"/>
        <i x="1649" s="1" nd="1"/>
        <i x="1830" s="1" nd="1"/>
        <i x="1449" s="1" nd="1"/>
        <i x="452" s="1" nd="1"/>
        <i x="702" s="1" nd="1"/>
        <i x="4261" s="1" nd="1"/>
        <i x="3927" s="1" nd="1"/>
        <i x="3635" s="1" nd="1"/>
        <i x="3888" s="1" nd="1"/>
        <i x="4457" s="1" nd="1"/>
        <i x="1816" s="1" nd="1"/>
        <i x="2770" s="1" nd="1"/>
        <i x="348" s="1" nd="1"/>
        <i x="4048" s="1" nd="1"/>
        <i x="4464" s="1" nd="1"/>
        <i x="851" s="1" nd="1"/>
        <i x="4058" s="1" nd="1"/>
        <i x="3118" s="1" nd="1"/>
        <i x="4239" s="1" nd="1"/>
        <i x="4171" s="1" nd="1"/>
        <i x="1838" s="1" nd="1"/>
        <i x="1862" s="1" nd="1"/>
        <i x="1554" s="1" nd="1"/>
        <i x="3847" s="1" nd="1"/>
        <i x="2901" s="1" nd="1"/>
        <i x="1463" s="1" nd="1"/>
        <i x="2176" s="1" nd="1"/>
        <i x="637" s="1" nd="1"/>
        <i x="374" s="1" nd="1"/>
        <i x="4477" s="1" nd="1"/>
        <i x="1656" s="1" nd="1"/>
        <i x="3119" s="1" nd="1"/>
        <i x="4159" s="1" nd="1"/>
        <i x="4388" s="1" nd="1"/>
        <i x="2723" s="1" nd="1"/>
        <i x="788" s="1" nd="1"/>
        <i x="2836" s="1" nd="1"/>
        <i x="1322" s="1" nd="1"/>
        <i x="4414" s="1" nd="1"/>
        <i x="3170" s="1" nd="1"/>
        <i x="3555" s="1" nd="1"/>
        <i x="2179" s="1" nd="1"/>
        <i x="2394" s="1" nd="1"/>
        <i x="1615" s="1" nd="1"/>
        <i x="3814" s="1" nd="1"/>
        <i x="4538" s="1" nd="1"/>
        <i x="4594" s="1" nd="1"/>
        <i x="3738" s="1" nd="1"/>
        <i x="1487" s="1" nd="1"/>
        <i x="4440" s="1" nd="1"/>
        <i x="1865" s="1" nd="1"/>
        <i x="3145" s="1" nd="1"/>
        <i x="810" s="1" nd="1"/>
        <i x="1684" s="1" nd="1"/>
        <i x="1194" s="1" nd="1"/>
        <i x="4402" s="1" nd="1"/>
        <i x="1288" s="1" nd="1"/>
        <i x="2278" s="1" nd="1"/>
        <i x="2947" s="1" nd="1"/>
        <i x="3684" s="1" nd="1"/>
        <i x="3134" s="1" nd="1"/>
        <i x="1461" s="1" nd="1"/>
        <i x="3031" s="1" nd="1"/>
        <i x="3294" s="1" nd="1"/>
        <i x="1912" s="1" nd="1"/>
        <i x="438" s="1" nd="1"/>
        <i x="282" s="1" nd="1"/>
        <i x="670" s="1" nd="1"/>
        <i x="3038" s="1" nd="1"/>
        <i x="2312" s="1" nd="1"/>
        <i x="472" s="1" nd="1"/>
        <i x="1944" s="1" nd="1"/>
        <i x="2566" s="1" nd="1"/>
        <i x="964" s="1" nd="1"/>
        <i x="1468" s="1" nd="1"/>
        <i x="3138" s="1" nd="1"/>
        <i x="2510" s="1" nd="1"/>
        <i x="3414" s="1" nd="1"/>
        <i x="3622" s="1" nd="1"/>
        <i x="646" s="1" nd="1"/>
        <i x="681" s="1" nd="1"/>
        <i x="1200" s="1" nd="1"/>
        <i x="1303" s="1" nd="1"/>
        <i x="2969" s="1" nd="1"/>
        <i x="1655" s="1" nd="1"/>
        <i x="1744" s="1" nd="1"/>
        <i x="3598" s="1" nd="1"/>
        <i x="2519" s="1" nd="1"/>
        <i x="3692" s="1" nd="1"/>
        <i x="3673" s="1" nd="1"/>
        <i x="3595" s="1" nd="1"/>
        <i x="2691" s="1" nd="1"/>
        <i x="3892" s="1" nd="1"/>
        <i x="1549" s="1" nd="1"/>
        <i x="3002" s="1" nd="1"/>
        <i x="2040" s="1" nd="1"/>
        <i x="2420" s="1" nd="1"/>
        <i x="1384" s="1" nd="1"/>
        <i x="1107" s="1" nd="1"/>
        <i x="1042" s="1" nd="1"/>
        <i x="583" s="1" nd="1"/>
        <i x="846" s="1" nd="1"/>
        <i x="808" s="1" nd="1"/>
        <i x="2149" s="1" nd="1"/>
        <i x="193" s="1" nd="1"/>
        <i x="298" s="1" nd="1"/>
        <i x="2656" s="1" nd="1"/>
        <i x="3489" s="1" nd="1"/>
        <i x="1018" s="1" nd="1"/>
        <i x="3536" s="1" nd="1"/>
        <i x="2768" s="1" nd="1"/>
        <i x="186" s="1" nd="1"/>
        <i x="572" s="1" nd="1"/>
        <i x="1374" s="1" nd="1"/>
        <i x="448" s="1" nd="1"/>
        <i x="1617" s="1" nd="1"/>
        <i x="3792" s="1" nd="1"/>
        <i x="2380" s="1" nd="1"/>
        <i x="4597" s="1" nd="1"/>
        <i x="2341" s="1" nd="1"/>
        <i x="2324" s="1" nd="1"/>
        <i x="737" s="1" nd="1"/>
        <i x="17" s="1" nd="1"/>
        <i x="4005" s="1" nd="1"/>
        <i x="2182" s="1" nd="1"/>
        <i x="1733" s="1" nd="1"/>
        <i x="2306" s="1" nd="1"/>
        <i x="3702" s="1" nd="1"/>
        <i x="1458" s="1" nd="1"/>
        <i x="2601" s="1" nd="1"/>
        <i x="495" s="1" nd="1"/>
        <i x="3852" s="1" nd="1"/>
        <i x="3267" s="1" nd="1"/>
        <i x="2069" s="1" nd="1"/>
        <i x="2188" s="1" nd="1"/>
        <i x="2001" s="1" nd="1"/>
        <i x="1488" s="1" nd="1"/>
        <i x="3028" s="1" nd="1"/>
        <i x="327" s="1" nd="1"/>
        <i x="363" s="1" nd="1"/>
        <i x="621" s="1" nd="1"/>
        <i x="3741" s="1" nd="1"/>
        <i x="3522" s="1" nd="1"/>
        <i x="579" s="1" nd="1"/>
        <i x="3223" s="1" nd="1"/>
        <i x="2431" s="1" nd="1"/>
        <i x="1514" s="1" nd="1"/>
        <i x="322" s="1" nd="1"/>
        <i x="593" s="1" nd="1"/>
        <i x="4422" s="1" nd="1"/>
        <i x="3321" s="1" nd="1"/>
        <i x="1562" s="1" nd="1"/>
        <i x="4229" s="1" nd="1"/>
        <i x="886" s="1" nd="1"/>
        <i x="381" s="1" nd="1"/>
        <i x="2194" s="1" nd="1"/>
        <i x="4142" s="1" nd="1"/>
        <i x="2780" s="1" nd="1"/>
        <i x="4289" s="1" nd="1"/>
        <i x="4375" s="1" nd="1"/>
        <i x="3513" s="1" nd="1"/>
        <i x="2348" s="1" nd="1"/>
        <i x="1014" s="1" nd="1"/>
        <i x="1840" s="1" nd="1"/>
        <i x="2840" s="1" nd="1"/>
        <i x="3256" s="1" nd="1"/>
        <i x="2167" s="1" nd="1"/>
        <i x="6" s="1" nd="1"/>
        <i x="362" s="1" nd="1"/>
        <i x="3647" s="1" nd="1"/>
        <i x="4417" s="1" nd="1"/>
        <i x="1789" s="1" nd="1"/>
        <i x="106" s="1" nd="1"/>
        <i x="2822" s="1" nd="1"/>
        <i x="3080" s="1" nd="1"/>
        <i x="1222" s="1" nd="1"/>
        <i x="2470" s="1" nd="1"/>
        <i x="3614" s="1" nd="1"/>
        <i x="4557" s="1" nd="1"/>
        <i x="2198" s="1" nd="1"/>
        <i x="744" s="1" nd="1"/>
        <i x="733" s="1" nd="1"/>
        <i x="4522" s="1" nd="1"/>
        <i x="2810" s="1" nd="1"/>
        <i x="4322" s="1" nd="1"/>
        <i x="703" s="1" nd="1"/>
        <i x="2777" s="1" nd="1"/>
        <i x="2650" s="1" nd="1"/>
        <i x="1609" s="1" nd="1"/>
        <i x="1432" s="1" nd="1"/>
        <i x="1867" s="1" nd="1"/>
        <i x="1335" s="1" nd="1"/>
        <i x="4031" s="1" nd="1"/>
        <i x="1918" s="1" nd="1"/>
        <i x="3809" s="1" nd="1"/>
        <i x="3014" s="1" nd="1"/>
        <i x="522" s="1" nd="1"/>
        <i x="605" s="1" nd="1"/>
        <i x="1584" s="1" nd="1"/>
        <i x="1724" s="1" nd="1"/>
        <i x="2688" s="1" nd="1"/>
        <i x="2916" s="1" nd="1"/>
        <i x="132" s="1" nd="1"/>
        <i x="2558" s="1" nd="1"/>
        <i x="67" s="1" nd="1"/>
        <i x="1555" s="1" nd="1"/>
        <i x="2244" s="1" nd="1"/>
        <i x="4513" s="1" nd="1"/>
        <i x="2427" s="1" nd="1"/>
        <i x="2752" s="1" nd="1"/>
        <i x="1336" s="1" nd="1"/>
        <i x="324" s="1" nd="1"/>
        <i x="80" s="1" nd="1"/>
        <i x="3729" s="1" nd="1"/>
        <i x="718" s="1" nd="1"/>
        <i x="1333" s="1" nd="1"/>
        <i x="841" s="1" nd="1"/>
        <i x="2343" s="1" nd="1"/>
        <i x="1039" s="1" nd="1"/>
        <i x="910" s="1" nd="1"/>
        <i x="2274" s="1" nd="1"/>
        <i x="3872" s="1" nd="1"/>
        <i x="1286" s="1" nd="1"/>
        <i x="1591" s="1" nd="1"/>
        <i x="3273" s="1" nd="1"/>
        <i x="4052" s="1" nd="1"/>
        <i x="3050" s="1" nd="1"/>
        <i x="4531" s="1" nd="1"/>
        <i x="1557" s="1" nd="1"/>
        <i x="3752" s="1" nd="1"/>
        <i x="262" s="1" nd="1"/>
        <i x="1767" s="1" nd="1"/>
        <i x="2902" s="1" nd="1"/>
        <i x="1048" s="1" nd="1"/>
        <i x="453" s="1" nd="1"/>
        <i x="890" s="1" nd="1"/>
        <i x="222" s="1" nd="1"/>
        <i x="1826" s="1" nd="1"/>
        <i x="2098" s="1" nd="1"/>
        <i x="1716" s="1" nd="1"/>
        <i x="1055" s="1" nd="1"/>
        <i x="1683" s="1" nd="1"/>
        <i x="4332" s="1" nd="1"/>
        <i x="573" s="1" nd="1"/>
        <i x="863" s="1" nd="1"/>
        <i x="2099" s="1" nd="1"/>
        <i x="1090" s="1" nd="1"/>
        <i x="1996" s="1" nd="1"/>
        <i x="1529" s="1" nd="1"/>
        <i x="2002" s="1" nd="1"/>
        <i x="1790" s="1" nd="1"/>
        <i x="1962" s="1" nd="1"/>
        <i x="1080" s="1" nd="1"/>
        <i x="1144" s="1" nd="1"/>
        <i x="4446" s="1" nd="1"/>
        <i x="344" s="1" nd="1"/>
        <i x="838" s="1" nd="1"/>
        <i x="2938" s="1" nd="1"/>
        <i x="2105" s="1" nd="1"/>
        <i x="948" s="1" nd="1"/>
        <i x="824" s="1" nd="1"/>
        <i x="3656" s="1" nd="1"/>
        <i x="931" s="1" nd="1"/>
        <i x="373" s="1" nd="1"/>
        <i x="966" s="1" nd="1"/>
        <i x="4423" s="1" nd="1"/>
        <i x="3161" s="1" nd="1"/>
        <i x="1353" s="1" nd="1"/>
        <i x="4211" s="1" nd="1"/>
        <i x="1264" s="1" nd="1"/>
        <i x="2544" s="1" nd="1"/>
        <i x="760" s="1" nd="1"/>
        <i x="4073" s="1" nd="1"/>
        <i x="4427" s="1" nd="1"/>
        <i x="1383" s="1" nd="1"/>
        <i x="3863" s="1" nd="1"/>
        <i x="155" s="1" nd="1"/>
        <i x="117" s="1" nd="1"/>
        <i x="1537" s="1" nd="1"/>
        <i x="4481" s="1" nd="1"/>
        <i x="4285" s="1" nd="1"/>
        <i x="2854" s="1" nd="1"/>
        <i x="1766" s="1" nd="1"/>
        <i x="4028" s="1" nd="1"/>
        <i x="1279" s="1" nd="1"/>
        <i x="1741" s="1" nd="1"/>
        <i x="3431" s="1" nd="1"/>
        <i x="3509" s="1" nd="1"/>
        <i x="850" s="1" nd="1"/>
        <i x="3029" s="1" nd="1"/>
        <i x="39" s="1" nd="1"/>
        <i x="3059" s="1" nd="1"/>
        <i x="4484" s="1" nd="1"/>
        <i x="4244" s="1" nd="1"/>
        <i x="2368" s="1" nd="1"/>
        <i x="54" s="1" nd="1"/>
        <i x="3816" s="1" nd="1"/>
        <i x="1236" s="1" nd="1"/>
        <i x="1545" s="1" nd="1"/>
        <i x="716" s="1" nd="1"/>
        <i x="2421" s="1" nd="1"/>
        <i x="2606" s="1" nd="1"/>
        <i x="1499" s="1" nd="1"/>
        <i x="707" s="1" nd="1"/>
        <i x="2851" s="1" nd="1"/>
        <i x="1172" s="1" nd="1"/>
        <i x="3726" s="1" nd="1"/>
        <i x="3114" s="1" nd="1"/>
        <i x="1061" s="1" nd="1"/>
        <i x="3877" s="1" nd="1"/>
        <i x="2065" s="1" nd="1"/>
        <i x="1494" s="1" nd="1"/>
        <i x="687" s="1" nd="1"/>
        <i x="3843" s="1" nd="1"/>
        <i x="4077" s="1" nd="1"/>
        <i x="4579" s="1" nd="1"/>
        <i x="4174" s="1" nd="1"/>
        <i x="170" s="1" nd="1"/>
        <i x="2229" s="1" nd="1"/>
        <i x="3698" s="1" nd="1"/>
        <i x="4145" s="1" nd="1"/>
        <i x="3972" s="1" nd="1"/>
        <i x="994" s="1" nd="1"/>
        <i x="3196" s="1" nd="1"/>
        <i x="22" s="1" nd="1"/>
        <i x="4230" s="1" nd="1"/>
        <i x="2571" s="1" nd="1"/>
        <i x="2910" s="1" nd="1"/>
        <i x="1132" s="1" nd="1"/>
        <i x="231" s="1" nd="1"/>
        <i x="3166" s="1" nd="1"/>
        <i x="1614" s="1" nd="1"/>
        <i x="89" s="1" nd="1"/>
        <i x="4264" s="1" nd="1"/>
        <i x="1492" s="1" nd="1"/>
        <i x="1505" s="1" nd="1"/>
        <i x="3902" s="1" nd="1"/>
        <i x="853" s="1" nd="1"/>
        <i x="2881" s="1" nd="1"/>
        <i x="1921" s="1" nd="1"/>
        <i x="516" s="1" nd="1"/>
        <i x="1015" s="1" nd="1"/>
        <i x="2381" s="1" nd="1"/>
        <i x="10" s="1" nd="1"/>
        <i x="264" s="1" nd="1"/>
        <i x="1936" s="1" nd="1"/>
        <i x="2896" s="1" nd="1"/>
        <i x="2728" s="1" nd="1"/>
        <i x="1792" s="1" nd="1"/>
        <i x="4114" s="1" nd="1"/>
        <i x="4044" s="1" nd="1"/>
        <i x="2720" s="1" nd="1"/>
        <i x="3308" s="1" nd="1"/>
        <i x="616" s="1" nd="1"/>
        <i x="1980" s="1" nd="1"/>
        <i x="2239" s="1" nd="1"/>
        <i x="87" s="1" nd="1"/>
        <i x="1255" s="1" nd="1"/>
        <i x="3121" s="1" nd="1"/>
        <i x="1462" s="1" nd="1"/>
        <i x="3333" s="1" nd="1"/>
        <i x="947" s="1" nd="1"/>
        <i x="2612" s="1" nd="1"/>
        <i x="2641" s="1" nd="1"/>
        <i x="4059" s="1" nd="1"/>
        <i x="393" s="1" nd="1"/>
        <i x="2665" s="1" nd="1"/>
        <i x="2759" s="1" nd="1"/>
        <i x="1022" s="1" nd="1"/>
        <i x="416" s="1" nd="1"/>
        <i x="873" s="1" nd="1"/>
        <i x="784" s="1" nd="1"/>
        <i x="3525" s="1" nd="1"/>
        <i x="3943" s="1" nd="1"/>
        <i x="4074" s="1" nd="1"/>
        <i x="1900" s="1" nd="1"/>
        <i x="3617" s="1" nd="1"/>
        <i x="1997" s="1" nd="1"/>
        <i x="3394" s="1" nd="1"/>
        <i x="3065" s="1" nd="1"/>
        <i x="1682" s="1" nd="1"/>
        <i x="2305" s="1" nd="1"/>
        <i x="1594" s="1" nd="1"/>
        <i x="2235" s="1" nd="1"/>
        <i x="4233" s="1" nd="1"/>
        <i x="755" s="1" nd="1"/>
        <i x="1282" s="1" nd="1"/>
        <i x="860" s="1" nd="1"/>
        <i x="1882" s="1" nd="1"/>
        <i x="2525" s="1" nd="1"/>
        <i x="1726" s="1" nd="1"/>
        <i x="4035" s="1" nd="1"/>
        <i x="3201" s="1" nd="1"/>
        <i x="4245" s="1" nd="1"/>
        <i x="3641" s="1" nd="1"/>
        <i x="1111" s="1" nd="1"/>
        <i x="4398" s="1" nd="1"/>
        <i x="754" s="1" nd="1"/>
        <i x="21" s="1" nd="1"/>
        <i x="2377" s="1" nd="1"/>
        <i x="224" s="1" nd="1"/>
        <i x="4511" s="1" nd="1"/>
        <i x="2660" s="1" nd="1"/>
        <i x="1084" s="1" nd="1"/>
        <i x="413" s="1" nd="1"/>
        <i x="75" s="1" nd="1"/>
        <i x="2579" s="1" nd="1"/>
        <i x="4185" s="1" nd="1"/>
        <i x="3597" s="1" nd="1"/>
        <i x="2489" s="1" nd="1"/>
        <i x="2478" s="1" nd="1"/>
        <i x="4072" s="1" nd="1"/>
        <i x="608" s="1" nd="1"/>
        <i x="2321" s="1" nd="1"/>
        <i x="1784" s="1" nd="1"/>
        <i x="3306" s="1" nd="1"/>
        <i x="3438" s="1" nd="1"/>
        <i x="1497" s="1" nd="1"/>
        <i x="1066" s="1" nd="1"/>
        <i x="3262" s="1" nd="1"/>
        <i x="2887" s="1" nd="1"/>
        <i x="1685" s="1" nd="1"/>
        <i x="271" s="1" nd="1"/>
        <i x="1290" s="1" nd="1"/>
        <i x="1993" s="1" nd="1"/>
        <i x="412" s="1" nd="1"/>
        <i x="3562" s="1" nd="1"/>
        <i x="349" s="1" nd="1"/>
        <i x="730" s="1" nd="1"/>
        <i x="550" s="1" nd="1"/>
        <i x="2372" s="1" nd="1"/>
        <i x="1445" s="1" nd="1"/>
        <i x="3695" s="1" nd="1"/>
        <i x="139" s="1" nd="1"/>
        <i x="3063" s="1" nd="1"/>
        <i x="4518" s="1" nd="1"/>
        <i x="4247" s="1" nd="1"/>
        <i x="979" s="1" nd="1"/>
        <i x="1355" s="1" nd="1"/>
        <i x="3765" s="1" nd="1"/>
        <i x="4543" s="1" nd="1"/>
        <i x="236" s="1" nd="1"/>
        <i x="4497" s="1" nd="1"/>
        <i x="1400" s="1" nd="1"/>
        <i x="1019" s="1" nd="1"/>
        <i x="4081" s="1" nd="1"/>
        <i x="2163" s="1" nd="1"/>
        <i x="694" s="1" nd="1"/>
        <i x="1191" s="1" nd="1"/>
        <i x="914" s="1" nd="1"/>
        <i x="3781" s="1" nd="1"/>
        <i x="149" s="1" nd="1"/>
        <i x="3158" s="1" nd="1"/>
        <i x="2018" s="1" nd="1"/>
        <i x="3974" s="1" nd="1"/>
        <i x="3444" s="1" nd="1"/>
        <i x="4476" s="1" nd="1"/>
        <i x="2765" s="1" nd="1"/>
        <i x="532" s="1" nd="1"/>
        <i x="232" s="1" nd="1"/>
        <i x="15" s="1" nd="1"/>
        <i x="3933" s="1" nd="1"/>
        <i x="614" s="1" nd="1"/>
        <i x="1380" s="1" nd="1"/>
        <i x="2621" s="1" nd="1"/>
        <i x="1933" s="1" nd="1"/>
        <i x="4242" s="1" nd="1"/>
        <i x="2616" s="1" nd="1"/>
        <i x="3601" s="1" nd="1"/>
        <i x="1128" s="1" nd="1"/>
        <i x="2743" s="1" nd="1"/>
        <i x="3233" s="1" nd="1"/>
        <i x="2425" s="1" nd="1"/>
        <i x="1597" s="1" nd="1"/>
        <i x="4096" s="1" nd="1"/>
        <i x="2508" s="1" nd="1"/>
        <i x="4118" s="1" nd="1"/>
        <i x="98" s="1" nd="1"/>
        <i x="3430" s="1" nd="1"/>
        <i x="3463" s="1" nd="1"/>
        <i x="81" s="1" nd="1"/>
        <i x="4500" s="1" nd="1"/>
        <i x="1719" s="1" nd="1"/>
        <i x="867" s="1" nd="1"/>
        <i x="3945" s="1" nd="1"/>
        <i x="352" s="1" nd="1"/>
        <i x="1405" s="1" nd="1"/>
        <i x="741" s="1" nd="1"/>
        <i x="3139" s="1" nd="1"/>
        <i x="2481" s="1" nd="1"/>
        <i x="2551" s="1" nd="1"/>
        <i x="921" s="1" nd="1"/>
        <i x="3689" s="1" nd="1"/>
        <i x="1970" s="1" nd="1"/>
        <i x="3549" s="1" nd="1"/>
        <i x="1572" s="1" nd="1"/>
        <i x="3783" s="1" nd="1"/>
        <i x="1771" s="1" nd="1"/>
        <i x="790" s="1" nd="1"/>
        <i x="2808" s="1" nd="1"/>
        <i x="1362" s="1" nd="1"/>
        <i x="49" s="1" nd="1"/>
        <i x="464" s="1" nd="1"/>
        <i x="4536" s="1" nd="1"/>
        <i x="1791" s="1" nd="1"/>
        <i x="3343" s="1" nd="1"/>
        <i x="4266" s="1" nd="1"/>
        <i x="3244" s="1" nd="1"/>
        <i x="1978" s="1" nd="1"/>
        <i x="375" s="1" nd="1"/>
        <i x="540" s="1" nd="1"/>
        <i x="2121" s="1" nd="1"/>
        <i x="4184" s="1" nd="1"/>
        <i x="4426" s="1" nd="1"/>
        <i x="2862" s="1" nd="1"/>
        <i x="2547" s="1" nd="1"/>
        <i x="820" s="1" nd="1"/>
        <i x="1403" s="1" nd="1"/>
        <i x="2889" s="1" nd="1"/>
        <i x="2160" s="1" nd="1"/>
        <i x="3669" s="1" nd="1"/>
        <i x="1388" s="1" nd="1"/>
        <i x="2006" s="1" nd="1"/>
        <i x="3237" s="1" nd="1"/>
        <i x="4456" s="1" nd="1"/>
        <i x="173" s="1" nd="1"/>
        <i x="885" s="1" nd="1"/>
        <i x="2258" s="1" nd="1"/>
        <i x="4319" s="1" nd="1"/>
        <i x="2626" s="1" nd="1"/>
        <i x="2265" s="1" nd="1"/>
        <i x="4468" s="1" nd="1"/>
        <i x="1167" s="1" nd="1"/>
        <i x="4037" s="1" nd="1"/>
        <i x="711" s="1" nd="1"/>
        <i x="3898" s="1" nd="1"/>
        <i x="4489" s="1" nd="1"/>
        <i x="4220" s="1" nd="1"/>
        <i x="2894" s="1" nd="1"/>
        <i x="329" s="1" nd="1"/>
        <i x="995" s="1" nd="1"/>
        <i x="2957" s="1" nd="1"/>
        <i x="956" s="1" nd="1"/>
        <i x="989" s="1" nd="1"/>
        <i x="2375" s="1" nd="1"/>
        <i x="3739" s="1" nd="1"/>
        <i x="2409" s="1" nd="1"/>
        <i x="647" s="1" nd="1"/>
        <i x="4139" s="1" nd="1"/>
        <i x="4104" s="1" nd="1"/>
        <i x="580" s="1" nd="1"/>
        <i x="2990" s="1" nd="1"/>
        <i x="976" s="1" nd="1"/>
        <i x="1717" s="1" nd="1"/>
        <i x="2564" s="1" nd="1"/>
        <i x="1696" s="1" nd="1"/>
        <i x="3999" s="1" nd="1"/>
        <i x="4564" s="1" nd="1"/>
        <i x="3879" s="1" nd="1"/>
        <i x="1837" s="1" nd="1"/>
        <i x="2130" s="1" nd="1"/>
        <i x="2681" s="1" nd="1"/>
        <i x="1590" s="1" nd="1"/>
        <i x="3862" s="1" nd="1"/>
        <i x="3168" s="1" nd="1"/>
        <i x="2879" s="1" nd="1"/>
        <i x="895" s="1" nd="1"/>
        <i x="3638" s="1" nd="1"/>
        <i x="3253" s="1" nd="1"/>
        <i x="763" s="1" nd="1"/>
        <i x="387" s="1" nd="1"/>
        <i x="2250" s="1" nd="1"/>
        <i x="4135" s="1" nd="1"/>
        <i x="1502" s="1" nd="1"/>
        <i x="3163" s="1" nd="1"/>
        <i x="2828" s="1" nd="1"/>
        <i x="1668" s="1" nd="1"/>
        <i x="1674" s="1" nd="1"/>
        <i x="458" s="1" nd="1"/>
        <i x="844" s="1" nd="1"/>
        <i x="738" s="1" nd="1"/>
        <i x="678" s="1" nd="1"/>
        <i x="4236" s="1" nd="1"/>
        <i x="3624" s="1" nd="1"/>
        <i x="1328" s="1" nd="1"/>
        <i x="3997" s="1" nd="1"/>
        <i x="2020" s="1" nd="1"/>
        <i x="2578" s="1" nd="1"/>
        <i x="4253" s="1" nd="1"/>
        <i x="3712" s="1" nd="1"/>
        <i x="3079" s="1" nd="1"/>
        <i x="3081" s="1" nd="1"/>
        <i x="2611" s="1" nd="1"/>
        <i x="1738" s="1" nd="1"/>
        <i x="1493" s="1" nd="1"/>
        <i x="1040" s="1" nd="1"/>
        <i x="225" s="1" nd="1"/>
        <i x="1007" s="1" nd="1"/>
        <i x="4262" s="1" nd="1"/>
        <i x="549" s="1" nd="1"/>
        <i x="4498" s="1" nd="1"/>
        <i x="2373" s="1" nd="1"/>
        <i x="2222" s="1" nd="1"/>
        <i x="3107" s="1" nd="1"/>
        <i x="1538" s="1" nd="1"/>
        <i x="2526" s="1" nd="1"/>
        <i x="2047" s="1" nd="1"/>
        <i x="4057" s="1" nd="1"/>
        <i x="2499" s="1" nd="1"/>
        <i x="4214" s="1" nd="1"/>
        <i x="4227" s="1" nd="1"/>
        <i x="4193" s="1" nd="1"/>
        <i x="1148" s="1" nd="1"/>
        <i x="2411" s="1" nd="1"/>
        <i x="1517" s="1" nd="1"/>
        <i x="335" s="1" nd="1"/>
        <i x="3680" s="1" nd="1"/>
        <i x="4042" s="1" nd="1"/>
        <i x="2073" s="1" nd="1"/>
        <i x="2904" s="1" nd="1"/>
        <i x="2831" s="1" nd="1"/>
        <i x="3653" s="1" nd="1"/>
        <i x="2791" s="1" nd="1"/>
        <i x="3939" s="1" nd="1"/>
        <i x="4259" s="1" nd="1"/>
        <i x="3020" s="1" nd="1"/>
        <i x="2925" s="1" nd="1"/>
        <i x="4428" s="1" nd="1"/>
        <i x="2021" s="1" nd="1"/>
        <i x="1659" s="1" nd="1"/>
        <i x="2704" s="1" nd="1"/>
        <i x="940" s="1" nd="1"/>
        <i x="524" s="1" nd="1"/>
        <i x="1573" s="1" nd="1"/>
        <i x="4537" s="1" nd="1"/>
        <i x="657" s="1" nd="1"/>
        <i x="3865" s="1" nd="1"/>
        <i x="1951" s="1" nd="1"/>
        <i x="3823" s="1" nd="1"/>
        <i x="423" s="1" nd="1"/>
        <i x="3995" s="1" nd="1"/>
        <i x="825" s="1" nd="1"/>
        <i x="821" s="1" nd="1"/>
        <i x="154" s="1" nd="1"/>
        <i x="421" s="1" nd="1"/>
        <i x="2081" s="1" nd="1"/>
        <i x="2846" s="1" nd="1"/>
        <i x="3415" s="1" nd="1"/>
        <i x="3396" s="1" nd="1"/>
        <i x="1498" s="1" nd="1"/>
        <i x="2045" s="1" nd="1"/>
        <i x="3822" s="1" nd="1"/>
        <i x="3087" s="1" nd="1"/>
        <i x="1695" s="1" nd="1"/>
        <i x="2197" s="1" nd="1"/>
        <i x="2440" s="1" nd="1"/>
        <i x="1185" s="1" nd="1"/>
        <i x="2824" s="1" nd="1"/>
        <i x="4225" s="1" nd="1"/>
        <i x="2206" s="1" nd="1"/>
        <i x="2078" s="1" nd="1"/>
        <i x="3400" s="1" nd="1"/>
        <i x="1806" s="1" nd="1"/>
        <i x="2365" s="1" nd="1"/>
        <i x="1903" s="1" nd="1"/>
        <i x="2872" s="1" nd="1"/>
        <i x="2122" s="1" nd="1"/>
        <i x="3606" s="1" nd="1"/>
        <i x="3728" s="1" nd="1"/>
        <i x="1035" s="1" nd="1"/>
        <i x="882" s="1" nd="1"/>
        <i x="1283" s="1" nd="1"/>
        <i x="2702" s="1" nd="1"/>
        <i x="1886" s="1" nd="1"/>
        <i x="4445" s="1" nd="1"/>
        <i x="2870" s="1" nd="1"/>
        <i x="1219" s="1" nd="1"/>
        <i x="3459" s="1" nd="1"/>
        <i x="191" s="1" nd="1"/>
        <i x="1365" s="1" nd="1"/>
        <i x="952" s="1" nd="1"/>
        <i x="2559" s="1" nd="1"/>
        <i x="152" s="1" nd="1"/>
        <i x="2166" s="1" nd="1"/>
        <i x="3861" s="1" nd="1"/>
        <i x="1976" s="1" nd="1"/>
        <i x="1307" s="1" nd="1"/>
        <i x="1043" s="1" nd="1"/>
        <i x="1636" s="1" nd="1"/>
        <i x="213" s="1" nd="1"/>
        <i x="3450" s="1" nd="1"/>
        <i x="930" s="1" nd="1"/>
        <i x="2035" s="1" nd="1"/>
        <i x="2942" s="1" nd="1"/>
        <i x="1769" s="1" nd="1"/>
        <i x="3072" s="1" nd="1"/>
        <i x="859" s="1" nd="1"/>
        <i x="2441" s="1" nd="1"/>
        <i x="3392" s="1" nd="1"/>
        <i x="3655" s="1" nd="1"/>
        <i x="1065" s="1" nd="1"/>
        <i x="475" s="1" nd="1"/>
        <i x="3353" s="1" nd="1"/>
        <i x="596" s="1" nd="1"/>
        <i x="1433" s="1" nd="1"/>
        <i x="2956" s="1" nd="1"/>
        <i x="3246" s="1" nd="1"/>
        <i x="3182" s="1" nd="1"/>
        <i x="2397" s="1" nd="1"/>
        <i x="1134" s="1" nd="1"/>
        <i x="4223" s="1" nd="1"/>
        <i x="3512" s="1" nd="1"/>
        <i x="90" s="1" nd="1"/>
        <i x="4577" s="1" nd="1"/>
        <i x="1237" s="1" nd="1"/>
        <i x="2675" s="1" nd="1"/>
        <i x="1556" s="1" nd="1"/>
        <i x="4286" s="1" nd="1"/>
        <i x="653" s="1" nd="1"/>
        <i x="4108" s="1" nd="1"/>
        <i x="3086" s="1" nd="1"/>
        <i x="1736" s="1" nd="1"/>
        <i x="2442" s="1" nd="1"/>
        <i x="2593" s="1" nd="1"/>
        <i x="4562" s="1" nd="1"/>
        <i x="2984" s="1" nd="1"/>
        <i x="3530" s="1" nd="1"/>
        <i x="2779" s="1" nd="1"/>
        <i x="1325" s="1" nd="1"/>
        <i x="3437" s="1" nd="1"/>
        <i x="1183" s="1" nd="1"/>
        <i x="2814" s="1" nd="1"/>
        <i x="2903" s="1" nd="1"/>
        <i x="111" s="1" nd="1"/>
        <i x="723" s="1" nd="1"/>
        <i x="4091" s="1" nd="1"/>
        <i x="2080" s="1" nd="1"/>
        <i x="2609" s="1" nd="1"/>
        <i x="4525" s="1" nd="1"/>
        <i x="1611" s="1" nd="1"/>
        <i x="1929" s="1" nd="1"/>
        <i x="826" s="1" nd="1"/>
        <i x="3846" s="1" nd="1"/>
        <i x="785" s="1" nd="1"/>
        <i x="1643" s="1" nd="1"/>
        <i x="1525" s="1" nd="1"/>
        <i x="3857" s="1" nd="1"/>
        <i x="1011" s="1" nd="1"/>
        <i x="3496" s="1" nd="1"/>
        <i x="2052" s="1" nd="1"/>
        <i x="1859" s="1" nd="1"/>
        <i x="2813" s="1" nd="1"/>
        <i x="2041" s="1" nd="1"/>
        <i x="3568" s="1" nd="1"/>
        <i x="2995" s="1" nd="1"/>
        <i x="685" s="1" nd="1"/>
        <i x="3298" s="1" nd="1"/>
        <i x="533" s="1" nd="1"/>
        <i x="4008" s="1" nd="1"/>
        <i x="3494" s="1" nd="1"/>
        <i x="2708" s="1" nd="1"/>
        <i x="1712" s="1" nd="1"/>
        <i x="465" s="1" nd="1"/>
        <i x="2535" s="1" nd="1"/>
        <i x="699" s="1" nd="1"/>
        <i x="2295" s="1" nd="1"/>
        <i x="226" s="1" nd="1"/>
        <i x="194" s="1" nd="1"/>
        <i x="2796" s="1" nd="1"/>
        <i x="3753" s="1" nd="1"/>
        <i x="3565" s="1" nd="1"/>
        <i x="2841" s="1" nd="1"/>
        <i x="3351" s="1" nd="1"/>
        <i x="2386" s="1" nd="1"/>
        <i x="4485" s="1" nd="1"/>
        <i x="1120" s="1" nd="1"/>
        <i x="1184" s="1" nd="1"/>
        <i x="3663" s="1" nd="1"/>
        <i x="778" s="1" nd="1"/>
        <i x="1053" s="1" nd="1"/>
        <i x="2193" s="1" nd="1"/>
        <i x="3055" s="1" nd="1"/>
        <i x="2701" s="1" nd="1"/>
        <i x="1147" s="1" nd="1"/>
        <i x="3194" s="1" nd="1"/>
        <i x="2448" s="1" nd="1"/>
        <i x="3486" s="1" nd="1"/>
        <i x="2010" s="1" nd="1"/>
        <i x="4563" s="1" nd="1"/>
        <i x="1143" s="1" nd="1"/>
        <i x="3451" s="1" nd="1"/>
        <i x="3367" s="1" nd="1"/>
        <i x="2268" s="1" nd="1"/>
        <i x="434" s="1" nd="1"/>
        <i x="3533" s="1" nd="1"/>
        <i x="4172" s="1" nd="1"/>
        <i x="523" s="1" nd="1"/>
        <i x="3428" s="1" nd="1"/>
        <i x="1809" s="1" nd="1"/>
        <i x="4216" s="1" nd="1"/>
        <i x="3327" s="1" nd="1"/>
        <i x="2483" s="1" nd="1"/>
        <i x="3283" s="1" nd="1"/>
        <i x="3304" s="1" nd="1"/>
        <i x="769" s="1" nd="1"/>
        <i x="1737" s="1" nd="1"/>
        <i x="2883" s="1" nd="1"/>
        <i x="273" s="1" nd="1"/>
        <i x="4235" s="1" nd="1"/>
        <i x="1981" s="1" nd="1"/>
        <i x="652" s="1" nd="1"/>
        <i x="3671" s="1" nd="1"/>
        <i x="1321" s="1" nd="1"/>
        <i x="3421" s="1" nd="1"/>
        <i x="4365" s="1" nd="1"/>
        <i x="4574" s="1" nd="1"/>
        <i x="2362" s="1" nd="1"/>
        <i x="459" s="1" nd="1"/>
        <i x="1640" s="1" nd="1"/>
        <i x="4408" s="1" nd="1"/>
        <i x="2212" s="1" nd="1"/>
        <i x="4120" s="1" nd="1"/>
        <i x="2624" s="1" nd="1"/>
        <i x="2749" s="1" nd="1"/>
        <i x="1808" s="1" nd="1"/>
        <i x="2367" s="1" nd="1"/>
        <i x="1455" s="1" nd="1"/>
        <i x="351" s="1" nd="1"/>
        <i x="925" s="1" nd="1"/>
        <i x="1304" s="1" nd="1"/>
        <i x="4041" s="1" nd="1"/>
        <i x="1798" s="1" nd="1"/>
        <i x="845" s="1" nd="1"/>
        <i x="2694" s="1" nd="1"/>
        <i x="1897" s="1" nd="1"/>
        <i x="1968" s="1" nd="1"/>
        <i x="1095" s="1" nd="1"/>
        <i x="1212" s="1" nd="1"/>
        <i x="1621" s="1" nd="1"/>
        <i x="3290" s="1" nd="1"/>
        <i x="211" s="1" nd="1"/>
        <i x="4026" s="1" nd="1"/>
        <i x="520" s="1" nd="1"/>
        <i x="1908" s="1" nd="1"/>
        <i x="3926" s="1" nd="1"/>
        <i x="16" s="1" nd="1"/>
        <i x="1157" s="1" nd="1"/>
        <i x="3445" s="1" nd="1"/>
        <i x="1706" s="1" nd="1"/>
        <i x="3011" s="1" nd="1"/>
        <i x="496" s="1" nd="1"/>
        <i x="2792" s="1" nd="1"/>
        <i x="936" s="1" nd="1"/>
        <i x="4458" s="1" nd="1"/>
        <i x="1752" s="1" nd="1"/>
        <i x="1369" s="1" nd="1"/>
        <i x="3111" s="1" nd="1"/>
        <i x="2753" s="1" nd="1"/>
        <i x="2192" s="1" nd="1"/>
        <i x="1775" s="1" nd="1"/>
        <i x="1949" s="1" nd="1"/>
        <i x="4162" s="1" nd="1"/>
        <i x="1073" s="1" nd="1"/>
        <i x="997" s="1" nd="1"/>
        <i x="4584" s="1" nd="1"/>
        <i x="442" s="1" nd="1"/>
        <i x="4382" s="1" nd="1"/>
        <i x="104" s="1" nd="1"/>
        <i x="857" s="1" nd="1"/>
        <i x="1671" s="1" nd="1"/>
        <i x="4228" s="1" nd="1"/>
        <i x="1639" s="1" nd="1"/>
        <i x="2055" s="1" nd="1"/>
        <i x="3668" s="1" nd="1"/>
        <i x="1758" s="1" nd="1"/>
        <i x="3167" s="1" nd="1"/>
        <i x="3602" s="1" nd="1"/>
        <i x="2673" s="1" nd="1"/>
        <i x="1465" s="1" nd="1"/>
        <i x="4552" s="1" nd="1"/>
        <i x="3579" s="1" nd="1"/>
        <i x="4344" s="1" nd="1"/>
        <i x="2922" s="1" nd="1"/>
        <i x="401" s="1" nd="1"/>
        <i x="654" s="1" nd="1"/>
        <i x="2554" s="1" nd="1"/>
        <i x="2847" s="1" nd="1"/>
        <i x="3810" s="1" nd="1"/>
        <i x="3066" s="1" nd="1"/>
        <i x="2023" s="1" nd="1"/>
        <i x="4102" s="1" nd="1"/>
        <i x="4296" s="1" nd="1"/>
        <i x="1721" s="1" nd="1"/>
        <i x="1781" s="1" nd="1"/>
        <i x="2623" s="1" nd="1"/>
        <i x="780" s="1" nd="1"/>
        <i x="2418" s="1" nd="1"/>
        <i x="1690" s="1" nd="1"/>
        <i x="354" s="1" nd="1"/>
        <i x="35" s="1" nd="1"/>
        <i x="2184" s="1" nd="1"/>
        <i x="167" s="1" nd="1"/>
        <i x="876" s="1" nd="1"/>
        <i x="2781" s="1" nd="1"/>
        <i x="1452" s="1" nd="1"/>
        <i x="3591" s="1" nd="1"/>
        <i x="782" s="1" nd="1"/>
        <i x="2729" s="1" nd="1"/>
        <i x="835" s="1" nd="1"/>
        <i x="1324" s="1" nd="1"/>
        <i x="3755" s="1" nd="1"/>
        <i x="174" s="1" nd="1"/>
        <i x="3677" s="1" nd="1"/>
        <i x="640" s="1" nd="1"/>
        <i x="1644" s="1" nd="1"/>
        <i x="3701" s="1" nd="1"/>
        <i x="600" s="1" nd="1"/>
        <i x="2075" s="1" nd="1"/>
        <i x="569" s="1" nd="1"/>
        <i x="1631" s="1" nd="1"/>
        <i x="1477" s="1" nd="1"/>
        <i x="2785" s="1" nd="1"/>
        <i x="56" s="1" nd="1"/>
        <i x="1476" s="1" nd="1"/>
        <i x="3239" s="1" nd="1"/>
        <i x="1503" s="1" nd="1"/>
        <i x="766" s="1" nd="1"/>
        <i x="1485" s="1" nd="1"/>
        <i x="1459" s="1" nd="1"/>
        <i x="4478" s="1" nd="1"/>
        <i x="3101" s="1" nd="1"/>
        <i x="3984" s="1" nd="1"/>
        <i x="116" s="1" nd="1"/>
        <i x="462" s="1" nd="1"/>
        <i x="1108" s="1" nd="1"/>
        <i x="2989" s="1" nd="1"/>
        <i x="1902" s="1" nd="1"/>
        <i x="428" s="1" nd="1"/>
        <i x="435" s="1" nd="1"/>
        <i x="1583" s="1" nd="1"/>
        <i x="4560" s="1" nd="1"/>
        <i x="1390" s="1" nd="1"/>
        <i x="163" s="1" nd="1"/>
        <i x="1812" s="1" nd="1"/>
        <i x="78" s="1" nd="1"/>
        <i x="3813" s="1" nd="1"/>
        <i x="1273" s="1" nd="1"/>
        <i x="595" s="1" nd="1"/>
        <i x="2634" s="1" nd="1"/>
        <i x="208" s="1" nd="1"/>
        <i x="1161" s="1" nd="1"/>
        <i x="2279" s="1" nd="1"/>
        <i x="1435" s="1" nd="1"/>
        <i x="3550" s="1" nd="1"/>
        <i x="3796" s="1" nd="1"/>
        <i x="656" s="1" nd="1"/>
        <i x="3402" s="1" nd="1"/>
        <i x="4516" s="1" nd="1"/>
        <i x="4122" s="1" nd="1"/>
        <i x="230" s="1" nd="1"/>
        <i x="2291" s="1" nd="1"/>
        <i x="726" s="1" nd="1"/>
        <i x="2463" s="1" nd="1"/>
        <i x="1258" s="1" nd="1"/>
        <i x="612" s="1" nd="1"/>
        <i x="2646" s="1" nd="1"/>
        <i x="2924" s="1" nd="1"/>
        <i x="2597" s="1" nd="1"/>
        <i x="52" s="1" nd="1"/>
        <i x="2890" s="1" nd="1"/>
        <i x="958" s="1" nd="1"/>
        <i x="3540" s="1" nd="1"/>
        <i x="2049" s="1" nd="1"/>
        <i x="2976" s="1" nd="1"/>
        <i x="3122" s="1" nd="1"/>
        <i x="3133" s="1" nd="1"/>
        <i x="3234" s="1" nd="1"/>
        <i x="1402" s="1" nd="1"/>
        <i x="1714" s="1" nd="1"/>
        <i x="1484" s="1" nd="1"/>
        <i x="972" s="1" nd="1"/>
        <i x="2959" s="1" nd="1"/>
        <i x="1298" s="1" nd="1"/>
        <i x="498" s="1" nd="1"/>
        <i x="37" s="1" nd="1"/>
        <i x="2732" s="1" nd="1"/>
        <i x="618" s="1" nd="1"/>
        <i x="3498" s="1" nd="1"/>
        <i x="3465" s="1" nd="1"/>
        <i x="4069" s="1" nd="1"/>
        <i x="2332" s="1" nd="1"/>
        <i x="2746" s="1" nd="1"/>
        <i x="1418" s="1" nd="1"/>
        <i x="2567" s="1" nd="1"/>
        <i x="2672" s="1" nd="1"/>
        <i x="367" s="1" nd="1"/>
        <i x="3700" s="1" nd="1"/>
        <i x="1036" s="1" nd="1"/>
        <i x="420" s="1" nd="1"/>
        <i x="4349" s="1" nd="1"/>
        <i x="1350" s="1" nd="1"/>
        <i x="4188" s="1" nd="1"/>
        <i x="3034" s="1" nd="1"/>
        <i x="3359" s="1" nd="1"/>
        <i x="4195" s="1" nd="1"/>
        <i x="4241" s="1" nd="1"/>
        <i x="2979" s="1" nd="1"/>
        <i x="113" s="1" nd="1"/>
        <i x="2137" s="1" nd="1"/>
        <i x="1960" s="1" nd="1"/>
        <i x="4315" s="1" nd="1"/>
        <i x="4243" s="1" nd="1"/>
        <i x="284" s="1" nd="1"/>
        <i x="2501" s="1" nd="1"/>
        <i x="3473" s="1" nd="1"/>
        <i x="4151" s="1" nd="1"/>
        <i x="1008" s="1" nd="1"/>
        <i x="3631" s="1" nd="1"/>
        <i x="3310" s="1" nd="1"/>
        <i x="3198" s="1" nd="1"/>
        <i x="1601" s="1" nd="1"/>
        <i x="1251" s="1" nd="1"/>
        <i x="570" s="1" nd="1"/>
        <i x="234" s="1" nd="1"/>
        <i x="1819" s="1" nd="1"/>
        <i x="833" s="1" nd="1"/>
        <i x="1891" s="1" nd="1"/>
        <i x="103" s="1" nd="1"/>
        <i x="3211" s="1" nd="1"/>
        <i x="429" s="1" nd="1"/>
        <i x="2079" s="1" nd="1"/>
        <i x="752" s="1" nd="1"/>
        <i x="4392" s="1" nd="1"/>
        <i x="1662" s="1" nd="1"/>
        <i x="2227" s="1" nd="1"/>
        <i x="706" s="1" nd="1"/>
        <i x="2190" s="1" nd="1"/>
        <i x="3874" s="1" nd="1"/>
        <i x="1955" s="1" nd="1"/>
        <i x="4356" s="1" nd="1"/>
        <i x="4183" s="1" nd="1"/>
        <i x="3751" s="1" nd="1"/>
        <i x="2097" s="1" nd="1"/>
        <i x="2088" s="1" nd="1"/>
        <i x="949" s="1" nd="1"/>
        <i x="3413" s="1" nd="1"/>
        <i x="4065" s="1" nd="1"/>
        <i x="3469" s="1" nd="1"/>
        <i x="3408" s="1" nd="1"/>
        <i x="547" s="1" nd="1"/>
        <i x="643" s="1" nd="1"/>
        <i x="2350" s="1" nd="1"/>
        <i x="2125" s="1" nd="1"/>
        <i x="4601" s="1" nd="1"/>
        <i x="3875" s="1" nd="1"/>
        <i x="2953" s="1" nd="1"/>
        <i x="2050" s="1" nd="1"/>
        <i x="2116" s="1" nd="1"/>
        <i x="4523" s="1" nd="1"/>
        <i x="2456" s="1" nd="1"/>
        <i x="3395" s="1" nd="1"/>
        <i x="1963" s="1" nd="1"/>
        <i x="3703" s="1" nd="1"/>
        <i x="1109" s="1" nd="1"/>
        <i x="3903" s="1" nd="1"/>
        <i x="1971" s="1" nd="1"/>
        <i x="196" s="1" nd="1"/>
        <i x="1340" s="1" nd="1"/>
        <i x="1137" s="1" nd="1"/>
        <i x="3013" s="1" nd="1"/>
        <i x="2843" s="1" nd="1"/>
        <i x="278" s="1" nd="1"/>
        <i x="855" s="1" nd="1"/>
        <i x="3221" s="1" nd="1"/>
        <i x="2014" s="1" nd="1"/>
        <i x="2347" s="1" nd="1"/>
        <i x="645" s="1" nd="1"/>
        <i x="3056" s="1" nd="1"/>
        <i x="510" s="1" nd="1"/>
        <i x="1359" s="1" nd="1"/>
        <i x="2253" s="1" nd="1"/>
        <i x="3345" s="1" nd="1"/>
        <i x="2676" s="1" nd="1"/>
        <i x="4336" s="1" nd="1"/>
        <i x="2963" s="1" nd="1"/>
        <i x="1558" s="1" nd="1"/>
        <i x="1050" s="1" nd="1"/>
        <i x="135" s="1" nd="1"/>
        <i x="1411" s="1" nd="1"/>
        <i x="34" s="1" nd="1"/>
        <i x="3572" s="1" nd="1"/>
        <i x="1868" s="1" nd="1"/>
        <i x="3777" s="1" nd="1"/>
        <i x="3189" s="1" nd="1"/>
        <i x="389" s="1" nd="1"/>
        <i x="2610" s="1" nd="1"/>
        <i x="165" s="1" nd="1"/>
        <i x="556" s="1" nd="1"/>
        <i x="4215" s="1" nd="1"/>
        <i x="2286" s="1" nd="1"/>
        <i x="2426" s="1" nd="1"/>
        <i x="2205" s="1" nd="1"/>
        <i x="2335" s="1" nd="1"/>
        <i x="127" s="1" nd="1"/>
        <i x="1687" s="1" nd="1"/>
        <i x="924" s="1" nd="1"/>
        <i x="317" s="1" nd="1"/>
        <i x="1058" s="1" nd="1"/>
        <i x="3883" s="1" nd="1"/>
        <i x="25" s="1" nd="1"/>
        <i x="2766" s="1" nd="1"/>
        <i x="3858" s="1" nd="1"/>
        <i x="3918" s="1" nd="1"/>
        <i x="2187" s="1" nd="1"/>
        <i x="365" s="1" nd="1"/>
        <i x="2801" s="1" nd="1"/>
        <i x="3717" s="1" nd="1"/>
        <i x="296" s="1" nd="1"/>
        <i x="3126" s="1" nd="1"/>
        <i x="2908" s="1" nd="1"/>
        <i x="184" s="1" nd="1"/>
        <i x="1776" s="1" nd="1"/>
        <i x="1339" s="1" nd="1"/>
        <i x="2915" s="1" nd="1"/>
        <i x="2869" s="1" nd="1"/>
        <i x="1547" s="1" nd="1"/>
        <i x="3220" s="1" nd="1"/>
        <i x="29" s="1" nd="1"/>
        <i x="3960" s="1" nd="1"/>
        <i x="2520" s="1" nd="1"/>
        <i x="1969" s="1" nd="1"/>
        <i x="1381" s="1" nd="1"/>
        <i x="4580" s="1" nd="1"/>
        <i x="2790" s="1" nd="1"/>
        <i x="774" s="1" nd="1"/>
        <i x="437" s="1" nd="1"/>
        <i x="270" s="1" nd="1"/>
        <i x="3760" s="1" nd="1"/>
        <i x="3022" s="1" nd="1"/>
        <i x="680" s="1" nd="1"/>
        <i x="2509" s="1" nd="1"/>
        <i x="3010" s="1" nd="1"/>
        <i x="4524" s="1" nd="1"/>
        <i x="12" s="1" nd="1"/>
        <i x="391" s="1" nd="1"/>
        <i x="3363" s="1" nd="1"/>
        <i x="3936" s="1" nd="1"/>
        <i x="2852" s="1" nd="1"/>
        <i x="2642" s="1" nd="1"/>
        <i x="32" s="1" nd="1"/>
        <i x="3768" s="1" nd="1"/>
        <i x="871" s="1" nd="1"/>
        <i x="710" s="1" nd="1"/>
        <i x="4056" s="1" nd="1"/>
        <i x="3665" s="1" nd="1"/>
        <i x="443" s="1" nd="1"/>
        <i x="2464" s="1" nd="1"/>
        <i x="2706" s="1" nd="1"/>
        <i x="4023" s="1" nd="1"/>
        <i x="128" s="1" nd="1"/>
        <i x="3109" s="1" nd="1"/>
        <i x="1248" s="1" nd="1"/>
        <i x="3800" s="1" nd="1"/>
        <i x="4333" s="1" nd="1"/>
        <i x="2453" s="1" nd="1"/>
        <i x="4306" s="1" nd="1"/>
        <i x="3484" s="1" nd="1"/>
        <i x="2209" s="1" nd="1"/>
        <i x="751" s="1" nd="1"/>
        <i x="3185" s="1" nd="1"/>
        <i x="1504" s="1" nd="1"/>
        <i x="4160" s="1" nd="1"/>
        <i x="2763" s="1" nd="1"/>
        <i x="3048" s="1" nd="1"/>
        <i x="2795" s="1" nd="1"/>
        <i x="3425" s="1" nd="1"/>
        <i x="2747" s="1" nd="1"/>
        <i x="1129" s="1" nd="1"/>
        <i x="3868" s="1" nd="1"/>
        <i x="3366" s="1" nd="1"/>
        <i x="110" s="1" nd="1"/>
        <i x="3205" s="1" nd="1"/>
        <i x="3696" s="1" nd="1"/>
        <i x="2223" s="1" nd="1"/>
        <i x="3297" s="1" nd="1"/>
        <i x="3291" s="1" nd="1"/>
        <i x="1973" s="1" nd="1"/>
        <i x="975" s="1" nd="1"/>
        <i x="1983" s="1" nd="1"/>
        <i x="3681" s="1" nd="1"/>
        <i x="2261" s="1" nd="1"/>
        <i x="4002" s="1" nd="1"/>
        <i x="779" s="1" nd="1"/>
        <i x="4103" s="1" nd="1"/>
        <i x="941" s="1" nd="1"/>
        <i x="4181" s="1" nd="1"/>
        <i x="1803" s="1" nd="1"/>
        <i x="2423" s="1" nd="1"/>
        <i x="4598" s="1" nd="1"/>
        <i x="2522" s="1" nd="1"/>
        <i x="3099" s="1" nd="1"/>
        <i x="509" s="1" nd="1"/>
        <i x="309" s="1" nd="1"/>
        <i x="3477" s="1" nd="1"/>
        <i x="1749" s="1" nd="1"/>
        <i x="4121" s="1" nd="1"/>
        <i x="4488" s="1" nd="1"/>
        <i x="1412" s="1" nd="1"/>
        <i x="1062" s="1" nd="1"/>
        <i x="3069" s="1" nd="1"/>
        <i x="3067" s="1" nd="1"/>
        <i x="3447" s="1" nd="1"/>
        <i x="3155" s="1" nd="1"/>
        <i x="4101" s="1" nd="1"/>
        <i x="399" s="1" nd="1"/>
        <i x="3532" s="1" nd="1"/>
        <i x="3749" s="1" nd="1"/>
        <i x="1755" s="1" nd="1"/>
        <i x="474" s="1" nd="1"/>
        <i x="2315" s="1" nd="1"/>
        <i x="4158" s="1" nd="1"/>
        <i x="92" s="1" nd="1"/>
        <i x="3505" s="1" nd="1"/>
        <i x="2549" s="1" nd="1"/>
        <i x="355" s="1" nd="1"/>
        <i x="831" s="1" nd="1"/>
        <i x="2857" s="1" nd="1"/>
        <i x="3886" s="1" nd="1"/>
        <i x="1145" s="1" nd="1"/>
        <i x="712" s="1" nd="1"/>
        <i x="2587" s="1" nd="1"/>
        <i x="1796" s="1" nd="1"/>
        <i x="4472" s="1" nd="1"/>
        <i x="3347" s="1" nd="1"/>
        <i x="4314" s="1" nd="1"/>
        <i x="693" s="1" nd="1"/>
        <i x="3280" s="1" nd="1"/>
        <i x="1231" s="1" nd="1"/>
        <i x="314" s="1" nd="1"/>
        <i x="2999" s="1" nd="1"/>
        <i x="998" s="1" nd="1"/>
        <i x="767" s="1" nd="1"/>
        <i x="3829" s="1" nd="1"/>
        <i x="150" s="1" nd="1"/>
        <i x="2406" s="1" nd="1"/>
        <i x="1810" s="1" nd="1"/>
        <i x="1082" s="1" nd="1"/>
        <i x="1715" s="1" nd="1"/>
        <i x="1527" s="1" nd="1"/>
        <i x="2523" s="1" nd="1"/>
        <i x="2927" s="1" nd="1"/>
        <i x="961" s="1" nd="1"/>
        <i x="3144" s="1" nd="1"/>
        <i x="1127" s="1" nd="1"/>
        <i x="164" s="1" nd="1"/>
        <i x="3350" s="1" nd="1"/>
        <i x="4318" s="1" nd="1"/>
        <i x="3049" s="1" nd="1"/>
        <i x="1991" s="1" nd="1"/>
        <i x="2146" s="1" nd="1"/>
        <i x="1266" s="1" nd="1"/>
        <i x="521" s="1" nd="1"/>
        <i x="922" s="1" nd="1"/>
        <i x="3311" s="1" nd="1"/>
        <i x="1909" s="1" nd="1"/>
        <i x="3374" s="1" nd="1"/>
        <i x="4237" s="1" nd="1"/>
        <i x="2982" s="1" nd="1"/>
        <i x="2897" s="1" nd="1"/>
        <i x="45" s="1" nd="1"/>
        <i x="2619" s="1" nd="1"/>
        <i x="4277" s="1" nd="1"/>
        <i x="2353" s="1" nd="1"/>
        <i x="86" s="1" nd="1"/>
        <i x="1316" s="1" nd="1"/>
        <i x="4544" s="1" nd="1"/>
        <i x="638" s="1" nd="1"/>
        <i x="3197" s="1" nd="1"/>
        <i x="3027" s="1" nd="1"/>
        <i x="2070" s="1" nd="1"/>
        <i x="1249" s="1" nd="1"/>
        <i x="315" s="1" nd="1"/>
        <i x="2090" s="1" nd="1"/>
        <i x="1252" s="1" nd="1"/>
        <i x="3815" s="1" nd="1"/>
        <i x="1734" s="1" nd="1"/>
        <i x="1363" s="1" nd="1"/>
        <i x="1163" s="1" nd="1"/>
        <i x="2575" s="1" nd="1"/>
        <i x="159" s="1" nd="1"/>
        <i x="4105" s="1" nd="1"/>
        <i x="1858" s="1" nd="1"/>
        <i x="1446" s="1" nd="1"/>
        <i x="3931" s="1" nd="1"/>
        <i x="793" s="1" nd="1"/>
        <i x="2139" s="1" nd="1"/>
        <i x="4559" s="1" nd="1"/>
        <i x="3226" s="1" nd="1"/>
        <i x="2755" s="1" nd="1"/>
        <i x="1033" s="1" nd="1"/>
        <i x="3073" s="1" nd="1"/>
        <i x="649" s="1" nd="1"/>
        <i x="3590" s="1" nd="1"/>
        <i x="2565" s="1" nd="1"/>
        <i x="2133" s="1" nd="1"/>
        <i x="3369" s="1" nd="1"/>
        <i x="2249" s="1" nd="1"/>
        <i x="1434" s="1" nd="1"/>
        <i x="1787" s="1" nd="1"/>
        <i x="507" s="1" nd="1"/>
        <i x="1598" s="1" nd="1"/>
        <i x="1479" s="1" nd="1"/>
        <i x="736" s="1" nd="1"/>
        <i x="3379" s="1" nd="1"/>
        <i x="3837" s="1" nd="1"/>
        <i x="1723" s="1" nd="1"/>
        <i x="565" s="1" nd="1"/>
        <i x="1361" s="1" nd="1"/>
        <i x="2314" s="1" nd="1"/>
        <i x="4076" s="1" nd="1"/>
        <i x="4016" s="1" nd="1"/>
        <i x="4157" s="1" nd="1"/>
        <i x="1210" s="1" nd="1"/>
        <i x="1592" s="1" nd="1"/>
        <i x="4100" s="1" nd="1"/>
        <i x="1240" s="1" nd="1"/>
        <i x="233" s="1" nd="1"/>
        <i x="126" s="1" nd="1"/>
        <i x="650" s="1" nd="1"/>
        <i x="2400" s="1" nd="1"/>
        <i x="368" s="1" nd="1"/>
        <i x="2921" s="1" nd="1"/>
        <i x="872" s="1" nd="1"/>
        <i x="2608" s="1" nd="1"/>
        <i x="4549" s="1" nd="1"/>
        <i x="832" s="1" nd="1"/>
        <i x="993" s="1" nd="1"/>
        <i x="1416" s="1" nd="1"/>
        <i x="3646" s="1" nd="1"/>
        <i x="2679" s="1" nd="1"/>
        <i x="1013" s="1" nd="1"/>
        <i x="3172" s="1" nd="1"/>
        <i x="3799" s="1" nd="1"/>
        <i x="2272" s="1" nd="1"/>
        <i x="1166" s="1" nd="1"/>
        <i x="1034" s="1" nd="1"/>
        <i x="619" s="1" nd="1"/>
        <i x="3642" s="1" nd="1"/>
        <i x="1681" s="1" nd="1"/>
        <i x="3719" s="1" nd="1"/>
        <i x="4014" s="1" nd="1"/>
        <i x="4163" s="1" nd="1"/>
        <i x="2699" s="1" nd="1"/>
        <i x="843" s="1" nd="1"/>
        <i x="2806" s="1" nd="1"/>
        <i x="3373" s="1" nd="1"/>
        <i x="3474" s="1" nd="1"/>
        <i x="3678" s="1" nd="1"/>
        <i x="1409" s="1" nd="1"/>
        <i x="900" s="1" nd="1"/>
        <i x="1414" s="1" nd="1"/>
        <i x="491" s="1" nd="1"/>
        <i x="112" s="1" nd="1"/>
        <i x="1708" s="1" nd="1"/>
        <i x="3916" s="1" nd="1"/>
        <i x="1777" s="1" nd="1"/>
        <i x="3337" s="1" nd="1"/>
        <i x="1220" s="1" nd="1"/>
        <i x="973" s="1" nd="1"/>
        <i x="1879" s="1" nd="1"/>
        <i x="4000" s="1" nd="1"/>
        <i x="1176" s="1" nd="1"/>
        <i x="813" s="1" nd="1"/>
        <i x="4425" s="1" nd="1"/>
        <i x="3839" s="1" nd="1"/>
        <i x="3785" s="1" nd="1"/>
        <i x="3633" s="1" nd="1"/>
        <i x="805" s="1" nd="1"/>
        <i x="1027" s="1" nd="1"/>
        <i x="3184" s="1" nd="1"/>
        <i x="3978" s="1" nd="1"/>
        <i x="2297" s="1" nd="1"/>
        <i x="2647" s="1" nd="1"/>
        <i x="4528" s="1" nd="1"/>
        <i x="70" s="1" nd="1"/>
        <i x="2907" s="1" nd="1"/>
        <i x="176" s="1" nd="1"/>
        <i x="1289" s="1" nd="1"/>
        <i x="2059" s="1" nd="1"/>
        <i x="3453" s="1" nd="1"/>
        <i x="2211" s="1" nd="1"/>
        <i x="2498" s="1" nd="1"/>
        <i x="3821" s="1" nd="1"/>
        <i x="4085" s="1" nd="1"/>
        <i x="1427" s="1" nd="1"/>
        <i x="3514" s="1" nd="1"/>
        <i x="1740" s="1" nd="1"/>
        <i x="3567" s="1" nd="1"/>
        <i x="3807" s="1" nd="1"/>
        <i x="77" s="1" nd="1"/>
        <i x="626" s="1" nd="1"/>
        <i x="131" s="1" nd="1"/>
        <i x="1807" s="1" nd="1"/>
        <i x="370" s="1" nd="1"/>
        <i x="2764" s="1" nd="1"/>
        <i x="1112" s="1" nd="1"/>
        <i x="3208" s="1" nd="1"/>
        <i x="286" s="1" nd="1"/>
        <i x="372" s="1" nd="1"/>
        <i x="2031" s="1" nd="1"/>
        <i x="396" s="1" nd="1"/>
        <i x="1778" s="1" nd="1"/>
        <i x="862" s="1" nd="1"/>
        <i x="1958" s="1" nd="1"/>
        <i x="294" s="1" nd="1"/>
        <i x="1508" s="1" nd="1"/>
        <i x="3652" s="1" nd="1"/>
        <i x="2005" s="1" nd="1"/>
        <i x="369" s="1" nd="1"/>
        <i x="3009" s="1" nd="1"/>
        <i x="3538" s="1" nd="1"/>
        <i x="4347" s="1" nd="1"/>
        <i x="3860" s="1" nd="1"/>
        <i x="2798" s="1" nd="1"/>
        <i x="811" s="1" nd="1"/>
        <i x="1159" s="1" nd="1"/>
        <i x="2168" s="1" nd="1"/>
        <i x="4413" s="1" nd="1"/>
        <i x="3980" s="1" nd="1"/>
        <i x="195" s="1" nd="1"/>
        <i x="1423" s="1" nd="1"/>
        <i x="2892" s="1" nd="1"/>
        <i x="2775" s="1" nd="1"/>
        <i x="310" s="1" nd="1"/>
        <i x="275" s="1" nd="1"/>
        <i x="53" s="1" nd="1"/>
        <i x="1318" s="1" nd="1"/>
        <i x="2863" s="1" nd="1"/>
        <i x="2583" s="1" nd="1"/>
        <i x="40" s="1" nd="1"/>
        <i x="1245" s="1" nd="1"/>
        <i x="3317" s="1" nd="1"/>
        <i x="2219" s="1" nd="1"/>
        <i x="1016" s="1" nd="1"/>
        <i x="1589" s="1" nd="1"/>
        <i x="2625" s="1" nd="1"/>
        <i x="2430" s="1" nd="1"/>
        <i x="3259" s="1" nd="1"/>
        <i x="1563" s="1" nd="1"/>
        <i x="3730" s="1" nd="1"/>
        <i x="3818" s="1" nd="1"/>
        <i x="2960" s="1" nd="1"/>
        <i x="1306" s="1" nd="1"/>
        <i x="124" s="1" nd="1"/>
        <i x="3773" s="1" nd="1"/>
        <i x="2789" s="1" nd="1"/>
        <i x="3516" s="1" nd="1"/>
        <i x="379" s="1" nd="1"/>
        <i x="3424" s="1" nd="1"/>
        <i x="3899" s="1" nd="1"/>
        <i x="802" s="1" nd="1"/>
        <i x="4170" s="1" nd="1"/>
        <i x="1568" s="1" nd="1"/>
        <i x="3599" s="1" nd="1"/>
        <i x="1253" s="1" nd="1"/>
        <i x="2838" s="1" nd="1"/>
        <i x="3793" s="1" nd="1"/>
        <i x="1357" s="1" nd="1"/>
        <i x="2017" s="1" nd="1"/>
        <i x="4209" s="1" nd="1"/>
        <i x="951" s="1" nd="1"/>
        <i x="1634" s="1" nd="1"/>
        <i x="2480" s="1" nd="1"/>
        <i x="1168" s="1" nd="1"/>
        <i x="4380" s="1" nd="1"/>
        <i x="2760" s="1" nd="1"/>
        <i x="1393" s="1" nd="1"/>
        <i x="371" s="1" nd="1"/>
        <i x="3339" s="1" nd="1"/>
        <i x="4063" s="1" nd="1"/>
        <i x="2479" s="1" nd="1"/>
        <i x="4556" s="1" nd="1"/>
        <i x="3404" s="1" nd="1"/>
        <i x="1311" s="1" nd="1"/>
        <i x="2269" s="1" nd="1"/>
        <i x="581" s="1" nd="1"/>
        <i x="200" s="1" nd="1"/>
        <i x="3191" s="1" nd="1"/>
        <i x="494" s="1" nd="1"/>
        <i x="1623" s="1" nd="1"/>
        <i x="3407" s="1" nd="1"/>
        <i x="3694" s="1" nd="1"/>
        <i x="3611" s="1" nd="1"/>
        <i x="2113" s="1" nd="1"/>
        <i x="584" s="1" nd="1"/>
        <i x="180" s="1" nd="1"/>
        <i x="4097" s="1" nd="1"/>
        <i x="441" s="1" nd="1"/>
        <i x="2085" s="1" nd="1"/>
        <i x="2095" s="1" nd="1"/>
        <i x="590" s="1" nd="1"/>
        <i x="2820" s="1" nd="1"/>
        <i x="2007" s="1" nd="1"/>
        <i x="3051" s="1" nd="1"/>
        <i x="3674" s="1" nd="1"/>
        <i x="3068" s="1" nd="1"/>
        <i x="965" s="1" nd="1"/>
        <i x="2111" s="1" nd="1"/>
        <i x="2532" s="1" nd="1"/>
        <i x="4095" s="1" nd="1"/>
        <i x="4092" s="1" nd="1"/>
        <i x="489" s="1" nd="1"/>
        <i x="3798" s="1" nd="1"/>
        <i x="3091" s="1" nd="1"/>
        <i x="2322" s="1" nd="1"/>
        <i x="3672" s="1" nd="1"/>
        <i x="2165" s="1" nd="1"/>
        <i x="4199" s="1" nd="1"/>
        <i x="1622" s="1" nd="1"/>
        <i x="1271" s="1" nd="1"/>
        <i x="4397" s="1" nd="1"/>
        <i x="3021" s="1" nd="1"/>
        <i x="2288" s="1" nd="1"/>
        <i x="3012" s="1" nd="1"/>
        <i x="728" s="1" nd="1"/>
        <i x="136" s="1" nd="1"/>
        <i x="3475" s="1" nd="1"/>
        <i x="3558" s="1" nd="1"/>
        <i x="2929" s="1" nd="1"/>
        <i x="684" s="1" nd="1"/>
        <i x="3160" s="1" nd="1"/>
        <i x="4386" s="1" nd="1"/>
        <i x="2056" s="1" nd="1"/>
        <i x="1751" s="1" nd="1"/>
        <i x="1486" s="1" nd="1"/>
        <i x="4437" s="1" nd="1"/>
        <i x="1243" s="1" nd="1"/>
        <i x="3203" s="1" nd="1"/>
        <i x="3330" s="1" nd="1"/>
        <i x="1608" s="1" nd="1"/>
        <i x="3385" s="1" nd="1"/>
        <i x="4207" s="1" nd="1"/>
        <i x="1829" s="1" nd="1"/>
        <i x="777" s="1" nd="1"/>
        <i x="4362" s="1" nd="1"/>
        <i x="1603" s="1" nd="1"/>
        <i x="1823" s="1" nd="1"/>
        <i x="896" s="1" nd="1"/>
        <i x="849" s="1" nd="1"/>
        <i x="2875" s="1" nd="1"/>
        <i x="449" s="1" nd="1"/>
        <i x="746" s="1" nd="1"/>
        <i x="14" s="1" nd="1"/>
        <i x="2221" s="1" nd="1"/>
        <i x="2774" s="1" nd="1"/>
        <i x="4510" s="1" nd="1"/>
        <i x="2415" s="1" nd="1"/>
        <i x="511" s="1" nd="1"/>
        <i x="3543" s="1" nd="1"/>
        <i x="4542" s="1" nd="1"/>
        <i x="1896" s="1" nd="1"/>
        <i x="1561" s="1" nd="1"/>
        <i x="1464" s="1" nd="1"/>
        <i x="73" s="1" nd="1"/>
        <i x="3092" s="1" nd="1"/>
        <i x="3983" s="1" nd="1"/>
        <i x="2385" s="1" nd="1"/>
        <i x="2980" s="1" nd="1"/>
        <i x="1495" s="1" nd="1"/>
        <i x="1947" s="1" nd="1"/>
        <i x="3054" s="1" nd="1"/>
        <i x="2690" s="1" nd="1"/>
        <i x="1780" s="1" nd="1"/>
        <i x="1564" s="1" nd="1"/>
        <i x="2076" s="1" nd="1"/>
        <i x="2486" s="1" nd="1"/>
        <i x="3925" s="1" nd="1"/>
        <i x="4384" s="1" nd="1"/>
        <i x="204" s="1" nd="1"/>
        <i x="1540" s="1" nd="1"/>
        <i x="1923" s="1" nd="1"/>
        <i x="3786" s="1" nd="1"/>
        <i x="397" s="1" nd="1"/>
        <i x="4435" s="1" nd="1"/>
        <i x="4196" s="1" nd="1"/>
        <i x="69" s="1" nd="1"/>
        <i x="770" s="1" nd="1"/>
        <i x="257" s="1" nd="1"/>
        <i x="1676" s="1" nd="1"/>
        <i x="4287" s="1" nd="1"/>
        <i x="1984" s="1" nd="1"/>
        <i x="2885" s="1" nd="1"/>
        <i x="894" s="1" nd="1"/>
        <i x="2737" s="1" nd="1"/>
        <i x="3089" s="1" nd="1"/>
        <i x="4475" s="1" nd="1"/>
        <i x="3393" s="1" nd="1"/>
        <i x="3401" s="1" nd="1"/>
        <i x="617" s="1" nd="1"/>
        <i x="4024" s="1" nd="1"/>
        <i x="602" s="1" nd="1"/>
        <i x="2215" s="1" nd="1"/>
        <i x="1247" s="1" nd="1"/>
        <i x="3941" s="1" nd="1"/>
        <i x="3227" s="1" nd="1"/>
        <i x="2776" s="1" nd="1"/>
        <i x="1118" s="1" nd="1"/>
        <i x="2769" s="1" nd="1"/>
        <i x="2651" s="1" nd="1"/>
        <i x="1619" s="1" nd="1"/>
        <i x="3571" s="1" nd="1"/>
        <i x="386" s="1" nd="1"/>
        <i x="3361" s="1" nd="1"/>
        <i x="2392" s="1" nd="1"/>
        <i x="2496" s="1" nd="1"/>
        <i x="332" s="1" nd="1"/>
        <i x="157" s="1" nd="1"/>
        <i x="1728" s="1" nd="1"/>
        <i x="2807" s="1" nd="1"/>
        <i x="4487" s="1" nd="1"/>
        <i x="2633" s="1" nd="1"/>
        <i x="641" s="1" nd="1"/>
        <i x="2112" s="1" nd="1"/>
        <i x="2758" s="1" nd="1"/>
        <i x="199" s="1" nd="1"/>
        <i x="3962" s="1" nd="1"/>
        <i x="1460" s="1" nd="1"/>
        <i x="4460" s="1" nd="1"/>
        <i x="501" s="1" nd="1"/>
        <i x="2751" s="1" nd="1"/>
        <i x="3776" s="1" nd="1"/>
        <i x="1391" s="1" nd="1"/>
        <i x="3202" s="1" nd="1"/>
        <i x="1519" s="1" nd="1"/>
        <i x="1075" s="1" nd="1"/>
        <i x="768" s="1" nd="1"/>
        <i x="137" s="1" nd="1"/>
        <i x="1047" s="1" nd="1"/>
        <i x="4323" s="1" nd="1"/>
        <i x="4200" s="1" nd="1"/>
        <i x="3827" s="1" nd="1"/>
        <i x="2434" s="1" nd="1"/>
        <i x="1437" s="1" nd="1"/>
        <i x="2011" s="1" nd="1"/>
        <i x="3544" s="1" nd="1"/>
        <i x="526" s="1" nd="1"/>
        <i x="3825" s="1" nd="1"/>
        <i x="3866" s="1" nd="1"/>
        <i x="3583" s="1" nd="1"/>
        <i x="984" s="1" nd="1"/>
        <i x="3397" s="1" nd="1"/>
        <i x="792" s="1" nd="1"/>
        <i x="2492" s="1" nd="1"/>
        <i x="2923" s="1" nd="1"/>
        <i x="4593" s="1" nd="1"/>
        <i x="4503" s="1" nd="1"/>
        <i x="2389" s="1" nd="1"/>
        <i x="1223" s="1" nd="1"/>
        <i x="3707" s="1" nd="1"/>
        <i x="2839" s="1" nd="1"/>
        <i x="1607" s="1" nd="1"/>
        <i x="988" s="1" nd="1"/>
        <i x="3968" s="1" nd="1"/>
        <i x="3731" s="1" nd="1"/>
        <i x="2711" s="1" nd="1"/>
        <i x="2270" s="1" nd="1"/>
        <i x="1294" s="1" nd="1"/>
        <i x="2541" s="1" nd="1"/>
        <i x="1079" s="1" nd="1"/>
        <i x="2811" s="1" nd="1"/>
        <i x="3036" s="1" nd="1"/>
        <i x="3797" s="1" nd="1"/>
        <i x="536" s="1" nd="1"/>
        <i x="1528" s="1" nd="1"/>
        <i x="3628" s="1" nd="1"/>
        <i x="3135" s="1" nd="1"/>
        <i x="3608" s="1" nd="1"/>
        <i x="1448" s="1" nd="1"/>
        <i x="4330" s="1" nd="1"/>
        <i x="2038" s="1" nd="1"/>
        <i x="2424" s="1" nd="1"/>
        <i x="3380" s="1" nd="1"/>
        <i x="4304" s="1" nd="1"/>
        <i x="3270" s="1" nd="1"/>
        <i x="3935" s="1" nd="1"/>
        <i x="3584" s="1" nd="1"/>
        <i x="4250" s="1" nd="1"/>
        <i x="1754" s="1" nd="1"/>
        <i x="1650" s="1" nd="1"/>
        <i x="1950" s="1" nd="1"/>
        <i x="1312" s="1" nd="1"/>
        <i x="500" s="1" nd="1"/>
        <i x="775" s="1" nd="1"/>
        <i x="2563" s="1" nd="1"/>
        <i x="2600" s="1" nd="1"/>
        <i x="2859" s="1" nd="1"/>
        <i x="4012" s="1" nd="1"/>
        <i x="1576" s="1" nd="1"/>
        <i x="4404" s="1" nd="1"/>
        <i x="2855" s="1" nd="1"/>
        <i x="917" s="1" nd="1"/>
        <i x="2652" s="1" nd="1"/>
        <i x="691" s="1" nd="1"/>
        <i x="848" s="1" nd="1"/>
        <i x="3831" s="1" nd="1"/>
        <i x="402" s="1" nd="1"/>
        <i x="1672" s="1" nd="1"/>
        <i x="3950" s="1" nd="1"/>
        <i x="4231" s="1" nd="1"/>
        <i x="1618" s="1" nd="1"/>
        <i x="1057" s="1" nd="1"/>
        <i x="525" s="1" nd="1"/>
        <i x="3780" s="1" nd="1"/>
        <i x="2657" s="1" nd="1"/>
        <i x="2359" s="1" nd="1"/>
        <i x="1871" s="1" nd="1"/>
        <i x="3581" s="1" nd="1"/>
        <i x="3378" s="1" nd="1"/>
        <i x="3060" s="1" nd="1"/>
        <i x="1509" s="1" nd="1"/>
        <i x="1171" s="1" nd="1"/>
        <i x="1605" s="1" nd="1"/>
        <i x="673" s="1" nd="1"/>
        <i x="1762" s="1" nd="1"/>
        <i x="4589" s="1" nd="1"/>
        <i x="2605" s="1" nd="1"/>
        <i x="1901" s="1" nd="1"/>
        <i x="2124" s="1" nd="1"/>
        <i x="2126" s="1" nd="1"/>
        <i x="1225" s="1" nd="1"/>
        <i x="794" s="1" nd="1"/>
        <i x="487" s="1" nd="1"/>
        <i x="3499" s="1" nd="1"/>
        <i x="3000" s="1" nd="1"/>
        <i x="2643" s="1" nd="1"/>
        <i x="1356" s="1" nd="1"/>
        <i x="2379" s="1" nd="1"/>
        <i x="928" s="1" nd="1"/>
        <i x="50" s="1" nd="1"/>
        <i x="3876" s="1" nd="1"/>
        <i x="3845" s="1" nd="1"/>
        <i x="3096" s="1" nd="1"/>
        <i x="3952" s="1" nd="1"/>
        <i x="1025" s="1" nd="1"/>
        <i x="2898" s="1" nd="1"/>
        <i x="146" s="1" nd="1"/>
        <i x="339" s="1" nd="1"/>
        <i x="1440" s="1" nd="1"/>
        <i x="3894" s="1" nd="1"/>
        <i x="1000" s="1" nd="1"/>
        <i x="3734" s="1" nd="1"/>
        <i x="2864" s="1" nd="1"/>
        <i x="3660" s="1" nd="1"/>
        <i x="2360" s="1" nd="1"/>
        <i x="3566" s="1" nd="1"/>
        <i x="4341" s="1" nd="1"/>
        <i x="2186" s="1" nd="1"/>
        <i x="1199" s="1" nd="1"/>
        <i x="2292" s="1" nd="1"/>
        <i x="3788" s="1" nd="1"/>
        <i x="943" s="1" nd="1"/>
        <i x="1375" s="1" nd="1"/>
        <i x="1012" s="1" nd="1"/>
        <i x="480" s="1" nd="1"/>
        <i x="1800" s="1" nd="1"/>
        <i x="2703" s="1" nd="1"/>
        <i x="4011" s="1" nd="1"/>
        <i x="1076" s="1" nd="1"/>
        <i x="3432" s="1" nd="1"/>
        <i x="4459" s="1" nd="1"/>
        <i x="1972" s="1" nd="1"/>
        <i x="1731" s="1" nd="1"/>
        <i x="1262" s="1" nd="1"/>
        <i x="3607" s="1" nd="1"/>
        <i x="3217" s="1" nd="1"/>
        <i x="1907" s="1" nd="1"/>
        <i x="3152" s="1" nd="1"/>
        <i x="4406" s="1" nd="1"/>
        <i x="4530" s="1" nd="1"/>
        <i x="4353" s="1" nd="1"/>
        <i x="242" s="1" nd="1"/>
        <i x="4038" s="1" nd="1"/>
        <i x="3382" s="1" nd="1"/>
        <i x="1802" s="1" nd="1"/>
        <i x="1678" s="1" nd="1"/>
        <i x="880" s="1" nd="1"/>
        <i x="816" s="1" nd="1"/>
        <i x="827" s="1" nd="1"/>
        <i x="2602" s="1" nd="1"/>
        <i x="1326" s="1" nd="1"/>
        <i x="852" s="1" nd="1"/>
        <i x="1491" s="1" nd="1"/>
        <i x="26" s="1" nd="1"/>
        <i x="3018" s="1" nd="1"/>
        <i x="3377" s="1" nd="1"/>
        <i x="3115" s="1" nd="1"/>
        <i x="3988" s="1" nd="1"/>
        <i x="1937" s="1" nd="1"/>
        <i x="4551" s="1" nd="1"/>
        <i x="2653" s="1" nd="1"/>
        <i x="3386" s="1" nd="1"/>
        <i x="1115" s="1" nd="1"/>
        <i x="4179" s="1" nd="1"/>
        <i x="3951" s="1" nd="1"/>
        <i x="2670" s="1" nd="1"/>
        <i x="2654" s="1" nd="1"/>
        <i x="4307" s="1" nd="1"/>
        <i x="2144" s="1" nd="1"/>
        <i x="3720" s="1" nd="1"/>
        <i x="243" s="1" nd="1"/>
        <i x="190" s="1" nd="1"/>
        <i x="676" s="1" nd="1"/>
        <i x="3039" s="1" nd="1"/>
        <i x="4198" s="1" nd="1"/>
        <i x="2504" s="1" nd="1"/>
        <i x="3578" s="1" nd="1"/>
        <i x="4591" s="1" nd="1"/>
        <i x="3293" s="1" nd="1"/>
        <i x="1919" s="1" nd="1"/>
        <i x="3919" s="1" nd="1"/>
        <i x="2640" s="1" nd="1"/>
        <i x="2043" s="1" nd="1"/>
        <i x="366" s="1" nd="1"/>
        <i x="3769" s="1" nd="1"/>
        <i x="908" s="1" nd="1"/>
        <i x="400" s="1" nd="1"/>
        <i x="3759" s="1" nd="1"/>
        <i x="3352" s="1" nd="1"/>
        <i x="1535" s="1" nd="1"/>
        <i x="4335" s="1" nd="1"/>
        <i x="3275" s="1" nd="1"/>
        <i x="1209" s="1" nd="1"/>
        <i x="4547" s="1" nd="1"/>
        <i x="2695" s="1" nd="1"/>
        <i x="3648" s="1" nd="1"/>
        <i x="1642" s="1" nd="1"/>
        <i x="3455" s="1" nd="1"/>
        <i x="1154" s="1" nd="1"/>
        <i x="1887" s="1" nd="1"/>
        <i x="720" s="1" nd="1"/>
        <i x="96" s="1" nd="1"/>
        <i x="2287" s="1" nd="1"/>
        <i x="1417" s="1" nd="1"/>
        <i x="4394" s="1" nd="1"/>
        <i x="2473" s="1" nd="1"/>
        <i x="3795" s="1" nd="1"/>
        <i x="1173" s="1" nd="1"/>
        <i x="4039" s="1" nd="1"/>
        <i x="4093" s="1" nd="1"/>
        <i x="1155" s="1" nd="1"/>
        <i x="4033" s="1" nd="1"/>
        <i x="364" s="1" nd="1"/>
        <i x="1031" s="1" nd="1"/>
        <i x="3142" s="1" nd="1"/>
        <i x="2300" s="1" nd="1"/>
        <i x="4137" s="1" nd="1"/>
        <i x="1750" s="1" nd="1"/>
        <i x="3534" s="1" nd="1"/>
        <i x="2432" s="1" nd="1"/>
        <i x="4312" s="1" nd="1"/>
        <i x="2858" s="1" nd="1"/>
        <i x="1569" s="1" nd="1"/>
        <i x="2631" s="1" nd="1"/>
        <i x="497" s="1" nd="1"/>
        <i x="4138" s="1" nd="1"/>
        <i x="4529" s="1" nd="1"/>
        <i x="705" s="1" nd="1"/>
        <i x="2724" s="1" nd="1"/>
        <i x="2302" s="1" nd="1"/>
        <i x="23" s="1" nd="1"/>
        <i x="2552" s="1" nd="1"/>
        <i x="2318" s="1" nd="1"/>
        <i x="2413" s="1" nd="1"/>
        <i x="2110" s="1" nd="1"/>
        <i x="543" s="1" nd="1"/>
        <i x="361" s="1" nd="1"/>
        <i x="1697" s="1" nd="1"/>
        <i x="2931" s="1" nd="1"/>
        <i x="3658" s="1" nd="1"/>
        <i x="2275" s="1" nd="1"/>
        <i x="4358" s="1" nd="1"/>
        <i x="3778" s="1" nd="1"/>
        <i x="2323" s="1" nd="1"/>
        <i x="3491" s="1" nd="1"/>
        <i x="300" s="1" nd="1"/>
        <i x="3864" s="1" nd="1"/>
        <i x="4308" s="1" nd="1"/>
        <i x="3476" s="1" nd="1"/>
        <i x="3711" s="1" nd="1"/>
        <i x="2692" s="1" nd="1"/>
        <i x="1849" s="1" nd="1"/>
        <i x="3844" s="1" nd="1"/>
        <i x="571" s="1" nd="1"/>
        <i x="1149" s="1" nd="1"/>
        <i x="1965" s="1" nd="1"/>
        <i x="1372" s="1" nd="1"/>
        <i x="4274" s="1" nd="1"/>
        <i x="276" s="1" nd="1"/>
        <i x="697" s="1" nd="1"/>
        <i x="1860" s="1" nd="1"/>
        <i x="3686" s="1" nd="1"/>
        <i x="631" s="1" nd="1"/>
        <i x="1625" s="1" nd="1"/>
        <i x="3920" s="1" nd="1"/>
        <i x="2036" s="1" nd="1"/>
        <i x="3204" s="1" nd="1"/>
        <i x="4419" s="1" nd="1"/>
        <i x="319" s="1" nd="1"/>
        <i x="2830" s="1" nd="1"/>
        <i x="985" s="1" nd="1"/>
        <i x="3911" s="1" nd="1"/>
        <i x="3811" s="1" nd="1"/>
        <i x="3870" s="1" nd="1"/>
        <i x="308" s="1" nd="1"/>
        <i x="2666" s="1" nd="1"/>
        <i x="3670" s="1" nd="1"/>
        <i x="3181" s="1" nd="1"/>
        <i x="4053" s="1" nd="1"/>
        <i x="1616" s="1" nd="1"/>
        <i x="2150" s="1" nd="1"/>
        <i x="803" s="1" nd="1"/>
        <i x="1367" s="1" nd="1"/>
        <i x="3756" s="1" nd="1"/>
        <i x="3521" s="1" nd="1"/>
        <i x="4010" s="1" nd="1"/>
        <i x="2490" s="1" nd="1"/>
        <i x="4078" s="1" nd="1"/>
        <i x="3621" s="1" nd="1"/>
        <i x="1190" s="1" nd="1"/>
        <i x="3318" s="1" nd="1"/>
        <i x="3008" s="1" nd="1"/>
        <i x="4374" s="1" nd="1"/>
        <i x="3331" s="1" nd="1"/>
        <i x="3042" s="1" nd="1"/>
        <i x="4232" s="1" nd="1"/>
        <i x="1546" s="1" nd="1"/>
        <i x="4348" s="1" nd="1"/>
        <i x="2033" s="1" nd="1"/>
        <i x="1310" s="1" nd="1"/>
        <i x="4257" s="1" nd="1"/>
        <i x="3981" s="1" nd="1"/>
        <i x="2199" s="1" nd="1"/>
        <i x="4182" s="1" nd="1"/>
        <i x="1136" s="1" nd="1"/>
        <i x="1571" s="1" nd="1"/>
        <i x="2874" s="1" nd="1"/>
        <i x="3124" s="1" nd="1"/>
        <i x="4363" s="1" nd="1"/>
        <i x="4222" s="1" nd="1"/>
        <i x="3176" s="1" nd="1"/>
        <i x="88" s="1" nd="1"/>
        <i x="47" s="1" nd="1"/>
        <i x="4167" s="1" nd="1"/>
        <i x="4401" s="1" nd="1"/>
        <i x="1068" s="1" nd="1"/>
        <i x="725" s="1" nd="1"/>
        <i x="1261" s="1" nd="1"/>
        <i x="2246" s="1" nd="1"/>
        <i x="2913" s="1" nd="1"/>
        <i x="3322" s="1" nd="1"/>
        <i x="187" s="1" nd="1"/>
        <i x="2349" s="1" nd="1"/>
        <i x="1280" s="1" nd="1"/>
        <i x="2613" s="1" nd="1"/>
        <i x="4141" s="1" nd="1"/>
        <i x="2569" s="1" nd="1"/>
        <i x="2920" s="1" nd="1"/>
        <i x="3991" s="1" nd="1"/>
        <i x="143" s="1" nd="1"/>
        <i x="318" s="1" nd="1"/>
        <i x="260" s="1" nd="1"/>
        <i x="1994" s="1" nd="1"/>
        <i x="701" s="1" nd="1"/>
        <i x="3097" s="1" nd="1"/>
        <i x="1238" s="1" nd="1"/>
        <i x="3187" s="1" nd="1"/>
        <i x="272" s="1" nd="1"/>
        <i x="1032" s="1" nd="1"/>
        <i x="463" s="1" nd="1"/>
        <i x="3949" s="1" nd="1"/>
        <i x="1401" s="1" nd="1"/>
        <i x="3254" s="1" nd="1"/>
        <i x="4045" s="1" nd="1"/>
        <i x="3354" s="1" nd="1"/>
        <i x="1648" s="1" nd="1"/>
        <i x="4409" s="1" nd="1"/>
        <i x="3841" s="1" nd="1"/>
        <i x="1037" s="1" nd="1"/>
        <i x="1408" s="1" nd="1"/>
        <i x="3977" s="1" nd="1"/>
        <i x="1281" s="1" nd="1"/>
        <i x="3502" s="1" nd="1"/>
        <i x="3332" s="1" nd="1"/>
        <i x="1078" s="1" nd="1"/>
        <i x="3319" s="1" nd="1"/>
        <i x="2326" s="1" nd="1"/>
        <i x="3746" s="1" nd="1"/>
        <i x="1094" s="1" nd="1"/>
        <i x="1804" s="1" nd="1"/>
        <i x="732" s="1" nd="1"/>
        <i x="1242" s="1" nd="1"/>
        <i x="2100" s="1" nd="1"/>
        <i x="1876" s="1" nd="1"/>
        <i x="3644" s="1" nd="1"/>
        <i x="2856" s="1" nd="1"/>
        <i x="1797" s="1" nd="1"/>
        <i x="2103" s="1" nd="1"/>
        <i x="609" s="1" nd="1"/>
        <i x="3206" s="1" nd="1"/>
        <i x="3195" s="1" nd="1"/>
        <i x="2106" s="1" nd="1"/>
        <i x="1646" s="1" nd="1"/>
        <i x="3461" s="1" nd="1"/>
        <i x="1319" s="1" nd="1"/>
        <i x="2446" s="1" nd="1"/>
        <i x="1864" s="1" nd="1"/>
        <i x="2580" s="1" nd="1"/>
        <i x="607" s="1" nd="1"/>
        <i x="3973" s="1" nd="1"/>
        <i x="1916" s="1" nd="1"/>
        <i x="2231" s="1" nd="1"/>
        <i x="3750" s="1" nd="1"/>
        <i x="2162" s="1" nd="1"/>
        <i x="2527" s="1" nd="1"/>
        <i x="2127" s="1" nd="1"/>
        <i x="1165" s="1" nd="1"/>
        <i x="1709" s="1" nd="1"/>
        <i x="4350" s="1" nd="1"/>
        <i x="447" s="1" nd="1"/>
        <i x="2361" s="1" nd="1"/>
        <i x="4116" s="1" nd="1"/>
        <i x="2029" s="1" nd="1"/>
        <i x="333" s="1" nd="1"/>
        <i x="4367" s="1" nd="1"/>
        <i x="4554" s="1" nd="1"/>
        <i x="2845" s="1" nd="1"/>
        <i x="598" s="1" nd="1"/>
        <i x="1553" s="1" nd="1"/>
        <i x="82" s="1" nd="1"/>
        <i x="145" s="1" nd="1"/>
        <i x="3442" s="1" nd="1"/>
        <i x="3130" s="1" nd="1"/>
        <i x="822" s="1" nd="1"/>
        <i x="934" s="1" nd="1"/>
        <i x="72" s="1" nd="1"/>
        <i x="1230" s="1" nd="1"/>
        <i x="1633" s="1" nd="1"/>
        <i x="3218" s="1" nd="1"/>
        <i x="3940" s="1" nd="1"/>
        <i x="1064" s="1" nd="1"/>
        <i x="1419" s="1" nd="1"/>
        <i x="2102" s="1" nd="1"/>
        <i x="1992" s="1" nd="1"/>
        <i x="3131" s="1" nd="1"/>
        <i x="4119" s="1" nd="1"/>
        <i x="912" s="1" nd="1"/>
        <i x="3859" s="1" nd="1"/>
        <i x="2946" s="1" nd="1"/>
        <i x="2573" s="1" nd="1"/>
        <i x="1827" s="1" nd="1"/>
        <i x="2022" s="1" nd="1"/>
        <i x="3577" s="1" nd="1"/>
        <i x="1857" s="1" nd="1"/>
        <i x="2435" s="1" nd="1"/>
        <i x="3106" s="1" nd="1"/>
        <i x="4152" s="1" nd="1"/>
        <i x="2622" s="1" nd="1"/>
        <i x="611" s="1" nd="1"/>
        <i x="3175" s="1" nd="1"/>
        <i x="1931" s="1" nd="1"/>
        <i x="4" s="1" nd="1"/>
        <i x="4128" s="1" nd="1"/>
        <i x="4251" s="1" nd="1"/>
        <i x="2644" s="1" nd="1"/>
        <i x="545" s="1" nd="1"/>
        <i x="3047" s="1" nd="1"/>
        <i x="2981" s="1" nd="1"/>
        <i x="2506" s="1" nd="1"/>
        <i x="4192" s="1" nd="1"/>
        <i x="1599" s="1" nd="1"/>
        <i x="1239" s="1" nd="1"/>
        <i x="4329" s="1" nd="1"/>
        <i x="2911" s="1" nd="1"/>
        <i x="679" s="1" nd="1"/>
        <i x="2107" s="1" nd="1"/>
        <i x="1831" s="1" nd="1"/>
        <i x="2788" s="1" nd="1"/>
        <i x="2245" s="1" nd="1"/>
        <i x="125" s="1" nd="1"/>
        <i x="4150" s="1" nd="1"/>
        <i x="3508" s="1" nd="1"/>
        <i x="3301" s="1" nd="1"/>
        <i x="1543" s="1" nd="1"/>
        <i x="4124" s="1" nd="1"/>
        <i x="4439" s="1" nd="1"/>
        <i x="2482" s="1" nd="1"/>
        <i x="1300" s="1" nd="1"/>
        <i x="2962" s="1" nd="1"/>
        <i x="4022" s="1" nd="1"/>
        <i x="1560" s="1" nd="1"/>
        <i x="1122" s="1" nd="1"/>
        <i x="772" s="1" nd="1"/>
        <i x="2401" s="1" nd="1"/>
        <i x="3441" s="1" nd="1"/>
        <i x="2317" s="1" nd="1"/>
        <i x="713" s="1" nd="1"/>
        <i x="3251" s="1" nd="1"/>
        <i x="2461" s="1" nd="1"/>
        <i x="4575" s="1" nd="1"/>
        <i x="3026" s="1" nd="1"/>
        <i x="83" s="1" nd="1"/>
        <i x="1387" s="1" nd="1"/>
        <i x="1698" s="1" nd="1"/>
        <i x="4203" s="1" nd="1"/>
        <i x="1070" s="1" nd="1"/>
        <i x="1074" s="1" nd="1"/>
        <i x="4025" s="1" nd="1"/>
        <i x="1638" s="1" nd="1"/>
        <i x="4206" s="1" nd="1"/>
        <i x="290" s="1" nd="1"/>
        <i x="2783" s="1" nd="1"/>
        <i x="3083" s="1" nd="1"/>
        <i x="198" s="1" nd="1"/>
        <i x="927" s="1" nd="1"/>
        <i x="1466" s="1" nd="1"/>
        <i x="773" s="1" nd="1"/>
        <i x="403" s="1" nd="1"/>
        <i x="3419" s="1" nd="1"/>
        <i x="2540" s="1" nd="1"/>
        <i x="3975" s="1" nd="1"/>
        <i x="107" s="1" nd="1"/>
        <i x="1309" s="1" nd="1"/>
        <i x="1532" s="1" nd="1"/>
        <i x="944" s="1" nd="1"/>
        <i x="3789" s="1" nd="1"/>
        <i x="2493" s="1" nd="1"/>
        <i x="4582" s="1" nd="1"/>
        <i x="3708" s="1" nd="1"/>
        <i x="3592" s="1" nd="1"/>
        <i x="1489" s="1" nd="1"/>
        <i x="739" s="1" nd="1"/>
        <i x="1233" s="1" nd="1"/>
        <i x="4471" s="1" nd="1"/>
        <i x="3325" s="1" nd="1"/>
        <i x="3140" s="1" nd="1"/>
        <i x="2900" s="1" nd="1"/>
        <i x="1938" s="1" nd="1"/>
        <i x="4541" s="1" nd="1"/>
        <i x="4432" s="1" nd="1"/>
        <i x="2581" s="1" nd="1"/>
        <i x="2826" s="1" nd="1"/>
        <i x="3901" s="1" nd="1"/>
        <i x="1396" s="1" nd="1"/>
        <i x="1467" s="1" nd="1"/>
        <i x="888" s="1" nd="1"/>
        <i x="3240" s="1" nd="1"/>
        <i x="3553" s="1" nd="1"/>
        <i x="205" s="1" nd="1"/>
        <i x="3616" s="1" nd="1"/>
        <i x="4082" s="1" nd="1"/>
        <i x="4311" s="1" nd="1"/>
        <i x="1845" s="1" nd="1"/>
        <i x="634" s="1" nd="1"/>
        <i x="36" s="1" nd="1"/>
        <i x="2468" s="1" nd="1"/>
        <i x="3971" s="1" nd="1"/>
        <i x="4493" s="1" nd="1"/>
        <i x="1169" s="1" nd="1"/>
        <i x="4064" s="1" nd="1"/>
        <i x="2693" s="1" nd="1"/>
        <i x="1170" s="1" nd="1"/>
        <i x="1888" s="1" nd="1"/>
        <i x="3736" s="1" nd="1"/>
        <i x="915" s="1" nd="1"/>
        <i x="2152" s="1" nd="1"/>
        <i x="1207" s="1" nd="1"/>
        <i x="599" s="1" nd="1"/>
        <i x="1869" s="1" nd="1"/>
        <i x="2555" s="1" nd="1"/>
        <i x="334" s="1" nd="1"/>
        <i x="4505" s="1" nd="1"/>
        <i x="2189" s="1" nd="1"/>
        <i x="1873" s="1" nd="1"/>
        <i x="1349" s="1" nd="1"/>
        <i x="715" s="1" nd="1"/>
        <i x="3985" s="1" nd="1"/>
        <i x="2537" s="1" nd="1"/>
        <i x="2460" s="1" nd="1"/>
        <i x="162" s="1" nd="1"/>
        <i x="2772" s="1" nd="1"/>
        <i x="281" s="1" nd="1"/>
        <i x="326" s="1" nd="1"/>
        <i x="3758" s="1" nd="1"/>
        <i x="18" s="1" nd="1"/>
        <i x="1799" s="1" nd="1"/>
        <i x="2771" s="1" nd="1"/>
        <i x="2940" s="1" nd="1"/>
        <i x="2013" s="1" nd="1"/>
        <i x="3303" s="1" nd="1"/>
        <i x="1330" s="1" nd="1"/>
        <i x="1702" s="1" nd="1"/>
        <i x="2256" s="1" nd="1"/>
        <i x="3108" s="1" nd="1"/>
        <i x="302" s="1" nd="1"/>
        <i x="633" s="1" nd="1"/>
        <i x="2428" s="1" nd="1"/>
        <i x="578" s="1" nd="1"/>
        <i x="4381" s="1" nd="1"/>
        <i x="1343" s="1" nd="1"/>
        <i x="1898" s="1" nd="1"/>
        <i x="3257" s="1" nd="1"/>
        <i x="945" s="1" nd="1"/>
        <i x="2991" s="1" nd="1"/>
        <i x="1794" s="1" nd="1"/>
        <i x="4248" s="1" nd="1"/>
        <i x="1935" s="1" nd="1"/>
        <i x="247" s="1" nd="1"/>
        <i x="2707" s="1" nd="1"/>
        <i x="3546" s="1" nd="1"/>
        <i x="4600" s="1" nd="1"/>
        <i x="905" s="1" nd="1"/>
        <i x="1317" s="1" nd="1"/>
        <i x="1370" s="1" nd="1"/>
        <i x="3040" s="1" nd="1"/>
        <i x="3574" s="1" nd="1"/>
        <i x="41" s="1" nd="1"/>
        <i x="2384" s="1" nd="1"/>
        <i x="3600" s="1" nd="1"/>
        <i x="385" s="1" nd="1"/>
        <i x="3518" s="1" nd="1"/>
        <i x="1331" s="1" nd="1"/>
        <i x="1063" s="1" nd="1"/>
        <i x="2757" s="1" nd="1"/>
        <i x="1081" s="1" nd="1"/>
        <i x="3127" s="1" nd="1"/>
        <i x="455" s="1" nd="1"/>
        <i x="1181" s="1" nd="1"/>
        <i x="3723" s="1" nd="1"/>
        <i x="3610" s="1" nd="1"/>
        <i x="2530" s="1" nd="1"/>
        <i x="4086" s="1" nd="1"/>
        <i x="4190" s="1" nd="1"/>
        <i x="2648" s="1" nd="1"/>
        <i x="4371" s="1" nd="1"/>
        <i x="4483" s="1" nd="1"/>
        <i x="3557" s="1" nd="1"/>
        <i x="2174" s="1" nd="1"/>
        <i x="1870" s="1" nd="1"/>
        <i x="1665" s="1" nd="1"/>
        <i x="3819" s="1" nd="1"/>
        <i x="4346" s="1" nd="1"/>
        <i x="3657" s="1" nd="1"/>
        <i x="3199" s="1" nd="1"/>
        <i x="742" s="1" nd="1"/>
        <i x="79" s="1" nd="1"/>
        <i x="823" s="1" nd="1"/>
        <i x="1948" s="1" nd="1"/>
        <i x="1820" s="1" nd="1"/>
        <i x="4299" s="1" nd="1"/>
        <i x="2028" s="1" nd="1"/>
        <i x="450" s="1" nd="1"/>
        <i x="2178" s="1" nd="1"/>
        <i x="3462" s="1" nd="1"/>
        <i x="3820" s="1" nd="1"/>
        <i x="559" s="1" nd="1"/>
        <i x="388" s="1" nd="1"/>
        <i x="2214" s="1" nd="1"/>
        <i x="1770" s="1" nd="1"/>
        <i x="4320" s="1" nd="1"/>
        <i x="2416" s="1" nd="1"/>
        <i x="719" s="1" nd="1"/>
        <i x="3146" s="1" nd="1"/>
        <i x="809" s="1" nd="1"/>
        <i x="2710" s="1" nd="1"/>
        <i x="1106" s="1" nd="1"/>
        <i x="2141" s="1" nd="1"/>
        <i x="3891" s="1" nd="1"/>
        <i x="2108" s="1" nd="1"/>
        <i x="1966" s="1" nd="1"/>
        <i x="3274" s="1" nd="1"/>
        <i x="3003" s="1" nd="1"/>
        <i x="1814" s="1" nd="1"/>
        <i x="4007" s="1" nd="1"/>
        <i x="133" s="1" nd="1"/>
        <i x="3165" s="1" nd="1"/>
        <i x="2091" s="1" nd="1"/>
        <i x="346" s="1" nd="1"/>
        <i x="2008" s="1" nd="1"/>
        <i x="1500" s="1" nd="1"/>
        <i x="4168" s="1" nd="1"/>
        <i x="4275" s="1" nd="1"/>
        <i x="4499" s="1" nd="1"/>
        <i x="868" s="1" nd="1"/>
        <i x="469" s="1" nd="1"/>
        <i x="3905" s="1" nd="1"/>
        <i x="1344" s="1" nd="1"/>
        <i x="2437" s="1" nd="1"/>
        <i x="1828" s="1" nd="1"/>
        <i x="3662" s="1" nd="1"/>
        <i x="4070" s="1" nd="1"/>
        <i x="3893" s="1" nd="1"/>
        <i x="3942" s="1" nd="1"/>
        <i x="3482" s="1" nd="1"/>
        <i x="3265" s="1" nd="1"/>
        <i x="757" s="1" nd="1"/>
        <i x="3771" s="1" nd="1"/>
        <i x="1206" s="1" nd="1"/>
        <i x="937" s="1" nd="1"/>
        <i x="887" s="1" nd="1"/>
        <i x="1511" s="1" nd="1"/>
        <i x="2799" s="1" nd="1"/>
        <i x="1086" s="1" nd="1"/>
        <i x="1227" s="1" nd="1"/>
        <i x="3004" s="1" nd="1"/>
        <i x="2985" s="1" nd="1"/>
        <i x="4032" s="1" nd="1"/>
        <i x="3842" s="1" nd="1"/>
        <i x="313" s="1" nd="1"/>
        <i x="2195" s="1" nd="1"/>
        <i x="955" s="1" nd="1"/>
        <i x="1119" s="1" nd="1"/>
        <i x="2404" s="1" nd="1"/>
        <i x="1761" s="1" nd="1"/>
        <i x="2175" s="1" nd="1"/>
        <i x="2595" s="1" nd="1"/>
        <i x="1999" s="1" nd="1"/>
        <i x="2251" s="1" nd="1"/>
        <i x="623" s="1" nd="1"/>
        <i x="3895" s="1" nd="1"/>
        <i x="1195" s="1" nd="1"/>
        <i x="3987" s="1" nd="1"/>
        <i x="3076" s="1" nd="1"/>
        <i x="4109" s="1" nd="1"/>
        <i x="4071" s="1" nd="1"/>
        <i x="4226" s="1" nd="1"/>
        <i x="1428" s="1" nd="1"/>
        <i x="3697" s="1" nd="1"/>
        <i x="1570" s="1" nd="1"/>
        <i x="791" s="1" nd="1"/>
        <i x="2334" s="1" nd="1"/>
        <i x="3215" s="1" nd="1"/>
        <i x="2417" s="1" nd="1"/>
        <i x="1610" s="1" nd="1"/>
        <i x="4146" s="1" nd="1"/>
        <i x="1097" s="1" nd="1"/>
        <i x="747" s="1" nd="1"/>
        <i x="476" s="1" nd="1"/>
        <i x="1922" s="1" nd="1"/>
        <i x="1334" s="1" nd="1"/>
        <i x="740" s="1" nd="1"/>
        <i x="2285" s="1" nd="1"/>
        <i x="4372" s="1" nd="1"/>
        <i x="3485" s="1" nd="1"/>
        <i x="2433" s="1" nd="1"/>
        <i x="798" s="1" nd="1"/>
        <i x="3305" s="1" nd="1"/>
        <i x="709" s="1" nd="1"/>
        <i x="206" s="1" nd="1"/>
        <i x="457" s="1" nd="1"/>
        <i x="1730" s="1" nd="1"/>
        <i x="1398" s="1" nd="1"/>
        <i x="1533" s="1" nd="1"/>
        <i x="3620" s="1" nd="1"/>
        <i x="3900" s="1" nd="1"/>
        <i x="2570" s="1" nd="1"/>
        <i x="3517" s="1" nd="1"/>
        <i x="3832" s="1" nd="1"/>
        <i x="953" s="1" nd="1"/>
        <i x="3268" s="1" nd="1"/>
        <i x="2491" s="1" nd="1"/>
        <i x="1429" s="1" nd="1"/>
        <i x="445" s="1" nd="1"/>
        <i x="2104" s="1" nd="1"/>
        <i x="675" s="1" nd="1"/>
        <i x="1531" s="1" nd="1"/>
        <i x="2503" s="1" nd="1"/>
        <i x="4400" s="1" nd="1"/>
        <i x="4112" s="1" nd="1"/>
        <i x="1450" s="1" nd="1"/>
        <i x="419" s="1" nd="1"/>
        <i x="358" s="1" nd="1"/>
        <i x="259" s="1" nd="1"/>
        <i x="4240" s="1" nd="1"/>
        <i x="142" s="1" nd="1"/>
        <i x="2337" s="1" nd="1"/>
        <i x="1670" s="1" nd="1"/>
        <i x="2736" s="1" nd="1"/>
        <i x="3123" s="1" nd="1"/>
        <i x="686" s="1" nd="1"/>
        <i x="1699" s="1" nd="1"/>
        <i x="3699" s="1" nd="1"/>
        <i x="3676" s="1" nd="1"/>
        <i x="1613" s="1" nd="1"/>
        <i x="1030" s="1" nd="1"/>
        <i x="592" s="1" nd="1"/>
        <i x="1575" s="1" nd="1"/>
        <i x="1192" s="1" nd="1"/>
        <i x="1507" s="1" nd="1"/>
        <i x="4254" s="1" nd="1"/>
        <i x="3449" s="1" nd="1"/>
        <i x="3309" s="1" nd="1"/>
        <i x="3153" s="1" nd="1"/>
        <i x="669" s="1" nd="1"/>
        <i x="1146" s="1" nd="1"/>
        <i x="1348" s="1" nd="1"/>
        <i x="1926" s="1" nd="1"/>
        <i x="2994" s="1" nd="1"/>
        <i x="3770" s="1" nd="1"/>
        <i x="3762" s="1" nd="1"/>
        <i x="4283" s="1" nd="1"/>
        <i x="1135" s="1" nd="1"/>
        <i x="1515" s="1" nd="1"/>
        <i x="2132" s="1" nd="1"/>
        <i x="2320" s="1" nd="1"/>
        <i x="648" s="1" nd="1"/>
        <i x="2046" s="1" nd="1"/>
        <i x="105" s="1" nd="1"/>
        <i x="130" s="1" nd="1"/>
        <i x="4566" s="1" nd="1"/>
        <i x="3470" s="1" nd="1"/>
        <i x="446" s="1" nd="1"/>
        <i x="3295" s="1" nd="1"/>
        <i x="4098" s="1" nd="1"/>
        <i x="359" s="1" nd="1"/>
        <i x="2576" s="1" nd="1"/>
        <i x="1836" s="1" nd="1"/>
        <i x="1337" s="1" nd="1"/>
        <i x="3885" s="1" nd="1"/>
        <i x="2354" s="1" nd="1"/>
        <i x="4062" s="1" nd="1"/>
        <i x="7" s="1" nd="1"/>
        <i x="1735" s="1" nd="1"/>
        <i x="962" s="1" nd="1"/>
        <i x="918" s="1" nd="1"/>
        <i x="999" s="1" nd="1"/>
        <i x="2835" s="1" nd="1"/>
        <i x="4558" s="1" nd="1"/>
        <i x="4194" s="1" nd="1"/>
        <i x="1471" s="1" nd="1"/>
        <i x="2800" s="1" nd="1"/>
        <i x="1342" s="1" nd="1"/>
        <i x="2937" s="1" nd="1"/>
        <i x="1295" s="1" nd="1"/>
        <i x="3371" s="1" nd="1"/>
        <i x="761" s="1" nd="1"/>
        <i x="4278" s="1" nd="1"/>
        <i x="4189" s="1" nd="1"/>
        <i x="101" s="1" nd="1"/>
        <i x="1088" s="1" nd="1"/>
        <i x="688" s="1" nd="1"/>
        <i x="3364" s="1" nd="1"/>
        <i x="1117" s="1" nd="1"/>
        <i x="4452" s="1" nd="1"/>
        <i x="911" s="1" nd="1"/>
        <i x="1098" s="1" nd="1"/>
        <i x="2750" s="1" nd="1"/>
        <i x="2376" s="1" nd="1"/>
        <i x="1234" s="1" nd="1"/>
        <i x="588" s="1" nd="1"/>
        <i x="4089" s="1" nd="1"/>
        <i x="1224" s="1" nd="1"/>
        <i x="2151" s="1" nd="1"/>
        <i x="1753" s="1" nd="1"/>
        <i x="2805" s="1" nd="1"/>
        <i x="2935" s="1" nd="1"/>
        <i x="11" s="1" nd="1"/>
        <i x="3556" s="1" nd="1"/>
        <i x="2016" s="1" nd="1"/>
        <i x="3212" s="1" nd="1"/>
        <i x="1841" s="1" nd="1"/>
        <i x="4212" s="1" nd="1"/>
        <i x="1652" s="1" nd="1"/>
        <i x="4310" s="1" nd="1"/>
        <i x="3957" s="1" nd="1"/>
        <i x="4479" s="1" nd="1"/>
        <i x="2816" s="1" nd="1"/>
        <i x="181" s="1" nd="1"/>
        <i x="4166" s="1" nd="1"/>
        <i x="2263" s="1" nd="1"/>
        <i x="1742" s="1" nd="1"/>
        <i x="2604" s="1" nd="1"/>
        <i x="1285" s="1" nd="1"/>
        <i x="1202" s="1" nd="1"/>
        <i x="4545" s="1" nd="1"/>
        <i x="842" s="1" nd="1"/>
        <i x="3342" s="1" nd="1"/>
        <i x="2961" s="1" nd="1"/>
        <i x="3219" s="1" nd="1"/>
        <i x="2169" s="1" nd="1"/>
        <i x="1021" s="1" nd="1"/>
        <i x="2455" s="1" nd="1"/>
        <i x="2454" s="1" nd="1"/>
        <i x="2815" s="1" nd="1"/>
        <i x="2087" s="1" nd="1"/>
        <i x="2374" s="1" nd="1"/>
        <i x="1693" s="1" nd="1"/>
        <i x="4343" s="1" nd="1"/>
        <i x="3186" s="1" nd="1"/>
        <i x="4117" s="1" nd="1"/>
        <i x="2560" s="1" nd="1"/>
        <i x="3053" s="1" nd="1"/>
        <i x="2371" s="1" nd="1"/>
        <i x="4508" s="1" nd="1"/>
        <i x="2497" s="1" nd="1"/>
        <i x="519" s="1" nd="1"/>
        <i x="3990" s="1" nd="1"/>
        <i x="4294" s="1" nd="1"/>
        <i x="1866" s="1" nd="1"/>
        <i x="42" s="1" nd="1"/>
        <i x="2833" s="1" nd="1"/>
        <i x="3180" s="1" nd="1"/>
        <i x="4463" s="1" nd="1"/>
        <i x="2025" s="1" nd="1"/>
        <i x="1885" s="1" nd="1"/>
        <i x="217" s="1" nd="1"/>
        <i x="4034" s="1" nd="1"/>
        <i x="2819" s="1" nd="1"/>
        <i x="3710" s="1" nd="1"/>
        <i x="2395" s="1" nd="1"/>
        <i x="978" s="1" nd="1"/>
        <i x="2495" s="1" nd="1"/>
        <i x="2524" s="1" nd="1"/>
        <i x="1959" s="1" nd="1"/>
        <i x="3277" s="1" nd="1"/>
        <i x="2060" s="1" nd="1"/>
        <i x="3531" s="1" nd="1"/>
        <i x="2599" s="1" nd="1"/>
        <i x="2725" s="1" nd="1"/>
        <i x="2019" s="1" nd="1"/>
        <i x="1274" s="1" nd="1"/>
        <i x="800" s="1" nd="1"/>
        <i x="436" s="1" nd="1"/>
        <i x="3651" s="1" nd="1"/>
        <i x="4393" s="1" nd="1"/>
        <i x="1872" s="1" nd="1"/>
        <i x="1847" s="1" nd="1"/>
        <i x="4595" s="1" nd="1"/>
        <i x="2172" s="1" nd="1"/>
        <i x="2164" s="1" nd="1"/>
        <i x="4482" s="1" nd="1"/>
        <i x="1123" s="1" nd="1"/>
        <i x="3853" s="1" nd="1"/>
        <i x="1302" s="1" nd="1"/>
        <i x="1133" s="1" nd="1"/>
        <i x="589" s="1" nd="1"/>
        <i x="1358" s="1" nd="1"/>
        <i x="3791" s="1" nd="1"/>
        <i x="938" s="1" nd="1"/>
        <i x="4088" s="1" nd="1"/>
        <i x="3017" s="1" nd="1"/>
        <i x="24" s="1" nd="1"/>
        <i x="4255" s="1" nd="1"/>
        <i x="2809" s="1" nd="1"/>
        <i x="4444" s="1" nd="1"/>
        <i x="1977" s="1" nd="1"/>
        <i x="490" s="1" nd="1"/>
        <i x="1138" s="1" nd="1"/>
        <i x="1296" s="1" nd="1"/>
        <i x="2943" s="1" nd="1"/>
        <i x="1928" s="1" nd="1"/>
        <i x="3774" s="1" nd="1"/>
        <i x="3112" s="1" nd="1"/>
        <i x="1805" s="1" nd="1"/>
        <i x="239" s="1" nd="1"/>
        <i x="237" s="1" nd="1"/>
        <i x="764" s="1" nd="1"/>
        <i x="1201" s="1" nd="1"/>
        <i x="2697" s="1" nd="1"/>
        <i x="2204" s="1" nd="1"/>
        <i x="1158" s="1" nd="1"/>
        <i x="3422" s="1" nd="1"/>
        <i x="4587" s="1" nd="1"/>
        <i x="2071" s="1" nd="1"/>
        <i x="1932" s="1" nd="1"/>
        <i x="4490" s="1" nd="1"/>
        <i x="2685" s="1" nd="1"/>
        <i x="2383" s="1" nd="1"/>
        <i x="377" s="1" nd="1"/>
        <i x="172" s="1" nd="1"/>
        <i x="4411" s="1" nd="1"/>
        <i x="3446" s="1" nd="1"/>
        <i x="3563" s="1" nd="1"/>
        <i x="451" s="1" nd="1"/>
        <i x="2117" s="1" nd="1"/>
        <i x="9" s="1" nd="1"/>
        <i x="3715" s="1" nd="1"/>
        <i x="156" s="1" nd="1"/>
        <i x="4164" s="1" nd="1"/>
        <i x="2358" s="1" nd="1"/>
        <i x="3748" s="1" nd="1"/>
        <i x="577" s="1" nd="1"/>
        <i x="3594" s="1" nd="1"/>
        <i x="1026" s="1" nd="1"/>
        <i x="3914" s="1" nd="1"/>
        <i x="2257" s="1" nd="1"/>
        <i x="3727" s="1" nd="1"/>
        <i x="1140" s="1" nd="1"/>
        <i x="2436" s="1" nd="1"/>
        <i x="3019" s="1" nd="1"/>
        <i x="4301" s="1" nd="1"/>
        <i x="1150" s="1" nd="1"/>
        <i x="118" s="1" nd="1"/>
        <i x="1087" s="1" nd="1"/>
        <i x="430" s="1" nd="1"/>
        <i x="4090" s="1" nd="1"/>
        <i x="1544" s="1" nd="1"/>
        <i x="147" s="1" nd="1"/>
        <i x="1899" s="1" nd="1"/>
        <i x="20" s="1" nd="1"/>
        <i x="3278" s="1" nd="1"/>
        <i x="293" s="1" nd="1"/>
        <i x="3497" s="1" nd="1"/>
        <i x="2993" s="1" nd="1"/>
        <i x="4438" s="1" nd="1"/>
        <i x="301" s="1" nd="1"/>
        <i x="1454" s="1" nd="1"/>
        <i x="2327" s="1" nd="1"/>
        <i x="2514" s="1" nd="1"/>
        <i x="3159" s="1" nd="1"/>
        <i x="3833" s="1" nd="1"/>
        <i x="267" s="1" nd="1"/>
        <i x="815" s="1" nd="1"/>
        <i x="1399" s="1" nd="1"/>
        <i x="1718" s="1" nd="1"/>
        <i x="1180" s="1" nd="1"/>
        <i x="252" s="1" nd="1"/>
        <i x="4238" s="1" nd="1"/>
        <i x="161" s="1" nd="1"/>
        <i x="3867" s="1" nd="1"/>
        <i x="2402" s="1" nd="1"/>
        <i x="2992" s="1" nd="1"/>
        <i x="4342" s="1" nd="1"/>
        <i x="4520" s="1" nd="1"/>
        <i x="4403" s="1" nd="1"/>
        <i x="1825" s="1" nd="1"/>
        <i x="2773" s="1" nd="1"/>
        <i x="85" s="1" nd="1"/>
        <i x="3664" s="1" nd="1"/>
        <i x="2977" s="1" nd="1"/>
        <i x="1299" s="1" nd="1"/>
        <i x="4570" s="1" nd="1"/>
        <i x="343" s="1" nd="1"/>
        <i x="2410" s="1" nd="1"/>
        <i x="1156" s="1" nd="1"/>
        <i x="3537" s="1" nd="1"/>
        <i x="3721" s="1" nd="1"/>
        <i x="2452" s="1" nd="1"/>
        <i x="3854" s="1" nd="1"/>
        <i x="2821" s="1" nd="1"/>
        <i x="864" s="1" nd="1"/>
        <i x="2267" s="1" nd="1"/>
        <i x="4453" s="1" nd="1"/>
        <i x="1521" s="1" nd="1"/>
        <i x="929" s="1" nd="1"/>
        <i x="3157" s="1" nd="1"/>
        <i x="3743" s="1" nd="1"/>
        <i x="3661" s="1" nd="1"/>
        <i x="1301" s="1" nd="1"/>
        <i x="2356" s="1" nd="1"/>
        <i x="2738" s="1" nd="1"/>
        <i x="3271" s="1" nd="1"/>
        <i x="828" s="1" nd="1"/>
        <i x="3492" s="1" nd="1"/>
        <i x="840" s="1" nd="1"/>
        <i x="1382" s="1" nd="1"/>
        <i x="3802" s="1" nd="1"/>
        <i x="4111" s="1" nd="1"/>
        <i x="1211" s="1" nd="1"/>
        <i x="1378" s="1" nd="1"/>
        <i x="3948" s="1" nd="1"/>
        <i x="4202" s="1" nd="1"/>
        <i x="1004" s="1" nd="1"/>
        <i x="2533" s="1" nd="1"/>
        <i x="2003" s="1" nd="1"/>
        <i x="254" s="1" nd="1"/>
        <i x="529" s="1" nd="1"/>
        <i x="1788" s="1" nd="1"/>
        <i x="3519" s="1" nd="1"/>
        <i x="2886" s="1" nd="1"/>
        <i x="1197" s="1" nd="1"/>
        <i x="3434" s="1" nd="1"/>
        <i x="1739" s="1" nd="1"/>
        <i x="3468" s="1" nd="1"/>
        <i x="33" s="1" nd="1"/>
        <i x="2447" s="1" nd="1"/>
        <i x="574" s="1" nd="1"/>
        <i x="2591" s="1" nd="1"/>
        <i x="2721" s="1" nd="1"/>
        <i x="3136" s="1" nd="1"/>
        <i x="3967" s="1" nd="1"/>
        <i x="4326" s="1" nd="1"/>
        <i x="2891" s="1" nd="1"/>
        <i x="84" s="1" nd="1"/>
        <i x="3878" s="1" nd="1"/>
        <i x="4043" s="1" nd="1"/>
        <i x="1189" s="1" nd="1"/>
        <i x="2717" s="1" nd="1"/>
        <i x="3527" s="1" nd="1"/>
        <i x="530" s="1" nd="1"/>
        <i x="382" s="1" nd="1"/>
        <i x="2391" s="1" nd="1"/>
        <i x="3229" s="1" nd="1"/>
        <i x="3782" s="1" nd="1"/>
        <i x="624" s="1" nd="1"/>
        <i x="3630" s="1" nd="1"/>
        <i x="968" s="1" nd="1"/>
        <i x="2333" s="1" nd="1"/>
        <i x="58" s="1" nd="1"/>
        <i x="4079" s="1" nd="1"/>
        <i x="2248" s="1" nd="1"/>
        <i x="1846" s="1" nd="1"/>
        <i x="380" s="1" nd="1"/>
        <i x="2201" s="1" nd="1"/>
        <i x="3151" s="1" nd="1"/>
        <i x="1431" s="1" nd="1"/>
        <i x="151" s="1" nd="1"/>
        <i x="3483" s="1" nd="1"/>
        <i x="3917" s="1" nd="1"/>
        <i x="215" s="1" nd="1"/>
        <i x="3488" s="1" nd="1"/>
        <i x="1824" s="1" nd="1"/>
        <i x="2039" s="1" nd="1"/>
        <i x="4144" s="1" nd="1"/>
        <i x="544" s="1" nd="1"/>
        <i x="203" s="1" nd="1"/>
        <i x="4246" s="1" nd="1"/>
        <i x="384" s="1" nd="1"/>
        <i x="4533" s="1" nd="1"/>
        <i x="2952" s="1" nd="1"/>
        <i x="750" s="1" nd="1"/>
        <i x="307" s="1" nd="1"/>
        <i x="4149" s="1" nd="1"/>
        <i x="57" s="1" nd="1"/>
        <i x="2968" s="1" nd="1"/>
        <i x="4448" s="1" nd="1"/>
        <i x="138" s="1" nd="1"/>
        <i x="3570" s="1" nd="1"/>
        <i x="1443" s="1" nd="1"/>
        <i x="665" s="1" nd="1"/>
        <i x="3416" s="1" nd="1"/>
        <i x="668" s="1" nd="1"/>
        <i x="1567" s="1" nd="1"/>
        <i x="269" s="1" nd="1"/>
        <i x="1320" s="1" nd="1"/>
        <i x="220" s="1" nd="1"/>
        <i x="1725" s="1" nd="1"/>
        <i x="3247" s="1" nd="1"/>
        <i x="4187" s="1" nd="1"/>
        <i x="4328" s="1" nd="1"/>
        <i x="3812" s="1" nd="1"/>
        <i x="1221" s="1" nd="1"/>
        <i x="2582" s="1" nd="1"/>
        <i x="192" s="1" nd="1"/>
        <i x="3045" s="1" nd="1"/>
        <i x="2722" s="1" nd="1"/>
        <i x="1854" s="1" nd="1"/>
        <i x="3956" s="1" nd="1"/>
        <i x="4015" s="1" nd="1"/>
        <i x="2674" s="1" nd="1"/>
        <i x="2877" s="1" nd="1"/>
        <i x="2240" s="1" nd="1"/>
        <i x="4165" s="1" nd="1"/>
        <i x="2414" s="1" nd="1"/>
        <i x="3632" s="1" nd="1"/>
        <i x="99" s="1" nd="1"/>
        <i x="4470" s="1" nd="1"/>
        <i x="1815" s="1" nd="1"/>
        <i x="1354" s="1" nd="1"/>
        <i x="2627" s="1" nd="1"/>
        <i x="3921" s="1" nd="1"/>
        <i x="3164" s="1" nd="1"/>
        <i x="2233" s="1" nd="1"/>
        <i x="3071" s="1" nd="1"/>
        <i x="939" s="1" nd="1"/>
        <i x="2866" s="1" nd="1"/>
        <i x="4134" s="1" nd="1"/>
        <i x="4430" s="1" nd="1"/>
        <i x="3356" s="1" nd="1"/>
        <i x="3757" s="1" nd="1"/>
        <i x="3125" s="1" nd="1"/>
        <i x="183" s="1" nd="1"/>
        <i x="1979" s="1" nd="1"/>
        <i x="1904" s="1" nd="1"/>
        <i x="2997" s="1" nd="1"/>
        <i x="4360" s="1" nd="1"/>
        <i x="2158" s="1" nd="1"/>
        <i x="3238" s="1" nd="1"/>
        <i x="3882" s="1" nd="1"/>
        <i x="2669" s="1" nd="1"/>
        <i x="1089" s="1" nd="1"/>
        <i x="743" s="1" nd="1"/>
        <i x="1579" s="1" nd="1"/>
        <i x="1023" s="1" nd="1"/>
        <i x="1892" s="1" nd="1"/>
        <i x="1863" s="1" nd="1"/>
        <i x="4219" s="1" nd="1"/>
        <i x="4602" s="1" nd="1"/>
        <i x="1430" s="1" nd="1"/>
        <i x="2281" s="1" nd="1"/>
        <i x="2378" s="1" nd="1"/>
        <i x="4154" s="1" nd="1"/>
        <i x="4176" s="1" nd="1"/>
        <i x="3817" s="1" nd="1"/>
        <i x="4527" s="1" nd="1"/>
        <i x="2667" s="1" nd="1"/>
        <i x="714" s="1" nd="1"/>
        <i x="970" s="1" nd="1"/>
        <i x="3964" s="1" nd="1"/>
        <i x="2438" s="1" nd="1"/>
        <i x="3551" s="1" nd="1"/>
        <i x="3908" s="1" nd="1"/>
        <i x="4412" s="1" nd="1"/>
        <i x="2310" s="1" nd="1"/>
        <i x="3654" s="1" nd="1"/>
        <i x="3405" s="1" nd="1"/>
        <i x="727" s="1" nd="1"/>
        <i x="3243" s="1" nd="1"/>
        <i x="3573" s="1" nd="1"/>
        <i x="2115" s="1" nd="1"/>
        <i x="3360" s="1" nd="1"/>
        <i x="179" s="1" nd="1"/>
        <i x="219" s="1" nd="1"/>
        <i x="4297" s="1" nd="1"/>
        <i x="4133" s="1" nd="1"/>
        <i x="1536" s="1" nd="1"/>
        <i x="1104" s="1" nd="1"/>
        <i x="2363" s="1" nd="1"/>
        <i x="2148" s="1" nd="1"/>
        <i x="527" s="1" nd="1"/>
        <i x="1028" s="1" nd="1"/>
        <i x="1985" s="1" nd="1"/>
        <i x="3561" s="1" nd="1"/>
        <i x="4421" s="1" nd="1"/>
        <i x="4295" s="1" nd="1"/>
        <i x="2727" s="1" nd="1"/>
        <i x="3464" s="1" nd="1"/>
        <i x="781" s="1" nd="1"/>
        <i x="4132" s="1" nd="1"/>
        <i x="1894" s="1" nd="1"/>
        <i x="515" s="1" nd="1"/>
        <i x="4396" s="1" nd="1"/>
        <i x="2988" s="1" nd="1"/>
        <i x="1244" s="1" nd="1"/>
        <i x="2827" s="1" nd="1"/>
        <i x="119" s="1" nd="1"/>
        <i x="2545" s="1" nd="1"/>
        <i x="4415" s="1" nd="1"/>
        <i x="3996" s="1" nd="1"/>
        <i x="1524" s="1" nd="1"/>
        <i x="4424" s="1" nd="1"/>
        <i x="3675" s="1" nd="1"/>
        <i x="1024" s="1" nd="1"/>
        <i x="336" s="1" nd="1"/>
        <i x="3313" s="1" nd="1"/>
        <i x="3276" s="1" nd="1"/>
        <i x="4395" s="1" nd="1"/>
        <i x="3258" s="1" nd="1"/>
        <i x="3046" s="1" nd="1"/>
        <i x="2210" s="1" nd="1"/>
        <i x="2303" s="1" nd="1"/>
        <i x="3338" s="1" nd="1"/>
        <i x="1175" s="1" nd="1"/>
        <i x="4221" s="1" nd="1"/>
        <i x="4407" s="1" nd="1"/>
        <i x="2466" s="1" nd="1"/>
        <i x="3889" s="1" nd="1"/>
        <i x="4067" s="1" nd="1"/>
        <i x="883" s="1" nd="1"/>
        <i x="2092" s="1" nd="1"/>
        <i x="1881" s="1" nd="1"/>
        <i x="2936" s="1" nd="1"/>
        <i x="2299" s="1" nd="1"/>
        <i x="1512" s="1" nd="1"/>
        <i x="1413" s="1" nd="1"/>
        <i x="3328" s="1" nd="1"/>
        <i x="4534" s="1" nd="1"/>
        <i x="555" s="1" nd="1"/>
        <i x="248" s="1" nd="1"/>
        <i x="268" s="1" nd="1"/>
        <i x="1675" s="1" nd="1"/>
        <i x="2521" s="1" nd="1"/>
        <i x="2390" s="1" nd="1"/>
        <i x="51" s="1" nd="1"/>
        <i x="3589" s="1" nd="1"/>
        <i x="534" s="1" nd="1"/>
        <i x="2283" s="1" nd="1"/>
        <i x="3932" s="1" nd="1"/>
        <i x="1942" s="1" nd="1"/>
        <i x="3169" s="1" nd="1"/>
        <i x="3487" s="1" nd="1"/>
        <i x="3976" s="1" nd="1"/>
        <i x="3605" s="1" nd="1"/>
        <i x="1893" s="1" nd="1"/>
        <i x="2238" s="1" nd="1"/>
        <i x="1705" s="1" nd="1"/>
        <i x="891" s="1" nd="1"/>
        <i x="4495" s="1" nd="1"/>
        <i x="48" s="1" nd="1"/>
        <i x="2871" s="1" nd="1"/>
        <i x="1482" s="1" nd="1"/>
        <i x="4003" s="1" nd="1"/>
        <i x="1757" s="1" nd="1"/>
        <i x="3420" s="1" nd="1"/>
        <i x="1813" s="1" nd="1"/>
        <i x="1818" s="1" nd="1"/>
        <i x="4305" s="1" nd="1"/>
        <i x="2120" s="1" nd="1"/>
        <i x="4581" s="1" nd="1"/>
        <i x="1474" s="1" nd="1"/>
        <i x="1657" s="1" nd="1"/>
        <i x="1092" s="1" nd="1"/>
        <i x="3904" s="1" nd="1"/>
        <i x="1470" s="1" nd="1"/>
        <i x="2134" s="1" nd="1"/>
        <i x="2739" s="1" nd="1"/>
        <i x="1604" s="1" nd="1"/>
        <i x="591" s="1" nd="1"/>
        <i x="122" s="1" nd="1"/>
        <i x="1469" s="1" nd="1"/>
        <i x="3348" s="1" nd="1"/>
        <i x="4272" s="1" nd="1"/>
        <i x="4351" s="1" nd="1"/>
        <i x="3448" s="1" nd="1"/>
        <i x="1875" s="1" nd="1"/>
        <i x="303" s="1" nd="1"/>
        <i x="2718" s="1" nd="1"/>
        <i x="3024" s="1" nd="1"/>
        <i x="169" s="1" nd="1"/>
        <i x="982" s="1" nd="1"/>
        <i x="360" s="1" nd="1"/>
        <i x="1186" s="1" nd="1"/>
        <i x="2443" s="1" nd="1"/>
        <i x="3735" s="1" nd="1"/>
        <i x="3095" s="1" nd="1"/>
        <i x="3688" s="1" nd="1"/>
        <i x="4519" s="1" nd="1"/>
        <i x="1927" s="1" nd="1"/>
        <i x="1915" s="1" nd="1"/>
        <i x="897" s="1" nd="1"/>
        <i x="2767" s="1" nd="1"/>
        <i x="1786" s="1" nd="1"/>
        <i x="499" s="1" nd="1"/>
        <i x="3524" s="1" nd="1"/>
        <i x="659" s="1" nd="1"/>
        <i x="1044" s="1" nd="1"/>
        <i x="4474" s="1" nd="1"/>
        <i x="2462" s="1" nd="1"/>
        <i x="836" s="1" nd="1"/>
        <i x="3264" s="1" nd="1"/>
        <i x="3953" s="1" nd="1"/>
        <i x="957" s="1" nd="1"/>
        <i x="4107" s="1" nd="1"/>
        <i x="2804" s="1" nd="1"/>
        <i x="884" s="1" nd="1"/>
        <i x="2345" s="1" nd="1"/>
        <i x="2888" s="1" nd="1"/>
        <i x="625" s="1" nd="1"/>
        <i x="4455" s="1" nd="1"/>
        <i x="690" s="1" nd="1"/>
        <i x="3542" s="1" nd="1"/>
        <i x="3503" s="1" nd="1"/>
        <i x="2594" s="1" nd="1"/>
        <i x="1121" s="1" nd="1"/>
        <i x="3718" s="1" nd="1"/>
        <i x="3775" s="1" nd="1"/>
        <i x="4106" s="1" nd="1"/>
        <i x="3389" s="1" nd="1"/>
        <i x="1141" s="1" nd="1"/>
        <i x="505" s="1" nd="1"/>
        <i x="148" s="1" nd="1"/>
        <i x="2024" s="1" nd="1"/>
        <i x="3383" s="1" nd="1"/>
        <i x="2458" s="1" nd="1"/>
        <i x="460" s="1" nd="1"/>
        <i x="1801" s="1" nd="1"/>
        <i x="1077" s="1" nd="1"/>
        <i x="1017" s="1" nd="1"/>
        <i x="4368" s="1" nd="1"/>
        <i x="4126" s="1" nd="1"/>
        <i x="331" s="1" nd="1"/>
        <i x="4567" s="1" nd="1"/>
        <i x="3411" s="1" nd="1"/>
        <i x="2346" s="1" nd="1"/>
        <i x="758" s="1" nd="1"/>
        <i x="1939" s="1" nd="1"/>
        <i x="1067" s="1" nd="1"/>
        <i x="3627" s="1" nd="1"/>
        <i x="433" s="1" nd="1"/>
        <i x="4271" s="1" nd="1"/>
        <i x="2860" s="1" nd="1"/>
        <i x="2123" s="1" nd="1"/>
        <i x="1054" s="1" nd="1"/>
        <i x="1005" s="1" nd="1"/>
        <i x="3687" s="1" nd="1"/>
        <i x="926" s="1" nd="1"/>
        <i x="1774" s="1" nd="1"/>
        <i x="858" s="1" nd="1"/>
        <i x="2476" s="1" nd="1"/>
        <i x="1624" s="1" nd="1"/>
        <i x="3216" s="1" nd="1"/>
        <i x="3693" s="1" nd="1"/>
        <i x="1677" s="1" nd="1"/>
        <i x="4317" s="1" nd="1"/>
        <i x="3838" s="1" nd="1"/>
        <i x="3887" s="1" nd="1"/>
        <i x="2475" s="1" nd="1"/>
        <i x="3764" s="1" nd="1"/>
        <i x="2202" s="1" nd="1"/>
        <i x="1574" s="1" nd="1"/>
        <i x="2357" s="1" nd="1"/>
        <i x="1756" s="1" nd="1"/>
        <i x="731" s="1" nd="1"/>
        <i x="1839" s="1" nd="1"/>
        <i x="4258" s="1" nd="1"/>
        <i x="2101" s="1" nd="1"/>
        <i x="2649" s="1" nd="1"/>
        <i x="4565" s="1" nd="1"/>
        <i x="2068" s="1" nd="1"/>
        <i x="66" s="1" nd="1"/>
        <i x="1389" s="1" nd="1"/>
        <i x="1988" s="1" nd="1"/>
        <i x="3015" s="1" nd="1"/>
        <i x="2818" s="1" nd="1"/>
        <i x="4539" s="1" nd="1"/>
        <i x="4443" s="1" nd="1"/>
        <i x="1208" s="1" nd="1"/>
        <i x="1700" s="1" nd="1"/>
        <i x="1834" s="1" nd="1"/>
        <i x="3539" s="1" nd="1"/>
        <i x="3284" s="1" nd="1"/>
        <i x="1151" s="1" nd="1"/>
        <i x="2964" s="1" nd="1"/>
        <i x="2094" s="1" nd="1"/>
        <i x="3828" s="1" nd="1"/>
        <i x="341" s="1" nd="1"/>
        <i x="280" s="1" nd="1"/>
        <i x="410" s="1" nd="1"/>
        <i x="1313" s="1" nd="1"/>
        <i x="3784" s="1" nd="1"/>
        <i x="2975" s="1" nd="1"/>
        <i x="2218" s="1" nd="1"/>
        <i x="2865" s="1" nd="1"/>
        <i x="221" s="1" nd="1"/>
        <i x="829" s="1" nd="1"/>
        <i x="1945" s="1" nd="1"/>
        <i x="1162" s="1" nd="1"/>
        <i x="4369" s="1" nd="1"/>
        <i x="2682" s="1" nd="1"/>
        <i x="3077" s="1" nd="1"/>
        <i x="1884" s="1" nd="1"/>
        <i x="2220" s="1" nd="1"/>
        <i x="892" s="1" nd="1"/>
        <i x="44" s="1" nd="1"/>
        <i x="3090" s="1" nd="1"/>
        <i x="1541" s="1" nd="1"/>
        <i x="4280" s="1" nd="1"/>
        <i x="182" s="1" nd="1"/>
        <i x="2882" s="1" nd="1"/>
        <i x="4123" s="1" nd="1"/>
        <i x="4224" s="1" nd="1"/>
        <i x="1998" s="1" nd="1"/>
        <i x="1961" s="1" nd="1"/>
        <i x="1843" s="1" nd="1"/>
        <i x="667" s="1" nd="1"/>
        <i x="2572" s="1" nd="1"/>
        <i x="454" s="1" nd="1"/>
        <i x="4113" s="1" nd="1"/>
        <i x="3881" s="1" nd="1"/>
        <i x="991" s="1" nd="1"/>
        <i x="3937" s="1" nd="1"/>
        <i x="3873" s="1" nd="1"/>
        <i x="2173" s="1" nd="1"/>
        <i x="3623" s="1" nd="1"/>
        <i x="2868" s="1" nd="1"/>
        <i x="535" s="1" nd="1"/>
        <i x="3057" s="1" nd="1"/>
        <i x="4191" s="1" nd="1"/>
        <i x="923" s="1" nd="1"/>
        <i x="3120" s="1" nd="1"/>
        <i x="383" s="1" nd="1"/>
        <i x="3548" s="1" nd="1"/>
        <i x="2784" s="1" nd="1"/>
        <i x="3794" s="1" nd="1"/>
        <i x="722" s="1" nd="1"/>
        <i x="3679" s="1" nd="1"/>
        <i x="2709" s="1" nd="1"/>
        <i x="2255" s="1" nd="1"/>
        <i x="2534" s="1" nd="1"/>
        <i x="1436" s="1" nd="1"/>
        <i x="1995" s="1" nd="1"/>
        <i x="586" s="1" nd="1"/>
        <i x="1394" s="1" nd="1"/>
        <i x="2340" s="1" nd="1"/>
        <i x="1773" s="1" nd="1"/>
        <i x="320" s="1" nd="1"/>
        <i x="1174" s="1" nd="1"/>
        <i x="920" s="1" nd="1"/>
        <i x="4357" s="1" nd="1"/>
        <i x="484" s="1" nd="1"/>
        <i x="1139" s="1" nd="1"/>
        <i x="94" s="1" nd="1"/>
        <i x="3128" s="1" nd="1"/>
        <i x="2823" s="1" nd="1"/>
        <i x="1177" s="1" nd="1"/>
        <i x="3074" s="1" nd="1"/>
        <i x="3154" s="1" nd="1"/>
        <i x="1793" s="1" nd="1"/>
        <i x="2032" s="1" nd="1"/>
        <i x="795" s="1" nd="1"/>
        <i x="4526" s="1" nd="1"/>
        <i x="2316" s="1" nd="1"/>
        <i x="440" s="1" nd="1"/>
        <i x="2603" s="1" nd="1"/>
        <i x="1832" s="1" nd="1"/>
        <i x="3037" s="1" nd="1"/>
        <i x="1204" s="1" nd="1"/>
        <i x="1680" s="1" nd="1"/>
        <i x="3659" s="1" nd="1"/>
        <i x="3541" s="1" nd="1"/>
        <i x="3260" s="1" nd="1"/>
        <i x="3224" s="1" nd="1"/>
        <i x="61" s="1" nd="1"/>
        <i x="3649" s="1" nd="1"/>
        <i x="4047" s="1" nd="1"/>
        <i x="1292" s="1" nd="1"/>
        <i x="2307" s="1" nd="1"/>
        <i x="2366" s="1" nd="1"/>
        <i x="2296" s="1" nd="1"/>
        <i x="468" s="1" nd="1"/>
        <i x="3230" s="1" nd="1"/>
        <i x="1666" s="1" nd="1"/>
        <i x="3456" s="1" nd="1"/>
        <i x="2063" s="1" nd="1"/>
        <i x="3643" s="1" nd="1"/>
        <i x="4180" s="1" nd="1"/>
        <i x="2171" s="1" nd="1"/>
        <i x="531" s="1" nd="1"/>
        <i x="2928" s="1" nd="1"/>
        <i x="974" s="1" nd="1"/>
        <i x="3391" s="1" nd="1"/>
        <i x="347" s="1" nd="1"/>
        <i x="1254" s="1" nd="1"/>
        <i x="2592" s="1" nd="1"/>
        <i x="508" s="1" nd="1"/>
        <i x="963" s="1" nd="1"/>
        <i x="983" s="1" nd="1"/>
        <i x="177" s="1" nd="1"/>
        <i x="1673" s="1" nd="1"/>
        <i x="3399" s="1" nd="1"/>
        <i x="2515" s="1" nd="1"/>
        <i x="3500" s="1" nd="1"/>
        <i x="1940" s="1" nd="1"/>
        <i x="4205" s="1" nd="1"/>
        <i x="4050" s="1" nd="1"/>
        <i x="3323" s="1" nd="1"/>
        <i x="1003" s="1" nd="1"/>
        <i x="3526" s="1" nd="1"/>
        <i x="3454" s="1" nd="1"/>
        <i x="812" s="1" nd="1"/>
        <i x="3716" s="1" nd="1"/>
        <i x="3300" s="1" nd="1"/>
        <i x="3041" s="1" nd="1"/>
        <i x="483" s="1" nd="1"/>
        <i x="1366" s="1" nd="1"/>
        <i x="4252" s="1" nd="1"/>
        <i x="4110" s="1" nd="1"/>
        <i x="759" s="1" nd="1"/>
        <i x="3569" s="1" nd="1"/>
        <i x="3472" s="1" nd="1"/>
        <i x="432" s="1" nd="1"/>
        <i x="3805" s="1" nd="1"/>
        <i x="933" s="1" nd="1"/>
        <i x="3834" s="1" nd="1"/>
        <i x="3545" s="1" nd="1"/>
        <i x="4147" s="1" nd="1"/>
        <i x="1442" s="1" nd="1"/>
        <i x="2550" s="1" nd="1"/>
        <i x="3836" s="1" nd="1"/>
        <i x="2658" s="1" nd="1"/>
        <i x="541" s="1" nd="1"/>
        <i x="2899" s="1" nd="1"/>
        <i x="1278" s="1" nd="1"/>
        <i x="2298" s="1" nd="1"/>
        <i x="3177" s="1" nd="1"/>
        <i x="4201" s="1" nd="1"/>
        <i x="1426" s="1" nd="1"/>
        <i x="485" s="1" nd="1"/>
        <i x="3856" s="1" nd="1"/>
        <i x="2668" s="1" nd="1"/>
        <i x="1914" s="1" nd="1"/>
        <i x="4140" s="1" nd="1"/>
        <i x="2109" s="1" nd="1"/>
        <i x="3174" s="1" nd="1"/>
        <i x="2096" s="1" nd="1"/>
        <i x="2276" s="1" nd="1"/>
        <i x="291" s="1" nd="1"/>
        <i x="2398" s="1" nd="1"/>
        <i x="1612" s="1" nd="1"/>
        <i x="2183" s="1" nd="1"/>
        <i x="2596" s="1" nd="1"/>
        <i x="4340" s="1" nd="1"/>
        <i x="729" s="1" nd="1"/>
        <i x="1371" s="1" nd="1"/>
        <i x="4517" s="1" nd="1"/>
        <i x="1686" s="1" nd="1"/>
        <i x="2842" s="1" nd="1"/>
        <i x="3137" s="1" nd="1"/>
        <i x="4469" s="1" nd="1"/>
        <i x="3307" s="1" nd="1"/>
        <i x="1214" s="1" nd="1"/>
        <i x="1213" s="1" nd="1"/>
        <i x="1083" s="1" nd="1"/>
        <i x="27" s="1" nd="1"/>
        <i x="2147" s="1" nd="1"/>
        <i x="666" s="1" nd="1"/>
        <i x="1530" s="1" nd="1"/>
        <i x="658" s="1" nd="1"/>
        <i x="3179" s="1" nd="1"/>
        <i x="2719" s="1" nd="1"/>
        <i x="4094" s="1" nd="1"/>
        <i x="1341" s="1" nd="1"/>
        <i x="2271" s="1" nd="1"/>
        <i x="3907" s="1" nd="1"/>
        <i x="2086" s="1" nd="1"/>
        <i x="2077" s="1" nd="1"/>
        <i x="3930" s="1" nd="1"/>
        <i x="3801" s="1" nd="1"/>
        <i x="2243" s="1" nd="1"/>
        <i x="996" s="1" nd="1"/>
        <i x="4051" s="1" nd="1"/>
        <i x="160" s="1" nd="1"/>
        <i x="1654" s="1" nd="1"/>
        <i x="2714" s="1" nd="1"/>
        <i x="1934" s="1" nd="1"/>
        <i x="350" s="1" nd="1"/>
        <i x="414" s="1" nd="1"/>
        <i x="2015" s="1" nd="1"/>
        <i x="3192" s="1" nd="1"/>
        <i x="3302" s="1" nd="1"/>
        <i x="1187" s="1" nd="1"/>
        <i x="2451" s="1" nd="1"/>
        <i x="3173" s="1" nd="1"/>
        <i x="4391" s="1" nd="1"/>
        <i x="3609" s="1" nd="1"/>
        <i x="1472" s="1" nd="1"/>
        <i x="404" s="1" nd="1"/>
        <i x="3372" s="1" nd="1"/>
        <i x="1629" s="1" nd="1"/>
        <i x="2264" s="1" nd="1"/>
        <i x="3998" s="1" nd="1"/>
        <i x="1811" s="1" nd="1"/>
        <i x="4515" s="1" nd="1"/>
        <i x="175" s="1" nd="1"/>
        <i x="2030" s="1" nd="1"/>
        <i x="627" s="1" nd="1"/>
        <i x="4068" s="1" nd="1"/>
        <i x="3855" s="1" nd="1"/>
        <i x="1943" s="1" nd="1"/>
        <i x="4249" s="1" nd="1"/>
        <i x="338" s="1" nd="1"/>
        <i x="2967" s="1" nd="1"/>
        <i x="1160" s="1" nd="1"/>
        <i x="3094" s="1" nd="1"/>
        <i x="3994" s="1" nd="1"/>
        <i x="3466" s="1" nd="1"/>
        <i x="2629" s="1" nd="1"/>
        <i x="4020" s="1" nd="1"/>
        <i x="3966" s="1" nd="1"/>
        <i x="93" s="1" nd="1"/>
        <i x="4270" s="1" nd="1"/>
        <i x="4467" s="1" nd="1"/>
        <i x="2488" s="1" nd="1"/>
        <i x="2072" s="1" nd="1"/>
        <i x="3725" s="1" nd="1"/>
        <i x="3341" s="1" nd="1"/>
        <i x="4017" s="1" nd="1"/>
        <i x="3961" s="1" nd="1"/>
        <i x="4204" s="1" nd="1"/>
        <i x="2912" s="1" nd="1"/>
        <i x="3897" s="1" nd="1"/>
        <i x="390" s="1" nd="1"/>
        <i x="422" s="1" nd="1"/>
        <i x="2467" s="1" nd="1"/>
        <i x="2034" s="1" nd="1"/>
        <i x="2294" s="1" nd="1"/>
        <i x="4129" s="1" nd="1"/>
        <i x="506" s="1" nd="1"/>
        <i x="1975" s="1" nd="1"/>
        <i x="466" s="1" nd="1"/>
        <i x="4377" s="1" nd="1"/>
        <i x="4571" s="1" nd="1"/>
        <i x="3705" s="1" nd="1"/>
        <i x="408" s="1" nd="1"/>
        <i x="3387" s="1" nd="1"/>
        <i x="4060" s="1" nd="1"/>
        <i x="2293" s="1" nd="1"/>
        <i x="3934" s="1" nd="1"/>
        <i x="2408" s="1" nd="1"/>
        <i x="1880" s="1" nd="1"/>
        <i x="661" s="1" nd="1"/>
        <i x="3478" s="1" nd="1"/>
        <i x="1600" s="1" nd="1"/>
        <i x="2" s="1" nd="1"/>
        <i x="311" s="1" nd="1"/>
        <i x="1397" s="1" nd="1"/>
        <i x="3790" s="1" nd="1"/>
        <i x="4029" s="1" nd="1"/>
        <i x="837" s="1" nd="1"/>
        <i x="539" s="1" nd="1"/>
        <i x="3993" s="1" nd="1"/>
        <i x="473" s="1" nd="1"/>
        <i x="644" s="1" nd="1"/>
        <i x="1523" s="1" nd="1"/>
        <i x="478" s="1" nd="1"/>
        <i x="1338" s="1" nd="1"/>
        <i x="4514" s="1" nd="1"/>
        <i x="3704" s="1" nd="1"/>
        <i x="3412" s="1" nd="1"/>
        <i x="954" s="1" nd="1"/>
        <i x="4359" s="1" nd="1"/>
        <i x="1457" s="1" nd="1"/>
        <i x="2000" s="1" nd="1"/>
        <i x="3033" s="1" nd="1"/>
        <i x="3222" s="1" nd="1"/>
        <i x="411" s="1" nd="1"/>
        <i x="1100" s="1" nd="1"/>
        <i x="1347" s="1" nd="1"/>
        <i x="3645" s="1" nd="1"/>
        <i x="3979" s="1" nd="1"/>
        <i x="783" s="1" nd="1"/>
        <i x="1877" s="1" nd="1"/>
        <i x="109" s="1" nd="1"/>
        <i x="102" s="1" nd="1"/>
        <i x="3603" s="1" nd="1"/>
        <i x="700" s="1" nd="1"/>
        <i x="2157" s="1" nd="1"/>
        <i x="2955" s="1" nd="1"/>
        <i x="1630" s="1" nd="1"/>
        <i x="604" s="1" nd="1"/>
        <i x="4125" s="1" nd="1"/>
        <i x="1694" s="1" nd="1"/>
        <i x="1373" s="1" nd="1"/>
        <i x="3287" s="1" nd="1"/>
        <i x="2412" s="1" nd="1"/>
        <i x="43" s="1" nd="1"/>
        <i x="3467" s="1" nd="1"/>
        <i x="3062" s="1" nd="1"/>
        <i x="1720" s="1" nd="1"/>
        <i x="1351" s="1" nd="1"/>
        <i x="210" s="1" nd="1"/>
        <i x="2344" s="1" nd="1"/>
        <i x="819" s="1" nd="1"/>
        <i x="553" s="1" nd="1"/>
        <i x="427" s="1" nd="1"/>
        <i x="1602" s="1" nd="1"/>
        <i x="3733" s="1" nd="1"/>
        <i x="2761" s="1" nd="1"/>
        <i x="2196" s="1" nd="1"/>
        <i x="1110" s="1" nd="1"/>
        <i x="2687" s="1" nd="1"/>
        <i x="560" s="1" nd="1"/>
        <i x="1551" s="1" nd="1"/>
        <i x="2225" s="1" nd="1"/>
        <i x="4309" s="1" nd="1"/>
        <i x="4155" s="1" nd="1"/>
        <i x="3016" s="1" nd="1"/>
        <i x="2662" s="1" nd="1"/>
        <i x="3884" s="1" nd="1"/>
        <i x="240" s="1" nd="1"/>
        <i x="3564" s="1" nd="1"/>
        <i x="1425" s="1" nd="1"/>
        <i x="689" s="1" nd="1"/>
        <i x="2282" s="1" nd="1"/>
        <i x="1263" s="1" nd="1"/>
        <i x="3722" s="1" nd="1"/>
        <i x="636" s="1" nd="1"/>
        <i x="378" s="1" nd="1"/>
        <i x="1246" s="1" nd="1"/>
        <i x="4569" s="1" nd="1"/>
        <i x="546" s="1" nd="1"/>
        <i x="3324" s="1" nd="1"/>
        <i x="2273" s="1" nd="1"/>
        <i x="2419" s="1" nd="1"/>
        <i x="518" s="1" nd="1"/>
        <i x="1198" s="1" nd="1"/>
        <i x="2787" s="1" nd="1"/>
        <i x="2507" s="1" nd="1"/>
        <i x="1085" s="1" nd="1"/>
        <i x="2465" s="1" nd="1"/>
        <i x="3529" s="1" nd="1"/>
        <i x="3346" s="1" nd="1"/>
        <i x="3320" s="1" nd="1"/>
        <i x="3913" s="1" nd="1"/>
        <i x="1152" s="1" nd="1"/>
        <i x="3910" s="1" nd="1"/>
        <i x="503" s="1" nd="1"/>
        <i x="1215" s="1" nd="1"/>
        <i x="2617" s="1" nd="1"/>
        <i x="797" s="1" nd="1"/>
        <i x="2260" s="1" nd="1"/>
        <i x="2185" s="1" nd="1"/>
        <i x="1651" s="1" nd="1"/>
        <i x="2949" s="1" nd="1"/>
        <i x="2628" s="1" nd="1"/>
        <i x="642" s="1" nd="1"/>
        <i x="2004" s="1" nd="1"/>
        <i x="3376" s="1" nd="1"/>
        <i x="2290" s="1" nd="1"/>
        <i x="2241" s="1" nd="1"/>
        <i x="2562" s="1" nd="1"/>
        <i x="683" s="1" nd="1"/>
        <i x="4550" s="1" nd="1"/>
        <i x="212" s="1" nd="1"/>
        <i x="3906" s="1" nd="1"/>
        <i x="1410" s="1" nd="1"/>
        <i x="3129" s="1" nd="1"/>
        <i x="3576" s="1" nd="1"/>
        <i x="3604" s="1" nd="1"/>
        <i x="870" s="1" nd="1"/>
        <i x="504" s="1" nd="1"/>
        <i x="3958" s="1" nd="1"/>
        <i x="1548" s="1" nd="1"/>
        <i x="395" s="1" nd="1"/>
        <i x="4009" s="1" nd="1"/>
        <i x="2817" s="1" nd="1"/>
        <i x="1964" s="1" nd="1"/>
        <i x="3423" s="1" nd="1"/>
        <i x="2844" s="1" nd="1"/>
        <i x="3713" s="1" nd="1"/>
        <i x="140" s="1" nd="1"/>
        <i x="4561" s="1" nd="1"/>
        <i x="847" s="1" nd="1"/>
        <i x="4173" s="1" nd="1"/>
        <i x="3214" s="1" nd="1"/>
        <i x="1582" s="1" nd="1"/>
        <i x="878" s="1" nd="1"/>
        <i x="2945" s="1" nd="1"/>
        <i x="4260" s="1" nd="1"/>
        <i x="3209" s="1" nd="1"/>
        <i x="3955" s="1" nd="1"/>
        <i x="4585" s="1" nd="1"/>
        <i x="0" s="1" nd="1"/>
        <i x="2213" s="1" nd="1"/>
        <i x="2531" s="1" nd="1"/>
        <i x="2517" s="1" nd="1"/>
        <i x="1586" s="1" nd="1"/>
        <i x="2053" s="1" nd="1"/>
        <i x="188" s="1" nd="1"/>
        <i x="2556" s="1" nd="1"/>
        <i x="2309" s="1" nd="1"/>
        <i x="3636" s="1" nd="1"/>
        <i x="2304" s="1" nd="1"/>
        <i x="1957" s="1" nd="1"/>
        <i x="4324" s="1" nd="1"/>
        <i x="3763" s="1" nd="1"/>
        <i x="1196" s="1" nd="1"/>
        <i x="3435" s="1" nd="1"/>
        <i x="3368" s="1" nd="1"/>
        <i x="3263" s="1" nd="1"/>
        <i x="677" s="1" nd="1"/>
        <i x="3433" s="1" nd="1"/>
        <i x="3183" s="1" nd="1"/>
        <i x="502" s="1" nd="1"/>
        <i x="3458" s="1" nd="1"/>
        <i x="4148" s="1" nd="1"/>
        <i x="1490" s="1" nd="1"/>
        <i x="3830" s="1" nd="1"/>
        <i x="1691" s="1" nd="1"/>
        <i x="2224" s="1" nd="1"/>
        <i x="3296" s="1" nd="1"/>
        <i x="1268" s="1" nd="1"/>
        <i x="2574" s="1" nd="1"/>
        <i x="901" s="1" nd="1"/>
        <i x="2996" s="1" nd="1"/>
        <i x="1203" s="1" nd="1"/>
        <i x="3193" s="1" nd="1"/>
        <i x="2277" s="1" nd="1"/>
        <i x="3915" s="1" nd="1"/>
        <i x="2909" s="1" nd="1"/>
        <i x="1817" s="1" nd="1"/>
        <i x="3666" s="1" nd="1"/>
        <i x="3493" s="1" nd="1"/>
        <i x="3896" s="1" nd="1"/>
        <i x="889" s="1" nd="1"/>
        <i x="2529" s="1" nd="1"/>
        <i x="2207" s="1" nd="1"/>
        <i x="1305" s="1" nd="1"/>
        <i x="13" s="1" nd="1"/>
        <i x="1982" s="1" nd="1"/>
        <i x="2829" s="1" nd="1"/>
        <i x="1105" s="1" nd="1"/>
        <i x="671" s="1" nd="1"/>
        <i x="2405" s="1" nd="1"/>
        <i x="1229" s="1" nd="1"/>
        <i x="2026" s="1" nd="1"/>
        <i x="639" s="1" nd="1"/>
        <i x="990" s="1" nd="1"/>
        <i x="651" s="1" nd="1"/>
        <i x="3612" s="1" nd="1"/>
        <i x="2156" s="1" nd="1"/>
        <i x="1925" s="1" nd="1"/>
        <i x="806" s="1" nd="1"/>
        <i x="3490" s="1" nd="1"/>
        <i x="2422" s="1" nd="1"/>
        <i x="3312" s="1" nd="1"/>
        <i x="1188" s="1" nd="1"/>
        <i x="2500" s="1" nd="1"/>
        <i x="2308" s="1" nd="1"/>
        <i x="1883" s="1" nd="1"/>
        <i x="2731" s="1" nd="1"/>
        <i x="2637" s="1" nd="1"/>
        <i x="1101" s="1" nd="1"/>
        <i x="3523" s="1" nd="1"/>
        <i x="2553" s="1" nd="1"/>
        <i x="3242" s="1" nd="1"/>
        <i x="635" s="1" nd="1"/>
        <i x="4512" s="1" nd="1"/>
        <i x="3132" s="1" nd="1"/>
        <i x="4434" s="1" nd="1"/>
        <i x="622" s="1" nd="1"/>
        <i x="30" s="1" nd="1"/>
        <i x="2715" s="1" nd="1"/>
        <i x="4449" s="1" nd="1"/>
        <i x="3585" s="1" nd="1"/>
        <i x="814" s="1" nd="1"/>
        <i x="4175" s="1" nd="1"/>
        <i x="969" s="1" nd="1"/>
        <i x="3349" s="1" nd="1"/>
        <i x="2143" s="1" nd="1"/>
        <i x="971" s="1" nd="1"/>
        <i x="1352" s="1" nd="1"/>
        <i x="3989" s="1" nd="1"/>
        <i x="2191" s="1" nd="1"/>
        <i x="2664" s="1" nd="1"/>
        <i x="2543" s="1" nd="1"/>
        <i x="548" s="1" nd="1"/>
        <i x="1722" s="1" nd="1"/>
        <i x="1713" s="1" nd="1"/>
        <i x="3626" s="1" nd="1"/>
        <i x="3299" s="1" nd="1"/>
        <i x="2403" s="1" nd="1"/>
        <i x="2236" s="1" nd="1"/>
        <i x="4383" s="1" nd="1"/>
        <i x="4466" s="1" nd="1"/>
        <i x="3355" s="1" nd="1"/>
        <i x="2093" s="1" nd="1"/>
        <i x="3075" s="1" nd="1"/>
        <i x="575" s="1" nd="1"/>
        <i x="2786" s="1" nd="1"/>
        <i x="1478" s="1" nd="1"/>
        <i x="932" s="1" nd="1"/>
        <i x="2778" s="1" nd="1"/>
        <i x="4153" s="1" nd="1"/>
        <i x="185" s="1" nd="1"/>
        <i x="3982" s="1" nd="1"/>
        <i x="202" s="1" nd="1"/>
        <i x="1578" s="1" nd="1"/>
        <i x="2663" s="1" nd="1"/>
        <i x="2639" s="1" nd="1"/>
        <i x="601" s="1" nd="1"/>
        <i x="3639" s="1" nd="1"/>
        <i x="4127" s="1" nd="1"/>
        <i x="724" s="1" nd="1"/>
        <i x="3745" s="1" nd="1"/>
        <i x="2744" s="1" nd="1"/>
        <i x="481" s="1" nd="1"/>
        <i x="3963" s="1" nd="1"/>
        <i x="134" s="1" nd="1"/>
        <i x="877" s="1" nd="1"/>
        <i x="3365" s="1" nd="1"/>
        <i x="1822" s="1" nd="1"/>
        <i x="2926" s="1" nd="1"/>
        <i x="904" s="1" nd="1"/>
        <i x="4420" s="1" nd="1"/>
        <i x="2614" s="1" nd="1"/>
        <i x="3504" s="1" nd="1"/>
        <i x="1164" s="1" nd="1"/>
        <i x="1404" s="1" nd="1"/>
        <i x="1113" s="1" nd="1"/>
        <i x="1920" s="1" nd="1"/>
        <i x="1314" s="1" nd="1"/>
        <i x="4506" s="1" nd="1"/>
        <i x="1853" s="1" nd="1"/>
        <i x="2393" s="1" nd="1"/>
        <i x="1103" s="1" nd="1"/>
        <i x="2793" s="1" nd="1"/>
        <i x="3515" s="1" nd="1"/>
        <i x="1917" s="1" nd="1"/>
        <i x="4282" s="1" nd="1"/>
        <i x="4300" s="1" nd="1"/>
        <i x="4540" s="1" nd="1"/>
        <i x="2589" s="1" nd="1"/>
        <i x="4502" s="1" nd="1"/>
        <i x="2064" s="1" nd="1"/>
        <i x="4161" s="1" nd="1"/>
        <i x="2289" s="1" nd="1"/>
        <i x="3213" s="1" nd="1"/>
        <i x="1759" s="1" nd="1"/>
        <i x="60" s="1" nd="1"/>
        <i x="1913" s="1" nd="1"/>
        <i x="1257" s="1" nd="1"/>
        <i x="1395" s="1" nd="1"/>
        <i x="392" s="1" nd="1"/>
        <i x="2469" s="1" nd="1"/>
        <i x="1952" s="1" nd="1"/>
        <i x="4588" s="1" nd="1"/>
        <i x="166" s="1" nd="1"/>
        <i x="3064" s="1" nd="1"/>
        <i x="1438" s="1" nd="1"/>
        <i x="2051" s="1" nd="1"/>
        <i x="4507" s="1" nd="1"/>
        <i x="3452" s="1" nd="1"/>
        <i x="861" s="1" nd="1"/>
        <i x="1205" s="1" nd="1"/>
        <i x="4568" s="1" nd="1"/>
        <i x="2794" s="1" nd="1"/>
        <i x="919" s="1" nd="1"/>
        <i x="3104" s="1" nd="1"/>
        <i x="4325" s="1" nd="1"/>
        <i x="3552" s="1" nd="1"/>
        <i x="1559" s="1" nd="1"/>
        <i x="3560" s="1" nd="1"/>
        <i x="1368" s="1" nd="1"/>
        <i x="121" s="1" nd="1"/>
        <i x="4099" s="1" nd="1"/>
        <i x="537" s="1" nd="1"/>
        <i x="3245" s="1" nd="1"/>
        <i x="4055" s="1" nd="1"/>
        <i x="735" s="1" nd="1"/>
        <i x="1179" s="1" nd="1"/>
        <i x="4084" s="1" nd="1"/>
        <i x="306" s="1" nd="1"/>
        <i x="3025" s="1" nd="1"/>
        <i x="1451" s="1" nd="1"/>
        <i x="4208" s="1" nd="1"/>
        <i x="1585" s="1" nd="1"/>
        <i x="1539" s="1" nd="1"/>
        <i x="2009" s="1" nd="1"/>
        <i x="4006" s="1" nd="1"/>
        <i x="2232" s="1" nd="1"/>
        <i x="97" s="1" nd="1"/>
        <i x="977" s="1" nd="1"/>
        <i x="3141" s="1" nd="1"/>
        <i x="3944" s="1" nd="1"/>
        <i x="2812" s="1" nd="1"/>
        <i x="323" s="1" nd="1"/>
        <i x="4197" s="1" nd="1"/>
        <i x="4217" s="1" nd="1"/>
        <i x="1441" s="1" nd="1"/>
        <i x="2200" s="1" nd="1"/>
        <i x="3292" s="1" nd="1"/>
        <i x="1250" s="1" nd="1"/>
        <i x="228" s="1" nd="1"/>
        <i x="4504" s="1" nd="1"/>
        <i x="2919" s="1" nd="1"/>
        <i x="3335" s="1" nd="1"/>
        <i x="538" s="1" nd="1"/>
        <i x="38" s="1" nd="1"/>
        <i x="698" s="1" nd="1"/>
        <i x="4454" s="1" nd="1"/>
        <i x="2741" s="1" nd="1"/>
        <i x="1795" s="1" nd="1"/>
        <i x="674" s="1" nd="1"/>
        <i x="3547" s="1" nd="1"/>
        <i x="906" s="1" nd="1"/>
        <i x="1041" s="1" nd="1"/>
        <i x="91" s="1" nd="1"/>
        <i x="2944" s="1" nd="1"/>
        <i x="2917" s="1" nd="1"/>
        <i x="2485" s="1" nd="1"/>
        <i x="1216" s="1" nd="1"/>
        <i x="3032" s="1" nd="1"/>
        <i x="3835" s="1" nd="1"/>
        <i x="4178" s="1" nd="1"/>
        <i x="2966" s="1" nd="1"/>
        <i x="3619" s="1" nd="1"/>
        <i x="1346" s="1" nd="1"/>
        <i x="3724" s="1" nd="1"/>
        <i x="1376" s="1" nd="1"/>
        <i x="585" s="1" nd="1"/>
        <i x="4001" s="1" nd="1"/>
        <i x="2974" s="1" nd="1"/>
        <i x="1626" s="1" nd="1"/>
        <i x="3744" s="1" nd="1"/>
        <i x="3052" s="1" nd="1"/>
        <i x="753" s="1" nd="1"/>
        <i x="2548" s="1" nd="1"/>
        <i x="2336" s="1" nd="1"/>
        <i x="3848" s="1" nd="1"/>
        <i x="3709" s="1" nd="1"/>
        <i x="1974" s="1" nd="1"/>
        <i x="4480" s="1" nd="1"/>
        <i x="1277" s="1" nd="1"/>
        <i x="3232" s="1" nd="1"/>
        <i x="2671" s="1" nd="1"/>
        <i x="1260" s="1" nd="1"/>
        <i x="2932" s="1" nd="1"/>
        <i x="1660" s="1" nd="1"/>
        <i x="2140" s="1" nd="1"/>
        <i x="3314" s="1" nd="1"/>
        <i x="2484" s="1" nd="1"/>
        <i x="2832" s="1" nd="1"/>
        <i x="1765" s="1" nd="1"/>
        <i x="223" s="1" nd="1"/>
        <i x="4491" s="1" nd="1"/>
        <i x="3100" s="1" nd="1"/>
        <i x="1645" s="1" nd="1"/>
        <i x="3840" s="1" nd="1"/>
        <i x="1345" s="1" nd="1"/>
        <i x="2234" s="1" nd="1"/>
        <i x="245" s="1" nd="1"/>
        <i x="2884" s="1" nd="1"/>
        <i x="3869" s="1" nd="1"/>
        <i x="1577" s="1" nd="1"/>
        <i x="3928" s="1" nd="1"/>
        <i x="337" s="1" nd="1"/>
        <i x="981" s="1" nd="1"/>
        <i x="4553" s="1" nd="1"/>
        <i x="563" s="1" nd="1"/>
        <i x="1653" s="1" nd="1"/>
        <i x="2396" s="1" nd="1"/>
        <i x="4578" s="1" nd="1"/>
        <i x="3388" s="1" nd="1"/>
        <i x="214" s="1" nd="1"/>
        <i x="2042" s="1" nd="1"/>
        <i x="3358" s="1" nd="1"/>
        <i x="3082" s="1" nd="1"/>
        <i x="3737" s="1" nd="1"/>
        <i x="2950" s="1" nd="1"/>
        <i x="4036" s="1" nd="1"/>
        <i x="3471" s="1" nd="1"/>
        <i x="2635" s="1" nd="1"/>
        <i x="3871" s="1" nd="1"/>
        <i x="3808" s="1" nd="1"/>
        <i x="2505" s="1" nd="1"/>
        <i x="655" s="1" nd="1"/>
        <i x="1785" s="1" nd="1"/>
        <i x="4303" s="1" nd="1"/>
        <i x="1038" s="1" nd="1"/>
        <i x="1595" s="1" nd="1"/>
        <i x="4586" s="1" nd="1"/>
        <i x="3938" s="1" nd="1"/>
        <i x="1114" s="1" nd="1"/>
        <i x="3511" s="1" nd="1"/>
        <i x="4276" s="1" nd="1"/>
        <i x="4338" s="1" nd="1"/>
        <i x="424" s="1" nd="1"/>
        <i x="628" s="1" nd="1"/>
        <i x="1153" s="1" nd="1"/>
        <i x="1267" s="1" nd="1"/>
        <i x="2730" s="1" nd="1"/>
        <i x="304" s="1" nd="1"/>
        <i x="4509" s="1" nd="1"/>
        <i x="2114" s="1" nd="1"/>
        <i x="4418" s="1" nd="1"/>
        <i x="1779" s="1" nd="1"/>
        <i x="4284" s="1" nd="1"/>
        <i x="2311" s="1" nd="1"/>
        <i x="2082" s="1" nd="1"/>
        <i x="4292" s="1" nd="1"/>
        <i x="2978" s="1" nd="1"/>
        <i x="1029" s="1" nd="1"/>
        <i x="3171" s="1" nd="1"/>
        <i x="4046" s="1" nd="1"/>
        <i x="630" s="1" nd="1"/>
        <i x="2797" s="1" nd="1"/>
        <i x="1987" s="1" nd="1"/>
        <i x="1856" s="1" nd="1"/>
        <i x="3625" s="1" nd="1"/>
        <i x="2450" s="1" nd="1"/>
        <i x="950" s="1" nd="1"/>
        <i x="696" s="1" nd="1"/>
        <i x="2352" s="1" nd="1"/>
        <i x="2918" s="1" nd="1"/>
        <i x="3336" s="1" nd="1"/>
        <i x="4535" s="1" nd="1"/>
        <i x="3479" s="1" nd="1"/>
        <i x="1131" s="1" nd="1"/>
        <i x="1293" s="1" nd="1"/>
        <i x="2536" s="1" nd="1"/>
        <i x="3520" s="1" nd="1"/>
        <i x="804" s="1" nd="1"/>
        <i x="4546" s="1" nd="1"/>
        <i x="4532" s="1" nd="1"/>
        <i x="4370" s="1" nd="1"/>
        <i x="3706" s="1" nd="1"/>
        <i x="1635" s="1" nd="1"/>
        <i x="1930" s="1" nd="1"/>
        <i x="3954" s="1" nd="1"/>
        <i x="3575" s="1" nd="1"/>
        <i x="899" s="1" nd="1"/>
        <i x="4355" s="1" nd="1"/>
        <i x="1852" s="1" nd="1"/>
        <i x="807" s="1" nd="1"/>
        <i x="913" s="1" nd="1"/>
        <i x="2638" s="1" nd="1"/>
        <i x="1275" s="1" nd="1"/>
        <i x="1424" s="1" nd="1"/>
        <i x="2849" s="1" nd="1"/>
        <i x="4521" s="1" nd="1"/>
        <i x="4339" s="1" nd="1"/>
        <i x="4115" s="1" nd="1"/>
        <i x="1270" s="1" nd="1"/>
        <i x="610" s="1" nd="1"/>
        <i x="3261" s="1" nd="1"/>
        <i x="1126" s="1" nd="1"/>
        <i x="3742" s="1" nd="1"/>
        <i x="4496" s="1" nd="1"/>
        <i x="4361" s="1" nd="1"/>
        <i x="2645" s="1" nd="1"/>
        <i x="328" s="1" nd="1"/>
        <i x="2382" s="1" nd="1"/>
        <i x="576" s="1" nd="1"/>
        <i x="4136" s="1" nd="1"/>
        <i x="4321" s="1" nd="1"/>
        <i x="1566" s="1" nd="1"/>
        <i x="3683" s="1" nd="1"/>
        <i x="3650" s="1" nd="1"/>
        <i x="789" s="1" nd="1"/>
        <i x="786" s="1" nd="1"/>
        <i x="1006" s="1" nd="1"/>
        <i x="3147" s="1" nd="1"/>
        <i x="854" s="1" nd="1"/>
        <i x="2487" s="1" nd="1"/>
        <i x="566" s="1" nd="1"/>
        <i x="216" s="1" nd="1"/>
        <i x="3210" s="1" nd="1"/>
        <i x="664" s="1" nd="1"/>
        <i x="2266" s="1" nd="1"/>
        <i x="4293" s="1" nd="1"/>
        <i x="470" s="1" nd="1"/>
        <i x="2181" s="1" nd="1"/>
        <i x="2037" s="1" nd="1"/>
        <i x="3035" s="1" nd="1"/>
        <i x="1386" s="1" nd="1"/>
        <i x="4451" s="1" nd="1"/>
        <i x="4576" s="1" nd="1"/>
        <i x="512" s="1" nd="1"/>
        <i x="1710" s="1" nd="1"/>
        <i x="817" s="1" nd="1"/>
        <i x="881" s="1" nd="1"/>
        <i x="2338" s="1" nd="1"/>
        <i x="4366" s="1" nd="1"/>
        <i x="2971" s="1" nd="1"/>
        <i x="1226" s="1" nd="1"/>
        <i x="1692" s="1" nd="1"/>
        <i x="4352" s="1" nd="1"/>
        <i x="2987" s="1" nd="1"/>
        <i x="2539" s="1" nd="1"/>
        <i x="1406" s="1" nd="1"/>
        <i x="3150" s="1" nd="1"/>
        <i x="1593" s="1" nd="1"/>
        <i x="2407" s="1" nd="1"/>
        <i x="1096" s="1" nd="1"/>
        <i x="1620" s="1" nd="1"/>
        <i x="114" s="1" nd="1"/>
        <i x="1142" s="1" nd="1"/>
        <i x="4327" s="1" nd="1"/>
        <i x="482" s="1" nd="1"/>
        <i x="376" s="1" nd="1"/>
        <i x="4210" s="1" nd="1"/>
        <i x="756" s="1" nd="1"/>
        <i x="992" s="1" nd="1"/>
        <i x="265" s="1" nd="1"/>
        <i x="2216" s="1" nd="1"/>
        <i x="1315" s="1" nd="1"/>
        <i x="3457" s="1" nd="1"/>
        <i x="2588" s="1" nd="1"/>
        <i x="189" s="1" nd="1"/>
        <i x="762" s="1" nd="1"/>
        <i x="3316" s="1" nd="1"/>
        <i x="4087" s="1" nd="1"/>
        <i x="2939" s="1" nd="1"/>
        <i x="4492" s="1" nd="1"/>
        <i x="4302" s="1" nd="1"/>
        <i x="287" s="1" nd="1"/>
        <i x="471" s="1" nd="1"/>
        <i x="3286" s="1" nd="1"/>
        <i x="3481" s="1" nd="1"/>
        <i x="4290" s="1" nd="1"/>
        <i x="1256" s="1" nd="1"/>
        <i x="246" s="1" nd="1"/>
        <i x="2062" s="1" nd="1"/>
        <i x="2237" s="1" nd="1"/>
        <i x="460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DDEC62A-1D7D-4D11-AE43-A9CF0DEE8FD7}" cache="Slicer_Category" caption="Category" rowHeight="241300"/>
  <slicer name="Region" xr10:uid="{05DE80B9-56D7-454A-9838-4D76DCE597F1}" cache="Slicer_Region" caption="Region" columnCount="2" showCaption="0" rowHeight="241300"/>
  <slicer name="Payment_Method" xr10:uid="{A6FBC836-C473-41CE-9307-96FF704E6340}" cache="Slicer_Payment_Method" caption="Payment_Method" rowHeight="241300"/>
  <slicer name="Total_Sales" xr10:uid="{1FC12EFB-6515-4D64-8753-12A078C79800}" cache="Slicer_Total_Sales" caption="Total_Sale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1DCC34E-C479-46E3-986B-AD58BC91BD73}" cache="Slicer_Category" caption="Category" rowHeight="241300"/>
  <slicer name="Region 2" xr10:uid="{5734C813-3143-4CEC-8DC2-C215035B0831}" cache="Slicer_Region" caption="Region" columnCount="2" showCaption="0" style="SlicerStyleOther2" rowHeight="241300"/>
  <slicer name="Payment_Method 1" xr10:uid="{D1CD6AF0-4010-413F-BAE4-5739D5EB6791}" cache="Slicer_Payment_Method" caption="Payment_Method" rowHeight="241300"/>
  <slicer name="Total_Sales 1" xr10:uid="{7DB04839-35EF-488C-A9A4-A87EDCD14E31}" cache="Slicer_Total_Sales" caption="Total_Sales" startItem="8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0E55-3E8C-4A6A-B517-C1C576380546}">
  <dimension ref="A3:B4536"/>
  <sheetViews>
    <sheetView topLeftCell="A60" workbookViewId="0">
      <selection activeCell="B3" sqref="B3"/>
    </sheetView>
  </sheetViews>
  <sheetFormatPr defaultRowHeight="15" x14ac:dyDescent="0.25"/>
  <cols>
    <col min="1" max="1" width="13.140625" bestFit="1" customWidth="1"/>
    <col min="2" max="2" width="17" bestFit="1" customWidth="1"/>
  </cols>
  <sheetData>
    <row r="3" spans="1:2" x14ac:dyDescent="0.25">
      <c r="A3" s="10" t="s">
        <v>7820</v>
      </c>
      <c r="B3" t="s">
        <v>7819</v>
      </c>
    </row>
    <row r="4" spans="1:2" x14ac:dyDescent="0.25">
      <c r="A4" s="11">
        <v>2.1800000000000002</v>
      </c>
      <c r="B4">
        <v>2.1800000000000002</v>
      </c>
    </row>
    <row r="5" spans="1:2" x14ac:dyDescent="0.25">
      <c r="A5" s="11">
        <v>2.34</v>
      </c>
      <c r="B5">
        <v>2.34</v>
      </c>
    </row>
    <row r="6" spans="1:2" x14ac:dyDescent="0.25">
      <c r="A6" s="11">
        <v>2.39</v>
      </c>
      <c r="B6">
        <v>2.39</v>
      </c>
    </row>
    <row r="7" spans="1:2" x14ac:dyDescent="0.25">
      <c r="A7" s="11">
        <v>2.4500000000000002</v>
      </c>
      <c r="B7">
        <v>2.4500000000000002</v>
      </c>
    </row>
    <row r="8" spans="1:2" x14ac:dyDescent="0.25">
      <c r="A8" s="11">
        <v>2.4900000000000002</v>
      </c>
      <c r="B8">
        <v>2.4900000000000002</v>
      </c>
    </row>
    <row r="9" spans="1:2" x14ac:dyDescent="0.25">
      <c r="A9" s="11">
        <v>2.56</v>
      </c>
      <c r="B9">
        <v>2.56</v>
      </c>
    </row>
    <row r="10" spans="1:2" x14ac:dyDescent="0.25">
      <c r="A10" s="11">
        <v>2.57</v>
      </c>
      <c r="B10">
        <v>5.14</v>
      </c>
    </row>
    <row r="11" spans="1:2" x14ac:dyDescent="0.25">
      <c r="A11" s="11">
        <v>2.61</v>
      </c>
      <c r="B11">
        <v>2.61</v>
      </c>
    </row>
    <row r="12" spans="1:2" x14ac:dyDescent="0.25">
      <c r="A12" s="11">
        <v>2.62</v>
      </c>
      <c r="B12">
        <v>2.62</v>
      </c>
    </row>
    <row r="13" spans="1:2" x14ac:dyDescent="0.25">
      <c r="A13" s="11">
        <v>2.66</v>
      </c>
      <c r="B13">
        <v>2.66</v>
      </c>
    </row>
    <row r="14" spans="1:2" x14ac:dyDescent="0.25">
      <c r="A14" s="11">
        <v>2.74</v>
      </c>
      <c r="B14">
        <v>2.74</v>
      </c>
    </row>
    <row r="15" spans="1:2" x14ac:dyDescent="0.25">
      <c r="A15" s="11">
        <v>2.8</v>
      </c>
      <c r="B15">
        <v>2.8</v>
      </c>
    </row>
    <row r="16" spans="1:2" x14ac:dyDescent="0.25">
      <c r="A16" s="11">
        <v>2.85</v>
      </c>
      <c r="B16">
        <v>2.85</v>
      </c>
    </row>
    <row r="17" spans="1:2" x14ac:dyDescent="0.25">
      <c r="A17" s="11">
        <v>2.88</v>
      </c>
      <c r="B17">
        <v>2.88</v>
      </c>
    </row>
    <row r="18" spans="1:2" x14ac:dyDescent="0.25">
      <c r="A18" s="11">
        <v>2.89</v>
      </c>
      <c r="B18">
        <v>2.89</v>
      </c>
    </row>
    <row r="19" spans="1:2" x14ac:dyDescent="0.25">
      <c r="A19" s="11">
        <v>2.9</v>
      </c>
      <c r="B19">
        <v>2.9</v>
      </c>
    </row>
    <row r="20" spans="1:2" x14ac:dyDescent="0.25">
      <c r="A20" s="11">
        <v>2.98</v>
      </c>
      <c r="B20">
        <v>2.98</v>
      </c>
    </row>
    <row r="21" spans="1:2" x14ac:dyDescent="0.25">
      <c r="A21" s="11">
        <v>3.02</v>
      </c>
      <c r="B21">
        <v>3.02</v>
      </c>
    </row>
    <row r="22" spans="1:2" x14ac:dyDescent="0.25">
      <c r="A22" s="11">
        <v>3.05</v>
      </c>
      <c r="B22">
        <v>3.05</v>
      </c>
    </row>
    <row r="23" spans="1:2" x14ac:dyDescent="0.25">
      <c r="A23" s="11">
        <v>3.06</v>
      </c>
      <c r="B23">
        <v>3.06</v>
      </c>
    </row>
    <row r="24" spans="1:2" x14ac:dyDescent="0.25">
      <c r="A24" s="11">
        <v>3.09</v>
      </c>
      <c r="B24">
        <v>3.09</v>
      </c>
    </row>
    <row r="25" spans="1:2" x14ac:dyDescent="0.25">
      <c r="A25" s="11">
        <v>3.1</v>
      </c>
      <c r="B25">
        <v>6.2</v>
      </c>
    </row>
    <row r="26" spans="1:2" x14ac:dyDescent="0.25">
      <c r="A26" s="11">
        <v>3.12</v>
      </c>
      <c r="B26">
        <v>3.12</v>
      </c>
    </row>
    <row r="27" spans="1:2" x14ac:dyDescent="0.25">
      <c r="A27" s="11">
        <v>3.16</v>
      </c>
      <c r="B27">
        <v>3.16</v>
      </c>
    </row>
    <row r="28" spans="1:2" x14ac:dyDescent="0.25">
      <c r="A28" s="11">
        <v>3.18</v>
      </c>
      <c r="B28">
        <v>9.5400000000000009</v>
      </c>
    </row>
    <row r="29" spans="1:2" x14ac:dyDescent="0.25">
      <c r="A29" s="11">
        <v>3.2</v>
      </c>
      <c r="B29">
        <v>3.2</v>
      </c>
    </row>
    <row r="30" spans="1:2" x14ac:dyDescent="0.25">
      <c r="A30" s="11">
        <v>3.22</v>
      </c>
      <c r="B30">
        <v>9.66</v>
      </c>
    </row>
    <row r="31" spans="1:2" x14ac:dyDescent="0.25">
      <c r="A31" s="11">
        <v>3.24</v>
      </c>
      <c r="B31">
        <v>3.24</v>
      </c>
    </row>
    <row r="32" spans="1:2" x14ac:dyDescent="0.25">
      <c r="A32" s="11">
        <v>3.26</v>
      </c>
      <c r="B32">
        <v>3.26</v>
      </c>
    </row>
    <row r="33" spans="1:2" x14ac:dyDescent="0.25">
      <c r="A33" s="11">
        <v>3.31</v>
      </c>
      <c r="B33">
        <v>3.31</v>
      </c>
    </row>
    <row r="34" spans="1:2" x14ac:dyDescent="0.25">
      <c r="A34" s="11">
        <v>3.45</v>
      </c>
      <c r="B34">
        <v>3.45</v>
      </c>
    </row>
    <row r="35" spans="1:2" x14ac:dyDescent="0.25">
      <c r="A35" s="11">
        <v>3.48</v>
      </c>
      <c r="B35">
        <v>3.48</v>
      </c>
    </row>
    <row r="36" spans="1:2" x14ac:dyDescent="0.25">
      <c r="A36" s="11">
        <v>3.49</v>
      </c>
      <c r="B36">
        <v>3.49</v>
      </c>
    </row>
    <row r="37" spans="1:2" x14ac:dyDescent="0.25">
      <c r="A37" s="11">
        <v>3.56</v>
      </c>
      <c r="B37">
        <v>7.12</v>
      </c>
    </row>
    <row r="38" spans="1:2" x14ac:dyDescent="0.25">
      <c r="A38" s="11">
        <v>3.61</v>
      </c>
      <c r="B38">
        <v>3.61</v>
      </c>
    </row>
    <row r="39" spans="1:2" x14ac:dyDescent="0.25">
      <c r="A39" s="11">
        <v>3.62</v>
      </c>
      <c r="B39">
        <v>7.24</v>
      </c>
    </row>
    <row r="40" spans="1:2" x14ac:dyDescent="0.25">
      <c r="A40" s="11">
        <v>3.63</v>
      </c>
      <c r="B40">
        <v>7.26</v>
      </c>
    </row>
    <row r="41" spans="1:2" x14ac:dyDescent="0.25">
      <c r="A41" s="11">
        <v>3.66</v>
      </c>
      <c r="B41">
        <v>7.32</v>
      </c>
    </row>
    <row r="42" spans="1:2" x14ac:dyDescent="0.25">
      <c r="A42" s="11">
        <v>3.67</v>
      </c>
      <c r="B42">
        <v>3.67</v>
      </c>
    </row>
    <row r="43" spans="1:2" x14ac:dyDescent="0.25">
      <c r="A43" s="11">
        <v>3.68</v>
      </c>
      <c r="B43">
        <v>3.68</v>
      </c>
    </row>
    <row r="44" spans="1:2" x14ac:dyDescent="0.25">
      <c r="A44" s="11">
        <v>3.72</v>
      </c>
      <c r="B44">
        <v>3.72</v>
      </c>
    </row>
    <row r="45" spans="1:2" x14ac:dyDescent="0.25">
      <c r="A45" s="11">
        <v>3.73</v>
      </c>
      <c r="B45">
        <v>3.73</v>
      </c>
    </row>
    <row r="46" spans="1:2" x14ac:dyDescent="0.25">
      <c r="A46" s="11">
        <v>3.74</v>
      </c>
      <c r="B46">
        <v>7.48</v>
      </c>
    </row>
    <row r="47" spans="1:2" x14ac:dyDescent="0.25">
      <c r="A47" s="11">
        <v>3.75</v>
      </c>
      <c r="B47">
        <v>7.5</v>
      </c>
    </row>
    <row r="48" spans="1:2" x14ac:dyDescent="0.25">
      <c r="A48" s="11">
        <v>3.79</v>
      </c>
      <c r="B48">
        <v>3.79</v>
      </c>
    </row>
    <row r="49" spans="1:2" x14ac:dyDescent="0.25">
      <c r="A49" s="11">
        <v>3.8</v>
      </c>
      <c r="B49">
        <v>3.8</v>
      </c>
    </row>
    <row r="50" spans="1:2" x14ac:dyDescent="0.25">
      <c r="A50" s="11">
        <v>3.82</v>
      </c>
      <c r="B50">
        <v>3.82</v>
      </c>
    </row>
    <row r="51" spans="1:2" x14ac:dyDescent="0.25">
      <c r="A51" s="11">
        <v>3.83</v>
      </c>
      <c r="B51">
        <v>3.83</v>
      </c>
    </row>
    <row r="52" spans="1:2" x14ac:dyDescent="0.25">
      <c r="A52" s="11">
        <v>3.84</v>
      </c>
      <c r="B52">
        <v>3.84</v>
      </c>
    </row>
    <row r="53" spans="1:2" x14ac:dyDescent="0.25">
      <c r="A53" s="11">
        <v>3.87</v>
      </c>
      <c r="B53">
        <v>3.87</v>
      </c>
    </row>
    <row r="54" spans="1:2" x14ac:dyDescent="0.25">
      <c r="A54" s="11">
        <v>3.88</v>
      </c>
      <c r="B54">
        <v>3.88</v>
      </c>
    </row>
    <row r="55" spans="1:2" x14ac:dyDescent="0.25">
      <c r="A55" s="11">
        <v>3.89</v>
      </c>
      <c r="B55">
        <v>3.89</v>
      </c>
    </row>
    <row r="56" spans="1:2" x14ac:dyDescent="0.25">
      <c r="A56" s="11">
        <v>3.9</v>
      </c>
      <c r="B56">
        <v>3.9</v>
      </c>
    </row>
    <row r="57" spans="1:2" x14ac:dyDescent="0.25">
      <c r="A57" s="11">
        <v>3.92</v>
      </c>
      <c r="B57">
        <v>3.92</v>
      </c>
    </row>
    <row r="58" spans="1:2" x14ac:dyDescent="0.25">
      <c r="A58" s="11">
        <v>3.93</v>
      </c>
      <c r="B58">
        <v>3.93</v>
      </c>
    </row>
    <row r="59" spans="1:2" x14ac:dyDescent="0.25">
      <c r="A59" s="11">
        <v>3.98</v>
      </c>
      <c r="B59">
        <v>3.98</v>
      </c>
    </row>
    <row r="60" spans="1:2" x14ac:dyDescent="0.25">
      <c r="A60" s="11">
        <v>4</v>
      </c>
      <c r="B60">
        <v>8</v>
      </c>
    </row>
    <row r="61" spans="1:2" x14ac:dyDescent="0.25">
      <c r="A61" s="11">
        <v>4.01</v>
      </c>
      <c r="B61">
        <v>12.03</v>
      </c>
    </row>
    <row r="62" spans="1:2" x14ac:dyDescent="0.25">
      <c r="A62" s="11">
        <v>4.0199999999999996</v>
      </c>
      <c r="B62">
        <v>4.0199999999999996</v>
      </c>
    </row>
    <row r="63" spans="1:2" x14ac:dyDescent="0.25">
      <c r="A63" s="11">
        <v>4.03</v>
      </c>
      <c r="B63">
        <v>8.06</v>
      </c>
    </row>
    <row r="64" spans="1:2" x14ac:dyDescent="0.25">
      <c r="A64" s="11">
        <v>4.05</v>
      </c>
      <c r="B64">
        <v>4.05</v>
      </c>
    </row>
    <row r="65" spans="1:2" x14ac:dyDescent="0.25">
      <c r="A65" s="11">
        <v>4.08</v>
      </c>
      <c r="B65">
        <v>4.08</v>
      </c>
    </row>
    <row r="66" spans="1:2" x14ac:dyDescent="0.25">
      <c r="A66" s="11">
        <v>4.09</v>
      </c>
      <c r="B66">
        <v>8.18</v>
      </c>
    </row>
    <row r="67" spans="1:2" x14ac:dyDescent="0.25">
      <c r="A67" s="11">
        <v>4.1500000000000004</v>
      </c>
      <c r="B67">
        <v>12.450000000000001</v>
      </c>
    </row>
    <row r="68" spans="1:2" x14ac:dyDescent="0.25">
      <c r="A68" s="11">
        <v>4.17</v>
      </c>
      <c r="B68">
        <v>8.34</v>
      </c>
    </row>
    <row r="69" spans="1:2" x14ac:dyDescent="0.25">
      <c r="A69" s="11">
        <v>4.18</v>
      </c>
      <c r="B69">
        <v>4.18</v>
      </c>
    </row>
    <row r="70" spans="1:2" x14ac:dyDescent="0.25">
      <c r="A70" s="11">
        <v>4.2300000000000004</v>
      </c>
      <c r="B70">
        <v>4.2300000000000004</v>
      </c>
    </row>
    <row r="71" spans="1:2" x14ac:dyDescent="0.25">
      <c r="A71" s="11">
        <v>4.24</v>
      </c>
      <c r="B71">
        <v>4.24</v>
      </c>
    </row>
    <row r="72" spans="1:2" x14ac:dyDescent="0.25">
      <c r="A72" s="11">
        <v>4.25</v>
      </c>
      <c r="B72">
        <v>8.5</v>
      </c>
    </row>
    <row r="73" spans="1:2" x14ac:dyDescent="0.25">
      <c r="A73" s="11">
        <v>4.2699999999999996</v>
      </c>
      <c r="B73">
        <v>4.2699999999999996</v>
      </c>
    </row>
    <row r="74" spans="1:2" x14ac:dyDescent="0.25">
      <c r="A74" s="11">
        <v>4.28</v>
      </c>
      <c r="B74">
        <v>4.28</v>
      </c>
    </row>
    <row r="75" spans="1:2" x14ac:dyDescent="0.25">
      <c r="A75" s="11">
        <v>4.3099999999999996</v>
      </c>
      <c r="B75">
        <v>4.3099999999999996</v>
      </c>
    </row>
    <row r="76" spans="1:2" x14ac:dyDescent="0.25">
      <c r="A76" s="11">
        <v>4.32</v>
      </c>
      <c r="B76">
        <v>4.32</v>
      </c>
    </row>
    <row r="77" spans="1:2" x14ac:dyDescent="0.25">
      <c r="A77" s="11">
        <v>4.34</v>
      </c>
      <c r="B77">
        <v>4.34</v>
      </c>
    </row>
    <row r="78" spans="1:2" x14ac:dyDescent="0.25">
      <c r="A78" s="11">
        <v>4.3499999999999996</v>
      </c>
      <c r="B78">
        <v>4.3499999999999996</v>
      </c>
    </row>
    <row r="79" spans="1:2" x14ac:dyDescent="0.25">
      <c r="A79" s="11">
        <v>4.3600000000000003</v>
      </c>
      <c r="B79">
        <v>4.3600000000000003</v>
      </c>
    </row>
    <row r="80" spans="1:2" x14ac:dyDescent="0.25">
      <c r="A80" s="11">
        <v>4.3899999999999997</v>
      </c>
      <c r="B80">
        <v>4.3899999999999997</v>
      </c>
    </row>
    <row r="81" spans="1:2" x14ac:dyDescent="0.25">
      <c r="A81" s="11">
        <v>4.43</v>
      </c>
      <c r="B81">
        <v>13.29</v>
      </c>
    </row>
    <row r="82" spans="1:2" x14ac:dyDescent="0.25">
      <c r="A82" s="11">
        <v>4.45</v>
      </c>
      <c r="B82">
        <v>4.45</v>
      </c>
    </row>
    <row r="83" spans="1:2" x14ac:dyDescent="0.25">
      <c r="A83" s="11">
        <v>4.47</v>
      </c>
      <c r="B83">
        <v>4.47</v>
      </c>
    </row>
    <row r="84" spans="1:2" x14ac:dyDescent="0.25">
      <c r="A84" s="11">
        <v>4.53</v>
      </c>
      <c r="B84">
        <v>4.53</v>
      </c>
    </row>
    <row r="85" spans="1:2" x14ac:dyDescent="0.25">
      <c r="A85" s="11">
        <v>4.54</v>
      </c>
      <c r="B85">
        <v>4.54</v>
      </c>
    </row>
    <row r="86" spans="1:2" x14ac:dyDescent="0.25">
      <c r="A86" s="11">
        <v>4.55</v>
      </c>
      <c r="B86">
        <v>4.55</v>
      </c>
    </row>
    <row r="87" spans="1:2" x14ac:dyDescent="0.25">
      <c r="A87" s="11">
        <v>4.5599999999999996</v>
      </c>
      <c r="B87">
        <v>4.5599999999999996</v>
      </c>
    </row>
    <row r="88" spans="1:2" x14ac:dyDescent="0.25">
      <c r="A88" s="11">
        <v>4.59</v>
      </c>
      <c r="B88">
        <v>4.59</v>
      </c>
    </row>
    <row r="89" spans="1:2" x14ac:dyDescent="0.25">
      <c r="A89" s="11">
        <v>4.63</v>
      </c>
      <c r="B89">
        <v>4.63</v>
      </c>
    </row>
    <row r="90" spans="1:2" x14ac:dyDescent="0.25">
      <c r="A90" s="11">
        <v>4.6500000000000004</v>
      </c>
      <c r="B90">
        <v>4.6500000000000004</v>
      </c>
    </row>
    <row r="91" spans="1:2" x14ac:dyDescent="0.25">
      <c r="A91" s="11">
        <v>4.68</v>
      </c>
      <c r="B91">
        <v>4.68</v>
      </c>
    </row>
    <row r="92" spans="1:2" x14ac:dyDescent="0.25">
      <c r="A92" s="11">
        <v>4.6900000000000004</v>
      </c>
      <c r="B92">
        <v>4.6900000000000004</v>
      </c>
    </row>
    <row r="93" spans="1:2" x14ac:dyDescent="0.25">
      <c r="A93" s="11">
        <v>4.74</v>
      </c>
      <c r="B93">
        <v>4.74</v>
      </c>
    </row>
    <row r="94" spans="1:2" x14ac:dyDescent="0.25">
      <c r="A94" s="11">
        <v>4.75</v>
      </c>
      <c r="B94">
        <v>9.5</v>
      </c>
    </row>
    <row r="95" spans="1:2" x14ac:dyDescent="0.25">
      <c r="A95" s="11">
        <v>4.7699999999999996</v>
      </c>
      <c r="B95">
        <v>4.7699999999999996</v>
      </c>
    </row>
    <row r="96" spans="1:2" x14ac:dyDescent="0.25">
      <c r="A96" s="11">
        <v>4.78</v>
      </c>
      <c r="B96">
        <v>4.78</v>
      </c>
    </row>
    <row r="97" spans="1:2" x14ac:dyDescent="0.25">
      <c r="A97" s="11">
        <v>4.82</v>
      </c>
      <c r="B97">
        <v>4.82</v>
      </c>
    </row>
    <row r="98" spans="1:2" x14ac:dyDescent="0.25">
      <c r="A98" s="11">
        <v>4.83</v>
      </c>
      <c r="B98">
        <v>9.66</v>
      </c>
    </row>
    <row r="99" spans="1:2" x14ac:dyDescent="0.25">
      <c r="A99" s="11">
        <v>4.84</v>
      </c>
      <c r="B99">
        <v>4.84</v>
      </c>
    </row>
    <row r="100" spans="1:2" x14ac:dyDescent="0.25">
      <c r="A100" s="11">
        <v>4.88</v>
      </c>
      <c r="B100">
        <v>4.88</v>
      </c>
    </row>
    <row r="101" spans="1:2" x14ac:dyDescent="0.25">
      <c r="A101" s="11">
        <v>4.8899999999999997</v>
      </c>
      <c r="B101">
        <v>4.8899999999999997</v>
      </c>
    </row>
    <row r="102" spans="1:2" x14ac:dyDescent="0.25">
      <c r="A102" s="11">
        <v>4.9000000000000004</v>
      </c>
      <c r="B102">
        <v>4.9000000000000004</v>
      </c>
    </row>
    <row r="103" spans="1:2" x14ac:dyDescent="0.25">
      <c r="A103" s="11">
        <v>4.91</v>
      </c>
      <c r="B103">
        <v>4.91</v>
      </c>
    </row>
    <row r="104" spans="1:2" x14ac:dyDescent="0.25">
      <c r="A104" s="11">
        <v>4.92</v>
      </c>
      <c r="B104">
        <v>4.92</v>
      </c>
    </row>
    <row r="105" spans="1:2" x14ac:dyDescent="0.25">
      <c r="A105" s="11">
        <v>4.9400000000000004</v>
      </c>
      <c r="B105">
        <v>4.9400000000000004</v>
      </c>
    </row>
    <row r="106" spans="1:2" x14ac:dyDescent="0.25">
      <c r="A106" s="11">
        <v>4.96</v>
      </c>
      <c r="B106">
        <v>4.96</v>
      </c>
    </row>
    <row r="107" spans="1:2" x14ac:dyDescent="0.25">
      <c r="A107" s="11">
        <v>4.97</v>
      </c>
      <c r="B107">
        <v>4.97</v>
      </c>
    </row>
    <row r="108" spans="1:2" x14ac:dyDescent="0.25">
      <c r="A108" s="11">
        <v>4.9800000000000004</v>
      </c>
      <c r="B108">
        <v>4.9800000000000004</v>
      </c>
    </row>
    <row r="109" spans="1:2" x14ac:dyDescent="0.25">
      <c r="A109" s="11">
        <v>5.01</v>
      </c>
      <c r="B109">
        <v>5.01</v>
      </c>
    </row>
    <row r="110" spans="1:2" x14ac:dyDescent="0.25">
      <c r="A110" s="11">
        <v>5.0199999999999996</v>
      </c>
      <c r="B110">
        <v>5.0199999999999996</v>
      </c>
    </row>
    <row r="111" spans="1:2" x14ac:dyDescent="0.25">
      <c r="A111" s="11">
        <v>5.03</v>
      </c>
      <c r="B111">
        <v>10.06</v>
      </c>
    </row>
    <row r="112" spans="1:2" x14ac:dyDescent="0.25">
      <c r="A112" s="11">
        <v>5.05</v>
      </c>
      <c r="B112">
        <v>10.1</v>
      </c>
    </row>
    <row r="113" spans="1:2" x14ac:dyDescent="0.25">
      <c r="A113" s="11">
        <v>5.0599999999999996</v>
      </c>
      <c r="B113">
        <v>5.0599999999999996</v>
      </c>
    </row>
    <row r="114" spans="1:2" x14ac:dyDescent="0.25">
      <c r="A114" s="11">
        <v>5.09</v>
      </c>
      <c r="B114">
        <v>10.18</v>
      </c>
    </row>
    <row r="115" spans="1:2" x14ac:dyDescent="0.25">
      <c r="A115" s="11">
        <v>5.16</v>
      </c>
      <c r="B115">
        <v>10.32</v>
      </c>
    </row>
    <row r="116" spans="1:2" x14ac:dyDescent="0.25">
      <c r="A116" s="11">
        <v>5.2</v>
      </c>
      <c r="B116">
        <v>5.2</v>
      </c>
    </row>
    <row r="117" spans="1:2" x14ac:dyDescent="0.25">
      <c r="A117" s="11">
        <v>5.22</v>
      </c>
      <c r="B117">
        <v>5.22</v>
      </c>
    </row>
    <row r="118" spans="1:2" x14ac:dyDescent="0.25">
      <c r="A118" s="11">
        <v>5.31</v>
      </c>
      <c r="B118">
        <v>10.62</v>
      </c>
    </row>
    <row r="119" spans="1:2" x14ac:dyDescent="0.25">
      <c r="A119" s="11">
        <v>5.33</v>
      </c>
      <c r="B119">
        <v>5.33</v>
      </c>
    </row>
    <row r="120" spans="1:2" x14ac:dyDescent="0.25">
      <c r="A120" s="11">
        <v>5.36</v>
      </c>
      <c r="B120">
        <v>5.36</v>
      </c>
    </row>
    <row r="121" spans="1:2" x14ac:dyDescent="0.25">
      <c r="A121" s="11">
        <v>5.42</v>
      </c>
      <c r="B121">
        <v>5.42</v>
      </c>
    </row>
    <row r="122" spans="1:2" x14ac:dyDescent="0.25">
      <c r="A122" s="11">
        <v>5.45</v>
      </c>
      <c r="B122">
        <v>5.45</v>
      </c>
    </row>
    <row r="123" spans="1:2" x14ac:dyDescent="0.25">
      <c r="A123" s="11">
        <v>5.46</v>
      </c>
      <c r="B123">
        <v>5.46</v>
      </c>
    </row>
    <row r="124" spans="1:2" x14ac:dyDescent="0.25">
      <c r="A124" s="11">
        <v>5.52</v>
      </c>
      <c r="B124">
        <v>5.52</v>
      </c>
    </row>
    <row r="125" spans="1:2" x14ac:dyDescent="0.25">
      <c r="A125" s="11">
        <v>5.54</v>
      </c>
      <c r="B125">
        <v>5.54</v>
      </c>
    </row>
    <row r="126" spans="1:2" x14ac:dyDescent="0.25">
      <c r="A126" s="11">
        <v>5.59</v>
      </c>
      <c r="B126">
        <v>5.59</v>
      </c>
    </row>
    <row r="127" spans="1:2" x14ac:dyDescent="0.25">
      <c r="A127" s="11">
        <v>5.6</v>
      </c>
      <c r="B127">
        <v>5.6</v>
      </c>
    </row>
    <row r="128" spans="1:2" x14ac:dyDescent="0.25">
      <c r="A128" s="11">
        <v>5.61</v>
      </c>
      <c r="B128">
        <v>5.61</v>
      </c>
    </row>
    <row r="129" spans="1:2" x14ac:dyDescent="0.25">
      <c r="A129" s="11">
        <v>5.62</v>
      </c>
      <c r="B129">
        <v>5.62</v>
      </c>
    </row>
    <row r="130" spans="1:2" x14ac:dyDescent="0.25">
      <c r="A130" s="11">
        <v>5.64</v>
      </c>
      <c r="B130">
        <v>5.64</v>
      </c>
    </row>
    <row r="131" spans="1:2" x14ac:dyDescent="0.25">
      <c r="A131" s="11">
        <v>5.72</v>
      </c>
      <c r="B131">
        <v>5.72</v>
      </c>
    </row>
    <row r="132" spans="1:2" x14ac:dyDescent="0.25">
      <c r="A132" s="11">
        <v>5.78</v>
      </c>
      <c r="B132">
        <v>5.78</v>
      </c>
    </row>
    <row r="133" spans="1:2" x14ac:dyDescent="0.25">
      <c r="A133" s="11">
        <v>5.82</v>
      </c>
      <c r="B133">
        <v>5.82</v>
      </c>
    </row>
    <row r="134" spans="1:2" x14ac:dyDescent="0.25">
      <c r="A134" s="11">
        <v>5.83</v>
      </c>
      <c r="B134">
        <v>5.83</v>
      </c>
    </row>
    <row r="135" spans="1:2" x14ac:dyDescent="0.25">
      <c r="A135" s="11">
        <v>5.86</v>
      </c>
      <c r="B135">
        <v>5.86</v>
      </c>
    </row>
    <row r="136" spans="1:2" x14ac:dyDescent="0.25">
      <c r="A136" s="11">
        <v>5.87</v>
      </c>
      <c r="B136">
        <v>5.87</v>
      </c>
    </row>
    <row r="137" spans="1:2" x14ac:dyDescent="0.25">
      <c r="A137" s="11">
        <v>5.89</v>
      </c>
      <c r="B137">
        <v>5.89</v>
      </c>
    </row>
    <row r="138" spans="1:2" x14ac:dyDescent="0.25">
      <c r="A138" s="11">
        <v>5.9</v>
      </c>
      <c r="B138">
        <v>11.8</v>
      </c>
    </row>
    <row r="139" spans="1:2" x14ac:dyDescent="0.25">
      <c r="A139" s="11">
        <v>5.92</v>
      </c>
      <c r="B139">
        <v>5.92</v>
      </c>
    </row>
    <row r="140" spans="1:2" x14ac:dyDescent="0.25">
      <c r="A140" s="11">
        <v>5.94</v>
      </c>
      <c r="B140">
        <v>5.94</v>
      </c>
    </row>
    <row r="141" spans="1:2" x14ac:dyDescent="0.25">
      <c r="A141" s="11">
        <v>6.18</v>
      </c>
      <c r="B141">
        <v>6.18</v>
      </c>
    </row>
    <row r="142" spans="1:2" x14ac:dyDescent="0.25">
      <c r="A142" s="11">
        <v>6.19</v>
      </c>
      <c r="B142">
        <v>6.19</v>
      </c>
    </row>
    <row r="143" spans="1:2" x14ac:dyDescent="0.25">
      <c r="A143" s="11">
        <v>6.21</v>
      </c>
      <c r="B143">
        <v>6.21</v>
      </c>
    </row>
    <row r="144" spans="1:2" x14ac:dyDescent="0.25">
      <c r="A144" s="11">
        <v>6.23</v>
      </c>
      <c r="B144">
        <v>6.23</v>
      </c>
    </row>
    <row r="145" spans="1:2" x14ac:dyDescent="0.25">
      <c r="A145" s="11">
        <v>6.24</v>
      </c>
      <c r="B145">
        <v>12.48</v>
      </c>
    </row>
    <row r="146" spans="1:2" x14ac:dyDescent="0.25">
      <c r="A146" s="11">
        <v>6.27</v>
      </c>
      <c r="B146">
        <v>12.54</v>
      </c>
    </row>
    <row r="147" spans="1:2" x14ac:dyDescent="0.25">
      <c r="A147" s="11">
        <v>6.29</v>
      </c>
      <c r="B147">
        <v>12.58</v>
      </c>
    </row>
    <row r="148" spans="1:2" x14ac:dyDescent="0.25">
      <c r="A148" s="11">
        <v>6.3</v>
      </c>
      <c r="B148">
        <v>12.6</v>
      </c>
    </row>
    <row r="149" spans="1:2" x14ac:dyDescent="0.25">
      <c r="A149" s="11">
        <v>6.34</v>
      </c>
      <c r="B149">
        <v>6.34</v>
      </c>
    </row>
    <row r="150" spans="1:2" x14ac:dyDescent="0.25">
      <c r="A150" s="11">
        <v>6.36</v>
      </c>
      <c r="B150">
        <v>6.36</v>
      </c>
    </row>
    <row r="151" spans="1:2" x14ac:dyDescent="0.25">
      <c r="A151" s="11">
        <v>6.41</v>
      </c>
      <c r="B151">
        <v>6.41</v>
      </c>
    </row>
    <row r="152" spans="1:2" x14ac:dyDescent="0.25">
      <c r="A152" s="11">
        <v>6.42</v>
      </c>
      <c r="B152">
        <v>6.42</v>
      </c>
    </row>
    <row r="153" spans="1:2" x14ac:dyDescent="0.25">
      <c r="A153" s="11">
        <v>6.44</v>
      </c>
      <c r="B153">
        <v>6.44</v>
      </c>
    </row>
    <row r="154" spans="1:2" x14ac:dyDescent="0.25">
      <c r="A154" s="11">
        <v>6.47</v>
      </c>
      <c r="B154">
        <v>6.47</v>
      </c>
    </row>
    <row r="155" spans="1:2" x14ac:dyDescent="0.25">
      <c r="A155" s="11">
        <v>6.55</v>
      </c>
      <c r="B155">
        <v>6.55</v>
      </c>
    </row>
    <row r="156" spans="1:2" x14ac:dyDescent="0.25">
      <c r="A156" s="11">
        <v>6.56</v>
      </c>
      <c r="B156">
        <v>13.12</v>
      </c>
    </row>
    <row r="157" spans="1:2" x14ac:dyDescent="0.25">
      <c r="A157" s="11">
        <v>6.62</v>
      </c>
      <c r="B157">
        <v>6.62</v>
      </c>
    </row>
    <row r="158" spans="1:2" x14ac:dyDescent="0.25">
      <c r="A158" s="11">
        <v>6.64</v>
      </c>
      <c r="B158">
        <v>6.64</v>
      </c>
    </row>
    <row r="159" spans="1:2" x14ac:dyDescent="0.25">
      <c r="A159" s="11">
        <v>6.65</v>
      </c>
      <c r="B159">
        <v>6.65</v>
      </c>
    </row>
    <row r="160" spans="1:2" x14ac:dyDescent="0.25">
      <c r="A160" s="11">
        <v>6.66</v>
      </c>
      <c r="B160">
        <v>6.66</v>
      </c>
    </row>
    <row r="161" spans="1:2" x14ac:dyDescent="0.25">
      <c r="A161" s="11">
        <v>6.7</v>
      </c>
      <c r="B161">
        <v>6.7</v>
      </c>
    </row>
    <row r="162" spans="1:2" x14ac:dyDescent="0.25">
      <c r="A162" s="11">
        <v>6.73</v>
      </c>
      <c r="B162">
        <v>13.46</v>
      </c>
    </row>
    <row r="163" spans="1:2" x14ac:dyDescent="0.25">
      <c r="A163" s="11">
        <v>6.74</v>
      </c>
      <c r="B163">
        <v>20.22</v>
      </c>
    </row>
    <row r="164" spans="1:2" x14ac:dyDescent="0.25">
      <c r="A164" s="11">
        <v>6.75</v>
      </c>
      <c r="B164">
        <v>6.75</v>
      </c>
    </row>
    <row r="165" spans="1:2" x14ac:dyDescent="0.25">
      <c r="A165" s="11">
        <v>6.79</v>
      </c>
      <c r="B165">
        <v>13.58</v>
      </c>
    </row>
    <row r="166" spans="1:2" x14ac:dyDescent="0.25">
      <c r="A166" s="11">
        <v>6.8</v>
      </c>
      <c r="B166">
        <v>13.6</v>
      </c>
    </row>
    <row r="167" spans="1:2" x14ac:dyDescent="0.25">
      <c r="A167" s="11">
        <v>6.86</v>
      </c>
      <c r="B167">
        <v>6.86</v>
      </c>
    </row>
    <row r="168" spans="1:2" x14ac:dyDescent="0.25">
      <c r="A168" s="11">
        <v>6.89</v>
      </c>
      <c r="B168">
        <v>6.89</v>
      </c>
    </row>
    <row r="169" spans="1:2" x14ac:dyDescent="0.25">
      <c r="A169" s="11">
        <v>6.93</v>
      </c>
      <c r="B169">
        <v>6.93</v>
      </c>
    </row>
    <row r="170" spans="1:2" x14ac:dyDescent="0.25">
      <c r="A170" s="11">
        <v>6.98</v>
      </c>
      <c r="B170">
        <v>13.96</v>
      </c>
    </row>
    <row r="171" spans="1:2" x14ac:dyDescent="0.25">
      <c r="A171" s="11">
        <v>7.02</v>
      </c>
      <c r="B171">
        <v>7.02</v>
      </c>
    </row>
    <row r="172" spans="1:2" x14ac:dyDescent="0.25">
      <c r="A172" s="11">
        <v>7.06</v>
      </c>
      <c r="B172">
        <v>7.06</v>
      </c>
    </row>
    <row r="173" spans="1:2" x14ac:dyDescent="0.25">
      <c r="A173" s="11">
        <v>7.08</v>
      </c>
      <c r="B173">
        <v>14.16</v>
      </c>
    </row>
    <row r="174" spans="1:2" x14ac:dyDescent="0.25">
      <c r="A174" s="11">
        <v>7.1</v>
      </c>
      <c r="B174">
        <v>7.1</v>
      </c>
    </row>
    <row r="175" spans="1:2" x14ac:dyDescent="0.25">
      <c r="A175" s="11">
        <v>7.11</v>
      </c>
      <c r="B175">
        <v>7.11</v>
      </c>
    </row>
    <row r="176" spans="1:2" x14ac:dyDescent="0.25">
      <c r="A176" s="11">
        <v>7.18</v>
      </c>
      <c r="B176">
        <v>7.18</v>
      </c>
    </row>
    <row r="177" spans="1:2" x14ac:dyDescent="0.25">
      <c r="A177" s="11">
        <v>7.21</v>
      </c>
      <c r="B177">
        <v>7.21</v>
      </c>
    </row>
    <row r="178" spans="1:2" x14ac:dyDescent="0.25">
      <c r="A178" s="11">
        <v>7.23</v>
      </c>
      <c r="B178">
        <v>7.23</v>
      </c>
    </row>
    <row r="179" spans="1:2" x14ac:dyDescent="0.25">
      <c r="A179" s="11">
        <v>7.25</v>
      </c>
      <c r="B179">
        <v>7.25</v>
      </c>
    </row>
    <row r="180" spans="1:2" x14ac:dyDescent="0.25">
      <c r="A180" s="11">
        <v>7.27</v>
      </c>
      <c r="B180">
        <v>7.27</v>
      </c>
    </row>
    <row r="181" spans="1:2" x14ac:dyDescent="0.25">
      <c r="A181" s="11">
        <v>7.28</v>
      </c>
      <c r="B181">
        <v>7.28</v>
      </c>
    </row>
    <row r="182" spans="1:2" x14ac:dyDescent="0.25">
      <c r="A182" s="11">
        <v>7.29</v>
      </c>
      <c r="B182">
        <v>14.58</v>
      </c>
    </row>
    <row r="183" spans="1:2" x14ac:dyDescent="0.25">
      <c r="A183" s="11">
        <v>7.3</v>
      </c>
      <c r="B183">
        <v>7.3</v>
      </c>
    </row>
    <row r="184" spans="1:2" x14ac:dyDescent="0.25">
      <c r="A184" s="11">
        <v>7.31</v>
      </c>
      <c r="B184">
        <v>7.31</v>
      </c>
    </row>
    <row r="185" spans="1:2" x14ac:dyDescent="0.25">
      <c r="A185" s="11">
        <v>7.32</v>
      </c>
      <c r="B185">
        <v>7.32</v>
      </c>
    </row>
    <row r="186" spans="1:2" x14ac:dyDescent="0.25">
      <c r="A186" s="11">
        <v>7.33</v>
      </c>
      <c r="B186">
        <v>7.33</v>
      </c>
    </row>
    <row r="187" spans="1:2" x14ac:dyDescent="0.25">
      <c r="A187" s="11">
        <v>7.34</v>
      </c>
      <c r="B187">
        <v>7.34</v>
      </c>
    </row>
    <row r="188" spans="1:2" x14ac:dyDescent="0.25">
      <c r="A188" s="11">
        <v>7.41</v>
      </c>
      <c r="B188">
        <v>7.41</v>
      </c>
    </row>
    <row r="189" spans="1:2" x14ac:dyDescent="0.25">
      <c r="A189" s="11">
        <v>7.42</v>
      </c>
      <c r="B189">
        <v>22.259999999999998</v>
      </c>
    </row>
    <row r="190" spans="1:2" x14ac:dyDescent="0.25">
      <c r="A190" s="11">
        <v>7.43</v>
      </c>
      <c r="B190">
        <v>7.43</v>
      </c>
    </row>
    <row r="191" spans="1:2" x14ac:dyDescent="0.25">
      <c r="A191" s="11">
        <v>7.44</v>
      </c>
      <c r="B191">
        <v>14.88</v>
      </c>
    </row>
    <row r="192" spans="1:2" x14ac:dyDescent="0.25">
      <c r="A192" s="11">
        <v>7.49</v>
      </c>
      <c r="B192">
        <v>7.49</v>
      </c>
    </row>
    <row r="193" spans="1:2" x14ac:dyDescent="0.25">
      <c r="A193" s="11">
        <v>7.5</v>
      </c>
      <c r="B193">
        <v>7.5</v>
      </c>
    </row>
    <row r="194" spans="1:2" x14ac:dyDescent="0.25">
      <c r="A194" s="11">
        <v>7.53</v>
      </c>
      <c r="B194">
        <v>7.53</v>
      </c>
    </row>
    <row r="195" spans="1:2" x14ac:dyDescent="0.25">
      <c r="A195" s="11">
        <v>7.54</v>
      </c>
      <c r="B195">
        <v>7.54</v>
      </c>
    </row>
    <row r="196" spans="1:2" x14ac:dyDescent="0.25">
      <c r="A196" s="11">
        <v>7.55</v>
      </c>
      <c r="B196">
        <v>7.55</v>
      </c>
    </row>
    <row r="197" spans="1:2" x14ac:dyDescent="0.25">
      <c r="A197" s="11">
        <v>7.58</v>
      </c>
      <c r="B197">
        <v>7.58</v>
      </c>
    </row>
    <row r="198" spans="1:2" x14ac:dyDescent="0.25">
      <c r="A198" s="11">
        <v>7.62</v>
      </c>
      <c r="B198">
        <v>7.62</v>
      </c>
    </row>
    <row r="199" spans="1:2" x14ac:dyDescent="0.25">
      <c r="A199" s="11">
        <v>7.64</v>
      </c>
      <c r="B199">
        <v>7.64</v>
      </c>
    </row>
    <row r="200" spans="1:2" x14ac:dyDescent="0.25">
      <c r="A200" s="11">
        <v>7.65</v>
      </c>
      <c r="B200">
        <v>15.3</v>
      </c>
    </row>
    <row r="201" spans="1:2" x14ac:dyDescent="0.25">
      <c r="A201" s="11">
        <v>7.69</v>
      </c>
      <c r="B201">
        <v>7.69</v>
      </c>
    </row>
    <row r="202" spans="1:2" x14ac:dyDescent="0.25">
      <c r="A202" s="11">
        <v>7.76</v>
      </c>
      <c r="B202">
        <v>7.76</v>
      </c>
    </row>
    <row r="203" spans="1:2" x14ac:dyDescent="0.25">
      <c r="A203" s="11">
        <v>7.77</v>
      </c>
      <c r="B203">
        <v>7.77</v>
      </c>
    </row>
    <row r="204" spans="1:2" x14ac:dyDescent="0.25">
      <c r="A204" s="11">
        <v>7.86</v>
      </c>
      <c r="B204">
        <v>7.86</v>
      </c>
    </row>
    <row r="205" spans="1:2" x14ac:dyDescent="0.25">
      <c r="A205" s="11">
        <v>7.89</v>
      </c>
      <c r="B205">
        <v>7.89</v>
      </c>
    </row>
    <row r="206" spans="1:2" x14ac:dyDescent="0.25">
      <c r="A206" s="11">
        <v>7.93</v>
      </c>
      <c r="B206">
        <v>7.93</v>
      </c>
    </row>
    <row r="207" spans="1:2" x14ac:dyDescent="0.25">
      <c r="A207" s="11">
        <v>7.97</v>
      </c>
      <c r="B207">
        <v>7.97</v>
      </c>
    </row>
    <row r="208" spans="1:2" x14ac:dyDescent="0.25">
      <c r="A208" s="11">
        <v>8.01</v>
      </c>
      <c r="B208">
        <v>8.01</v>
      </c>
    </row>
    <row r="209" spans="1:2" x14ac:dyDescent="0.25">
      <c r="A209" s="11">
        <v>8.0299999999999994</v>
      </c>
      <c r="B209">
        <v>8.0299999999999994</v>
      </c>
    </row>
    <row r="210" spans="1:2" x14ac:dyDescent="0.25">
      <c r="A210" s="11">
        <v>8.0399999999999991</v>
      </c>
      <c r="B210">
        <v>8.0399999999999991</v>
      </c>
    </row>
    <row r="211" spans="1:2" x14ac:dyDescent="0.25">
      <c r="A211" s="11">
        <v>8.06</v>
      </c>
      <c r="B211">
        <v>8.06</v>
      </c>
    </row>
    <row r="212" spans="1:2" x14ac:dyDescent="0.25">
      <c r="A212" s="11">
        <v>8.08</v>
      </c>
      <c r="B212">
        <v>8.08</v>
      </c>
    </row>
    <row r="213" spans="1:2" x14ac:dyDescent="0.25">
      <c r="A213" s="11">
        <v>8.09</v>
      </c>
      <c r="B213">
        <v>16.18</v>
      </c>
    </row>
    <row r="214" spans="1:2" x14ac:dyDescent="0.25">
      <c r="A214" s="11">
        <v>8.11</v>
      </c>
      <c r="B214">
        <v>8.11</v>
      </c>
    </row>
    <row r="215" spans="1:2" x14ac:dyDescent="0.25">
      <c r="A215" s="11">
        <v>8.1300000000000008</v>
      </c>
      <c r="B215">
        <v>8.1300000000000008</v>
      </c>
    </row>
    <row r="216" spans="1:2" x14ac:dyDescent="0.25">
      <c r="A216" s="11">
        <v>8.14</v>
      </c>
      <c r="B216">
        <v>8.14</v>
      </c>
    </row>
    <row r="217" spans="1:2" x14ac:dyDescent="0.25">
      <c r="A217" s="11">
        <v>8.17</v>
      </c>
      <c r="B217">
        <v>8.17</v>
      </c>
    </row>
    <row r="218" spans="1:2" x14ac:dyDescent="0.25">
      <c r="A218" s="11">
        <v>8.2100000000000009</v>
      </c>
      <c r="B218">
        <v>8.2100000000000009</v>
      </c>
    </row>
    <row r="219" spans="1:2" x14ac:dyDescent="0.25">
      <c r="A219" s="11">
        <v>8.24</v>
      </c>
      <c r="B219">
        <v>8.24</v>
      </c>
    </row>
    <row r="220" spans="1:2" x14ac:dyDescent="0.25">
      <c r="A220" s="11">
        <v>8.25</v>
      </c>
      <c r="B220">
        <v>16.5</v>
      </c>
    </row>
    <row r="221" spans="1:2" x14ac:dyDescent="0.25">
      <c r="A221" s="11">
        <v>8.26</v>
      </c>
      <c r="B221">
        <v>8.26</v>
      </c>
    </row>
    <row r="222" spans="1:2" x14ac:dyDescent="0.25">
      <c r="A222" s="11">
        <v>8.27</v>
      </c>
      <c r="B222">
        <v>16.54</v>
      </c>
    </row>
    <row r="223" spans="1:2" x14ac:dyDescent="0.25">
      <c r="A223" s="11">
        <v>8.2799999999999994</v>
      </c>
      <c r="B223">
        <v>8.2799999999999994</v>
      </c>
    </row>
    <row r="224" spans="1:2" x14ac:dyDescent="0.25">
      <c r="A224" s="11">
        <v>8.3000000000000007</v>
      </c>
      <c r="B224">
        <v>8.3000000000000007</v>
      </c>
    </row>
    <row r="225" spans="1:2" x14ac:dyDescent="0.25">
      <c r="A225" s="11">
        <v>8.31</v>
      </c>
      <c r="B225">
        <v>8.31</v>
      </c>
    </row>
    <row r="226" spans="1:2" x14ac:dyDescent="0.25">
      <c r="A226" s="11">
        <v>8.32</v>
      </c>
      <c r="B226">
        <v>8.32</v>
      </c>
    </row>
    <row r="227" spans="1:2" x14ac:dyDescent="0.25">
      <c r="A227" s="11">
        <v>8.33</v>
      </c>
      <c r="B227">
        <v>8.33</v>
      </c>
    </row>
    <row r="228" spans="1:2" x14ac:dyDescent="0.25">
      <c r="A228" s="11">
        <v>8.3800000000000008</v>
      </c>
      <c r="B228">
        <v>8.3800000000000008</v>
      </c>
    </row>
    <row r="229" spans="1:2" x14ac:dyDescent="0.25">
      <c r="A229" s="11">
        <v>8.39</v>
      </c>
      <c r="B229">
        <v>8.39</v>
      </c>
    </row>
    <row r="230" spans="1:2" x14ac:dyDescent="0.25">
      <c r="A230" s="11">
        <v>8.41</v>
      </c>
      <c r="B230">
        <v>16.82</v>
      </c>
    </row>
    <row r="231" spans="1:2" x14ac:dyDescent="0.25">
      <c r="A231" s="11">
        <v>8.42</v>
      </c>
      <c r="B231">
        <v>8.42</v>
      </c>
    </row>
    <row r="232" spans="1:2" x14ac:dyDescent="0.25">
      <c r="A232" s="11">
        <v>8.4499999999999993</v>
      </c>
      <c r="B232">
        <v>16.899999999999999</v>
      </c>
    </row>
    <row r="233" spans="1:2" x14ac:dyDescent="0.25">
      <c r="A233" s="11">
        <v>8.4700000000000006</v>
      </c>
      <c r="B233">
        <v>8.4700000000000006</v>
      </c>
    </row>
    <row r="234" spans="1:2" x14ac:dyDescent="0.25">
      <c r="A234" s="11">
        <v>8.48</v>
      </c>
      <c r="B234">
        <v>8.48</v>
      </c>
    </row>
    <row r="235" spans="1:2" x14ac:dyDescent="0.25">
      <c r="A235" s="11">
        <v>8.5</v>
      </c>
      <c r="B235">
        <v>17</v>
      </c>
    </row>
    <row r="236" spans="1:2" x14ac:dyDescent="0.25">
      <c r="A236" s="11">
        <v>8.51</v>
      </c>
      <c r="B236">
        <v>8.51</v>
      </c>
    </row>
    <row r="237" spans="1:2" x14ac:dyDescent="0.25">
      <c r="A237" s="11">
        <v>8.5299999999999994</v>
      </c>
      <c r="B237">
        <v>8.5299999999999994</v>
      </c>
    </row>
    <row r="238" spans="1:2" x14ac:dyDescent="0.25">
      <c r="A238" s="11">
        <v>8.5399999999999991</v>
      </c>
      <c r="B238">
        <v>8.5399999999999991</v>
      </c>
    </row>
    <row r="239" spans="1:2" x14ac:dyDescent="0.25">
      <c r="A239" s="11">
        <v>8.5500000000000007</v>
      </c>
      <c r="B239">
        <v>8.5500000000000007</v>
      </c>
    </row>
    <row r="240" spans="1:2" x14ac:dyDescent="0.25">
      <c r="A240" s="11">
        <v>8.57</v>
      </c>
      <c r="B240">
        <v>8.57</v>
      </c>
    </row>
    <row r="241" spans="1:2" x14ac:dyDescent="0.25">
      <c r="A241" s="11">
        <v>8.59</v>
      </c>
      <c r="B241">
        <v>17.18</v>
      </c>
    </row>
    <row r="242" spans="1:2" x14ac:dyDescent="0.25">
      <c r="A242" s="11">
        <v>8.61</v>
      </c>
      <c r="B242">
        <v>8.61</v>
      </c>
    </row>
    <row r="243" spans="1:2" x14ac:dyDescent="0.25">
      <c r="A243" s="11">
        <v>8.6199999999999992</v>
      </c>
      <c r="B243">
        <v>17.239999999999998</v>
      </c>
    </row>
    <row r="244" spans="1:2" x14ac:dyDescent="0.25">
      <c r="A244" s="11">
        <v>8.64</v>
      </c>
      <c r="B244">
        <v>17.28</v>
      </c>
    </row>
    <row r="245" spans="1:2" x14ac:dyDescent="0.25">
      <c r="A245" s="11">
        <v>8.65</v>
      </c>
      <c r="B245">
        <v>8.65</v>
      </c>
    </row>
    <row r="246" spans="1:2" x14ac:dyDescent="0.25">
      <c r="A246" s="11">
        <v>8.67</v>
      </c>
      <c r="B246">
        <v>17.34</v>
      </c>
    </row>
    <row r="247" spans="1:2" x14ac:dyDescent="0.25">
      <c r="A247" s="11">
        <v>8.68</v>
      </c>
      <c r="B247">
        <v>26.04</v>
      </c>
    </row>
    <row r="248" spans="1:2" x14ac:dyDescent="0.25">
      <c r="A248" s="11">
        <v>8.6999999999999993</v>
      </c>
      <c r="B248">
        <v>26.099999999999998</v>
      </c>
    </row>
    <row r="249" spans="1:2" x14ac:dyDescent="0.25">
      <c r="A249" s="11">
        <v>8.7100000000000009</v>
      </c>
      <c r="B249">
        <v>8.7100000000000009</v>
      </c>
    </row>
    <row r="250" spans="1:2" x14ac:dyDescent="0.25">
      <c r="A250" s="11">
        <v>8.7200000000000006</v>
      </c>
      <c r="B250">
        <v>26.160000000000004</v>
      </c>
    </row>
    <row r="251" spans="1:2" x14ac:dyDescent="0.25">
      <c r="A251" s="11">
        <v>8.73</v>
      </c>
      <c r="B251">
        <v>8.73</v>
      </c>
    </row>
    <row r="252" spans="1:2" x14ac:dyDescent="0.25">
      <c r="A252" s="11">
        <v>8.74</v>
      </c>
      <c r="B252">
        <v>8.74</v>
      </c>
    </row>
    <row r="253" spans="1:2" x14ac:dyDescent="0.25">
      <c r="A253" s="11">
        <v>8.76</v>
      </c>
      <c r="B253">
        <v>17.52</v>
      </c>
    </row>
    <row r="254" spans="1:2" x14ac:dyDescent="0.25">
      <c r="A254" s="11">
        <v>8.81</v>
      </c>
      <c r="B254">
        <v>26.43</v>
      </c>
    </row>
    <row r="255" spans="1:2" x14ac:dyDescent="0.25">
      <c r="A255" s="11">
        <v>8.82</v>
      </c>
      <c r="B255">
        <v>26.46</v>
      </c>
    </row>
    <row r="256" spans="1:2" x14ac:dyDescent="0.25">
      <c r="A256" s="11">
        <v>8.84</v>
      </c>
      <c r="B256">
        <v>17.68</v>
      </c>
    </row>
    <row r="257" spans="1:2" x14ac:dyDescent="0.25">
      <c r="A257" s="11">
        <v>8.85</v>
      </c>
      <c r="B257">
        <v>17.7</v>
      </c>
    </row>
    <row r="258" spans="1:2" x14ac:dyDescent="0.25">
      <c r="A258" s="11">
        <v>8.86</v>
      </c>
      <c r="B258">
        <v>8.86</v>
      </c>
    </row>
    <row r="259" spans="1:2" x14ac:dyDescent="0.25">
      <c r="A259" s="11">
        <v>8.89</v>
      </c>
      <c r="B259">
        <v>8.89</v>
      </c>
    </row>
    <row r="260" spans="1:2" x14ac:dyDescent="0.25">
      <c r="A260" s="11">
        <v>8.91</v>
      </c>
      <c r="B260">
        <v>17.82</v>
      </c>
    </row>
    <row r="261" spans="1:2" x14ac:dyDescent="0.25">
      <c r="A261" s="11">
        <v>8.92</v>
      </c>
      <c r="B261">
        <v>8.92</v>
      </c>
    </row>
    <row r="262" spans="1:2" x14ac:dyDescent="0.25">
      <c r="A262" s="11">
        <v>8.94</v>
      </c>
      <c r="B262">
        <v>17.88</v>
      </c>
    </row>
    <row r="263" spans="1:2" x14ac:dyDescent="0.25">
      <c r="A263" s="11">
        <v>8.99</v>
      </c>
      <c r="B263">
        <v>8.99</v>
      </c>
    </row>
    <row r="264" spans="1:2" x14ac:dyDescent="0.25">
      <c r="A264" s="11">
        <v>9.06</v>
      </c>
      <c r="B264">
        <v>9.06</v>
      </c>
    </row>
    <row r="265" spans="1:2" x14ac:dyDescent="0.25">
      <c r="A265" s="11">
        <v>9.07</v>
      </c>
      <c r="B265">
        <v>18.14</v>
      </c>
    </row>
    <row r="266" spans="1:2" x14ac:dyDescent="0.25">
      <c r="A266" s="11">
        <v>9.09</v>
      </c>
      <c r="B266">
        <v>9.09</v>
      </c>
    </row>
    <row r="267" spans="1:2" x14ac:dyDescent="0.25">
      <c r="A267" s="11">
        <v>9.11</v>
      </c>
      <c r="B267">
        <v>9.11</v>
      </c>
    </row>
    <row r="268" spans="1:2" x14ac:dyDescent="0.25">
      <c r="A268" s="11">
        <v>9.15</v>
      </c>
      <c r="B268">
        <v>27.450000000000003</v>
      </c>
    </row>
    <row r="269" spans="1:2" x14ac:dyDescent="0.25">
      <c r="A269" s="11">
        <v>9.16</v>
      </c>
      <c r="B269">
        <v>18.32</v>
      </c>
    </row>
    <row r="270" spans="1:2" x14ac:dyDescent="0.25">
      <c r="A270" s="11">
        <v>9.17</v>
      </c>
      <c r="B270">
        <v>9.17</v>
      </c>
    </row>
    <row r="271" spans="1:2" x14ac:dyDescent="0.25">
      <c r="A271" s="11">
        <v>9.18</v>
      </c>
      <c r="B271">
        <v>9.18</v>
      </c>
    </row>
    <row r="272" spans="1:2" x14ac:dyDescent="0.25">
      <c r="A272" s="11">
        <v>9.19</v>
      </c>
      <c r="B272">
        <v>18.38</v>
      </c>
    </row>
    <row r="273" spans="1:2" x14ac:dyDescent="0.25">
      <c r="A273" s="11">
        <v>9.2100000000000009</v>
      </c>
      <c r="B273">
        <v>18.420000000000002</v>
      </c>
    </row>
    <row r="274" spans="1:2" x14ac:dyDescent="0.25">
      <c r="A274" s="11">
        <v>9.23</v>
      </c>
      <c r="B274">
        <v>9.23</v>
      </c>
    </row>
    <row r="275" spans="1:2" x14ac:dyDescent="0.25">
      <c r="A275" s="11">
        <v>9.2799999999999994</v>
      </c>
      <c r="B275">
        <v>9.2799999999999994</v>
      </c>
    </row>
    <row r="276" spans="1:2" x14ac:dyDescent="0.25">
      <c r="A276" s="11">
        <v>9.3000000000000007</v>
      </c>
      <c r="B276">
        <v>9.3000000000000007</v>
      </c>
    </row>
    <row r="277" spans="1:2" x14ac:dyDescent="0.25">
      <c r="A277" s="11">
        <v>9.32</v>
      </c>
      <c r="B277">
        <v>9.32</v>
      </c>
    </row>
    <row r="278" spans="1:2" x14ac:dyDescent="0.25">
      <c r="A278" s="11">
        <v>9.34</v>
      </c>
      <c r="B278">
        <v>18.68</v>
      </c>
    </row>
    <row r="279" spans="1:2" x14ac:dyDescent="0.25">
      <c r="A279" s="11">
        <v>9.35</v>
      </c>
      <c r="B279">
        <v>18.7</v>
      </c>
    </row>
    <row r="280" spans="1:2" x14ac:dyDescent="0.25">
      <c r="A280" s="11">
        <v>9.39</v>
      </c>
      <c r="B280">
        <v>18.78</v>
      </c>
    </row>
    <row r="281" spans="1:2" x14ac:dyDescent="0.25">
      <c r="A281" s="11">
        <v>9.4</v>
      </c>
      <c r="B281">
        <v>18.8</v>
      </c>
    </row>
    <row r="282" spans="1:2" x14ac:dyDescent="0.25">
      <c r="A282" s="11">
        <v>9.41</v>
      </c>
      <c r="B282">
        <v>9.41</v>
      </c>
    </row>
    <row r="283" spans="1:2" x14ac:dyDescent="0.25">
      <c r="A283" s="11">
        <v>9.42</v>
      </c>
      <c r="B283">
        <v>9.42</v>
      </c>
    </row>
    <row r="284" spans="1:2" x14ac:dyDescent="0.25">
      <c r="A284" s="11">
        <v>9.44</v>
      </c>
      <c r="B284">
        <v>18.88</v>
      </c>
    </row>
    <row r="285" spans="1:2" x14ac:dyDescent="0.25">
      <c r="A285" s="11">
        <v>9.4700000000000006</v>
      </c>
      <c r="B285">
        <v>18.940000000000001</v>
      </c>
    </row>
    <row r="286" spans="1:2" x14ac:dyDescent="0.25">
      <c r="A286" s="11">
        <v>9.51</v>
      </c>
      <c r="B286">
        <v>9.51</v>
      </c>
    </row>
    <row r="287" spans="1:2" x14ac:dyDescent="0.25">
      <c r="A287" s="11">
        <v>9.5299999999999994</v>
      </c>
      <c r="B287">
        <v>9.5299999999999994</v>
      </c>
    </row>
    <row r="288" spans="1:2" x14ac:dyDescent="0.25">
      <c r="A288" s="11">
        <v>9.5399999999999991</v>
      </c>
      <c r="B288">
        <v>9.5399999999999991</v>
      </c>
    </row>
    <row r="289" spans="1:2" x14ac:dyDescent="0.25">
      <c r="A289" s="11">
        <v>9.56</v>
      </c>
      <c r="B289">
        <v>9.56</v>
      </c>
    </row>
    <row r="290" spans="1:2" x14ac:dyDescent="0.25">
      <c r="A290" s="11">
        <v>9.57</v>
      </c>
      <c r="B290">
        <v>9.57</v>
      </c>
    </row>
    <row r="291" spans="1:2" x14ac:dyDescent="0.25">
      <c r="A291" s="11">
        <v>9.58</v>
      </c>
      <c r="B291">
        <v>19.16</v>
      </c>
    </row>
    <row r="292" spans="1:2" x14ac:dyDescent="0.25">
      <c r="A292" s="11">
        <v>9.59</v>
      </c>
      <c r="B292">
        <v>19.18</v>
      </c>
    </row>
    <row r="293" spans="1:2" x14ac:dyDescent="0.25">
      <c r="A293" s="11">
        <v>9.61</v>
      </c>
      <c r="B293">
        <v>9.61</v>
      </c>
    </row>
    <row r="294" spans="1:2" x14ac:dyDescent="0.25">
      <c r="A294" s="11">
        <v>9.6199999999999992</v>
      </c>
      <c r="B294">
        <v>19.239999999999998</v>
      </c>
    </row>
    <row r="295" spans="1:2" x14ac:dyDescent="0.25">
      <c r="A295" s="11">
        <v>9.65</v>
      </c>
      <c r="B295">
        <v>9.65</v>
      </c>
    </row>
    <row r="296" spans="1:2" x14ac:dyDescent="0.25">
      <c r="A296" s="11">
        <v>9.66</v>
      </c>
      <c r="B296">
        <v>9.66</v>
      </c>
    </row>
    <row r="297" spans="1:2" x14ac:dyDescent="0.25">
      <c r="A297" s="11">
        <v>9.68</v>
      </c>
      <c r="B297">
        <v>19.36</v>
      </c>
    </row>
    <row r="298" spans="1:2" x14ac:dyDescent="0.25">
      <c r="A298" s="11">
        <v>9.74</v>
      </c>
      <c r="B298">
        <v>9.74</v>
      </c>
    </row>
    <row r="299" spans="1:2" x14ac:dyDescent="0.25">
      <c r="A299" s="11">
        <v>9.75</v>
      </c>
      <c r="B299">
        <v>19.5</v>
      </c>
    </row>
    <row r="300" spans="1:2" x14ac:dyDescent="0.25">
      <c r="A300" s="11">
        <v>9.7799999999999994</v>
      </c>
      <c r="B300">
        <v>9.7799999999999994</v>
      </c>
    </row>
    <row r="301" spans="1:2" x14ac:dyDescent="0.25">
      <c r="A301" s="11">
        <v>9.7899999999999991</v>
      </c>
      <c r="B301">
        <v>9.7899999999999991</v>
      </c>
    </row>
    <row r="302" spans="1:2" x14ac:dyDescent="0.25">
      <c r="A302" s="11">
        <v>9.84</v>
      </c>
      <c r="B302">
        <v>9.84</v>
      </c>
    </row>
    <row r="303" spans="1:2" x14ac:dyDescent="0.25">
      <c r="A303" s="11">
        <v>9.86</v>
      </c>
      <c r="B303">
        <v>19.72</v>
      </c>
    </row>
    <row r="304" spans="1:2" x14ac:dyDescent="0.25">
      <c r="A304" s="11">
        <v>9.8699999999999992</v>
      </c>
      <c r="B304">
        <v>9.8699999999999992</v>
      </c>
    </row>
    <row r="305" spans="1:2" x14ac:dyDescent="0.25">
      <c r="A305" s="11">
        <v>9.8800000000000008</v>
      </c>
      <c r="B305">
        <v>9.8800000000000008</v>
      </c>
    </row>
    <row r="306" spans="1:2" x14ac:dyDescent="0.25">
      <c r="A306" s="11">
        <v>9.91</v>
      </c>
      <c r="B306">
        <v>9.91</v>
      </c>
    </row>
    <row r="307" spans="1:2" x14ac:dyDescent="0.25">
      <c r="A307" s="11">
        <v>9.92</v>
      </c>
      <c r="B307">
        <v>9.92</v>
      </c>
    </row>
    <row r="308" spans="1:2" x14ac:dyDescent="0.25">
      <c r="A308" s="11">
        <v>9.9499999999999993</v>
      </c>
      <c r="B308">
        <v>9.9499999999999993</v>
      </c>
    </row>
    <row r="309" spans="1:2" x14ac:dyDescent="0.25">
      <c r="A309" s="11">
        <v>9.99</v>
      </c>
      <c r="B309">
        <v>9.99</v>
      </c>
    </row>
    <row r="310" spans="1:2" x14ac:dyDescent="0.25">
      <c r="A310" s="11">
        <v>10</v>
      </c>
      <c r="B310">
        <v>10</v>
      </c>
    </row>
    <row r="311" spans="1:2" x14ac:dyDescent="0.25">
      <c r="A311" s="11">
        <v>10.01</v>
      </c>
      <c r="B311">
        <v>10.01</v>
      </c>
    </row>
    <row r="312" spans="1:2" x14ac:dyDescent="0.25">
      <c r="A312" s="11">
        <v>10.02</v>
      </c>
      <c r="B312">
        <v>20.04</v>
      </c>
    </row>
    <row r="313" spans="1:2" x14ac:dyDescent="0.25">
      <c r="A313" s="11">
        <v>10.050000000000001</v>
      </c>
      <c r="B313">
        <v>30.150000000000002</v>
      </c>
    </row>
    <row r="314" spans="1:2" x14ac:dyDescent="0.25">
      <c r="A314" s="11">
        <v>10.08</v>
      </c>
      <c r="B314">
        <v>10.08</v>
      </c>
    </row>
    <row r="315" spans="1:2" x14ac:dyDescent="0.25">
      <c r="A315" s="11">
        <v>10.09</v>
      </c>
      <c r="B315">
        <v>10.09</v>
      </c>
    </row>
    <row r="316" spans="1:2" x14ac:dyDescent="0.25">
      <c r="A316" s="11">
        <v>10.11</v>
      </c>
      <c r="B316">
        <v>20.22</v>
      </c>
    </row>
    <row r="317" spans="1:2" x14ac:dyDescent="0.25">
      <c r="A317" s="11">
        <v>10.119999999999999</v>
      </c>
      <c r="B317">
        <v>10.119999999999999</v>
      </c>
    </row>
    <row r="318" spans="1:2" x14ac:dyDescent="0.25">
      <c r="A318" s="11">
        <v>10.130000000000001</v>
      </c>
      <c r="B318">
        <v>30.39</v>
      </c>
    </row>
    <row r="319" spans="1:2" x14ac:dyDescent="0.25">
      <c r="A319" s="11">
        <v>10.14</v>
      </c>
      <c r="B319">
        <v>20.28</v>
      </c>
    </row>
    <row r="320" spans="1:2" x14ac:dyDescent="0.25">
      <c r="A320" s="11">
        <v>10.17</v>
      </c>
      <c r="B320">
        <v>10.17</v>
      </c>
    </row>
    <row r="321" spans="1:2" x14ac:dyDescent="0.25">
      <c r="A321" s="11">
        <v>10.18</v>
      </c>
      <c r="B321">
        <v>10.18</v>
      </c>
    </row>
    <row r="322" spans="1:2" x14ac:dyDescent="0.25">
      <c r="A322" s="11">
        <v>10.210000000000001</v>
      </c>
      <c r="B322">
        <v>10.210000000000001</v>
      </c>
    </row>
    <row r="323" spans="1:2" x14ac:dyDescent="0.25">
      <c r="A323" s="11">
        <v>10.220000000000001</v>
      </c>
      <c r="B323">
        <v>10.220000000000001</v>
      </c>
    </row>
    <row r="324" spans="1:2" x14ac:dyDescent="0.25">
      <c r="A324" s="11">
        <v>10.23</v>
      </c>
      <c r="B324">
        <v>30.69</v>
      </c>
    </row>
    <row r="325" spans="1:2" x14ac:dyDescent="0.25">
      <c r="A325" s="11">
        <v>10.24</v>
      </c>
      <c r="B325">
        <v>10.24</v>
      </c>
    </row>
    <row r="326" spans="1:2" x14ac:dyDescent="0.25">
      <c r="A326" s="11">
        <v>10.25</v>
      </c>
      <c r="B326">
        <v>10.25</v>
      </c>
    </row>
    <row r="327" spans="1:2" x14ac:dyDescent="0.25">
      <c r="A327" s="11">
        <v>10.27</v>
      </c>
      <c r="B327">
        <v>10.27</v>
      </c>
    </row>
    <row r="328" spans="1:2" x14ac:dyDescent="0.25">
      <c r="A328" s="11">
        <v>10.29</v>
      </c>
      <c r="B328">
        <v>10.29</v>
      </c>
    </row>
    <row r="329" spans="1:2" x14ac:dyDescent="0.25">
      <c r="A329" s="11">
        <v>10.36</v>
      </c>
      <c r="B329">
        <v>10.36</v>
      </c>
    </row>
    <row r="330" spans="1:2" x14ac:dyDescent="0.25">
      <c r="A330" s="11">
        <v>10.39</v>
      </c>
      <c r="B330">
        <v>20.78</v>
      </c>
    </row>
    <row r="331" spans="1:2" x14ac:dyDescent="0.25">
      <c r="A331" s="11">
        <v>10.4</v>
      </c>
      <c r="B331">
        <v>10.4</v>
      </c>
    </row>
    <row r="332" spans="1:2" x14ac:dyDescent="0.25">
      <c r="A332" s="11">
        <v>10.42</v>
      </c>
      <c r="B332">
        <v>10.42</v>
      </c>
    </row>
    <row r="333" spans="1:2" x14ac:dyDescent="0.25">
      <c r="A333" s="11">
        <v>10.46</v>
      </c>
      <c r="B333">
        <v>10.46</v>
      </c>
    </row>
    <row r="334" spans="1:2" x14ac:dyDescent="0.25">
      <c r="A334" s="11">
        <v>10.47</v>
      </c>
      <c r="B334">
        <v>10.47</v>
      </c>
    </row>
    <row r="335" spans="1:2" x14ac:dyDescent="0.25">
      <c r="A335" s="11">
        <v>10.48</v>
      </c>
      <c r="B335">
        <v>20.96</v>
      </c>
    </row>
    <row r="336" spans="1:2" x14ac:dyDescent="0.25">
      <c r="A336" s="11">
        <v>10.5</v>
      </c>
      <c r="B336">
        <v>10.5</v>
      </c>
    </row>
    <row r="337" spans="1:2" x14ac:dyDescent="0.25">
      <c r="A337" s="11">
        <v>10.51</v>
      </c>
      <c r="B337">
        <v>10.51</v>
      </c>
    </row>
    <row r="338" spans="1:2" x14ac:dyDescent="0.25">
      <c r="A338" s="11">
        <v>10.52</v>
      </c>
      <c r="B338">
        <v>21.04</v>
      </c>
    </row>
    <row r="339" spans="1:2" x14ac:dyDescent="0.25">
      <c r="A339" s="11">
        <v>10.53</v>
      </c>
      <c r="B339">
        <v>31.589999999999996</v>
      </c>
    </row>
    <row r="340" spans="1:2" x14ac:dyDescent="0.25">
      <c r="A340" s="11">
        <v>10.57</v>
      </c>
      <c r="B340">
        <v>10.57</v>
      </c>
    </row>
    <row r="341" spans="1:2" x14ac:dyDescent="0.25">
      <c r="A341" s="11">
        <v>10.58</v>
      </c>
      <c r="B341">
        <v>31.740000000000002</v>
      </c>
    </row>
    <row r="342" spans="1:2" x14ac:dyDescent="0.25">
      <c r="A342" s="11">
        <v>10.6</v>
      </c>
      <c r="B342">
        <v>10.6</v>
      </c>
    </row>
    <row r="343" spans="1:2" x14ac:dyDescent="0.25">
      <c r="A343" s="11">
        <v>10.61</v>
      </c>
      <c r="B343">
        <v>21.22</v>
      </c>
    </row>
    <row r="344" spans="1:2" x14ac:dyDescent="0.25">
      <c r="A344" s="11">
        <v>10.65</v>
      </c>
      <c r="B344">
        <v>10.65</v>
      </c>
    </row>
    <row r="345" spans="1:2" x14ac:dyDescent="0.25">
      <c r="A345" s="11">
        <v>10.68</v>
      </c>
      <c r="B345">
        <v>32.04</v>
      </c>
    </row>
    <row r="346" spans="1:2" x14ac:dyDescent="0.25">
      <c r="A346" s="11">
        <v>10.7</v>
      </c>
      <c r="B346">
        <v>32.099999999999994</v>
      </c>
    </row>
    <row r="347" spans="1:2" x14ac:dyDescent="0.25">
      <c r="A347" s="11">
        <v>10.73</v>
      </c>
      <c r="B347">
        <v>10.73</v>
      </c>
    </row>
    <row r="348" spans="1:2" x14ac:dyDescent="0.25">
      <c r="A348" s="11">
        <v>10.76</v>
      </c>
      <c r="B348">
        <v>10.76</v>
      </c>
    </row>
    <row r="349" spans="1:2" x14ac:dyDescent="0.25">
      <c r="A349" s="11">
        <v>10.78</v>
      </c>
      <c r="B349">
        <v>21.56</v>
      </c>
    </row>
    <row r="350" spans="1:2" x14ac:dyDescent="0.25">
      <c r="A350" s="11">
        <v>10.82</v>
      </c>
      <c r="B350">
        <v>32.46</v>
      </c>
    </row>
    <row r="351" spans="1:2" x14ac:dyDescent="0.25">
      <c r="A351" s="11">
        <v>10.83</v>
      </c>
      <c r="B351">
        <v>32.49</v>
      </c>
    </row>
    <row r="352" spans="1:2" x14ac:dyDescent="0.25">
      <c r="A352" s="11">
        <v>10.84</v>
      </c>
      <c r="B352">
        <v>10.84</v>
      </c>
    </row>
    <row r="353" spans="1:2" x14ac:dyDescent="0.25">
      <c r="A353" s="11">
        <v>10.85</v>
      </c>
      <c r="B353">
        <v>10.85</v>
      </c>
    </row>
    <row r="354" spans="1:2" x14ac:dyDescent="0.25">
      <c r="A354" s="11">
        <v>10.86</v>
      </c>
      <c r="B354">
        <v>10.86</v>
      </c>
    </row>
    <row r="355" spans="1:2" x14ac:dyDescent="0.25">
      <c r="A355" s="11">
        <v>10.87</v>
      </c>
      <c r="B355">
        <v>10.87</v>
      </c>
    </row>
    <row r="356" spans="1:2" x14ac:dyDescent="0.25">
      <c r="A356" s="11">
        <v>10.89</v>
      </c>
      <c r="B356">
        <v>10.89</v>
      </c>
    </row>
    <row r="357" spans="1:2" x14ac:dyDescent="0.25">
      <c r="A357" s="11">
        <v>10.91</v>
      </c>
      <c r="B357">
        <v>10.91</v>
      </c>
    </row>
    <row r="358" spans="1:2" x14ac:dyDescent="0.25">
      <c r="A358" s="11">
        <v>10.95</v>
      </c>
      <c r="B358">
        <v>21.9</v>
      </c>
    </row>
    <row r="359" spans="1:2" x14ac:dyDescent="0.25">
      <c r="A359" s="11">
        <v>10.97</v>
      </c>
      <c r="B359">
        <v>10.97</v>
      </c>
    </row>
    <row r="360" spans="1:2" x14ac:dyDescent="0.25">
      <c r="A360" s="11">
        <v>11</v>
      </c>
      <c r="B360">
        <v>22</v>
      </c>
    </row>
    <row r="361" spans="1:2" x14ac:dyDescent="0.25">
      <c r="A361" s="11">
        <v>11.01</v>
      </c>
      <c r="B361">
        <v>22.02</v>
      </c>
    </row>
    <row r="362" spans="1:2" x14ac:dyDescent="0.25">
      <c r="A362" s="11">
        <v>11.04</v>
      </c>
      <c r="B362">
        <v>11.04</v>
      </c>
    </row>
    <row r="363" spans="1:2" x14ac:dyDescent="0.25">
      <c r="A363" s="11">
        <v>11.05</v>
      </c>
      <c r="B363">
        <v>11.05</v>
      </c>
    </row>
    <row r="364" spans="1:2" x14ac:dyDescent="0.25">
      <c r="A364" s="11">
        <v>11.06</v>
      </c>
      <c r="B364">
        <v>11.06</v>
      </c>
    </row>
    <row r="365" spans="1:2" x14ac:dyDescent="0.25">
      <c r="A365" s="11">
        <v>11.09</v>
      </c>
      <c r="B365">
        <v>11.09</v>
      </c>
    </row>
    <row r="366" spans="1:2" x14ac:dyDescent="0.25">
      <c r="A366" s="11">
        <v>11.1</v>
      </c>
      <c r="B366">
        <v>11.1</v>
      </c>
    </row>
    <row r="367" spans="1:2" x14ac:dyDescent="0.25">
      <c r="A367" s="11">
        <v>11.12</v>
      </c>
      <c r="B367">
        <v>22.24</v>
      </c>
    </row>
    <row r="368" spans="1:2" x14ac:dyDescent="0.25">
      <c r="A368" s="11">
        <v>11.14</v>
      </c>
      <c r="B368">
        <v>11.14</v>
      </c>
    </row>
    <row r="369" spans="1:2" x14ac:dyDescent="0.25">
      <c r="A369" s="11">
        <v>11.15</v>
      </c>
      <c r="B369">
        <v>11.15</v>
      </c>
    </row>
    <row r="370" spans="1:2" x14ac:dyDescent="0.25">
      <c r="A370" s="11">
        <v>11.16</v>
      </c>
      <c r="B370">
        <v>22.32</v>
      </c>
    </row>
    <row r="371" spans="1:2" x14ac:dyDescent="0.25">
      <c r="A371" s="11">
        <v>11.17</v>
      </c>
      <c r="B371">
        <v>11.17</v>
      </c>
    </row>
    <row r="372" spans="1:2" x14ac:dyDescent="0.25">
      <c r="A372" s="11">
        <v>11.18</v>
      </c>
      <c r="B372">
        <v>22.36</v>
      </c>
    </row>
    <row r="373" spans="1:2" x14ac:dyDescent="0.25">
      <c r="A373" s="11">
        <v>11.19</v>
      </c>
      <c r="B373">
        <v>11.19</v>
      </c>
    </row>
    <row r="374" spans="1:2" x14ac:dyDescent="0.25">
      <c r="A374" s="11">
        <v>11.2</v>
      </c>
      <c r="B374">
        <v>22.4</v>
      </c>
    </row>
    <row r="375" spans="1:2" x14ac:dyDescent="0.25">
      <c r="A375" s="11">
        <v>11.22</v>
      </c>
      <c r="B375">
        <v>11.22</v>
      </c>
    </row>
    <row r="376" spans="1:2" x14ac:dyDescent="0.25">
      <c r="A376" s="11">
        <v>11.24</v>
      </c>
      <c r="B376">
        <v>11.24</v>
      </c>
    </row>
    <row r="377" spans="1:2" x14ac:dyDescent="0.25">
      <c r="A377" s="11">
        <v>11.25</v>
      </c>
      <c r="B377">
        <v>22.5</v>
      </c>
    </row>
    <row r="378" spans="1:2" x14ac:dyDescent="0.25">
      <c r="A378" s="11">
        <v>11.26</v>
      </c>
      <c r="B378">
        <v>22.52</v>
      </c>
    </row>
    <row r="379" spans="1:2" x14ac:dyDescent="0.25">
      <c r="A379" s="11">
        <v>11.28</v>
      </c>
      <c r="B379">
        <v>22.56</v>
      </c>
    </row>
    <row r="380" spans="1:2" x14ac:dyDescent="0.25">
      <c r="A380" s="11">
        <v>11.3</v>
      </c>
      <c r="B380">
        <v>11.3</v>
      </c>
    </row>
    <row r="381" spans="1:2" x14ac:dyDescent="0.25">
      <c r="A381" s="11">
        <v>11.32</v>
      </c>
      <c r="B381">
        <v>22.64</v>
      </c>
    </row>
    <row r="382" spans="1:2" x14ac:dyDescent="0.25">
      <c r="A382" s="11">
        <v>11.33</v>
      </c>
      <c r="B382">
        <v>11.33</v>
      </c>
    </row>
    <row r="383" spans="1:2" x14ac:dyDescent="0.25">
      <c r="A383" s="11">
        <v>11.35</v>
      </c>
      <c r="B383">
        <v>11.35</v>
      </c>
    </row>
    <row r="384" spans="1:2" x14ac:dyDescent="0.25">
      <c r="A384" s="11">
        <v>11.36</v>
      </c>
      <c r="B384">
        <v>11.36</v>
      </c>
    </row>
    <row r="385" spans="1:2" x14ac:dyDescent="0.25">
      <c r="A385" s="11">
        <v>11.4</v>
      </c>
      <c r="B385">
        <v>11.4</v>
      </c>
    </row>
    <row r="386" spans="1:2" x14ac:dyDescent="0.25">
      <c r="A386" s="11">
        <v>11.42</v>
      </c>
      <c r="B386">
        <v>22.84</v>
      </c>
    </row>
    <row r="387" spans="1:2" x14ac:dyDescent="0.25">
      <c r="A387" s="11">
        <v>11.44</v>
      </c>
      <c r="B387">
        <v>11.44</v>
      </c>
    </row>
    <row r="388" spans="1:2" x14ac:dyDescent="0.25">
      <c r="A388" s="11">
        <v>11.46</v>
      </c>
      <c r="B388">
        <v>22.92</v>
      </c>
    </row>
    <row r="389" spans="1:2" x14ac:dyDescent="0.25">
      <c r="A389" s="11">
        <v>11.52</v>
      </c>
      <c r="B389">
        <v>11.52</v>
      </c>
    </row>
    <row r="390" spans="1:2" x14ac:dyDescent="0.25">
      <c r="A390" s="11">
        <v>11.54</v>
      </c>
      <c r="B390">
        <v>23.08</v>
      </c>
    </row>
    <row r="391" spans="1:2" x14ac:dyDescent="0.25">
      <c r="A391" s="11">
        <v>11.56</v>
      </c>
      <c r="B391">
        <v>11.56</v>
      </c>
    </row>
    <row r="392" spans="1:2" x14ac:dyDescent="0.25">
      <c r="A392" s="11">
        <v>11.6</v>
      </c>
      <c r="B392">
        <v>11.6</v>
      </c>
    </row>
    <row r="393" spans="1:2" x14ac:dyDescent="0.25">
      <c r="A393" s="11">
        <v>11.61</v>
      </c>
      <c r="B393">
        <v>11.61</v>
      </c>
    </row>
    <row r="394" spans="1:2" x14ac:dyDescent="0.25">
      <c r="A394" s="11">
        <v>11.62</v>
      </c>
      <c r="B394">
        <v>23.24</v>
      </c>
    </row>
    <row r="395" spans="1:2" x14ac:dyDescent="0.25">
      <c r="A395" s="11">
        <v>11.64</v>
      </c>
      <c r="B395">
        <v>11.64</v>
      </c>
    </row>
    <row r="396" spans="1:2" x14ac:dyDescent="0.25">
      <c r="A396" s="11">
        <v>11.65</v>
      </c>
      <c r="B396">
        <v>23.3</v>
      </c>
    </row>
    <row r="397" spans="1:2" x14ac:dyDescent="0.25">
      <c r="A397" s="11">
        <v>11.66</v>
      </c>
      <c r="B397">
        <v>11.66</v>
      </c>
    </row>
    <row r="398" spans="1:2" x14ac:dyDescent="0.25">
      <c r="A398" s="11">
        <v>11.67</v>
      </c>
      <c r="B398">
        <v>11.67</v>
      </c>
    </row>
    <row r="399" spans="1:2" x14ac:dyDescent="0.25">
      <c r="A399" s="11">
        <v>11.7</v>
      </c>
      <c r="B399">
        <v>11.7</v>
      </c>
    </row>
    <row r="400" spans="1:2" x14ac:dyDescent="0.25">
      <c r="A400" s="11">
        <v>11.73</v>
      </c>
      <c r="B400">
        <v>11.73</v>
      </c>
    </row>
    <row r="401" spans="1:2" x14ac:dyDescent="0.25">
      <c r="A401" s="11">
        <v>11.75</v>
      </c>
      <c r="B401">
        <v>11.75</v>
      </c>
    </row>
    <row r="402" spans="1:2" x14ac:dyDescent="0.25">
      <c r="A402" s="11">
        <v>11.76</v>
      </c>
      <c r="B402">
        <v>11.76</v>
      </c>
    </row>
    <row r="403" spans="1:2" x14ac:dyDescent="0.25">
      <c r="A403" s="11">
        <v>11.79</v>
      </c>
      <c r="B403">
        <v>11.79</v>
      </c>
    </row>
    <row r="404" spans="1:2" x14ac:dyDescent="0.25">
      <c r="A404" s="11">
        <v>11.8</v>
      </c>
      <c r="B404">
        <v>11.8</v>
      </c>
    </row>
    <row r="405" spans="1:2" x14ac:dyDescent="0.25">
      <c r="A405" s="11">
        <v>11.82</v>
      </c>
      <c r="B405">
        <v>11.82</v>
      </c>
    </row>
    <row r="406" spans="1:2" x14ac:dyDescent="0.25">
      <c r="A406" s="11">
        <v>11.83</v>
      </c>
      <c r="B406">
        <v>35.49</v>
      </c>
    </row>
    <row r="407" spans="1:2" x14ac:dyDescent="0.25">
      <c r="A407" s="11">
        <v>11.84</v>
      </c>
      <c r="B407">
        <v>11.84</v>
      </c>
    </row>
    <row r="408" spans="1:2" x14ac:dyDescent="0.25">
      <c r="A408" s="11">
        <v>11.85</v>
      </c>
      <c r="B408">
        <v>11.85</v>
      </c>
    </row>
    <row r="409" spans="1:2" x14ac:dyDescent="0.25">
      <c r="A409" s="11">
        <v>11.86</v>
      </c>
      <c r="B409">
        <v>11.86</v>
      </c>
    </row>
    <row r="410" spans="1:2" x14ac:dyDescent="0.25">
      <c r="A410" s="11">
        <v>11.88</v>
      </c>
      <c r="B410">
        <v>11.88</v>
      </c>
    </row>
    <row r="411" spans="1:2" x14ac:dyDescent="0.25">
      <c r="A411" s="11">
        <v>11.89</v>
      </c>
      <c r="B411">
        <v>11.89</v>
      </c>
    </row>
    <row r="412" spans="1:2" x14ac:dyDescent="0.25">
      <c r="A412" s="11">
        <v>11.9</v>
      </c>
      <c r="B412">
        <v>11.9</v>
      </c>
    </row>
    <row r="413" spans="1:2" x14ac:dyDescent="0.25">
      <c r="A413" s="11">
        <v>11.91</v>
      </c>
      <c r="B413">
        <v>11.91</v>
      </c>
    </row>
    <row r="414" spans="1:2" x14ac:dyDescent="0.25">
      <c r="A414" s="11">
        <v>11.92</v>
      </c>
      <c r="B414">
        <v>23.84</v>
      </c>
    </row>
    <row r="415" spans="1:2" x14ac:dyDescent="0.25">
      <c r="A415" s="11">
        <v>11.95</v>
      </c>
      <c r="B415">
        <v>23.9</v>
      </c>
    </row>
    <row r="416" spans="1:2" x14ac:dyDescent="0.25">
      <c r="A416" s="11">
        <v>11.97</v>
      </c>
      <c r="B416">
        <v>23.94</v>
      </c>
    </row>
    <row r="417" spans="1:2" x14ac:dyDescent="0.25">
      <c r="A417" s="11">
        <v>11.98</v>
      </c>
      <c r="B417">
        <v>11.98</v>
      </c>
    </row>
    <row r="418" spans="1:2" x14ac:dyDescent="0.25">
      <c r="A418" s="11">
        <v>11.99</v>
      </c>
      <c r="B418">
        <v>23.98</v>
      </c>
    </row>
    <row r="419" spans="1:2" x14ac:dyDescent="0.25">
      <c r="A419" s="11">
        <v>12</v>
      </c>
      <c r="B419">
        <v>12</v>
      </c>
    </row>
    <row r="420" spans="1:2" x14ac:dyDescent="0.25">
      <c r="A420" s="11">
        <v>12.01</v>
      </c>
      <c r="B420">
        <v>12.01</v>
      </c>
    </row>
    <row r="421" spans="1:2" x14ac:dyDescent="0.25">
      <c r="A421" s="11">
        <v>12.08</v>
      </c>
      <c r="B421">
        <v>12.08</v>
      </c>
    </row>
    <row r="422" spans="1:2" x14ac:dyDescent="0.25">
      <c r="A422" s="11">
        <v>12.15</v>
      </c>
      <c r="B422">
        <v>12.15</v>
      </c>
    </row>
    <row r="423" spans="1:2" x14ac:dyDescent="0.25">
      <c r="A423" s="11">
        <v>12.16</v>
      </c>
      <c r="B423">
        <v>24.32</v>
      </c>
    </row>
    <row r="424" spans="1:2" x14ac:dyDescent="0.25">
      <c r="A424" s="11">
        <v>12.17</v>
      </c>
      <c r="B424">
        <v>12.17</v>
      </c>
    </row>
    <row r="425" spans="1:2" x14ac:dyDescent="0.25">
      <c r="A425" s="11">
        <v>12.18</v>
      </c>
      <c r="B425">
        <v>24.36</v>
      </c>
    </row>
    <row r="426" spans="1:2" x14ac:dyDescent="0.25">
      <c r="A426" s="11">
        <v>12.2</v>
      </c>
      <c r="B426">
        <v>12.2</v>
      </c>
    </row>
    <row r="427" spans="1:2" x14ac:dyDescent="0.25">
      <c r="A427" s="11">
        <v>12.21</v>
      </c>
      <c r="B427">
        <v>12.21</v>
      </c>
    </row>
    <row r="428" spans="1:2" x14ac:dyDescent="0.25">
      <c r="A428" s="11">
        <v>12.25</v>
      </c>
      <c r="B428">
        <v>12.25</v>
      </c>
    </row>
    <row r="429" spans="1:2" x14ac:dyDescent="0.25">
      <c r="A429" s="11">
        <v>12.29</v>
      </c>
      <c r="B429">
        <v>12.29</v>
      </c>
    </row>
    <row r="430" spans="1:2" x14ac:dyDescent="0.25">
      <c r="A430" s="11">
        <v>12.31</v>
      </c>
      <c r="B430">
        <v>12.31</v>
      </c>
    </row>
    <row r="431" spans="1:2" x14ac:dyDescent="0.25">
      <c r="A431" s="11">
        <v>12.32</v>
      </c>
      <c r="B431">
        <v>12.32</v>
      </c>
    </row>
    <row r="432" spans="1:2" x14ac:dyDescent="0.25">
      <c r="A432" s="11">
        <v>12.34</v>
      </c>
      <c r="B432">
        <v>12.34</v>
      </c>
    </row>
    <row r="433" spans="1:2" x14ac:dyDescent="0.25">
      <c r="A433" s="11">
        <v>12.36</v>
      </c>
      <c r="B433">
        <v>12.36</v>
      </c>
    </row>
    <row r="434" spans="1:2" x14ac:dyDescent="0.25">
      <c r="A434" s="11">
        <v>12.37</v>
      </c>
      <c r="B434">
        <v>12.37</v>
      </c>
    </row>
    <row r="435" spans="1:2" x14ac:dyDescent="0.25">
      <c r="A435" s="11">
        <v>12.38</v>
      </c>
      <c r="B435">
        <v>12.38</v>
      </c>
    </row>
    <row r="436" spans="1:2" x14ac:dyDescent="0.25">
      <c r="A436" s="11">
        <v>12.39</v>
      </c>
      <c r="B436">
        <v>12.39</v>
      </c>
    </row>
    <row r="437" spans="1:2" x14ac:dyDescent="0.25">
      <c r="A437" s="11">
        <v>12.44</v>
      </c>
      <c r="B437">
        <v>24.88</v>
      </c>
    </row>
    <row r="438" spans="1:2" x14ac:dyDescent="0.25">
      <c r="A438" s="11">
        <v>12.48</v>
      </c>
      <c r="B438">
        <v>12.48</v>
      </c>
    </row>
    <row r="439" spans="1:2" x14ac:dyDescent="0.25">
      <c r="A439" s="11">
        <v>12.5</v>
      </c>
      <c r="B439">
        <v>12.5</v>
      </c>
    </row>
    <row r="440" spans="1:2" x14ac:dyDescent="0.25">
      <c r="A440" s="11">
        <v>12.51</v>
      </c>
      <c r="B440">
        <v>12.51</v>
      </c>
    </row>
    <row r="441" spans="1:2" x14ac:dyDescent="0.25">
      <c r="A441" s="11">
        <v>12.54</v>
      </c>
      <c r="B441">
        <v>12.54</v>
      </c>
    </row>
    <row r="442" spans="1:2" x14ac:dyDescent="0.25">
      <c r="A442" s="11">
        <v>12.55</v>
      </c>
      <c r="B442">
        <v>12.55</v>
      </c>
    </row>
    <row r="443" spans="1:2" x14ac:dyDescent="0.25">
      <c r="A443" s="11">
        <v>12.56</v>
      </c>
      <c r="B443">
        <v>37.68</v>
      </c>
    </row>
    <row r="444" spans="1:2" x14ac:dyDescent="0.25">
      <c r="A444" s="11">
        <v>12.57</v>
      </c>
      <c r="B444">
        <v>12.57</v>
      </c>
    </row>
    <row r="445" spans="1:2" x14ac:dyDescent="0.25">
      <c r="A445" s="11">
        <v>12.6</v>
      </c>
      <c r="B445">
        <v>25.2</v>
      </c>
    </row>
    <row r="446" spans="1:2" x14ac:dyDescent="0.25">
      <c r="A446" s="11">
        <v>12.61</v>
      </c>
      <c r="B446">
        <v>12.61</v>
      </c>
    </row>
    <row r="447" spans="1:2" x14ac:dyDescent="0.25">
      <c r="A447" s="11">
        <v>12.66</v>
      </c>
      <c r="B447">
        <v>12.66</v>
      </c>
    </row>
    <row r="448" spans="1:2" x14ac:dyDescent="0.25">
      <c r="A448" s="11">
        <v>12.7</v>
      </c>
      <c r="B448">
        <v>12.7</v>
      </c>
    </row>
    <row r="449" spans="1:2" x14ac:dyDescent="0.25">
      <c r="A449" s="11">
        <v>12.75</v>
      </c>
      <c r="B449">
        <v>12.75</v>
      </c>
    </row>
    <row r="450" spans="1:2" x14ac:dyDescent="0.25">
      <c r="A450" s="11">
        <v>12.76</v>
      </c>
      <c r="B450">
        <v>12.76</v>
      </c>
    </row>
    <row r="451" spans="1:2" x14ac:dyDescent="0.25">
      <c r="A451" s="11">
        <v>12.78</v>
      </c>
      <c r="B451">
        <v>25.56</v>
      </c>
    </row>
    <row r="452" spans="1:2" x14ac:dyDescent="0.25">
      <c r="A452" s="11">
        <v>12.81</v>
      </c>
      <c r="B452">
        <v>12.81</v>
      </c>
    </row>
    <row r="453" spans="1:2" x14ac:dyDescent="0.25">
      <c r="A453" s="11">
        <v>12.83</v>
      </c>
      <c r="B453">
        <v>12.83</v>
      </c>
    </row>
    <row r="454" spans="1:2" x14ac:dyDescent="0.25">
      <c r="A454" s="11">
        <v>12.85</v>
      </c>
      <c r="B454">
        <v>12.85</v>
      </c>
    </row>
    <row r="455" spans="1:2" x14ac:dyDescent="0.25">
      <c r="A455" s="11">
        <v>12.94</v>
      </c>
      <c r="B455">
        <v>12.94</v>
      </c>
    </row>
    <row r="456" spans="1:2" x14ac:dyDescent="0.25">
      <c r="A456" s="11">
        <v>12.96</v>
      </c>
      <c r="B456">
        <v>12.96</v>
      </c>
    </row>
    <row r="457" spans="1:2" x14ac:dyDescent="0.25">
      <c r="A457" s="11">
        <v>12.98</v>
      </c>
      <c r="B457">
        <v>12.98</v>
      </c>
    </row>
    <row r="458" spans="1:2" x14ac:dyDescent="0.25">
      <c r="A458" s="11">
        <v>13</v>
      </c>
      <c r="B458">
        <v>13</v>
      </c>
    </row>
    <row r="459" spans="1:2" x14ac:dyDescent="0.25">
      <c r="A459" s="11">
        <v>13.03</v>
      </c>
      <c r="B459">
        <v>13.03</v>
      </c>
    </row>
    <row r="460" spans="1:2" x14ac:dyDescent="0.25">
      <c r="A460" s="11">
        <v>13.07</v>
      </c>
      <c r="B460">
        <v>13.07</v>
      </c>
    </row>
    <row r="461" spans="1:2" x14ac:dyDescent="0.25">
      <c r="A461" s="11">
        <v>13.09</v>
      </c>
      <c r="B461">
        <v>13.09</v>
      </c>
    </row>
    <row r="462" spans="1:2" x14ac:dyDescent="0.25">
      <c r="A462" s="11">
        <v>13.15</v>
      </c>
      <c r="B462">
        <v>13.15</v>
      </c>
    </row>
    <row r="463" spans="1:2" x14ac:dyDescent="0.25">
      <c r="A463" s="11">
        <v>13.16</v>
      </c>
      <c r="B463">
        <v>13.16</v>
      </c>
    </row>
    <row r="464" spans="1:2" x14ac:dyDescent="0.25">
      <c r="A464" s="11">
        <v>13.2</v>
      </c>
      <c r="B464">
        <v>13.2</v>
      </c>
    </row>
    <row r="465" spans="1:2" x14ac:dyDescent="0.25">
      <c r="A465" s="11">
        <v>13.23</v>
      </c>
      <c r="B465">
        <v>13.23</v>
      </c>
    </row>
    <row r="466" spans="1:2" x14ac:dyDescent="0.25">
      <c r="A466" s="11">
        <v>13.3</v>
      </c>
      <c r="B466">
        <v>13.3</v>
      </c>
    </row>
    <row r="467" spans="1:2" x14ac:dyDescent="0.25">
      <c r="A467" s="11">
        <v>13.32</v>
      </c>
      <c r="B467">
        <v>26.64</v>
      </c>
    </row>
    <row r="468" spans="1:2" x14ac:dyDescent="0.25">
      <c r="A468" s="11">
        <v>13.38</v>
      </c>
      <c r="B468">
        <v>13.38</v>
      </c>
    </row>
    <row r="469" spans="1:2" x14ac:dyDescent="0.25">
      <c r="A469" s="11">
        <v>13.4</v>
      </c>
      <c r="B469">
        <v>13.4</v>
      </c>
    </row>
    <row r="470" spans="1:2" x14ac:dyDescent="0.25">
      <c r="A470" s="11">
        <v>13.46</v>
      </c>
      <c r="B470">
        <v>26.92</v>
      </c>
    </row>
    <row r="471" spans="1:2" x14ac:dyDescent="0.25">
      <c r="A471" s="11">
        <v>13.47</v>
      </c>
      <c r="B471">
        <v>13.47</v>
      </c>
    </row>
    <row r="472" spans="1:2" x14ac:dyDescent="0.25">
      <c r="A472" s="11">
        <v>13.49</v>
      </c>
      <c r="B472">
        <v>13.49</v>
      </c>
    </row>
    <row r="473" spans="1:2" x14ac:dyDescent="0.25">
      <c r="A473" s="11">
        <v>13.5</v>
      </c>
      <c r="B473">
        <v>13.5</v>
      </c>
    </row>
    <row r="474" spans="1:2" x14ac:dyDescent="0.25">
      <c r="A474" s="11">
        <v>13.54</v>
      </c>
      <c r="B474">
        <v>13.54</v>
      </c>
    </row>
    <row r="475" spans="1:2" x14ac:dyDescent="0.25">
      <c r="A475" s="11">
        <v>13.55</v>
      </c>
      <c r="B475">
        <v>27.1</v>
      </c>
    </row>
    <row r="476" spans="1:2" x14ac:dyDescent="0.25">
      <c r="A476" s="11">
        <v>13.56</v>
      </c>
      <c r="B476">
        <v>13.56</v>
      </c>
    </row>
    <row r="477" spans="1:2" x14ac:dyDescent="0.25">
      <c r="A477" s="11">
        <v>13.6</v>
      </c>
      <c r="B477">
        <v>13.6</v>
      </c>
    </row>
    <row r="478" spans="1:2" x14ac:dyDescent="0.25">
      <c r="A478" s="11">
        <v>13.67</v>
      </c>
      <c r="B478">
        <v>13.67</v>
      </c>
    </row>
    <row r="479" spans="1:2" x14ac:dyDescent="0.25">
      <c r="A479" s="11">
        <v>13.7</v>
      </c>
      <c r="B479">
        <v>13.7</v>
      </c>
    </row>
    <row r="480" spans="1:2" x14ac:dyDescent="0.25">
      <c r="A480" s="11">
        <v>13.71</v>
      </c>
      <c r="B480">
        <v>13.71</v>
      </c>
    </row>
    <row r="481" spans="1:2" x14ac:dyDescent="0.25">
      <c r="A481" s="11">
        <v>13.72</v>
      </c>
      <c r="B481">
        <v>27.44</v>
      </c>
    </row>
    <row r="482" spans="1:2" x14ac:dyDescent="0.25">
      <c r="A482" s="11">
        <v>13.76</v>
      </c>
      <c r="B482">
        <v>13.76</v>
      </c>
    </row>
    <row r="483" spans="1:2" x14ac:dyDescent="0.25">
      <c r="A483" s="11">
        <v>13.79</v>
      </c>
      <c r="B483">
        <v>41.37</v>
      </c>
    </row>
    <row r="484" spans="1:2" x14ac:dyDescent="0.25">
      <c r="A484" s="11">
        <v>13.82</v>
      </c>
      <c r="B484">
        <v>13.82</v>
      </c>
    </row>
    <row r="485" spans="1:2" x14ac:dyDescent="0.25">
      <c r="A485" s="11">
        <v>13.84</v>
      </c>
      <c r="B485">
        <v>13.84</v>
      </c>
    </row>
    <row r="486" spans="1:2" x14ac:dyDescent="0.25">
      <c r="A486" s="11">
        <v>13.85</v>
      </c>
      <c r="B486">
        <v>13.85</v>
      </c>
    </row>
    <row r="487" spans="1:2" x14ac:dyDescent="0.25">
      <c r="A487" s="11">
        <v>13.89</v>
      </c>
      <c r="B487">
        <v>13.89</v>
      </c>
    </row>
    <row r="488" spans="1:2" x14ac:dyDescent="0.25">
      <c r="A488" s="11">
        <v>13.93</v>
      </c>
      <c r="B488">
        <v>27.86</v>
      </c>
    </row>
    <row r="489" spans="1:2" x14ac:dyDescent="0.25">
      <c r="A489" s="11">
        <v>13.98</v>
      </c>
      <c r="B489">
        <v>13.98</v>
      </c>
    </row>
    <row r="490" spans="1:2" x14ac:dyDescent="0.25">
      <c r="A490" s="11">
        <v>14.02</v>
      </c>
      <c r="B490">
        <v>14.02</v>
      </c>
    </row>
    <row r="491" spans="1:2" x14ac:dyDescent="0.25">
      <c r="A491" s="11">
        <v>14.04</v>
      </c>
      <c r="B491">
        <v>14.04</v>
      </c>
    </row>
    <row r="492" spans="1:2" x14ac:dyDescent="0.25">
      <c r="A492" s="11">
        <v>14.07</v>
      </c>
      <c r="B492">
        <v>14.07</v>
      </c>
    </row>
    <row r="493" spans="1:2" x14ac:dyDescent="0.25">
      <c r="A493" s="11">
        <v>14.14</v>
      </c>
      <c r="B493">
        <v>14.14</v>
      </c>
    </row>
    <row r="494" spans="1:2" x14ac:dyDescent="0.25">
      <c r="A494" s="11">
        <v>14.17</v>
      </c>
      <c r="B494">
        <v>14.17</v>
      </c>
    </row>
    <row r="495" spans="1:2" x14ac:dyDescent="0.25">
      <c r="A495" s="11">
        <v>14.19</v>
      </c>
      <c r="B495">
        <v>14.19</v>
      </c>
    </row>
    <row r="496" spans="1:2" x14ac:dyDescent="0.25">
      <c r="A496" s="11">
        <v>14.22</v>
      </c>
      <c r="B496">
        <v>28.44</v>
      </c>
    </row>
    <row r="497" spans="1:2" x14ac:dyDescent="0.25">
      <c r="A497" s="11">
        <v>14.25</v>
      </c>
      <c r="B497">
        <v>14.25</v>
      </c>
    </row>
    <row r="498" spans="1:2" x14ac:dyDescent="0.25">
      <c r="A498" s="11">
        <v>14.31</v>
      </c>
      <c r="B498">
        <v>28.62</v>
      </c>
    </row>
    <row r="499" spans="1:2" x14ac:dyDescent="0.25">
      <c r="A499" s="11">
        <v>14.34</v>
      </c>
      <c r="B499">
        <v>14.34</v>
      </c>
    </row>
    <row r="500" spans="1:2" x14ac:dyDescent="0.25">
      <c r="A500" s="11">
        <v>14.37</v>
      </c>
      <c r="B500">
        <v>14.37</v>
      </c>
    </row>
    <row r="501" spans="1:2" x14ac:dyDescent="0.25">
      <c r="A501" s="11">
        <v>14.41</v>
      </c>
      <c r="B501">
        <v>14.41</v>
      </c>
    </row>
    <row r="502" spans="1:2" x14ac:dyDescent="0.25">
      <c r="A502" s="11">
        <v>14.45</v>
      </c>
      <c r="B502">
        <v>28.9</v>
      </c>
    </row>
    <row r="503" spans="1:2" x14ac:dyDescent="0.25">
      <c r="A503" s="11">
        <v>14.47</v>
      </c>
      <c r="B503">
        <v>14.47</v>
      </c>
    </row>
    <row r="504" spans="1:2" x14ac:dyDescent="0.25">
      <c r="A504" s="11">
        <v>14.49</v>
      </c>
      <c r="B504">
        <v>28.98</v>
      </c>
    </row>
    <row r="505" spans="1:2" x14ac:dyDescent="0.25">
      <c r="A505" s="11">
        <v>14.5</v>
      </c>
      <c r="B505">
        <v>14.5</v>
      </c>
    </row>
    <row r="506" spans="1:2" x14ac:dyDescent="0.25">
      <c r="A506" s="11">
        <v>14.51</v>
      </c>
      <c r="B506">
        <v>14.51</v>
      </c>
    </row>
    <row r="507" spans="1:2" x14ac:dyDescent="0.25">
      <c r="A507" s="11">
        <v>14.52</v>
      </c>
      <c r="B507">
        <v>29.04</v>
      </c>
    </row>
    <row r="508" spans="1:2" x14ac:dyDescent="0.25">
      <c r="A508" s="11">
        <v>14.53</v>
      </c>
      <c r="B508">
        <v>14.53</v>
      </c>
    </row>
    <row r="509" spans="1:2" x14ac:dyDescent="0.25">
      <c r="A509" s="11">
        <v>14.54</v>
      </c>
      <c r="B509">
        <v>14.54</v>
      </c>
    </row>
    <row r="510" spans="1:2" x14ac:dyDescent="0.25">
      <c r="A510" s="11">
        <v>14.55</v>
      </c>
      <c r="B510">
        <v>29.1</v>
      </c>
    </row>
    <row r="511" spans="1:2" x14ac:dyDescent="0.25">
      <c r="A511" s="11">
        <v>14.57</v>
      </c>
      <c r="B511">
        <v>14.57</v>
      </c>
    </row>
    <row r="512" spans="1:2" x14ac:dyDescent="0.25">
      <c r="A512" s="11">
        <v>14.58</v>
      </c>
      <c r="B512">
        <v>14.58</v>
      </c>
    </row>
    <row r="513" spans="1:2" x14ac:dyDescent="0.25">
      <c r="A513" s="11">
        <v>14.59</v>
      </c>
      <c r="B513">
        <v>14.59</v>
      </c>
    </row>
    <row r="514" spans="1:2" x14ac:dyDescent="0.25">
      <c r="A514" s="11">
        <v>14.6</v>
      </c>
      <c r="B514">
        <v>14.6</v>
      </c>
    </row>
    <row r="515" spans="1:2" x14ac:dyDescent="0.25">
      <c r="A515" s="11">
        <v>14.64</v>
      </c>
      <c r="B515">
        <v>29.28</v>
      </c>
    </row>
    <row r="516" spans="1:2" x14ac:dyDescent="0.25">
      <c r="A516" s="11">
        <v>14.65</v>
      </c>
      <c r="B516">
        <v>14.65</v>
      </c>
    </row>
    <row r="517" spans="1:2" x14ac:dyDescent="0.25">
      <c r="A517" s="11">
        <v>14.66</v>
      </c>
      <c r="B517">
        <v>14.66</v>
      </c>
    </row>
    <row r="518" spans="1:2" x14ac:dyDescent="0.25">
      <c r="A518" s="11">
        <v>14.68</v>
      </c>
      <c r="B518">
        <v>14.68</v>
      </c>
    </row>
    <row r="519" spans="1:2" x14ac:dyDescent="0.25">
      <c r="A519" s="11">
        <v>14.71</v>
      </c>
      <c r="B519">
        <v>14.71</v>
      </c>
    </row>
    <row r="520" spans="1:2" x14ac:dyDescent="0.25">
      <c r="A520" s="11">
        <v>14.72</v>
      </c>
      <c r="B520">
        <v>14.72</v>
      </c>
    </row>
    <row r="521" spans="1:2" x14ac:dyDescent="0.25">
      <c r="A521" s="11">
        <v>14.74</v>
      </c>
      <c r="B521">
        <v>14.74</v>
      </c>
    </row>
    <row r="522" spans="1:2" x14ac:dyDescent="0.25">
      <c r="A522" s="11">
        <v>14.79</v>
      </c>
      <c r="B522">
        <v>14.79</v>
      </c>
    </row>
    <row r="523" spans="1:2" x14ac:dyDescent="0.25">
      <c r="A523" s="11">
        <v>14.82</v>
      </c>
      <c r="B523">
        <v>14.82</v>
      </c>
    </row>
    <row r="524" spans="1:2" x14ac:dyDescent="0.25">
      <c r="A524" s="11">
        <v>14.83</v>
      </c>
      <c r="B524">
        <v>29.66</v>
      </c>
    </row>
    <row r="525" spans="1:2" x14ac:dyDescent="0.25">
      <c r="A525" s="11">
        <v>14.88</v>
      </c>
      <c r="B525">
        <v>14.88</v>
      </c>
    </row>
    <row r="526" spans="1:2" x14ac:dyDescent="0.25">
      <c r="A526" s="11">
        <v>14.91</v>
      </c>
      <c r="B526">
        <v>14.91</v>
      </c>
    </row>
    <row r="527" spans="1:2" x14ac:dyDescent="0.25">
      <c r="A527" s="11">
        <v>14.93</v>
      </c>
      <c r="B527">
        <v>44.79</v>
      </c>
    </row>
    <row r="528" spans="1:2" x14ac:dyDescent="0.25">
      <c r="A528" s="11">
        <v>14.94</v>
      </c>
      <c r="B528">
        <v>14.94</v>
      </c>
    </row>
    <row r="529" spans="1:2" x14ac:dyDescent="0.25">
      <c r="A529" s="11">
        <v>14.97</v>
      </c>
      <c r="B529">
        <v>29.94</v>
      </c>
    </row>
    <row r="530" spans="1:2" x14ac:dyDescent="0.25">
      <c r="A530" s="11">
        <v>14.98</v>
      </c>
      <c r="B530">
        <v>29.96</v>
      </c>
    </row>
    <row r="531" spans="1:2" x14ac:dyDescent="0.25">
      <c r="A531" s="11">
        <v>14.99</v>
      </c>
      <c r="B531">
        <v>14.99</v>
      </c>
    </row>
    <row r="532" spans="1:2" x14ac:dyDescent="0.25">
      <c r="A532" s="11">
        <v>15.03</v>
      </c>
      <c r="B532">
        <v>15.03</v>
      </c>
    </row>
    <row r="533" spans="1:2" x14ac:dyDescent="0.25">
      <c r="A533" s="11">
        <v>15.05</v>
      </c>
      <c r="B533">
        <v>15.05</v>
      </c>
    </row>
    <row r="534" spans="1:2" x14ac:dyDescent="0.25">
      <c r="A534" s="11">
        <v>15.09</v>
      </c>
      <c r="B534">
        <v>15.09</v>
      </c>
    </row>
    <row r="535" spans="1:2" x14ac:dyDescent="0.25">
      <c r="A535" s="11">
        <v>15.14</v>
      </c>
      <c r="B535">
        <v>30.28</v>
      </c>
    </row>
    <row r="536" spans="1:2" x14ac:dyDescent="0.25">
      <c r="A536" s="11">
        <v>15.15</v>
      </c>
      <c r="B536">
        <v>15.15</v>
      </c>
    </row>
    <row r="537" spans="1:2" x14ac:dyDescent="0.25">
      <c r="A537" s="11">
        <v>15.18</v>
      </c>
      <c r="B537">
        <v>15.18</v>
      </c>
    </row>
    <row r="538" spans="1:2" x14ac:dyDescent="0.25">
      <c r="A538" s="11">
        <v>15.2</v>
      </c>
      <c r="B538">
        <v>15.2</v>
      </c>
    </row>
    <row r="539" spans="1:2" x14ac:dyDescent="0.25">
      <c r="A539" s="11">
        <v>15.23</v>
      </c>
      <c r="B539">
        <v>15.23</v>
      </c>
    </row>
    <row r="540" spans="1:2" x14ac:dyDescent="0.25">
      <c r="A540" s="11">
        <v>15.27</v>
      </c>
      <c r="B540">
        <v>15.27</v>
      </c>
    </row>
    <row r="541" spans="1:2" x14ac:dyDescent="0.25">
      <c r="A541" s="11">
        <v>15.29</v>
      </c>
      <c r="B541">
        <v>15.29</v>
      </c>
    </row>
    <row r="542" spans="1:2" x14ac:dyDescent="0.25">
      <c r="A542" s="11">
        <v>15.31</v>
      </c>
      <c r="B542">
        <v>15.31</v>
      </c>
    </row>
    <row r="543" spans="1:2" x14ac:dyDescent="0.25">
      <c r="A543" s="11">
        <v>15.4</v>
      </c>
      <c r="B543">
        <v>15.4</v>
      </c>
    </row>
    <row r="544" spans="1:2" x14ac:dyDescent="0.25">
      <c r="A544" s="11">
        <v>15.42</v>
      </c>
      <c r="B544">
        <v>15.42</v>
      </c>
    </row>
    <row r="545" spans="1:2" x14ac:dyDescent="0.25">
      <c r="A545" s="11">
        <v>15.44</v>
      </c>
      <c r="B545">
        <v>15.44</v>
      </c>
    </row>
    <row r="546" spans="1:2" x14ac:dyDescent="0.25">
      <c r="A546" s="11">
        <v>15.46</v>
      </c>
      <c r="B546">
        <v>15.46</v>
      </c>
    </row>
    <row r="547" spans="1:2" x14ac:dyDescent="0.25">
      <c r="A547" s="11">
        <v>15.47</v>
      </c>
      <c r="B547">
        <v>15.47</v>
      </c>
    </row>
    <row r="548" spans="1:2" x14ac:dyDescent="0.25">
      <c r="A548" s="11">
        <v>15.52</v>
      </c>
      <c r="B548">
        <v>15.52</v>
      </c>
    </row>
    <row r="549" spans="1:2" x14ac:dyDescent="0.25">
      <c r="A549" s="11">
        <v>15.54</v>
      </c>
      <c r="B549">
        <v>15.54</v>
      </c>
    </row>
    <row r="550" spans="1:2" x14ac:dyDescent="0.25">
      <c r="A550" s="11">
        <v>15.62</v>
      </c>
      <c r="B550">
        <v>15.62</v>
      </c>
    </row>
    <row r="551" spans="1:2" x14ac:dyDescent="0.25">
      <c r="A551" s="11">
        <v>15.64</v>
      </c>
      <c r="B551">
        <v>15.64</v>
      </c>
    </row>
    <row r="552" spans="1:2" x14ac:dyDescent="0.25">
      <c r="A552" s="11">
        <v>15.65</v>
      </c>
      <c r="B552">
        <v>31.3</v>
      </c>
    </row>
    <row r="553" spans="1:2" x14ac:dyDescent="0.25">
      <c r="A553" s="11">
        <v>15.66</v>
      </c>
      <c r="B553">
        <v>15.66</v>
      </c>
    </row>
    <row r="554" spans="1:2" x14ac:dyDescent="0.25">
      <c r="A554" s="11">
        <v>15.68</v>
      </c>
      <c r="B554">
        <v>31.36</v>
      </c>
    </row>
    <row r="555" spans="1:2" x14ac:dyDescent="0.25">
      <c r="A555" s="11">
        <v>15.69</v>
      </c>
      <c r="B555">
        <v>15.69</v>
      </c>
    </row>
    <row r="556" spans="1:2" x14ac:dyDescent="0.25">
      <c r="A556" s="11">
        <v>15.7</v>
      </c>
      <c r="B556">
        <v>15.7</v>
      </c>
    </row>
    <row r="557" spans="1:2" x14ac:dyDescent="0.25">
      <c r="A557" s="11">
        <v>15.71</v>
      </c>
      <c r="B557">
        <v>31.42</v>
      </c>
    </row>
    <row r="558" spans="1:2" x14ac:dyDescent="0.25">
      <c r="A558" s="11">
        <v>15.78</v>
      </c>
      <c r="B558">
        <v>15.78</v>
      </c>
    </row>
    <row r="559" spans="1:2" x14ac:dyDescent="0.25">
      <c r="A559" s="11">
        <v>15.79</v>
      </c>
      <c r="B559">
        <v>15.79</v>
      </c>
    </row>
    <row r="560" spans="1:2" x14ac:dyDescent="0.25">
      <c r="A560" s="11">
        <v>15.8</v>
      </c>
      <c r="B560">
        <v>15.8</v>
      </c>
    </row>
    <row r="561" spans="1:2" x14ac:dyDescent="0.25">
      <c r="A561" s="11">
        <v>15.81</v>
      </c>
      <c r="B561">
        <v>15.81</v>
      </c>
    </row>
    <row r="562" spans="1:2" x14ac:dyDescent="0.25">
      <c r="A562" s="11">
        <v>15.82</v>
      </c>
      <c r="B562">
        <v>15.82</v>
      </c>
    </row>
    <row r="563" spans="1:2" x14ac:dyDescent="0.25">
      <c r="A563" s="11">
        <v>15.83</v>
      </c>
      <c r="B563">
        <v>15.83</v>
      </c>
    </row>
    <row r="564" spans="1:2" x14ac:dyDescent="0.25">
      <c r="A564" s="11">
        <v>15.86</v>
      </c>
      <c r="B564">
        <v>15.86</v>
      </c>
    </row>
    <row r="565" spans="1:2" x14ac:dyDescent="0.25">
      <c r="A565" s="11">
        <v>15.87</v>
      </c>
      <c r="B565">
        <v>15.87</v>
      </c>
    </row>
    <row r="566" spans="1:2" x14ac:dyDescent="0.25">
      <c r="A566" s="11">
        <v>15.88</v>
      </c>
      <c r="B566">
        <v>15.88</v>
      </c>
    </row>
    <row r="567" spans="1:2" x14ac:dyDescent="0.25">
      <c r="A567" s="11">
        <v>15.91</v>
      </c>
      <c r="B567">
        <v>15.91</v>
      </c>
    </row>
    <row r="568" spans="1:2" x14ac:dyDescent="0.25">
      <c r="A568" s="11">
        <v>15.94</v>
      </c>
      <c r="B568">
        <v>31.88</v>
      </c>
    </row>
    <row r="569" spans="1:2" x14ac:dyDescent="0.25">
      <c r="A569" s="11">
        <v>15.96</v>
      </c>
      <c r="B569">
        <v>31.92</v>
      </c>
    </row>
    <row r="570" spans="1:2" x14ac:dyDescent="0.25">
      <c r="A570" s="11">
        <v>16</v>
      </c>
      <c r="B570">
        <v>16</v>
      </c>
    </row>
    <row r="571" spans="1:2" x14ac:dyDescent="0.25">
      <c r="A571" s="11">
        <v>16.010000000000002</v>
      </c>
      <c r="B571">
        <v>16.010000000000002</v>
      </c>
    </row>
    <row r="572" spans="1:2" x14ac:dyDescent="0.25">
      <c r="A572" s="11">
        <v>16.03</v>
      </c>
      <c r="B572">
        <v>16.03</v>
      </c>
    </row>
    <row r="573" spans="1:2" x14ac:dyDescent="0.25">
      <c r="A573" s="11">
        <v>16.079999999999998</v>
      </c>
      <c r="B573">
        <v>32.159999999999997</v>
      </c>
    </row>
    <row r="574" spans="1:2" x14ac:dyDescent="0.25">
      <c r="A574" s="11">
        <v>16.21</v>
      </c>
      <c r="B574">
        <v>32.42</v>
      </c>
    </row>
    <row r="575" spans="1:2" x14ac:dyDescent="0.25">
      <c r="A575" s="11">
        <v>16.22</v>
      </c>
      <c r="B575">
        <v>32.44</v>
      </c>
    </row>
    <row r="576" spans="1:2" x14ac:dyDescent="0.25">
      <c r="A576" s="11">
        <v>16.25</v>
      </c>
      <c r="B576">
        <v>16.25</v>
      </c>
    </row>
    <row r="577" spans="1:2" x14ac:dyDescent="0.25">
      <c r="A577" s="11">
        <v>16.3</v>
      </c>
      <c r="B577">
        <v>16.3</v>
      </c>
    </row>
    <row r="578" spans="1:2" x14ac:dyDescent="0.25">
      <c r="A578" s="11">
        <v>16.309999999999999</v>
      </c>
      <c r="B578">
        <v>16.309999999999999</v>
      </c>
    </row>
    <row r="579" spans="1:2" x14ac:dyDescent="0.25">
      <c r="A579" s="11">
        <v>16.350000000000001</v>
      </c>
      <c r="B579">
        <v>16.350000000000001</v>
      </c>
    </row>
    <row r="580" spans="1:2" x14ac:dyDescent="0.25">
      <c r="A580" s="11">
        <v>16.38</v>
      </c>
      <c r="B580">
        <v>16.38</v>
      </c>
    </row>
    <row r="581" spans="1:2" x14ac:dyDescent="0.25">
      <c r="A581" s="11">
        <v>16.48</v>
      </c>
      <c r="B581">
        <v>16.48</v>
      </c>
    </row>
    <row r="582" spans="1:2" x14ac:dyDescent="0.25">
      <c r="A582" s="11">
        <v>16.55</v>
      </c>
      <c r="B582">
        <v>16.55</v>
      </c>
    </row>
    <row r="583" spans="1:2" x14ac:dyDescent="0.25">
      <c r="A583" s="11">
        <v>16.559999999999999</v>
      </c>
      <c r="B583">
        <v>16.559999999999999</v>
      </c>
    </row>
    <row r="584" spans="1:2" x14ac:dyDescent="0.25">
      <c r="A584" s="11">
        <v>16.61</v>
      </c>
      <c r="B584">
        <v>16.61</v>
      </c>
    </row>
    <row r="585" spans="1:2" x14ac:dyDescent="0.25">
      <c r="A585" s="11">
        <v>16.63</v>
      </c>
      <c r="B585">
        <v>16.63</v>
      </c>
    </row>
    <row r="586" spans="1:2" x14ac:dyDescent="0.25">
      <c r="A586" s="11">
        <v>16.670000000000002</v>
      </c>
      <c r="B586">
        <v>16.670000000000002</v>
      </c>
    </row>
    <row r="587" spans="1:2" x14ac:dyDescent="0.25">
      <c r="A587" s="11">
        <v>16.68</v>
      </c>
      <c r="B587">
        <v>16.68</v>
      </c>
    </row>
    <row r="588" spans="1:2" x14ac:dyDescent="0.25">
      <c r="A588" s="11">
        <v>16.690000000000001</v>
      </c>
      <c r="B588">
        <v>16.690000000000001</v>
      </c>
    </row>
    <row r="589" spans="1:2" x14ac:dyDescent="0.25">
      <c r="A589" s="11">
        <v>16.7</v>
      </c>
      <c r="B589">
        <v>16.7</v>
      </c>
    </row>
    <row r="590" spans="1:2" x14ac:dyDescent="0.25">
      <c r="A590" s="11">
        <v>16.75</v>
      </c>
      <c r="B590">
        <v>16.75</v>
      </c>
    </row>
    <row r="591" spans="1:2" x14ac:dyDescent="0.25">
      <c r="A591" s="11">
        <v>16.78</v>
      </c>
      <c r="B591">
        <v>16.78</v>
      </c>
    </row>
    <row r="592" spans="1:2" x14ac:dyDescent="0.25">
      <c r="A592" s="11">
        <v>16.79</v>
      </c>
      <c r="B592">
        <v>16.79</v>
      </c>
    </row>
    <row r="593" spans="1:2" x14ac:dyDescent="0.25">
      <c r="A593" s="11">
        <v>16.8</v>
      </c>
      <c r="B593">
        <v>16.8</v>
      </c>
    </row>
    <row r="594" spans="1:2" x14ac:dyDescent="0.25">
      <c r="A594" s="11">
        <v>16.809999999999999</v>
      </c>
      <c r="B594">
        <v>16.809999999999999</v>
      </c>
    </row>
    <row r="595" spans="1:2" x14ac:dyDescent="0.25">
      <c r="A595" s="11">
        <v>16.84</v>
      </c>
      <c r="B595">
        <v>16.84</v>
      </c>
    </row>
    <row r="596" spans="1:2" x14ac:dyDescent="0.25">
      <c r="A596" s="11">
        <v>16.850000000000001</v>
      </c>
      <c r="B596">
        <v>16.850000000000001</v>
      </c>
    </row>
    <row r="597" spans="1:2" x14ac:dyDescent="0.25">
      <c r="A597" s="11">
        <v>16.89</v>
      </c>
      <c r="B597">
        <v>16.89</v>
      </c>
    </row>
    <row r="598" spans="1:2" x14ac:dyDescent="0.25">
      <c r="A598" s="11">
        <v>16.899999999999999</v>
      </c>
      <c r="B598">
        <v>33.799999999999997</v>
      </c>
    </row>
    <row r="599" spans="1:2" x14ac:dyDescent="0.25">
      <c r="A599" s="11">
        <v>16.95</v>
      </c>
      <c r="B599">
        <v>16.95</v>
      </c>
    </row>
    <row r="600" spans="1:2" x14ac:dyDescent="0.25">
      <c r="A600" s="11">
        <v>17.03</v>
      </c>
      <c r="B600">
        <v>17.03</v>
      </c>
    </row>
    <row r="601" spans="1:2" x14ac:dyDescent="0.25">
      <c r="A601" s="11">
        <v>17.04</v>
      </c>
      <c r="B601">
        <v>34.08</v>
      </c>
    </row>
    <row r="602" spans="1:2" x14ac:dyDescent="0.25">
      <c r="A602" s="11">
        <v>17.07</v>
      </c>
      <c r="B602">
        <v>17.07</v>
      </c>
    </row>
    <row r="603" spans="1:2" x14ac:dyDescent="0.25">
      <c r="A603" s="11">
        <v>17.11</v>
      </c>
      <c r="B603">
        <v>34.22</v>
      </c>
    </row>
    <row r="604" spans="1:2" x14ac:dyDescent="0.25">
      <c r="A604" s="11">
        <v>17.170000000000002</v>
      </c>
      <c r="B604">
        <v>17.170000000000002</v>
      </c>
    </row>
    <row r="605" spans="1:2" x14ac:dyDescent="0.25">
      <c r="A605" s="11">
        <v>17.21</v>
      </c>
      <c r="B605">
        <v>17.21</v>
      </c>
    </row>
    <row r="606" spans="1:2" x14ac:dyDescent="0.25">
      <c r="A606" s="11">
        <v>17.25</v>
      </c>
      <c r="B606">
        <v>17.25</v>
      </c>
    </row>
    <row r="607" spans="1:2" x14ac:dyDescent="0.25">
      <c r="A607" s="11">
        <v>17.27</v>
      </c>
      <c r="B607">
        <v>17.27</v>
      </c>
    </row>
    <row r="608" spans="1:2" x14ac:dyDescent="0.25">
      <c r="A608" s="11">
        <v>17.309999999999999</v>
      </c>
      <c r="B608">
        <v>17.309999999999999</v>
      </c>
    </row>
    <row r="609" spans="1:2" x14ac:dyDescent="0.25">
      <c r="A609" s="11">
        <v>17.32</v>
      </c>
      <c r="B609">
        <v>17.32</v>
      </c>
    </row>
    <row r="610" spans="1:2" x14ac:dyDescent="0.25">
      <c r="A610" s="11">
        <v>17.39</v>
      </c>
      <c r="B610">
        <v>17.39</v>
      </c>
    </row>
    <row r="611" spans="1:2" x14ac:dyDescent="0.25">
      <c r="A611" s="11">
        <v>17.41</v>
      </c>
      <c r="B611">
        <v>17.41</v>
      </c>
    </row>
    <row r="612" spans="1:2" x14ac:dyDescent="0.25">
      <c r="A612" s="11">
        <v>17.43</v>
      </c>
      <c r="B612">
        <v>17.43</v>
      </c>
    </row>
    <row r="613" spans="1:2" x14ac:dyDescent="0.25">
      <c r="A613" s="11">
        <v>17.440000000000001</v>
      </c>
      <c r="B613">
        <v>17.440000000000001</v>
      </c>
    </row>
    <row r="614" spans="1:2" x14ac:dyDescent="0.25">
      <c r="A614" s="11">
        <v>17.54</v>
      </c>
      <c r="B614">
        <v>17.54</v>
      </c>
    </row>
    <row r="615" spans="1:2" x14ac:dyDescent="0.25">
      <c r="A615" s="11">
        <v>17.55</v>
      </c>
      <c r="B615">
        <v>17.55</v>
      </c>
    </row>
    <row r="616" spans="1:2" x14ac:dyDescent="0.25">
      <c r="A616" s="11">
        <v>17.62</v>
      </c>
      <c r="B616">
        <v>17.62</v>
      </c>
    </row>
    <row r="617" spans="1:2" x14ac:dyDescent="0.25">
      <c r="A617" s="11">
        <v>17.649999999999999</v>
      </c>
      <c r="B617">
        <v>17.649999999999999</v>
      </c>
    </row>
    <row r="618" spans="1:2" x14ac:dyDescent="0.25">
      <c r="A618" s="11">
        <v>17.66</v>
      </c>
      <c r="B618">
        <v>17.66</v>
      </c>
    </row>
    <row r="619" spans="1:2" x14ac:dyDescent="0.25">
      <c r="A619" s="11">
        <v>17.7</v>
      </c>
      <c r="B619">
        <v>53.099999999999994</v>
      </c>
    </row>
    <row r="620" spans="1:2" x14ac:dyDescent="0.25">
      <c r="A620" s="11">
        <v>17.72</v>
      </c>
      <c r="B620">
        <v>35.44</v>
      </c>
    </row>
    <row r="621" spans="1:2" x14ac:dyDescent="0.25">
      <c r="A621" s="11">
        <v>17.739999999999998</v>
      </c>
      <c r="B621">
        <v>17.739999999999998</v>
      </c>
    </row>
    <row r="622" spans="1:2" x14ac:dyDescent="0.25">
      <c r="A622" s="11">
        <v>17.760000000000002</v>
      </c>
      <c r="B622">
        <v>17.760000000000002</v>
      </c>
    </row>
    <row r="623" spans="1:2" x14ac:dyDescent="0.25">
      <c r="A623" s="11">
        <v>17.809999999999999</v>
      </c>
      <c r="B623">
        <v>17.809999999999999</v>
      </c>
    </row>
    <row r="624" spans="1:2" x14ac:dyDescent="0.25">
      <c r="A624" s="11">
        <v>17.829999999999998</v>
      </c>
      <c r="B624">
        <v>17.829999999999998</v>
      </c>
    </row>
    <row r="625" spans="1:2" x14ac:dyDescent="0.25">
      <c r="A625" s="11">
        <v>17.87</v>
      </c>
      <c r="B625">
        <v>53.61</v>
      </c>
    </row>
    <row r="626" spans="1:2" x14ac:dyDescent="0.25">
      <c r="A626" s="11">
        <v>17.920000000000002</v>
      </c>
      <c r="B626">
        <v>17.920000000000002</v>
      </c>
    </row>
    <row r="627" spans="1:2" x14ac:dyDescent="0.25">
      <c r="A627" s="11">
        <v>17.93</v>
      </c>
      <c r="B627">
        <v>17.93</v>
      </c>
    </row>
    <row r="628" spans="1:2" x14ac:dyDescent="0.25">
      <c r="A628" s="11">
        <v>18</v>
      </c>
      <c r="B628">
        <v>18</v>
      </c>
    </row>
    <row r="629" spans="1:2" x14ac:dyDescent="0.25">
      <c r="A629" s="11">
        <v>18.04</v>
      </c>
      <c r="B629">
        <v>18.04</v>
      </c>
    </row>
    <row r="630" spans="1:2" x14ac:dyDescent="0.25">
      <c r="A630" s="11">
        <v>18.079999999999998</v>
      </c>
      <c r="B630">
        <v>18.079999999999998</v>
      </c>
    </row>
    <row r="631" spans="1:2" x14ac:dyDescent="0.25">
      <c r="A631" s="11">
        <v>18.12</v>
      </c>
      <c r="B631">
        <v>18.12</v>
      </c>
    </row>
    <row r="632" spans="1:2" x14ac:dyDescent="0.25">
      <c r="A632" s="11">
        <v>18.16</v>
      </c>
      <c r="B632">
        <v>18.16</v>
      </c>
    </row>
    <row r="633" spans="1:2" x14ac:dyDescent="0.25">
      <c r="A633" s="11">
        <v>18.36</v>
      </c>
      <c r="B633">
        <v>18.36</v>
      </c>
    </row>
    <row r="634" spans="1:2" x14ac:dyDescent="0.25">
      <c r="A634" s="11">
        <v>18.43</v>
      </c>
      <c r="B634">
        <v>18.43</v>
      </c>
    </row>
    <row r="635" spans="1:2" x14ac:dyDescent="0.25">
      <c r="A635" s="11">
        <v>18.440000000000001</v>
      </c>
      <c r="B635">
        <v>18.440000000000001</v>
      </c>
    </row>
    <row r="636" spans="1:2" x14ac:dyDescent="0.25">
      <c r="A636" s="11">
        <v>18.45</v>
      </c>
      <c r="B636">
        <v>18.45</v>
      </c>
    </row>
    <row r="637" spans="1:2" x14ac:dyDescent="0.25">
      <c r="A637" s="11">
        <v>18.489999999999998</v>
      </c>
      <c r="B637">
        <v>18.489999999999998</v>
      </c>
    </row>
    <row r="638" spans="1:2" x14ac:dyDescent="0.25">
      <c r="A638" s="11">
        <v>18.649999999999999</v>
      </c>
      <c r="B638">
        <v>18.649999999999999</v>
      </c>
    </row>
    <row r="639" spans="1:2" x14ac:dyDescent="0.25">
      <c r="A639" s="11">
        <v>18.670000000000002</v>
      </c>
      <c r="B639">
        <v>18.670000000000002</v>
      </c>
    </row>
    <row r="640" spans="1:2" x14ac:dyDescent="0.25">
      <c r="A640" s="11">
        <v>18.86</v>
      </c>
      <c r="B640">
        <v>18.86</v>
      </c>
    </row>
    <row r="641" spans="1:2" x14ac:dyDescent="0.25">
      <c r="A641" s="11">
        <v>18.89</v>
      </c>
      <c r="B641">
        <v>18.89</v>
      </c>
    </row>
    <row r="642" spans="1:2" x14ac:dyDescent="0.25">
      <c r="A642" s="11">
        <v>18.899999999999999</v>
      </c>
      <c r="B642">
        <v>37.799999999999997</v>
      </c>
    </row>
    <row r="643" spans="1:2" x14ac:dyDescent="0.25">
      <c r="A643" s="11">
        <v>18.96</v>
      </c>
      <c r="B643">
        <v>18.96</v>
      </c>
    </row>
    <row r="644" spans="1:2" x14ac:dyDescent="0.25">
      <c r="A644" s="11">
        <v>19.02</v>
      </c>
      <c r="B644">
        <v>19.02</v>
      </c>
    </row>
    <row r="645" spans="1:2" x14ac:dyDescent="0.25">
      <c r="A645" s="11">
        <v>19.07</v>
      </c>
      <c r="B645">
        <v>19.07</v>
      </c>
    </row>
    <row r="646" spans="1:2" x14ac:dyDescent="0.25">
      <c r="A646" s="11">
        <v>19.079999999999998</v>
      </c>
      <c r="B646">
        <v>19.079999999999998</v>
      </c>
    </row>
    <row r="647" spans="1:2" x14ac:dyDescent="0.25">
      <c r="A647" s="11">
        <v>19.14</v>
      </c>
      <c r="B647">
        <v>19.14</v>
      </c>
    </row>
    <row r="648" spans="1:2" x14ac:dyDescent="0.25">
      <c r="A648" s="11">
        <v>19.16</v>
      </c>
      <c r="B648">
        <v>38.32</v>
      </c>
    </row>
    <row r="649" spans="1:2" x14ac:dyDescent="0.25">
      <c r="A649" s="11">
        <v>19.18</v>
      </c>
      <c r="B649">
        <v>19.18</v>
      </c>
    </row>
    <row r="650" spans="1:2" x14ac:dyDescent="0.25">
      <c r="A650" s="11">
        <v>19.260000000000002</v>
      </c>
      <c r="B650">
        <v>19.260000000000002</v>
      </c>
    </row>
    <row r="651" spans="1:2" x14ac:dyDescent="0.25">
      <c r="A651" s="11">
        <v>19.27</v>
      </c>
      <c r="B651">
        <v>19.27</v>
      </c>
    </row>
    <row r="652" spans="1:2" x14ac:dyDescent="0.25">
      <c r="A652" s="11">
        <v>19.28</v>
      </c>
      <c r="B652">
        <v>19.28</v>
      </c>
    </row>
    <row r="653" spans="1:2" x14ac:dyDescent="0.25">
      <c r="A653" s="11">
        <v>19.29</v>
      </c>
      <c r="B653">
        <v>19.29</v>
      </c>
    </row>
    <row r="654" spans="1:2" x14ac:dyDescent="0.25">
      <c r="A654" s="11">
        <v>19.3</v>
      </c>
      <c r="B654">
        <v>19.3</v>
      </c>
    </row>
    <row r="655" spans="1:2" x14ac:dyDescent="0.25">
      <c r="A655" s="11">
        <v>19.32</v>
      </c>
      <c r="B655">
        <v>19.32</v>
      </c>
    </row>
    <row r="656" spans="1:2" x14ac:dyDescent="0.25">
      <c r="A656" s="11">
        <v>19.34</v>
      </c>
      <c r="B656">
        <v>19.34</v>
      </c>
    </row>
    <row r="657" spans="1:2" x14ac:dyDescent="0.25">
      <c r="A657" s="11">
        <v>19.350000000000001</v>
      </c>
      <c r="B657">
        <v>19.350000000000001</v>
      </c>
    </row>
    <row r="658" spans="1:2" x14ac:dyDescent="0.25">
      <c r="A658" s="11">
        <v>19.47</v>
      </c>
      <c r="B658">
        <v>19.47</v>
      </c>
    </row>
    <row r="659" spans="1:2" x14ac:dyDescent="0.25">
      <c r="A659" s="11">
        <v>19.57</v>
      </c>
      <c r="B659">
        <v>19.57</v>
      </c>
    </row>
    <row r="660" spans="1:2" x14ac:dyDescent="0.25">
      <c r="A660" s="11">
        <v>19.59</v>
      </c>
      <c r="B660">
        <v>19.59</v>
      </c>
    </row>
    <row r="661" spans="1:2" x14ac:dyDescent="0.25">
      <c r="A661" s="11">
        <v>19.62</v>
      </c>
      <c r="B661">
        <v>19.62</v>
      </c>
    </row>
    <row r="662" spans="1:2" x14ac:dyDescent="0.25">
      <c r="A662" s="11">
        <v>19.66</v>
      </c>
      <c r="B662">
        <v>19.66</v>
      </c>
    </row>
    <row r="663" spans="1:2" x14ac:dyDescent="0.25">
      <c r="A663" s="11">
        <v>19.690000000000001</v>
      </c>
      <c r="B663">
        <v>19.690000000000001</v>
      </c>
    </row>
    <row r="664" spans="1:2" x14ac:dyDescent="0.25">
      <c r="A664" s="11">
        <v>19.7</v>
      </c>
      <c r="B664">
        <v>19.7</v>
      </c>
    </row>
    <row r="665" spans="1:2" x14ac:dyDescent="0.25">
      <c r="A665" s="11">
        <v>19.72</v>
      </c>
      <c r="B665">
        <v>19.72</v>
      </c>
    </row>
    <row r="666" spans="1:2" x14ac:dyDescent="0.25">
      <c r="A666" s="11">
        <v>19.77</v>
      </c>
      <c r="B666">
        <v>19.77</v>
      </c>
    </row>
    <row r="667" spans="1:2" x14ac:dyDescent="0.25">
      <c r="A667" s="11">
        <v>19.78</v>
      </c>
      <c r="B667">
        <v>19.78</v>
      </c>
    </row>
    <row r="668" spans="1:2" x14ac:dyDescent="0.25">
      <c r="A668" s="11">
        <v>19.8</v>
      </c>
      <c r="B668">
        <v>19.8</v>
      </c>
    </row>
    <row r="669" spans="1:2" x14ac:dyDescent="0.25">
      <c r="A669" s="11">
        <v>19.850000000000001</v>
      </c>
      <c r="B669">
        <v>19.850000000000001</v>
      </c>
    </row>
    <row r="670" spans="1:2" x14ac:dyDescent="0.25">
      <c r="A670" s="11">
        <v>19.86</v>
      </c>
      <c r="B670">
        <v>19.86</v>
      </c>
    </row>
    <row r="671" spans="1:2" x14ac:dyDescent="0.25">
      <c r="A671" s="11">
        <v>19.920000000000002</v>
      </c>
      <c r="B671">
        <v>19.920000000000002</v>
      </c>
    </row>
    <row r="672" spans="1:2" x14ac:dyDescent="0.25">
      <c r="A672" s="11">
        <v>19.96</v>
      </c>
      <c r="B672">
        <v>19.96</v>
      </c>
    </row>
    <row r="673" spans="1:2" x14ac:dyDescent="0.25">
      <c r="A673" s="11">
        <v>19.98</v>
      </c>
      <c r="B673">
        <v>19.98</v>
      </c>
    </row>
    <row r="674" spans="1:2" x14ac:dyDescent="0.25">
      <c r="A674" s="11">
        <v>19.989999999999998</v>
      </c>
      <c r="B674">
        <v>19.989999999999998</v>
      </c>
    </row>
    <row r="675" spans="1:2" x14ac:dyDescent="0.25">
      <c r="A675" s="11">
        <v>20.03</v>
      </c>
      <c r="B675">
        <v>20.03</v>
      </c>
    </row>
    <row r="676" spans="1:2" x14ac:dyDescent="0.25">
      <c r="A676" s="11">
        <v>20.04</v>
      </c>
      <c r="B676">
        <v>20.04</v>
      </c>
    </row>
    <row r="677" spans="1:2" x14ac:dyDescent="0.25">
      <c r="A677" s="11">
        <v>20.05</v>
      </c>
      <c r="B677">
        <v>20.05</v>
      </c>
    </row>
    <row r="678" spans="1:2" x14ac:dyDescent="0.25">
      <c r="A678" s="11">
        <v>20.059999999999999</v>
      </c>
      <c r="B678">
        <v>20.059999999999999</v>
      </c>
    </row>
    <row r="679" spans="1:2" x14ac:dyDescent="0.25">
      <c r="A679" s="11">
        <v>20.100000000000001</v>
      </c>
      <c r="B679">
        <v>20.100000000000001</v>
      </c>
    </row>
    <row r="680" spans="1:2" x14ac:dyDescent="0.25">
      <c r="A680" s="11">
        <v>20.149999999999999</v>
      </c>
      <c r="B680">
        <v>20.149999999999999</v>
      </c>
    </row>
    <row r="681" spans="1:2" x14ac:dyDescent="0.25">
      <c r="A681" s="11">
        <v>20.16</v>
      </c>
      <c r="B681">
        <v>60.480000000000004</v>
      </c>
    </row>
    <row r="682" spans="1:2" x14ac:dyDescent="0.25">
      <c r="A682" s="11">
        <v>20.170000000000002</v>
      </c>
      <c r="B682">
        <v>20.170000000000002</v>
      </c>
    </row>
    <row r="683" spans="1:2" x14ac:dyDescent="0.25">
      <c r="A683" s="11">
        <v>20.190000000000001</v>
      </c>
      <c r="B683">
        <v>20.190000000000001</v>
      </c>
    </row>
    <row r="684" spans="1:2" x14ac:dyDescent="0.25">
      <c r="A684" s="11">
        <v>20.239999999999998</v>
      </c>
      <c r="B684">
        <v>20.239999999999998</v>
      </c>
    </row>
    <row r="685" spans="1:2" x14ac:dyDescent="0.25">
      <c r="A685" s="11">
        <v>20.28</v>
      </c>
      <c r="B685">
        <v>40.56</v>
      </c>
    </row>
    <row r="686" spans="1:2" x14ac:dyDescent="0.25">
      <c r="A686" s="11">
        <v>20.32</v>
      </c>
      <c r="B686">
        <v>20.32</v>
      </c>
    </row>
    <row r="687" spans="1:2" x14ac:dyDescent="0.25">
      <c r="A687" s="11">
        <v>20.37</v>
      </c>
      <c r="B687">
        <v>20.37</v>
      </c>
    </row>
    <row r="688" spans="1:2" x14ac:dyDescent="0.25">
      <c r="A688" s="11">
        <v>20.41</v>
      </c>
      <c r="B688">
        <v>20.41</v>
      </c>
    </row>
    <row r="689" spans="1:2" x14ac:dyDescent="0.25">
      <c r="A689" s="11">
        <v>20.45</v>
      </c>
      <c r="B689">
        <v>20.45</v>
      </c>
    </row>
    <row r="690" spans="1:2" x14ac:dyDescent="0.25">
      <c r="A690" s="11">
        <v>20.47</v>
      </c>
      <c r="B690">
        <v>40.94</v>
      </c>
    </row>
    <row r="691" spans="1:2" x14ac:dyDescent="0.25">
      <c r="A691" s="11">
        <v>20.48</v>
      </c>
      <c r="B691">
        <v>20.48</v>
      </c>
    </row>
    <row r="692" spans="1:2" x14ac:dyDescent="0.25">
      <c r="A692" s="11">
        <v>20.56</v>
      </c>
      <c r="B692">
        <v>20.56</v>
      </c>
    </row>
    <row r="693" spans="1:2" x14ac:dyDescent="0.25">
      <c r="A693" s="11">
        <v>20.59</v>
      </c>
      <c r="B693">
        <v>20.59</v>
      </c>
    </row>
    <row r="694" spans="1:2" x14ac:dyDescent="0.25">
      <c r="A694" s="11">
        <v>20.61</v>
      </c>
      <c r="B694">
        <v>20.61</v>
      </c>
    </row>
    <row r="695" spans="1:2" x14ac:dyDescent="0.25">
      <c r="A695" s="11">
        <v>20.62</v>
      </c>
      <c r="B695">
        <v>20.62</v>
      </c>
    </row>
    <row r="696" spans="1:2" x14ac:dyDescent="0.25">
      <c r="A696" s="11">
        <v>20.71</v>
      </c>
      <c r="B696">
        <v>41.42</v>
      </c>
    </row>
    <row r="697" spans="1:2" x14ac:dyDescent="0.25">
      <c r="A697" s="11">
        <v>20.74</v>
      </c>
      <c r="B697">
        <v>20.74</v>
      </c>
    </row>
    <row r="698" spans="1:2" x14ac:dyDescent="0.25">
      <c r="A698" s="11">
        <v>20.76</v>
      </c>
      <c r="B698">
        <v>20.76</v>
      </c>
    </row>
    <row r="699" spans="1:2" x14ac:dyDescent="0.25">
      <c r="A699" s="11">
        <v>20.77</v>
      </c>
      <c r="B699">
        <v>20.77</v>
      </c>
    </row>
    <row r="700" spans="1:2" x14ac:dyDescent="0.25">
      <c r="A700" s="11">
        <v>20.78</v>
      </c>
      <c r="B700">
        <v>20.78</v>
      </c>
    </row>
    <row r="701" spans="1:2" x14ac:dyDescent="0.25">
      <c r="A701" s="11">
        <v>20.81</v>
      </c>
      <c r="B701">
        <v>20.81</v>
      </c>
    </row>
    <row r="702" spans="1:2" x14ac:dyDescent="0.25">
      <c r="A702" s="11">
        <v>20.84</v>
      </c>
      <c r="B702">
        <v>20.84</v>
      </c>
    </row>
    <row r="703" spans="1:2" x14ac:dyDescent="0.25">
      <c r="A703" s="11">
        <v>20.87</v>
      </c>
      <c r="B703">
        <v>20.87</v>
      </c>
    </row>
    <row r="704" spans="1:2" x14ac:dyDescent="0.25">
      <c r="A704" s="11">
        <v>20.92</v>
      </c>
      <c r="B704">
        <v>20.92</v>
      </c>
    </row>
    <row r="705" spans="1:2" x14ac:dyDescent="0.25">
      <c r="A705" s="11">
        <v>20.96</v>
      </c>
      <c r="B705">
        <v>20.96</v>
      </c>
    </row>
    <row r="706" spans="1:2" x14ac:dyDescent="0.25">
      <c r="A706" s="11">
        <v>21.02</v>
      </c>
      <c r="B706">
        <v>21.02</v>
      </c>
    </row>
    <row r="707" spans="1:2" x14ac:dyDescent="0.25">
      <c r="A707" s="11">
        <v>21.05</v>
      </c>
      <c r="B707">
        <v>21.05</v>
      </c>
    </row>
    <row r="708" spans="1:2" x14ac:dyDescent="0.25">
      <c r="A708" s="11">
        <v>21.08</v>
      </c>
      <c r="B708">
        <v>21.08</v>
      </c>
    </row>
    <row r="709" spans="1:2" x14ac:dyDescent="0.25">
      <c r="A709" s="11">
        <v>21.12</v>
      </c>
      <c r="B709">
        <v>21.12</v>
      </c>
    </row>
    <row r="710" spans="1:2" x14ac:dyDescent="0.25">
      <c r="A710" s="11">
        <v>21.16</v>
      </c>
      <c r="B710">
        <v>21.16</v>
      </c>
    </row>
    <row r="711" spans="1:2" x14ac:dyDescent="0.25">
      <c r="A711" s="11">
        <v>21.22</v>
      </c>
      <c r="B711">
        <v>21.22</v>
      </c>
    </row>
    <row r="712" spans="1:2" x14ac:dyDescent="0.25">
      <c r="A712" s="11">
        <v>21.23</v>
      </c>
      <c r="B712">
        <v>21.23</v>
      </c>
    </row>
    <row r="713" spans="1:2" x14ac:dyDescent="0.25">
      <c r="A713" s="11">
        <v>21.24</v>
      </c>
      <c r="B713">
        <v>21.24</v>
      </c>
    </row>
    <row r="714" spans="1:2" x14ac:dyDescent="0.25">
      <c r="A714" s="11">
        <v>21.29</v>
      </c>
      <c r="B714">
        <v>21.29</v>
      </c>
    </row>
    <row r="715" spans="1:2" x14ac:dyDescent="0.25">
      <c r="A715" s="11">
        <v>21.3</v>
      </c>
      <c r="B715">
        <v>21.3</v>
      </c>
    </row>
    <row r="716" spans="1:2" x14ac:dyDescent="0.25">
      <c r="A716" s="11">
        <v>21.31</v>
      </c>
      <c r="B716">
        <v>21.31</v>
      </c>
    </row>
    <row r="717" spans="1:2" x14ac:dyDescent="0.25">
      <c r="A717" s="11">
        <v>21.34</v>
      </c>
      <c r="B717">
        <v>21.34</v>
      </c>
    </row>
    <row r="718" spans="1:2" x14ac:dyDescent="0.25">
      <c r="A718" s="11">
        <v>21.42</v>
      </c>
      <c r="B718">
        <v>21.42</v>
      </c>
    </row>
    <row r="719" spans="1:2" x14ac:dyDescent="0.25">
      <c r="A719" s="11">
        <v>21.45</v>
      </c>
      <c r="B719">
        <v>42.9</v>
      </c>
    </row>
    <row r="720" spans="1:2" x14ac:dyDescent="0.25">
      <c r="A720" s="11">
        <v>21.46</v>
      </c>
      <c r="B720">
        <v>21.46</v>
      </c>
    </row>
    <row r="721" spans="1:2" x14ac:dyDescent="0.25">
      <c r="A721" s="11">
        <v>21.55</v>
      </c>
      <c r="B721">
        <v>21.55</v>
      </c>
    </row>
    <row r="722" spans="1:2" x14ac:dyDescent="0.25">
      <c r="A722" s="11">
        <v>21.56</v>
      </c>
      <c r="B722">
        <v>21.56</v>
      </c>
    </row>
    <row r="723" spans="1:2" x14ac:dyDescent="0.25">
      <c r="A723" s="11">
        <v>21.61</v>
      </c>
      <c r="B723">
        <v>64.83</v>
      </c>
    </row>
    <row r="724" spans="1:2" x14ac:dyDescent="0.25">
      <c r="A724" s="11">
        <v>21.62</v>
      </c>
      <c r="B724">
        <v>21.62</v>
      </c>
    </row>
    <row r="725" spans="1:2" x14ac:dyDescent="0.25">
      <c r="A725" s="11">
        <v>21.63</v>
      </c>
      <c r="B725">
        <v>21.63</v>
      </c>
    </row>
    <row r="726" spans="1:2" x14ac:dyDescent="0.25">
      <c r="A726" s="11">
        <v>21.64</v>
      </c>
      <c r="B726">
        <v>64.92</v>
      </c>
    </row>
    <row r="727" spans="1:2" x14ac:dyDescent="0.25">
      <c r="A727" s="11">
        <v>21.67</v>
      </c>
      <c r="B727">
        <v>43.34</v>
      </c>
    </row>
    <row r="728" spans="1:2" x14ac:dyDescent="0.25">
      <c r="A728" s="11">
        <v>21.69</v>
      </c>
      <c r="B728">
        <v>21.69</v>
      </c>
    </row>
    <row r="729" spans="1:2" x14ac:dyDescent="0.25">
      <c r="A729" s="11">
        <v>21.72</v>
      </c>
      <c r="B729">
        <v>21.72</v>
      </c>
    </row>
    <row r="730" spans="1:2" x14ac:dyDescent="0.25">
      <c r="A730" s="11">
        <v>21.74</v>
      </c>
      <c r="B730">
        <v>21.74</v>
      </c>
    </row>
    <row r="731" spans="1:2" x14ac:dyDescent="0.25">
      <c r="A731" s="11">
        <v>21.75</v>
      </c>
      <c r="B731">
        <v>21.75</v>
      </c>
    </row>
    <row r="732" spans="1:2" x14ac:dyDescent="0.25">
      <c r="A732" s="11">
        <v>21.77</v>
      </c>
      <c r="B732">
        <v>21.77</v>
      </c>
    </row>
    <row r="733" spans="1:2" x14ac:dyDescent="0.25">
      <c r="A733" s="11">
        <v>21.8</v>
      </c>
      <c r="B733">
        <v>21.8</v>
      </c>
    </row>
    <row r="734" spans="1:2" x14ac:dyDescent="0.25">
      <c r="A734" s="11">
        <v>21.81</v>
      </c>
      <c r="B734">
        <v>21.81</v>
      </c>
    </row>
    <row r="735" spans="1:2" x14ac:dyDescent="0.25">
      <c r="A735" s="11">
        <v>21.82</v>
      </c>
      <c r="B735">
        <v>21.82</v>
      </c>
    </row>
    <row r="736" spans="1:2" x14ac:dyDescent="0.25">
      <c r="A736" s="11">
        <v>21.84</v>
      </c>
      <c r="B736">
        <v>21.84</v>
      </c>
    </row>
    <row r="737" spans="1:2" x14ac:dyDescent="0.25">
      <c r="A737" s="11">
        <v>21.9</v>
      </c>
      <c r="B737">
        <v>21.9</v>
      </c>
    </row>
    <row r="738" spans="1:2" x14ac:dyDescent="0.25">
      <c r="A738" s="11">
        <v>21.93</v>
      </c>
      <c r="B738">
        <v>21.93</v>
      </c>
    </row>
    <row r="739" spans="1:2" x14ac:dyDescent="0.25">
      <c r="A739" s="11">
        <v>21.95</v>
      </c>
      <c r="B739">
        <v>43.9</v>
      </c>
    </row>
    <row r="740" spans="1:2" x14ac:dyDescent="0.25">
      <c r="A740" s="11">
        <v>21.97</v>
      </c>
      <c r="B740">
        <v>21.97</v>
      </c>
    </row>
    <row r="741" spans="1:2" x14ac:dyDescent="0.25">
      <c r="A741" s="11">
        <v>22.03</v>
      </c>
      <c r="B741">
        <v>22.03</v>
      </c>
    </row>
    <row r="742" spans="1:2" x14ac:dyDescent="0.25">
      <c r="A742" s="11">
        <v>22.04</v>
      </c>
      <c r="B742">
        <v>22.04</v>
      </c>
    </row>
    <row r="743" spans="1:2" x14ac:dyDescent="0.25">
      <c r="A743" s="11">
        <v>22.06</v>
      </c>
      <c r="B743">
        <v>44.12</v>
      </c>
    </row>
    <row r="744" spans="1:2" x14ac:dyDescent="0.25">
      <c r="A744" s="11">
        <v>22.11</v>
      </c>
      <c r="B744">
        <v>22.11</v>
      </c>
    </row>
    <row r="745" spans="1:2" x14ac:dyDescent="0.25">
      <c r="A745" s="11">
        <v>22.15</v>
      </c>
      <c r="B745">
        <v>66.449999999999989</v>
      </c>
    </row>
    <row r="746" spans="1:2" x14ac:dyDescent="0.25">
      <c r="A746" s="11">
        <v>22.16</v>
      </c>
      <c r="B746">
        <v>22.16</v>
      </c>
    </row>
    <row r="747" spans="1:2" x14ac:dyDescent="0.25">
      <c r="A747" s="11">
        <v>22.19</v>
      </c>
      <c r="B747">
        <v>22.19</v>
      </c>
    </row>
    <row r="748" spans="1:2" x14ac:dyDescent="0.25">
      <c r="A748" s="11">
        <v>22.23</v>
      </c>
      <c r="B748">
        <v>22.23</v>
      </c>
    </row>
    <row r="749" spans="1:2" x14ac:dyDescent="0.25">
      <c r="A749" s="11">
        <v>22.25</v>
      </c>
      <c r="B749">
        <v>22.25</v>
      </c>
    </row>
    <row r="750" spans="1:2" x14ac:dyDescent="0.25">
      <c r="A750" s="11">
        <v>22.29</v>
      </c>
      <c r="B750">
        <v>22.29</v>
      </c>
    </row>
    <row r="751" spans="1:2" x14ac:dyDescent="0.25">
      <c r="A751" s="11">
        <v>22.3</v>
      </c>
      <c r="B751">
        <v>22.3</v>
      </c>
    </row>
    <row r="752" spans="1:2" x14ac:dyDescent="0.25">
      <c r="A752" s="11">
        <v>22.33</v>
      </c>
      <c r="B752">
        <v>22.33</v>
      </c>
    </row>
    <row r="753" spans="1:2" x14ac:dyDescent="0.25">
      <c r="A753" s="11">
        <v>22.37</v>
      </c>
      <c r="B753">
        <v>22.37</v>
      </c>
    </row>
    <row r="754" spans="1:2" x14ac:dyDescent="0.25">
      <c r="A754" s="11">
        <v>22.38</v>
      </c>
      <c r="B754">
        <v>44.76</v>
      </c>
    </row>
    <row r="755" spans="1:2" x14ac:dyDescent="0.25">
      <c r="A755" s="11">
        <v>22.43</v>
      </c>
      <c r="B755">
        <v>22.43</v>
      </c>
    </row>
    <row r="756" spans="1:2" x14ac:dyDescent="0.25">
      <c r="A756" s="11">
        <v>22.46</v>
      </c>
      <c r="B756">
        <v>67.38</v>
      </c>
    </row>
    <row r="757" spans="1:2" x14ac:dyDescent="0.25">
      <c r="A757" s="11">
        <v>22.49</v>
      </c>
      <c r="B757">
        <v>22.49</v>
      </c>
    </row>
    <row r="758" spans="1:2" x14ac:dyDescent="0.25">
      <c r="A758" s="11">
        <v>22.53</v>
      </c>
      <c r="B758">
        <v>22.53</v>
      </c>
    </row>
    <row r="759" spans="1:2" x14ac:dyDescent="0.25">
      <c r="A759" s="11">
        <v>22.59</v>
      </c>
      <c r="B759">
        <v>22.59</v>
      </c>
    </row>
    <row r="760" spans="1:2" x14ac:dyDescent="0.25">
      <c r="A760" s="11">
        <v>22.61</v>
      </c>
      <c r="B760">
        <v>22.61</v>
      </c>
    </row>
    <row r="761" spans="1:2" x14ac:dyDescent="0.25">
      <c r="A761" s="11">
        <v>22.72</v>
      </c>
      <c r="B761">
        <v>22.72</v>
      </c>
    </row>
    <row r="762" spans="1:2" x14ac:dyDescent="0.25">
      <c r="A762" s="11">
        <v>22.8</v>
      </c>
      <c r="B762">
        <v>22.8</v>
      </c>
    </row>
    <row r="763" spans="1:2" x14ac:dyDescent="0.25">
      <c r="A763" s="11">
        <v>22.84</v>
      </c>
      <c r="B763">
        <v>45.68</v>
      </c>
    </row>
    <row r="764" spans="1:2" x14ac:dyDescent="0.25">
      <c r="A764" s="11">
        <v>22.85</v>
      </c>
      <c r="B764">
        <v>45.7</v>
      </c>
    </row>
    <row r="765" spans="1:2" x14ac:dyDescent="0.25">
      <c r="A765" s="11">
        <v>22.88</v>
      </c>
      <c r="B765">
        <v>45.76</v>
      </c>
    </row>
    <row r="766" spans="1:2" x14ac:dyDescent="0.25">
      <c r="A766" s="11">
        <v>22.89</v>
      </c>
      <c r="B766">
        <v>22.89</v>
      </c>
    </row>
    <row r="767" spans="1:2" x14ac:dyDescent="0.25">
      <c r="A767" s="11">
        <v>22.91</v>
      </c>
      <c r="B767">
        <v>45.82</v>
      </c>
    </row>
    <row r="768" spans="1:2" x14ac:dyDescent="0.25">
      <c r="A768" s="11">
        <v>22.94</v>
      </c>
      <c r="B768">
        <v>22.94</v>
      </c>
    </row>
    <row r="769" spans="1:2" x14ac:dyDescent="0.25">
      <c r="A769" s="11">
        <v>22.97</v>
      </c>
      <c r="B769">
        <v>22.97</v>
      </c>
    </row>
    <row r="770" spans="1:2" x14ac:dyDescent="0.25">
      <c r="A770" s="11">
        <v>23.03</v>
      </c>
      <c r="B770">
        <v>23.03</v>
      </c>
    </row>
    <row r="771" spans="1:2" x14ac:dyDescent="0.25">
      <c r="A771" s="11">
        <v>23.06</v>
      </c>
      <c r="B771">
        <v>23.06</v>
      </c>
    </row>
    <row r="772" spans="1:2" x14ac:dyDescent="0.25">
      <c r="A772" s="11">
        <v>23.09</v>
      </c>
      <c r="B772">
        <v>23.09</v>
      </c>
    </row>
    <row r="773" spans="1:2" x14ac:dyDescent="0.25">
      <c r="A773" s="11">
        <v>23.1</v>
      </c>
      <c r="B773">
        <v>23.1</v>
      </c>
    </row>
    <row r="774" spans="1:2" x14ac:dyDescent="0.25">
      <c r="A774" s="11">
        <v>23.11</v>
      </c>
      <c r="B774">
        <v>23.11</v>
      </c>
    </row>
    <row r="775" spans="1:2" x14ac:dyDescent="0.25">
      <c r="A775" s="11">
        <v>23.12</v>
      </c>
      <c r="B775">
        <v>46.24</v>
      </c>
    </row>
    <row r="776" spans="1:2" x14ac:dyDescent="0.25">
      <c r="A776" s="11">
        <v>23.14</v>
      </c>
      <c r="B776">
        <v>23.14</v>
      </c>
    </row>
    <row r="777" spans="1:2" x14ac:dyDescent="0.25">
      <c r="A777" s="11">
        <v>23.17</v>
      </c>
      <c r="B777">
        <v>23.17</v>
      </c>
    </row>
    <row r="778" spans="1:2" x14ac:dyDescent="0.25">
      <c r="A778" s="11">
        <v>23.21</v>
      </c>
      <c r="B778">
        <v>23.21</v>
      </c>
    </row>
    <row r="779" spans="1:2" x14ac:dyDescent="0.25">
      <c r="A779" s="11">
        <v>23.22</v>
      </c>
      <c r="B779">
        <v>23.22</v>
      </c>
    </row>
    <row r="780" spans="1:2" x14ac:dyDescent="0.25">
      <c r="A780" s="11">
        <v>23.25</v>
      </c>
      <c r="B780">
        <v>23.25</v>
      </c>
    </row>
    <row r="781" spans="1:2" x14ac:dyDescent="0.25">
      <c r="A781" s="11">
        <v>23.28</v>
      </c>
      <c r="B781">
        <v>23.28</v>
      </c>
    </row>
    <row r="782" spans="1:2" x14ac:dyDescent="0.25">
      <c r="A782" s="11">
        <v>23.29</v>
      </c>
      <c r="B782">
        <v>23.29</v>
      </c>
    </row>
    <row r="783" spans="1:2" x14ac:dyDescent="0.25">
      <c r="A783" s="11">
        <v>23.33</v>
      </c>
      <c r="B783">
        <v>23.33</v>
      </c>
    </row>
    <row r="784" spans="1:2" x14ac:dyDescent="0.25">
      <c r="A784" s="11">
        <v>23.34</v>
      </c>
      <c r="B784">
        <v>23.34</v>
      </c>
    </row>
    <row r="785" spans="1:2" x14ac:dyDescent="0.25">
      <c r="A785" s="11">
        <v>23.35</v>
      </c>
      <c r="B785">
        <v>23.35</v>
      </c>
    </row>
    <row r="786" spans="1:2" x14ac:dyDescent="0.25">
      <c r="A786" s="11">
        <v>23.4</v>
      </c>
      <c r="B786">
        <v>23.4</v>
      </c>
    </row>
    <row r="787" spans="1:2" x14ac:dyDescent="0.25">
      <c r="A787" s="11">
        <v>23.41</v>
      </c>
      <c r="B787">
        <v>46.82</v>
      </c>
    </row>
    <row r="788" spans="1:2" x14ac:dyDescent="0.25">
      <c r="A788" s="11">
        <v>23.43</v>
      </c>
      <c r="B788">
        <v>23.43</v>
      </c>
    </row>
    <row r="789" spans="1:2" x14ac:dyDescent="0.25">
      <c r="A789" s="11">
        <v>23.44</v>
      </c>
      <c r="B789">
        <v>46.88</v>
      </c>
    </row>
    <row r="790" spans="1:2" x14ac:dyDescent="0.25">
      <c r="A790" s="11">
        <v>23.47</v>
      </c>
      <c r="B790">
        <v>46.94</v>
      </c>
    </row>
    <row r="791" spans="1:2" x14ac:dyDescent="0.25">
      <c r="A791" s="11">
        <v>23.52</v>
      </c>
      <c r="B791">
        <v>23.52</v>
      </c>
    </row>
    <row r="792" spans="1:2" x14ac:dyDescent="0.25">
      <c r="A792" s="11">
        <v>23.54</v>
      </c>
      <c r="B792">
        <v>23.54</v>
      </c>
    </row>
    <row r="793" spans="1:2" x14ac:dyDescent="0.25">
      <c r="A793" s="11">
        <v>23.56</v>
      </c>
      <c r="B793">
        <v>47.12</v>
      </c>
    </row>
    <row r="794" spans="1:2" x14ac:dyDescent="0.25">
      <c r="A794" s="11">
        <v>23.68</v>
      </c>
      <c r="B794">
        <v>23.68</v>
      </c>
    </row>
    <row r="795" spans="1:2" x14ac:dyDescent="0.25">
      <c r="A795" s="11">
        <v>23.72</v>
      </c>
      <c r="B795">
        <v>23.72</v>
      </c>
    </row>
    <row r="796" spans="1:2" x14ac:dyDescent="0.25">
      <c r="A796" s="11">
        <v>23.73</v>
      </c>
      <c r="B796">
        <v>23.73</v>
      </c>
    </row>
    <row r="797" spans="1:2" x14ac:dyDescent="0.25">
      <c r="A797" s="11">
        <v>23.82</v>
      </c>
      <c r="B797">
        <v>23.82</v>
      </c>
    </row>
    <row r="798" spans="1:2" x14ac:dyDescent="0.25">
      <c r="A798" s="11">
        <v>23.85</v>
      </c>
      <c r="B798">
        <v>23.85</v>
      </c>
    </row>
    <row r="799" spans="1:2" x14ac:dyDescent="0.25">
      <c r="A799" s="11">
        <v>23.86</v>
      </c>
      <c r="B799">
        <v>47.72</v>
      </c>
    </row>
    <row r="800" spans="1:2" x14ac:dyDescent="0.25">
      <c r="A800" s="11">
        <v>23.88</v>
      </c>
      <c r="B800">
        <v>23.88</v>
      </c>
    </row>
    <row r="801" spans="1:2" x14ac:dyDescent="0.25">
      <c r="A801" s="11">
        <v>23.91</v>
      </c>
      <c r="B801">
        <v>23.91</v>
      </c>
    </row>
    <row r="802" spans="1:2" x14ac:dyDescent="0.25">
      <c r="A802" s="11">
        <v>23.92</v>
      </c>
      <c r="B802">
        <v>23.92</v>
      </c>
    </row>
    <row r="803" spans="1:2" x14ac:dyDescent="0.25">
      <c r="A803" s="11">
        <v>23.94</v>
      </c>
      <c r="B803">
        <v>23.94</v>
      </c>
    </row>
    <row r="804" spans="1:2" x14ac:dyDescent="0.25">
      <c r="A804" s="11">
        <v>23.96</v>
      </c>
      <c r="B804">
        <v>23.96</v>
      </c>
    </row>
    <row r="805" spans="1:2" x14ac:dyDescent="0.25">
      <c r="A805" s="11">
        <v>24.01</v>
      </c>
      <c r="B805">
        <v>24.01</v>
      </c>
    </row>
    <row r="806" spans="1:2" x14ac:dyDescent="0.25">
      <c r="A806" s="11">
        <v>24.02</v>
      </c>
      <c r="B806">
        <v>24.02</v>
      </c>
    </row>
    <row r="807" spans="1:2" x14ac:dyDescent="0.25">
      <c r="A807" s="11">
        <v>24.03</v>
      </c>
      <c r="B807">
        <v>24.03</v>
      </c>
    </row>
    <row r="808" spans="1:2" x14ac:dyDescent="0.25">
      <c r="A808" s="11">
        <v>24.11</v>
      </c>
      <c r="B808">
        <v>24.11</v>
      </c>
    </row>
    <row r="809" spans="1:2" x14ac:dyDescent="0.25">
      <c r="A809" s="11">
        <v>24.12</v>
      </c>
      <c r="B809">
        <v>24.12</v>
      </c>
    </row>
    <row r="810" spans="1:2" x14ac:dyDescent="0.25">
      <c r="A810" s="11">
        <v>24.24</v>
      </c>
      <c r="B810">
        <v>24.24</v>
      </c>
    </row>
    <row r="811" spans="1:2" x14ac:dyDescent="0.25">
      <c r="A811" s="11">
        <v>24.26</v>
      </c>
      <c r="B811">
        <v>24.26</v>
      </c>
    </row>
    <row r="812" spans="1:2" x14ac:dyDescent="0.25">
      <c r="A812" s="11">
        <v>24.27</v>
      </c>
      <c r="B812">
        <v>72.81</v>
      </c>
    </row>
    <row r="813" spans="1:2" x14ac:dyDescent="0.25">
      <c r="A813" s="11">
        <v>24.31</v>
      </c>
      <c r="B813">
        <v>48.62</v>
      </c>
    </row>
    <row r="814" spans="1:2" x14ac:dyDescent="0.25">
      <c r="A814" s="11">
        <v>24.42</v>
      </c>
      <c r="B814">
        <v>24.42</v>
      </c>
    </row>
    <row r="815" spans="1:2" x14ac:dyDescent="0.25">
      <c r="A815" s="11">
        <v>24.43</v>
      </c>
      <c r="B815">
        <v>24.43</v>
      </c>
    </row>
    <row r="816" spans="1:2" x14ac:dyDescent="0.25">
      <c r="A816" s="11">
        <v>24.44</v>
      </c>
      <c r="B816">
        <v>24.44</v>
      </c>
    </row>
    <row r="817" spans="1:2" x14ac:dyDescent="0.25">
      <c r="A817" s="11">
        <v>24.45</v>
      </c>
      <c r="B817">
        <v>24.45</v>
      </c>
    </row>
    <row r="818" spans="1:2" x14ac:dyDescent="0.25">
      <c r="A818" s="11">
        <v>24.47</v>
      </c>
      <c r="B818">
        <v>24.47</v>
      </c>
    </row>
    <row r="819" spans="1:2" x14ac:dyDescent="0.25">
      <c r="A819" s="11">
        <v>24.49</v>
      </c>
      <c r="B819">
        <v>24.49</v>
      </c>
    </row>
    <row r="820" spans="1:2" x14ac:dyDescent="0.25">
      <c r="A820" s="11">
        <v>24.5</v>
      </c>
      <c r="B820">
        <v>49</v>
      </c>
    </row>
    <row r="821" spans="1:2" x14ac:dyDescent="0.25">
      <c r="A821" s="11">
        <v>24.53</v>
      </c>
      <c r="B821">
        <v>24.53</v>
      </c>
    </row>
    <row r="822" spans="1:2" x14ac:dyDescent="0.25">
      <c r="A822" s="11">
        <v>24.55</v>
      </c>
      <c r="B822">
        <v>24.55</v>
      </c>
    </row>
    <row r="823" spans="1:2" x14ac:dyDescent="0.25">
      <c r="A823" s="11">
        <v>24.57</v>
      </c>
      <c r="B823">
        <v>24.57</v>
      </c>
    </row>
    <row r="824" spans="1:2" x14ac:dyDescent="0.25">
      <c r="A824" s="11">
        <v>24.58</v>
      </c>
      <c r="B824">
        <v>24.58</v>
      </c>
    </row>
    <row r="825" spans="1:2" x14ac:dyDescent="0.25">
      <c r="A825" s="11">
        <v>24.66</v>
      </c>
      <c r="B825">
        <v>24.66</v>
      </c>
    </row>
    <row r="826" spans="1:2" x14ac:dyDescent="0.25">
      <c r="A826" s="11">
        <v>24.67</v>
      </c>
      <c r="B826">
        <v>24.67</v>
      </c>
    </row>
    <row r="827" spans="1:2" x14ac:dyDescent="0.25">
      <c r="A827" s="11">
        <v>24.73</v>
      </c>
      <c r="B827">
        <v>24.73</v>
      </c>
    </row>
    <row r="828" spans="1:2" x14ac:dyDescent="0.25">
      <c r="A828" s="11">
        <v>24.8</v>
      </c>
      <c r="B828">
        <v>24.8</v>
      </c>
    </row>
    <row r="829" spans="1:2" x14ac:dyDescent="0.25">
      <c r="A829" s="11">
        <v>24.81</v>
      </c>
      <c r="B829">
        <v>24.81</v>
      </c>
    </row>
    <row r="830" spans="1:2" x14ac:dyDescent="0.25">
      <c r="A830" s="11">
        <v>24.85</v>
      </c>
      <c r="B830">
        <v>24.85</v>
      </c>
    </row>
    <row r="831" spans="1:2" x14ac:dyDescent="0.25">
      <c r="A831" s="11">
        <v>24.87</v>
      </c>
      <c r="B831">
        <v>24.87</v>
      </c>
    </row>
    <row r="832" spans="1:2" x14ac:dyDescent="0.25">
      <c r="A832" s="11">
        <v>24.9</v>
      </c>
      <c r="B832">
        <v>24.9</v>
      </c>
    </row>
    <row r="833" spans="1:2" x14ac:dyDescent="0.25">
      <c r="A833" s="11">
        <v>24.91</v>
      </c>
      <c r="B833">
        <v>49.82</v>
      </c>
    </row>
    <row r="834" spans="1:2" x14ac:dyDescent="0.25">
      <c r="A834" s="11">
        <v>24.92</v>
      </c>
      <c r="B834">
        <v>24.92</v>
      </c>
    </row>
    <row r="835" spans="1:2" x14ac:dyDescent="0.25">
      <c r="A835" s="11">
        <v>24.93</v>
      </c>
      <c r="B835">
        <v>24.93</v>
      </c>
    </row>
    <row r="836" spans="1:2" x14ac:dyDescent="0.25">
      <c r="A836" s="11">
        <v>25</v>
      </c>
      <c r="B836">
        <v>25</v>
      </c>
    </row>
    <row r="837" spans="1:2" x14ac:dyDescent="0.25">
      <c r="A837" s="11">
        <v>25.07</v>
      </c>
      <c r="B837">
        <v>25.07</v>
      </c>
    </row>
    <row r="838" spans="1:2" x14ac:dyDescent="0.25">
      <c r="A838" s="11">
        <v>25.08</v>
      </c>
      <c r="B838">
        <v>25.08</v>
      </c>
    </row>
    <row r="839" spans="1:2" x14ac:dyDescent="0.25">
      <c r="A839" s="11">
        <v>25.09</v>
      </c>
      <c r="B839">
        <v>25.09</v>
      </c>
    </row>
    <row r="840" spans="1:2" x14ac:dyDescent="0.25">
      <c r="A840" s="11">
        <v>25.13</v>
      </c>
      <c r="B840">
        <v>25.13</v>
      </c>
    </row>
    <row r="841" spans="1:2" x14ac:dyDescent="0.25">
      <c r="A841" s="11">
        <v>25.14</v>
      </c>
      <c r="B841">
        <v>25.14</v>
      </c>
    </row>
    <row r="842" spans="1:2" x14ac:dyDescent="0.25">
      <c r="A842" s="11">
        <v>25.18</v>
      </c>
      <c r="B842">
        <v>25.18</v>
      </c>
    </row>
    <row r="843" spans="1:2" x14ac:dyDescent="0.25">
      <c r="A843" s="11">
        <v>25.19</v>
      </c>
      <c r="B843">
        <v>25.19</v>
      </c>
    </row>
    <row r="844" spans="1:2" x14ac:dyDescent="0.25">
      <c r="A844" s="11">
        <v>25.21</v>
      </c>
      <c r="B844">
        <v>25.21</v>
      </c>
    </row>
    <row r="845" spans="1:2" x14ac:dyDescent="0.25">
      <c r="A845" s="11">
        <v>25.24</v>
      </c>
      <c r="B845">
        <v>25.24</v>
      </c>
    </row>
    <row r="846" spans="1:2" x14ac:dyDescent="0.25">
      <c r="A846" s="11">
        <v>25.25</v>
      </c>
      <c r="B846">
        <v>25.25</v>
      </c>
    </row>
    <row r="847" spans="1:2" x14ac:dyDescent="0.25">
      <c r="A847" s="11">
        <v>25.26</v>
      </c>
      <c r="B847">
        <v>25.26</v>
      </c>
    </row>
    <row r="848" spans="1:2" x14ac:dyDescent="0.25">
      <c r="A848" s="11">
        <v>25.36</v>
      </c>
      <c r="B848">
        <v>25.36</v>
      </c>
    </row>
    <row r="849" spans="1:2" x14ac:dyDescent="0.25">
      <c r="A849" s="11">
        <v>25.39</v>
      </c>
      <c r="B849">
        <v>25.39</v>
      </c>
    </row>
    <row r="850" spans="1:2" x14ac:dyDescent="0.25">
      <c r="A850" s="11">
        <v>25.41</v>
      </c>
      <c r="B850">
        <v>25.41</v>
      </c>
    </row>
    <row r="851" spans="1:2" x14ac:dyDescent="0.25">
      <c r="A851" s="11">
        <v>25.45</v>
      </c>
      <c r="B851">
        <v>25.45</v>
      </c>
    </row>
    <row r="852" spans="1:2" x14ac:dyDescent="0.25">
      <c r="A852" s="11">
        <v>25.46</v>
      </c>
      <c r="B852">
        <v>25.46</v>
      </c>
    </row>
    <row r="853" spans="1:2" x14ac:dyDescent="0.25">
      <c r="A853" s="11">
        <v>25.5</v>
      </c>
      <c r="B853">
        <v>25.5</v>
      </c>
    </row>
    <row r="854" spans="1:2" x14ac:dyDescent="0.25">
      <c r="A854" s="11">
        <v>25.52</v>
      </c>
      <c r="B854">
        <v>25.52</v>
      </c>
    </row>
    <row r="855" spans="1:2" x14ac:dyDescent="0.25">
      <c r="A855" s="11">
        <v>25.59</v>
      </c>
      <c r="B855">
        <v>25.59</v>
      </c>
    </row>
    <row r="856" spans="1:2" x14ac:dyDescent="0.25">
      <c r="A856" s="11">
        <v>25.64</v>
      </c>
      <c r="B856">
        <v>25.64</v>
      </c>
    </row>
    <row r="857" spans="1:2" x14ac:dyDescent="0.25">
      <c r="A857" s="11">
        <v>25.65</v>
      </c>
      <c r="B857">
        <v>25.65</v>
      </c>
    </row>
    <row r="858" spans="1:2" x14ac:dyDescent="0.25">
      <c r="A858" s="11">
        <v>25.69</v>
      </c>
      <c r="B858">
        <v>51.38</v>
      </c>
    </row>
    <row r="859" spans="1:2" x14ac:dyDescent="0.25">
      <c r="A859" s="11">
        <v>25.75</v>
      </c>
      <c r="B859">
        <v>25.75</v>
      </c>
    </row>
    <row r="860" spans="1:2" x14ac:dyDescent="0.25">
      <c r="A860" s="11">
        <v>25.81</v>
      </c>
      <c r="B860">
        <v>25.81</v>
      </c>
    </row>
    <row r="861" spans="1:2" x14ac:dyDescent="0.25">
      <c r="A861" s="11">
        <v>25.82</v>
      </c>
      <c r="B861">
        <v>25.82</v>
      </c>
    </row>
    <row r="862" spans="1:2" x14ac:dyDescent="0.25">
      <c r="A862" s="11">
        <v>25.89</v>
      </c>
      <c r="B862">
        <v>25.89</v>
      </c>
    </row>
    <row r="863" spans="1:2" x14ac:dyDescent="0.25">
      <c r="A863" s="11">
        <v>25.95</v>
      </c>
      <c r="B863">
        <v>51.9</v>
      </c>
    </row>
    <row r="864" spans="1:2" x14ac:dyDescent="0.25">
      <c r="A864" s="11">
        <v>25.96</v>
      </c>
      <c r="B864">
        <v>25.96</v>
      </c>
    </row>
    <row r="865" spans="1:2" x14ac:dyDescent="0.25">
      <c r="A865" s="11">
        <v>25.97</v>
      </c>
      <c r="B865">
        <v>25.97</v>
      </c>
    </row>
    <row r="866" spans="1:2" x14ac:dyDescent="0.25">
      <c r="A866" s="11">
        <v>25.99</v>
      </c>
      <c r="B866">
        <v>25.99</v>
      </c>
    </row>
    <row r="867" spans="1:2" x14ac:dyDescent="0.25">
      <c r="A867" s="11">
        <v>26</v>
      </c>
      <c r="B867">
        <v>26</v>
      </c>
    </row>
    <row r="868" spans="1:2" x14ac:dyDescent="0.25">
      <c r="A868" s="11">
        <v>26.02</v>
      </c>
      <c r="B868">
        <v>26.02</v>
      </c>
    </row>
    <row r="869" spans="1:2" x14ac:dyDescent="0.25">
      <c r="A869" s="11">
        <v>26.05</v>
      </c>
      <c r="B869">
        <v>26.05</v>
      </c>
    </row>
    <row r="870" spans="1:2" x14ac:dyDescent="0.25">
      <c r="A870" s="11">
        <v>26.08</v>
      </c>
      <c r="B870">
        <v>26.08</v>
      </c>
    </row>
    <row r="871" spans="1:2" x14ac:dyDescent="0.25">
      <c r="A871" s="11">
        <v>26.09</v>
      </c>
      <c r="B871">
        <v>26.09</v>
      </c>
    </row>
    <row r="872" spans="1:2" x14ac:dyDescent="0.25">
      <c r="A872" s="11">
        <v>26.11</v>
      </c>
      <c r="B872">
        <v>26.11</v>
      </c>
    </row>
    <row r="873" spans="1:2" x14ac:dyDescent="0.25">
      <c r="A873" s="11">
        <v>26.13</v>
      </c>
      <c r="B873">
        <v>26.13</v>
      </c>
    </row>
    <row r="874" spans="1:2" x14ac:dyDescent="0.25">
      <c r="A874" s="11">
        <v>26.15</v>
      </c>
      <c r="B874">
        <v>26.15</v>
      </c>
    </row>
    <row r="875" spans="1:2" x14ac:dyDescent="0.25">
      <c r="A875" s="11">
        <v>26.18</v>
      </c>
      <c r="B875">
        <v>26.18</v>
      </c>
    </row>
    <row r="876" spans="1:2" x14ac:dyDescent="0.25">
      <c r="A876" s="11">
        <v>26.24</v>
      </c>
      <c r="B876">
        <v>26.24</v>
      </c>
    </row>
    <row r="877" spans="1:2" x14ac:dyDescent="0.25">
      <c r="A877" s="11">
        <v>26.25</v>
      </c>
      <c r="B877">
        <v>52.5</v>
      </c>
    </row>
    <row r="878" spans="1:2" x14ac:dyDescent="0.25">
      <c r="A878" s="11">
        <v>26.26</v>
      </c>
      <c r="B878">
        <v>52.52</v>
      </c>
    </row>
    <row r="879" spans="1:2" x14ac:dyDescent="0.25">
      <c r="A879" s="11">
        <v>26.32</v>
      </c>
      <c r="B879">
        <v>26.32</v>
      </c>
    </row>
    <row r="880" spans="1:2" x14ac:dyDescent="0.25">
      <c r="A880" s="11">
        <v>26.33</v>
      </c>
      <c r="B880">
        <v>26.33</v>
      </c>
    </row>
    <row r="881" spans="1:2" x14ac:dyDescent="0.25">
      <c r="A881" s="11">
        <v>26.35</v>
      </c>
      <c r="B881">
        <v>79.050000000000011</v>
      </c>
    </row>
    <row r="882" spans="1:2" x14ac:dyDescent="0.25">
      <c r="A882" s="11">
        <v>26.37</v>
      </c>
      <c r="B882">
        <v>26.37</v>
      </c>
    </row>
    <row r="883" spans="1:2" x14ac:dyDescent="0.25">
      <c r="A883" s="11">
        <v>26.39</v>
      </c>
      <c r="B883">
        <v>26.39</v>
      </c>
    </row>
    <row r="884" spans="1:2" x14ac:dyDescent="0.25">
      <c r="A884" s="11">
        <v>26.4</v>
      </c>
      <c r="B884">
        <v>26.4</v>
      </c>
    </row>
    <row r="885" spans="1:2" x14ac:dyDescent="0.25">
      <c r="A885" s="11">
        <v>26.43</v>
      </c>
      <c r="B885">
        <v>26.43</v>
      </c>
    </row>
    <row r="886" spans="1:2" x14ac:dyDescent="0.25">
      <c r="A886" s="11">
        <v>26.45</v>
      </c>
      <c r="B886">
        <v>26.45</v>
      </c>
    </row>
    <row r="887" spans="1:2" x14ac:dyDescent="0.25">
      <c r="A887" s="11">
        <v>26.55</v>
      </c>
      <c r="B887">
        <v>26.55</v>
      </c>
    </row>
    <row r="888" spans="1:2" x14ac:dyDescent="0.25">
      <c r="A888" s="11">
        <v>26.56</v>
      </c>
      <c r="B888">
        <v>26.56</v>
      </c>
    </row>
    <row r="889" spans="1:2" x14ac:dyDescent="0.25">
      <c r="A889" s="11">
        <v>26.59</v>
      </c>
      <c r="B889">
        <v>26.59</v>
      </c>
    </row>
    <row r="890" spans="1:2" x14ac:dyDescent="0.25">
      <c r="A890" s="11">
        <v>26.6</v>
      </c>
      <c r="B890">
        <v>26.6</v>
      </c>
    </row>
    <row r="891" spans="1:2" x14ac:dyDescent="0.25">
      <c r="A891" s="11">
        <v>26.62</v>
      </c>
      <c r="B891">
        <v>26.62</v>
      </c>
    </row>
    <row r="892" spans="1:2" x14ac:dyDescent="0.25">
      <c r="A892" s="11">
        <v>26.64</v>
      </c>
      <c r="B892">
        <v>26.64</v>
      </c>
    </row>
    <row r="893" spans="1:2" x14ac:dyDescent="0.25">
      <c r="A893" s="11">
        <v>26.65</v>
      </c>
      <c r="B893">
        <v>26.65</v>
      </c>
    </row>
    <row r="894" spans="1:2" x14ac:dyDescent="0.25">
      <c r="A894" s="11">
        <v>26.67</v>
      </c>
      <c r="B894">
        <v>26.67</v>
      </c>
    </row>
    <row r="895" spans="1:2" x14ac:dyDescent="0.25">
      <c r="A895" s="11">
        <v>26.68</v>
      </c>
      <c r="B895">
        <v>26.68</v>
      </c>
    </row>
    <row r="896" spans="1:2" x14ac:dyDescent="0.25">
      <c r="A896" s="11">
        <v>26.77</v>
      </c>
      <c r="B896">
        <v>26.77</v>
      </c>
    </row>
    <row r="897" spans="1:2" x14ac:dyDescent="0.25">
      <c r="A897" s="11">
        <v>26.8</v>
      </c>
      <c r="B897">
        <v>26.8</v>
      </c>
    </row>
    <row r="898" spans="1:2" x14ac:dyDescent="0.25">
      <c r="A898" s="11">
        <v>26.81</v>
      </c>
      <c r="B898">
        <v>26.81</v>
      </c>
    </row>
    <row r="899" spans="1:2" x14ac:dyDescent="0.25">
      <c r="A899" s="11">
        <v>26.82</v>
      </c>
      <c r="B899">
        <v>26.82</v>
      </c>
    </row>
    <row r="900" spans="1:2" x14ac:dyDescent="0.25">
      <c r="A900" s="11">
        <v>26.86</v>
      </c>
      <c r="B900">
        <v>26.86</v>
      </c>
    </row>
    <row r="901" spans="1:2" x14ac:dyDescent="0.25">
      <c r="A901" s="11">
        <v>26.89</v>
      </c>
      <c r="B901">
        <v>26.89</v>
      </c>
    </row>
    <row r="902" spans="1:2" x14ac:dyDescent="0.25">
      <c r="A902" s="11">
        <v>26.9</v>
      </c>
      <c r="B902">
        <v>26.9</v>
      </c>
    </row>
    <row r="903" spans="1:2" x14ac:dyDescent="0.25">
      <c r="A903" s="11">
        <v>26.91</v>
      </c>
      <c r="B903">
        <v>26.91</v>
      </c>
    </row>
    <row r="904" spans="1:2" x14ac:dyDescent="0.25">
      <c r="A904" s="11">
        <v>26.96</v>
      </c>
      <c r="B904">
        <v>26.96</v>
      </c>
    </row>
    <row r="905" spans="1:2" x14ac:dyDescent="0.25">
      <c r="A905" s="11">
        <v>27.04</v>
      </c>
      <c r="B905">
        <v>27.04</v>
      </c>
    </row>
    <row r="906" spans="1:2" x14ac:dyDescent="0.25">
      <c r="A906" s="11">
        <v>27.08</v>
      </c>
      <c r="B906">
        <v>27.08</v>
      </c>
    </row>
    <row r="907" spans="1:2" x14ac:dyDescent="0.25">
      <c r="A907" s="11">
        <v>27.12</v>
      </c>
      <c r="B907">
        <v>27.12</v>
      </c>
    </row>
    <row r="908" spans="1:2" x14ac:dyDescent="0.25">
      <c r="A908" s="11">
        <v>27.14</v>
      </c>
      <c r="B908">
        <v>27.14</v>
      </c>
    </row>
    <row r="909" spans="1:2" x14ac:dyDescent="0.25">
      <c r="A909" s="11">
        <v>27.15</v>
      </c>
      <c r="B909">
        <v>27.15</v>
      </c>
    </row>
    <row r="910" spans="1:2" x14ac:dyDescent="0.25">
      <c r="A910" s="11">
        <v>27.18</v>
      </c>
      <c r="B910">
        <v>27.18</v>
      </c>
    </row>
    <row r="911" spans="1:2" x14ac:dyDescent="0.25">
      <c r="A911" s="11">
        <v>27.2</v>
      </c>
      <c r="B911">
        <v>27.2</v>
      </c>
    </row>
    <row r="912" spans="1:2" x14ac:dyDescent="0.25">
      <c r="A912" s="11">
        <v>27.3</v>
      </c>
      <c r="B912">
        <v>27.3</v>
      </c>
    </row>
    <row r="913" spans="1:2" x14ac:dyDescent="0.25">
      <c r="A913" s="11">
        <v>27.32</v>
      </c>
      <c r="B913">
        <v>27.32</v>
      </c>
    </row>
    <row r="914" spans="1:2" x14ac:dyDescent="0.25">
      <c r="A914" s="11">
        <v>27.38</v>
      </c>
      <c r="B914">
        <v>27.38</v>
      </c>
    </row>
    <row r="915" spans="1:2" x14ac:dyDescent="0.25">
      <c r="A915" s="11">
        <v>27.42</v>
      </c>
      <c r="B915">
        <v>27.42</v>
      </c>
    </row>
    <row r="916" spans="1:2" x14ac:dyDescent="0.25">
      <c r="A916" s="11">
        <v>27.47</v>
      </c>
      <c r="B916">
        <v>27.47</v>
      </c>
    </row>
    <row r="917" spans="1:2" x14ac:dyDescent="0.25">
      <c r="A917" s="11">
        <v>27.49</v>
      </c>
      <c r="B917">
        <v>27.49</v>
      </c>
    </row>
    <row r="918" spans="1:2" x14ac:dyDescent="0.25">
      <c r="A918" s="11">
        <v>27.51</v>
      </c>
      <c r="B918">
        <v>27.51</v>
      </c>
    </row>
    <row r="919" spans="1:2" x14ac:dyDescent="0.25">
      <c r="A919" s="11">
        <v>27.56</v>
      </c>
      <c r="B919">
        <v>27.56</v>
      </c>
    </row>
    <row r="920" spans="1:2" x14ac:dyDescent="0.25">
      <c r="A920" s="11">
        <v>27.64</v>
      </c>
      <c r="B920">
        <v>27.64</v>
      </c>
    </row>
    <row r="921" spans="1:2" x14ac:dyDescent="0.25">
      <c r="A921" s="11">
        <v>27.65</v>
      </c>
      <c r="B921">
        <v>27.65</v>
      </c>
    </row>
    <row r="922" spans="1:2" x14ac:dyDescent="0.25">
      <c r="A922" s="11">
        <v>27.66</v>
      </c>
      <c r="B922">
        <v>27.66</v>
      </c>
    </row>
    <row r="923" spans="1:2" x14ac:dyDescent="0.25">
      <c r="A923" s="11">
        <v>27.69</v>
      </c>
      <c r="B923">
        <v>27.69</v>
      </c>
    </row>
    <row r="924" spans="1:2" x14ac:dyDescent="0.25">
      <c r="A924" s="11">
        <v>27.71</v>
      </c>
      <c r="B924">
        <v>27.71</v>
      </c>
    </row>
    <row r="925" spans="1:2" x14ac:dyDescent="0.25">
      <c r="A925" s="11">
        <v>27.76</v>
      </c>
      <c r="B925">
        <v>27.76</v>
      </c>
    </row>
    <row r="926" spans="1:2" x14ac:dyDescent="0.25">
      <c r="A926" s="11">
        <v>27.77</v>
      </c>
      <c r="B926">
        <v>27.77</v>
      </c>
    </row>
    <row r="927" spans="1:2" x14ac:dyDescent="0.25">
      <c r="A927" s="11">
        <v>27.79</v>
      </c>
      <c r="B927">
        <v>27.79</v>
      </c>
    </row>
    <row r="928" spans="1:2" x14ac:dyDescent="0.25">
      <c r="A928" s="11">
        <v>27.81</v>
      </c>
      <c r="B928">
        <v>55.62</v>
      </c>
    </row>
    <row r="929" spans="1:2" x14ac:dyDescent="0.25">
      <c r="A929" s="11">
        <v>27.86</v>
      </c>
      <c r="B929">
        <v>27.86</v>
      </c>
    </row>
    <row r="930" spans="1:2" x14ac:dyDescent="0.25">
      <c r="A930" s="11">
        <v>27.91</v>
      </c>
      <c r="B930">
        <v>27.91</v>
      </c>
    </row>
    <row r="931" spans="1:2" x14ac:dyDescent="0.25">
      <c r="A931" s="11">
        <v>27.92</v>
      </c>
      <c r="B931">
        <v>27.92</v>
      </c>
    </row>
    <row r="932" spans="1:2" x14ac:dyDescent="0.25">
      <c r="A932" s="11">
        <v>27.95</v>
      </c>
      <c r="B932">
        <v>55.9</v>
      </c>
    </row>
    <row r="933" spans="1:2" x14ac:dyDescent="0.25">
      <c r="A933" s="11">
        <v>27.98</v>
      </c>
      <c r="B933">
        <v>55.96</v>
      </c>
    </row>
    <row r="934" spans="1:2" x14ac:dyDescent="0.25">
      <c r="A934" s="11">
        <v>28.01</v>
      </c>
      <c r="B934">
        <v>28.01</v>
      </c>
    </row>
    <row r="935" spans="1:2" x14ac:dyDescent="0.25">
      <c r="A935" s="11">
        <v>28.02</v>
      </c>
      <c r="B935">
        <v>28.02</v>
      </c>
    </row>
    <row r="936" spans="1:2" x14ac:dyDescent="0.25">
      <c r="A936" s="11">
        <v>28.1</v>
      </c>
      <c r="B936">
        <v>28.1</v>
      </c>
    </row>
    <row r="937" spans="1:2" x14ac:dyDescent="0.25">
      <c r="A937" s="11">
        <v>28.11</v>
      </c>
      <c r="B937">
        <v>28.11</v>
      </c>
    </row>
    <row r="938" spans="1:2" x14ac:dyDescent="0.25">
      <c r="A938" s="11">
        <v>28.14</v>
      </c>
      <c r="B938">
        <v>28.14</v>
      </c>
    </row>
    <row r="939" spans="1:2" x14ac:dyDescent="0.25">
      <c r="A939" s="11">
        <v>28.19</v>
      </c>
      <c r="B939">
        <v>28.19</v>
      </c>
    </row>
    <row r="940" spans="1:2" x14ac:dyDescent="0.25">
      <c r="A940" s="11">
        <v>28.22</v>
      </c>
      <c r="B940">
        <v>28.22</v>
      </c>
    </row>
    <row r="941" spans="1:2" x14ac:dyDescent="0.25">
      <c r="A941" s="11">
        <v>28.25</v>
      </c>
      <c r="B941">
        <v>28.25</v>
      </c>
    </row>
    <row r="942" spans="1:2" x14ac:dyDescent="0.25">
      <c r="A942" s="11">
        <v>28.27</v>
      </c>
      <c r="B942">
        <v>56.54</v>
      </c>
    </row>
    <row r="943" spans="1:2" x14ac:dyDescent="0.25">
      <c r="A943" s="11">
        <v>28.28</v>
      </c>
      <c r="B943">
        <v>28.28</v>
      </c>
    </row>
    <row r="944" spans="1:2" x14ac:dyDescent="0.25">
      <c r="A944" s="11">
        <v>28.31</v>
      </c>
      <c r="B944">
        <v>28.31</v>
      </c>
    </row>
    <row r="945" spans="1:2" x14ac:dyDescent="0.25">
      <c r="A945" s="11">
        <v>28.33</v>
      </c>
      <c r="B945">
        <v>28.33</v>
      </c>
    </row>
    <row r="946" spans="1:2" x14ac:dyDescent="0.25">
      <c r="A946" s="11">
        <v>28.34</v>
      </c>
      <c r="B946">
        <v>56.68</v>
      </c>
    </row>
    <row r="947" spans="1:2" x14ac:dyDescent="0.25">
      <c r="A947" s="11">
        <v>28.43</v>
      </c>
      <c r="B947">
        <v>28.43</v>
      </c>
    </row>
    <row r="948" spans="1:2" x14ac:dyDescent="0.25">
      <c r="A948" s="11">
        <v>28.48</v>
      </c>
      <c r="B948">
        <v>56.96</v>
      </c>
    </row>
    <row r="949" spans="1:2" x14ac:dyDescent="0.25">
      <c r="A949" s="11">
        <v>28.49</v>
      </c>
      <c r="B949">
        <v>28.49</v>
      </c>
    </row>
    <row r="950" spans="1:2" x14ac:dyDescent="0.25">
      <c r="A950" s="11">
        <v>28.56</v>
      </c>
      <c r="B950">
        <v>28.56</v>
      </c>
    </row>
    <row r="951" spans="1:2" x14ac:dyDescent="0.25">
      <c r="A951" s="11">
        <v>28.6</v>
      </c>
      <c r="B951">
        <v>28.6</v>
      </c>
    </row>
    <row r="952" spans="1:2" x14ac:dyDescent="0.25">
      <c r="A952" s="11">
        <v>28.61</v>
      </c>
      <c r="B952">
        <v>57.22</v>
      </c>
    </row>
    <row r="953" spans="1:2" x14ac:dyDescent="0.25">
      <c r="A953" s="11">
        <v>28.62</v>
      </c>
      <c r="B953">
        <v>28.62</v>
      </c>
    </row>
    <row r="954" spans="1:2" x14ac:dyDescent="0.25">
      <c r="A954" s="11">
        <v>28.63</v>
      </c>
      <c r="B954">
        <v>28.63</v>
      </c>
    </row>
    <row r="955" spans="1:2" x14ac:dyDescent="0.25">
      <c r="A955" s="11">
        <v>28.71</v>
      </c>
      <c r="B955">
        <v>28.71</v>
      </c>
    </row>
    <row r="956" spans="1:2" x14ac:dyDescent="0.25">
      <c r="A956" s="11">
        <v>28.74</v>
      </c>
      <c r="B956">
        <v>28.74</v>
      </c>
    </row>
    <row r="957" spans="1:2" x14ac:dyDescent="0.25">
      <c r="A957" s="11">
        <v>28.75</v>
      </c>
      <c r="B957">
        <v>57.5</v>
      </c>
    </row>
    <row r="958" spans="1:2" x14ac:dyDescent="0.25">
      <c r="A958" s="11">
        <v>28.76</v>
      </c>
      <c r="B958">
        <v>28.76</v>
      </c>
    </row>
    <row r="959" spans="1:2" x14ac:dyDescent="0.25">
      <c r="A959" s="11">
        <v>28.77</v>
      </c>
      <c r="B959">
        <v>28.77</v>
      </c>
    </row>
    <row r="960" spans="1:2" x14ac:dyDescent="0.25">
      <c r="A960" s="11">
        <v>28.79</v>
      </c>
      <c r="B960">
        <v>86.37</v>
      </c>
    </row>
    <row r="961" spans="1:2" x14ac:dyDescent="0.25">
      <c r="A961" s="11">
        <v>28.8</v>
      </c>
      <c r="B961">
        <v>28.8</v>
      </c>
    </row>
    <row r="962" spans="1:2" x14ac:dyDescent="0.25">
      <c r="A962" s="11">
        <v>28.84</v>
      </c>
      <c r="B962">
        <v>28.84</v>
      </c>
    </row>
    <row r="963" spans="1:2" x14ac:dyDescent="0.25">
      <c r="A963" s="11">
        <v>28.87</v>
      </c>
      <c r="B963">
        <v>28.87</v>
      </c>
    </row>
    <row r="964" spans="1:2" x14ac:dyDescent="0.25">
      <c r="A964" s="11">
        <v>28.93</v>
      </c>
      <c r="B964">
        <v>28.93</v>
      </c>
    </row>
    <row r="965" spans="1:2" x14ac:dyDescent="0.25">
      <c r="A965" s="11">
        <v>28.96</v>
      </c>
      <c r="B965">
        <v>28.96</v>
      </c>
    </row>
    <row r="966" spans="1:2" x14ac:dyDescent="0.25">
      <c r="A966" s="11">
        <v>29</v>
      </c>
      <c r="B966">
        <v>29</v>
      </c>
    </row>
    <row r="967" spans="1:2" x14ac:dyDescent="0.25">
      <c r="A967" s="11">
        <v>29.01</v>
      </c>
      <c r="B967">
        <v>29.01</v>
      </c>
    </row>
    <row r="968" spans="1:2" x14ac:dyDescent="0.25">
      <c r="A968" s="11">
        <v>29.06</v>
      </c>
      <c r="B968">
        <v>29.06</v>
      </c>
    </row>
    <row r="969" spans="1:2" x14ac:dyDescent="0.25">
      <c r="A969" s="11">
        <v>29.08</v>
      </c>
      <c r="B969">
        <v>58.16</v>
      </c>
    </row>
    <row r="970" spans="1:2" x14ac:dyDescent="0.25">
      <c r="A970" s="11">
        <v>29.1</v>
      </c>
      <c r="B970">
        <v>29.1</v>
      </c>
    </row>
    <row r="971" spans="1:2" x14ac:dyDescent="0.25">
      <c r="A971" s="11">
        <v>29.14</v>
      </c>
      <c r="B971">
        <v>29.14</v>
      </c>
    </row>
    <row r="972" spans="1:2" x14ac:dyDescent="0.25">
      <c r="A972" s="11">
        <v>29.16</v>
      </c>
      <c r="B972">
        <v>29.16</v>
      </c>
    </row>
    <row r="973" spans="1:2" x14ac:dyDescent="0.25">
      <c r="A973" s="11">
        <v>29.18</v>
      </c>
      <c r="B973">
        <v>87.539999999999992</v>
      </c>
    </row>
    <row r="974" spans="1:2" x14ac:dyDescent="0.25">
      <c r="A974" s="11">
        <v>29.19</v>
      </c>
      <c r="B974">
        <v>29.19</v>
      </c>
    </row>
    <row r="975" spans="1:2" x14ac:dyDescent="0.25">
      <c r="A975" s="11">
        <v>29.23</v>
      </c>
      <c r="B975">
        <v>29.23</v>
      </c>
    </row>
    <row r="976" spans="1:2" x14ac:dyDescent="0.25">
      <c r="A976" s="11">
        <v>29.24</v>
      </c>
      <c r="B976">
        <v>29.24</v>
      </c>
    </row>
    <row r="977" spans="1:2" x14ac:dyDescent="0.25">
      <c r="A977" s="11">
        <v>29.26</v>
      </c>
      <c r="B977">
        <v>58.52</v>
      </c>
    </row>
    <row r="978" spans="1:2" x14ac:dyDescent="0.25">
      <c r="A978" s="11">
        <v>29.28</v>
      </c>
      <c r="B978">
        <v>29.28</v>
      </c>
    </row>
    <row r="979" spans="1:2" x14ac:dyDescent="0.25">
      <c r="A979" s="11">
        <v>29.3</v>
      </c>
      <c r="B979">
        <v>29.3</v>
      </c>
    </row>
    <row r="980" spans="1:2" x14ac:dyDescent="0.25">
      <c r="A980" s="11">
        <v>29.31</v>
      </c>
      <c r="B980">
        <v>29.31</v>
      </c>
    </row>
    <row r="981" spans="1:2" x14ac:dyDescent="0.25">
      <c r="A981" s="11">
        <v>29.33</v>
      </c>
      <c r="B981">
        <v>29.33</v>
      </c>
    </row>
    <row r="982" spans="1:2" x14ac:dyDescent="0.25">
      <c r="A982" s="11">
        <v>29.36</v>
      </c>
      <c r="B982">
        <v>29.36</v>
      </c>
    </row>
    <row r="983" spans="1:2" x14ac:dyDescent="0.25">
      <c r="A983" s="11">
        <v>29.37</v>
      </c>
      <c r="B983">
        <v>58.74</v>
      </c>
    </row>
    <row r="984" spans="1:2" x14ac:dyDescent="0.25">
      <c r="A984" s="11">
        <v>29.38</v>
      </c>
      <c r="B984">
        <v>29.38</v>
      </c>
    </row>
    <row r="985" spans="1:2" x14ac:dyDescent="0.25">
      <c r="A985" s="11">
        <v>29.42</v>
      </c>
      <c r="B985">
        <v>58.84</v>
      </c>
    </row>
    <row r="986" spans="1:2" x14ac:dyDescent="0.25">
      <c r="A986" s="11">
        <v>29.47</v>
      </c>
      <c r="B986">
        <v>29.47</v>
      </c>
    </row>
    <row r="987" spans="1:2" x14ac:dyDescent="0.25">
      <c r="A987" s="11">
        <v>29.48</v>
      </c>
      <c r="B987">
        <v>29.48</v>
      </c>
    </row>
    <row r="988" spans="1:2" x14ac:dyDescent="0.25">
      <c r="A988" s="11">
        <v>29.5</v>
      </c>
      <c r="B988">
        <v>29.5</v>
      </c>
    </row>
    <row r="989" spans="1:2" x14ac:dyDescent="0.25">
      <c r="A989" s="11">
        <v>29.52</v>
      </c>
      <c r="B989">
        <v>29.52</v>
      </c>
    </row>
    <row r="990" spans="1:2" x14ac:dyDescent="0.25">
      <c r="A990" s="11">
        <v>29.53</v>
      </c>
      <c r="B990">
        <v>29.53</v>
      </c>
    </row>
    <row r="991" spans="1:2" x14ac:dyDescent="0.25">
      <c r="A991" s="11">
        <v>29.57</v>
      </c>
      <c r="B991">
        <v>29.57</v>
      </c>
    </row>
    <row r="992" spans="1:2" x14ac:dyDescent="0.25">
      <c r="A992" s="11">
        <v>29.63</v>
      </c>
      <c r="B992">
        <v>29.63</v>
      </c>
    </row>
    <row r="993" spans="1:2" x14ac:dyDescent="0.25">
      <c r="A993" s="11">
        <v>29.66</v>
      </c>
      <c r="B993">
        <v>29.66</v>
      </c>
    </row>
    <row r="994" spans="1:2" x14ac:dyDescent="0.25">
      <c r="A994" s="11">
        <v>29.67</v>
      </c>
      <c r="B994">
        <v>59.34</v>
      </c>
    </row>
    <row r="995" spans="1:2" x14ac:dyDescent="0.25">
      <c r="A995" s="11">
        <v>29.7</v>
      </c>
      <c r="B995">
        <v>29.7</v>
      </c>
    </row>
    <row r="996" spans="1:2" x14ac:dyDescent="0.25">
      <c r="A996" s="11">
        <v>29.72</v>
      </c>
      <c r="B996">
        <v>89.16</v>
      </c>
    </row>
    <row r="997" spans="1:2" x14ac:dyDescent="0.25">
      <c r="A997" s="11">
        <v>29.73</v>
      </c>
      <c r="B997">
        <v>59.46</v>
      </c>
    </row>
    <row r="998" spans="1:2" x14ac:dyDescent="0.25">
      <c r="A998" s="11">
        <v>29.74</v>
      </c>
      <c r="B998">
        <v>59.48</v>
      </c>
    </row>
    <row r="999" spans="1:2" x14ac:dyDescent="0.25">
      <c r="A999" s="11">
        <v>29.75</v>
      </c>
      <c r="B999">
        <v>29.75</v>
      </c>
    </row>
    <row r="1000" spans="1:2" x14ac:dyDescent="0.25">
      <c r="A1000" s="11">
        <v>29.76</v>
      </c>
      <c r="B1000">
        <v>29.76</v>
      </c>
    </row>
    <row r="1001" spans="1:2" x14ac:dyDescent="0.25">
      <c r="A1001" s="11">
        <v>29.81</v>
      </c>
      <c r="B1001">
        <v>59.62</v>
      </c>
    </row>
    <row r="1002" spans="1:2" x14ac:dyDescent="0.25">
      <c r="A1002" s="11">
        <v>29.83</v>
      </c>
      <c r="B1002">
        <v>29.83</v>
      </c>
    </row>
    <row r="1003" spans="1:2" x14ac:dyDescent="0.25">
      <c r="A1003" s="11">
        <v>29.84</v>
      </c>
      <c r="B1003">
        <v>29.84</v>
      </c>
    </row>
    <row r="1004" spans="1:2" x14ac:dyDescent="0.25">
      <c r="A1004" s="11">
        <v>29.91</v>
      </c>
      <c r="B1004">
        <v>29.91</v>
      </c>
    </row>
    <row r="1005" spans="1:2" x14ac:dyDescent="0.25">
      <c r="A1005" s="11">
        <v>29.96</v>
      </c>
      <c r="B1005">
        <v>29.96</v>
      </c>
    </row>
    <row r="1006" spans="1:2" x14ac:dyDescent="0.25">
      <c r="A1006" s="11">
        <v>30.03</v>
      </c>
      <c r="B1006">
        <v>30.03</v>
      </c>
    </row>
    <row r="1007" spans="1:2" x14ac:dyDescent="0.25">
      <c r="A1007" s="11">
        <v>30.04</v>
      </c>
      <c r="B1007">
        <v>60.08</v>
      </c>
    </row>
    <row r="1008" spans="1:2" x14ac:dyDescent="0.25">
      <c r="A1008" s="11">
        <v>30.05</v>
      </c>
      <c r="B1008">
        <v>30.05</v>
      </c>
    </row>
    <row r="1009" spans="1:2" x14ac:dyDescent="0.25">
      <c r="A1009" s="11">
        <v>30.07</v>
      </c>
      <c r="B1009">
        <v>30.07</v>
      </c>
    </row>
    <row r="1010" spans="1:2" x14ac:dyDescent="0.25">
      <c r="A1010" s="11">
        <v>30.09</v>
      </c>
      <c r="B1010">
        <v>30.09</v>
      </c>
    </row>
    <row r="1011" spans="1:2" x14ac:dyDescent="0.25">
      <c r="A1011" s="11">
        <v>30.1</v>
      </c>
      <c r="B1011">
        <v>120.4</v>
      </c>
    </row>
    <row r="1012" spans="1:2" x14ac:dyDescent="0.25">
      <c r="A1012" s="11">
        <v>30.13</v>
      </c>
      <c r="B1012">
        <v>30.13</v>
      </c>
    </row>
    <row r="1013" spans="1:2" x14ac:dyDescent="0.25">
      <c r="A1013" s="11">
        <v>30.16</v>
      </c>
      <c r="B1013">
        <v>30.16</v>
      </c>
    </row>
    <row r="1014" spans="1:2" x14ac:dyDescent="0.25">
      <c r="A1014" s="11">
        <v>30.2</v>
      </c>
      <c r="B1014">
        <v>30.2</v>
      </c>
    </row>
    <row r="1015" spans="1:2" x14ac:dyDescent="0.25">
      <c r="A1015" s="11">
        <v>30.21</v>
      </c>
      <c r="B1015">
        <v>30.21</v>
      </c>
    </row>
    <row r="1016" spans="1:2" x14ac:dyDescent="0.25">
      <c r="A1016" s="11">
        <v>30.22</v>
      </c>
      <c r="B1016">
        <v>30.22</v>
      </c>
    </row>
    <row r="1017" spans="1:2" x14ac:dyDescent="0.25">
      <c r="A1017" s="11">
        <v>30.23</v>
      </c>
      <c r="B1017">
        <v>30.23</v>
      </c>
    </row>
    <row r="1018" spans="1:2" x14ac:dyDescent="0.25">
      <c r="A1018" s="11">
        <v>30.25</v>
      </c>
      <c r="B1018">
        <v>30.25</v>
      </c>
    </row>
    <row r="1019" spans="1:2" x14ac:dyDescent="0.25">
      <c r="A1019" s="11">
        <v>30.27</v>
      </c>
      <c r="B1019">
        <v>30.27</v>
      </c>
    </row>
    <row r="1020" spans="1:2" x14ac:dyDescent="0.25">
      <c r="A1020" s="11">
        <v>30.31</v>
      </c>
      <c r="B1020">
        <v>30.31</v>
      </c>
    </row>
    <row r="1021" spans="1:2" x14ac:dyDescent="0.25">
      <c r="A1021" s="11">
        <v>30.38</v>
      </c>
      <c r="B1021">
        <v>30.38</v>
      </c>
    </row>
    <row r="1022" spans="1:2" x14ac:dyDescent="0.25">
      <c r="A1022" s="11">
        <v>30.42</v>
      </c>
      <c r="B1022">
        <v>30.42</v>
      </c>
    </row>
    <row r="1023" spans="1:2" x14ac:dyDescent="0.25">
      <c r="A1023" s="11">
        <v>30.43</v>
      </c>
      <c r="B1023">
        <v>30.43</v>
      </c>
    </row>
    <row r="1024" spans="1:2" x14ac:dyDescent="0.25">
      <c r="A1024" s="11">
        <v>30.47</v>
      </c>
      <c r="B1024">
        <v>60.94</v>
      </c>
    </row>
    <row r="1025" spans="1:2" x14ac:dyDescent="0.25">
      <c r="A1025" s="11">
        <v>30.48</v>
      </c>
      <c r="B1025">
        <v>30.48</v>
      </c>
    </row>
    <row r="1026" spans="1:2" x14ac:dyDescent="0.25">
      <c r="A1026" s="11">
        <v>30.5</v>
      </c>
      <c r="B1026">
        <v>30.5</v>
      </c>
    </row>
    <row r="1027" spans="1:2" x14ac:dyDescent="0.25">
      <c r="A1027" s="11">
        <v>30.51</v>
      </c>
      <c r="B1027">
        <v>91.53</v>
      </c>
    </row>
    <row r="1028" spans="1:2" x14ac:dyDescent="0.25">
      <c r="A1028" s="11">
        <v>30.53</v>
      </c>
      <c r="B1028">
        <v>30.53</v>
      </c>
    </row>
    <row r="1029" spans="1:2" x14ac:dyDescent="0.25">
      <c r="A1029" s="11">
        <v>30.57</v>
      </c>
      <c r="B1029">
        <v>61.14</v>
      </c>
    </row>
    <row r="1030" spans="1:2" x14ac:dyDescent="0.25">
      <c r="A1030" s="11">
        <v>30.58</v>
      </c>
      <c r="B1030">
        <v>30.58</v>
      </c>
    </row>
    <row r="1031" spans="1:2" x14ac:dyDescent="0.25">
      <c r="A1031" s="11">
        <v>30.61</v>
      </c>
      <c r="B1031">
        <v>30.61</v>
      </c>
    </row>
    <row r="1032" spans="1:2" x14ac:dyDescent="0.25">
      <c r="A1032" s="11">
        <v>30.62</v>
      </c>
      <c r="B1032">
        <v>91.86</v>
      </c>
    </row>
    <row r="1033" spans="1:2" x14ac:dyDescent="0.25">
      <c r="A1033" s="11">
        <v>30.65</v>
      </c>
      <c r="B1033">
        <v>30.65</v>
      </c>
    </row>
    <row r="1034" spans="1:2" x14ac:dyDescent="0.25">
      <c r="A1034" s="11">
        <v>30.66</v>
      </c>
      <c r="B1034">
        <v>61.32</v>
      </c>
    </row>
    <row r="1035" spans="1:2" x14ac:dyDescent="0.25">
      <c r="A1035" s="11">
        <v>30.7</v>
      </c>
      <c r="B1035">
        <v>30.7</v>
      </c>
    </row>
    <row r="1036" spans="1:2" x14ac:dyDescent="0.25">
      <c r="A1036" s="11">
        <v>30.71</v>
      </c>
      <c r="B1036">
        <v>30.71</v>
      </c>
    </row>
    <row r="1037" spans="1:2" x14ac:dyDescent="0.25">
      <c r="A1037" s="11">
        <v>30.72</v>
      </c>
      <c r="B1037">
        <v>61.44</v>
      </c>
    </row>
    <row r="1038" spans="1:2" x14ac:dyDescent="0.25">
      <c r="A1038" s="11">
        <v>30.75</v>
      </c>
      <c r="B1038">
        <v>30.75</v>
      </c>
    </row>
    <row r="1039" spans="1:2" x14ac:dyDescent="0.25">
      <c r="A1039" s="11">
        <v>30.76</v>
      </c>
      <c r="B1039">
        <v>30.76</v>
      </c>
    </row>
    <row r="1040" spans="1:2" x14ac:dyDescent="0.25">
      <c r="A1040" s="11">
        <v>30.79</v>
      </c>
      <c r="B1040">
        <v>30.79</v>
      </c>
    </row>
    <row r="1041" spans="1:2" x14ac:dyDescent="0.25">
      <c r="A1041" s="11">
        <v>30.84</v>
      </c>
      <c r="B1041">
        <v>61.68</v>
      </c>
    </row>
    <row r="1042" spans="1:2" x14ac:dyDescent="0.25">
      <c r="A1042" s="11">
        <v>30.86</v>
      </c>
      <c r="B1042">
        <v>30.86</v>
      </c>
    </row>
    <row r="1043" spans="1:2" x14ac:dyDescent="0.25">
      <c r="A1043" s="11">
        <v>30.87</v>
      </c>
      <c r="B1043">
        <v>30.87</v>
      </c>
    </row>
    <row r="1044" spans="1:2" x14ac:dyDescent="0.25">
      <c r="A1044" s="11">
        <v>30.91</v>
      </c>
      <c r="B1044">
        <v>30.91</v>
      </c>
    </row>
    <row r="1045" spans="1:2" x14ac:dyDescent="0.25">
      <c r="A1045" s="11">
        <v>30.92</v>
      </c>
      <c r="B1045">
        <v>30.92</v>
      </c>
    </row>
    <row r="1046" spans="1:2" x14ac:dyDescent="0.25">
      <c r="A1046" s="11">
        <v>30.93</v>
      </c>
      <c r="B1046">
        <v>30.93</v>
      </c>
    </row>
    <row r="1047" spans="1:2" x14ac:dyDescent="0.25">
      <c r="A1047" s="11">
        <v>30.95</v>
      </c>
      <c r="B1047">
        <v>30.95</v>
      </c>
    </row>
    <row r="1048" spans="1:2" x14ac:dyDescent="0.25">
      <c r="A1048" s="11">
        <v>30.99</v>
      </c>
      <c r="B1048">
        <v>61.98</v>
      </c>
    </row>
    <row r="1049" spans="1:2" x14ac:dyDescent="0.25">
      <c r="A1049" s="11">
        <v>31.03</v>
      </c>
      <c r="B1049">
        <v>31.03</v>
      </c>
    </row>
    <row r="1050" spans="1:2" x14ac:dyDescent="0.25">
      <c r="A1050" s="11">
        <v>31.05</v>
      </c>
      <c r="B1050">
        <v>93.15</v>
      </c>
    </row>
    <row r="1051" spans="1:2" x14ac:dyDescent="0.25">
      <c r="A1051" s="11">
        <v>31.06</v>
      </c>
      <c r="B1051">
        <v>31.06</v>
      </c>
    </row>
    <row r="1052" spans="1:2" x14ac:dyDescent="0.25">
      <c r="A1052" s="11">
        <v>31.1</v>
      </c>
      <c r="B1052">
        <v>31.1</v>
      </c>
    </row>
    <row r="1053" spans="1:2" x14ac:dyDescent="0.25">
      <c r="A1053" s="11">
        <v>31.15</v>
      </c>
      <c r="B1053">
        <v>31.15</v>
      </c>
    </row>
    <row r="1054" spans="1:2" x14ac:dyDescent="0.25">
      <c r="A1054" s="11">
        <v>31.16</v>
      </c>
      <c r="B1054">
        <v>31.16</v>
      </c>
    </row>
    <row r="1055" spans="1:2" x14ac:dyDescent="0.25">
      <c r="A1055" s="11">
        <v>31.17</v>
      </c>
      <c r="B1055">
        <v>31.17</v>
      </c>
    </row>
    <row r="1056" spans="1:2" x14ac:dyDescent="0.25">
      <c r="A1056" s="11">
        <v>31.18</v>
      </c>
      <c r="B1056">
        <v>62.36</v>
      </c>
    </row>
    <row r="1057" spans="1:2" x14ac:dyDescent="0.25">
      <c r="A1057" s="11">
        <v>31.23</v>
      </c>
      <c r="B1057">
        <v>31.23</v>
      </c>
    </row>
    <row r="1058" spans="1:2" x14ac:dyDescent="0.25">
      <c r="A1058" s="11">
        <v>31.31</v>
      </c>
      <c r="B1058">
        <v>31.31</v>
      </c>
    </row>
    <row r="1059" spans="1:2" x14ac:dyDescent="0.25">
      <c r="A1059" s="11">
        <v>31.33</v>
      </c>
      <c r="B1059">
        <v>31.33</v>
      </c>
    </row>
    <row r="1060" spans="1:2" x14ac:dyDescent="0.25">
      <c r="A1060" s="11">
        <v>31.38</v>
      </c>
      <c r="B1060">
        <v>62.76</v>
      </c>
    </row>
    <row r="1061" spans="1:2" x14ac:dyDescent="0.25">
      <c r="A1061" s="11">
        <v>31.5</v>
      </c>
      <c r="B1061">
        <v>31.5</v>
      </c>
    </row>
    <row r="1062" spans="1:2" x14ac:dyDescent="0.25">
      <c r="A1062" s="11">
        <v>31.57</v>
      </c>
      <c r="B1062">
        <v>31.57</v>
      </c>
    </row>
    <row r="1063" spans="1:2" x14ac:dyDescent="0.25">
      <c r="A1063" s="11">
        <v>31.59</v>
      </c>
      <c r="B1063">
        <v>94.77</v>
      </c>
    </row>
    <row r="1064" spans="1:2" x14ac:dyDescent="0.25">
      <c r="A1064" s="11">
        <v>31.61</v>
      </c>
      <c r="B1064">
        <v>31.61</v>
      </c>
    </row>
    <row r="1065" spans="1:2" x14ac:dyDescent="0.25">
      <c r="A1065" s="11">
        <v>31.62</v>
      </c>
      <c r="B1065">
        <v>31.62</v>
      </c>
    </row>
    <row r="1066" spans="1:2" x14ac:dyDescent="0.25">
      <c r="A1066" s="11">
        <v>31.63</v>
      </c>
      <c r="B1066">
        <v>63.26</v>
      </c>
    </row>
    <row r="1067" spans="1:2" x14ac:dyDescent="0.25">
      <c r="A1067" s="11">
        <v>31.64</v>
      </c>
      <c r="B1067">
        <v>31.64</v>
      </c>
    </row>
    <row r="1068" spans="1:2" x14ac:dyDescent="0.25">
      <c r="A1068" s="11">
        <v>31.66</v>
      </c>
      <c r="B1068">
        <v>63.32</v>
      </c>
    </row>
    <row r="1069" spans="1:2" x14ac:dyDescent="0.25">
      <c r="A1069" s="11">
        <v>31.73</v>
      </c>
      <c r="B1069">
        <v>63.46</v>
      </c>
    </row>
    <row r="1070" spans="1:2" x14ac:dyDescent="0.25">
      <c r="A1070" s="11">
        <v>31.74</v>
      </c>
      <c r="B1070">
        <v>63.48</v>
      </c>
    </row>
    <row r="1071" spans="1:2" x14ac:dyDescent="0.25">
      <c r="A1071" s="11">
        <v>31.79</v>
      </c>
      <c r="B1071">
        <v>31.79</v>
      </c>
    </row>
    <row r="1072" spans="1:2" x14ac:dyDescent="0.25">
      <c r="A1072" s="11">
        <v>31.8</v>
      </c>
      <c r="B1072">
        <v>63.6</v>
      </c>
    </row>
    <row r="1073" spans="1:2" x14ac:dyDescent="0.25">
      <c r="A1073" s="11">
        <v>31.81</v>
      </c>
      <c r="B1073">
        <v>31.81</v>
      </c>
    </row>
    <row r="1074" spans="1:2" x14ac:dyDescent="0.25">
      <c r="A1074" s="11">
        <v>31.84</v>
      </c>
      <c r="B1074">
        <v>63.68</v>
      </c>
    </row>
    <row r="1075" spans="1:2" x14ac:dyDescent="0.25">
      <c r="A1075" s="11">
        <v>31.88</v>
      </c>
      <c r="B1075">
        <v>63.76</v>
      </c>
    </row>
    <row r="1076" spans="1:2" x14ac:dyDescent="0.25">
      <c r="A1076" s="11">
        <v>31.9</v>
      </c>
      <c r="B1076">
        <v>31.9</v>
      </c>
    </row>
    <row r="1077" spans="1:2" x14ac:dyDescent="0.25">
      <c r="A1077" s="11">
        <v>31.98</v>
      </c>
      <c r="B1077">
        <v>31.98</v>
      </c>
    </row>
    <row r="1078" spans="1:2" x14ac:dyDescent="0.25">
      <c r="A1078" s="11">
        <v>31.99</v>
      </c>
      <c r="B1078">
        <v>31.99</v>
      </c>
    </row>
    <row r="1079" spans="1:2" x14ac:dyDescent="0.25">
      <c r="A1079" s="11">
        <v>32</v>
      </c>
      <c r="B1079">
        <v>32</v>
      </c>
    </row>
    <row r="1080" spans="1:2" x14ac:dyDescent="0.25">
      <c r="A1080" s="11">
        <v>32.020000000000003</v>
      </c>
      <c r="B1080">
        <v>32.020000000000003</v>
      </c>
    </row>
    <row r="1081" spans="1:2" x14ac:dyDescent="0.25">
      <c r="A1081" s="11">
        <v>32.06</v>
      </c>
      <c r="B1081">
        <v>32.06</v>
      </c>
    </row>
    <row r="1082" spans="1:2" x14ac:dyDescent="0.25">
      <c r="A1082" s="11">
        <v>32.090000000000003</v>
      </c>
      <c r="B1082">
        <v>32.090000000000003</v>
      </c>
    </row>
    <row r="1083" spans="1:2" x14ac:dyDescent="0.25">
      <c r="A1083" s="11">
        <v>32.1</v>
      </c>
      <c r="B1083">
        <v>32.1</v>
      </c>
    </row>
    <row r="1084" spans="1:2" x14ac:dyDescent="0.25">
      <c r="A1084" s="11">
        <v>32.15</v>
      </c>
      <c r="B1084">
        <v>32.15</v>
      </c>
    </row>
    <row r="1085" spans="1:2" x14ac:dyDescent="0.25">
      <c r="A1085" s="11">
        <v>32.159999999999997</v>
      </c>
      <c r="B1085">
        <v>32.159999999999997</v>
      </c>
    </row>
    <row r="1086" spans="1:2" x14ac:dyDescent="0.25">
      <c r="A1086" s="11">
        <v>32.17</v>
      </c>
      <c r="B1086">
        <v>64.34</v>
      </c>
    </row>
    <row r="1087" spans="1:2" x14ac:dyDescent="0.25">
      <c r="A1087" s="11">
        <v>32.18</v>
      </c>
      <c r="B1087">
        <v>32.18</v>
      </c>
    </row>
    <row r="1088" spans="1:2" x14ac:dyDescent="0.25">
      <c r="A1088" s="11">
        <v>32.19</v>
      </c>
      <c r="B1088">
        <v>32.19</v>
      </c>
    </row>
    <row r="1089" spans="1:2" x14ac:dyDescent="0.25">
      <c r="A1089" s="11">
        <v>32.26</v>
      </c>
      <c r="B1089">
        <v>32.26</v>
      </c>
    </row>
    <row r="1090" spans="1:2" x14ac:dyDescent="0.25">
      <c r="A1090" s="11">
        <v>32.270000000000003</v>
      </c>
      <c r="B1090">
        <v>32.270000000000003</v>
      </c>
    </row>
    <row r="1091" spans="1:2" x14ac:dyDescent="0.25">
      <c r="A1091" s="11">
        <v>32.299999999999997</v>
      </c>
      <c r="B1091">
        <v>32.299999999999997</v>
      </c>
    </row>
    <row r="1092" spans="1:2" x14ac:dyDescent="0.25">
      <c r="A1092" s="11">
        <v>32.31</v>
      </c>
      <c r="B1092">
        <v>32.31</v>
      </c>
    </row>
    <row r="1093" spans="1:2" x14ac:dyDescent="0.25">
      <c r="A1093" s="11">
        <v>32.32</v>
      </c>
      <c r="B1093">
        <v>32.32</v>
      </c>
    </row>
    <row r="1094" spans="1:2" x14ac:dyDescent="0.25">
      <c r="A1094" s="11">
        <v>32.369999999999997</v>
      </c>
      <c r="B1094">
        <v>32.369999999999997</v>
      </c>
    </row>
    <row r="1095" spans="1:2" x14ac:dyDescent="0.25">
      <c r="A1095" s="11">
        <v>32.39</v>
      </c>
      <c r="B1095">
        <v>64.78</v>
      </c>
    </row>
    <row r="1096" spans="1:2" x14ac:dyDescent="0.25">
      <c r="A1096" s="11">
        <v>32.44</v>
      </c>
      <c r="B1096">
        <v>64.88</v>
      </c>
    </row>
    <row r="1097" spans="1:2" x14ac:dyDescent="0.25">
      <c r="A1097" s="11">
        <v>32.479999999999997</v>
      </c>
      <c r="B1097">
        <v>32.479999999999997</v>
      </c>
    </row>
    <row r="1098" spans="1:2" x14ac:dyDescent="0.25">
      <c r="A1098" s="11">
        <v>32.51</v>
      </c>
      <c r="B1098">
        <v>32.51</v>
      </c>
    </row>
    <row r="1099" spans="1:2" x14ac:dyDescent="0.25">
      <c r="A1099" s="11">
        <v>32.54</v>
      </c>
      <c r="B1099">
        <v>32.54</v>
      </c>
    </row>
    <row r="1100" spans="1:2" x14ac:dyDescent="0.25">
      <c r="A1100" s="11">
        <v>32.57</v>
      </c>
      <c r="B1100">
        <v>32.57</v>
      </c>
    </row>
    <row r="1101" spans="1:2" x14ac:dyDescent="0.25">
      <c r="A1101" s="11">
        <v>32.6</v>
      </c>
      <c r="B1101">
        <v>32.6</v>
      </c>
    </row>
    <row r="1102" spans="1:2" x14ac:dyDescent="0.25">
      <c r="A1102" s="11">
        <v>32.61</v>
      </c>
      <c r="B1102">
        <v>32.61</v>
      </c>
    </row>
    <row r="1103" spans="1:2" x14ac:dyDescent="0.25">
      <c r="A1103" s="11">
        <v>32.65</v>
      </c>
      <c r="B1103">
        <v>32.65</v>
      </c>
    </row>
    <row r="1104" spans="1:2" x14ac:dyDescent="0.25">
      <c r="A1104" s="11">
        <v>32.659999999999997</v>
      </c>
      <c r="B1104">
        <v>32.659999999999997</v>
      </c>
    </row>
    <row r="1105" spans="1:2" x14ac:dyDescent="0.25">
      <c r="A1105" s="11">
        <v>32.67</v>
      </c>
      <c r="B1105">
        <v>65.34</v>
      </c>
    </row>
    <row r="1106" spans="1:2" x14ac:dyDescent="0.25">
      <c r="A1106" s="11">
        <v>32.71</v>
      </c>
      <c r="B1106">
        <v>32.71</v>
      </c>
    </row>
    <row r="1107" spans="1:2" x14ac:dyDescent="0.25">
      <c r="A1107" s="11">
        <v>32.729999999999997</v>
      </c>
      <c r="B1107">
        <v>65.459999999999994</v>
      </c>
    </row>
    <row r="1108" spans="1:2" x14ac:dyDescent="0.25">
      <c r="A1108" s="11">
        <v>32.76</v>
      </c>
      <c r="B1108">
        <v>32.76</v>
      </c>
    </row>
    <row r="1109" spans="1:2" x14ac:dyDescent="0.25">
      <c r="A1109" s="11">
        <v>32.770000000000003</v>
      </c>
      <c r="B1109">
        <v>32.770000000000003</v>
      </c>
    </row>
    <row r="1110" spans="1:2" x14ac:dyDescent="0.25">
      <c r="A1110" s="11">
        <v>32.78</v>
      </c>
      <c r="B1110">
        <v>32.78</v>
      </c>
    </row>
    <row r="1111" spans="1:2" x14ac:dyDescent="0.25">
      <c r="A1111" s="11">
        <v>32.81</v>
      </c>
      <c r="B1111">
        <v>65.62</v>
      </c>
    </row>
    <row r="1112" spans="1:2" x14ac:dyDescent="0.25">
      <c r="A1112" s="11">
        <v>32.85</v>
      </c>
      <c r="B1112">
        <v>32.85</v>
      </c>
    </row>
    <row r="1113" spans="1:2" x14ac:dyDescent="0.25">
      <c r="A1113" s="11">
        <v>32.89</v>
      </c>
      <c r="B1113">
        <v>32.89</v>
      </c>
    </row>
    <row r="1114" spans="1:2" x14ac:dyDescent="0.25">
      <c r="A1114" s="11">
        <v>32.96</v>
      </c>
      <c r="B1114">
        <v>65.92</v>
      </c>
    </row>
    <row r="1115" spans="1:2" x14ac:dyDescent="0.25">
      <c r="A1115" s="11">
        <v>32.97</v>
      </c>
      <c r="B1115">
        <v>32.97</v>
      </c>
    </row>
    <row r="1116" spans="1:2" x14ac:dyDescent="0.25">
      <c r="A1116" s="11">
        <v>33.020000000000003</v>
      </c>
      <c r="B1116">
        <v>33.020000000000003</v>
      </c>
    </row>
    <row r="1117" spans="1:2" x14ac:dyDescent="0.25">
      <c r="A1117" s="11">
        <v>33.119999999999997</v>
      </c>
      <c r="B1117">
        <v>33.119999999999997</v>
      </c>
    </row>
    <row r="1118" spans="1:2" x14ac:dyDescent="0.25">
      <c r="A1118" s="11">
        <v>33.18</v>
      </c>
      <c r="B1118">
        <v>33.18</v>
      </c>
    </row>
    <row r="1119" spans="1:2" x14ac:dyDescent="0.25">
      <c r="A1119" s="11">
        <v>33.19</v>
      </c>
      <c r="B1119">
        <v>33.19</v>
      </c>
    </row>
    <row r="1120" spans="1:2" x14ac:dyDescent="0.25">
      <c r="A1120" s="11">
        <v>33.200000000000003</v>
      </c>
      <c r="B1120">
        <v>33.200000000000003</v>
      </c>
    </row>
    <row r="1121" spans="1:2" x14ac:dyDescent="0.25">
      <c r="A1121" s="11">
        <v>33.21</v>
      </c>
      <c r="B1121">
        <v>33.21</v>
      </c>
    </row>
    <row r="1122" spans="1:2" x14ac:dyDescent="0.25">
      <c r="A1122" s="11">
        <v>33.229999999999997</v>
      </c>
      <c r="B1122">
        <v>33.229999999999997</v>
      </c>
    </row>
    <row r="1123" spans="1:2" x14ac:dyDescent="0.25">
      <c r="A1123" s="11">
        <v>33.24</v>
      </c>
      <c r="B1123">
        <v>33.24</v>
      </c>
    </row>
    <row r="1124" spans="1:2" x14ac:dyDescent="0.25">
      <c r="A1124" s="11">
        <v>33.25</v>
      </c>
      <c r="B1124">
        <v>33.25</v>
      </c>
    </row>
    <row r="1125" spans="1:2" x14ac:dyDescent="0.25">
      <c r="A1125" s="11">
        <v>33.29</v>
      </c>
      <c r="B1125">
        <v>33.29</v>
      </c>
    </row>
    <row r="1126" spans="1:2" x14ac:dyDescent="0.25">
      <c r="A1126" s="11">
        <v>33.299999999999997</v>
      </c>
      <c r="B1126">
        <v>33.299999999999997</v>
      </c>
    </row>
    <row r="1127" spans="1:2" x14ac:dyDescent="0.25">
      <c r="A1127" s="11">
        <v>33.32</v>
      </c>
      <c r="B1127">
        <v>33.32</v>
      </c>
    </row>
    <row r="1128" spans="1:2" x14ac:dyDescent="0.25">
      <c r="A1128" s="11">
        <v>33.39</v>
      </c>
      <c r="B1128">
        <v>66.78</v>
      </c>
    </row>
    <row r="1129" spans="1:2" x14ac:dyDescent="0.25">
      <c r="A1129" s="11">
        <v>33.43</v>
      </c>
      <c r="B1129">
        <v>33.43</v>
      </c>
    </row>
    <row r="1130" spans="1:2" x14ac:dyDescent="0.25">
      <c r="A1130" s="11">
        <v>33.479999999999997</v>
      </c>
      <c r="B1130">
        <v>33.479999999999997</v>
      </c>
    </row>
    <row r="1131" spans="1:2" x14ac:dyDescent="0.25">
      <c r="A1131" s="11">
        <v>33.520000000000003</v>
      </c>
      <c r="B1131">
        <v>33.520000000000003</v>
      </c>
    </row>
    <row r="1132" spans="1:2" x14ac:dyDescent="0.25">
      <c r="A1132" s="11">
        <v>33.619999999999997</v>
      </c>
      <c r="B1132">
        <v>33.619999999999997</v>
      </c>
    </row>
    <row r="1133" spans="1:2" x14ac:dyDescent="0.25">
      <c r="A1133" s="11">
        <v>33.64</v>
      </c>
      <c r="B1133">
        <v>33.64</v>
      </c>
    </row>
    <row r="1134" spans="1:2" x14ac:dyDescent="0.25">
      <c r="A1134" s="11">
        <v>33.67</v>
      </c>
      <c r="B1134">
        <v>67.34</v>
      </c>
    </row>
    <row r="1135" spans="1:2" x14ac:dyDescent="0.25">
      <c r="A1135" s="11">
        <v>33.69</v>
      </c>
      <c r="B1135">
        <v>33.69</v>
      </c>
    </row>
    <row r="1136" spans="1:2" x14ac:dyDescent="0.25">
      <c r="A1136" s="11">
        <v>33.700000000000003</v>
      </c>
      <c r="B1136">
        <v>33.700000000000003</v>
      </c>
    </row>
    <row r="1137" spans="1:2" x14ac:dyDescent="0.25">
      <c r="A1137" s="11">
        <v>33.71</v>
      </c>
      <c r="B1137">
        <v>33.71</v>
      </c>
    </row>
    <row r="1138" spans="1:2" x14ac:dyDescent="0.25">
      <c r="A1138" s="11">
        <v>33.74</v>
      </c>
      <c r="B1138">
        <v>67.48</v>
      </c>
    </row>
    <row r="1139" spans="1:2" x14ac:dyDescent="0.25">
      <c r="A1139" s="11">
        <v>33.770000000000003</v>
      </c>
      <c r="B1139">
        <v>33.770000000000003</v>
      </c>
    </row>
    <row r="1140" spans="1:2" x14ac:dyDescent="0.25">
      <c r="A1140" s="11">
        <v>33.78</v>
      </c>
      <c r="B1140">
        <v>33.78</v>
      </c>
    </row>
    <row r="1141" spans="1:2" x14ac:dyDescent="0.25">
      <c r="A1141" s="11">
        <v>33.799999999999997</v>
      </c>
      <c r="B1141">
        <v>67.599999999999994</v>
      </c>
    </row>
    <row r="1142" spans="1:2" x14ac:dyDescent="0.25">
      <c r="A1142" s="11">
        <v>33.81</v>
      </c>
      <c r="B1142">
        <v>67.62</v>
      </c>
    </row>
    <row r="1143" spans="1:2" x14ac:dyDescent="0.25">
      <c r="A1143" s="11">
        <v>33.89</v>
      </c>
      <c r="B1143">
        <v>33.89</v>
      </c>
    </row>
    <row r="1144" spans="1:2" x14ac:dyDescent="0.25">
      <c r="A1144" s="11">
        <v>33.909999999999997</v>
      </c>
      <c r="B1144">
        <v>33.909999999999997</v>
      </c>
    </row>
    <row r="1145" spans="1:2" x14ac:dyDescent="0.25">
      <c r="A1145" s="11">
        <v>33.99</v>
      </c>
      <c r="B1145">
        <v>33.99</v>
      </c>
    </row>
    <row r="1146" spans="1:2" x14ac:dyDescent="0.25">
      <c r="A1146" s="11">
        <v>34.020000000000003</v>
      </c>
      <c r="B1146">
        <v>34.020000000000003</v>
      </c>
    </row>
    <row r="1147" spans="1:2" x14ac:dyDescent="0.25">
      <c r="A1147" s="11">
        <v>34.04</v>
      </c>
      <c r="B1147">
        <v>34.04</v>
      </c>
    </row>
    <row r="1148" spans="1:2" x14ac:dyDescent="0.25">
      <c r="A1148" s="11">
        <v>34.06</v>
      </c>
      <c r="B1148">
        <v>34.06</v>
      </c>
    </row>
    <row r="1149" spans="1:2" x14ac:dyDescent="0.25">
      <c r="A1149" s="11">
        <v>34.08</v>
      </c>
      <c r="B1149">
        <v>34.08</v>
      </c>
    </row>
    <row r="1150" spans="1:2" x14ac:dyDescent="0.25">
      <c r="A1150" s="11">
        <v>34.090000000000003</v>
      </c>
      <c r="B1150">
        <v>34.090000000000003</v>
      </c>
    </row>
    <row r="1151" spans="1:2" x14ac:dyDescent="0.25">
      <c r="A1151" s="11">
        <v>34.1</v>
      </c>
      <c r="B1151">
        <v>34.1</v>
      </c>
    </row>
    <row r="1152" spans="1:2" x14ac:dyDescent="0.25">
      <c r="A1152" s="11">
        <v>34.11</v>
      </c>
      <c r="B1152">
        <v>34.11</v>
      </c>
    </row>
    <row r="1153" spans="1:2" x14ac:dyDescent="0.25">
      <c r="A1153" s="11">
        <v>34.130000000000003</v>
      </c>
      <c r="B1153">
        <v>102.39000000000001</v>
      </c>
    </row>
    <row r="1154" spans="1:2" x14ac:dyDescent="0.25">
      <c r="A1154" s="11">
        <v>34.14</v>
      </c>
      <c r="B1154">
        <v>34.14</v>
      </c>
    </row>
    <row r="1155" spans="1:2" x14ac:dyDescent="0.25">
      <c r="A1155" s="11">
        <v>34.18</v>
      </c>
      <c r="B1155">
        <v>34.18</v>
      </c>
    </row>
    <row r="1156" spans="1:2" x14ac:dyDescent="0.25">
      <c r="A1156" s="11">
        <v>34.21</v>
      </c>
      <c r="B1156">
        <v>34.21</v>
      </c>
    </row>
    <row r="1157" spans="1:2" x14ac:dyDescent="0.25">
      <c r="A1157" s="11">
        <v>34.22</v>
      </c>
      <c r="B1157">
        <v>34.22</v>
      </c>
    </row>
    <row r="1158" spans="1:2" x14ac:dyDescent="0.25">
      <c r="A1158" s="11">
        <v>34.229999999999997</v>
      </c>
      <c r="B1158">
        <v>68.459999999999994</v>
      </c>
    </row>
    <row r="1159" spans="1:2" x14ac:dyDescent="0.25">
      <c r="A1159" s="11">
        <v>34.24</v>
      </c>
      <c r="B1159">
        <v>34.24</v>
      </c>
    </row>
    <row r="1160" spans="1:2" x14ac:dyDescent="0.25">
      <c r="A1160" s="11">
        <v>34.26</v>
      </c>
      <c r="B1160">
        <v>34.26</v>
      </c>
    </row>
    <row r="1161" spans="1:2" x14ac:dyDescent="0.25">
      <c r="A1161" s="11">
        <v>34.28</v>
      </c>
      <c r="B1161">
        <v>34.28</v>
      </c>
    </row>
    <row r="1162" spans="1:2" x14ac:dyDescent="0.25">
      <c r="A1162" s="11">
        <v>34.299999999999997</v>
      </c>
      <c r="B1162">
        <v>34.299999999999997</v>
      </c>
    </row>
    <row r="1163" spans="1:2" x14ac:dyDescent="0.25">
      <c r="A1163" s="11">
        <v>34.32</v>
      </c>
      <c r="B1163">
        <v>34.32</v>
      </c>
    </row>
    <row r="1164" spans="1:2" x14ac:dyDescent="0.25">
      <c r="A1164" s="11">
        <v>34.33</v>
      </c>
      <c r="B1164">
        <v>34.33</v>
      </c>
    </row>
    <row r="1165" spans="1:2" x14ac:dyDescent="0.25">
      <c r="A1165" s="11">
        <v>34.36</v>
      </c>
      <c r="B1165">
        <v>34.36</v>
      </c>
    </row>
    <row r="1166" spans="1:2" x14ac:dyDescent="0.25">
      <c r="A1166" s="11">
        <v>34.4</v>
      </c>
      <c r="B1166">
        <v>34.4</v>
      </c>
    </row>
    <row r="1167" spans="1:2" x14ac:dyDescent="0.25">
      <c r="A1167" s="11">
        <v>34.450000000000003</v>
      </c>
      <c r="B1167">
        <v>103.35000000000001</v>
      </c>
    </row>
    <row r="1168" spans="1:2" x14ac:dyDescent="0.25">
      <c r="A1168" s="11">
        <v>34.479999999999997</v>
      </c>
      <c r="B1168">
        <v>34.479999999999997</v>
      </c>
    </row>
    <row r="1169" spans="1:2" x14ac:dyDescent="0.25">
      <c r="A1169" s="11">
        <v>34.51</v>
      </c>
      <c r="B1169">
        <v>34.51</v>
      </c>
    </row>
    <row r="1170" spans="1:2" x14ac:dyDescent="0.25">
      <c r="A1170" s="11">
        <v>34.57</v>
      </c>
      <c r="B1170">
        <v>34.57</v>
      </c>
    </row>
    <row r="1171" spans="1:2" x14ac:dyDescent="0.25">
      <c r="A1171" s="11">
        <v>34.61</v>
      </c>
      <c r="B1171">
        <v>34.61</v>
      </c>
    </row>
    <row r="1172" spans="1:2" x14ac:dyDescent="0.25">
      <c r="A1172" s="11">
        <v>34.64</v>
      </c>
      <c r="B1172">
        <v>34.64</v>
      </c>
    </row>
    <row r="1173" spans="1:2" x14ac:dyDescent="0.25">
      <c r="A1173" s="11">
        <v>34.72</v>
      </c>
      <c r="B1173">
        <v>34.72</v>
      </c>
    </row>
    <row r="1174" spans="1:2" x14ac:dyDescent="0.25">
      <c r="A1174" s="11">
        <v>34.74</v>
      </c>
      <c r="B1174">
        <v>34.74</v>
      </c>
    </row>
    <row r="1175" spans="1:2" x14ac:dyDescent="0.25">
      <c r="A1175" s="11">
        <v>34.75</v>
      </c>
      <c r="B1175">
        <v>69.5</v>
      </c>
    </row>
    <row r="1176" spans="1:2" x14ac:dyDescent="0.25">
      <c r="A1176" s="11">
        <v>34.81</v>
      </c>
      <c r="B1176">
        <v>69.62</v>
      </c>
    </row>
    <row r="1177" spans="1:2" x14ac:dyDescent="0.25">
      <c r="A1177" s="11">
        <v>34.83</v>
      </c>
      <c r="B1177">
        <v>69.66</v>
      </c>
    </row>
    <row r="1178" spans="1:2" x14ac:dyDescent="0.25">
      <c r="A1178" s="11">
        <v>34.869999999999997</v>
      </c>
      <c r="B1178">
        <v>34.869999999999997</v>
      </c>
    </row>
    <row r="1179" spans="1:2" x14ac:dyDescent="0.25">
      <c r="A1179" s="11">
        <v>34.9</v>
      </c>
      <c r="B1179">
        <v>34.9</v>
      </c>
    </row>
    <row r="1180" spans="1:2" x14ac:dyDescent="0.25">
      <c r="A1180" s="11">
        <v>34.93</v>
      </c>
      <c r="B1180">
        <v>69.86</v>
      </c>
    </row>
    <row r="1181" spans="1:2" x14ac:dyDescent="0.25">
      <c r="A1181" s="11">
        <v>34.94</v>
      </c>
      <c r="B1181">
        <v>34.94</v>
      </c>
    </row>
    <row r="1182" spans="1:2" x14ac:dyDescent="0.25">
      <c r="A1182" s="11">
        <v>34.96</v>
      </c>
      <c r="B1182">
        <v>34.96</v>
      </c>
    </row>
    <row r="1183" spans="1:2" x14ac:dyDescent="0.25">
      <c r="A1183" s="11">
        <v>34.97</v>
      </c>
      <c r="B1183">
        <v>34.97</v>
      </c>
    </row>
    <row r="1184" spans="1:2" x14ac:dyDescent="0.25">
      <c r="A1184" s="11">
        <v>34.99</v>
      </c>
      <c r="B1184">
        <v>34.99</v>
      </c>
    </row>
    <row r="1185" spans="1:2" x14ac:dyDescent="0.25">
      <c r="A1185" s="11">
        <v>35.01</v>
      </c>
      <c r="B1185">
        <v>35.01</v>
      </c>
    </row>
    <row r="1186" spans="1:2" x14ac:dyDescent="0.25">
      <c r="A1186" s="11">
        <v>35.03</v>
      </c>
      <c r="B1186">
        <v>35.03</v>
      </c>
    </row>
    <row r="1187" spans="1:2" x14ac:dyDescent="0.25">
      <c r="A1187" s="11">
        <v>35.08</v>
      </c>
      <c r="B1187">
        <v>35.08</v>
      </c>
    </row>
    <row r="1188" spans="1:2" x14ac:dyDescent="0.25">
      <c r="A1188" s="11">
        <v>35.090000000000003</v>
      </c>
      <c r="B1188">
        <v>35.090000000000003</v>
      </c>
    </row>
    <row r="1189" spans="1:2" x14ac:dyDescent="0.25">
      <c r="A1189" s="11">
        <v>35.11</v>
      </c>
      <c r="B1189">
        <v>35.11</v>
      </c>
    </row>
    <row r="1190" spans="1:2" x14ac:dyDescent="0.25">
      <c r="A1190" s="11">
        <v>35.119999999999997</v>
      </c>
      <c r="B1190">
        <v>35.119999999999997</v>
      </c>
    </row>
    <row r="1191" spans="1:2" x14ac:dyDescent="0.25">
      <c r="A1191" s="11">
        <v>35.14</v>
      </c>
      <c r="B1191">
        <v>105.42</v>
      </c>
    </row>
    <row r="1192" spans="1:2" x14ac:dyDescent="0.25">
      <c r="A1192" s="11">
        <v>35.15</v>
      </c>
      <c r="B1192">
        <v>35.15</v>
      </c>
    </row>
    <row r="1193" spans="1:2" x14ac:dyDescent="0.25">
      <c r="A1193" s="11">
        <v>35.159999999999997</v>
      </c>
      <c r="B1193">
        <v>35.159999999999997</v>
      </c>
    </row>
    <row r="1194" spans="1:2" x14ac:dyDescent="0.25">
      <c r="A1194" s="11">
        <v>35.200000000000003</v>
      </c>
      <c r="B1194">
        <v>35.200000000000003</v>
      </c>
    </row>
    <row r="1195" spans="1:2" x14ac:dyDescent="0.25">
      <c r="A1195" s="11">
        <v>35.24</v>
      </c>
      <c r="B1195">
        <v>70.48</v>
      </c>
    </row>
    <row r="1196" spans="1:2" x14ac:dyDescent="0.25">
      <c r="A1196" s="11">
        <v>35.28</v>
      </c>
      <c r="B1196">
        <v>35.28</v>
      </c>
    </row>
    <row r="1197" spans="1:2" x14ac:dyDescent="0.25">
      <c r="A1197" s="11">
        <v>35.31</v>
      </c>
      <c r="B1197">
        <v>35.31</v>
      </c>
    </row>
    <row r="1198" spans="1:2" x14ac:dyDescent="0.25">
      <c r="A1198" s="11">
        <v>35.369999999999997</v>
      </c>
      <c r="B1198">
        <v>35.369999999999997</v>
      </c>
    </row>
    <row r="1199" spans="1:2" x14ac:dyDescent="0.25">
      <c r="A1199" s="11">
        <v>35.39</v>
      </c>
      <c r="B1199">
        <v>35.39</v>
      </c>
    </row>
    <row r="1200" spans="1:2" x14ac:dyDescent="0.25">
      <c r="A1200" s="11">
        <v>35.42</v>
      </c>
      <c r="B1200">
        <v>70.84</v>
      </c>
    </row>
    <row r="1201" spans="1:2" x14ac:dyDescent="0.25">
      <c r="A1201" s="11">
        <v>35.47</v>
      </c>
      <c r="B1201">
        <v>35.47</v>
      </c>
    </row>
    <row r="1202" spans="1:2" x14ac:dyDescent="0.25">
      <c r="A1202" s="11">
        <v>35.57</v>
      </c>
      <c r="B1202">
        <v>35.57</v>
      </c>
    </row>
    <row r="1203" spans="1:2" x14ac:dyDescent="0.25">
      <c r="A1203" s="11">
        <v>35.590000000000003</v>
      </c>
      <c r="B1203">
        <v>35.590000000000003</v>
      </c>
    </row>
    <row r="1204" spans="1:2" x14ac:dyDescent="0.25">
      <c r="A1204" s="11">
        <v>35.61</v>
      </c>
      <c r="B1204">
        <v>35.61</v>
      </c>
    </row>
    <row r="1205" spans="1:2" x14ac:dyDescent="0.25">
      <c r="A1205" s="11">
        <v>35.619999999999997</v>
      </c>
      <c r="B1205">
        <v>106.85999999999999</v>
      </c>
    </row>
    <row r="1206" spans="1:2" x14ac:dyDescent="0.25">
      <c r="A1206" s="11">
        <v>35.659999999999997</v>
      </c>
      <c r="B1206">
        <v>35.659999999999997</v>
      </c>
    </row>
    <row r="1207" spans="1:2" x14ac:dyDescent="0.25">
      <c r="A1207" s="11">
        <v>35.72</v>
      </c>
      <c r="B1207">
        <v>107.16</v>
      </c>
    </row>
    <row r="1208" spans="1:2" x14ac:dyDescent="0.25">
      <c r="A1208" s="11">
        <v>35.78</v>
      </c>
      <c r="B1208">
        <v>35.78</v>
      </c>
    </row>
    <row r="1209" spans="1:2" x14ac:dyDescent="0.25">
      <c r="A1209" s="11">
        <v>35.79</v>
      </c>
      <c r="B1209">
        <v>35.79</v>
      </c>
    </row>
    <row r="1210" spans="1:2" x14ac:dyDescent="0.25">
      <c r="A1210" s="11">
        <v>35.799999999999997</v>
      </c>
      <c r="B1210">
        <v>35.799999999999997</v>
      </c>
    </row>
    <row r="1211" spans="1:2" x14ac:dyDescent="0.25">
      <c r="A1211" s="11">
        <v>35.82</v>
      </c>
      <c r="B1211">
        <v>35.82</v>
      </c>
    </row>
    <row r="1212" spans="1:2" x14ac:dyDescent="0.25">
      <c r="A1212" s="11">
        <v>35.840000000000003</v>
      </c>
      <c r="B1212">
        <v>35.840000000000003</v>
      </c>
    </row>
    <row r="1213" spans="1:2" x14ac:dyDescent="0.25">
      <c r="A1213" s="11">
        <v>35.85</v>
      </c>
      <c r="B1213">
        <v>35.85</v>
      </c>
    </row>
    <row r="1214" spans="1:2" x14ac:dyDescent="0.25">
      <c r="A1214" s="11">
        <v>35.869999999999997</v>
      </c>
      <c r="B1214">
        <v>35.869999999999997</v>
      </c>
    </row>
    <row r="1215" spans="1:2" x14ac:dyDescent="0.25">
      <c r="A1215" s="11">
        <v>35.89</v>
      </c>
      <c r="B1215">
        <v>35.89</v>
      </c>
    </row>
    <row r="1216" spans="1:2" x14ac:dyDescent="0.25">
      <c r="A1216" s="11">
        <v>35.9</v>
      </c>
      <c r="B1216">
        <v>35.9</v>
      </c>
    </row>
    <row r="1217" spans="1:2" x14ac:dyDescent="0.25">
      <c r="A1217" s="11">
        <v>35.909999999999997</v>
      </c>
      <c r="B1217">
        <v>107.72999999999999</v>
      </c>
    </row>
    <row r="1218" spans="1:2" x14ac:dyDescent="0.25">
      <c r="A1218" s="11">
        <v>35.92</v>
      </c>
      <c r="B1218">
        <v>35.92</v>
      </c>
    </row>
    <row r="1219" spans="1:2" x14ac:dyDescent="0.25">
      <c r="A1219" s="11">
        <v>35.97</v>
      </c>
      <c r="B1219">
        <v>35.97</v>
      </c>
    </row>
    <row r="1220" spans="1:2" x14ac:dyDescent="0.25">
      <c r="A1220" s="11">
        <v>36.01</v>
      </c>
      <c r="B1220">
        <v>36.01</v>
      </c>
    </row>
    <row r="1221" spans="1:2" x14ac:dyDescent="0.25">
      <c r="A1221" s="11">
        <v>36.08</v>
      </c>
      <c r="B1221">
        <v>36.08</v>
      </c>
    </row>
    <row r="1222" spans="1:2" x14ac:dyDescent="0.25">
      <c r="A1222" s="11">
        <v>36.159999999999997</v>
      </c>
      <c r="B1222">
        <v>36.159999999999997</v>
      </c>
    </row>
    <row r="1223" spans="1:2" x14ac:dyDescent="0.25">
      <c r="A1223" s="11">
        <v>36.18</v>
      </c>
      <c r="B1223">
        <v>36.18</v>
      </c>
    </row>
    <row r="1224" spans="1:2" x14ac:dyDescent="0.25">
      <c r="A1224" s="11">
        <v>36.19</v>
      </c>
      <c r="B1224">
        <v>36.19</v>
      </c>
    </row>
    <row r="1225" spans="1:2" x14ac:dyDescent="0.25">
      <c r="A1225" s="11">
        <v>36.21</v>
      </c>
      <c r="B1225">
        <v>36.21</v>
      </c>
    </row>
    <row r="1226" spans="1:2" x14ac:dyDescent="0.25">
      <c r="A1226" s="11">
        <v>36.28</v>
      </c>
      <c r="B1226">
        <v>36.28</v>
      </c>
    </row>
    <row r="1227" spans="1:2" x14ac:dyDescent="0.25">
      <c r="A1227" s="11">
        <v>36.31</v>
      </c>
      <c r="B1227">
        <v>36.31</v>
      </c>
    </row>
    <row r="1228" spans="1:2" x14ac:dyDescent="0.25">
      <c r="A1228" s="11">
        <v>36.33</v>
      </c>
      <c r="B1228">
        <v>36.33</v>
      </c>
    </row>
    <row r="1229" spans="1:2" x14ac:dyDescent="0.25">
      <c r="A1229" s="11">
        <v>36.36</v>
      </c>
      <c r="B1229">
        <v>36.36</v>
      </c>
    </row>
    <row r="1230" spans="1:2" x14ac:dyDescent="0.25">
      <c r="A1230" s="11">
        <v>36.409999999999997</v>
      </c>
      <c r="B1230">
        <v>36.409999999999997</v>
      </c>
    </row>
    <row r="1231" spans="1:2" x14ac:dyDescent="0.25">
      <c r="A1231" s="11">
        <v>36.51</v>
      </c>
      <c r="B1231">
        <v>36.51</v>
      </c>
    </row>
    <row r="1232" spans="1:2" x14ac:dyDescent="0.25">
      <c r="A1232" s="11">
        <v>36.520000000000003</v>
      </c>
      <c r="B1232">
        <v>73.040000000000006</v>
      </c>
    </row>
    <row r="1233" spans="1:2" x14ac:dyDescent="0.25">
      <c r="A1233" s="11">
        <v>36.56</v>
      </c>
      <c r="B1233">
        <v>109.68</v>
      </c>
    </row>
    <row r="1234" spans="1:2" x14ac:dyDescent="0.25">
      <c r="A1234" s="11">
        <v>36.590000000000003</v>
      </c>
      <c r="B1234">
        <v>36.590000000000003</v>
      </c>
    </row>
    <row r="1235" spans="1:2" x14ac:dyDescent="0.25">
      <c r="A1235" s="11">
        <v>36.630000000000003</v>
      </c>
      <c r="B1235">
        <v>36.630000000000003</v>
      </c>
    </row>
    <row r="1236" spans="1:2" x14ac:dyDescent="0.25">
      <c r="A1236" s="11">
        <v>36.65</v>
      </c>
      <c r="B1236">
        <v>73.3</v>
      </c>
    </row>
    <row r="1237" spans="1:2" x14ac:dyDescent="0.25">
      <c r="A1237" s="11">
        <v>36.67</v>
      </c>
      <c r="B1237">
        <v>36.67</v>
      </c>
    </row>
    <row r="1238" spans="1:2" x14ac:dyDescent="0.25">
      <c r="A1238" s="11">
        <v>36.729999999999997</v>
      </c>
      <c r="B1238">
        <v>36.729999999999997</v>
      </c>
    </row>
    <row r="1239" spans="1:2" x14ac:dyDescent="0.25">
      <c r="A1239" s="11">
        <v>36.75</v>
      </c>
      <c r="B1239">
        <v>110.25</v>
      </c>
    </row>
    <row r="1240" spans="1:2" x14ac:dyDescent="0.25">
      <c r="A1240" s="11">
        <v>36.82</v>
      </c>
      <c r="B1240">
        <v>36.82</v>
      </c>
    </row>
    <row r="1241" spans="1:2" x14ac:dyDescent="0.25">
      <c r="A1241" s="11">
        <v>36.86</v>
      </c>
      <c r="B1241">
        <v>73.72</v>
      </c>
    </row>
    <row r="1242" spans="1:2" x14ac:dyDescent="0.25">
      <c r="A1242" s="11">
        <v>36.869999999999997</v>
      </c>
      <c r="B1242">
        <v>36.869999999999997</v>
      </c>
    </row>
    <row r="1243" spans="1:2" x14ac:dyDescent="0.25">
      <c r="A1243" s="11">
        <v>36.9</v>
      </c>
      <c r="B1243">
        <v>36.9</v>
      </c>
    </row>
    <row r="1244" spans="1:2" x14ac:dyDescent="0.25">
      <c r="A1244" s="11">
        <v>36.92</v>
      </c>
      <c r="B1244">
        <v>36.92</v>
      </c>
    </row>
    <row r="1245" spans="1:2" x14ac:dyDescent="0.25">
      <c r="A1245" s="11">
        <v>36.94</v>
      </c>
      <c r="B1245">
        <v>36.94</v>
      </c>
    </row>
    <row r="1246" spans="1:2" x14ac:dyDescent="0.25">
      <c r="A1246" s="11">
        <v>37</v>
      </c>
      <c r="B1246">
        <v>37</v>
      </c>
    </row>
    <row r="1247" spans="1:2" x14ac:dyDescent="0.25">
      <c r="A1247" s="11">
        <v>37.04</v>
      </c>
      <c r="B1247">
        <v>37.04</v>
      </c>
    </row>
    <row r="1248" spans="1:2" x14ac:dyDescent="0.25">
      <c r="A1248" s="11">
        <v>37.1</v>
      </c>
      <c r="B1248">
        <v>37.1</v>
      </c>
    </row>
    <row r="1249" spans="1:2" x14ac:dyDescent="0.25">
      <c r="A1249" s="11">
        <v>37.130000000000003</v>
      </c>
      <c r="B1249">
        <v>37.130000000000003</v>
      </c>
    </row>
    <row r="1250" spans="1:2" x14ac:dyDescent="0.25">
      <c r="A1250" s="11">
        <v>37.229999999999997</v>
      </c>
      <c r="B1250">
        <v>37.229999999999997</v>
      </c>
    </row>
    <row r="1251" spans="1:2" x14ac:dyDescent="0.25">
      <c r="A1251" s="11">
        <v>37.24</v>
      </c>
      <c r="B1251">
        <v>37.24</v>
      </c>
    </row>
    <row r="1252" spans="1:2" x14ac:dyDescent="0.25">
      <c r="A1252" s="11">
        <v>37.25</v>
      </c>
      <c r="B1252">
        <v>37.25</v>
      </c>
    </row>
    <row r="1253" spans="1:2" x14ac:dyDescent="0.25">
      <c r="A1253" s="11">
        <v>37.28</v>
      </c>
      <c r="B1253">
        <v>37.28</v>
      </c>
    </row>
    <row r="1254" spans="1:2" x14ac:dyDescent="0.25">
      <c r="A1254" s="11">
        <v>37.29</v>
      </c>
      <c r="B1254">
        <v>37.29</v>
      </c>
    </row>
    <row r="1255" spans="1:2" x14ac:dyDescent="0.25">
      <c r="A1255" s="11">
        <v>37.33</v>
      </c>
      <c r="B1255">
        <v>37.33</v>
      </c>
    </row>
    <row r="1256" spans="1:2" x14ac:dyDescent="0.25">
      <c r="A1256" s="11">
        <v>37.46</v>
      </c>
      <c r="B1256">
        <v>37.46</v>
      </c>
    </row>
    <row r="1257" spans="1:2" x14ac:dyDescent="0.25">
      <c r="A1257" s="11">
        <v>37.47</v>
      </c>
      <c r="B1257">
        <v>37.47</v>
      </c>
    </row>
    <row r="1258" spans="1:2" x14ac:dyDescent="0.25">
      <c r="A1258" s="11">
        <v>37.51</v>
      </c>
      <c r="B1258">
        <v>37.51</v>
      </c>
    </row>
    <row r="1259" spans="1:2" x14ac:dyDescent="0.25">
      <c r="A1259" s="11">
        <v>37.54</v>
      </c>
      <c r="B1259">
        <v>37.54</v>
      </c>
    </row>
    <row r="1260" spans="1:2" x14ac:dyDescent="0.25">
      <c r="A1260" s="11">
        <v>37.549999999999997</v>
      </c>
      <c r="B1260">
        <v>75.099999999999994</v>
      </c>
    </row>
    <row r="1261" spans="1:2" x14ac:dyDescent="0.25">
      <c r="A1261" s="11">
        <v>37.6</v>
      </c>
      <c r="B1261">
        <v>37.6</v>
      </c>
    </row>
    <row r="1262" spans="1:2" x14ac:dyDescent="0.25">
      <c r="A1262" s="11">
        <v>37.65</v>
      </c>
      <c r="B1262">
        <v>37.65</v>
      </c>
    </row>
    <row r="1263" spans="1:2" x14ac:dyDescent="0.25">
      <c r="A1263" s="11">
        <v>37.659999999999997</v>
      </c>
      <c r="B1263">
        <v>37.659999999999997</v>
      </c>
    </row>
    <row r="1264" spans="1:2" x14ac:dyDescent="0.25">
      <c r="A1264" s="11">
        <v>37.68</v>
      </c>
      <c r="B1264">
        <v>37.68</v>
      </c>
    </row>
    <row r="1265" spans="1:2" x14ac:dyDescent="0.25">
      <c r="A1265" s="11">
        <v>37.69</v>
      </c>
      <c r="B1265">
        <v>75.38</v>
      </c>
    </row>
    <row r="1266" spans="1:2" x14ac:dyDescent="0.25">
      <c r="A1266" s="11">
        <v>37.729999999999997</v>
      </c>
      <c r="B1266">
        <v>37.729999999999997</v>
      </c>
    </row>
    <row r="1267" spans="1:2" x14ac:dyDescent="0.25">
      <c r="A1267" s="11">
        <v>37.74</v>
      </c>
      <c r="B1267">
        <v>37.74</v>
      </c>
    </row>
    <row r="1268" spans="1:2" x14ac:dyDescent="0.25">
      <c r="A1268" s="11">
        <v>37.76</v>
      </c>
      <c r="B1268">
        <v>37.76</v>
      </c>
    </row>
    <row r="1269" spans="1:2" x14ac:dyDescent="0.25">
      <c r="A1269" s="11">
        <v>37.770000000000003</v>
      </c>
      <c r="B1269">
        <v>37.770000000000003</v>
      </c>
    </row>
    <row r="1270" spans="1:2" x14ac:dyDescent="0.25">
      <c r="A1270" s="11">
        <v>37.799999999999997</v>
      </c>
      <c r="B1270">
        <v>37.799999999999997</v>
      </c>
    </row>
    <row r="1271" spans="1:2" x14ac:dyDescent="0.25">
      <c r="A1271" s="11">
        <v>37.840000000000003</v>
      </c>
      <c r="B1271">
        <v>37.840000000000003</v>
      </c>
    </row>
    <row r="1272" spans="1:2" x14ac:dyDescent="0.25">
      <c r="A1272" s="11">
        <v>37.85</v>
      </c>
      <c r="B1272">
        <v>37.85</v>
      </c>
    </row>
    <row r="1273" spans="1:2" x14ac:dyDescent="0.25">
      <c r="A1273" s="11">
        <v>37.89</v>
      </c>
      <c r="B1273">
        <v>37.89</v>
      </c>
    </row>
    <row r="1274" spans="1:2" x14ac:dyDescent="0.25">
      <c r="A1274" s="11">
        <v>37.909999999999997</v>
      </c>
      <c r="B1274">
        <v>37.909999999999997</v>
      </c>
    </row>
    <row r="1275" spans="1:2" x14ac:dyDescent="0.25">
      <c r="A1275" s="11">
        <v>37.950000000000003</v>
      </c>
      <c r="B1275">
        <v>37.950000000000003</v>
      </c>
    </row>
    <row r="1276" spans="1:2" x14ac:dyDescent="0.25">
      <c r="A1276" s="11">
        <v>37.979999999999997</v>
      </c>
      <c r="B1276">
        <v>37.979999999999997</v>
      </c>
    </row>
    <row r="1277" spans="1:2" x14ac:dyDescent="0.25">
      <c r="A1277" s="11">
        <v>38.01</v>
      </c>
      <c r="B1277">
        <v>38.01</v>
      </c>
    </row>
    <row r="1278" spans="1:2" x14ac:dyDescent="0.25">
      <c r="A1278" s="11">
        <v>38.020000000000003</v>
      </c>
      <c r="B1278">
        <v>38.020000000000003</v>
      </c>
    </row>
    <row r="1279" spans="1:2" x14ac:dyDescent="0.25">
      <c r="A1279" s="11">
        <v>38.03</v>
      </c>
      <c r="B1279">
        <v>38.03</v>
      </c>
    </row>
    <row r="1280" spans="1:2" x14ac:dyDescent="0.25">
      <c r="A1280" s="11">
        <v>38.04</v>
      </c>
      <c r="B1280">
        <v>38.04</v>
      </c>
    </row>
    <row r="1281" spans="1:2" x14ac:dyDescent="0.25">
      <c r="A1281" s="11">
        <v>38.06</v>
      </c>
      <c r="B1281">
        <v>38.06</v>
      </c>
    </row>
    <row r="1282" spans="1:2" x14ac:dyDescent="0.25">
      <c r="A1282" s="11">
        <v>38.090000000000003</v>
      </c>
      <c r="B1282">
        <v>38.090000000000003</v>
      </c>
    </row>
    <row r="1283" spans="1:2" x14ac:dyDescent="0.25">
      <c r="A1283" s="11">
        <v>38.1</v>
      </c>
      <c r="B1283">
        <v>38.1</v>
      </c>
    </row>
    <row r="1284" spans="1:2" x14ac:dyDescent="0.25">
      <c r="A1284" s="11">
        <v>38.11</v>
      </c>
      <c r="B1284">
        <v>38.11</v>
      </c>
    </row>
    <row r="1285" spans="1:2" x14ac:dyDescent="0.25">
      <c r="A1285" s="11">
        <v>38.15</v>
      </c>
      <c r="B1285">
        <v>38.15</v>
      </c>
    </row>
    <row r="1286" spans="1:2" x14ac:dyDescent="0.25">
      <c r="A1286" s="11">
        <v>38.159999999999997</v>
      </c>
      <c r="B1286">
        <v>38.159999999999997</v>
      </c>
    </row>
    <row r="1287" spans="1:2" x14ac:dyDescent="0.25">
      <c r="A1287" s="11">
        <v>38.19</v>
      </c>
      <c r="B1287">
        <v>38.19</v>
      </c>
    </row>
    <row r="1288" spans="1:2" x14ac:dyDescent="0.25">
      <c r="A1288" s="11">
        <v>38.21</v>
      </c>
      <c r="B1288">
        <v>38.21</v>
      </c>
    </row>
    <row r="1289" spans="1:2" x14ac:dyDescent="0.25">
      <c r="A1289" s="11">
        <v>38.299999999999997</v>
      </c>
      <c r="B1289">
        <v>38.299999999999997</v>
      </c>
    </row>
    <row r="1290" spans="1:2" x14ac:dyDescent="0.25">
      <c r="A1290" s="11">
        <v>38.32</v>
      </c>
      <c r="B1290">
        <v>38.32</v>
      </c>
    </row>
    <row r="1291" spans="1:2" x14ac:dyDescent="0.25">
      <c r="A1291" s="11">
        <v>38.36</v>
      </c>
      <c r="B1291">
        <v>38.36</v>
      </c>
    </row>
    <row r="1292" spans="1:2" x14ac:dyDescent="0.25">
      <c r="A1292" s="11">
        <v>38.380000000000003</v>
      </c>
      <c r="B1292">
        <v>76.760000000000005</v>
      </c>
    </row>
    <row r="1293" spans="1:2" x14ac:dyDescent="0.25">
      <c r="A1293" s="11">
        <v>38.39</v>
      </c>
      <c r="B1293">
        <v>38.39</v>
      </c>
    </row>
    <row r="1294" spans="1:2" x14ac:dyDescent="0.25">
      <c r="A1294" s="11">
        <v>38.44</v>
      </c>
      <c r="B1294">
        <v>38.44</v>
      </c>
    </row>
    <row r="1295" spans="1:2" x14ac:dyDescent="0.25">
      <c r="A1295" s="11">
        <v>38.450000000000003</v>
      </c>
      <c r="B1295">
        <v>38.450000000000003</v>
      </c>
    </row>
    <row r="1296" spans="1:2" x14ac:dyDescent="0.25">
      <c r="A1296" s="11">
        <v>38.47</v>
      </c>
      <c r="B1296">
        <v>76.94</v>
      </c>
    </row>
    <row r="1297" spans="1:2" x14ac:dyDescent="0.25">
      <c r="A1297" s="11">
        <v>38.5</v>
      </c>
      <c r="B1297">
        <v>38.5</v>
      </c>
    </row>
    <row r="1298" spans="1:2" x14ac:dyDescent="0.25">
      <c r="A1298" s="11">
        <v>38.520000000000003</v>
      </c>
      <c r="B1298">
        <v>38.520000000000003</v>
      </c>
    </row>
    <row r="1299" spans="1:2" x14ac:dyDescent="0.25">
      <c r="A1299" s="11">
        <v>38.54</v>
      </c>
      <c r="B1299">
        <v>77.08</v>
      </c>
    </row>
    <row r="1300" spans="1:2" x14ac:dyDescent="0.25">
      <c r="A1300" s="11">
        <v>38.57</v>
      </c>
      <c r="B1300">
        <v>77.14</v>
      </c>
    </row>
    <row r="1301" spans="1:2" x14ac:dyDescent="0.25">
      <c r="A1301" s="11">
        <v>38.630000000000003</v>
      </c>
      <c r="B1301">
        <v>38.630000000000003</v>
      </c>
    </row>
    <row r="1302" spans="1:2" x14ac:dyDescent="0.25">
      <c r="A1302" s="11">
        <v>38.65</v>
      </c>
      <c r="B1302">
        <v>38.65</v>
      </c>
    </row>
    <row r="1303" spans="1:2" x14ac:dyDescent="0.25">
      <c r="A1303" s="11">
        <v>38.71</v>
      </c>
      <c r="B1303">
        <v>38.71</v>
      </c>
    </row>
    <row r="1304" spans="1:2" x14ac:dyDescent="0.25">
      <c r="A1304" s="11">
        <v>38.79</v>
      </c>
      <c r="B1304">
        <v>38.79</v>
      </c>
    </row>
    <row r="1305" spans="1:2" x14ac:dyDescent="0.25">
      <c r="A1305" s="11">
        <v>38.799999999999997</v>
      </c>
      <c r="B1305">
        <v>38.799999999999997</v>
      </c>
    </row>
    <row r="1306" spans="1:2" x14ac:dyDescent="0.25">
      <c r="A1306" s="11">
        <v>38.81</v>
      </c>
      <c r="B1306">
        <v>38.81</v>
      </c>
    </row>
    <row r="1307" spans="1:2" x14ac:dyDescent="0.25">
      <c r="A1307" s="11">
        <v>38.86</v>
      </c>
      <c r="B1307">
        <v>77.72</v>
      </c>
    </row>
    <row r="1308" spans="1:2" x14ac:dyDescent="0.25">
      <c r="A1308" s="11">
        <v>38.89</v>
      </c>
      <c r="B1308">
        <v>77.78</v>
      </c>
    </row>
    <row r="1309" spans="1:2" x14ac:dyDescent="0.25">
      <c r="A1309" s="11">
        <v>38.9</v>
      </c>
      <c r="B1309">
        <v>38.9</v>
      </c>
    </row>
    <row r="1310" spans="1:2" x14ac:dyDescent="0.25">
      <c r="A1310" s="11">
        <v>38.950000000000003</v>
      </c>
      <c r="B1310">
        <v>38.950000000000003</v>
      </c>
    </row>
    <row r="1311" spans="1:2" x14ac:dyDescent="0.25">
      <c r="A1311" s="11">
        <v>38.979999999999997</v>
      </c>
      <c r="B1311">
        <v>38.979999999999997</v>
      </c>
    </row>
    <row r="1312" spans="1:2" x14ac:dyDescent="0.25">
      <c r="A1312" s="11">
        <v>39</v>
      </c>
      <c r="B1312">
        <v>39</v>
      </c>
    </row>
    <row r="1313" spans="1:2" x14ac:dyDescent="0.25">
      <c r="A1313" s="11">
        <v>39.01</v>
      </c>
      <c r="B1313">
        <v>39.01</v>
      </c>
    </row>
    <row r="1314" spans="1:2" x14ac:dyDescent="0.25">
      <c r="A1314" s="11">
        <v>39.04</v>
      </c>
      <c r="B1314">
        <v>39.04</v>
      </c>
    </row>
    <row r="1315" spans="1:2" x14ac:dyDescent="0.25">
      <c r="A1315" s="11">
        <v>39.119999999999997</v>
      </c>
      <c r="B1315">
        <v>78.239999999999995</v>
      </c>
    </row>
    <row r="1316" spans="1:2" x14ac:dyDescent="0.25">
      <c r="A1316" s="11">
        <v>39.159999999999997</v>
      </c>
      <c r="B1316">
        <v>39.159999999999997</v>
      </c>
    </row>
    <row r="1317" spans="1:2" x14ac:dyDescent="0.25">
      <c r="A1317" s="11">
        <v>39.17</v>
      </c>
      <c r="B1317">
        <v>39.17</v>
      </c>
    </row>
    <row r="1318" spans="1:2" x14ac:dyDescent="0.25">
      <c r="A1318" s="11">
        <v>39.19</v>
      </c>
      <c r="B1318">
        <v>39.19</v>
      </c>
    </row>
    <row r="1319" spans="1:2" x14ac:dyDescent="0.25">
      <c r="A1319" s="11">
        <v>39.24</v>
      </c>
      <c r="B1319">
        <v>39.24</v>
      </c>
    </row>
    <row r="1320" spans="1:2" x14ac:dyDescent="0.25">
      <c r="A1320" s="11">
        <v>39.270000000000003</v>
      </c>
      <c r="B1320">
        <v>39.270000000000003</v>
      </c>
    </row>
    <row r="1321" spans="1:2" x14ac:dyDescent="0.25">
      <c r="A1321" s="11">
        <v>39.299999999999997</v>
      </c>
      <c r="B1321">
        <v>39.299999999999997</v>
      </c>
    </row>
    <row r="1322" spans="1:2" x14ac:dyDescent="0.25">
      <c r="A1322" s="11">
        <v>39.31</v>
      </c>
      <c r="B1322">
        <v>39.31</v>
      </c>
    </row>
    <row r="1323" spans="1:2" x14ac:dyDescent="0.25">
      <c r="A1323" s="11">
        <v>39.32</v>
      </c>
      <c r="B1323">
        <v>39.32</v>
      </c>
    </row>
    <row r="1324" spans="1:2" x14ac:dyDescent="0.25">
      <c r="A1324" s="11">
        <v>39.340000000000003</v>
      </c>
      <c r="B1324">
        <v>39.340000000000003</v>
      </c>
    </row>
    <row r="1325" spans="1:2" x14ac:dyDescent="0.25">
      <c r="A1325" s="11">
        <v>39.4</v>
      </c>
      <c r="B1325">
        <v>39.4</v>
      </c>
    </row>
    <row r="1326" spans="1:2" x14ac:dyDescent="0.25">
      <c r="A1326" s="11">
        <v>39.47</v>
      </c>
      <c r="B1326">
        <v>39.47</v>
      </c>
    </row>
    <row r="1327" spans="1:2" x14ac:dyDescent="0.25">
      <c r="A1327" s="11">
        <v>39.49</v>
      </c>
      <c r="B1327">
        <v>39.49</v>
      </c>
    </row>
    <row r="1328" spans="1:2" x14ac:dyDescent="0.25">
      <c r="A1328" s="11">
        <v>39.56</v>
      </c>
      <c r="B1328">
        <v>39.56</v>
      </c>
    </row>
    <row r="1329" spans="1:2" x14ac:dyDescent="0.25">
      <c r="A1329" s="11">
        <v>39.58</v>
      </c>
      <c r="B1329">
        <v>39.58</v>
      </c>
    </row>
    <row r="1330" spans="1:2" x14ac:dyDescent="0.25">
      <c r="A1330" s="11">
        <v>39.590000000000003</v>
      </c>
      <c r="B1330">
        <v>39.590000000000003</v>
      </c>
    </row>
    <row r="1331" spans="1:2" x14ac:dyDescent="0.25">
      <c r="A1331" s="11">
        <v>39.61</v>
      </c>
      <c r="B1331">
        <v>39.61</v>
      </c>
    </row>
    <row r="1332" spans="1:2" x14ac:dyDescent="0.25">
      <c r="A1332" s="11">
        <v>39.619999999999997</v>
      </c>
      <c r="B1332">
        <v>39.619999999999997</v>
      </c>
    </row>
    <row r="1333" spans="1:2" x14ac:dyDescent="0.25">
      <c r="A1333" s="11">
        <v>39.64</v>
      </c>
      <c r="B1333">
        <v>39.64</v>
      </c>
    </row>
    <row r="1334" spans="1:2" x14ac:dyDescent="0.25">
      <c r="A1334" s="11">
        <v>39.65</v>
      </c>
      <c r="B1334">
        <v>39.65</v>
      </c>
    </row>
    <row r="1335" spans="1:2" x14ac:dyDescent="0.25">
      <c r="A1335" s="11">
        <v>39.659999999999997</v>
      </c>
      <c r="B1335">
        <v>79.319999999999993</v>
      </c>
    </row>
    <row r="1336" spans="1:2" x14ac:dyDescent="0.25">
      <c r="A1336" s="11">
        <v>39.69</v>
      </c>
      <c r="B1336">
        <v>39.69</v>
      </c>
    </row>
    <row r="1337" spans="1:2" x14ac:dyDescent="0.25">
      <c r="A1337" s="11">
        <v>39.729999999999997</v>
      </c>
      <c r="B1337">
        <v>39.729999999999997</v>
      </c>
    </row>
    <row r="1338" spans="1:2" x14ac:dyDescent="0.25">
      <c r="A1338" s="11">
        <v>39.76</v>
      </c>
      <c r="B1338">
        <v>39.76</v>
      </c>
    </row>
    <row r="1339" spans="1:2" x14ac:dyDescent="0.25">
      <c r="A1339" s="11">
        <v>39.79</v>
      </c>
      <c r="B1339">
        <v>39.79</v>
      </c>
    </row>
    <row r="1340" spans="1:2" x14ac:dyDescent="0.25">
      <c r="A1340" s="11">
        <v>39.799999999999997</v>
      </c>
      <c r="B1340">
        <v>39.799999999999997</v>
      </c>
    </row>
    <row r="1341" spans="1:2" x14ac:dyDescent="0.25">
      <c r="A1341" s="11">
        <v>39.840000000000003</v>
      </c>
      <c r="B1341">
        <v>79.680000000000007</v>
      </c>
    </row>
    <row r="1342" spans="1:2" x14ac:dyDescent="0.25">
      <c r="A1342" s="11">
        <v>39.85</v>
      </c>
      <c r="B1342">
        <v>39.85</v>
      </c>
    </row>
    <row r="1343" spans="1:2" x14ac:dyDescent="0.25">
      <c r="A1343" s="11">
        <v>39.869999999999997</v>
      </c>
      <c r="B1343">
        <v>39.869999999999997</v>
      </c>
    </row>
    <row r="1344" spans="1:2" x14ac:dyDescent="0.25">
      <c r="A1344" s="11">
        <v>39.9</v>
      </c>
      <c r="B1344">
        <v>39.9</v>
      </c>
    </row>
    <row r="1345" spans="1:2" x14ac:dyDescent="0.25">
      <c r="A1345" s="11">
        <v>39.93</v>
      </c>
      <c r="B1345">
        <v>39.93</v>
      </c>
    </row>
    <row r="1346" spans="1:2" x14ac:dyDescent="0.25">
      <c r="A1346" s="11">
        <v>40.01</v>
      </c>
      <c r="B1346">
        <v>40.01</v>
      </c>
    </row>
    <row r="1347" spans="1:2" x14ac:dyDescent="0.25">
      <c r="A1347" s="11">
        <v>40.03</v>
      </c>
      <c r="B1347">
        <v>40.03</v>
      </c>
    </row>
    <row r="1348" spans="1:2" x14ac:dyDescent="0.25">
      <c r="A1348" s="11">
        <v>40.049999999999997</v>
      </c>
      <c r="B1348">
        <v>40.049999999999997</v>
      </c>
    </row>
    <row r="1349" spans="1:2" x14ac:dyDescent="0.25">
      <c r="A1349" s="11">
        <v>40.090000000000003</v>
      </c>
      <c r="B1349">
        <v>40.090000000000003</v>
      </c>
    </row>
    <row r="1350" spans="1:2" x14ac:dyDescent="0.25">
      <c r="A1350" s="11">
        <v>40.1</v>
      </c>
      <c r="B1350">
        <v>80.2</v>
      </c>
    </row>
    <row r="1351" spans="1:2" x14ac:dyDescent="0.25">
      <c r="A1351" s="11">
        <v>40.15</v>
      </c>
      <c r="B1351">
        <v>40.15</v>
      </c>
    </row>
    <row r="1352" spans="1:2" x14ac:dyDescent="0.25">
      <c r="A1352" s="11">
        <v>40.17</v>
      </c>
      <c r="B1352">
        <v>40.17</v>
      </c>
    </row>
    <row r="1353" spans="1:2" x14ac:dyDescent="0.25">
      <c r="A1353" s="11">
        <v>40.229999999999997</v>
      </c>
      <c r="B1353">
        <v>80.459999999999994</v>
      </c>
    </row>
    <row r="1354" spans="1:2" x14ac:dyDescent="0.25">
      <c r="A1354" s="11">
        <v>40.369999999999997</v>
      </c>
      <c r="B1354">
        <v>40.369999999999997</v>
      </c>
    </row>
    <row r="1355" spans="1:2" x14ac:dyDescent="0.25">
      <c r="A1355" s="11">
        <v>40.39</v>
      </c>
      <c r="B1355">
        <v>40.39</v>
      </c>
    </row>
    <row r="1356" spans="1:2" x14ac:dyDescent="0.25">
      <c r="A1356" s="11">
        <v>40.4</v>
      </c>
      <c r="B1356">
        <v>40.4</v>
      </c>
    </row>
    <row r="1357" spans="1:2" x14ac:dyDescent="0.25">
      <c r="A1357" s="11">
        <v>40.42</v>
      </c>
      <c r="B1357">
        <v>40.42</v>
      </c>
    </row>
    <row r="1358" spans="1:2" x14ac:dyDescent="0.25">
      <c r="A1358" s="11">
        <v>40.46</v>
      </c>
      <c r="B1358">
        <v>40.46</v>
      </c>
    </row>
    <row r="1359" spans="1:2" x14ac:dyDescent="0.25">
      <c r="A1359" s="11">
        <v>40.49</v>
      </c>
      <c r="B1359">
        <v>40.49</v>
      </c>
    </row>
    <row r="1360" spans="1:2" x14ac:dyDescent="0.25">
      <c r="A1360" s="11">
        <v>40.5</v>
      </c>
      <c r="B1360">
        <v>81</v>
      </c>
    </row>
    <row r="1361" spans="1:2" x14ac:dyDescent="0.25">
      <c r="A1361" s="11">
        <v>40.51</v>
      </c>
      <c r="B1361">
        <v>40.51</v>
      </c>
    </row>
    <row r="1362" spans="1:2" x14ac:dyDescent="0.25">
      <c r="A1362" s="11">
        <v>40.54</v>
      </c>
      <c r="B1362">
        <v>81.08</v>
      </c>
    </row>
    <row r="1363" spans="1:2" x14ac:dyDescent="0.25">
      <c r="A1363" s="11">
        <v>40.6</v>
      </c>
      <c r="B1363">
        <v>81.2</v>
      </c>
    </row>
    <row r="1364" spans="1:2" x14ac:dyDescent="0.25">
      <c r="A1364" s="11">
        <v>40.64</v>
      </c>
      <c r="B1364">
        <v>40.64</v>
      </c>
    </row>
    <row r="1365" spans="1:2" x14ac:dyDescent="0.25">
      <c r="A1365" s="11">
        <v>40.729999999999997</v>
      </c>
      <c r="B1365">
        <v>40.729999999999997</v>
      </c>
    </row>
    <row r="1366" spans="1:2" x14ac:dyDescent="0.25">
      <c r="A1366" s="11">
        <v>40.76</v>
      </c>
      <c r="B1366">
        <v>40.76</v>
      </c>
    </row>
    <row r="1367" spans="1:2" x14ac:dyDescent="0.25">
      <c r="A1367" s="11">
        <v>40.840000000000003</v>
      </c>
      <c r="B1367">
        <v>40.840000000000003</v>
      </c>
    </row>
    <row r="1368" spans="1:2" x14ac:dyDescent="0.25">
      <c r="A1368" s="11">
        <v>40.86</v>
      </c>
      <c r="B1368">
        <v>81.72</v>
      </c>
    </row>
    <row r="1369" spans="1:2" x14ac:dyDescent="0.25">
      <c r="A1369" s="11">
        <v>40.9</v>
      </c>
      <c r="B1369">
        <v>40.9</v>
      </c>
    </row>
    <row r="1370" spans="1:2" x14ac:dyDescent="0.25">
      <c r="A1370" s="11">
        <v>40.92</v>
      </c>
      <c r="B1370">
        <v>40.92</v>
      </c>
    </row>
    <row r="1371" spans="1:2" x14ac:dyDescent="0.25">
      <c r="A1371" s="11">
        <v>40.97</v>
      </c>
      <c r="B1371">
        <v>40.97</v>
      </c>
    </row>
    <row r="1372" spans="1:2" x14ac:dyDescent="0.25">
      <c r="A1372" s="11">
        <v>40.98</v>
      </c>
      <c r="B1372">
        <v>40.98</v>
      </c>
    </row>
    <row r="1373" spans="1:2" x14ac:dyDescent="0.25">
      <c r="A1373" s="11">
        <v>41.06</v>
      </c>
      <c r="B1373">
        <v>41.06</v>
      </c>
    </row>
    <row r="1374" spans="1:2" x14ac:dyDescent="0.25">
      <c r="A1374" s="11">
        <v>41.22</v>
      </c>
      <c r="B1374">
        <v>41.22</v>
      </c>
    </row>
    <row r="1375" spans="1:2" x14ac:dyDescent="0.25">
      <c r="A1375" s="11">
        <v>41.26</v>
      </c>
      <c r="B1375">
        <v>82.52</v>
      </c>
    </row>
    <row r="1376" spans="1:2" x14ac:dyDescent="0.25">
      <c r="A1376" s="11">
        <v>41.33</v>
      </c>
      <c r="B1376">
        <v>41.33</v>
      </c>
    </row>
    <row r="1377" spans="1:2" x14ac:dyDescent="0.25">
      <c r="A1377" s="11">
        <v>41.36</v>
      </c>
      <c r="B1377">
        <v>41.36</v>
      </c>
    </row>
    <row r="1378" spans="1:2" x14ac:dyDescent="0.25">
      <c r="A1378" s="11">
        <v>41.56</v>
      </c>
      <c r="B1378">
        <v>41.56</v>
      </c>
    </row>
    <row r="1379" spans="1:2" x14ac:dyDescent="0.25">
      <c r="A1379" s="11">
        <v>41.57</v>
      </c>
      <c r="B1379">
        <v>41.57</v>
      </c>
    </row>
    <row r="1380" spans="1:2" x14ac:dyDescent="0.25">
      <c r="A1380" s="11">
        <v>41.59</v>
      </c>
      <c r="B1380">
        <v>83.18</v>
      </c>
    </row>
    <row r="1381" spans="1:2" x14ac:dyDescent="0.25">
      <c r="A1381" s="11">
        <v>41.68</v>
      </c>
      <c r="B1381">
        <v>41.68</v>
      </c>
    </row>
    <row r="1382" spans="1:2" x14ac:dyDescent="0.25">
      <c r="A1382" s="11">
        <v>41.78</v>
      </c>
      <c r="B1382">
        <v>41.78</v>
      </c>
    </row>
    <row r="1383" spans="1:2" x14ac:dyDescent="0.25">
      <c r="A1383" s="11">
        <v>41.79</v>
      </c>
      <c r="B1383">
        <v>83.58</v>
      </c>
    </row>
    <row r="1384" spans="1:2" x14ac:dyDescent="0.25">
      <c r="A1384" s="11">
        <v>41.8</v>
      </c>
      <c r="B1384">
        <v>41.8</v>
      </c>
    </row>
    <row r="1385" spans="1:2" x14ac:dyDescent="0.25">
      <c r="A1385" s="11">
        <v>41.85</v>
      </c>
      <c r="B1385">
        <v>41.85</v>
      </c>
    </row>
    <row r="1386" spans="1:2" x14ac:dyDescent="0.25">
      <c r="A1386" s="11">
        <v>41.86</v>
      </c>
      <c r="B1386">
        <v>41.86</v>
      </c>
    </row>
    <row r="1387" spans="1:2" x14ac:dyDescent="0.25">
      <c r="A1387" s="11">
        <v>41.89</v>
      </c>
      <c r="B1387">
        <v>41.89</v>
      </c>
    </row>
    <row r="1388" spans="1:2" x14ac:dyDescent="0.25">
      <c r="A1388" s="11">
        <v>41.9</v>
      </c>
      <c r="B1388">
        <v>41.9</v>
      </c>
    </row>
    <row r="1389" spans="1:2" x14ac:dyDescent="0.25">
      <c r="A1389" s="11">
        <v>41.92</v>
      </c>
      <c r="B1389">
        <v>41.92</v>
      </c>
    </row>
    <row r="1390" spans="1:2" x14ac:dyDescent="0.25">
      <c r="A1390" s="11">
        <v>41.94</v>
      </c>
      <c r="B1390">
        <v>41.94</v>
      </c>
    </row>
    <row r="1391" spans="1:2" x14ac:dyDescent="0.25">
      <c r="A1391" s="11">
        <v>41.96</v>
      </c>
      <c r="B1391">
        <v>83.92</v>
      </c>
    </row>
    <row r="1392" spans="1:2" x14ac:dyDescent="0.25">
      <c r="A1392" s="11">
        <v>41.98</v>
      </c>
      <c r="B1392">
        <v>41.98</v>
      </c>
    </row>
    <row r="1393" spans="1:2" x14ac:dyDescent="0.25">
      <c r="A1393" s="11">
        <v>41.99</v>
      </c>
      <c r="B1393">
        <v>41.99</v>
      </c>
    </row>
    <row r="1394" spans="1:2" x14ac:dyDescent="0.25">
      <c r="A1394" s="11">
        <v>42.03</v>
      </c>
      <c r="B1394">
        <v>42.03</v>
      </c>
    </row>
    <row r="1395" spans="1:2" x14ac:dyDescent="0.25">
      <c r="A1395" s="11">
        <v>42.04</v>
      </c>
      <c r="B1395">
        <v>84.08</v>
      </c>
    </row>
    <row r="1396" spans="1:2" x14ac:dyDescent="0.25">
      <c r="A1396" s="11">
        <v>42.14</v>
      </c>
      <c r="B1396">
        <v>84.28</v>
      </c>
    </row>
    <row r="1397" spans="1:2" x14ac:dyDescent="0.25">
      <c r="A1397" s="11">
        <v>42.17</v>
      </c>
      <c r="B1397">
        <v>42.17</v>
      </c>
    </row>
    <row r="1398" spans="1:2" x14ac:dyDescent="0.25">
      <c r="A1398" s="11">
        <v>42.21</v>
      </c>
      <c r="B1398">
        <v>42.21</v>
      </c>
    </row>
    <row r="1399" spans="1:2" x14ac:dyDescent="0.25">
      <c r="A1399" s="11">
        <v>42.23</v>
      </c>
      <c r="B1399">
        <v>42.23</v>
      </c>
    </row>
    <row r="1400" spans="1:2" x14ac:dyDescent="0.25">
      <c r="A1400" s="11">
        <v>42.25</v>
      </c>
      <c r="B1400">
        <v>42.25</v>
      </c>
    </row>
    <row r="1401" spans="1:2" x14ac:dyDescent="0.25">
      <c r="A1401" s="11">
        <v>42.3</v>
      </c>
      <c r="B1401">
        <v>84.6</v>
      </c>
    </row>
    <row r="1402" spans="1:2" x14ac:dyDescent="0.25">
      <c r="A1402" s="11">
        <v>42.41</v>
      </c>
      <c r="B1402">
        <v>42.41</v>
      </c>
    </row>
    <row r="1403" spans="1:2" x14ac:dyDescent="0.25">
      <c r="A1403" s="11">
        <v>42.43</v>
      </c>
      <c r="B1403">
        <v>42.43</v>
      </c>
    </row>
    <row r="1404" spans="1:2" x14ac:dyDescent="0.25">
      <c r="A1404" s="11">
        <v>42.46</v>
      </c>
      <c r="B1404">
        <v>42.46</v>
      </c>
    </row>
    <row r="1405" spans="1:2" x14ac:dyDescent="0.25">
      <c r="A1405" s="11">
        <v>42.48</v>
      </c>
      <c r="B1405">
        <v>42.48</v>
      </c>
    </row>
    <row r="1406" spans="1:2" x14ac:dyDescent="0.25">
      <c r="A1406" s="11">
        <v>42.55</v>
      </c>
      <c r="B1406">
        <v>42.55</v>
      </c>
    </row>
    <row r="1407" spans="1:2" x14ac:dyDescent="0.25">
      <c r="A1407" s="11">
        <v>42.58</v>
      </c>
      <c r="B1407">
        <v>42.58</v>
      </c>
    </row>
    <row r="1408" spans="1:2" x14ac:dyDescent="0.25">
      <c r="A1408" s="11">
        <v>42.72</v>
      </c>
      <c r="B1408">
        <v>42.72</v>
      </c>
    </row>
    <row r="1409" spans="1:2" x14ac:dyDescent="0.25">
      <c r="A1409" s="11">
        <v>42.78</v>
      </c>
      <c r="B1409">
        <v>42.78</v>
      </c>
    </row>
    <row r="1410" spans="1:2" x14ac:dyDescent="0.25">
      <c r="A1410" s="11">
        <v>42.8</v>
      </c>
      <c r="B1410">
        <v>42.8</v>
      </c>
    </row>
    <row r="1411" spans="1:2" x14ac:dyDescent="0.25">
      <c r="A1411" s="11">
        <v>42.87</v>
      </c>
      <c r="B1411">
        <v>42.87</v>
      </c>
    </row>
    <row r="1412" spans="1:2" x14ac:dyDescent="0.25">
      <c r="A1412" s="11">
        <v>42.89</v>
      </c>
      <c r="B1412">
        <v>42.89</v>
      </c>
    </row>
    <row r="1413" spans="1:2" x14ac:dyDescent="0.25">
      <c r="A1413" s="11">
        <v>42.9</v>
      </c>
      <c r="B1413">
        <v>42.9</v>
      </c>
    </row>
    <row r="1414" spans="1:2" x14ac:dyDescent="0.25">
      <c r="A1414" s="11">
        <v>42.95</v>
      </c>
      <c r="B1414">
        <v>42.95</v>
      </c>
    </row>
    <row r="1415" spans="1:2" x14ac:dyDescent="0.25">
      <c r="A1415" s="11">
        <v>42.96</v>
      </c>
      <c r="B1415">
        <v>42.96</v>
      </c>
    </row>
    <row r="1416" spans="1:2" x14ac:dyDescent="0.25">
      <c r="A1416" s="11">
        <v>42.98</v>
      </c>
      <c r="B1416">
        <v>42.98</v>
      </c>
    </row>
    <row r="1417" spans="1:2" x14ac:dyDescent="0.25">
      <c r="A1417" s="11">
        <v>43.02</v>
      </c>
      <c r="B1417">
        <v>43.02</v>
      </c>
    </row>
    <row r="1418" spans="1:2" x14ac:dyDescent="0.25">
      <c r="A1418" s="11">
        <v>43.03</v>
      </c>
      <c r="B1418">
        <v>43.03</v>
      </c>
    </row>
    <row r="1419" spans="1:2" x14ac:dyDescent="0.25">
      <c r="A1419" s="11">
        <v>43.07</v>
      </c>
      <c r="B1419">
        <v>43.07</v>
      </c>
    </row>
    <row r="1420" spans="1:2" x14ac:dyDescent="0.25">
      <c r="A1420" s="11">
        <v>43.1</v>
      </c>
      <c r="B1420">
        <v>43.1</v>
      </c>
    </row>
    <row r="1421" spans="1:2" x14ac:dyDescent="0.25">
      <c r="A1421" s="11">
        <v>43.17</v>
      </c>
      <c r="B1421">
        <v>43.17</v>
      </c>
    </row>
    <row r="1422" spans="1:2" x14ac:dyDescent="0.25">
      <c r="A1422" s="11">
        <v>43.2</v>
      </c>
      <c r="B1422">
        <v>43.2</v>
      </c>
    </row>
    <row r="1423" spans="1:2" x14ac:dyDescent="0.25">
      <c r="A1423" s="11">
        <v>43.21</v>
      </c>
      <c r="B1423">
        <v>43.21</v>
      </c>
    </row>
    <row r="1424" spans="1:2" x14ac:dyDescent="0.25">
      <c r="A1424" s="11">
        <v>43.22</v>
      </c>
      <c r="B1424">
        <v>43.22</v>
      </c>
    </row>
    <row r="1425" spans="1:2" x14ac:dyDescent="0.25">
      <c r="A1425" s="11">
        <v>43.27</v>
      </c>
      <c r="B1425">
        <v>43.27</v>
      </c>
    </row>
    <row r="1426" spans="1:2" x14ac:dyDescent="0.25">
      <c r="A1426" s="11">
        <v>43.35</v>
      </c>
      <c r="B1426">
        <v>43.35</v>
      </c>
    </row>
    <row r="1427" spans="1:2" x14ac:dyDescent="0.25">
      <c r="A1427" s="11">
        <v>43.36</v>
      </c>
      <c r="B1427">
        <v>43.36</v>
      </c>
    </row>
    <row r="1428" spans="1:2" x14ac:dyDescent="0.25">
      <c r="A1428" s="11">
        <v>43.39</v>
      </c>
      <c r="B1428">
        <v>43.39</v>
      </c>
    </row>
    <row r="1429" spans="1:2" x14ac:dyDescent="0.25">
      <c r="A1429" s="11">
        <v>43.41</v>
      </c>
      <c r="B1429">
        <v>43.41</v>
      </c>
    </row>
    <row r="1430" spans="1:2" x14ac:dyDescent="0.25">
      <c r="A1430" s="11">
        <v>43.42</v>
      </c>
      <c r="B1430">
        <v>43.42</v>
      </c>
    </row>
    <row r="1431" spans="1:2" x14ac:dyDescent="0.25">
      <c r="A1431" s="11">
        <v>43.46</v>
      </c>
      <c r="B1431">
        <v>43.46</v>
      </c>
    </row>
    <row r="1432" spans="1:2" x14ac:dyDescent="0.25">
      <c r="A1432" s="11">
        <v>43.49</v>
      </c>
      <c r="B1432">
        <v>86.98</v>
      </c>
    </row>
    <row r="1433" spans="1:2" x14ac:dyDescent="0.25">
      <c r="A1433" s="11">
        <v>43.55</v>
      </c>
      <c r="B1433">
        <v>43.55</v>
      </c>
    </row>
    <row r="1434" spans="1:2" x14ac:dyDescent="0.25">
      <c r="A1434" s="11">
        <v>43.66</v>
      </c>
      <c r="B1434">
        <v>43.66</v>
      </c>
    </row>
    <row r="1435" spans="1:2" x14ac:dyDescent="0.25">
      <c r="A1435" s="11">
        <v>43.72</v>
      </c>
      <c r="B1435">
        <v>43.72</v>
      </c>
    </row>
    <row r="1436" spans="1:2" x14ac:dyDescent="0.25">
      <c r="A1436" s="11">
        <v>43.77</v>
      </c>
      <c r="B1436">
        <v>87.54</v>
      </c>
    </row>
    <row r="1437" spans="1:2" x14ac:dyDescent="0.25">
      <c r="A1437" s="11">
        <v>43.79</v>
      </c>
      <c r="B1437">
        <v>87.58</v>
      </c>
    </row>
    <row r="1438" spans="1:2" x14ac:dyDescent="0.25">
      <c r="A1438" s="11">
        <v>43.81</v>
      </c>
      <c r="B1438">
        <v>43.81</v>
      </c>
    </row>
    <row r="1439" spans="1:2" x14ac:dyDescent="0.25">
      <c r="A1439" s="11">
        <v>43.86</v>
      </c>
      <c r="B1439">
        <v>43.86</v>
      </c>
    </row>
    <row r="1440" spans="1:2" x14ac:dyDescent="0.25">
      <c r="A1440" s="11">
        <v>43.97</v>
      </c>
      <c r="B1440">
        <v>43.97</v>
      </c>
    </row>
    <row r="1441" spans="1:2" x14ac:dyDescent="0.25">
      <c r="A1441" s="11">
        <v>43.99</v>
      </c>
      <c r="B1441">
        <v>43.99</v>
      </c>
    </row>
    <row r="1442" spans="1:2" x14ac:dyDescent="0.25">
      <c r="A1442" s="11">
        <v>44.16</v>
      </c>
      <c r="B1442">
        <v>44.16</v>
      </c>
    </row>
    <row r="1443" spans="1:2" x14ac:dyDescent="0.25">
      <c r="A1443" s="11">
        <v>44.17</v>
      </c>
      <c r="B1443">
        <v>44.17</v>
      </c>
    </row>
    <row r="1444" spans="1:2" x14ac:dyDescent="0.25">
      <c r="A1444" s="11">
        <v>44.25</v>
      </c>
      <c r="B1444">
        <v>44.25</v>
      </c>
    </row>
    <row r="1445" spans="1:2" x14ac:dyDescent="0.25">
      <c r="A1445" s="11">
        <v>44.3</v>
      </c>
      <c r="B1445">
        <v>88.6</v>
      </c>
    </row>
    <row r="1446" spans="1:2" x14ac:dyDescent="0.25">
      <c r="A1446" s="11">
        <v>44.42</v>
      </c>
      <c r="B1446">
        <v>88.84</v>
      </c>
    </row>
    <row r="1447" spans="1:2" x14ac:dyDescent="0.25">
      <c r="A1447" s="11">
        <v>44.49</v>
      </c>
      <c r="B1447">
        <v>44.49</v>
      </c>
    </row>
    <row r="1448" spans="1:2" x14ac:dyDescent="0.25">
      <c r="A1448" s="11">
        <v>44.58</v>
      </c>
      <c r="B1448">
        <v>44.58</v>
      </c>
    </row>
    <row r="1449" spans="1:2" x14ac:dyDescent="0.25">
      <c r="A1449" s="11">
        <v>44.68</v>
      </c>
      <c r="B1449">
        <v>44.68</v>
      </c>
    </row>
    <row r="1450" spans="1:2" x14ac:dyDescent="0.25">
      <c r="A1450" s="11">
        <v>44.73</v>
      </c>
      <c r="B1450">
        <v>44.73</v>
      </c>
    </row>
    <row r="1451" spans="1:2" x14ac:dyDescent="0.25">
      <c r="A1451" s="11">
        <v>44.75</v>
      </c>
      <c r="B1451">
        <v>44.75</v>
      </c>
    </row>
    <row r="1452" spans="1:2" x14ac:dyDescent="0.25">
      <c r="A1452" s="11">
        <v>44.82</v>
      </c>
      <c r="B1452">
        <v>89.64</v>
      </c>
    </row>
    <row r="1453" spans="1:2" x14ac:dyDescent="0.25">
      <c r="A1453" s="11">
        <v>44.86</v>
      </c>
      <c r="B1453">
        <v>44.86</v>
      </c>
    </row>
    <row r="1454" spans="1:2" x14ac:dyDescent="0.25">
      <c r="A1454" s="11">
        <v>44.89</v>
      </c>
      <c r="B1454">
        <v>44.89</v>
      </c>
    </row>
    <row r="1455" spans="1:2" x14ac:dyDescent="0.25">
      <c r="A1455" s="11">
        <v>44.92</v>
      </c>
      <c r="B1455">
        <v>44.92</v>
      </c>
    </row>
    <row r="1456" spans="1:2" x14ac:dyDescent="0.25">
      <c r="A1456" s="11">
        <v>44.93</v>
      </c>
      <c r="B1456">
        <v>44.93</v>
      </c>
    </row>
    <row r="1457" spans="1:2" x14ac:dyDescent="0.25">
      <c r="A1457" s="11">
        <v>44.95</v>
      </c>
      <c r="B1457">
        <v>44.95</v>
      </c>
    </row>
    <row r="1458" spans="1:2" x14ac:dyDescent="0.25">
      <c r="A1458" s="11">
        <v>45.03</v>
      </c>
      <c r="B1458">
        <v>45.03</v>
      </c>
    </row>
    <row r="1459" spans="1:2" x14ac:dyDescent="0.25">
      <c r="A1459" s="11">
        <v>45.09</v>
      </c>
      <c r="B1459">
        <v>45.09</v>
      </c>
    </row>
    <row r="1460" spans="1:2" x14ac:dyDescent="0.25">
      <c r="A1460" s="11">
        <v>45.12</v>
      </c>
      <c r="B1460">
        <v>45.12</v>
      </c>
    </row>
    <row r="1461" spans="1:2" x14ac:dyDescent="0.25">
      <c r="A1461" s="11">
        <v>45.14</v>
      </c>
      <c r="B1461">
        <v>45.14</v>
      </c>
    </row>
    <row r="1462" spans="1:2" x14ac:dyDescent="0.25">
      <c r="A1462" s="11">
        <v>45.15</v>
      </c>
      <c r="B1462">
        <v>45.15</v>
      </c>
    </row>
    <row r="1463" spans="1:2" x14ac:dyDescent="0.25">
      <c r="A1463" s="11">
        <v>45.25</v>
      </c>
      <c r="B1463">
        <v>45.25</v>
      </c>
    </row>
    <row r="1464" spans="1:2" x14ac:dyDescent="0.25">
      <c r="A1464" s="11">
        <v>45.3</v>
      </c>
      <c r="B1464">
        <v>45.3</v>
      </c>
    </row>
    <row r="1465" spans="1:2" x14ac:dyDescent="0.25">
      <c r="A1465" s="11">
        <v>45.31</v>
      </c>
      <c r="B1465">
        <v>45.31</v>
      </c>
    </row>
    <row r="1466" spans="1:2" x14ac:dyDescent="0.25">
      <c r="A1466" s="11">
        <v>45.35</v>
      </c>
      <c r="B1466">
        <v>45.35</v>
      </c>
    </row>
    <row r="1467" spans="1:2" x14ac:dyDescent="0.25">
      <c r="A1467" s="11">
        <v>45.41</v>
      </c>
      <c r="B1467">
        <v>45.41</v>
      </c>
    </row>
    <row r="1468" spans="1:2" x14ac:dyDescent="0.25">
      <c r="A1468" s="11">
        <v>45.63</v>
      </c>
      <c r="B1468">
        <v>45.63</v>
      </c>
    </row>
    <row r="1469" spans="1:2" x14ac:dyDescent="0.25">
      <c r="A1469" s="11">
        <v>45.64</v>
      </c>
      <c r="B1469">
        <v>45.64</v>
      </c>
    </row>
    <row r="1470" spans="1:2" x14ac:dyDescent="0.25">
      <c r="A1470" s="11">
        <v>45.7</v>
      </c>
      <c r="B1470">
        <v>45.7</v>
      </c>
    </row>
    <row r="1471" spans="1:2" x14ac:dyDescent="0.25">
      <c r="A1471" s="11">
        <v>45.71</v>
      </c>
      <c r="B1471">
        <v>45.71</v>
      </c>
    </row>
    <row r="1472" spans="1:2" x14ac:dyDescent="0.25">
      <c r="A1472" s="11">
        <v>45.72</v>
      </c>
      <c r="B1472">
        <v>45.72</v>
      </c>
    </row>
    <row r="1473" spans="1:2" x14ac:dyDescent="0.25">
      <c r="A1473" s="11">
        <v>45.76</v>
      </c>
      <c r="B1473">
        <v>91.52</v>
      </c>
    </row>
    <row r="1474" spans="1:2" x14ac:dyDescent="0.25">
      <c r="A1474" s="11">
        <v>45.8</v>
      </c>
      <c r="B1474">
        <v>45.8</v>
      </c>
    </row>
    <row r="1475" spans="1:2" x14ac:dyDescent="0.25">
      <c r="A1475" s="11">
        <v>45.81</v>
      </c>
      <c r="B1475">
        <v>45.81</v>
      </c>
    </row>
    <row r="1476" spans="1:2" x14ac:dyDescent="0.25">
      <c r="A1476" s="11">
        <v>45.84</v>
      </c>
      <c r="B1476">
        <v>91.68</v>
      </c>
    </row>
    <row r="1477" spans="1:2" x14ac:dyDescent="0.25">
      <c r="A1477" s="11">
        <v>46.07</v>
      </c>
      <c r="B1477">
        <v>46.07</v>
      </c>
    </row>
    <row r="1478" spans="1:2" x14ac:dyDescent="0.25">
      <c r="A1478" s="11">
        <v>46.09</v>
      </c>
      <c r="B1478">
        <v>46.09</v>
      </c>
    </row>
    <row r="1479" spans="1:2" x14ac:dyDescent="0.25">
      <c r="A1479" s="11">
        <v>46.1</v>
      </c>
      <c r="B1479">
        <v>46.1</v>
      </c>
    </row>
    <row r="1480" spans="1:2" x14ac:dyDescent="0.25">
      <c r="A1480" s="11">
        <v>46.12</v>
      </c>
      <c r="B1480">
        <v>46.12</v>
      </c>
    </row>
    <row r="1481" spans="1:2" x14ac:dyDescent="0.25">
      <c r="A1481" s="11">
        <v>46.16</v>
      </c>
      <c r="B1481">
        <v>46.16</v>
      </c>
    </row>
    <row r="1482" spans="1:2" x14ac:dyDescent="0.25">
      <c r="A1482" s="11">
        <v>46.21</v>
      </c>
      <c r="B1482">
        <v>92.42</v>
      </c>
    </row>
    <row r="1483" spans="1:2" x14ac:dyDescent="0.25">
      <c r="A1483" s="11">
        <v>46.22</v>
      </c>
      <c r="B1483">
        <v>46.22</v>
      </c>
    </row>
    <row r="1484" spans="1:2" x14ac:dyDescent="0.25">
      <c r="A1484" s="11">
        <v>46.26</v>
      </c>
      <c r="B1484">
        <v>46.26</v>
      </c>
    </row>
    <row r="1485" spans="1:2" x14ac:dyDescent="0.25">
      <c r="A1485" s="11">
        <v>46.33</v>
      </c>
      <c r="B1485">
        <v>46.33</v>
      </c>
    </row>
    <row r="1486" spans="1:2" x14ac:dyDescent="0.25">
      <c r="A1486" s="11">
        <v>46.34</v>
      </c>
      <c r="B1486">
        <v>46.34</v>
      </c>
    </row>
    <row r="1487" spans="1:2" x14ac:dyDescent="0.25">
      <c r="A1487" s="11">
        <v>46.35</v>
      </c>
      <c r="B1487">
        <v>46.35</v>
      </c>
    </row>
    <row r="1488" spans="1:2" x14ac:dyDescent="0.25">
      <c r="A1488" s="11">
        <v>46.36</v>
      </c>
      <c r="B1488">
        <v>46.36</v>
      </c>
    </row>
    <row r="1489" spans="1:2" x14ac:dyDescent="0.25">
      <c r="A1489" s="11">
        <v>46.38</v>
      </c>
      <c r="B1489">
        <v>46.38</v>
      </c>
    </row>
    <row r="1490" spans="1:2" x14ac:dyDescent="0.25">
      <c r="A1490" s="11">
        <v>46.39</v>
      </c>
      <c r="B1490">
        <v>46.39</v>
      </c>
    </row>
    <row r="1491" spans="1:2" x14ac:dyDescent="0.25">
      <c r="A1491" s="11">
        <v>46.42</v>
      </c>
      <c r="B1491">
        <v>46.42</v>
      </c>
    </row>
    <row r="1492" spans="1:2" x14ac:dyDescent="0.25">
      <c r="A1492" s="11">
        <v>46.44</v>
      </c>
      <c r="B1492">
        <v>46.44</v>
      </c>
    </row>
    <row r="1493" spans="1:2" x14ac:dyDescent="0.25">
      <c r="A1493" s="11">
        <v>46.48</v>
      </c>
      <c r="B1493">
        <v>46.48</v>
      </c>
    </row>
    <row r="1494" spans="1:2" x14ac:dyDescent="0.25">
      <c r="A1494" s="11">
        <v>46.54</v>
      </c>
      <c r="B1494">
        <v>46.54</v>
      </c>
    </row>
    <row r="1495" spans="1:2" x14ac:dyDescent="0.25">
      <c r="A1495" s="11">
        <v>46.59</v>
      </c>
      <c r="B1495">
        <v>46.59</v>
      </c>
    </row>
    <row r="1496" spans="1:2" x14ac:dyDescent="0.25">
      <c r="A1496" s="11">
        <v>46.68</v>
      </c>
      <c r="B1496">
        <v>46.68</v>
      </c>
    </row>
    <row r="1497" spans="1:2" x14ac:dyDescent="0.25">
      <c r="A1497" s="11">
        <v>46.69</v>
      </c>
      <c r="B1497">
        <v>93.38</v>
      </c>
    </row>
    <row r="1498" spans="1:2" x14ac:dyDescent="0.25">
      <c r="A1498" s="11">
        <v>46.7</v>
      </c>
      <c r="B1498">
        <v>46.7</v>
      </c>
    </row>
    <row r="1499" spans="1:2" x14ac:dyDescent="0.25">
      <c r="A1499" s="11">
        <v>46.72</v>
      </c>
      <c r="B1499">
        <v>46.72</v>
      </c>
    </row>
    <row r="1500" spans="1:2" x14ac:dyDescent="0.25">
      <c r="A1500" s="11">
        <v>46.77</v>
      </c>
      <c r="B1500">
        <v>46.77</v>
      </c>
    </row>
    <row r="1501" spans="1:2" x14ac:dyDescent="0.25">
      <c r="A1501" s="11">
        <v>46.8</v>
      </c>
      <c r="B1501">
        <v>46.8</v>
      </c>
    </row>
    <row r="1502" spans="1:2" x14ac:dyDescent="0.25">
      <c r="A1502" s="11">
        <v>46.83</v>
      </c>
      <c r="B1502">
        <v>46.83</v>
      </c>
    </row>
    <row r="1503" spans="1:2" x14ac:dyDescent="0.25">
      <c r="A1503" s="11">
        <v>46.84</v>
      </c>
      <c r="B1503">
        <v>46.84</v>
      </c>
    </row>
    <row r="1504" spans="1:2" x14ac:dyDescent="0.25">
      <c r="A1504" s="11">
        <v>46.97</v>
      </c>
      <c r="B1504">
        <v>46.97</v>
      </c>
    </row>
    <row r="1505" spans="1:2" x14ac:dyDescent="0.25">
      <c r="A1505" s="11">
        <v>46.98</v>
      </c>
      <c r="B1505">
        <v>46.98</v>
      </c>
    </row>
    <row r="1506" spans="1:2" x14ac:dyDescent="0.25">
      <c r="A1506" s="11">
        <v>47.04</v>
      </c>
      <c r="B1506">
        <v>47.04</v>
      </c>
    </row>
    <row r="1507" spans="1:2" x14ac:dyDescent="0.25">
      <c r="A1507" s="11">
        <v>47.09</v>
      </c>
      <c r="B1507">
        <v>47.09</v>
      </c>
    </row>
    <row r="1508" spans="1:2" x14ac:dyDescent="0.25">
      <c r="A1508" s="11">
        <v>47.11</v>
      </c>
      <c r="B1508">
        <v>94.22</v>
      </c>
    </row>
    <row r="1509" spans="1:2" x14ac:dyDescent="0.25">
      <c r="A1509" s="11">
        <v>47.16</v>
      </c>
      <c r="B1509">
        <v>47.16</v>
      </c>
    </row>
    <row r="1510" spans="1:2" x14ac:dyDescent="0.25">
      <c r="A1510" s="11">
        <v>47.19</v>
      </c>
      <c r="B1510">
        <v>47.19</v>
      </c>
    </row>
    <row r="1511" spans="1:2" x14ac:dyDescent="0.25">
      <c r="A1511" s="11">
        <v>47.26</v>
      </c>
      <c r="B1511">
        <v>47.26</v>
      </c>
    </row>
    <row r="1512" spans="1:2" x14ac:dyDescent="0.25">
      <c r="A1512" s="11">
        <v>47.28</v>
      </c>
      <c r="B1512">
        <v>47.28</v>
      </c>
    </row>
    <row r="1513" spans="1:2" x14ac:dyDescent="0.25">
      <c r="A1513" s="11">
        <v>47.29</v>
      </c>
      <c r="B1513">
        <v>47.29</v>
      </c>
    </row>
    <row r="1514" spans="1:2" x14ac:dyDescent="0.25">
      <c r="A1514" s="11">
        <v>47.33</v>
      </c>
      <c r="B1514">
        <v>94.66</v>
      </c>
    </row>
    <row r="1515" spans="1:2" x14ac:dyDescent="0.25">
      <c r="A1515" s="11">
        <v>47.34</v>
      </c>
      <c r="B1515">
        <v>94.68</v>
      </c>
    </row>
    <row r="1516" spans="1:2" x14ac:dyDescent="0.25">
      <c r="A1516" s="11">
        <v>47.35</v>
      </c>
      <c r="B1516">
        <v>94.7</v>
      </c>
    </row>
    <row r="1517" spans="1:2" x14ac:dyDescent="0.25">
      <c r="A1517" s="11">
        <v>47.39</v>
      </c>
      <c r="B1517">
        <v>47.39</v>
      </c>
    </row>
    <row r="1518" spans="1:2" x14ac:dyDescent="0.25">
      <c r="A1518" s="11">
        <v>47.5</v>
      </c>
      <c r="B1518">
        <v>47.5</v>
      </c>
    </row>
    <row r="1519" spans="1:2" x14ac:dyDescent="0.25">
      <c r="A1519" s="11">
        <v>47.59</v>
      </c>
      <c r="B1519">
        <v>47.59</v>
      </c>
    </row>
    <row r="1520" spans="1:2" x14ac:dyDescent="0.25">
      <c r="A1520" s="11">
        <v>47.65</v>
      </c>
      <c r="B1520">
        <v>47.65</v>
      </c>
    </row>
    <row r="1521" spans="1:2" x14ac:dyDescent="0.25">
      <c r="A1521" s="11">
        <v>47.66</v>
      </c>
      <c r="B1521">
        <v>47.66</v>
      </c>
    </row>
    <row r="1522" spans="1:2" x14ac:dyDescent="0.25">
      <c r="A1522" s="11">
        <v>47.73</v>
      </c>
      <c r="B1522">
        <v>47.73</v>
      </c>
    </row>
    <row r="1523" spans="1:2" x14ac:dyDescent="0.25">
      <c r="A1523" s="11">
        <v>47.8</v>
      </c>
      <c r="B1523">
        <v>95.6</v>
      </c>
    </row>
    <row r="1524" spans="1:2" x14ac:dyDescent="0.25">
      <c r="A1524" s="11">
        <v>47.85</v>
      </c>
      <c r="B1524">
        <v>47.85</v>
      </c>
    </row>
    <row r="1525" spans="1:2" x14ac:dyDescent="0.25">
      <c r="A1525" s="11">
        <v>47.92</v>
      </c>
      <c r="B1525">
        <v>47.92</v>
      </c>
    </row>
    <row r="1526" spans="1:2" x14ac:dyDescent="0.25">
      <c r="A1526" s="11">
        <v>47.94</v>
      </c>
      <c r="B1526">
        <v>47.94</v>
      </c>
    </row>
    <row r="1527" spans="1:2" x14ac:dyDescent="0.25">
      <c r="A1527" s="11">
        <v>48.01</v>
      </c>
      <c r="B1527">
        <v>48.01</v>
      </c>
    </row>
    <row r="1528" spans="1:2" x14ac:dyDescent="0.25">
      <c r="A1528" s="11">
        <v>48.03</v>
      </c>
      <c r="B1528">
        <v>48.03</v>
      </c>
    </row>
    <row r="1529" spans="1:2" x14ac:dyDescent="0.25">
      <c r="A1529" s="11">
        <v>48.07</v>
      </c>
      <c r="B1529">
        <v>48.07</v>
      </c>
    </row>
    <row r="1530" spans="1:2" x14ac:dyDescent="0.25">
      <c r="A1530" s="11">
        <v>48.08</v>
      </c>
      <c r="B1530">
        <v>48.08</v>
      </c>
    </row>
    <row r="1531" spans="1:2" x14ac:dyDescent="0.25">
      <c r="A1531" s="11">
        <v>48.13</v>
      </c>
      <c r="B1531">
        <v>48.13</v>
      </c>
    </row>
    <row r="1532" spans="1:2" x14ac:dyDescent="0.25">
      <c r="A1532" s="11">
        <v>48.15</v>
      </c>
      <c r="B1532">
        <v>48.15</v>
      </c>
    </row>
    <row r="1533" spans="1:2" x14ac:dyDescent="0.25">
      <c r="A1533" s="11">
        <v>48.16</v>
      </c>
      <c r="B1533">
        <v>96.32</v>
      </c>
    </row>
    <row r="1534" spans="1:2" x14ac:dyDescent="0.25">
      <c r="A1534" s="11">
        <v>48.22</v>
      </c>
      <c r="B1534">
        <v>96.44</v>
      </c>
    </row>
    <row r="1535" spans="1:2" x14ac:dyDescent="0.25">
      <c r="A1535" s="11">
        <v>48.23</v>
      </c>
      <c r="B1535">
        <v>48.23</v>
      </c>
    </row>
    <row r="1536" spans="1:2" x14ac:dyDescent="0.25">
      <c r="A1536" s="11">
        <v>48.25</v>
      </c>
      <c r="B1536">
        <v>48.25</v>
      </c>
    </row>
    <row r="1537" spans="1:2" x14ac:dyDescent="0.25">
      <c r="A1537" s="11">
        <v>48.29</v>
      </c>
      <c r="B1537">
        <v>48.29</v>
      </c>
    </row>
    <row r="1538" spans="1:2" x14ac:dyDescent="0.25">
      <c r="A1538" s="11">
        <v>48.71</v>
      </c>
      <c r="B1538">
        <v>48.71</v>
      </c>
    </row>
    <row r="1539" spans="1:2" x14ac:dyDescent="0.25">
      <c r="A1539" s="11">
        <v>48.74</v>
      </c>
      <c r="B1539">
        <v>48.74</v>
      </c>
    </row>
    <row r="1540" spans="1:2" x14ac:dyDescent="0.25">
      <c r="A1540" s="11">
        <v>48.75</v>
      </c>
      <c r="B1540">
        <v>48.75</v>
      </c>
    </row>
    <row r="1541" spans="1:2" x14ac:dyDescent="0.25">
      <c r="A1541" s="11">
        <v>48.79</v>
      </c>
      <c r="B1541">
        <v>48.79</v>
      </c>
    </row>
    <row r="1542" spans="1:2" x14ac:dyDescent="0.25">
      <c r="A1542" s="11">
        <v>48.8</v>
      </c>
      <c r="B1542">
        <v>48.8</v>
      </c>
    </row>
    <row r="1543" spans="1:2" x14ac:dyDescent="0.25">
      <c r="A1543" s="11">
        <v>48.82</v>
      </c>
      <c r="B1543">
        <v>48.82</v>
      </c>
    </row>
    <row r="1544" spans="1:2" x14ac:dyDescent="0.25">
      <c r="A1544" s="11">
        <v>48.86</v>
      </c>
      <c r="B1544">
        <v>48.86</v>
      </c>
    </row>
    <row r="1545" spans="1:2" x14ac:dyDescent="0.25">
      <c r="A1545" s="11">
        <v>48.98</v>
      </c>
      <c r="B1545">
        <v>48.98</v>
      </c>
    </row>
    <row r="1546" spans="1:2" x14ac:dyDescent="0.25">
      <c r="A1546" s="11">
        <v>49</v>
      </c>
      <c r="B1546">
        <v>49</v>
      </c>
    </row>
    <row r="1547" spans="1:2" x14ac:dyDescent="0.25">
      <c r="A1547" s="11">
        <v>49.04</v>
      </c>
      <c r="B1547">
        <v>49.04</v>
      </c>
    </row>
    <row r="1548" spans="1:2" x14ac:dyDescent="0.25">
      <c r="A1548" s="11">
        <v>49.05</v>
      </c>
      <c r="B1548">
        <v>49.05</v>
      </c>
    </row>
    <row r="1549" spans="1:2" x14ac:dyDescent="0.25">
      <c r="A1549" s="11">
        <v>49.06</v>
      </c>
      <c r="B1549">
        <v>49.06</v>
      </c>
    </row>
    <row r="1550" spans="1:2" x14ac:dyDescent="0.25">
      <c r="A1550" s="11">
        <v>49.08</v>
      </c>
      <c r="B1550">
        <v>49.08</v>
      </c>
    </row>
    <row r="1551" spans="1:2" x14ac:dyDescent="0.25">
      <c r="A1551" s="11">
        <v>49.13</v>
      </c>
      <c r="B1551">
        <v>49.13</v>
      </c>
    </row>
    <row r="1552" spans="1:2" x14ac:dyDescent="0.25">
      <c r="A1552" s="11">
        <v>49.19</v>
      </c>
      <c r="B1552">
        <v>49.19</v>
      </c>
    </row>
    <row r="1553" spans="1:2" x14ac:dyDescent="0.25">
      <c r="A1553" s="11">
        <v>49.23</v>
      </c>
      <c r="B1553">
        <v>49.23</v>
      </c>
    </row>
    <row r="1554" spans="1:2" x14ac:dyDescent="0.25">
      <c r="A1554" s="11">
        <v>49.27</v>
      </c>
      <c r="B1554">
        <v>98.54</v>
      </c>
    </row>
    <row r="1555" spans="1:2" x14ac:dyDescent="0.25">
      <c r="A1555" s="11">
        <v>49.31</v>
      </c>
      <c r="B1555">
        <v>98.62</v>
      </c>
    </row>
    <row r="1556" spans="1:2" x14ac:dyDescent="0.25">
      <c r="A1556" s="11">
        <v>49.42</v>
      </c>
      <c r="B1556">
        <v>49.42</v>
      </c>
    </row>
    <row r="1557" spans="1:2" x14ac:dyDescent="0.25">
      <c r="A1557" s="11">
        <v>49.43</v>
      </c>
      <c r="B1557">
        <v>49.43</v>
      </c>
    </row>
    <row r="1558" spans="1:2" x14ac:dyDescent="0.25">
      <c r="A1558" s="11">
        <v>49.5</v>
      </c>
      <c r="B1558">
        <v>49.5</v>
      </c>
    </row>
    <row r="1559" spans="1:2" x14ac:dyDescent="0.25">
      <c r="A1559" s="11">
        <v>49.58</v>
      </c>
      <c r="B1559">
        <v>49.58</v>
      </c>
    </row>
    <row r="1560" spans="1:2" x14ac:dyDescent="0.25">
      <c r="A1560" s="11">
        <v>49.66</v>
      </c>
      <c r="B1560">
        <v>49.66</v>
      </c>
    </row>
    <row r="1561" spans="1:2" x14ac:dyDescent="0.25">
      <c r="A1561" s="11">
        <v>49.75</v>
      </c>
      <c r="B1561">
        <v>49.75</v>
      </c>
    </row>
    <row r="1562" spans="1:2" x14ac:dyDescent="0.25">
      <c r="A1562" s="11">
        <v>49.76</v>
      </c>
      <c r="B1562">
        <v>49.76</v>
      </c>
    </row>
    <row r="1563" spans="1:2" x14ac:dyDescent="0.25">
      <c r="A1563" s="11">
        <v>49.79</v>
      </c>
      <c r="B1563">
        <v>49.79</v>
      </c>
    </row>
    <row r="1564" spans="1:2" x14ac:dyDescent="0.25">
      <c r="A1564" s="11">
        <v>49.81</v>
      </c>
      <c r="B1564">
        <v>49.81</v>
      </c>
    </row>
    <row r="1565" spans="1:2" x14ac:dyDescent="0.25">
      <c r="A1565" s="11">
        <v>49.86</v>
      </c>
      <c r="B1565">
        <v>49.86</v>
      </c>
    </row>
    <row r="1566" spans="1:2" x14ac:dyDescent="0.25">
      <c r="A1566" s="11">
        <v>49.87</v>
      </c>
      <c r="B1566">
        <v>49.87</v>
      </c>
    </row>
    <row r="1567" spans="1:2" x14ac:dyDescent="0.25">
      <c r="A1567" s="11">
        <v>49.94</v>
      </c>
      <c r="B1567">
        <v>49.94</v>
      </c>
    </row>
    <row r="1568" spans="1:2" x14ac:dyDescent="0.25">
      <c r="A1568" s="11">
        <v>50.04</v>
      </c>
      <c r="B1568">
        <v>50.04</v>
      </c>
    </row>
    <row r="1569" spans="1:2" x14ac:dyDescent="0.25">
      <c r="A1569" s="11">
        <v>50.1</v>
      </c>
      <c r="B1569">
        <v>50.1</v>
      </c>
    </row>
    <row r="1570" spans="1:2" x14ac:dyDescent="0.25">
      <c r="A1570" s="11">
        <v>50.14</v>
      </c>
      <c r="B1570">
        <v>100.28</v>
      </c>
    </row>
    <row r="1571" spans="1:2" x14ac:dyDescent="0.25">
      <c r="A1571" s="11">
        <v>50.2</v>
      </c>
      <c r="B1571">
        <v>50.2</v>
      </c>
    </row>
    <row r="1572" spans="1:2" x14ac:dyDescent="0.25">
      <c r="A1572" s="11">
        <v>50.25</v>
      </c>
      <c r="B1572">
        <v>50.25</v>
      </c>
    </row>
    <row r="1573" spans="1:2" x14ac:dyDescent="0.25">
      <c r="A1573" s="11">
        <v>50.26</v>
      </c>
      <c r="B1573">
        <v>50.26</v>
      </c>
    </row>
    <row r="1574" spans="1:2" x14ac:dyDescent="0.25">
      <c r="A1574" s="11">
        <v>50.28</v>
      </c>
      <c r="B1574">
        <v>50.28</v>
      </c>
    </row>
    <row r="1575" spans="1:2" x14ac:dyDescent="0.25">
      <c r="A1575" s="11">
        <v>50.37</v>
      </c>
      <c r="B1575">
        <v>50.37</v>
      </c>
    </row>
    <row r="1576" spans="1:2" x14ac:dyDescent="0.25">
      <c r="A1576" s="11">
        <v>50.38</v>
      </c>
      <c r="B1576">
        <v>50.38</v>
      </c>
    </row>
    <row r="1577" spans="1:2" x14ac:dyDescent="0.25">
      <c r="A1577" s="11">
        <v>50.39</v>
      </c>
      <c r="B1577">
        <v>50.39</v>
      </c>
    </row>
    <row r="1578" spans="1:2" x14ac:dyDescent="0.25">
      <c r="A1578" s="11">
        <v>50.41</v>
      </c>
      <c r="B1578">
        <v>50.41</v>
      </c>
    </row>
    <row r="1579" spans="1:2" x14ac:dyDescent="0.25">
      <c r="A1579" s="11">
        <v>50.42</v>
      </c>
      <c r="B1579">
        <v>100.84</v>
      </c>
    </row>
    <row r="1580" spans="1:2" x14ac:dyDescent="0.25">
      <c r="A1580" s="11">
        <v>50.46</v>
      </c>
      <c r="B1580">
        <v>50.46</v>
      </c>
    </row>
    <row r="1581" spans="1:2" x14ac:dyDescent="0.25">
      <c r="A1581" s="11">
        <v>50.51</v>
      </c>
      <c r="B1581">
        <v>101.02</v>
      </c>
    </row>
    <row r="1582" spans="1:2" x14ac:dyDescent="0.25">
      <c r="A1582" s="11">
        <v>50.6</v>
      </c>
      <c r="B1582">
        <v>50.6</v>
      </c>
    </row>
    <row r="1583" spans="1:2" x14ac:dyDescent="0.25">
      <c r="A1583" s="11">
        <v>50.63</v>
      </c>
      <c r="B1583">
        <v>50.63</v>
      </c>
    </row>
    <row r="1584" spans="1:2" x14ac:dyDescent="0.25">
      <c r="A1584" s="11">
        <v>50.65</v>
      </c>
      <c r="B1584">
        <v>50.65</v>
      </c>
    </row>
    <row r="1585" spans="1:2" x14ac:dyDescent="0.25">
      <c r="A1585" s="11">
        <v>50.68</v>
      </c>
      <c r="B1585">
        <v>50.68</v>
      </c>
    </row>
    <row r="1586" spans="1:2" x14ac:dyDescent="0.25">
      <c r="A1586" s="11">
        <v>50.77</v>
      </c>
      <c r="B1586">
        <v>50.77</v>
      </c>
    </row>
    <row r="1587" spans="1:2" x14ac:dyDescent="0.25">
      <c r="A1587" s="11">
        <v>50.79</v>
      </c>
      <c r="B1587">
        <v>50.79</v>
      </c>
    </row>
    <row r="1588" spans="1:2" x14ac:dyDescent="0.25">
      <c r="A1588" s="11">
        <v>50.8</v>
      </c>
      <c r="B1588">
        <v>50.8</v>
      </c>
    </row>
    <row r="1589" spans="1:2" x14ac:dyDescent="0.25">
      <c r="A1589" s="11">
        <v>50.81</v>
      </c>
      <c r="B1589">
        <v>50.81</v>
      </c>
    </row>
    <row r="1590" spans="1:2" x14ac:dyDescent="0.25">
      <c r="A1590" s="11">
        <v>50.83</v>
      </c>
      <c r="B1590">
        <v>50.83</v>
      </c>
    </row>
    <row r="1591" spans="1:2" x14ac:dyDescent="0.25">
      <c r="A1591" s="11">
        <v>50.85</v>
      </c>
      <c r="B1591">
        <v>50.85</v>
      </c>
    </row>
    <row r="1592" spans="1:2" x14ac:dyDescent="0.25">
      <c r="A1592" s="11">
        <v>50.86</v>
      </c>
      <c r="B1592">
        <v>50.86</v>
      </c>
    </row>
    <row r="1593" spans="1:2" x14ac:dyDescent="0.25">
      <c r="A1593" s="11">
        <v>50.95</v>
      </c>
      <c r="B1593">
        <v>50.95</v>
      </c>
    </row>
    <row r="1594" spans="1:2" x14ac:dyDescent="0.25">
      <c r="A1594" s="11">
        <v>50.99</v>
      </c>
      <c r="B1594">
        <v>50.99</v>
      </c>
    </row>
    <row r="1595" spans="1:2" x14ac:dyDescent="0.25">
      <c r="A1595" s="11">
        <v>51</v>
      </c>
      <c r="B1595">
        <v>51</v>
      </c>
    </row>
    <row r="1596" spans="1:2" x14ac:dyDescent="0.25">
      <c r="A1596" s="11">
        <v>51.03</v>
      </c>
      <c r="B1596">
        <v>51.03</v>
      </c>
    </row>
    <row r="1597" spans="1:2" x14ac:dyDescent="0.25">
      <c r="A1597" s="11">
        <v>51.08</v>
      </c>
      <c r="B1597">
        <v>51.08</v>
      </c>
    </row>
    <row r="1598" spans="1:2" x14ac:dyDescent="0.25">
      <c r="A1598" s="11">
        <v>51.09</v>
      </c>
      <c r="B1598">
        <v>51.09</v>
      </c>
    </row>
    <row r="1599" spans="1:2" x14ac:dyDescent="0.25">
      <c r="A1599" s="11">
        <v>51.11</v>
      </c>
      <c r="B1599">
        <v>51.11</v>
      </c>
    </row>
    <row r="1600" spans="1:2" x14ac:dyDescent="0.25">
      <c r="A1600" s="11">
        <v>51.14</v>
      </c>
      <c r="B1600">
        <v>51.14</v>
      </c>
    </row>
    <row r="1601" spans="1:2" x14ac:dyDescent="0.25">
      <c r="A1601" s="11">
        <v>51.18</v>
      </c>
      <c r="B1601">
        <v>51.18</v>
      </c>
    </row>
    <row r="1602" spans="1:2" x14ac:dyDescent="0.25">
      <c r="A1602" s="11">
        <v>51.21</v>
      </c>
      <c r="B1602">
        <v>51.21</v>
      </c>
    </row>
    <row r="1603" spans="1:2" x14ac:dyDescent="0.25">
      <c r="A1603" s="11">
        <v>51.3</v>
      </c>
      <c r="B1603">
        <v>51.3</v>
      </c>
    </row>
    <row r="1604" spans="1:2" x14ac:dyDescent="0.25">
      <c r="A1604" s="11">
        <v>51.35</v>
      </c>
      <c r="B1604">
        <v>51.35</v>
      </c>
    </row>
    <row r="1605" spans="1:2" x14ac:dyDescent="0.25">
      <c r="A1605" s="11">
        <v>51.49</v>
      </c>
      <c r="B1605">
        <v>51.49</v>
      </c>
    </row>
    <row r="1606" spans="1:2" x14ac:dyDescent="0.25">
      <c r="A1606" s="11">
        <v>51.51</v>
      </c>
      <c r="B1606">
        <v>51.51</v>
      </c>
    </row>
    <row r="1607" spans="1:2" x14ac:dyDescent="0.25">
      <c r="A1607" s="11">
        <v>51.61</v>
      </c>
      <c r="B1607">
        <v>51.61</v>
      </c>
    </row>
    <row r="1608" spans="1:2" x14ac:dyDescent="0.25">
      <c r="A1608" s="11">
        <v>51.7</v>
      </c>
      <c r="B1608">
        <v>51.7</v>
      </c>
    </row>
    <row r="1609" spans="1:2" x14ac:dyDescent="0.25">
      <c r="A1609" s="11">
        <v>51.73</v>
      </c>
      <c r="B1609">
        <v>51.73</v>
      </c>
    </row>
    <row r="1610" spans="1:2" x14ac:dyDescent="0.25">
      <c r="A1610" s="11">
        <v>51.76</v>
      </c>
      <c r="B1610">
        <v>51.76</v>
      </c>
    </row>
    <row r="1611" spans="1:2" x14ac:dyDescent="0.25">
      <c r="A1611" s="11">
        <v>51.83</v>
      </c>
      <c r="B1611">
        <v>51.83</v>
      </c>
    </row>
    <row r="1612" spans="1:2" x14ac:dyDescent="0.25">
      <c r="A1612" s="11">
        <v>51.84</v>
      </c>
      <c r="B1612">
        <v>51.84</v>
      </c>
    </row>
    <row r="1613" spans="1:2" x14ac:dyDescent="0.25">
      <c r="A1613" s="11">
        <v>51.87</v>
      </c>
      <c r="B1613">
        <v>51.87</v>
      </c>
    </row>
    <row r="1614" spans="1:2" x14ac:dyDescent="0.25">
      <c r="A1614" s="11">
        <v>51.95</v>
      </c>
      <c r="B1614">
        <v>103.9</v>
      </c>
    </row>
    <row r="1615" spans="1:2" x14ac:dyDescent="0.25">
      <c r="A1615" s="11">
        <v>51.96</v>
      </c>
      <c r="B1615">
        <v>51.96</v>
      </c>
    </row>
    <row r="1616" spans="1:2" x14ac:dyDescent="0.25">
      <c r="A1616" s="11">
        <v>52.1</v>
      </c>
      <c r="B1616">
        <v>52.1</v>
      </c>
    </row>
    <row r="1617" spans="1:2" x14ac:dyDescent="0.25">
      <c r="A1617" s="11">
        <v>52.12</v>
      </c>
      <c r="B1617">
        <v>52.12</v>
      </c>
    </row>
    <row r="1618" spans="1:2" x14ac:dyDescent="0.25">
      <c r="A1618" s="11">
        <v>52.2</v>
      </c>
      <c r="B1618">
        <v>52.2</v>
      </c>
    </row>
    <row r="1619" spans="1:2" x14ac:dyDescent="0.25">
      <c r="A1619" s="11">
        <v>52.23</v>
      </c>
      <c r="B1619">
        <v>52.23</v>
      </c>
    </row>
    <row r="1620" spans="1:2" x14ac:dyDescent="0.25">
      <c r="A1620" s="11">
        <v>52.26</v>
      </c>
      <c r="B1620">
        <v>52.26</v>
      </c>
    </row>
    <row r="1621" spans="1:2" x14ac:dyDescent="0.25">
      <c r="A1621" s="11">
        <v>52.32</v>
      </c>
      <c r="B1621">
        <v>52.32</v>
      </c>
    </row>
    <row r="1622" spans="1:2" x14ac:dyDescent="0.25">
      <c r="A1622" s="11">
        <v>52.35</v>
      </c>
      <c r="B1622">
        <v>52.35</v>
      </c>
    </row>
    <row r="1623" spans="1:2" x14ac:dyDescent="0.25">
      <c r="A1623" s="11">
        <v>52.37</v>
      </c>
      <c r="B1623">
        <v>52.37</v>
      </c>
    </row>
    <row r="1624" spans="1:2" x14ac:dyDescent="0.25">
      <c r="A1624" s="11">
        <v>52.47</v>
      </c>
      <c r="B1624">
        <v>52.47</v>
      </c>
    </row>
    <row r="1625" spans="1:2" x14ac:dyDescent="0.25">
      <c r="A1625" s="11">
        <v>52.59</v>
      </c>
      <c r="B1625">
        <v>52.59</v>
      </c>
    </row>
    <row r="1626" spans="1:2" x14ac:dyDescent="0.25">
      <c r="A1626" s="11">
        <v>52.6</v>
      </c>
      <c r="B1626">
        <v>52.6</v>
      </c>
    </row>
    <row r="1627" spans="1:2" x14ac:dyDescent="0.25">
      <c r="A1627" s="11">
        <v>52.64</v>
      </c>
      <c r="B1627">
        <v>52.64</v>
      </c>
    </row>
    <row r="1628" spans="1:2" x14ac:dyDescent="0.25">
      <c r="A1628" s="11">
        <v>52.67</v>
      </c>
      <c r="B1628">
        <v>52.67</v>
      </c>
    </row>
    <row r="1629" spans="1:2" x14ac:dyDescent="0.25">
      <c r="A1629" s="11">
        <v>52.74</v>
      </c>
      <c r="B1629">
        <v>52.74</v>
      </c>
    </row>
    <row r="1630" spans="1:2" x14ac:dyDescent="0.25">
      <c r="A1630" s="11">
        <v>52.83</v>
      </c>
      <c r="B1630">
        <v>52.83</v>
      </c>
    </row>
    <row r="1631" spans="1:2" x14ac:dyDescent="0.25">
      <c r="A1631" s="11">
        <v>52.84</v>
      </c>
      <c r="B1631">
        <v>52.84</v>
      </c>
    </row>
    <row r="1632" spans="1:2" x14ac:dyDescent="0.25">
      <c r="A1632" s="11">
        <v>52.91</v>
      </c>
      <c r="B1632">
        <v>52.91</v>
      </c>
    </row>
    <row r="1633" spans="1:2" x14ac:dyDescent="0.25">
      <c r="A1633" s="11">
        <v>52.92</v>
      </c>
      <c r="B1633">
        <v>52.92</v>
      </c>
    </row>
    <row r="1634" spans="1:2" x14ac:dyDescent="0.25">
      <c r="A1634" s="11">
        <v>52.94</v>
      </c>
      <c r="B1634">
        <v>52.94</v>
      </c>
    </row>
    <row r="1635" spans="1:2" x14ac:dyDescent="0.25">
      <c r="A1635" s="11">
        <v>52.96</v>
      </c>
      <c r="B1635">
        <v>158.88</v>
      </c>
    </row>
    <row r="1636" spans="1:2" x14ac:dyDescent="0.25">
      <c r="A1636" s="11">
        <v>52.97</v>
      </c>
      <c r="B1636">
        <v>52.97</v>
      </c>
    </row>
    <row r="1637" spans="1:2" x14ac:dyDescent="0.25">
      <c r="A1637" s="11">
        <v>52.99</v>
      </c>
      <c r="B1637">
        <v>52.99</v>
      </c>
    </row>
    <row r="1638" spans="1:2" x14ac:dyDescent="0.25">
      <c r="A1638" s="11">
        <v>53.14</v>
      </c>
      <c r="B1638">
        <v>53.14</v>
      </c>
    </row>
    <row r="1639" spans="1:2" x14ac:dyDescent="0.25">
      <c r="A1639" s="11">
        <v>53.24</v>
      </c>
      <c r="B1639">
        <v>53.24</v>
      </c>
    </row>
    <row r="1640" spans="1:2" x14ac:dyDescent="0.25">
      <c r="A1640" s="11">
        <v>53.26</v>
      </c>
      <c r="B1640">
        <v>106.52</v>
      </c>
    </row>
    <row r="1641" spans="1:2" x14ac:dyDescent="0.25">
      <c r="A1641" s="11">
        <v>53.3</v>
      </c>
      <c r="B1641">
        <v>53.3</v>
      </c>
    </row>
    <row r="1642" spans="1:2" x14ac:dyDescent="0.25">
      <c r="A1642" s="11">
        <v>53.41</v>
      </c>
      <c r="B1642">
        <v>53.41</v>
      </c>
    </row>
    <row r="1643" spans="1:2" x14ac:dyDescent="0.25">
      <c r="A1643" s="11">
        <v>53.45</v>
      </c>
      <c r="B1643">
        <v>53.45</v>
      </c>
    </row>
    <row r="1644" spans="1:2" x14ac:dyDescent="0.25">
      <c r="A1644" s="11">
        <v>53.47</v>
      </c>
      <c r="B1644">
        <v>53.47</v>
      </c>
    </row>
    <row r="1645" spans="1:2" x14ac:dyDescent="0.25">
      <c r="A1645" s="11">
        <v>53.53</v>
      </c>
      <c r="B1645">
        <v>53.53</v>
      </c>
    </row>
    <row r="1646" spans="1:2" x14ac:dyDescent="0.25">
      <c r="A1646" s="11">
        <v>53.59</v>
      </c>
      <c r="B1646">
        <v>53.59</v>
      </c>
    </row>
    <row r="1647" spans="1:2" x14ac:dyDescent="0.25">
      <c r="A1647" s="11">
        <v>53.74</v>
      </c>
      <c r="B1647">
        <v>53.74</v>
      </c>
    </row>
    <row r="1648" spans="1:2" x14ac:dyDescent="0.25">
      <c r="A1648" s="11">
        <v>53.79</v>
      </c>
      <c r="B1648">
        <v>107.58</v>
      </c>
    </row>
    <row r="1649" spans="1:2" x14ac:dyDescent="0.25">
      <c r="A1649" s="11">
        <v>53.87</v>
      </c>
      <c r="B1649">
        <v>53.87</v>
      </c>
    </row>
    <row r="1650" spans="1:2" x14ac:dyDescent="0.25">
      <c r="A1650" s="11">
        <v>53.9</v>
      </c>
      <c r="B1650">
        <v>53.9</v>
      </c>
    </row>
    <row r="1651" spans="1:2" x14ac:dyDescent="0.25">
      <c r="A1651" s="11">
        <v>53.91</v>
      </c>
      <c r="B1651">
        <v>53.91</v>
      </c>
    </row>
    <row r="1652" spans="1:2" x14ac:dyDescent="0.25">
      <c r="A1652" s="11">
        <v>53.92</v>
      </c>
      <c r="B1652">
        <v>53.92</v>
      </c>
    </row>
    <row r="1653" spans="1:2" x14ac:dyDescent="0.25">
      <c r="A1653" s="11">
        <v>54.05</v>
      </c>
      <c r="B1653">
        <v>54.05</v>
      </c>
    </row>
    <row r="1654" spans="1:2" x14ac:dyDescent="0.25">
      <c r="A1654" s="11">
        <v>54.07</v>
      </c>
      <c r="B1654">
        <v>54.07</v>
      </c>
    </row>
    <row r="1655" spans="1:2" x14ac:dyDescent="0.25">
      <c r="A1655" s="11">
        <v>54.08</v>
      </c>
      <c r="B1655">
        <v>54.08</v>
      </c>
    </row>
    <row r="1656" spans="1:2" x14ac:dyDescent="0.25">
      <c r="A1656" s="11">
        <v>54.09</v>
      </c>
      <c r="B1656">
        <v>54.09</v>
      </c>
    </row>
    <row r="1657" spans="1:2" x14ac:dyDescent="0.25">
      <c r="A1657" s="11">
        <v>54.24</v>
      </c>
      <c r="B1657">
        <v>54.24</v>
      </c>
    </row>
    <row r="1658" spans="1:2" x14ac:dyDescent="0.25">
      <c r="A1658" s="11">
        <v>54.25</v>
      </c>
      <c r="B1658">
        <v>108.5</v>
      </c>
    </row>
    <row r="1659" spans="1:2" x14ac:dyDescent="0.25">
      <c r="A1659" s="11">
        <v>54.33</v>
      </c>
      <c r="B1659">
        <v>54.33</v>
      </c>
    </row>
    <row r="1660" spans="1:2" x14ac:dyDescent="0.25">
      <c r="A1660" s="11">
        <v>54.38</v>
      </c>
      <c r="B1660">
        <v>54.38</v>
      </c>
    </row>
    <row r="1661" spans="1:2" x14ac:dyDescent="0.25">
      <c r="A1661" s="11">
        <v>54.44</v>
      </c>
      <c r="B1661">
        <v>54.44</v>
      </c>
    </row>
    <row r="1662" spans="1:2" x14ac:dyDescent="0.25">
      <c r="A1662" s="11">
        <v>54.47</v>
      </c>
      <c r="B1662">
        <v>54.47</v>
      </c>
    </row>
    <row r="1663" spans="1:2" x14ac:dyDescent="0.25">
      <c r="A1663" s="11">
        <v>54.48</v>
      </c>
      <c r="B1663">
        <v>54.48</v>
      </c>
    </row>
    <row r="1664" spans="1:2" x14ac:dyDescent="0.25">
      <c r="A1664" s="11">
        <v>54.72</v>
      </c>
      <c r="B1664">
        <v>54.72</v>
      </c>
    </row>
    <row r="1665" spans="1:2" x14ac:dyDescent="0.25">
      <c r="A1665" s="11">
        <v>54.84</v>
      </c>
      <c r="B1665">
        <v>54.84</v>
      </c>
    </row>
    <row r="1666" spans="1:2" x14ac:dyDescent="0.25">
      <c r="A1666" s="11">
        <v>54.94</v>
      </c>
      <c r="B1666">
        <v>54.94</v>
      </c>
    </row>
    <row r="1667" spans="1:2" x14ac:dyDescent="0.25">
      <c r="A1667" s="11">
        <v>54.96</v>
      </c>
      <c r="B1667">
        <v>54.96</v>
      </c>
    </row>
    <row r="1668" spans="1:2" x14ac:dyDescent="0.25">
      <c r="A1668" s="11">
        <v>54.97</v>
      </c>
      <c r="B1668">
        <v>54.97</v>
      </c>
    </row>
    <row r="1669" spans="1:2" x14ac:dyDescent="0.25">
      <c r="A1669" s="11">
        <v>55.05</v>
      </c>
      <c r="B1669">
        <v>55.05</v>
      </c>
    </row>
    <row r="1670" spans="1:2" x14ac:dyDescent="0.25">
      <c r="A1670" s="11">
        <v>55.11</v>
      </c>
      <c r="B1670">
        <v>55.11</v>
      </c>
    </row>
    <row r="1671" spans="1:2" x14ac:dyDescent="0.25">
      <c r="A1671" s="11">
        <v>55.13</v>
      </c>
      <c r="B1671">
        <v>55.13</v>
      </c>
    </row>
    <row r="1672" spans="1:2" x14ac:dyDescent="0.25">
      <c r="A1672" s="11">
        <v>55.16</v>
      </c>
      <c r="B1672">
        <v>55.16</v>
      </c>
    </row>
    <row r="1673" spans="1:2" x14ac:dyDescent="0.25">
      <c r="A1673" s="11">
        <v>55.21</v>
      </c>
      <c r="B1673">
        <v>55.21</v>
      </c>
    </row>
    <row r="1674" spans="1:2" x14ac:dyDescent="0.25">
      <c r="A1674" s="11">
        <v>55.29</v>
      </c>
      <c r="B1674">
        <v>55.29</v>
      </c>
    </row>
    <row r="1675" spans="1:2" x14ac:dyDescent="0.25">
      <c r="A1675" s="11">
        <v>55.3</v>
      </c>
      <c r="B1675">
        <v>55.3</v>
      </c>
    </row>
    <row r="1676" spans="1:2" x14ac:dyDescent="0.25">
      <c r="A1676" s="11">
        <v>55.32</v>
      </c>
      <c r="B1676">
        <v>55.32</v>
      </c>
    </row>
    <row r="1677" spans="1:2" x14ac:dyDescent="0.25">
      <c r="A1677" s="11">
        <v>55.37</v>
      </c>
      <c r="B1677">
        <v>55.37</v>
      </c>
    </row>
    <row r="1678" spans="1:2" x14ac:dyDescent="0.25">
      <c r="A1678" s="11">
        <v>55.46</v>
      </c>
      <c r="B1678">
        <v>55.46</v>
      </c>
    </row>
    <row r="1679" spans="1:2" x14ac:dyDescent="0.25">
      <c r="A1679" s="11">
        <v>55.49</v>
      </c>
      <c r="B1679">
        <v>55.49</v>
      </c>
    </row>
    <row r="1680" spans="1:2" x14ac:dyDescent="0.25">
      <c r="A1680" s="11">
        <v>55.54</v>
      </c>
      <c r="B1680">
        <v>111.08</v>
      </c>
    </row>
    <row r="1681" spans="1:2" x14ac:dyDescent="0.25">
      <c r="A1681" s="11">
        <v>55.59</v>
      </c>
      <c r="B1681">
        <v>55.59</v>
      </c>
    </row>
    <row r="1682" spans="1:2" x14ac:dyDescent="0.25">
      <c r="A1682" s="11">
        <v>55.6</v>
      </c>
      <c r="B1682">
        <v>111.2</v>
      </c>
    </row>
    <row r="1683" spans="1:2" x14ac:dyDescent="0.25">
      <c r="A1683" s="11">
        <v>55.68</v>
      </c>
      <c r="B1683">
        <v>55.68</v>
      </c>
    </row>
    <row r="1684" spans="1:2" x14ac:dyDescent="0.25">
      <c r="A1684" s="11">
        <v>55.72</v>
      </c>
      <c r="B1684">
        <v>55.72</v>
      </c>
    </row>
    <row r="1685" spans="1:2" x14ac:dyDescent="0.25">
      <c r="A1685" s="11">
        <v>55.74</v>
      </c>
      <c r="B1685">
        <v>55.74</v>
      </c>
    </row>
    <row r="1686" spans="1:2" x14ac:dyDescent="0.25">
      <c r="A1686" s="11">
        <v>55.77</v>
      </c>
      <c r="B1686">
        <v>111.54</v>
      </c>
    </row>
    <row r="1687" spans="1:2" x14ac:dyDescent="0.25">
      <c r="A1687" s="11">
        <v>55.84</v>
      </c>
      <c r="B1687">
        <v>55.84</v>
      </c>
    </row>
    <row r="1688" spans="1:2" x14ac:dyDescent="0.25">
      <c r="A1688" s="11">
        <v>55.85</v>
      </c>
      <c r="B1688">
        <v>55.85</v>
      </c>
    </row>
    <row r="1689" spans="1:2" x14ac:dyDescent="0.25">
      <c r="A1689" s="11">
        <v>55.87</v>
      </c>
      <c r="B1689">
        <v>55.87</v>
      </c>
    </row>
    <row r="1690" spans="1:2" x14ac:dyDescent="0.25">
      <c r="A1690" s="11">
        <v>55.9</v>
      </c>
      <c r="B1690">
        <v>55.9</v>
      </c>
    </row>
    <row r="1691" spans="1:2" x14ac:dyDescent="0.25">
      <c r="A1691" s="11">
        <v>55.93</v>
      </c>
      <c r="B1691">
        <v>55.93</v>
      </c>
    </row>
    <row r="1692" spans="1:2" x14ac:dyDescent="0.25">
      <c r="A1692" s="11">
        <v>55.94</v>
      </c>
      <c r="B1692">
        <v>55.94</v>
      </c>
    </row>
    <row r="1693" spans="1:2" x14ac:dyDescent="0.25">
      <c r="A1693" s="11">
        <v>55.95</v>
      </c>
      <c r="B1693">
        <v>55.95</v>
      </c>
    </row>
    <row r="1694" spans="1:2" x14ac:dyDescent="0.25">
      <c r="A1694" s="11">
        <v>55.98</v>
      </c>
      <c r="B1694">
        <v>111.96</v>
      </c>
    </row>
    <row r="1695" spans="1:2" x14ac:dyDescent="0.25">
      <c r="A1695" s="11">
        <v>56.02</v>
      </c>
      <c r="B1695">
        <v>56.02</v>
      </c>
    </row>
    <row r="1696" spans="1:2" x14ac:dyDescent="0.25">
      <c r="A1696" s="11">
        <v>56.09</v>
      </c>
      <c r="B1696">
        <v>56.09</v>
      </c>
    </row>
    <row r="1697" spans="1:2" x14ac:dyDescent="0.25">
      <c r="A1697" s="11">
        <v>56.14</v>
      </c>
      <c r="B1697">
        <v>56.14</v>
      </c>
    </row>
    <row r="1698" spans="1:2" x14ac:dyDescent="0.25">
      <c r="A1698" s="11">
        <v>56.16</v>
      </c>
      <c r="B1698">
        <v>56.16</v>
      </c>
    </row>
    <row r="1699" spans="1:2" x14ac:dyDescent="0.25">
      <c r="A1699" s="11">
        <v>56.29</v>
      </c>
      <c r="B1699">
        <v>56.29</v>
      </c>
    </row>
    <row r="1700" spans="1:2" x14ac:dyDescent="0.25">
      <c r="A1700" s="11">
        <v>56.32</v>
      </c>
      <c r="B1700">
        <v>56.32</v>
      </c>
    </row>
    <row r="1701" spans="1:2" x14ac:dyDescent="0.25">
      <c r="A1701" s="11">
        <v>56.46</v>
      </c>
      <c r="B1701">
        <v>56.46</v>
      </c>
    </row>
    <row r="1702" spans="1:2" x14ac:dyDescent="0.25">
      <c r="A1702" s="11">
        <v>56.47</v>
      </c>
      <c r="B1702">
        <v>56.47</v>
      </c>
    </row>
    <row r="1703" spans="1:2" x14ac:dyDescent="0.25">
      <c r="A1703" s="11">
        <v>56.51</v>
      </c>
      <c r="B1703">
        <v>56.51</v>
      </c>
    </row>
    <row r="1704" spans="1:2" x14ac:dyDescent="0.25">
      <c r="A1704" s="11">
        <v>56.67</v>
      </c>
      <c r="B1704">
        <v>56.67</v>
      </c>
    </row>
    <row r="1705" spans="1:2" x14ac:dyDescent="0.25">
      <c r="A1705" s="11">
        <v>56.69</v>
      </c>
      <c r="B1705">
        <v>56.69</v>
      </c>
    </row>
    <row r="1706" spans="1:2" x14ac:dyDescent="0.25">
      <c r="A1706" s="11">
        <v>56.71</v>
      </c>
      <c r="B1706">
        <v>56.71</v>
      </c>
    </row>
    <row r="1707" spans="1:2" x14ac:dyDescent="0.25">
      <c r="A1707" s="11">
        <v>56.91</v>
      </c>
      <c r="B1707">
        <v>56.91</v>
      </c>
    </row>
    <row r="1708" spans="1:2" x14ac:dyDescent="0.25">
      <c r="A1708" s="11">
        <v>56.95</v>
      </c>
      <c r="B1708">
        <v>113.9</v>
      </c>
    </row>
    <row r="1709" spans="1:2" x14ac:dyDescent="0.25">
      <c r="A1709" s="11">
        <v>56.97</v>
      </c>
      <c r="B1709">
        <v>56.97</v>
      </c>
    </row>
    <row r="1710" spans="1:2" x14ac:dyDescent="0.25">
      <c r="A1710" s="11">
        <v>56.99</v>
      </c>
      <c r="B1710">
        <v>56.99</v>
      </c>
    </row>
    <row r="1711" spans="1:2" x14ac:dyDescent="0.25">
      <c r="A1711" s="11">
        <v>57.02</v>
      </c>
      <c r="B1711">
        <v>57.02</v>
      </c>
    </row>
    <row r="1712" spans="1:2" x14ac:dyDescent="0.25">
      <c r="A1712" s="11">
        <v>57.03</v>
      </c>
      <c r="B1712">
        <v>57.03</v>
      </c>
    </row>
    <row r="1713" spans="1:2" x14ac:dyDescent="0.25">
      <c r="A1713" s="11">
        <v>57.08</v>
      </c>
      <c r="B1713">
        <v>57.08</v>
      </c>
    </row>
    <row r="1714" spans="1:2" x14ac:dyDescent="0.25">
      <c r="A1714" s="11">
        <v>57.11</v>
      </c>
      <c r="B1714">
        <v>57.11</v>
      </c>
    </row>
    <row r="1715" spans="1:2" x14ac:dyDescent="0.25">
      <c r="A1715" s="11">
        <v>57.2</v>
      </c>
      <c r="B1715">
        <v>57.2</v>
      </c>
    </row>
    <row r="1716" spans="1:2" x14ac:dyDescent="0.25">
      <c r="A1716" s="11">
        <v>57.29</v>
      </c>
      <c r="B1716">
        <v>57.29</v>
      </c>
    </row>
    <row r="1717" spans="1:2" x14ac:dyDescent="0.25">
      <c r="A1717" s="11">
        <v>57.35</v>
      </c>
      <c r="B1717">
        <v>57.35</v>
      </c>
    </row>
    <row r="1718" spans="1:2" x14ac:dyDescent="0.25">
      <c r="A1718" s="11">
        <v>57.44</v>
      </c>
      <c r="B1718">
        <v>57.44</v>
      </c>
    </row>
    <row r="1719" spans="1:2" x14ac:dyDescent="0.25">
      <c r="A1719" s="11">
        <v>57.56</v>
      </c>
      <c r="B1719">
        <v>57.56</v>
      </c>
    </row>
    <row r="1720" spans="1:2" x14ac:dyDescent="0.25">
      <c r="A1720" s="11">
        <v>57.59</v>
      </c>
      <c r="B1720">
        <v>57.59</v>
      </c>
    </row>
    <row r="1721" spans="1:2" x14ac:dyDescent="0.25">
      <c r="A1721" s="11">
        <v>57.6</v>
      </c>
      <c r="B1721">
        <v>57.6</v>
      </c>
    </row>
    <row r="1722" spans="1:2" x14ac:dyDescent="0.25">
      <c r="A1722" s="11">
        <v>57.64</v>
      </c>
      <c r="B1722">
        <v>57.64</v>
      </c>
    </row>
    <row r="1723" spans="1:2" x14ac:dyDescent="0.25">
      <c r="A1723" s="11">
        <v>57.68</v>
      </c>
      <c r="B1723">
        <v>57.68</v>
      </c>
    </row>
    <row r="1724" spans="1:2" x14ac:dyDescent="0.25">
      <c r="A1724" s="11">
        <v>57.72</v>
      </c>
      <c r="B1724">
        <v>57.72</v>
      </c>
    </row>
    <row r="1725" spans="1:2" x14ac:dyDescent="0.25">
      <c r="A1725" s="11">
        <v>57.76</v>
      </c>
      <c r="B1725">
        <v>57.76</v>
      </c>
    </row>
    <row r="1726" spans="1:2" x14ac:dyDescent="0.25">
      <c r="A1726" s="11">
        <v>57.86</v>
      </c>
      <c r="B1726">
        <v>57.86</v>
      </c>
    </row>
    <row r="1727" spans="1:2" x14ac:dyDescent="0.25">
      <c r="A1727" s="11">
        <v>57.92</v>
      </c>
      <c r="B1727">
        <v>57.92</v>
      </c>
    </row>
    <row r="1728" spans="1:2" x14ac:dyDescent="0.25">
      <c r="A1728" s="11">
        <v>58</v>
      </c>
      <c r="B1728">
        <v>58</v>
      </c>
    </row>
    <row r="1729" spans="1:2" x14ac:dyDescent="0.25">
      <c r="A1729" s="11">
        <v>58.02</v>
      </c>
      <c r="B1729">
        <v>58.02</v>
      </c>
    </row>
    <row r="1730" spans="1:2" x14ac:dyDescent="0.25">
      <c r="A1730" s="11">
        <v>58.05</v>
      </c>
      <c r="B1730">
        <v>58.05</v>
      </c>
    </row>
    <row r="1731" spans="1:2" x14ac:dyDescent="0.25">
      <c r="A1731" s="11">
        <v>58.08</v>
      </c>
      <c r="B1731">
        <v>58.08</v>
      </c>
    </row>
    <row r="1732" spans="1:2" x14ac:dyDescent="0.25">
      <c r="A1732" s="11">
        <v>58.13</v>
      </c>
      <c r="B1732">
        <v>58.13</v>
      </c>
    </row>
    <row r="1733" spans="1:2" x14ac:dyDescent="0.25">
      <c r="A1733" s="11">
        <v>58.16</v>
      </c>
      <c r="B1733">
        <v>58.16</v>
      </c>
    </row>
    <row r="1734" spans="1:2" x14ac:dyDescent="0.25">
      <c r="A1734" s="11">
        <v>58.17</v>
      </c>
      <c r="B1734">
        <v>116.34</v>
      </c>
    </row>
    <row r="1735" spans="1:2" x14ac:dyDescent="0.25">
      <c r="A1735" s="11">
        <v>58.26</v>
      </c>
      <c r="B1735">
        <v>58.26</v>
      </c>
    </row>
    <row r="1736" spans="1:2" x14ac:dyDescent="0.25">
      <c r="A1736" s="11">
        <v>58.29</v>
      </c>
      <c r="B1736">
        <v>58.29</v>
      </c>
    </row>
    <row r="1737" spans="1:2" x14ac:dyDescent="0.25">
      <c r="A1737" s="11">
        <v>58.35</v>
      </c>
      <c r="B1737">
        <v>58.35</v>
      </c>
    </row>
    <row r="1738" spans="1:2" x14ac:dyDescent="0.25">
      <c r="A1738" s="11">
        <v>58.36</v>
      </c>
      <c r="B1738">
        <v>58.36</v>
      </c>
    </row>
    <row r="1739" spans="1:2" x14ac:dyDescent="0.25">
      <c r="A1739" s="11">
        <v>58.37</v>
      </c>
      <c r="B1739">
        <v>58.37</v>
      </c>
    </row>
    <row r="1740" spans="1:2" x14ac:dyDescent="0.25">
      <c r="A1740" s="11">
        <v>58.47</v>
      </c>
      <c r="B1740">
        <v>58.47</v>
      </c>
    </row>
    <row r="1741" spans="1:2" x14ac:dyDescent="0.25">
      <c r="A1741" s="11">
        <v>58.48</v>
      </c>
      <c r="B1741">
        <v>58.48</v>
      </c>
    </row>
    <row r="1742" spans="1:2" x14ac:dyDescent="0.25">
      <c r="A1742" s="11">
        <v>58.5</v>
      </c>
      <c r="B1742">
        <v>58.5</v>
      </c>
    </row>
    <row r="1743" spans="1:2" x14ac:dyDescent="0.25">
      <c r="A1743" s="11">
        <v>58.57</v>
      </c>
      <c r="B1743">
        <v>58.57</v>
      </c>
    </row>
    <row r="1744" spans="1:2" x14ac:dyDescent="0.25">
      <c r="A1744" s="11">
        <v>58.67</v>
      </c>
      <c r="B1744">
        <v>58.67</v>
      </c>
    </row>
    <row r="1745" spans="1:2" x14ac:dyDescent="0.25">
      <c r="A1745" s="11">
        <v>58.69</v>
      </c>
      <c r="B1745">
        <v>117.38</v>
      </c>
    </row>
    <row r="1746" spans="1:2" x14ac:dyDescent="0.25">
      <c r="A1746" s="11">
        <v>58.71</v>
      </c>
      <c r="B1746">
        <v>58.71</v>
      </c>
    </row>
    <row r="1747" spans="1:2" x14ac:dyDescent="0.25">
      <c r="A1747" s="11">
        <v>58.75</v>
      </c>
      <c r="B1747">
        <v>58.75</v>
      </c>
    </row>
    <row r="1748" spans="1:2" x14ac:dyDescent="0.25">
      <c r="A1748" s="11">
        <v>58.78</v>
      </c>
      <c r="B1748">
        <v>58.78</v>
      </c>
    </row>
    <row r="1749" spans="1:2" x14ac:dyDescent="0.25">
      <c r="A1749" s="11">
        <v>58.81</v>
      </c>
      <c r="B1749">
        <v>58.81</v>
      </c>
    </row>
    <row r="1750" spans="1:2" x14ac:dyDescent="0.25">
      <c r="A1750" s="11">
        <v>58.83</v>
      </c>
      <c r="B1750">
        <v>58.83</v>
      </c>
    </row>
    <row r="1751" spans="1:2" x14ac:dyDescent="0.25">
      <c r="A1751" s="11">
        <v>58.9</v>
      </c>
      <c r="B1751">
        <v>58.9</v>
      </c>
    </row>
    <row r="1752" spans="1:2" x14ac:dyDescent="0.25">
      <c r="A1752" s="11">
        <v>58.91</v>
      </c>
      <c r="B1752">
        <v>58.91</v>
      </c>
    </row>
    <row r="1753" spans="1:2" x14ac:dyDescent="0.25">
      <c r="A1753" s="11">
        <v>58.95</v>
      </c>
      <c r="B1753">
        <v>58.95</v>
      </c>
    </row>
    <row r="1754" spans="1:2" x14ac:dyDescent="0.25">
      <c r="A1754" s="11">
        <v>59.02</v>
      </c>
      <c r="B1754">
        <v>59.02</v>
      </c>
    </row>
    <row r="1755" spans="1:2" x14ac:dyDescent="0.25">
      <c r="A1755" s="11">
        <v>59.03</v>
      </c>
      <c r="B1755">
        <v>59.03</v>
      </c>
    </row>
    <row r="1756" spans="1:2" x14ac:dyDescent="0.25">
      <c r="A1756" s="11">
        <v>59.04</v>
      </c>
      <c r="B1756">
        <v>59.04</v>
      </c>
    </row>
    <row r="1757" spans="1:2" x14ac:dyDescent="0.25">
      <c r="A1757" s="11">
        <v>59.07</v>
      </c>
      <c r="B1757">
        <v>59.07</v>
      </c>
    </row>
    <row r="1758" spans="1:2" x14ac:dyDescent="0.25">
      <c r="A1758" s="11">
        <v>59.12</v>
      </c>
      <c r="B1758">
        <v>59.12</v>
      </c>
    </row>
    <row r="1759" spans="1:2" x14ac:dyDescent="0.25">
      <c r="A1759" s="11">
        <v>59.14</v>
      </c>
      <c r="B1759">
        <v>59.14</v>
      </c>
    </row>
    <row r="1760" spans="1:2" x14ac:dyDescent="0.25">
      <c r="A1760" s="11">
        <v>59.19</v>
      </c>
      <c r="B1760">
        <v>59.19</v>
      </c>
    </row>
    <row r="1761" spans="1:2" x14ac:dyDescent="0.25">
      <c r="A1761" s="11">
        <v>59.25</v>
      </c>
      <c r="B1761">
        <v>118.5</v>
      </c>
    </row>
    <row r="1762" spans="1:2" x14ac:dyDescent="0.25">
      <c r="A1762" s="11">
        <v>59.26</v>
      </c>
      <c r="B1762">
        <v>59.26</v>
      </c>
    </row>
    <row r="1763" spans="1:2" x14ac:dyDescent="0.25">
      <c r="A1763" s="11">
        <v>59.28</v>
      </c>
      <c r="B1763">
        <v>59.28</v>
      </c>
    </row>
    <row r="1764" spans="1:2" x14ac:dyDescent="0.25">
      <c r="A1764" s="11">
        <v>59.34</v>
      </c>
      <c r="B1764">
        <v>59.34</v>
      </c>
    </row>
    <row r="1765" spans="1:2" x14ac:dyDescent="0.25">
      <c r="A1765" s="11">
        <v>59.35</v>
      </c>
      <c r="B1765">
        <v>59.35</v>
      </c>
    </row>
    <row r="1766" spans="1:2" x14ac:dyDescent="0.25">
      <c r="A1766" s="11">
        <v>59.39</v>
      </c>
      <c r="B1766">
        <v>59.39</v>
      </c>
    </row>
    <row r="1767" spans="1:2" x14ac:dyDescent="0.25">
      <c r="A1767" s="11">
        <v>59.44</v>
      </c>
      <c r="B1767">
        <v>118.88</v>
      </c>
    </row>
    <row r="1768" spans="1:2" x14ac:dyDescent="0.25">
      <c r="A1768" s="11">
        <v>59.52</v>
      </c>
      <c r="B1768">
        <v>59.52</v>
      </c>
    </row>
    <row r="1769" spans="1:2" x14ac:dyDescent="0.25">
      <c r="A1769" s="11">
        <v>59.59</v>
      </c>
      <c r="B1769">
        <v>59.59</v>
      </c>
    </row>
    <row r="1770" spans="1:2" x14ac:dyDescent="0.25">
      <c r="A1770" s="11">
        <v>59.63</v>
      </c>
      <c r="B1770">
        <v>59.63</v>
      </c>
    </row>
    <row r="1771" spans="1:2" x14ac:dyDescent="0.25">
      <c r="A1771" s="11">
        <v>59.68</v>
      </c>
      <c r="B1771">
        <v>119.36</v>
      </c>
    </row>
    <row r="1772" spans="1:2" x14ac:dyDescent="0.25">
      <c r="A1772" s="11">
        <v>59.75</v>
      </c>
      <c r="B1772">
        <v>59.75</v>
      </c>
    </row>
    <row r="1773" spans="1:2" x14ac:dyDescent="0.25">
      <c r="A1773" s="11">
        <v>59.76</v>
      </c>
      <c r="B1773">
        <v>59.76</v>
      </c>
    </row>
    <row r="1774" spans="1:2" x14ac:dyDescent="0.25">
      <c r="A1774" s="11">
        <v>59.79</v>
      </c>
      <c r="B1774">
        <v>59.79</v>
      </c>
    </row>
    <row r="1775" spans="1:2" x14ac:dyDescent="0.25">
      <c r="A1775" s="11">
        <v>59.82</v>
      </c>
      <c r="B1775">
        <v>59.82</v>
      </c>
    </row>
    <row r="1776" spans="1:2" x14ac:dyDescent="0.25">
      <c r="A1776" s="11">
        <v>59.9</v>
      </c>
      <c r="B1776">
        <v>59.9</v>
      </c>
    </row>
    <row r="1777" spans="1:2" x14ac:dyDescent="0.25">
      <c r="A1777" s="11">
        <v>60.1</v>
      </c>
      <c r="B1777">
        <v>60.1</v>
      </c>
    </row>
    <row r="1778" spans="1:2" x14ac:dyDescent="0.25">
      <c r="A1778" s="11">
        <v>60.11</v>
      </c>
      <c r="B1778">
        <v>60.11</v>
      </c>
    </row>
    <row r="1779" spans="1:2" x14ac:dyDescent="0.25">
      <c r="A1779" s="11">
        <v>60.19</v>
      </c>
      <c r="B1779">
        <v>60.19</v>
      </c>
    </row>
    <row r="1780" spans="1:2" x14ac:dyDescent="0.25">
      <c r="A1780" s="11">
        <v>60.32</v>
      </c>
      <c r="B1780">
        <v>60.32</v>
      </c>
    </row>
    <row r="1781" spans="1:2" x14ac:dyDescent="0.25">
      <c r="A1781" s="11">
        <v>60.33</v>
      </c>
      <c r="B1781">
        <v>60.33</v>
      </c>
    </row>
    <row r="1782" spans="1:2" x14ac:dyDescent="0.25">
      <c r="A1782" s="11">
        <v>60.35</v>
      </c>
      <c r="B1782">
        <v>60.35</v>
      </c>
    </row>
    <row r="1783" spans="1:2" x14ac:dyDescent="0.25">
      <c r="A1783" s="11">
        <v>60.39</v>
      </c>
      <c r="B1783">
        <v>60.39</v>
      </c>
    </row>
    <row r="1784" spans="1:2" x14ac:dyDescent="0.25">
      <c r="A1784" s="11">
        <v>60.4</v>
      </c>
      <c r="B1784">
        <v>120.8</v>
      </c>
    </row>
    <row r="1785" spans="1:2" x14ac:dyDescent="0.25">
      <c r="A1785" s="11">
        <v>60.57</v>
      </c>
      <c r="B1785">
        <v>60.57</v>
      </c>
    </row>
    <row r="1786" spans="1:2" x14ac:dyDescent="0.25">
      <c r="A1786" s="11">
        <v>60.74</v>
      </c>
      <c r="B1786">
        <v>60.74</v>
      </c>
    </row>
    <row r="1787" spans="1:2" x14ac:dyDescent="0.25">
      <c r="A1787" s="11">
        <v>60.77</v>
      </c>
      <c r="B1787">
        <v>60.77</v>
      </c>
    </row>
    <row r="1788" spans="1:2" x14ac:dyDescent="0.25">
      <c r="A1788" s="11">
        <v>60.88</v>
      </c>
      <c r="B1788">
        <v>60.88</v>
      </c>
    </row>
    <row r="1789" spans="1:2" x14ac:dyDescent="0.25">
      <c r="A1789" s="11">
        <v>61.03</v>
      </c>
      <c r="B1789">
        <v>61.03</v>
      </c>
    </row>
    <row r="1790" spans="1:2" x14ac:dyDescent="0.25">
      <c r="A1790" s="11">
        <v>61.07</v>
      </c>
      <c r="B1790">
        <v>61.07</v>
      </c>
    </row>
    <row r="1791" spans="1:2" x14ac:dyDescent="0.25">
      <c r="A1791" s="11">
        <v>61.14</v>
      </c>
      <c r="B1791">
        <v>61.14</v>
      </c>
    </row>
    <row r="1792" spans="1:2" x14ac:dyDescent="0.25">
      <c r="A1792" s="11">
        <v>61.17</v>
      </c>
      <c r="B1792">
        <v>61.17</v>
      </c>
    </row>
    <row r="1793" spans="1:2" x14ac:dyDescent="0.25">
      <c r="A1793" s="11">
        <v>61.2</v>
      </c>
      <c r="B1793">
        <v>61.2</v>
      </c>
    </row>
    <row r="1794" spans="1:2" x14ac:dyDescent="0.25">
      <c r="A1794" s="11">
        <v>61.25</v>
      </c>
      <c r="B1794">
        <v>61.25</v>
      </c>
    </row>
    <row r="1795" spans="1:2" x14ac:dyDescent="0.25">
      <c r="A1795" s="11">
        <v>61.29</v>
      </c>
      <c r="B1795">
        <v>61.29</v>
      </c>
    </row>
    <row r="1796" spans="1:2" x14ac:dyDescent="0.25">
      <c r="A1796" s="11">
        <v>61.31</v>
      </c>
      <c r="B1796">
        <v>61.31</v>
      </c>
    </row>
    <row r="1797" spans="1:2" x14ac:dyDescent="0.25">
      <c r="A1797" s="11">
        <v>61.4</v>
      </c>
      <c r="B1797">
        <v>61.4</v>
      </c>
    </row>
    <row r="1798" spans="1:2" x14ac:dyDescent="0.25">
      <c r="A1798" s="11">
        <v>61.43</v>
      </c>
      <c r="B1798">
        <v>61.43</v>
      </c>
    </row>
    <row r="1799" spans="1:2" x14ac:dyDescent="0.25">
      <c r="A1799" s="11">
        <v>61.46</v>
      </c>
      <c r="B1799">
        <v>61.46</v>
      </c>
    </row>
    <row r="1800" spans="1:2" x14ac:dyDescent="0.25">
      <c r="A1800" s="11">
        <v>61.47</v>
      </c>
      <c r="B1800">
        <v>61.47</v>
      </c>
    </row>
    <row r="1801" spans="1:2" x14ac:dyDescent="0.25">
      <c r="A1801" s="11">
        <v>61.48</v>
      </c>
      <c r="B1801">
        <v>61.48</v>
      </c>
    </row>
    <row r="1802" spans="1:2" x14ac:dyDescent="0.25">
      <c r="A1802" s="11">
        <v>61.57</v>
      </c>
      <c r="B1802">
        <v>61.57</v>
      </c>
    </row>
    <row r="1803" spans="1:2" x14ac:dyDescent="0.25">
      <c r="A1803" s="11">
        <v>61.59</v>
      </c>
      <c r="B1803">
        <v>61.59</v>
      </c>
    </row>
    <row r="1804" spans="1:2" x14ac:dyDescent="0.25">
      <c r="A1804" s="11">
        <v>61.63</v>
      </c>
      <c r="B1804">
        <v>61.63</v>
      </c>
    </row>
    <row r="1805" spans="1:2" x14ac:dyDescent="0.25">
      <c r="A1805" s="11">
        <v>61.66</v>
      </c>
      <c r="B1805">
        <v>61.66</v>
      </c>
    </row>
    <row r="1806" spans="1:2" x14ac:dyDescent="0.25">
      <c r="A1806" s="11">
        <v>61.8</v>
      </c>
      <c r="B1806">
        <v>123.6</v>
      </c>
    </row>
    <row r="1807" spans="1:2" x14ac:dyDescent="0.25">
      <c r="A1807" s="11">
        <v>61.87</v>
      </c>
      <c r="B1807">
        <v>61.87</v>
      </c>
    </row>
    <row r="1808" spans="1:2" x14ac:dyDescent="0.25">
      <c r="A1808" s="11">
        <v>62.02</v>
      </c>
      <c r="B1808">
        <v>62.02</v>
      </c>
    </row>
    <row r="1809" spans="1:2" x14ac:dyDescent="0.25">
      <c r="A1809" s="11">
        <v>62.23</v>
      </c>
      <c r="B1809">
        <v>62.23</v>
      </c>
    </row>
    <row r="1810" spans="1:2" x14ac:dyDescent="0.25">
      <c r="A1810" s="11">
        <v>62.3</v>
      </c>
      <c r="B1810">
        <v>62.3</v>
      </c>
    </row>
    <row r="1811" spans="1:2" x14ac:dyDescent="0.25">
      <c r="A1811" s="11">
        <v>62.31</v>
      </c>
      <c r="B1811">
        <v>62.31</v>
      </c>
    </row>
    <row r="1812" spans="1:2" x14ac:dyDescent="0.25">
      <c r="A1812" s="11">
        <v>62.34</v>
      </c>
      <c r="B1812">
        <v>124.68</v>
      </c>
    </row>
    <row r="1813" spans="1:2" x14ac:dyDescent="0.25">
      <c r="A1813" s="11">
        <v>62.46</v>
      </c>
      <c r="B1813">
        <v>62.46</v>
      </c>
    </row>
    <row r="1814" spans="1:2" x14ac:dyDescent="0.25">
      <c r="A1814" s="11">
        <v>62.47</v>
      </c>
      <c r="B1814">
        <v>62.47</v>
      </c>
    </row>
    <row r="1815" spans="1:2" x14ac:dyDescent="0.25">
      <c r="A1815" s="11">
        <v>62.52</v>
      </c>
      <c r="B1815">
        <v>62.52</v>
      </c>
    </row>
    <row r="1816" spans="1:2" x14ac:dyDescent="0.25">
      <c r="A1816" s="11">
        <v>62.57</v>
      </c>
      <c r="B1816">
        <v>62.57</v>
      </c>
    </row>
    <row r="1817" spans="1:2" x14ac:dyDescent="0.25">
      <c r="A1817" s="11">
        <v>62.58</v>
      </c>
      <c r="B1817">
        <v>62.58</v>
      </c>
    </row>
    <row r="1818" spans="1:2" x14ac:dyDescent="0.25">
      <c r="A1818" s="11">
        <v>62.63</v>
      </c>
      <c r="B1818">
        <v>62.63</v>
      </c>
    </row>
    <row r="1819" spans="1:2" x14ac:dyDescent="0.25">
      <c r="A1819" s="11">
        <v>62.76</v>
      </c>
      <c r="B1819">
        <v>62.76</v>
      </c>
    </row>
    <row r="1820" spans="1:2" x14ac:dyDescent="0.25">
      <c r="A1820" s="11">
        <v>62.84</v>
      </c>
      <c r="B1820">
        <v>62.84</v>
      </c>
    </row>
    <row r="1821" spans="1:2" x14ac:dyDescent="0.25">
      <c r="A1821" s="11">
        <v>62.94</v>
      </c>
      <c r="B1821">
        <v>62.94</v>
      </c>
    </row>
    <row r="1822" spans="1:2" x14ac:dyDescent="0.25">
      <c r="A1822" s="11">
        <v>62.97</v>
      </c>
      <c r="B1822">
        <v>62.97</v>
      </c>
    </row>
    <row r="1823" spans="1:2" x14ac:dyDescent="0.25">
      <c r="A1823" s="11">
        <v>62.99</v>
      </c>
      <c r="B1823">
        <v>62.99</v>
      </c>
    </row>
    <row r="1824" spans="1:2" x14ac:dyDescent="0.25">
      <c r="A1824" s="11">
        <v>63.02</v>
      </c>
      <c r="B1824">
        <v>63.02</v>
      </c>
    </row>
    <row r="1825" spans="1:2" x14ac:dyDescent="0.25">
      <c r="A1825" s="11">
        <v>63.03</v>
      </c>
      <c r="B1825">
        <v>63.03</v>
      </c>
    </row>
    <row r="1826" spans="1:2" x14ac:dyDescent="0.25">
      <c r="A1826" s="11">
        <v>63.08</v>
      </c>
      <c r="B1826">
        <v>63.08</v>
      </c>
    </row>
    <row r="1827" spans="1:2" x14ac:dyDescent="0.25">
      <c r="A1827" s="11">
        <v>63.09</v>
      </c>
      <c r="B1827">
        <v>63.09</v>
      </c>
    </row>
    <row r="1828" spans="1:2" x14ac:dyDescent="0.25">
      <c r="A1828" s="11">
        <v>63.11</v>
      </c>
      <c r="B1828">
        <v>63.11</v>
      </c>
    </row>
    <row r="1829" spans="1:2" x14ac:dyDescent="0.25">
      <c r="A1829" s="11">
        <v>63.12</v>
      </c>
      <c r="B1829">
        <v>63.12</v>
      </c>
    </row>
    <row r="1830" spans="1:2" x14ac:dyDescent="0.25">
      <c r="A1830" s="11">
        <v>63.26</v>
      </c>
      <c r="B1830">
        <v>126.52</v>
      </c>
    </row>
    <row r="1831" spans="1:2" x14ac:dyDescent="0.25">
      <c r="A1831" s="11">
        <v>63.28</v>
      </c>
      <c r="B1831">
        <v>126.56</v>
      </c>
    </row>
    <row r="1832" spans="1:2" x14ac:dyDescent="0.25">
      <c r="A1832" s="11">
        <v>63.29</v>
      </c>
      <c r="B1832">
        <v>63.29</v>
      </c>
    </row>
    <row r="1833" spans="1:2" x14ac:dyDescent="0.25">
      <c r="A1833" s="11">
        <v>63.34</v>
      </c>
      <c r="B1833">
        <v>126.68</v>
      </c>
    </row>
    <row r="1834" spans="1:2" x14ac:dyDescent="0.25">
      <c r="A1834" s="11">
        <v>63.37</v>
      </c>
      <c r="B1834">
        <v>63.37</v>
      </c>
    </row>
    <row r="1835" spans="1:2" x14ac:dyDescent="0.25">
      <c r="A1835" s="11">
        <v>63.49</v>
      </c>
      <c r="B1835">
        <v>63.49</v>
      </c>
    </row>
    <row r="1836" spans="1:2" x14ac:dyDescent="0.25">
      <c r="A1836" s="11">
        <v>63.55</v>
      </c>
      <c r="B1836">
        <v>63.55</v>
      </c>
    </row>
    <row r="1837" spans="1:2" x14ac:dyDescent="0.25">
      <c r="A1837" s="11">
        <v>63.56</v>
      </c>
      <c r="B1837">
        <v>63.56</v>
      </c>
    </row>
    <row r="1838" spans="1:2" x14ac:dyDescent="0.25">
      <c r="A1838" s="11">
        <v>63.76</v>
      </c>
      <c r="B1838">
        <v>127.52</v>
      </c>
    </row>
    <row r="1839" spans="1:2" x14ac:dyDescent="0.25">
      <c r="A1839" s="11">
        <v>63.79</v>
      </c>
      <c r="B1839">
        <v>127.58</v>
      </c>
    </row>
    <row r="1840" spans="1:2" x14ac:dyDescent="0.25">
      <c r="A1840" s="11">
        <v>63.84</v>
      </c>
      <c r="B1840">
        <v>127.68</v>
      </c>
    </row>
    <row r="1841" spans="1:2" x14ac:dyDescent="0.25">
      <c r="A1841" s="11">
        <v>63.88</v>
      </c>
      <c r="B1841">
        <v>127.76</v>
      </c>
    </row>
    <row r="1842" spans="1:2" x14ac:dyDescent="0.25">
      <c r="A1842" s="11">
        <v>63.9</v>
      </c>
      <c r="B1842">
        <v>63.9</v>
      </c>
    </row>
    <row r="1843" spans="1:2" x14ac:dyDescent="0.25">
      <c r="A1843" s="11">
        <v>63.96</v>
      </c>
      <c r="B1843">
        <v>63.96</v>
      </c>
    </row>
    <row r="1844" spans="1:2" x14ac:dyDescent="0.25">
      <c r="A1844" s="11">
        <v>63.97</v>
      </c>
      <c r="B1844">
        <v>63.97</v>
      </c>
    </row>
    <row r="1845" spans="1:2" x14ac:dyDescent="0.25">
      <c r="A1845" s="11">
        <v>64.040000000000006</v>
      </c>
      <c r="B1845">
        <v>64.040000000000006</v>
      </c>
    </row>
    <row r="1846" spans="1:2" x14ac:dyDescent="0.25">
      <c r="A1846" s="11">
        <v>64.05</v>
      </c>
      <c r="B1846">
        <v>64.05</v>
      </c>
    </row>
    <row r="1847" spans="1:2" x14ac:dyDescent="0.25">
      <c r="A1847" s="11">
        <v>64.08</v>
      </c>
      <c r="B1847">
        <v>64.08</v>
      </c>
    </row>
    <row r="1848" spans="1:2" x14ac:dyDescent="0.25">
      <c r="A1848" s="11">
        <v>64.52</v>
      </c>
      <c r="B1848">
        <v>64.52</v>
      </c>
    </row>
    <row r="1849" spans="1:2" x14ac:dyDescent="0.25">
      <c r="A1849" s="11">
        <v>64.53</v>
      </c>
      <c r="B1849">
        <v>64.53</v>
      </c>
    </row>
    <row r="1850" spans="1:2" x14ac:dyDescent="0.25">
      <c r="A1850" s="11">
        <v>64.56</v>
      </c>
      <c r="B1850">
        <v>64.56</v>
      </c>
    </row>
    <row r="1851" spans="1:2" x14ac:dyDescent="0.25">
      <c r="A1851" s="11">
        <v>64.61</v>
      </c>
      <c r="B1851">
        <v>64.61</v>
      </c>
    </row>
    <row r="1852" spans="1:2" x14ac:dyDescent="0.25">
      <c r="A1852" s="11">
        <v>64.62</v>
      </c>
      <c r="B1852">
        <v>64.62</v>
      </c>
    </row>
    <row r="1853" spans="1:2" x14ac:dyDescent="0.25">
      <c r="A1853" s="11">
        <v>64.7</v>
      </c>
      <c r="B1853">
        <v>64.7</v>
      </c>
    </row>
    <row r="1854" spans="1:2" x14ac:dyDescent="0.25">
      <c r="A1854" s="11">
        <v>64.73</v>
      </c>
      <c r="B1854">
        <v>64.73</v>
      </c>
    </row>
    <row r="1855" spans="1:2" x14ac:dyDescent="0.25">
      <c r="A1855" s="11">
        <v>64.849999999999994</v>
      </c>
      <c r="B1855">
        <v>64.849999999999994</v>
      </c>
    </row>
    <row r="1856" spans="1:2" x14ac:dyDescent="0.25">
      <c r="A1856" s="11">
        <v>65</v>
      </c>
      <c r="B1856">
        <v>65</v>
      </c>
    </row>
    <row r="1857" spans="1:2" x14ac:dyDescent="0.25">
      <c r="A1857" s="11">
        <v>65.05</v>
      </c>
      <c r="B1857">
        <v>65.05</v>
      </c>
    </row>
    <row r="1858" spans="1:2" x14ac:dyDescent="0.25">
      <c r="A1858" s="11">
        <v>65.14</v>
      </c>
      <c r="B1858">
        <v>65.14</v>
      </c>
    </row>
    <row r="1859" spans="1:2" x14ac:dyDescent="0.25">
      <c r="A1859" s="11">
        <v>65.17</v>
      </c>
      <c r="B1859">
        <v>130.34</v>
      </c>
    </row>
    <row r="1860" spans="1:2" x14ac:dyDescent="0.25">
      <c r="A1860" s="11">
        <v>65.180000000000007</v>
      </c>
      <c r="B1860">
        <v>65.180000000000007</v>
      </c>
    </row>
    <row r="1861" spans="1:2" x14ac:dyDescent="0.25">
      <c r="A1861" s="11">
        <v>65.25</v>
      </c>
      <c r="B1861">
        <v>65.25</v>
      </c>
    </row>
    <row r="1862" spans="1:2" x14ac:dyDescent="0.25">
      <c r="A1862" s="11">
        <v>65.319999999999993</v>
      </c>
      <c r="B1862">
        <v>65.319999999999993</v>
      </c>
    </row>
    <row r="1863" spans="1:2" x14ac:dyDescent="0.25">
      <c r="A1863" s="11">
        <v>65.41</v>
      </c>
      <c r="B1863">
        <v>65.41</v>
      </c>
    </row>
    <row r="1864" spans="1:2" x14ac:dyDescent="0.25">
      <c r="A1864" s="11">
        <v>65.44</v>
      </c>
      <c r="B1864">
        <v>65.44</v>
      </c>
    </row>
    <row r="1865" spans="1:2" x14ac:dyDescent="0.25">
      <c r="A1865" s="11">
        <v>65.510000000000005</v>
      </c>
      <c r="B1865">
        <v>65.510000000000005</v>
      </c>
    </row>
    <row r="1866" spans="1:2" x14ac:dyDescent="0.25">
      <c r="A1866" s="11">
        <v>65.53</v>
      </c>
      <c r="B1866">
        <v>65.53</v>
      </c>
    </row>
    <row r="1867" spans="1:2" x14ac:dyDescent="0.25">
      <c r="A1867" s="11">
        <v>65.540000000000006</v>
      </c>
      <c r="B1867">
        <v>65.540000000000006</v>
      </c>
    </row>
    <row r="1868" spans="1:2" x14ac:dyDescent="0.25">
      <c r="A1868" s="11">
        <v>65.569999999999993</v>
      </c>
      <c r="B1868">
        <v>65.569999999999993</v>
      </c>
    </row>
    <row r="1869" spans="1:2" x14ac:dyDescent="0.25">
      <c r="A1869" s="11">
        <v>65.62</v>
      </c>
      <c r="B1869">
        <v>65.62</v>
      </c>
    </row>
    <row r="1870" spans="1:2" x14ac:dyDescent="0.25">
      <c r="A1870" s="11">
        <v>65.64</v>
      </c>
      <c r="B1870">
        <v>65.64</v>
      </c>
    </row>
    <row r="1871" spans="1:2" x14ac:dyDescent="0.25">
      <c r="A1871" s="11">
        <v>65.7</v>
      </c>
      <c r="B1871">
        <v>65.7</v>
      </c>
    </row>
    <row r="1872" spans="1:2" x14ac:dyDescent="0.25">
      <c r="A1872" s="11">
        <v>65.73</v>
      </c>
      <c r="B1872">
        <v>65.73</v>
      </c>
    </row>
    <row r="1873" spans="1:2" x14ac:dyDescent="0.25">
      <c r="A1873" s="11">
        <v>65.75</v>
      </c>
      <c r="B1873">
        <v>65.75</v>
      </c>
    </row>
    <row r="1874" spans="1:2" x14ac:dyDescent="0.25">
      <c r="A1874" s="11">
        <v>65.760000000000005</v>
      </c>
      <c r="B1874">
        <v>65.760000000000005</v>
      </c>
    </row>
    <row r="1875" spans="1:2" x14ac:dyDescent="0.25">
      <c r="A1875" s="11">
        <v>65.77</v>
      </c>
      <c r="B1875">
        <v>65.77</v>
      </c>
    </row>
    <row r="1876" spans="1:2" x14ac:dyDescent="0.25">
      <c r="A1876" s="11">
        <v>65.790000000000006</v>
      </c>
      <c r="B1876">
        <v>65.790000000000006</v>
      </c>
    </row>
    <row r="1877" spans="1:2" x14ac:dyDescent="0.25">
      <c r="A1877" s="11">
        <v>65.84</v>
      </c>
      <c r="B1877">
        <v>65.84</v>
      </c>
    </row>
    <row r="1878" spans="1:2" x14ac:dyDescent="0.25">
      <c r="A1878" s="11">
        <v>65.92</v>
      </c>
      <c r="B1878">
        <v>65.92</v>
      </c>
    </row>
    <row r="1879" spans="1:2" x14ac:dyDescent="0.25">
      <c r="A1879" s="11">
        <v>65.930000000000007</v>
      </c>
      <c r="B1879">
        <v>65.930000000000007</v>
      </c>
    </row>
    <row r="1880" spans="1:2" x14ac:dyDescent="0.25">
      <c r="A1880" s="11">
        <v>66.040000000000006</v>
      </c>
      <c r="B1880">
        <v>66.040000000000006</v>
      </c>
    </row>
    <row r="1881" spans="1:2" x14ac:dyDescent="0.25">
      <c r="A1881" s="11">
        <v>66.069999999999993</v>
      </c>
      <c r="B1881">
        <v>66.069999999999993</v>
      </c>
    </row>
    <row r="1882" spans="1:2" x14ac:dyDescent="0.25">
      <c r="A1882" s="11">
        <v>66.209999999999994</v>
      </c>
      <c r="B1882">
        <v>66.209999999999994</v>
      </c>
    </row>
    <row r="1883" spans="1:2" x14ac:dyDescent="0.25">
      <c r="A1883" s="11">
        <v>66.31</v>
      </c>
      <c r="B1883">
        <v>66.31</v>
      </c>
    </row>
    <row r="1884" spans="1:2" x14ac:dyDescent="0.25">
      <c r="A1884" s="11">
        <v>66.34</v>
      </c>
      <c r="B1884">
        <v>66.34</v>
      </c>
    </row>
    <row r="1885" spans="1:2" x14ac:dyDescent="0.25">
      <c r="A1885" s="11">
        <v>66.47</v>
      </c>
      <c r="B1885">
        <v>66.47</v>
      </c>
    </row>
    <row r="1886" spans="1:2" x14ac:dyDescent="0.25">
      <c r="A1886" s="11">
        <v>66.62</v>
      </c>
      <c r="B1886">
        <v>66.62</v>
      </c>
    </row>
    <row r="1887" spans="1:2" x14ac:dyDescent="0.25">
      <c r="A1887" s="11">
        <v>66.760000000000005</v>
      </c>
      <c r="B1887">
        <v>133.52000000000001</v>
      </c>
    </row>
    <row r="1888" spans="1:2" x14ac:dyDescent="0.25">
      <c r="A1888" s="11">
        <v>66.819999999999993</v>
      </c>
      <c r="B1888">
        <v>66.819999999999993</v>
      </c>
    </row>
    <row r="1889" spans="1:2" x14ac:dyDescent="0.25">
      <c r="A1889" s="11">
        <v>66.86</v>
      </c>
      <c r="B1889">
        <v>66.86</v>
      </c>
    </row>
    <row r="1890" spans="1:2" x14ac:dyDescent="0.25">
      <c r="A1890" s="11">
        <v>66.94</v>
      </c>
      <c r="B1890">
        <v>133.88</v>
      </c>
    </row>
    <row r="1891" spans="1:2" x14ac:dyDescent="0.25">
      <c r="A1891" s="11">
        <v>66.95</v>
      </c>
      <c r="B1891">
        <v>66.95</v>
      </c>
    </row>
    <row r="1892" spans="1:2" x14ac:dyDescent="0.25">
      <c r="A1892" s="11">
        <v>67</v>
      </c>
      <c r="B1892">
        <v>67</v>
      </c>
    </row>
    <row r="1893" spans="1:2" x14ac:dyDescent="0.25">
      <c r="A1893" s="11">
        <v>67.040000000000006</v>
      </c>
      <c r="B1893">
        <v>67.040000000000006</v>
      </c>
    </row>
    <row r="1894" spans="1:2" x14ac:dyDescent="0.25">
      <c r="A1894" s="11">
        <v>67.16</v>
      </c>
      <c r="B1894">
        <v>67.16</v>
      </c>
    </row>
    <row r="1895" spans="1:2" x14ac:dyDescent="0.25">
      <c r="A1895" s="11">
        <v>67.33</v>
      </c>
      <c r="B1895">
        <v>67.33</v>
      </c>
    </row>
    <row r="1896" spans="1:2" x14ac:dyDescent="0.25">
      <c r="A1896" s="11">
        <v>67.400000000000006</v>
      </c>
      <c r="B1896">
        <v>67.400000000000006</v>
      </c>
    </row>
    <row r="1897" spans="1:2" x14ac:dyDescent="0.25">
      <c r="A1897" s="11">
        <v>67.48</v>
      </c>
      <c r="B1897">
        <v>134.96</v>
      </c>
    </row>
    <row r="1898" spans="1:2" x14ac:dyDescent="0.25">
      <c r="A1898" s="11">
        <v>67.510000000000005</v>
      </c>
      <c r="B1898">
        <v>67.510000000000005</v>
      </c>
    </row>
    <row r="1899" spans="1:2" x14ac:dyDescent="0.25">
      <c r="A1899" s="11">
        <v>67.59</v>
      </c>
      <c r="B1899">
        <v>67.59</v>
      </c>
    </row>
    <row r="1900" spans="1:2" x14ac:dyDescent="0.25">
      <c r="A1900" s="11">
        <v>67.66</v>
      </c>
      <c r="B1900">
        <v>67.66</v>
      </c>
    </row>
    <row r="1901" spans="1:2" x14ac:dyDescent="0.25">
      <c r="A1901" s="11">
        <v>67.739999999999995</v>
      </c>
      <c r="B1901">
        <v>67.739999999999995</v>
      </c>
    </row>
    <row r="1902" spans="1:2" x14ac:dyDescent="0.25">
      <c r="A1902" s="11">
        <v>67.78</v>
      </c>
      <c r="B1902">
        <v>67.78</v>
      </c>
    </row>
    <row r="1903" spans="1:2" x14ac:dyDescent="0.25">
      <c r="A1903" s="11">
        <v>67.8</v>
      </c>
      <c r="B1903">
        <v>67.8</v>
      </c>
    </row>
    <row r="1904" spans="1:2" x14ac:dyDescent="0.25">
      <c r="A1904" s="11">
        <v>67.89</v>
      </c>
      <c r="B1904">
        <v>67.89</v>
      </c>
    </row>
    <row r="1905" spans="1:2" x14ac:dyDescent="0.25">
      <c r="A1905" s="11">
        <v>67.92</v>
      </c>
      <c r="B1905">
        <v>135.84</v>
      </c>
    </row>
    <row r="1906" spans="1:2" x14ac:dyDescent="0.25">
      <c r="A1906" s="11">
        <v>67.989999999999995</v>
      </c>
      <c r="B1906">
        <v>135.97999999999999</v>
      </c>
    </row>
    <row r="1907" spans="1:2" x14ac:dyDescent="0.25">
      <c r="A1907" s="11">
        <v>68.11</v>
      </c>
      <c r="B1907">
        <v>68.11</v>
      </c>
    </row>
    <row r="1908" spans="1:2" x14ac:dyDescent="0.25">
      <c r="A1908" s="11">
        <v>68.16</v>
      </c>
      <c r="B1908">
        <v>68.16</v>
      </c>
    </row>
    <row r="1909" spans="1:2" x14ac:dyDescent="0.25">
      <c r="A1909" s="11">
        <v>68.36</v>
      </c>
      <c r="B1909">
        <v>68.36</v>
      </c>
    </row>
    <row r="1910" spans="1:2" x14ac:dyDescent="0.25">
      <c r="A1910" s="11">
        <v>68.41</v>
      </c>
      <c r="B1910">
        <v>68.41</v>
      </c>
    </row>
    <row r="1911" spans="1:2" x14ac:dyDescent="0.25">
      <c r="A1911" s="11">
        <v>68.430000000000007</v>
      </c>
      <c r="B1911">
        <v>68.430000000000007</v>
      </c>
    </row>
    <row r="1912" spans="1:2" x14ac:dyDescent="0.25">
      <c r="A1912" s="11">
        <v>68.650000000000006</v>
      </c>
      <c r="B1912">
        <v>68.650000000000006</v>
      </c>
    </row>
    <row r="1913" spans="1:2" x14ac:dyDescent="0.25">
      <c r="A1913" s="11">
        <v>68.7</v>
      </c>
      <c r="B1913">
        <v>68.7</v>
      </c>
    </row>
    <row r="1914" spans="1:2" x14ac:dyDescent="0.25">
      <c r="A1914" s="11">
        <v>68.739999999999995</v>
      </c>
      <c r="B1914">
        <v>68.739999999999995</v>
      </c>
    </row>
    <row r="1915" spans="1:2" x14ac:dyDescent="0.25">
      <c r="A1915" s="11">
        <v>68.84</v>
      </c>
      <c r="B1915">
        <v>68.84</v>
      </c>
    </row>
    <row r="1916" spans="1:2" x14ac:dyDescent="0.25">
      <c r="A1916" s="11">
        <v>68.87</v>
      </c>
      <c r="B1916">
        <v>68.87</v>
      </c>
    </row>
    <row r="1917" spans="1:2" x14ac:dyDescent="0.25">
      <c r="A1917" s="11">
        <v>68.91</v>
      </c>
      <c r="B1917">
        <v>68.91</v>
      </c>
    </row>
    <row r="1918" spans="1:2" x14ac:dyDescent="0.25">
      <c r="A1918" s="11">
        <v>68.959999999999994</v>
      </c>
      <c r="B1918">
        <v>68.959999999999994</v>
      </c>
    </row>
    <row r="1919" spans="1:2" x14ac:dyDescent="0.25">
      <c r="A1919" s="11">
        <v>68.97</v>
      </c>
      <c r="B1919">
        <v>68.97</v>
      </c>
    </row>
    <row r="1920" spans="1:2" x14ac:dyDescent="0.25">
      <c r="A1920" s="11">
        <v>69.010000000000005</v>
      </c>
      <c r="B1920">
        <v>69.010000000000005</v>
      </c>
    </row>
    <row r="1921" spans="1:2" x14ac:dyDescent="0.25">
      <c r="A1921" s="11">
        <v>69.040000000000006</v>
      </c>
      <c r="B1921">
        <v>69.040000000000006</v>
      </c>
    </row>
    <row r="1922" spans="1:2" x14ac:dyDescent="0.25">
      <c r="A1922" s="11">
        <v>69.06</v>
      </c>
      <c r="B1922">
        <v>69.06</v>
      </c>
    </row>
    <row r="1923" spans="1:2" x14ac:dyDescent="0.25">
      <c r="A1923" s="11">
        <v>69.11</v>
      </c>
      <c r="B1923">
        <v>69.11</v>
      </c>
    </row>
    <row r="1924" spans="1:2" x14ac:dyDescent="0.25">
      <c r="A1924" s="11">
        <v>69.13</v>
      </c>
      <c r="B1924">
        <v>69.13</v>
      </c>
    </row>
    <row r="1925" spans="1:2" x14ac:dyDescent="0.25">
      <c r="A1925" s="11">
        <v>69.459999999999994</v>
      </c>
      <c r="B1925">
        <v>69.459999999999994</v>
      </c>
    </row>
    <row r="1926" spans="1:2" x14ac:dyDescent="0.25">
      <c r="A1926" s="11">
        <v>69.52</v>
      </c>
      <c r="B1926">
        <v>69.52</v>
      </c>
    </row>
    <row r="1927" spans="1:2" x14ac:dyDescent="0.25">
      <c r="A1927" s="11">
        <v>69.56</v>
      </c>
      <c r="B1927">
        <v>69.56</v>
      </c>
    </row>
    <row r="1928" spans="1:2" x14ac:dyDescent="0.25">
      <c r="A1928" s="11">
        <v>69.59</v>
      </c>
      <c r="B1928">
        <v>69.59</v>
      </c>
    </row>
    <row r="1929" spans="1:2" x14ac:dyDescent="0.25">
      <c r="A1929" s="11">
        <v>69.650000000000006</v>
      </c>
      <c r="B1929">
        <v>69.650000000000006</v>
      </c>
    </row>
    <row r="1930" spans="1:2" x14ac:dyDescent="0.25">
      <c r="A1930" s="11">
        <v>69.77</v>
      </c>
      <c r="B1930">
        <v>69.77</v>
      </c>
    </row>
    <row r="1931" spans="1:2" x14ac:dyDescent="0.25">
      <c r="A1931" s="11">
        <v>69.849999999999994</v>
      </c>
      <c r="B1931">
        <v>69.849999999999994</v>
      </c>
    </row>
    <row r="1932" spans="1:2" x14ac:dyDescent="0.25">
      <c r="A1932" s="11">
        <v>69.95</v>
      </c>
      <c r="B1932">
        <v>69.95</v>
      </c>
    </row>
    <row r="1933" spans="1:2" x14ac:dyDescent="0.25">
      <c r="A1933" s="11">
        <v>70.040000000000006</v>
      </c>
      <c r="B1933">
        <v>210.12</v>
      </c>
    </row>
    <row r="1934" spans="1:2" x14ac:dyDescent="0.25">
      <c r="A1934" s="11">
        <v>70.069999999999993</v>
      </c>
      <c r="B1934">
        <v>70.069999999999993</v>
      </c>
    </row>
    <row r="1935" spans="1:2" x14ac:dyDescent="0.25">
      <c r="A1935" s="11">
        <v>70.09</v>
      </c>
      <c r="B1935">
        <v>70.09</v>
      </c>
    </row>
    <row r="1936" spans="1:2" x14ac:dyDescent="0.25">
      <c r="A1936" s="11">
        <v>70.11</v>
      </c>
      <c r="B1936">
        <v>70.11</v>
      </c>
    </row>
    <row r="1937" spans="1:2" x14ac:dyDescent="0.25">
      <c r="A1937" s="11">
        <v>70.12</v>
      </c>
      <c r="B1937">
        <v>70.12</v>
      </c>
    </row>
    <row r="1938" spans="1:2" x14ac:dyDescent="0.25">
      <c r="A1938" s="11">
        <v>70.22</v>
      </c>
      <c r="B1938">
        <v>70.22</v>
      </c>
    </row>
    <row r="1939" spans="1:2" x14ac:dyDescent="0.25">
      <c r="A1939" s="11">
        <v>70.28</v>
      </c>
      <c r="B1939">
        <v>70.28</v>
      </c>
    </row>
    <row r="1940" spans="1:2" x14ac:dyDescent="0.25">
      <c r="A1940" s="11">
        <v>70.33</v>
      </c>
      <c r="B1940">
        <v>70.33</v>
      </c>
    </row>
    <row r="1941" spans="1:2" x14ac:dyDescent="0.25">
      <c r="A1941" s="11">
        <v>70.349999999999994</v>
      </c>
      <c r="B1941">
        <v>70.349999999999994</v>
      </c>
    </row>
    <row r="1942" spans="1:2" x14ac:dyDescent="0.25">
      <c r="A1942" s="11">
        <v>70.41</v>
      </c>
      <c r="B1942">
        <v>70.41</v>
      </c>
    </row>
    <row r="1943" spans="1:2" x14ac:dyDescent="0.25">
      <c r="A1943" s="11">
        <v>70.430000000000007</v>
      </c>
      <c r="B1943">
        <v>70.430000000000007</v>
      </c>
    </row>
    <row r="1944" spans="1:2" x14ac:dyDescent="0.25">
      <c r="A1944" s="11">
        <v>70.489999999999995</v>
      </c>
      <c r="B1944">
        <v>70.489999999999995</v>
      </c>
    </row>
    <row r="1945" spans="1:2" x14ac:dyDescent="0.25">
      <c r="A1945" s="11">
        <v>70.56</v>
      </c>
      <c r="B1945">
        <v>70.56</v>
      </c>
    </row>
    <row r="1946" spans="1:2" x14ac:dyDescent="0.25">
      <c r="A1946" s="11">
        <v>70.58</v>
      </c>
      <c r="B1946">
        <v>70.58</v>
      </c>
    </row>
    <row r="1947" spans="1:2" x14ac:dyDescent="0.25">
      <c r="A1947" s="11">
        <v>70.75</v>
      </c>
      <c r="B1947">
        <v>70.75</v>
      </c>
    </row>
    <row r="1948" spans="1:2" x14ac:dyDescent="0.25">
      <c r="A1948" s="11">
        <v>70.760000000000005</v>
      </c>
      <c r="B1948">
        <v>70.760000000000005</v>
      </c>
    </row>
    <row r="1949" spans="1:2" x14ac:dyDescent="0.25">
      <c r="A1949" s="11">
        <v>70.81</v>
      </c>
      <c r="B1949">
        <v>141.62</v>
      </c>
    </row>
    <row r="1950" spans="1:2" x14ac:dyDescent="0.25">
      <c r="A1950" s="11">
        <v>70.89</v>
      </c>
      <c r="B1950">
        <v>70.89</v>
      </c>
    </row>
    <row r="1951" spans="1:2" x14ac:dyDescent="0.25">
      <c r="A1951" s="11">
        <v>70.94</v>
      </c>
      <c r="B1951">
        <v>70.94</v>
      </c>
    </row>
    <row r="1952" spans="1:2" x14ac:dyDescent="0.25">
      <c r="A1952" s="11">
        <v>71</v>
      </c>
      <c r="B1952">
        <v>71</v>
      </c>
    </row>
    <row r="1953" spans="1:2" x14ac:dyDescent="0.25">
      <c r="A1953" s="11">
        <v>71.14</v>
      </c>
      <c r="B1953">
        <v>71.14</v>
      </c>
    </row>
    <row r="1954" spans="1:2" x14ac:dyDescent="0.25">
      <c r="A1954" s="11">
        <v>71.16</v>
      </c>
      <c r="B1954">
        <v>71.16</v>
      </c>
    </row>
    <row r="1955" spans="1:2" x14ac:dyDescent="0.25">
      <c r="A1955" s="11">
        <v>71.31</v>
      </c>
      <c r="B1955">
        <v>71.31</v>
      </c>
    </row>
    <row r="1956" spans="1:2" x14ac:dyDescent="0.25">
      <c r="A1956" s="11">
        <v>71.38</v>
      </c>
      <c r="B1956">
        <v>71.38</v>
      </c>
    </row>
    <row r="1957" spans="1:2" x14ac:dyDescent="0.25">
      <c r="A1957" s="11">
        <v>71.510000000000005</v>
      </c>
      <c r="B1957">
        <v>71.510000000000005</v>
      </c>
    </row>
    <row r="1958" spans="1:2" x14ac:dyDescent="0.25">
      <c r="A1958" s="11">
        <v>71.61</v>
      </c>
      <c r="B1958">
        <v>71.61</v>
      </c>
    </row>
    <row r="1959" spans="1:2" x14ac:dyDescent="0.25">
      <c r="A1959" s="11">
        <v>71.650000000000006</v>
      </c>
      <c r="B1959">
        <v>71.650000000000006</v>
      </c>
    </row>
    <row r="1960" spans="1:2" x14ac:dyDescent="0.25">
      <c r="A1960" s="11">
        <v>71.69</v>
      </c>
      <c r="B1960">
        <v>71.69</v>
      </c>
    </row>
    <row r="1961" spans="1:2" x14ac:dyDescent="0.25">
      <c r="A1961" s="11">
        <v>71.72</v>
      </c>
      <c r="B1961">
        <v>71.72</v>
      </c>
    </row>
    <row r="1962" spans="1:2" x14ac:dyDescent="0.25">
      <c r="A1962" s="11">
        <v>71.739999999999995</v>
      </c>
      <c r="B1962">
        <v>215.21999999999997</v>
      </c>
    </row>
    <row r="1963" spans="1:2" x14ac:dyDescent="0.25">
      <c r="A1963" s="11">
        <v>71.75</v>
      </c>
      <c r="B1963">
        <v>71.75</v>
      </c>
    </row>
    <row r="1964" spans="1:2" x14ac:dyDescent="0.25">
      <c r="A1964" s="11">
        <v>71.87</v>
      </c>
      <c r="B1964">
        <v>71.87</v>
      </c>
    </row>
    <row r="1965" spans="1:2" x14ac:dyDescent="0.25">
      <c r="A1965" s="11">
        <v>71.930000000000007</v>
      </c>
      <c r="B1965">
        <v>71.930000000000007</v>
      </c>
    </row>
    <row r="1966" spans="1:2" x14ac:dyDescent="0.25">
      <c r="A1966" s="11">
        <v>71.959999999999994</v>
      </c>
      <c r="B1966">
        <v>71.959999999999994</v>
      </c>
    </row>
    <row r="1967" spans="1:2" x14ac:dyDescent="0.25">
      <c r="A1967" s="11">
        <v>72.03</v>
      </c>
      <c r="B1967">
        <v>72.03</v>
      </c>
    </row>
    <row r="1968" spans="1:2" x14ac:dyDescent="0.25">
      <c r="A1968" s="11">
        <v>72.05</v>
      </c>
      <c r="B1968">
        <v>72.05</v>
      </c>
    </row>
    <row r="1969" spans="1:2" x14ac:dyDescent="0.25">
      <c r="A1969" s="11">
        <v>72.150000000000006</v>
      </c>
      <c r="B1969">
        <v>72.150000000000006</v>
      </c>
    </row>
    <row r="1970" spans="1:2" x14ac:dyDescent="0.25">
      <c r="A1970" s="11">
        <v>72.3</v>
      </c>
      <c r="B1970">
        <v>144.6</v>
      </c>
    </row>
    <row r="1971" spans="1:2" x14ac:dyDescent="0.25">
      <c r="A1971" s="11">
        <v>72.36</v>
      </c>
      <c r="B1971">
        <v>72.36</v>
      </c>
    </row>
    <row r="1972" spans="1:2" x14ac:dyDescent="0.25">
      <c r="A1972" s="11">
        <v>72.45</v>
      </c>
      <c r="B1972">
        <v>72.45</v>
      </c>
    </row>
    <row r="1973" spans="1:2" x14ac:dyDescent="0.25">
      <c r="A1973" s="11">
        <v>72.52</v>
      </c>
      <c r="B1973">
        <v>72.52</v>
      </c>
    </row>
    <row r="1974" spans="1:2" x14ac:dyDescent="0.25">
      <c r="A1974" s="11">
        <v>72.58</v>
      </c>
      <c r="B1974">
        <v>72.58</v>
      </c>
    </row>
    <row r="1975" spans="1:2" x14ac:dyDescent="0.25">
      <c r="A1975" s="11">
        <v>72.599999999999994</v>
      </c>
      <c r="B1975">
        <v>72.599999999999994</v>
      </c>
    </row>
    <row r="1976" spans="1:2" x14ac:dyDescent="0.25">
      <c r="A1976" s="11">
        <v>72.63</v>
      </c>
      <c r="B1976">
        <v>72.63</v>
      </c>
    </row>
    <row r="1977" spans="1:2" x14ac:dyDescent="0.25">
      <c r="A1977" s="11">
        <v>72.650000000000006</v>
      </c>
      <c r="B1977">
        <v>72.650000000000006</v>
      </c>
    </row>
    <row r="1978" spans="1:2" x14ac:dyDescent="0.25">
      <c r="A1978" s="11">
        <v>72.760000000000005</v>
      </c>
      <c r="B1978">
        <v>72.760000000000005</v>
      </c>
    </row>
    <row r="1979" spans="1:2" x14ac:dyDescent="0.25">
      <c r="A1979" s="11">
        <v>72.87</v>
      </c>
      <c r="B1979">
        <v>72.87</v>
      </c>
    </row>
    <row r="1980" spans="1:2" x14ac:dyDescent="0.25">
      <c r="A1980" s="11">
        <v>72.97</v>
      </c>
      <c r="B1980">
        <v>72.97</v>
      </c>
    </row>
    <row r="1981" spans="1:2" x14ac:dyDescent="0.25">
      <c r="A1981" s="11">
        <v>73</v>
      </c>
      <c r="B1981">
        <v>73</v>
      </c>
    </row>
    <row r="1982" spans="1:2" x14ac:dyDescent="0.25">
      <c r="A1982" s="11">
        <v>73.11</v>
      </c>
      <c r="B1982">
        <v>146.22</v>
      </c>
    </row>
    <row r="1983" spans="1:2" x14ac:dyDescent="0.25">
      <c r="A1983" s="11">
        <v>73.23</v>
      </c>
      <c r="B1983">
        <v>73.23</v>
      </c>
    </row>
    <row r="1984" spans="1:2" x14ac:dyDescent="0.25">
      <c r="A1984" s="11">
        <v>73.349999999999994</v>
      </c>
      <c r="B1984">
        <v>73.349999999999994</v>
      </c>
    </row>
    <row r="1985" spans="1:2" x14ac:dyDescent="0.25">
      <c r="A1985" s="11">
        <v>73.36</v>
      </c>
      <c r="B1985">
        <v>73.36</v>
      </c>
    </row>
    <row r="1986" spans="1:2" x14ac:dyDescent="0.25">
      <c r="A1986" s="11">
        <v>73.400000000000006</v>
      </c>
      <c r="B1986">
        <v>73.400000000000006</v>
      </c>
    </row>
    <row r="1987" spans="1:2" x14ac:dyDescent="0.25">
      <c r="A1987" s="11">
        <v>73.45</v>
      </c>
      <c r="B1987">
        <v>73.45</v>
      </c>
    </row>
    <row r="1988" spans="1:2" x14ac:dyDescent="0.25">
      <c r="A1988" s="11">
        <v>73.459999999999994</v>
      </c>
      <c r="B1988">
        <v>73.459999999999994</v>
      </c>
    </row>
    <row r="1989" spans="1:2" x14ac:dyDescent="0.25">
      <c r="A1989" s="11">
        <v>73.52</v>
      </c>
      <c r="B1989">
        <v>73.52</v>
      </c>
    </row>
    <row r="1990" spans="1:2" x14ac:dyDescent="0.25">
      <c r="A1990" s="11">
        <v>73.53</v>
      </c>
      <c r="B1990">
        <v>73.53</v>
      </c>
    </row>
    <row r="1991" spans="1:2" x14ac:dyDescent="0.25">
      <c r="A1991" s="11">
        <v>73.64</v>
      </c>
      <c r="B1991">
        <v>73.64</v>
      </c>
    </row>
    <row r="1992" spans="1:2" x14ac:dyDescent="0.25">
      <c r="A1992" s="11">
        <v>73.69</v>
      </c>
      <c r="B1992">
        <v>73.69</v>
      </c>
    </row>
    <row r="1993" spans="1:2" x14ac:dyDescent="0.25">
      <c r="A1993" s="11">
        <v>73.7</v>
      </c>
      <c r="B1993">
        <v>73.7</v>
      </c>
    </row>
    <row r="1994" spans="1:2" x14ac:dyDescent="0.25">
      <c r="A1994" s="11">
        <v>73.73</v>
      </c>
      <c r="B1994">
        <v>73.73</v>
      </c>
    </row>
    <row r="1995" spans="1:2" x14ac:dyDescent="0.25">
      <c r="A1995" s="11">
        <v>73.760000000000005</v>
      </c>
      <c r="B1995">
        <v>73.760000000000005</v>
      </c>
    </row>
    <row r="1996" spans="1:2" x14ac:dyDescent="0.25">
      <c r="A1996" s="11">
        <v>73.78</v>
      </c>
      <c r="B1996">
        <v>73.78</v>
      </c>
    </row>
    <row r="1997" spans="1:2" x14ac:dyDescent="0.25">
      <c r="A1997" s="11">
        <v>73.819999999999993</v>
      </c>
      <c r="B1997">
        <v>147.63999999999999</v>
      </c>
    </row>
    <row r="1998" spans="1:2" x14ac:dyDescent="0.25">
      <c r="A1998" s="11">
        <v>74.05</v>
      </c>
      <c r="B1998">
        <v>74.05</v>
      </c>
    </row>
    <row r="1999" spans="1:2" x14ac:dyDescent="0.25">
      <c r="A1999" s="11">
        <v>74.09</v>
      </c>
      <c r="B1999">
        <v>74.09</v>
      </c>
    </row>
    <row r="2000" spans="1:2" x14ac:dyDescent="0.25">
      <c r="A2000" s="11">
        <v>74.2</v>
      </c>
      <c r="B2000">
        <v>74.2</v>
      </c>
    </row>
    <row r="2001" spans="1:2" x14ac:dyDescent="0.25">
      <c r="A2001" s="11">
        <v>74.25</v>
      </c>
      <c r="B2001">
        <v>74.25</v>
      </c>
    </row>
    <row r="2002" spans="1:2" x14ac:dyDescent="0.25">
      <c r="A2002" s="11">
        <v>74.44</v>
      </c>
      <c r="B2002">
        <v>74.44</v>
      </c>
    </row>
    <row r="2003" spans="1:2" x14ac:dyDescent="0.25">
      <c r="A2003" s="11">
        <v>74.47</v>
      </c>
      <c r="B2003">
        <v>74.47</v>
      </c>
    </row>
    <row r="2004" spans="1:2" x14ac:dyDescent="0.25">
      <c r="A2004" s="11">
        <v>74.510000000000005</v>
      </c>
      <c r="B2004">
        <v>74.510000000000005</v>
      </c>
    </row>
    <row r="2005" spans="1:2" x14ac:dyDescent="0.25">
      <c r="A2005" s="11">
        <v>74.540000000000006</v>
      </c>
      <c r="B2005">
        <v>74.540000000000006</v>
      </c>
    </row>
    <row r="2006" spans="1:2" x14ac:dyDescent="0.25">
      <c r="A2006" s="11">
        <v>74.59</v>
      </c>
      <c r="B2006">
        <v>74.59</v>
      </c>
    </row>
    <row r="2007" spans="1:2" x14ac:dyDescent="0.25">
      <c r="A2007" s="11">
        <v>74.599999999999994</v>
      </c>
      <c r="B2007">
        <v>74.599999999999994</v>
      </c>
    </row>
    <row r="2008" spans="1:2" x14ac:dyDescent="0.25">
      <c r="A2008" s="11">
        <v>74.62</v>
      </c>
      <c r="B2008">
        <v>74.62</v>
      </c>
    </row>
    <row r="2009" spans="1:2" x14ac:dyDescent="0.25">
      <c r="A2009" s="11">
        <v>74.64</v>
      </c>
      <c r="B2009">
        <v>74.64</v>
      </c>
    </row>
    <row r="2010" spans="1:2" x14ac:dyDescent="0.25">
      <c r="A2010" s="11">
        <v>74.67</v>
      </c>
      <c r="B2010">
        <v>74.67</v>
      </c>
    </row>
    <row r="2011" spans="1:2" x14ac:dyDescent="0.25">
      <c r="A2011" s="11">
        <v>74.77</v>
      </c>
      <c r="B2011">
        <v>74.77</v>
      </c>
    </row>
    <row r="2012" spans="1:2" x14ac:dyDescent="0.25">
      <c r="A2012" s="11">
        <v>74.83</v>
      </c>
      <c r="B2012">
        <v>74.83</v>
      </c>
    </row>
    <row r="2013" spans="1:2" x14ac:dyDescent="0.25">
      <c r="A2013" s="11">
        <v>74.84</v>
      </c>
      <c r="B2013">
        <v>74.84</v>
      </c>
    </row>
    <row r="2014" spans="1:2" x14ac:dyDescent="0.25">
      <c r="A2014" s="11">
        <v>74.91</v>
      </c>
      <c r="B2014">
        <v>74.91</v>
      </c>
    </row>
    <row r="2015" spans="1:2" x14ac:dyDescent="0.25">
      <c r="A2015" s="11">
        <v>75.17</v>
      </c>
      <c r="B2015">
        <v>75.17</v>
      </c>
    </row>
    <row r="2016" spans="1:2" x14ac:dyDescent="0.25">
      <c r="A2016" s="11">
        <v>75.19</v>
      </c>
      <c r="B2016">
        <v>75.19</v>
      </c>
    </row>
    <row r="2017" spans="1:2" x14ac:dyDescent="0.25">
      <c r="A2017" s="11">
        <v>75.23</v>
      </c>
      <c r="B2017">
        <v>225.69</v>
      </c>
    </row>
    <row r="2018" spans="1:2" x14ac:dyDescent="0.25">
      <c r="A2018" s="11">
        <v>75.28</v>
      </c>
      <c r="B2018">
        <v>75.28</v>
      </c>
    </row>
    <row r="2019" spans="1:2" x14ac:dyDescent="0.25">
      <c r="A2019" s="11">
        <v>75.39</v>
      </c>
      <c r="B2019">
        <v>75.39</v>
      </c>
    </row>
    <row r="2020" spans="1:2" x14ac:dyDescent="0.25">
      <c r="A2020" s="11">
        <v>75.400000000000006</v>
      </c>
      <c r="B2020">
        <v>75.400000000000006</v>
      </c>
    </row>
    <row r="2021" spans="1:2" x14ac:dyDescent="0.25">
      <c r="A2021" s="11">
        <v>75.430000000000007</v>
      </c>
      <c r="B2021">
        <v>75.430000000000007</v>
      </c>
    </row>
    <row r="2022" spans="1:2" x14ac:dyDescent="0.25">
      <c r="A2022" s="11">
        <v>75.510000000000005</v>
      </c>
      <c r="B2022">
        <v>75.510000000000005</v>
      </c>
    </row>
    <row r="2023" spans="1:2" x14ac:dyDescent="0.25">
      <c r="A2023" s="11">
        <v>75.64</v>
      </c>
      <c r="B2023">
        <v>75.64</v>
      </c>
    </row>
    <row r="2024" spans="1:2" x14ac:dyDescent="0.25">
      <c r="A2024" s="11">
        <v>75.709999999999994</v>
      </c>
      <c r="B2024">
        <v>75.709999999999994</v>
      </c>
    </row>
    <row r="2025" spans="1:2" x14ac:dyDescent="0.25">
      <c r="A2025" s="11">
        <v>75.75</v>
      </c>
      <c r="B2025">
        <v>75.75</v>
      </c>
    </row>
    <row r="2026" spans="1:2" x14ac:dyDescent="0.25">
      <c r="A2026" s="11">
        <v>75.790000000000006</v>
      </c>
      <c r="B2026">
        <v>75.790000000000006</v>
      </c>
    </row>
    <row r="2027" spans="1:2" x14ac:dyDescent="0.25">
      <c r="A2027" s="11">
        <v>75.92</v>
      </c>
      <c r="B2027">
        <v>75.92</v>
      </c>
    </row>
    <row r="2028" spans="1:2" x14ac:dyDescent="0.25">
      <c r="A2028" s="11">
        <v>76.17</v>
      </c>
      <c r="B2028">
        <v>76.17</v>
      </c>
    </row>
    <row r="2029" spans="1:2" x14ac:dyDescent="0.25">
      <c r="A2029" s="11">
        <v>76.239999999999995</v>
      </c>
      <c r="B2029">
        <v>76.239999999999995</v>
      </c>
    </row>
    <row r="2030" spans="1:2" x14ac:dyDescent="0.25">
      <c r="A2030" s="11">
        <v>76.28</v>
      </c>
      <c r="B2030">
        <v>152.56</v>
      </c>
    </row>
    <row r="2031" spans="1:2" x14ac:dyDescent="0.25">
      <c r="A2031" s="11">
        <v>76.38</v>
      </c>
      <c r="B2031">
        <v>152.76</v>
      </c>
    </row>
    <row r="2032" spans="1:2" x14ac:dyDescent="0.25">
      <c r="A2032" s="11">
        <v>76.42</v>
      </c>
      <c r="B2032">
        <v>152.84</v>
      </c>
    </row>
    <row r="2033" spans="1:2" x14ac:dyDescent="0.25">
      <c r="A2033" s="11">
        <v>76.430000000000007</v>
      </c>
      <c r="B2033">
        <v>76.430000000000007</v>
      </c>
    </row>
    <row r="2034" spans="1:2" x14ac:dyDescent="0.25">
      <c r="A2034" s="11">
        <v>76.489999999999995</v>
      </c>
      <c r="B2034">
        <v>76.489999999999995</v>
      </c>
    </row>
    <row r="2035" spans="1:2" x14ac:dyDescent="0.25">
      <c r="A2035" s="11">
        <v>76.650000000000006</v>
      </c>
      <c r="B2035">
        <v>76.650000000000006</v>
      </c>
    </row>
    <row r="2036" spans="1:2" x14ac:dyDescent="0.25">
      <c r="A2036" s="11">
        <v>76.66</v>
      </c>
      <c r="B2036">
        <v>76.66</v>
      </c>
    </row>
    <row r="2037" spans="1:2" x14ac:dyDescent="0.25">
      <c r="A2037" s="11">
        <v>76.7</v>
      </c>
      <c r="B2037">
        <v>76.7</v>
      </c>
    </row>
    <row r="2038" spans="1:2" x14ac:dyDescent="0.25">
      <c r="A2038" s="11">
        <v>76.760000000000005</v>
      </c>
      <c r="B2038">
        <v>76.760000000000005</v>
      </c>
    </row>
    <row r="2039" spans="1:2" x14ac:dyDescent="0.25">
      <c r="A2039" s="11">
        <v>76.77</v>
      </c>
      <c r="B2039">
        <v>76.77</v>
      </c>
    </row>
    <row r="2040" spans="1:2" x14ac:dyDescent="0.25">
      <c r="A2040" s="11">
        <v>76.83</v>
      </c>
      <c r="B2040">
        <v>76.83</v>
      </c>
    </row>
    <row r="2041" spans="1:2" x14ac:dyDescent="0.25">
      <c r="A2041" s="11">
        <v>76.84</v>
      </c>
      <c r="B2041">
        <v>76.84</v>
      </c>
    </row>
    <row r="2042" spans="1:2" x14ac:dyDescent="0.25">
      <c r="A2042" s="11">
        <v>76.930000000000007</v>
      </c>
      <c r="B2042">
        <v>76.930000000000007</v>
      </c>
    </row>
    <row r="2043" spans="1:2" x14ac:dyDescent="0.25">
      <c r="A2043" s="11">
        <v>77.010000000000005</v>
      </c>
      <c r="B2043">
        <v>77.010000000000005</v>
      </c>
    </row>
    <row r="2044" spans="1:2" x14ac:dyDescent="0.25">
      <c r="A2044" s="11">
        <v>77.099999999999994</v>
      </c>
      <c r="B2044">
        <v>77.099999999999994</v>
      </c>
    </row>
    <row r="2045" spans="1:2" x14ac:dyDescent="0.25">
      <c r="A2045" s="11">
        <v>77.14</v>
      </c>
      <c r="B2045">
        <v>77.14</v>
      </c>
    </row>
    <row r="2046" spans="1:2" x14ac:dyDescent="0.25">
      <c r="A2046" s="11">
        <v>77.25</v>
      </c>
      <c r="B2046">
        <v>77.25</v>
      </c>
    </row>
    <row r="2047" spans="1:2" x14ac:dyDescent="0.25">
      <c r="A2047" s="11">
        <v>77.319999999999993</v>
      </c>
      <c r="B2047">
        <v>154.63999999999999</v>
      </c>
    </row>
    <row r="2048" spans="1:2" x14ac:dyDescent="0.25">
      <c r="A2048" s="11">
        <v>77.38</v>
      </c>
      <c r="B2048">
        <v>77.38</v>
      </c>
    </row>
    <row r="2049" spans="1:2" x14ac:dyDescent="0.25">
      <c r="A2049" s="11">
        <v>77.44</v>
      </c>
      <c r="B2049">
        <v>77.44</v>
      </c>
    </row>
    <row r="2050" spans="1:2" x14ac:dyDescent="0.25">
      <c r="A2050" s="11">
        <v>77.45</v>
      </c>
      <c r="B2050">
        <v>77.45</v>
      </c>
    </row>
    <row r="2051" spans="1:2" x14ac:dyDescent="0.25">
      <c r="A2051" s="11">
        <v>77.540000000000006</v>
      </c>
      <c r="B2051">
        <v>77.540000000000006</v>
      </c>
    </row>
    <row r="2052" spans="1:2" x14ac:dyDescent="0.25">
      <c r="A2052" s="11">
        <v>77.760000000000005</v>
      </c>
      <c r="B2052">
        <v>77.760000000000005</v>
      </c>
    </row>
    <row r="2053" spans="1:2" x14ac:dyDescent="0.25">
      <c r="A2053" s="11">
        <v>77.81</v>
      </c>
      <c r="B2053">
        <v>77.81</v>
      </c>
    </row>
    <row r="2054" spans="1:2" x14ac:dyDescent="0.25">
      <c r="A2054" s="11">
        <v>77.86</v>
      </c>
      <c r="B2054">
        <v>77.86</v>
      </c>
    </row>
    <row r="2055" spans="1:2" x14ac:dyDescent="0.25">
      <c r="A2055" s="11">
        <v>77.87</v>
      </c>
      <c r="B2055">
        <v>77.87</v>
      </c>
    </row>
    <row r="2056" spans="1:2" x14ac:dyDescent="0.25">
      <c r="A2056" s="11">
        <v>77.91</v>
      </c>
      <c r="B2056">
        <v>77.91</v>
      </c>
    </row>
    <row r="2057" spans="1:2" x14ac:dyDescent="0.25">
      <c r="A2057" s="11">
        <v>77.930000000000007</v>
      </c>
      <c r="B2057">
        <v>77.930000000000007</v>
      </c>
    </row>
    <row r="2058" spans="1:2" x14ac:dyDescent="0.25">
      <c r="A2058" s="11">
        <v>77.989999999999995</v>
      </c>
      <c r="B2058">
        <v>77.989999999999995</v>
      </c>
    </row>
    <row r="2059" spans="1:2" x14ac:dyDescent="0.25">
      <c r="A2059" s="11">
        <v>78.05</v>
      </c>
      <c r="B2059">
        <v>78.05</v>
      </c>
    </row>
    <row r="2060" spans="1:2" x14ac:dyDescent="0.25">
      <c r="A2060" s="11">
        <v>78.209999999999994</v>
      </c>
      <c r="B2060">
        <v>78.209999999999994</v>
      </c>
    </row>
    <row r="2061" spans="1:2" x14ac:dyDescent="0.25">
      <c r="A2061" s="11">
        <v>78.27</v>
      </c>
      <c r="B2061">
        <v>156.54</v>
      </c>
    </row>
    <row r="2062" spans="1:2" x14ac:dyDescent="0.25">
      <c r="A2062" s="11">
        <v>78.53</v>
      </c>
      <c r="B2062">
        <v>78.53</v>
      </c>
    </row>
    <row r="2063" spans="1:2" x14ac:dyDescent="0.25">
      <c r="A2063" s="11">
        <v>78.55</v>
      </c>
      <c r="B2063">
        <v>78.55</v>
      </c>
    </row>
    <row r="2064" spans="1:2" x14ac:dyDescent="0.25">
      <c r="A2064" s="11">
        <v>78.58</v>
      </c>
      <c r="B2064">
        <v>78.58</v>
      </c>
    </row>
    <row r="2065" spans="1:2" x14ac:dyDescent="0.25">
      <c r="A2065" s="11">
        <v>78.59</v>
      </c>
      <c r="B2065">
        <v>78.59</v>
      </c>
    </row>
    <row r="2066" spans="1:2" x14ac:dyDescent="0.25">
      <c r="A2066" s="11">
        <v>78.73</v>
      </c>
      <c r="B2066">
        <v>78.73</v>
      </c>
    </row>
    <row r="2067" spans="1:2" x14ac:dyDescent="0.25">
      <c r="A2067" s="11">
        <v>78.77</v>
      </c>
      <c r="B2067">
        <v>78.77</v>
      </c>
    </row>
    <row r="2068" spans="1:2" x14ac:dyDescent="0.25">
      <c r="A2068" s="11">
        <v>78.819999999999993</v>
      </c>
      <c r="B2068">
        <v>157.63999999999999</v>
      </c>
    </row>
    <row r="2069" spans="1:2" x14ac:dyDescent="0.25">
      <c r="A2069" s="11">
        <v>78.91</v>
      </c>
      <c r="B2069">
        <v>78.91</v>
      </c>
    </row>
    <row r="2070" spans="1:2" x14ac:dyDescent="0.25">
      <c r="A2070" s="11">
        <v>78.94</v>
      </c>
      <c r="B2070">
        <v>78.94</v>
      </c>
    </row>
    <row r="2071" spans="1:2" x14ac:dyDescent="0.25">
      <c r="A2071" s="11">
        <v>79.02</v>
      </c>
      <c r="B2071">
        <v>79.02</v>
      </c>
    </row>
    <row r="2072" spans="1:2" x14ac:dyDescent="0.25">
      <c r="A2072" s="11">
        <v>79.069999999999993</v>
      </c>
      <c r="B2072">
        <v>79.069999999999993</v>
      </c>
    </row>
    <row r="2073" spans="1:2" x14ac:dyDescent="0.25">
      <c r="A2073" s="11">
        <v>79.08</v>
      </c>
      <c r="B2073">
        <v>158.16</v>
      </c>
    </row>
    <row r="2074" spans="1:2" x14ac:dyDescent="0.25">
      <c r="A2074" s="11">
        <v>79.290000000000006</v>
      </c>
      <c r="B2074">
        <v>79.290000000000006</v>
      </c>
    </row>
    <row r="2075" spans="1:2" x14ac:dyDescent="0.25">
      <c r="A2075" s="11">
        <v>79.34</v>
      </c>
      <c r="B2075">
        <v>79.34</v>
      </c>
    </row>
    <row r="2076" spans="1:2" x14ac:dyDescent="0.25">
      <c r="A2076" s="11">
        <v>79.680000000000007</v>
      </c>
      <c r="B2076">
        <v>79.680000000000007</v>
      </c>
    </row>
    <row r="2077" spans="1:2" x14ac:dyDescent="0.25">
      <c r="A2077" s="11">
        <v>79.69</v>
      </c>
      <c r="B2077">
        <v>79.69</v>
      </c>
    </row>
    <row r="2078" spans="1:2" x14ac:dyDescent="0.25">
      <c r="A2078" s="11">
        <v>79.7</v>
      </c>
      <c r="B2078">
        <v>79.7</v>
      </c>
    </row>
    <row r="2079" spans="1:2" x14ac:dyDescent="0.25">
      <c r="A2079" s="11">
        <v>79.709999999999994</v>
      </c>
      <c r="B2079">
        <v>79.709999999999994</v>
      </c>
    </row>
    <row r="2080" spans="1:2" x14ac:dyDescent="0.25">
      <c r="A2080" s="11">
        <v>79.790000000000006</v>
      </c>
      <c r="B2080">
        <v>79.790000000000006</v>
      </c>
    </row>
    <row r="2081" spans="1:2" x14ac:dyDescent="0.25">
      <c r="A2081" s="11">
        <v>79.92</v>
      </c>
      <c r="B2081">
        <v>79.92</v>
      </c>
    </row>
    <row r="2082" spans="1:2" x14ac:dyDescent="0.25">
      <c r="A2082" s="11">
        <v>79.930000000000007</v>
      </c>
      <c r="B2082">
        <v>79.930000000000007</v>
      </c>
    </row>
    <row r="2083" spans="1:2" x14ac:dyDescent="0.25">
      <c r="A2083" s="11">
        <v>79.98</v>
      </c>
      <c r="B2083">
        <v>79.98</v>
      </c>
    </row>
    <row r="2084" spans="1:2" x14ac:dyDescent="0.25">
      <c r="A2084" s="11">
        <v>80.010000000000005</v>
      </c>
      <c r="B2084">
        <v>80.010000000000005</v>
      </c>
    </row>
    <row r="2085" spans="1:2" x14ac:dyDescent="0.25">
      <c r="A2085" s="11">
        <v>80.05</v>
      </c>
      <c r="B2085">
        <v>160.1</v>
      </c>
    </row>
    <row r="2086" spans="1:2" x14ac:dyDescent="0.25">
      <c r="A2086" s="11">
        <v>80.14</v>
      </c>
      <c r="B2086">
        <v>80.14</v>
      </c>
    </row>
    <row r="2087" spans="1:2" x14ac:dyDescent="0.25">
      <c r="A2087" s="11">
        <v>80.19</v>
      </c>
      <c r="B2087">
        <v>80.19</v>
      </c>
    </row>
    <row r="2088" spans="1:2" x14ac:dyDescent="0.25">
      <c r="A2088" s="11">
        <v>80.31</v>
      </c>
      <c r="B2088">
        <v>80.31</v>
      </c>
    </row>
    <row r="2089" spans="1:2" x14ac:dyDescent="0.25">
      <c r="A2089" s="11">
        <v>80.319999999999993</v>
      </c>
      <c r="B2089">
        <v>80.319999999999993</v>
      </c>
    </row>
    <row r="2090" spans="1:2" x14ac:dyDescent="0.25">
      <c r="A2090" s="11">
        <v>80.489999999999995</v>
      </c>
      <c r="B2090">
        <v>160.97999999999999</v>
      </c>
    </row>
    <row r="2091" spans="1:2" x14ac:dyDescent="0.25">
      <c r="A2091" s="11">
        <v>80.52</v>
      </c>
      <c r="B2091">
        <v>80.52</v>
      </c>
    </row>
    <row r="2092" spans="1:2" x14ac:dyDescent="0.25">
      <c r="A2092" s="11">
        <v>80.599999999999994</v>
      </c>
      <c r="B2092">
        <v>80.599999999999994</v>
      </c>
    </row>
    <row r="2093" spans="1:2" x14ac:dyDescent="0.25">
      <c r="A2093" s="11">
        <v>80.61</v>
      </c>
      <c r="B2093">
        <v>80.61</v>
      </c>
    </row>
    <row r="2094" spans="1:2" x14ac:dyDescent="0.25">
      <c r="A2094" s="11">
        <v>80.62</v>
      </c>
      <c r="B2094">
        <v>80.62</v>
      </c>
    </row>
    <row r="2095" spans="1:2" x14ac:dyDescent="0.25">
      <c r="A2095" s="11">
        <v>80.67</v>
      </c>
      <c r="B2095">
        <v>80.67</v>
      </c>
    </row>
    <row r="2096" spans="1:2" x14ac:dyDescent="0.25">
      <c r="A2096" s="11">
        <v>80.89</v>
      </c>
      <c r="B2096">
        <v>80.89</v>
      </c>
    </row>
    <row r="2097" spans="1:2" x14ac:dyDescent="0.25">
      <c r="A2097" s="11">
        <v>80.91</v>
      </c>
      <c r="B2097">
        <v>80.91</v>
      </c>
    </row>
    <row r="2098" spans="1:2" x14ac:dyDescent="0.25">
      <c r="A2098" s="11">
        <v>80.94</v>
      </c>
      <c r="B2098">
        <v>161.88</v>
      </c>
    </row>
    <row r="2099" spans="1:2" x14ac:dyDescent="0.25">
      <c r="A2099" s="11">
        <v>81.14</v>
      </c>
      <c r="B2099">
        <v>81.14</v>
      </c>
    </row>
    <row r="2100" spans="1:2" x14ac:dyDescent="0.25">
      <c r="A2100" s="11">
        <v>81.150000000000006</v>
      </c>
      <c r="B2100">
        <v>81.150000000000006</v>
      </c>
    </row>
    <row r="2101" spans="1:2" x14ac:dyDescent="0.25">
      <c r="A2101" s="11">
        <v>81.23</v>
      </c>
      <c r="B2101">
        <v>81.23</v>
      </c>
    </row>
    <row r="2102" spans="1:2" x14ac:dyDescent="0.25">
      <c r="A2102" s="11">
        <v>81.239999999999995</v>
      </c>
      <c r="B2102">
        <v>81.239999999999995</v>
      </c>
    </row>
    <row r="2103" spans="1:2" x14ac:dyDescent="0.25">
      <c r="A2103" s="11">
        <v>81.25</v>
      </c>
      <c r="B2103">
        <v>81.25</v>
      </c>
    </row>
    <row r="2104" spans="1:2" x14ac:dyDescent="0.25">
      <c r="A2104" s="11">
        <v>81.260000000000005</v>
      </c>
      <c r="B2104">
        <v>81.260000000000005</v>
      </c>
    </row>
    <row r="2105" spans="1:2" x14ac:dyDescent="0.25">
      <c r="A2105" s="11">
        <v>81.34</v>
      </c>
      <c r="B2105">
        <v>81.34</v>
      </c>
    </row>
    <row r="2106" spans="1:2" x14ac:dyDescent="0.25">
      <c r="A2106" s="11">
        <v>81.63</v>
      </c>
      <c r="B2106">
        <v>81.63</v>
      </c>
    </row>
    <row r="2107" spans="1:2" x14ac:dyDescent="0.25">
      <c r="A2107" s="11">
        <v>81.66</v>
      </c>
      <c r="B2107">
        <v>81.66</v>
      </c>
    </row>
    <row r="2108" spans="1:2" x14ac:dyDescent="0.25">
      <c r="A2108" s="11">
        <v>81.67</v>
      </c>
      <c r="B2108">
        <v>81.67</v>
      </c>
    </row>
    <row r="2109" spans="1:2" x14ac:dyDescent="0.25">
      <c r="A2109" s="11">
        <v>81.739999999999995</v>
      </c>
      <c r="B2109">
        <v>81.739999999999995</v>
      </c>
    </row>
    <row r="2110" spans="1:2" x14ac:dyDescent="0.25">
      <c r="A2110" s="11">
        <v>81.819999999999993</v>
      </c>
      <c r="B2110">
        <v>81.819999999999993</v>
      </c>
    </row>
    <row r="2111" spans="1:2" x14ac:dyDescent="0.25">
      <c r="A2111" s="11">
        <v>81.87</v>
      </c>
      <c r="B2111">
        <v>81.87</v>
      </c>
    </row>
    <row r="2112" spans="1:2" x14ac:dyDescent="0.25">
      <c r="A2112" s="11">
        <v>81.93</v>
      </c>
      <c r="B2112">
        <v>81.93</v>
      </c>
    </row>
    <row r="2113" spans="1:2" x14ac:dyDescent="0.25">
      <c r="A2113" s="11">
        <v>81.98</v>
      </c>
      <c r="B2113">
        <v>81.98</v>
      </c>
    </row>
    <row r="2114" spans="1:2" x14ac:dyDescent="0.25">
      <c r="A2114" s="11">
        <v>82.03</v>
      </c>
      <c r="B2114">
        <v>82.03</v>
      </c>
    </row>
    <row r="2115" spans="1:2" x14ac:dyDescent="0.25">
      <c r="A2115" s="11">
        <v>82.08</v>
      </c>
      <c r="B2115">
        <v>82.08</v>
      </c>
    </row>
    <row r="2116" spans="1:2" x14ac:dyDescent="0.25">
      <c r="A2116" s="11">
        <v>82.15</v>
      </c>
      <c r="B2116">
        <v>82.15</v>
      </c>
    </row>
    <row r="2117" spans="1:2" x14ac:dyDescent="0.25">
      <c r="A2117" s="11">
        <v>82.22</v>
      </c>
      <c r="B2117">
        <v>82.22</v>
      </c>
    </row>
    <row r="2118" spans="1:2" x14ac:dyDescent="0.25">
      <c r="A2118" s="11">
        <v>82.25</v>
      </c>
      <c r="B2118">
        <v>82.25</v>
      </c>
    </row>
    <row r="2119" spans="1:2" x14ac:dyDescent="0.25">
      <c r="A2119" s="11">
        <v>82.36</v>
      </c>
      <c r="B2119">
        <v>82.36</v>
      </c>
    </row>
    <row r="2120" spans="1:2" x14ac:dyDescent="0.25">
      <c r="A2120" s="11">
        <v>82.52</v>
      </c>
      <c r="B2120">
        <v>82.52</v>
      </c>
    </row>
    <row r="2121" spans="1:2" x14ac:dyDescent="0.25">
      <c r="A2121" s="11">
        <v>82.65</v>
      </c>
      <c r="B2121">
        <v>82.65</v>
      </c>
    </row>
    <row r="2122" spans="1:2" x14ac:dyDescent="0.25">
      <c r="A2122" s="11">
        <v>82.74</v>
      </c>
      <c r="B2122">
        <v>82.74</v>
      </c>
    </row>
    <row r="2123" spans="1:2" x14ac:dyDescent="0.25">
      <c r="A2123" s="11">
        <v>82.76</v>
      </c>
      <c r="B2123">
        <v>82.76</v>
      </c>
    </row>
    <row r="2124" spans="1:2" x14ac:dyDescent="0.25">
      <c r="A2124" s="11">
        <v>82.9</v>
      </c>
      <c r="B2124">
        <v>82.9</v>
      </c>
    </row>
    <row r="2125" spans="1:2" x14ac:dyDescent="0.25">
      <c r="A2125" s="11">
        <v>82.91</v>
      </c>
      <c r="B2125">
        <v>82.91</v>
      </c>
    </row>
    <row r="2126" spans="1:2" x14ac:dyDescent="0.25">
      <c r="A2126" s="11">
        <v>82.92</v>
      </c>
      <c r="B2126">
        <v>82.92</v>
      </c>
    </row>
    <row r="2127" spans="1:2" x14ac:dyDescent="0.25">
      <c r="A2127" s="11">
        <v>83.01</v>
      </c>
      <c r="B2127">
        <v>83.01</v>
      </c>
    </row>
    <row r="2128" spans="1:2" x14ac:dyDescent="0.25">
      <c r="A2128" s="11">
        <v>83.12</v>
      </c>
      <c r="B2128">
        <v>83.12</v>
      </c>
    </row>
    <row r="2129" spans="1:2" x14ac:dyDescent="0.25">
      <c r="A2129" s="11">
        <v>83.14</v>
      </c>
      <c r="B2129">
        <v>83.14</v>
      </c>
    </row>
    <row r="2130" spans="1:2" x14ac:dyDescent="0.25">
      <c r="A2130" s="11">
        <v>83.23</v>
      </c>
      <c r="B2130">
        <v>83.23</v>
      </c>
    </row>
    <row r="2131" spans="1:2" x14ac:dyDescent="0.25">
      <c r="A2131" s="11">
        <v>83.24</v>
      </c>
      <c r="B2131">
        <v>83.24</v>
      </c>
    </row>
    <row r="2132" spans="1:2" x14ac:dyDescent="0.25">
      <c r="A2132" s="11">
        <v>83.33</v>
      </c>
      <c r="B2132">
        <v>83.33</v>
      </c>
    </row>
    <row r="2133" spans="1:2" x14ac:dyDescent="0.25">
      <c r="A2133" s="11">
        <v>83.47</v>
      </c>
      <c r="B2133">
        <v>83.47</v>
      </c>
    </row>
    <row r="2134" spans="1:2" x14ac:dyDescent="0.25">
      <c r="A2134" s="11">
        <v>83.54</v>
      </c>
      <c r="B2134">
        <v>83.54</v>
      </c>
    </row>
    <row r="2135" spans="1:2" x14ac:dyDescent="0.25">
      <c r="A2135" s="11">
        <v>83.59</v>
      </c>
      <c r="B2135">
        <v>83.59</v>
      </c>
    </row>
    <row r="2136" spans="1:2" x14ac:dyDescent="0.25">
      <c r="A2136" s="11">
        <v>83.83</v>
      </c>
      <c r="B2136">
        <v>83.83</v>
      </c>
    </row>
    <row r="2137" spans="1:2" x14ac:dyDescent="0.25">
      <c r="A2137" s="11">
        <v>84</v>
      </c>
      <c r="B2137">
        <v>84</v>
      </c>
    </row>
    <row r="2138" spans="1:2" x14ac:dyDescent="0.25">
      <c r="A2138" s="11">
        <v>84.01</v>
      </c>
      <c r="B2138">
        <v>84.01</v>
      </c>
    </row>
    <row r="2139" spans="1:2" x14ac:dyDescent="0.25">
      <c r="A2139" s="11">
        <v>84.07</v>
      </c>
      <c r="B2139">
        <v>84.07</v>
      </c>
    </row>
    <row r="2140" spans="1:2" x14ac:dyDescent="0.25">
      <c r="A2140" s="11">
        <v>84.11</v>
      </c>
      <c r="B2140">
        <v>84.11</v>
      </c>
    </row>
    <row r="2141" spans="1:2" x14ac:dyDescent="0.25">
      <c r="A2141" s="11">
        <v>84.28</v>
      </c>
      <c r="B2141">
        <v>84.28</v>
      </c>
    </row>
    <row r="2142" spans="1:2" x14ac:dyDescent="0.25">
      <c r="A2142" s="11">
        <v>84.3</v>
      </c>
      <c r="B2142">
        <v>84.3</v>
      </c>
    </row>
    <row r="2143" spans="1:2" x14ac:dyDescent="0.25">
      <c r="A2143" s="11">
        <v>84.39</v>
      </c>
      <c r="B2143">
        <v>84.39</v>
      </c>
    </row>
    <row r="2144" spans="1:2" x14ac:dyDescent="0.25">
      <c r="A2144" s="11">
        <v>84.4</v>
      </c>
      <c r="B2144">
        <v>84.4</v>
      </c>
    </row>
    <row r="2145" spans="1:2" x14ac:dyDescent="0.25">
      <c r="A2145" s="11">
        <v>84.46</v>
      </c>
      <c r="B2145">
        <v>84.46</v>
      </c>
    </row>
    <row r="2146" spans="1:2" x14ac:dyDescent="0.25">
      <c r="A2146" s="11">
        <v>84.7</v>
      </c>
      <c r="B2146">
        <v>84.7</v>
      </c>
    </row>
    <row r="2147" spans="1:2" x14ac:dyDescent="0.25">
      <c r="A2147" s="11">
        <v>84.85</v>
      </c>
      <c r="B2147">
        <v>84.85</v>
      </c>
    </row>
    <row r="2148" spans="1:2" x14ac:dyDescent="0.25">
      <c r="A2148" s="11">
        <v>84.9</v>
      </c>
      <c r="B2148">
        <v>84.9</v>
      </c>
    </row>
    <row r="2149" spans="1:2" x14ac:dyDescent="0.25">
      <c r="A2149" s="11">
        <v>84.93</v>
      </c>
      <c r="B2149">
        <v>84.93</v>
      </c>
    </row>
    <row r="2150" spans="1:2" x14ac:dyDescent="0.25">
      <c r="A2150" s="11">
        <v>85.01</v>
      </c>
      <c r="B2150">
        <v>85.01</v>
      </c>
    </row>
    <row r="2151" spans="1:2" x14ac:dyDescent="0.25">
      <c r="A2151" s="11">
        <v>85.02</v>
      </c>
      <c r="B2151">
        <v>85.02</v>
      </c>
    </row>
    <row r="2152" spans="1:2" x14ac:dyDescent="0.25">
      <c r="A2152" s="11">
        <v>85.04</v>
      </c>
      <c r="B2152">
        <v>85.04</v>
      </c>
    </row>
    <row r="2153" spans="1:2" x14ac:dyDescent="0.25">
      <c r="A2153" s="11">
        <v>85.07</v>
      </c>
      <c r="B2153">
        <v>85.07</v>
      </c>
    </row>
    <row r="2154" spans="1:2" x14ac:dyDescent="0.25">
      <c r="A2154" s="11">
        <v>85.16</v>
      </c>
      <c r="B2154">
        <v>85.16</v>
      </c>
    </row>
    <row r="2155" spans="1:2" x14ac:dyDescent="0.25">
      <c r="A2155" s="11">
        <v>85.23</v>
      </c>
      <c r="B2155">
        <v>85.23</v>
      </c>
    </row>
    <row r="2156" spans="1:2" x14ac:dyDescent="0.25">
      <c r="A2156" s="11">
        <v>85.26</v>
      </c>
      <c r="B2156">
        <v>85.26</v>
      </c>
    </row>
    <row r="2157" spans="1:2" x14ac:dyDescent="0.25">
      <c r="A2157" s="11">
        <v>85.39</v>
      </c>
      <c r="B2157">
        <v>85.39</v>
      </c>
    </row>
    <row r="2158" spans="1:2" x14ac:dyDescent="0.25">
      <c r="A2158" s="11">
        <v>85.4</v>
      </c>
      <c r="B2158">
        <v>85.4</v>
      </c>
    </row>
    <row r="2159" spans="1:2" x14ac:dyDescent="0.25">
      <c r="A2159" s="11">
        <v>85.43</v>
      </c>
      <c r="B2159">
        <v>85.43</v>
      </c>
    </row>
    <row r="2160" spans="1:2" x14ac:dyDescent="0.25">
      <c r="A2160" s="11">
        <v>85.59</v>
      </c>
      <c r="B2160">
        <v>85.59</v>
      </c>
    </row>
    <row r="2161" spans="1:2" x14ac:dyDescent="0.25">
      <c r="A2161" s="11">
        <v>85.64</v>
      </c>
      <c r="B2161">
        <v>85.64</v>
      </c>
    </row>
    <row r="2162" spans="1:2" x14ac:dyDescent="0.25">
      <c r="A2162" s="11">
        <v>85.74</v>
      </c>
      <c r="B2162">
        <v>85.74</v>
      </c>
    </row>
    <row r="2163" spans="1:2" x14ac:dyDescent="0.25">
      <c r="A2163" s="11">
        <v>85.81</v>
      </c>
      <c r="B2163">
        <v>85.81</v>
      </c>
    </row>
    <row r="2164" spans="1:2" x14ac:dyDescent="0.25">
      <c r="A2164" s="11">
        <v>85.84</v>
      </c>
      <c r="B2164">
        <v>85.84</v>
      </c>
    </row>
    <row r="2165" spans="1:2" x14ac:dyDescent="0.25">
      <c r="A2165" s="11">
        <v>85.92</v>
      </c>
      <c r="B2165">
        <v>85.92</v>
      </c>
    </row>
    <row r="2166" spans="1:2" x14ac:dyDescent="0.25">
      <c r="A2166" s="11">
        <v>85.96</v>
      </c>
      <c r="B2166">
        <v>85.96</v>
      </c>
    </row>
    <row r="2167" spans="1:2" x14ac:dyDescent="0.25">
      <c r="A2167" s="11">
        <v>85.98</v>
      </c>
      <c r="B2167">
        <v>85.98</v>
      </c>
    </row>
    <row r="2168" spans="1:2" x14ac:dyDescent="0.25">
      <c r="A2168" s="11">
        <v>86.23</v>
      </c>
      <c r="B2168">
        <v>86.23</v>
      </c>
    </row>
    <row r="2169" spans="1:2" x14ac:dyDescent="0.25">
      <c r="A2169" s="11">
        <v>86.29</v>
      </c>
      <c r="B2169">
        <v>86.29</v>
      </c>
    </row>
    <row r="2170" spans="1:2" x14ac:dyDescent="0.25">
      <c r="A2170" s="11">
        <v>86.5</v>
      </c>
      <c r="B2170">
        <v>86.5</v>
      </c>
    </row>
    <row r="2171" spans="1:2" x14ac:dyDescent="0.25">
      <c r="A2171" s="11">
        <v>86.55</v>
      </c>
      <c r="B2171">
        <v>86.55</v>
      </c>
    </row>
    <row r="2172" spans="1:2" x14ac:dyDescent="0.25">
      <c r="A2172" s="11">
        <v>86.57</v>
      </c>
      <c r="B2172">
        <v>86.57</v>
      </c>
    </row>
    <row r="2173" spans="1:2" x14ac:dyDescent="0.25">
      <c r="A2173" s="11">
        <v>86.62</v>
      </c>
      <c r="B2173">
        <v>86.62</v>
      </c>
    </row>
    <row r="2174" spans="1:2" x14ac:dyDescent="0.25">
      <c r="A2174" s="11">
        <v>86.64</v>
      </c>
      <c r="B2174">
        <v>86.64</v>
      </c>
    </row>
    <row r="2175" spans="1:2" x14ac:dyDescent="0.25">
      <c r="A2175" s="11">
        <v>86.73</v>
      </c>
      <c r="B2175">
        <v>86.73</v>
      </c>
    </row>
    <row r="2176" spans="1:2" x14ac:dyDescent="0.25">
      <c r="A2176" s="11">
        <v>86.87</v>
      </c>
      <c r="B2176">
        <v>86.87</v>
      </c>
    </row>
    <row r="2177" spans="1:2" x14ac:dyDescent="0.25">
      <c r="A2177" s="11">
        <v>86.88</v>
      </c>
      <c r="B2177">
        <v>86.88</v>
      </c>
    </row>
    <row r="2178" spans="1:2" x14ac:dyDescent="0.25">
      <c r="A2178" s="11">
        <v>87.03</v>
      </c>
      <c r="B2178">
        <v>87.03</v>
      </c>
    </row>
    <row r="2179" spans="1:2" x14ac:dyDescent="0.25">
      <c r="A2179" s="11">
        <v>87.33</v>
      </c>
      <c r="B2179">
        <v>87.33</v>
      </c>
    </row>
    <row r="2180" spans="1:2" x14ac:dyDescent="0.25">
      <c r="A2180" s="11">
        <v>87.36</v>
      </c>
      <c r="B2180">
        <v>87.36</v>
      </c>
    </row>
    <row r="2181" spans="1:2" x14ac:dyDescent="0.25">
      <c r="A2181" s="11">
        <v>87.42</v>
      </c>
      <c r="B2181">
        <v>87.42</v>
      </c>
    </row>
    <row r="2182" spans="1:2" x14ac:dyDescent="0.25">
      <c r="A2182" s="11">
        <v>87.54</v>
      </c>
      <c r="B2182">
        <v>87.54</v>
      </c>
    </row>
    <row r="2183" spans="1:2" x14ac:dyDescent="0.25">
      <c r="A2183" s="11">
        <v>87.55</v>
      </c>
      <c r="B2183">
        <v>87.55</v>
      </c>
    </row>
    <row r="2184" spans="1:2" x14ac:dyDescent="0.25">
      <c r="A2184" s="11">
        <v>87.58</v>
      </c>
      <c r="B2184">
        <v>87.58</v>
      </c>
    </row>
    <row r="2185" spans="1:2" x14ac:dyDescent="0.25">
      <c r="A2185" s="11">
        <v>87.63</v>
      </c>
      <c r="B2185">
        <v>87.63</v>
      </c>
    </row>
    <row r="2186" spans="1:2" x14ac:dyDescent="0.25">
      <c r="A2186" s="11">
        <v>87.67</v>
      </c>
      <c r="B2186">
        <v>87.67</v>
      </c>
    </row>
    <row r="2187" spans="1:2" x14ac:dyDescent="0.25">
      <c r="A2187" s="11">
        <v>87.73</v>
      </c>
      <c r="B2187">
        <v>87.73</v>
      </c>
    </row>
    <row r="2188" spans="1:2" x14ac:dyDescent="0.25">
      <c r="A2188" s="11">
        <v>87.75</v>
      </c>
      <c r="B2188">
        <v>87.75</v>
      </c>
    </row>
    <row r="2189" spans="1:2" x14ac:dyDescent="0.25">
      <c r="A2189" s="11">
        <v>87.81</v>
      </c>
      <c r="B2189">
        <v>87.81</v>
      </c>
    </row>
    <row r="2190" spans="1:2" x14ac:dyDescent="0.25">
      <c r="A2190" s="11">
        <v>87.83</v>
      </c>
      <c r="B2190">
        <v>87.83</v>
      </c>
    </row>
    <row r="2191" spans="1:2" x14ac:dyDescent="0.25">
      <c r="A2191" s="11">
        <v>87.87</v>
      </c>
      <c r="B2191">
        <v>87.87</v>
      </c>
    </row>
    <row r="2192" spans="1:2" x14ac:dyDescent="0.25">
      <c r="A2192" s="11">
        <v>87.9</v>
      </c>
      <c r="B2192">
        <v>87.9</v>
      </c>
    </row>
    <row r="2193" spans="1:2" x14ac:dyDescent="0.25">
      <c r="A2193" s="11">
        <v>88</v>
      </c>
      <c r="B2193">
        <v>88</v>
      </c>
    </row>
    <row r="2194" spans="1:2" x14ac:dyDescent="0.25">
      <c r="A2194" s="11">
        <v>88.01</v>
      </c>
      <c r="B2194">
        <v>88.01</v>
      </c>
    </row>
    <row r="2195" spans="1:2" x14ac:dyDescent="0.25">
      <c r="A2195" s="11">
        <v>88.07</v>
      </c>
      <c r="B2195">
        <v>88.07</v>
      </c>
    </row>
    <row r="2196" spans="1:2" x14ac:dyDescent="0.25">
      <c r="A2196" s="11">
        <v>88.09</v>
      </c>
      <c r="B2196">
        <v>88.09</v>
      </c>
    </row>
    <row r="2197" spans="1:2" x14ac:dyDescent="0.25">
      <c r="A2197" s="11">
        <v>88.19</v>
      </c>
      <c r="B2197">
        <v>88.19</v>
      </c>
    </row>
    <row r="2198" spans="1:2" x14ac:dyDescent="0.25">
      <c r="A2198" s="11">
        <v>88.27</v>
      </c>
      <c r="B2198">
        <v>88.27</v>
      </c>
    </row>
    <row r="2199" spans="1:2" x14ac:dyDescent="0.25">
      <c r="A2199" s="11">
        <v>88.37</v>
      </c>
      <c r="B2199">
        <v>88.37</v>
      </c>
    </row>
    <row r="2200" spans="1:2" x14ac:dyDescent="0.25">
      <c r="A2200" s="11">
        <v>88.39</v>
      </c>
      <c r="B2200">
        <v>88.39</v>
      </c>
    </row>
    <row r="2201" spans="1:2" x14ac:dyDescent="0.25">
      <c r="A2201" s="11">
        <v>88.44</v>
      </c>
      <c r="B2201">
        <v>88.44</v>
      </c>
    </row>
    <row r="2202" spans="1:2" x14ac:dyDescent="0.25">
      <c r="A2202" s="11">
        <v>88.46</v>
      </c>
      <c r="B2202">
        <v>88.46</v>
      </c>
    </row>
    <row r="2203" spans="1:2" x14ac:dyDescent="0.25">
      <c r="A2203" s="11">
        <v>88.47</v>
      </c>
      <c r="B2203">
        <v>88.47</v>
      </c>
    </row>
    <row r="2204" spans="1:2" x14ac:dyDescent="0.25">
      <c r="A2204" s="11">
        <v>88.55</v>
      </c>
      <c r="B2204">
        <v>88.55</v>
      </c>
    </row>
    <row r="2205" spans="1:2" x14ac:dyDescent="0.25">
      <c r="A2205" s="11">
        <v>88.56</v>
      </c>
      <c r="B2205">
        <v>88.56</v>
      </c>
    </row>
    <row r="2206" spans="1:2" x14ac:dyDescent="0.25">
      <c r="A2206" s="11">
        <v>88.59</v>
      </c>
      <c r="B2206">
        <v>88.59</v>
      </c>
    </row>
    <row r="2207" spans="1:2" x14ac:dyDescent="0.25">
      <c r="A2207" s="11">
        <v>88.6</v>
      </c>
      <c r="B2207">
        <v>88.6</v>
      </c>
    </row>
    <row r="2208" spans="1:2" x14ac:dyDescent="0.25">
      <c r="A2208" s="11">
        <v>88.75</v>
      </c>
      <c r="B2208">
        <v>88.75</v>
      </c>
    </row>
    <row r="2209" spans="1:2" x14ac:dyDescent="0.25">
      <c r="A2209" s="11">
        <v>88.87</v>
      </c>
      <c r="B2209">
        <v>88.87</v>
      </c>
    </row>
    <row r="2210" spans="1:2" x14ac:dyDescent="0.25">
      <c r="A2210" s="11">
        <v>88.9</v>
      </c>
      <c r="B2210">
        <v>88.9</v>
      </c>
    </row>
    <row r="2211" spans="1:2" x14ac:dyDescent="0.25">
      <c r="A2211" s="11">
        <v>88.95</v>
      </c>
      <c r="B2211">
        <v>88.95</v>
      </c>
    </row>
    <row r="2212" spans="1:2" x14ac:dyDescent="0.25">
      <c r="A2212" s="11">
        <v>88.98</v>
      </c>
      <c r="B2212">
        <v>266.94</v>
      </c>
    </row>
    <row r="2213" spans="1:2" x14ac:dyDescent="0.25">
      <c r="A2213" s="11">
        <v>89.06</v>
      </c>
      <c r="B2213">
        <v>178.12</v>
      </c>
    </row>
    <row r="2214" spans="1:2" x14ac:dyDescent="0.25">
      <c r="A2214" s="11">
        <v>89.17</v>
      </c>
      <c r="B2214">
        <v>89.17</v>
      </c>
    </row>
    <row r="2215" spans="1:2" x14ac:dyDescent="0.25">
      <c r="A2215" s="11">
        <v>89.2</v>
      </c>
      <c r="B2215">
        <v>89.2</v>
      </c>
    </row>
    <row r="2216" spans="1:2" x14ac:dyDescent="0.25">
      <c r="A2216" s="11">
        <v>89.25</v>
      </c>
      <c r="B2216">
        <v>89.25</v>
      </c>
    </row>
    <row r="2217" spans="1:2" x14ac:dyDescent="0.25">
      <c r="A2217" s="11">
        <v>89.28</v>
      </c>
      <c r="B2217">
        <v>178.56</v>
      </c>
    </row>
    <row r="2218" spans="1:2" x14ac:dyDescent="0.25">
      <c r="A2218" s="11">
        <v>89.31</v>
      </c>
      <c r="B2218">
        <v>178.62</v>
      </c>
    </row>
    <row r="2219" spans="1:2" x14ac:dyDescent="0.25">
      <c r="A2219" s="11">
        <v>89.32</v>
      </c>
      <c r="B2219">
        <v>89.32</v>
      </c>
    </row>
    <row r="2220" spans="1:2" x14ac:dyDescent="0.25">
      <c r="A2220" s="11">
        <v>89.41</v>
      </c>
      <c r="B2220">
        <v>89.41</v>
      </c>
    </row>
    <row r="2221" spans="1:2" x14ac:dyDescent="0.25">
      <c r="A2221" s="11">
        <v>89.42</v>
      </c>
      <c r="B2221">
        <v>89.42</v>
      </c>
    </row>
    <row r="2222" spans="1:2" x14ac:dyDescent="0.25">
      <c r="A2222" s="11">
        <v>89.57</v>
      </c>
      <c r="B2222">
        <v>89.57</v>
      </c>
    </row>
    <row r="2223" spans="1:2" x14ac:dyDescent="0.25">
      <c r="A2223" s="11">
        <v>89.62</v>
      </c>
      <c r="B2223">
        <v>89.62</v>
      </c>
    </row>
    <row r="2224" spans="1:2" x14ac:dyDescent="0.25">
      <c r="A2224" s="11">
        <v>89.69</v>
      </c>
      <c r="B2224">
        <v>89.69</v>
      </c>
    </row>
    <row r="2225" spans="1:2" x14ac:dyDescent="0.25">
      <c r="A2225" s="11">
        <v>89.7</v>
      </c>
      <c r="B2225">
        <v>89.7</v>
      </c>
    </row>
    <row r="2226" spans="1:2" x14ac:dyDescent="0.25">
      <c r="A2226" s="11">
        <v>89.85</v>
      </c>
      <c r="B2226">
        <v>89.85</v>
      </c>
    </row>
    <row r="2227" spans="1:2" x14ac:dyDescent="0.25">
      <c r="A2227" s="11">
        <v>90.04</v>
      </c>
      <c r="B2227">
        <v>90.04</v>
      </c>
    </row>
    <row r="2228" spans="1:2" x14ac:dyDescent="0.25">
      <c r="A2228" s="11">
        <v>90.32</v>
      </c>
      <c r="B2228">
        <v>90.32</v>
      </c>
    </row>
    <row r="2229" spans="1:2" x14ac:dyDescent="0.25">
      <c r="A2229" s="11">
        <v>90.5</v>
      </c>
      <c r="B2229">
        <v>90.5</v>
      </c>
    </row>
    <row r="2230" spans="1:2" x14ac:dyDescent="0.25">
      <c r="A2230" s="11">
        <v>90.54</v>
      </c>
      <c r="B2230">
        <v>90.54</v>
      </c>
    </row>
    <row r="2231" spans="1:2" x14ac:dyDescent="0.25">
      <c r="A2231" s="11">
        <v>90.59</v>
      </c>
      <c r="B2231">
        <v>90.59</v>
      </c>
    </row>
    <row r="2232" spans="1:2" x14ac:dyDescent="0.25">
      <c r="A2232" s="11">
        <v>90.63</v>
      </c>
      <c r="B2232">
        <v>90.63</v>
      </c>
    </row>
    <row r="2233" spans="1:2" x14ac:dyDescent="0.25">
      <c r="A2233" s="11">
        <v>90.66</v>
      </c>
      <c r="B2233">
        <v>90.66</v>
      </c>
    </row>
    <row r="2234" spans="1:2" x14ac:dyDescent="0.25">
      <c r="A2234" s="11">
        <v>90.71</v>
      </c>
      <c r="B2234">
        <v>90.71</v>
      </c>
    </row>
    <row r="2235" spans="1:2" x14ac:dyDescent="0.25">
      <c r="A2235" s="11">
        <v>90.73</v>
      </c>
      <c r="B2235">
        <v>90.73</v>
      </c>
    </row>
    <row r="2236" spans="1:2" x14ac:dyDescent="0.25">
      <c r="A2236" s="11">
        <v>90.79</v>
      </c>
      <c r="B2236">
        <v>90.79</v>
      </c>
    </row>
    <row r="2237" spans="1:2" x14ac:dyDescent="0.25">
      <c r="A2237" s="11">
        <v>90.8</v>
      </c>
      <c r="B2237">
        <v>90.8</v>
      </c>
    </row>
    <row r="2238" spans="1:2" x14ac:dyDescent="0.25">
      <c r="A2238" s="11">
        <v>90.82</v>
      </c>
      <c r="B2238">
        <v>90.82</v>
      </c>
    </row>
    <row r="2239" spans="1:2" x14ac:dyDescent="0.25">
      <c r="A2239" s="11">
        <v>91.01</v>
      </c>
      <c r="B2239">
        <v>91.01</v>
      </c>
    </row>
    <row r="2240" spans="1:2" x14ac:dyDescent="0.25">
      <c r="A2240" s="11">
        <v>91.06</v>
      </c>
      <c r="B2240">
        <v>91.06</v>
      </c>
    </row>
    <row r="2241" spans="1:2" x14ac:dyDescent="0.25">
      <c r="A2241" s="11">
        <v>91.15</v>
      </c>
      <c r="B2241">
        <v>91.15</v>
      </c>
    </row>
    <row r="2242" spans="1:2" x14ac:dyDescent="0.25">
      <c r="A2242" s="11">
        <v>91.41</v>
      </c>
      <c r="B2242">
        <v>182.82</v>
      </c>
    </row>
    <row r="2243" spans="1:2" x14ac:dyDescent="0.25">
      <c r="A2243" s="11">
        <v>91.5</v>
      </c>
      <c r="B2243">
        <v>91.5</v>
      </c>
    </row>
    <row r="2244" spans="1:2" x14ac:dyDescent="0.25">
      <c r="A2244" s="11">
        <v>91.52</v>
      </c>
      <c r="B2244">
        <v>91.52</v>
      </c>
    </row>
    <row r="2245" spans="1:2" x14ac:dyDescent="0.25">
      <c r="A2245" s="11">
        <v>91.56</v>
      </c>
      <c r="B2245">
        <v>91.56</v>
      </c>
    </row>
    <row r="2246" spans="1:2" x14ac:dyDescent="0.25">
      <c r="A2246" s="11">
        <v>91.58</v>
      </c>
      <c r="B2246">
        <v>91.58</v>
      </c>
    </row>
    <row r="2247" spans="1:2" x14ac:dyDescent="0.25">
      <c r="A2247" s="11">
        <v>91.64</v>
      </c>
      <c r="B2247">
        <v>91.64</v>
      </c>
    </row>
    <row r="2248" spans="1:2" x14ac:dyDescent="0.25">
      <c r="A2248" s="11">
        <v>91.98</v>
      </c>
      <c r="B2248">
        <v>91.98</v>
      </c>
    </row>
    <row r="2249" spans="1:2" x14ac:dyDescent="0.25">
      <c r="A2249" s="11">
        <v>92.38</v>
      </c>
      <c r="B2249">
        <v>92.38</v>
      </c>
    </row>
    <row r="2250" spans="1:2" x14ac:dyDescent="0.25">
      <c r="A2250" s="11">
        <v>92.42</v>
      </c>
      <c r="B2250">
        <v>92.42</v>
      </c>
    </row>
    <row r="2251" spans="1:2" x14ac:dyDescent="0.25">
      <c r="A2251" s="11">
        <v>92.48</v>
      </c>
      <c r="B2251">
        <v>92.48</v>
      </c>
    </row>
    <row r="2252" spans="1:2" x14ac:dyDescent="0.25">
      <c r="A2252" s="11">
        <v>92.55</v>
      </c>
      <c r="B2252">
        <v>92.55</v>
      </c>
    </row>
    <row r="2253" spans="1:2" x14ac:dyDescent="0.25">
      <c r="A2253" s="11">
        <v>92.58</v>
      </c>
      <c r="B2253">
        <v>92.58</v>
      </c>
    </row>
    <row r="2254" spans="1:2" x14ac:dyDescent="0.25">
      <c r="A2254" s="11">
        <v>92.71</v>
      </c>
      <c r="B2254">
        <v>92.71</v>
      </c>
    </row>
    <row r="2255" spans="1:2" x14ac:dyDescent="0.25">
      <c r="A2255" s="11">
        <v>92.86</v>
      </c>
      <c r="B2255">
        <v>92.86</v>
      </c>
    </row>
    <row r="2256" spans="1:2" x14ac:dyDescent="0.25">
      <c r="A2256" s="11">
        <v>93.16</v>
      </c>
      <c r="B2256">
        <v>93.16</v>
      </c>
    </row>
    <row r="2257" spans="1:2" x14ac:dyDescent="0.25">
      <c r="A2257" s="11">
        <v>93.21</v>
      </c>
      <c r="B2257">
        <v>93.21</v>
      </c>
    </row>
    <row r="2258" spans="1:2" x14ac:dyDescent="0.25">
      <c r="A2258" s="11">
        <v>93.27</v>
      </c>
      <c r="B2258">
        <v>93.27</v>
      </c>
    </row>
    <row r="2259" spans="1:2" x14ac:dyDescent="0.25">
      <c r="A2259" s="11">
        <v>93.3</v>
      </c>
      <c r="B2259">
        <v>93.3</v>
      </c>
    </row>
    <row r="2260" spans="1:2" x14ac:dyDescent="0.25">
      <c r="A2260" s="11">
        <v>93.33</v>
      </c>
      <c r="B2260">
        <v>93.33</v>
      </c>
    </row>
    <row r="2261" spans="1:2" x14ac:dyDescent="0.25">
      <c r="A2261" s="11">
        <v>93.35</v>
      </c>
      <c r="B2261">
        <v>93.35</v>
      </c>
    </row>
    <row r="2262" spans="1:2" x14ac:dyDescent="0.25">
      <c r="A2262" s="11">
        <v>93.39</v>
      </c>
      <c r="B2262">
        <v>93.39</v>
      </c>
    </row>
    <row r="2263" spans="1:2" x14ac:dyDescent="0.25">
      <c r="A2263" s="11">
        <v>93.42</v>
      </c>
      <c r="B2263">
        <v>93.42</v>
      </c>
    </row>
    <row r="2264" spans="1:2" x14ac:dyDescent="0.25">
      <c r="A2264" s="11">
        <v>93.64</v>
      </c>
      <c r="B2264">
        <v>93.64</v>
      </c>
    </row>
    <row r="2265" spans="1:2" x14ac:dyDescent="0.25">
      <c r="A2265" s="11">
        <v>93.78</v>
      </c>
      <c r="B2265">
        <v>93.78</v>
      </c>
    </row>
    <row r="2266" spans="1:2" x14ac:dyDescent="0.25">
      <c r="A2266" s="11">
        <v>94.05</v>
      </c>
      <c r="B2266">
        <v>94.05</v>
      </c>
    </row>
    <row r="2267" spans="1:2" x14ac:dyDescent="0.25">
      <c r="A2267" s="11">
        <v>94.23</v>
      </c>
      <c r="B2267">
        <v>94.23</v>
      </c>
    </row>
    <row r="2268" spans="1:2" x14ac:dyDescent="0.25">
      <c r="A2268" s="11">
        <v>94.28</v>
      </c>
      <c r="B2268">
        <v>94.28</v>
      </c>
    </row>
    <row r="2269" spans="1:2" x14ac:dyDescent="0.25">
      <c r="A2269" s="11">
        <v>94.32</v>
      </c>
      <c r="B2269">
        <v>188.64</v>
      </c>
    </row>
    <row r="2270" spans="1:2" x14ac:dyDescent="0.25">
      <c r="A2270" s="11">
        <v>94.34</v>
      </c>
      <c r="B2270">
        <v>94.34</v>
      </c>
    </row>
    <row r="2271" spans="1:2" x14ac:dyDescent="0.25">
      <c r="A2271" s="11">
        <v>94.48</v>
      </c>
      <c r="B2271">
        <v>94.48</v>
      </c>
    </row>
    <row r="2272" spans="1:2" x14ac:dyDescent="0.25">
      <c r="A2272" s="11">
        <v>94.49</v>
      </c>
      <c r="B2272">
        <v>94.49</v>
      </c>
    </row>
    <row r="2273" spans="1:2" x14ac:dyDescent="0.25">
      <c r="A2273" s="11">
        <v>94.52</v>
      </c>
      <c r="B2273">
        <v>94.52</v>
      </c>
    </row>
    <row r="2274" spans="1:2" x14ac:dyDescent="0.25">
      <c r="A2274" s="11">
        <v>94.57</v>
      </c>
      <c r="B2274">
        <v>94.57</v>
      </c>
    </row>
    <row r="2275" spans="1:2" x14ac:dyDescent="0.25">
      <c r="A2275" s="11">
        <v>94.66</v>
      </c>
      <c r="B2275">
        <v>94.66</v>
      </c>
    </row>
    <row r="2276" spans="1:2" x14ac:dyDescent="0.25">
      <c r="A2276" s="11">
        <v>94.72</v>
      </c>
      <c r="B2276">
        <v>94.72</v>
      </c>
    </row>
    <row r="2277" spans="1:2" x14ac:dyDescent="0.25">
      <c r="A2277" s="11">
        <v>94.76</v>
      </c>
      <c r="B2277">
        <v>94.76</v>
      </c>
    </row>
    <row r="2278" spans="1:2" x14ac:dyDescent="0.25">
      <c r="A2278" s="11">
        <v>94.81</v>
      </c>
      <c r="B2278">
        <v>94.81</v>
      </c>
    </row>
    <row r="2279" spans="1:2" x14ac:dyDescent="0.25">
      <c r="A2279" s="11">
        <v>94.96</v>
      </c>
      <c r="B2279">
        <v>94.96</v>
      </c>
    </row>
    <row r="2280" spans="1:2" x14ac:dyDescent="0.25">
      <c r="A2280" s="11">
        <v>95</v>
      </c>
      <c r="B2280">
        <v>95</v>
      </c>
    </row>
    <row r="2281" spans="1:2" x14ac:dyDescent="0.25">
      <c r="A2281" s="11">
        <v>95.04</v>
      </c>
      <c r="B2281">
        <v>95.04</v>
      </c>
    </row>
    <row r="2282" spans="1:2" x14ac:dyDescent="0.25">
      <c r="A2282" s="11">
        <v>95.14</v>
      </c>
      <c r="B2282">
        <v>95.14</v>
      </c>
    </row>
    <row r="2283" spans="1:2" x14ac:dyDescent="0.25">
      <c r="A2283" s="11">
        <v>95.15</v>
      </c>
      <c r="B2283">
        <v>95.15</v>
      </c>
    </row>
    <row r="2284" spans="1:2" x14ac:dyDescent="0.25">
      <c r="A2284" s="11">
        <v>95.21</v>
      </c>
      <c r="B2284">
        <v>95.21</v>
      </c>
    </row>
    <row r="2285" spans="1:2" x14ac:dyDescent="0.25">
      <c r="A2285" s="11">
        <v>95.39</v>
      </c>
      <c r="B2285">
        <v>95.39</v>
      </c>
    </row>
    <row r="2286" spans="1:2" x14ac:dyDescent="0.25">
      <c r="A2286" s="11">
        <v>95.54</v>
      </c>
      <c r="B2286">
        <v>95.54</v>
      </c>
    </row>
    <row r="2287" spans="1:2" x14ac:dyDescent="0.25">
      <c r="A2287" s="11">
        <v>95.9</v>
      </c>
      <c r="B2287">
        <v>95.9</v>
      </c>
    </row>
    <row r="2288" spans="1:2" x14ac:dyDescent="0.25">
      <c r="A2288" s="11">
        <v>96.07</v>
      </c>
      <c r="B2288">
        <v>96.07</v>
      </c>
    </row>
    <row r="2289" spans="1:2" x14ac:dyDescent="0.25">
      <c r="A2289" s="11">
        <v>96.13</v>
      </c>
      <c r="B2289">
        <v>96.13</v>
      </c>
    </row>
    <row r="2290" spans="1:2" x14ac:dyDescent="0.25">
      <c r="A2290" s="11">
        <v>96.29</v>
      </c>
      <c r="B2290">
        <v>96.29</v>
      </c>
    </row>
    <row r="2291" spans="1:2" x14ac:dyDescent="0.25">
      <c r="A2291" s="11">
        <v>96.5</v>
      </c>
      <c r="B2291">
        <v>96.5</v>
      </c>
    </row>
    <row r="2292" spans="1:2" x14ac:dyDescent="0.25">
      <c r="A2292" s="11">
        <v>96.58</v>
      </c>
      <c r="B2292">
        <v>96.58</v>
      </c>
    </row>
    <row r="2293" spans="1:2" x14ac:dyDescent="0.25">
      <c r="A2293" s="11">
        <v>96.77</v>
      </c>
      <c r="B2293">
        <v>96.77</v>
      </c>
    </row>
    <row r="2294" spans="1:2" x14ac:dyDescent="0.25">
      <c r="A2294" s="11">
        <v>97.21</v>
      </c>
      <c r="B2294">
        <v>97.21</v>
      </c>
    </row>
    <row r="2295" spans="1:2" x14ac:dyDescent="0.25">
      <c r="A2295" s="11">
        <v>97.32</v>
      </c>
      <c r="B2295">
        <v>97.32</v>
      </c>
    </row>
    <row r="2296" spans="1:2" x14ac:dyDescent="0.25">
      <c r="A2296" s="11">
        <v>97.33</v>
      </c>
      <c r="B2296">
        <v>97.33</v>
      </c>
    </row>
    <row r="2297" spans="1:2" x14ac:dyDescent="0.25">
      <c r="A2297" s="11">
        <v>97.36</v>
      </c>
      <c r="B2297">
        <v>194.72</v>
      </c>
    </row>
    <row r="2298" spans="1:2" x14ac:dyDescent="0.25">
      <c r="A2298" s="11">
        <v>97.39</v>
      </c>
      <c r="B2298">
        <v>97.39</v>
      </c>
    </row>
    <row r="2299" spans="1:2" x14ac:dyDescent="0.25">
      <c r="A2299" s="11">
        <v>97.41</v>
      </c>
      <c r="B2299">
        <v>97.41</v>
      </c>
    </row>
    <row r="2300" spans="1:2" x14ac:dyDescent="0.25">
      <c r="A2300" s="11">
        <v>97.42</v>
      </c>
      <c r="B2300">
        <v>97.42</v>
      </c>
    </row>
    <row r="2301" spans="1:2" x14ac:dyDescent="0.25">
      <c r="A2301" s="11">
        <v>97.66</v>
      </c>
      <c r="B2301">
        <v>97.66</v>
      </c>
    </row>
    <row r="2302" spans="1:2" x14ac:dyDescent="0.25">
      <c r="A2302" s="11">
        <v>97.69</v>
      </c>
      <c r="B2302">
        <v>97.69</v>
      </c>
    </row>
    <row r="2303" spans="1:2" x14ac:dyDescent="0.25">
      <c r="A2303" s="11">
        <v>97.75</v>
      </c>
      <c r="B2303">
        <v>97.75</v>
      </c>
    </row>
    <row r="2304" spans="1:2" x14ac:dyDescent="0.25">
      <c r="A2304" s="11">
        <v>97.84</v>
      </c>
      <c r="B2304">
        <v>97.84</v>
      </c>
    </row>
    <row r="2305" spans="1:2" x14ac:dyDescent="0.25">
      <c r="A2305" s="11">
        <v>97.86</v>
      </c>
      <c r="B2305">
        <v>97.86</v>
      </c>
    </row>
    <row r="2306" spans="1:2" x14ac:dyDescent="0.25">
      <c r="A2306" s="11">
        <v>97.9</v>
      </c>
      <c r="B2306">
        <v>97.9</v>
      </c>
    </row>
    <row r="2307" spans="1:2" x14ac:dyDescent="0.25">
      <c r="A2307" s="11">
        <v>97.97</v>
      </c>
      <c r="B2307">
        <v>97.97</v>
      </c>
    </row>
    <row r="2308" spans="1:2" x14ac:dyDescent="0.25">
      <c r="A2308" s="11">
        <v>98.05</v>
      </c>
      <c r="B2308">
        <v>98.05</v>
      </c>
    </row>
    <row r="2309" spans="1:2" x14ac:dyDescent="0.25">
      <c r="A2309" s="11">
        <v>98.1</v>
      </c>
      <c r="B2309">
        <v>98.1</v>
      </c>
    </row>
    <row r="2310" spans="1:2" x14ac:dyDescent="0.25">
      <c r="A2310" s="11">
        <v>98.23</v>
      </c>
      <c r="B2310">
        <v>98.23</v>
      </c>
    </row>
    <row r="2311" spans="1:2" x14ac:dyDescent="0.25">
      <c r="A2311" s="11">
        <v>98.29</v>
      </c>
      <c r="B2311">
        <v>98.29</v>
      </c>
    </row>
    <row r="2312" spans="1:2" x14ac:dyDescent="0.25">
      <c r="A2312" s="11">
        <v>98.3</v>
      </c>
      <c r="B2312">
        <v>98.3</v>
      </c>
    </row>
    <row r="2313" spans="1:2" x14ac:dyDescent="0.25">
      <c r="A2313" s="11">
        <v>98.42</v>
      </c>
      <c r="B2313">
        <v>98.42</v>
      </c>
    </row>
    <row r="2314" spans="1:2" x14ac:dyDescent="0.25">
      <c r="A2314" s="11">
        <v>98.43</v>
      </c>
      <c r="B2314">
        <v>98.43</v>
      </c>
    </row>
    <row r="2315" spans="1:2" x14ac:dyDescent="0.25">
      <c r="A2315" s="11">
        <v>98.58</v>
      </c>
      <c r="B2315">
        <v>98.58</v>
      </c>
    </row>
    <row r="2316" spans="1:2" x14ac:dyDescent="0.25">
      <c r="A2316" s="11">
        <v>98.64</v>
      </c>
      <c r="B2316">
        <v>98.64</v>
      </c>
    </row>
    <row r="2317" spans="1:2" x14ac:dyDescent="0.25">
      <c r="A2317" s="11">
        <v>98.72</v>
      </c>
      <c r="B2317">
        <v>98.72</v>
      </c>
    </row>
    <row r="2318" spans="1:2" x14ac:dyDescent="0.25">
      <c r="A2318" s="11">
        <v>98.76</v>
      </c>
      <c r="B2318">
        <v>98.76</v>
      </c>
    </row>
    <row r="2319" spans="1:2" x14ac:dyDescent="0.25">
      <c r="A2319" s="11">
        <v>98.79</v>
      </c>
      <c r="B2319">
        <v>98.79</v>
      </c>
    </row>
    <row r="2320" spans="1:2" x14ac:dyDescent="0.25">
      <c r="A2320" s="11">
        <v>98.96</v>
      </c>
      <c r="B2320">
        <v>98.96</v>
      </c>
    </row>
    <row r="2321" spans="1:2" x14ac:dyDescent="0.25">
      <c r="A2321" s="11">
        <v>99.01</v>
      </c>
      <c r="B2321">
        <v>99.01</v>
      </c>
    </row>
    <row r="2322" spans="1:2" x14ac:dyDescent="0.25">
      <c r="A2322" s="11">
        <v>99.14</v>
      </c>
      <c r="B2322">
        <v>99.14</v>
      </c>
    </row>
    <row r="2323" spans="1:2" x14ac:dyDescent="0.25">
      <c r="A2323" s="11">
        <v>99.15</v>
      </c>
      <c r="B2323">
        <v>99.15</v>
      </c>
    </row>
    <row r="2324" spans="1:2" x14ac:dyDescent="0.25">
      <c r="A2324" s="11">
        <v>99.2</v>
      </c>
      <c r="B2324">
        <v>99.2</v>
      </c>
    </row>
    <row r="2325" spans="1:2" x14ac:dyDescent="0.25">
      <c r="A2325" s="11">
        <v>99.33</v>
      </c>
      <c r="B2325">
        <v>99.33</v>
      </c>
    </row>
    <row r="2326" spans="1:2" x14ac:dyDescent="0.25">
      <c r="A2326" s="11">
        <v>99.36</v>
      </c>
      <c r="B2326">
        <v>99.36</v>
      </c>
    </row>
    <row r="2327" spans="1:2" x14ac:dyDescent="0.25">
      <c r="A2327" s="11">
        <v>99.43</v>
      </c>
      <c r="B2327">
        <v>99.43</v>
      </c>
    </row>
    <row r="2328" spans="1:2" x14ac:dyDescent="0.25">
      <c r="A2328" s="11">
        <v>99.5</v>
      </c>
      <c r="B2328">
        <v>99.5</v>
      </c>
    </row>
    <row r="2329" spans="1:2" x14ac:dyDescent="0.25">
      <c r="A2329" s="11">
        <v>99.66</v>
      </c>
      <c r="B2329">
        <v>99.66</v>
      </c>
    </row>
    <row r="2330" spans="1:2" x14ac:dyDescent="0.25">
      <c r="A2330" s="11">
        <v>99.85</v>
      </c>
      <c r="B2330">
        <v>99.85</v>
      </c>
    </row>
    <row r="2331" spans="1:2" x14ac:dyDescent="0.25">
      <c r="A2331" s="11">
        <v>99.88</v>
      </c>
      <c r="B2331">
        <v>99.88</v>
      </c>
    </row>
    <row r="2332" spans="1:2" x14ac:dyDescent="0.25">
      <c r="A2332" s="11">
        <v>99.93</v>
      </c>
      <c r="B2332">
        <v>99.93</v>
      </c>
    </row>
    <row r="2333" spans="1:2" x14ac:dyDescent="0.25">
      <c r="A2333" s="11">
        <v>100.06</v>
      </c>
      <c r="B2333">
        <v>100.06</v>
      </c>
    </row>
    <row r="2334" spans="1:2" x14ac:dyDescent="0.25">
      <c r="A2334" s="11">
        <v>100.07</v>
      </c>
      <c r="B2334">
        <v>100.07</v>
      </c>
    </row>
    <row r="2335" spans="1:2" x14ac:dyDescent="0.25">
      <c r="A2335" s="11">
        <v>100.11</v>
      </c>
      <c r="B2335">
        <v>100.11</v>
      </c>
    </row>
    <row r="2336" spans="1:2" x14ac:dyDescent="0.25">
      <c r="A2336" s="11">
        <v>100.13</v>
      </c>
      <c r="B2336">
        <v>100.13</v>
      </c>
    </row>
    <row r="2337" spans="1:2" x14ac:dyDescent="0.25">
      <c r="A2337" s="11">
        <v>100.2</v>
      </c>
      <c r="B2337">
        <v>100.2</v>
      </c>
    </row>
    <row r="2338" spans="1:2" x14ac:dyDescent="0.25">
      <c r="A2338" s="11">
        <v>100.29</v>
      </c>
      <c r="B2338">
        <v>100.29</v>
      </c>
    </row>
    <row r="2339" spans="1:2" x14ac:dyDescent="0.25">
      <c r="A2339" s="11">
        <v>100.35</v>
      </c>
      <c r="B2339">
        <v>100.35</v>
      </c>
    </row>
    <row r="2340" spans="1:2" x14ac:dyDescent="0.25">
      <c r="A2340" s="11">
        <v>100.36</v>
      </c>
      <c r="B2340">
        <v>100.36</v>
      </c>
    </row>
    <row r="2341" spans="1:2" x14ac:dyDescent="0.25">
      <c r="A2341" s="11">
        <v>100.48</v>
      </c>
      <c r="B2341">
        <v>100.48</v>
      </c>
    </row>
    <row r="2342" spans="1:2" x14ac:dyDescent="0.25">
      <c r="A2342" s="11">
        <v>100.54</v>
      </c>
      <c r="B2342">
        <v>100.54</v>
      </c>
    </row>
    <row r="2343" spans="1:2" x14ac:dyDescent="0.25">
      <c r="A2343" s="11">
        <v>100.58</v>
      </c>
      <c r="B2343">
        <v>100.58</v>
      </c>
    </row>
    <row r="2344" spans="1:2" x14ac:dyDescent="0.25">
      <c r="A2344" s="11">
        <v>100.63</v>
      </c>
      <c r="B2344">
        <v>100.63</v>
      </c>
    </row>
    <row r="2345" spans="1:2" x14ac:dyDescent="0.25">
      <c r="A2345" s="11">
        <v>100.69</v>
      </c>
      <c r="B2345">
        <v>100.69</v>
      </c>
    </row>
    <row r="2346" spans="1:2" x14ac:dyDescent="0.25">
      <c r="A2346" s="11">
        <v>101.08</v>
      </c>
      <c r="B2346">
        <v>101.08</v>
      </c>
    </row>
    <row r="2347" spans="1:2" x14ac:dyDescent="0.25">
      <c r="A2347" s="11">
        <v>101.11</v>
      </c>
      <c r="B2347">
        <v>101.11</v>
      </c>
    </row>
    <row r="2348" spans="1:2" x14ac:dyDescent="0.25">
      <c r="A2348" s="11">
        <v>101.18</v>
      </c>
      <c r="B2348">
        <v>101.18</v>
      </c>
    </row>
    <row r="2349" spans="1:2" x14ac:dyDescent="0.25">
      <c r="A2349" s="11">
        <v>101.81</v>
      </c>
      <c r="B2349">
        <v>101.81</v>
      </c>
    </row>
    <row r="2350" spans="1:2" x14ac:dyDescent="0.25">
      <c r="A2350" s="11">
        <v>101.93</v>
      </c>
      <c r="B2350">
        <v>101.93</v>
      </c>
    </row>
    <row r="2351" spans="1:2" x14ac:dyDescent="0.25">
      <c r="A2351" s="11">
        <v>102.05</v>
      </c>
      <c r="B2351">
        <v>102.05</v>
      </c>
    </row>
    <row r="2352" spans="1:2" x14ac:dyDescent="0.25">
      <c r="A2352" s="11">
        <v>102.06</v>
      </c>
      <c r="B2352">
        <v>102.06</v>
      </c>
    </row>
    <row r="2353" spans="1:2" x14ac:dyDescent="0.25">
      <c r="A2353" s="11">
        <v>102.07</v>
      </c>
      <c r="B2353">
        <v>102.07</v>
      </c>
    </row>
    <row r="2354" spans="1:2" x14ac:dyDescent="0.25">
      <c r="A2354" s="11">
        <v>102.24</v>
      </c>
      <c r="B2354">
        <v>204.48</v>
      </c>
    </row>
    <row r="2355" spans="1:2" x14ac:dyDescent="0.25">
      <c r="A2355" s="11">
        <v>102.32</v>
      </c>
      <c r="B2355">
        <v>102.32</v>
      </c>
    </row>
    <row r="2356" spans="1:2" x14ac:dyDescent="0.25">
      <c r="A2356" s="11">
        <v>102.53</v>
      </c>
      <c r="B2356">
        <v>102.53</v>
      </c>
    </row>
    <row r="2357" spans="1:2" x14ac:dyDescent="0.25">
      <c r="A2357" s="11">
        <v>102.54</v>
      </c>
      <c r="B2357">
        <v>102.54</v>
      </c>
    </row>
    <row r="2358" spans="1:2" x14ac:dyDescent="0.25">
      <c r="A2358" s="11">
        <v>102.55</v>
      </c>
      <c r="B2358">
        <v>102.55</v>
      </c>
    </row>
    <row r="2359" spans="1:2" x14ac:dyDescent="0.25">
      <c r="A2359" s="11">
        <v>102.79</v>
      </c>
      <c r="B2359">
        <v>102.79</v>
      </c>
    </row>
    <row r="2360" spans="1:2" x14ac:dyDescent="0.25">
      <c r="A2360" s="11">
        <v>102.83</v>
      </c>
      <c r="B2360">
        <v>102.83</v>
      </c>
    </row>
    <row r="2361" spans="1:2" x14ac:dyDescent="0.25">
      <c r="A2361" s="11">
        <v>102.94</v>
      </c>
      <c r="B2361">
        <v>102.94</v>
      </c>
    </row>
    <row r="2362" spans="1:2" x14ac:dyDescent="0.25">
      <c r="A2362" s="11">
        <v>103.02</v>
      </c>
      <c r="B2362">
        <v>103.02</v>
      </c>
    </row>
    <row r="2363" spans="1:2" x14ac:dyDescent="0.25">
      <c r="A2363" s="11">
        <v>103.1</v>
      </c>
      <c r="B2363">
        <v>103.1</v>
      </c>
    </row>
    <row r="2364" spans="1:2" x14ac:dyDescent="0.25">
      <c r="A2364" s="11">
        <v>103.37</v>
      </c>
      <c r="B2364">
        <v>103.37</v>
      </c>
    </row>
    <row r="2365" spans="1:2" x14ac:dyDescent="0.25">
      <c r="A2365" s="11">
        <v>103.42</v>
      </c>
      <c r="B2365">
        <v>103.42</v>
      </c>
    </row>
    <row r="2366" spans="1:2" x14ac:dyDescent="0.25">
      <c r="A2366" s="11">
        <v>103.44</v>
      </c>
      <c r="B2366">
        <v>103.44</v>
      </c>
    </row>
    <row r="2367" spans="1:2" x14ac:dyDescent="0.25">
      <c r="A2367" s="11">
        <v>103.73</v>
      </c>
      <c r="B2367">
        <v>103.73</v>
      </c>
    </row>
    <row r="2368" spans="1:2" x14ac:dyDescent="0.25">
      <c r="A2368" s="11">
        <v>103.88</v>
      </c>
      <c r="B2368">
        <v>103.88</v>
      </c>
    </row>
    <row r="2369" spans="1:2" x14ac:dyDescent="0.25">
      <c r="A2369" s="11">
        <v>103.96</v>
      </c>
      <c r="B2369">
        <v>103.96</v>
      </c>
    </row>
    <row r="2370" spans="1:2" x14ac:dyDescent="0.25">
      <c r="A2370" s="11">
        <v>104.2</v>
      </c>
      <c r="B2370">
        <v>104.2</v>
      </c>
    </row>
    <row r="2371" spans="1:2" x14ac:dyDescent="0.25">
      <c r="A2371" s="11">
        <v>104.23</v>
      </c>
      <c r="B2371">
        <v>104.23</v>
      </c>
    </row>
    <row r="2372" spans="1:2" x14ac:dyDescent="0.25">
      <c r="A2372" s="11">
        <v>104.46</v>
      </c>
      <c r="B2372">
        <v>104.46</v>
      </c>
    </row>
    <row r="2373" spans="1:2" x14ac:dyDescent="0.25">
      <c r="A2373" s="11">
        <v>104.5</v>
      </c>
      <c r="B2373">
        <v>104.5</v>
      </c>
    </row>
    <row r="2374" spans="1:2" x14ac:dyDescent="0.25">
      <c r="A2374" s="11">
        <v>104.6</v>
      </c>
      <c r="B2374">
        <v>104.6</v>
      </c>
    </row>
    <row r="2375" spans="1:2" x14ac:dyDescent="0.25">
      <c r="A2375" s="11">
        <v>104.61</v>
      </c>
      <c r="B2375">
        <v>104.61</v>
      </c>
    </row>
    <row r="2376" spans="1:2" x14ac:dyDescent="0.25">
      <c r="A2376" s="11">
        <v>104.97</v>
      </c>
      <c r="B2376">
        <v>104.97</v>
      </c>
    </row>
    <row r="2377" spans="1:2" x14ac:dyDescent="0.25">
      <c r="A2377" s="11">
        <v>105.02</v>
      </c>
      <c r="B2377">
        <v>105.02</v>
      </c>
    </row>
    <row r="2378" spans="1:2" x14ac:dyDescent="0.25">
      <c r="A2378" s="11">
        <v>105.07</v>
      </c>
      <c r="B2378">
        <v>105.07</v>
      </c>
    </row>
    <row r="2379" spans="1:2" x14ac:dyDescent="0.25">
      <c r="A2379" s="11">
        <v>105.08</v>
      </c>
      <c r="B2379">
        <v>105.08</v>
      </c>
    </row>
    <row r="2380" spans="1:2" x14ac:dyDescent="0.25">
      <c r="A2380" s="11">
        <v>105.29</v>
      </c>
      <c r="B2380">
        <v>105.29</v>
      </c>
    </row>
    <row r="2381" spans="1:2" x14ac:dyDescent="0.25">
      <c r="A2381" s="11">
        <v>105.5</v>
      </c>
      <c r="B2381">
        <v>105.5</v>
      </c>
    </row>
    <row r="2382" spans="1:2" x14ac:dyDescent="0.25">
      <c r="A2382" s="11">
        <v>105.52</v>
      </c>
      <c r="B2382">
        <v>105.52</v>
      </c>
    </row>
    <row r="2383" spans="1:2" x14ac:dyDescent="0.25">
      <c r="A2383" s="11">
        <v>105.53</v>
      </c>
      <c r="B2383">
        <v>105.53</v>
      </c>
    </row>
    <row r="2384" spans="1:2" x14ac:dyDescent="0.25">
      <c r="A2384" s="11">
        <v>105.72</v>
      </c>
      <c r="B2384">
        <v>105.72</v>
      </c>
    </row>
    <row r="2385" spans="1:2" x14ac:dyDescent="0.25">
      <c r="A2385" s="11">
        <v>105.73</v>
      </c>
      <c r="B2385">
        <v>105.73</v>
      </c>
    </row>
    <row r="2386" spans="1:2" x14ac:dyDescent="0.25">
      <c r="A2386" s="11">
        <v>105.9</v>
      </c>
      <c r="B2386">
        <v>105.9</v>
      </c>
    </row>
    <row r="2387" spans="1:2" x14ac:dyDescent="0.25">
      <c r="A2387" s="11">
        <v>106.28</v>
      </c>
      <c r="B2387">
        <v>106.28</v>
      </c>
    </row>
    <row r="2388" spans="1:2" x14ac:dyDescent="0.25">
      <c r="A2388" s="11">
        <v>106.31</v>
      </c>
      <c r="B2388">
        <v>106.31</v>
      </c>
    </row>
    <row r="2389" spans="1:2" x14ac:dyDescent="0.25">
      <c r="A2389" s="11">
        <v>106.54</v>
      </c>
      <c r="B2389">
        <v>106.54</v>
      </c>
    </row>
    <row r="2390" spans="1:2" x14ac:dyDescent="0.25">
      <c r="A2390" s="11">
        <v>106.66</v>
      </c>
      <c r="B2390">
        <v>106.66</v>
      </c>
    </row>
    <row r="2391" spans="1:2" x14ac:dyDescent="0.25">
      <c r="A2391" s="11">
        <v>106.68</v>
      </c>
      <c r="B2391">
        <v>106.68</v>
      </c>
    </row>
    <row r="2392" spans="1:2" x14ac:dyDescent="0.25">
      <c r="A2392" s="11">
        <v>106.93</v>
      </c>
      <c r="B2392">
        <v>106.93</v>
      </c>
    </row>
    <row r="2393" spans="1:2" x14ac:dyDescent="0.25">
      <c r="A2393" s="11">
        <v>107.1</v>
      </c>
      <c r="B2393">
        <v>107.1</v>
      </c>
    </row>
    <row r="2394" spans="1:2" x14ac:dyDescent="0.25">
      <c r="A2394" s="11">
        <v>107.27</v>
      </c>
      <c r="B2394">
        <v>107.27</v>
      </c>
    </row>
    <row r="2395" spans="1:2" x14ac:dyDescent="0.25">
      <c r="A2395" s="11">
        <v>107.29</v>
      </c>
      <c r="B2395">
        <v>107.29</v>
      </c>
    </row>
    <row r="2396" spans="1:2" x14ac:dyDescent="0.25">
      <c r="A2396" s="11">
        <v>107.32</v>
      </c>
      <c r="B2396">
        <v>107.32</v>
      </c>
    </row>
    <row r="2397" spans="1:2" x14ac:dyDescent="0.25">
      <c r="A2397" s="11">
        <v>107.45</v>
      </c>
      <c r="B2397">
        <v>107.45</v>
      </c>
    </row>
    <row r="2398" spans="1:2" x14ac:dyDescent="0.25">
      <c r="A2398" s="11">
        <v>107.56</v>
      </c>
      <c r="B2398">
        <v>107.56</v>
      </c>
    </row>
    <row r="2399" spans="1:2" x14ac:dyDescent="0.25">
      <c r="A2399" s="11">
        <v>107.57</v>
      </c>
      <c r="B2399">
        <v>107.57</v>
      </c>
    </row>
    <row r="2400" spans="1:2" x14ac:dyDescent="0.25">
      <c r="A2400" s="11">
        <v>107.58</v>
      </c>
      <c r="B2400">
        <v>107.58</v>
      </c>
    </row>
    <row r="2401" spans="1:2" x14ac:dyDescent="0.25">
      <c r="A2401" s="11">
        <v>107.66</v>
      </c>
      <c r="B2401">
        <v>107.66</v>
      </c>
    </row>
    <row r="2402" spans="1:2" x14ac:dyDescent="0.25">
      <c r="A2402" s="11">
        <v>107.74</v>
      </c>
      <c r="B2402">
        <v>107.74</v>
      </c>
    </row>
    <row r="2403" spans="1:2" x14ac:dyDescent="0.25">
      <c r="A2403" s="11">
        <v>108.29</v>
      </c>
      <c r="B2403">
        <v>108.29</v>
      </c>
    </row>
    <row r="2404" spans="1:2" x14ac:dyDescent="0.25">
      <c r="A2404" s="11">
        <v>108.3</v>
      </c>
      <c r="B2404">
        <v>108.3</v>
      </c>
    </row>
    <row r="2405" spans="1:2" x14ac:dyDescent="0.25">
      <c r="A2405" s="11">
        <v>108.35</v>
      </c>
      <c r="B2405">
        <v>108.35</v>
      </c>
    </row>
    <row r="2406" spans="1:2" x14ac:dyDescent="0.25">
      <c r="A2406" s="11">
        <v>108.49</v>
      </c>
      <c r="B2406">
        <v>108.49</v>
      </c>
    </row>
    <row r="2407" spans="1:2" x14ac:dyDescent="0.25">
      <c r="A2407" s="11">
        <v>108.52</v>
      </c>
      <c r="B2407">
        <v>108.52</v>
      </c>
    </row>
    <row r="2408" spans="1:2" x14ac:dyDescent="0.25">
      <c r="A2408" s="11">
        <v>108.63</v>
      </c>
      <c r="B2408">
        <v>108.63</v>
      </c>
    </row>
    <row r="2409" spans="1:2" x14ac:dyDescent="0.25">
      <c r="A2409" s="11">
        <v>108.71</v>
      </c>
      <c r="B2409">
        <v>108.71</v>
      </c>
    </row>
    <row r="2410" spans="1:2" x14ac:dyDescent="0.25">
      <c r="A2410" s="11">
        <v>108.75</v>
      </c>
      <c r="B2410">
        <v>108.75</v>
      </c>
    </row>
    <row r="2411" spans="1:2" x14ac:dyDescent="0.25">
      <c r="A2411" s="11">
        <v>108.79</v>
      </c>
      <c r="B2411">
        <v>108.79</v>
      </c>
    </row>
    <row r="2412" spans="1:2" x14ac:dyDescent="0.25">
      <c r="A2412" s="11">
        <v>109.01</v>
      </c>
      <c r="B2412">
        <v>109.01</v>
      </c>
    </row>
    <row r="2413" spans="1:2" x14ac:dyDescent="0.25">
      <c r="A2413" s="11">
        <v>109.16</v>
      </c>
      <c r="B2413">
        <v>109.16</v>
      </c>
    </row>
    <row r="2414" spans="1:2" x14ac:dyDescent="0.25">
      <c r="A2414" s="11">
        <v>109.29</v>
      </c>
      <c r="B2414">
        <v>109.29</v>
      </c>
    </row>
    <row r="2415" spans="1:2" x14ac:dyDescent="0.25">
      <c r="A2415" s="11">
        <v>109.33</v>
      </c>
      <c r="B2415">
        <v>109.33</v>
      </c>
    </row>
    <row r="2416" spans="1:2" x14ac:dyDescent="0.25">
      <c r="A2416" s="11">
        <v>109.39</v>
      </c>
      <c r="B2416">
        <v>109.39</v>
      </c>
    </row>
    <row r="2417" spans="1:2" x14ac:dyDescent="0.25">
      <c r="A2417" s="11">
        <v>109.55</v>
      </c>
      <c r="B2417">
        <v>109.55</v>
      </c>
    </row>
    <row r="2418" spans="1:2" x14ac:dyDescent="0.25">
      <c r="A2418" s="11">
        <v>109.57</v>
      </c>
      <c r="B2418">
        <v>109.57</v>
      </c>
    </row>
    <row r="2419" spans="1:2" x14ac:dyDescent="0.25">
      <c r="A2419" s="11">
        <v>109.69</v>
      </c>
      <c r="B2419">
        <v>109.69</v>
      </c>
    </row>
    <row r="2420" spans="1:2" x14ac:dyDescent="0.25">
      <c r="A2420" s="11">
        <v>109.81</v>
      </c>
      <c r="B2420">
        <v>109.81</v>
      </c>
    </row>
    <row r="2421" spans="1:2" x14ac:dyDescent="0.25">
      <c r="A2421" s="11">
        <v>109.85</v>
      </c>
      <c r="B2421">
        <v>109.85</v>
      </c>
    </row>
    <row r="2422" spans="1:2" x14ac:dyDescent="0.25">
      <c r="A2422" s="11">
        <v>110.21</v>
      </c>
      <c r="B2422">
        <v>110.21</v>
      </c>
    </row>
    <row r="2423" spans="1:2" x14ac:dyDescent="0.25">
      <c r="A2423" s="11">
        <v>110.52</v>
      </c>
      <c r="B2423">
        <v>110.52</v>
      </c>
    </row>
    <row r="2424" spans="1:2" x14ac:dyDescent="0.25">
      <c r="A2424" s="11">
        <v>110.54</v>
      </c>
      <c r="B2424">
        <v>110.54</v>
      </c>
    </row>
    <row r="2425" spans="1:2" x14ac:dyDescent="0.25">
      <c r="A2425" s="11">
        <v>110.76</v>
      </c>
      <c r="B2425">
        <v>110.76</v>
      </c>
    </row>
    <row r="2426" spans="1:2" x14ac:dyDescent="0.25">
      <c r="A2426" s="11">
        <v>110.92</v>
      </c>
      <c r="B2426">
        <v>110.92</v>
      </c>
    </row>
    <row r="2427" spans="1:2" x14ac:dyDescent="0.25">
      <c r="A2427" s="11">
        <v>110.96</v>
      </c>
      <c r="B2427">
        <v>110.96</v>
      </c>
    </row>
    <row r="2428" spans="1:2" x14ac:dyDescent="0.25">
      <c r="A2428" s="11">
        <v>111.05</v>
      </c>
      <c r="B2428">
        <v>111.05</v>
      </c>
    </row>
    <row r="2429" spans="1:2" x14ac:dyDescent="0.25">
      <c r="A2429" s="11">
        <v>111.14</v>
      </c>
      <c r="B2429">
        <v>111.14</v>
      </c>
    </row>
    <row r="2430" spans="1:2" x14ac:dyDescent="0.25">
      <c r="A2430" s="11">
        <v>111.31</v>
      </c>
      <c r="B2430">
        <v>111.31</v>
      </c>
    </row>
    <row r="2431" spans="1:2" x14ac:dyDescent="0.25">
      <c r="A2431" s="11">
        <v>111.55</v>
      </c>
      <c r="B2431">
        <v>111.55</v>
      </c>
    </row>
    <row r="2432" spans="1:2" x14ac:dyDescent="0.25">
      <c r="A2432" s="11">
        <v>111.69</v>
      </c>
      <c r="B2432">
        <v>111.69</v>
      </c>
    </row>
    <row r="2433" spans="1:2" x14ac:dyDescent="0.25">
      <c r="A2433" s="11">
        <v>111.78</v>
      </c>
      <c r="B2433">
        <v>111.78</v>
      </c>
    </row>
    <row r="2434" spans="1:2" x14ac:dyDescent="0.25">
      <c r="A2434" s="11">
        <v>111.94</v>
      </c>
      <c r="B2434">
        <v>111.94</v>
      </c>
    </row>
    <row r="2435" spans="1:2" x14ac:dyDescent="0.25">
      <c r="A2435" s="11">
        <v>111.99</v>
      </c>
      <c r="B2435">
        <v>111.99</v>
      </c>
    </row>
    <row r="2436" spans="1:2" x14ac:dyDescent="0.25">
      <c r="A2436" s="11">
        <v>112.17</v>
      </c>
      <c r="B2436">
        <v>112.17</v>
      </c>
    </row>
    <row r="2437" spans="1:2" x14ac:dyDescent="0.25">
      <c r="A2437" s="11">
        <v>112.28</v>
      </c>
      <c r="B2437">
        <v>112.28</v>
      </c>
    </row>
    <row r="2438" spans="1:2" x14ac:dyDescent="0.25">
      <c r="A2438" s="11">
        <v>112.41</v>
      </c>
      <c r="B2438">
        <v>224.82</v>
      </c>
    </row>
    <row r="2439" spans="1:2" x14ac:dyDescent="0.25">
      <c r="A2439" s="11">
        <v>112.48</v>
      </c>
      <c r="B2439">
        <v>112.48</v>
      </c>
    </row>
    <row r="2440" spans="1:2" x14ac:dyDescent="0.25">
      <c r="A2440" s="11">
        <v>112.66</v>
      </c>
      <c r="B2440">
        <v>112.66</v>
      </c>
    </row>
    <row r="2441" spans="1:2" x14ac:dyDescent="0.25">
      <c r="A2441" s="11">
        <v>112.67</v>
      </c>
      <c r="B2441">
        <v>112.67</v>
      </c>
    </row>
    <row r="2442" spans="1:2" x14ac:dyDescent="0.25">
      <c r="A2442" s="11">
        <v>112.93</v>
      </c>
      <c r="B2442">
        <v>112.93</v>
      </c>
    </row>
    <row r="2443" spans="1:2" x14ac:dyDescent="0.25">
      <c r="A2443" s="11">
        <v>113.06</v>
      </c>
      <c r="B2443">
        <v>113.06</v>
      </c>
    </row>
    <row r="2444" spans="1:2" x14ac:dyDescent="0.25">
      <c r="A2444" s="11">
        <v>113.08</v>
      </c>
      <c r="B2444">
        <v>113.08</v>
      </c>
    </row>
    <row r="2445" spans="1:2" x14ac:dyDescent="0.25">
      <c r="A2445" s="11">
        <v>113.11</v>
      </c>
      <c r="B2445">
        <v>113.11</v>
      </c>
    </row>
    <row r="2446" spans="1:2" x14ac:dyDescent="0.25">
      <c r="A2446" s="11">
        <v>113.17</v>
      </c>
      <c r="B2446">
        <v>113.17</v>
      </c>
    </row>
    <row r="2447" spans="1:2" x14ac:dyDescent="0.25">
      <c r="A2447" s="11">
        <v>113.45</v>
      </c>
      <c r="B2447">
        <v>113.45</v>
      </c>
    </row>
    <row r="2448" spans="1:2" x14ac:dyDescent="0.25">
      <c r="A2448" s="11">
        <v>113.48</v>
      </c>
      <c r="B2448">
        <v>113.48</v>
      </c>
    </row>
    <row r="2449" spans="1:2" x14ac:dyDescent="0.25">
      <c r="A2449" s="11">
        <v>113.67</v>
      </c>
      <c r="B2449">
        <v>113.67</v>
      </c>
    </row>
    <row r="2450" spans="1:2" x14ac:dyDescent="0.25">
      <c r="A2450" s="11">
        <v>113.69</v>
      </c>
      <c r="B2450">
        <v>113.69</v>
      </c>
    </row>
    <row r="2451" spans="1:2" x14ac:dyDescent="0.25">
      <c r="A2451" s="11">
        <v>113.9</v>
      </c>
      <c r="B2451">
        <v>113.9</v>
      </c>
    </row>
    <row r="2452" spans="1:2" x14ac:dyDescent="0.25">
      <c r="A2452" s="11">
        <v>113.96</v>
      </c>
      <c r="B2452">
        <v>113.96</v>
      </c>
    </row>
    <row r="2453" spans="1:2" x14ac:dyDescent="0.25">
      <c r="A2453" s="11">
        <v>114.04</v>
      </c>
      <c r="B2453">
        <v>114.04</v>
      </c>
    </row>
    <row r="2454" spans="1:2" x14ac:dyDescent="0.25">
      <c r="A2454" s="11">
        <v>114.16</v>
      </c>
      <c r="B2454">
        <v>114.16</v>
      </c>
    </row>
    <row r="2455" spans="1:2" x14ac:dyDescent="0.25">
      <c r="A2455" s="11">
        <v>114.21</v>
      </c>
      <c r="B2455">
        <v>114.21</v>
      </c>
    </row>
    <row r="2456" spans="1:2" x14ac:dyDescent="0.25">
      <c r="A2456" s="11">
        <v>114.34</v>
      </c>
      <c r="B2456">
        <v>114.34</v>
      </c>
    </row>
    <row r="2457" spans="1:2" x14ac:dyDescent="0.25">
      <c r="A2457" s="11">
        <v>114.93</v>
      </c>
      <c r="B2457">
        <v>114.93</v>
      </c>
    </row>
    <row r="2458" spans="1:2" x14ac:dyDescent="0.25">
      <c r="A2458" s="11">
        <v>114.97</v>
      </c>
      <c r="B2458">
        <v>114.97</v>
      </c>
    </row>
    <row r="2459" spans="1:2" x14ac:dyDescent="0.25">
      <c r="A2459" s="11">
        <v>115.01</v>
      </c>
      <c r="B2459">
        <v>115.01</v>
      </c>
    </row>
    <row r="2460" spans="1:2" x14ac:dyDescent="0.25">
      <c r="A2460" s="11">
        <v>115.23</v>
      </c>
      <c r="B2460">
        <v>115.23</v>
      </c>
    </row>
    <row r="2461" spans="1:2" x14ac:dyDescent="0.25">
      <c r="A2461" s="11">
        <v>115.29</v>
      </c>
      <c r="B2461">
        <v>115.29</v>
      </c>
    </row>
    <row r="2462" spans="1:2" x14ac:dyDescent="0.25">
      <c r="A2462" s="11">
        <v>115.33</v>
      </c>
      <c r="B2462">
        <v>115.33</v>
      </c>
    </row>
    <row r="2463" spans="1:2" x14ac:dyDescent="0.25">
      <c r="A2463" s="11">
        <v>115.44</v>
      </c>
      <c r="B2463">
        <v>115.44</v>
      </c>
    </row>
    <row r="2464" spans="1:2" x14ac:dyDescent="0.25">
      <c r="A2464" s="11">
        <v>115.48</v>
      </c>
      <c r="B2464">
        <v>115.48</v>
      </c>
    </row>
    <row r="2465" spans="1:2" x14ac:dyDescent="0.25">
      <c r="A2465" s="11">
        <v>115.51</v>
      </c>
      <c r="B2465">
        <v>115.51</v>
      </c>
    </row>
    <row r="2466" spans="1:2" x14ac:dyDescent="0.25">
      <c r="A2466" s="11">
        <v>115.55</v>
      </c>
      <c r="B2466">
        <v>115.55</v>
      </c>
    </row>
    <row r="2467" spans="1:2" x14ac:dyDescent="0.25">
      <c r="A2467" s="11">
        <v>115.64</v>
      </c>
      <c r="B2467">
        <v>115.64</v>
      </c>
    </row>
    <row r="2468" spans="1:2" x14ac:dyDescent="0.25">
      <c r="A2468" s="11">
        <v>115.8</v>
      </c>
      <c r="B2468">
        <v>115.8</v>
      </c>
    </row>
    <row r="2469" spans="1:2" x14ac:dyDescent="0.25">
      <c r="A2469" s="11">
        <v>116.06</v>
      </c>
      <c r="B2469">
        <v>116.06</v>
      </c>
    </row>
    <row r="2470" spans="1:2" x14ac:dyDescent="0.25">
      <c r="A2470" s="11">
        <v>116.07</v>
      </c>
      <c r="B2470">
        <v>116.07</v>
      </c>
    </row>
    <row r="2471" spans="1:2" x14ac:dyDescent="0.25">
      <c r="A2471" s="11">
        <v>116.25</v>
      </c>
      <c r="B2471">
        <v>232.5</v>
      </c>
    </row>
    <row r="2472" spans="1:2" x14ac:dyDescent="0.25">
      <c r="A2472" s="11">
        <v>116.34</v>
      </c>
      <c r="B2472">
        <v>116.34</v>
      </c>
    </row>
    <row r="2473" spans="1:2" x14ac:dyDescent="0.25">
      <c r="A2473" s="11">
        <v>116.57</v>
      </c>
      <c r="B2473">
        <v>116.57</v>
      </c>
    </row>
    <row r="2474" spans="1:2" x14ac:dyDescent="0.25">
      <c r="A2474" s="11">
        <v>116.59</v>
      </c>
      <c r="B2474">
        <v>116.59</v>
      </c>
    </row>
    <row r="2475" spans="1:2" x14ac:dyDescent="0.25">
      <c r="A2475" s="11">
        <v>116.69</v>
      </c>
      <c r="B2475">
        <v>116.69</v>
      </c>
    </row>
    <row r="2476" spans="1:2" x14ac:dyDescent="0.25">
      <c r="A2476" s="11">
        <v>116.89</v>
      </c>
      <c r="B2476">
        <v>116.89</v>
      </c>
    </row>
    <row r="2477" spans="1:2" x14ac:dyDescent="0.25">
      <c r="A2477" s="11">
        <v>116.91</v>
      </c>
      <c r="B2477">
        <v>116.91</v>
      </c>
    </row>
    <row r="2478" spans="1:2" x14ac:dyDescent="0.25">
      <c r="A2478" s="11">
        <v>117.04</v>
      </c>
      <c r="B2478">
        <v>117.04</v>
      </c>
    </row>
    <row r="2479" spans="1:2" x14ac:dyDescent="0.25">
      <c r="A2479" s="11">
        <v>117.18</v>
      </c>
      <c r="B2479">
        <v>117.18</v>
      </c>
    </row>
    <row r="2480" spans="1:2" x14ac:dyDescent="0.25">
      <c r="A2480" s="11">
        <v>117.33</v>
      </c>
      <c r="B2480">
        <v>117.33</v>
      </c>
    </row>
    <row r="2481" spans="1:2" x14ac:dyDescent="0.25">
      <c r="A2481" s="11">
        <v>117.44</v>
      </c>
      <c r="B2481">
        <v>117.44</v>
      </c>
    </row>
    <row r="2482" spans="1:2" x14ac:dyDescent="0.25">
      <c r="A2482" s="11">
        <v>117.46</v>
      </c>
      <c r="B2482">
        <v>117.46</v>
      </c>
    </row>
    <row r="2483" spans="1:2" x14ac:dyDescent="0.25">
      <c r="A2483" s="11">
        <v>117.53</v>
      </c>
      <c r="B2483">
        <v>117.53</v>
      </c>
    </row>
    <row r="2484" spans="1:2" x14ac:dyDescent="0.25">
      <c r="A2484" s="11">
        <v>117.57</v>
      </c>
      <c r="B2484">
        <v>117.57</v>
      </c>
    </row>
    <row r="2485" spans="1:2" x14ac:dyDescent="0.25">
      <c r="A2485" s="11">
        <v>117.61</v>
      </c>
      <c r="B2485">
        <v>117.61</v>
      </c>
    </row>
    <row r="2486" spans="1:2" x14ac:dyDescent="0.25">
      <c r="A2486" s="11">
        <v>117.91</v>
      </c>
      <c r="B2486">
        <v>117.91</v>
      </c>
    </row>
    <row r="2487" spans="1:2" x14ac:dyDescent="0.25">
      <c r="A2487" s="11">
        <v>117.97</v>
      </c>
      <c r="B2487">
        <v>117.97</v>
      </c>
    </row>
    <row r="2488" spans="1:2" x14ac:dyDescent="0.25">
      <c r="A2488" s="11">
        <v>118.03</v>
      </c>
      <c r="B2488">
        <v>118.03</v>
      </c>
    </row>
    <row r="2489" spans="1:2" x14ac:dyDescent="0.25">
      <c r="A2489" s="11">
        <v>118.06</v>
      </c>
      <c r="B2489">
        <v>118.06</v>
      </c>
    </row>
    <row r="2490" spans="1:2" x14ac:dyDescent="0.25">
      <c r="A2490" s="11">
        <v>118.15</v>
      </c>
      <c r="B2490">
        <v>118.15</v>
      </c>
    </row>
    <row r="2491" spans="1:2" x14ac:dyDescent="0.25">
      <c r="A2491" s="11">
        <v>118.22</v>
      </c>
      <c r="B2491">
        <v>118.22</v>
      </c>
    </row>
    <row r="2492" spans="1:2" x14ac:dyDescent="0.25">
      <c r="A2492" s="11">
        <v>118.47</v>
      </c>
      <c r="B2492">
        <v>118.47</v>
      </c>
    </row>
    <row r="2493" spans="1:2" x14ac:dyDescent="0.25">
      <c r="A2493" s="11">
        <v>118.68</v>
      </c>
      <c r="B2493">
        <v>118.68</v>
      </c>
    </row>
    <row r="2494" spans="1:2" x14ac:dyDescent="0.25">
      <c r="A2494" s="11">
        <v>118.7</v>
      </c>
      <c r="B2494">
        <v>118.7</v>
      </c>
    </row>
    <row r="2495" spans="1:2" x14ac:dyDescent="0.25">
      <c r="A2495" s="11">
        <v>118.94</v>
      </c>
      <c r="B2495">
        <v>118.94</v>
      </c>
    </row>
    <row r="2496" spans="1:2" x14ac:dyDescent="0.25">
      <c r="A2496" s="11">
        <v>118.97</v>
      </c>
      <c r="B2496">
        <v>118.97</v>
      </c>
    </row>
    <row r="2497" spans="1:2" x14ac:dyDescent="0.25">
      <c r="A2497" s="11">
        <v>119.2</v>
      </c>
      <c r="B2497">
        <v>119.2</v>
      </c>
    </row>
    <row r="2498" spans="1:2" x14ac:dyDescent="0.25">
      <c r="A2498" s="11">
        <v>119.21</v>
      </c>
      <c r="B2498">
        <v>119.21</v>
      </c>
    </row>
    <row r="2499" spans="1:2" x14ac:dyDescent="0.25">
      <c r="A2499" s="11">
        <v>119.44</v>
      </c>
      <c r="B2499">
        <v>119.44</v>
      </c>
    </row>
    <row r="2500" spans="1:2" x14ac:dyDescent="0.25">
      <c r="A2500" s="11">
        <v>119.46</v>
      </c>
      <c r="B2500">
        <v>119.46</v>
      </c>
    </row>
    <row r="2501" spans="1:2" x14ac:dyDescent="0.25">
      <c r="A2501" s="11">
        <v>119.65</v>
      </c>
      <c r="B2501">
        <v>119.65</v>
      </c>
    </row>
    <row r="2502" spans="1:2" x14ac:dyDescent="0.25">
      <c r="A2502" s="11">
        <v>119.68</v>
      </c>
      <c r="B2502">
        <v>119.68</v>
      </c>
    </row>
    <row r="2503" spans="1:2" x14ac:dyDescent="0.25">
      <c r="A2503" s="11">
        <v>119.73</v>
      </c>
      <c r="B2503">
        <v>119.73</v>
      </c>
    </row>
    <row r="2504" spans="1:2" x14ac:dyDescent="0.25">
      <c r="A2504" s="11">
        <v>119.81</v>
      </c>
      <c r="B2504">
        <v>119.81</v>
      </c>
    </row>
    <row r="2505" spans="1:2" x14ac:dyDescent="0.25">
      <c r="A2505" s="11">
        <v>119.85</v>
      </c>
      <c r="B2505">
        <v>119.85</v>
      </c>
    </row>
    <row r="2506" spans="1:2" x14ac:dyDescent="0.25">
      <c r="A2506" s="11">
        <v>119.88</v>
      </c>
      <c r="B2506">
        <v>119.88</v>
      </c>
    </row>
    <row r="2507" spans="1:2" x14ac:dyDescent="0.25">
      <c r="A2507" s="11">
        <v>120.28</v>
      </c>
      <c r="B2507">
        <v>120.28</v>
      </c>
    </row>
    <row r="2508" spans="1:2" x14ac:dyDescent="0.25">
      <c r="A2508" s="11">
        <v>120.29</v>
      </c>
      <c r="B2508">
        <v>120.29</v>
      </c>
    </row>
    <row r="2509" spans="1:2" x14ac:dyDescent="0.25">
      <c r="A2509" s="11">
        <v>120.33</v>
      </c>
      <c r="B2509">
        <v>120.33</v>
      </c>
    </row>
    <row r="2510" spans="1:2" x14ac:dyDescent="0.25">
      <c r="A2510" s="11">
        <v>120.56</v>
      </c>
      <c r="B2510">
        <v>120.56</v>
      </c>
    </row>
    <row r="2511" spans="1:2" x14ac:dyDescent="0.25">
      <c r="A2511" s="11">
        <v>120.6</v>
      </c>
      <c r="B2511">
        <v>120.6</v>
      </c>
    </row>
    <row r="2512" spans="1:2" x14ac:dyDescent="0.25">
      <c r="A2512" s="11">
        <v>120.64</v>
      </c>
      <c r="B2512">
        <v>120.64</v>
      </c>
    </row>
    <row r="2513" spans="1:2" x14ac:dyDescent="0.25">
      <c r="A2513" s="11">
        <v>121</v>
      </c>
      <c r="B2513">
        <v>121</v>
      </c>
    </row>
    <row r="2514" spans="1:2" x14ac:dyDescent="0.25">
      <c r="A2514" s="11">
        <v>121.11</v>
      </c>
      <c r="B2514">
        <v>121.11</v>
      </c>
    </row>
    <row r="2515" spans="1:2" x14ac:dyDescent="0.25">
      <c r="A2515" s="11">
        <v>121.12</v>
      </c>
      <c r="B2515">
        <v>121.12</v>
      </c>
    </row>
    <row r="2516" spans="1:2" x14ac:dyDescent="0.25">
      <c r="A2516" s="11">
        <v>121.34</v>
      </c>
      <c r="B2516">
        <v>121.34</v>
      </c>
    </row>
    <row r="2517" spans="1:2" x14ac:dyDescent="0.25">
      <c r="A2517" s="11">
        <v>121.4</v>
      </c>
      <c r="B2517">
        <v>121.4</v>
      </c>
    </row>
    <row r="2518" spans="1:2" x14ac:dyDescent="0.25">
      <c r="A2518" s="11">
        <v>121.56</v>
      </c>
      <c r="B2518">
        <v>121.56</v>
      </c>
    </row>
    <row r="2519" spans="1:2" x14ac:dyDescent="0.25">
      <c r="A2519" s="11">
        <v>121.57</v>
      </c>
      <c r="B2519">
        <v>121.57</v>
      </c>
    </row>
    <row r="2520" spans="1:2" x14ac:dyDescent="0.25">
      <c r="A2520" s="11">
        <v>121.68</v>
      </c>
      <c r="B2520">
        <v>121.68</v>
      </c>
    </row>
    <row r="2521" spans="1:2" x14ac:dyDescent="0.25">
      <c r="A2521" s="11">
        <v>121.75</v>
      </c>
      <c r="B2521">
        <v>121.75</v>
      </c>
    </row>
    <row r="2522" spans="1:2" x14ac:dyDescent="0.25">
      <c r="A2522" s="11">
        <v>121.76</v>
      </c>
      <c r="B2522">
        <v>121.76</v>
      </c>
    </row>
    <row r="2523" spans="1:2" x14ac:dyDescent="0.25">
      <c r="A2523" s="11">
        <v>121.88</v>
      </c>
      <c r="B2523">
        <v>121.88</v>
      </c>
    </row>
    <row r="2524" spans="1:2" x14ac:dyDescent="0.25">
      <c r="A2524" s="11">
        <v>121.9</v>
      </c>
      <c r="B2524">
        <v>121.9</v>
      </c>
    </row>
    <row r="2525" spans="1:2" x14ac:dyDescent="0.25">
      <c r="A2525" s="11">
        <v>121.93</v>
      </c>
      <c r="B2525">
        <v>121.93</v>
      </c>
    </row>
    <row r="2526" spans="1:2" x14ac:dyDescent="0.25">
      <c r="A2526" s="11">
        <v>122.11</v>
      </c>
      <c r="B2526">
        <v>122.11</v>
      </c>
    </row>
    <row r="2527" spans="1:2" x14ac:dyDescent="0.25">
      <c r="A2527" s="11">
        <v>122.28</v>
      </c>
      <c r="B2527">
        <v>122.28</v>
      </c>
    </row>
    <row r="2528" spans="1:2" x14ac:dyDescent="0.25">
      <c r="A2528" s="11">
        <v>123.05</v>
      </c>
      <c r="B2528">
        <v>123.05</v>
      </c>
    </row>
    <row r="2529" spans="1:2" x14ac:dyDescent="0.25">
      <c r="A2529" s="11">
        <v>123.13</v>
      </c>
      <c r="B2529">
        <v>123.13</v>
      </c>
    </row>
    <row r="2530" spans="1:2" x14ac:dyDescent="0.25">
      <c r="A2530" s="11">
        <v>123.29</v>
      </c>
      <c r="B2530">
        <v>123.29</v>
      </c>
    </row>
    <row r="2531" spans="1:2" x14ac:dyDescent="0.25">
      <c r="A2531" s="11">
        <v>123.53</v>
      </c>
      <c r="B2531">
        <v>123.53</v>
      </c>
    </row>
    <row r="2532" spans="1:2" x14ac:dyDescent="0.25">
      <c r="A2532" s="11">
        <v>123.59</v>
      </c>
      <c r="B2532">
        <v>123.59</v>
      </c>
    </row>
    <row r="2533" spans="1:2" x14ac:dyDescent="0.25">
      <c r="A2533" s="11">
        <v>123.69</v>
      </c>
      <c r="B2533">
        <v>123.69</v>
      </c>
    </row>
    <row r="2534" spans="1:2" x14ac:dyDescent="0.25">
      <c r="A2534" s="11">
        <v>123.97</v>
      </c>
      <c r="B2534">
        <v>123.97</v>
      </c>
    </row>
    <row r="2535" spans="1:2" x14ac:dyDescent="0.25">
      <c r="A2535" s="11">
        <v>123.99</v>
      </c>
      <c r="B2535">
        <v>247.98</v>
      </c>
    </row>
    <row r="2536" spans="1:2" x14ac:dyDescent="0.25">
      <c r="A2536" s="11">
        <v>124.01</v>
      </c>
      <c r="B2536">
        <v>124.01</v>
      </c>
    </row>
    <row r="2537" spans="1:2" x14ac:dyDescent="0.25">
      <c r="A2537" s="11">
        <v>124.07</v>
      </c>
      <c r="B2537">
        <v>124.07</v>
      </c>
    </row>
    <row r="2538" spans="1:2" x14ac:dyDescent="0.25">
      <c r="A2538" s="11">
        <v>124.52</v>
      </c>
      <c r="B2538">
        <v>124.52</v>
      </c>
    </row>
    <row r="2539" spans="1:2" x14ac:dyDescent="0.25">
      <c r="A2539" s="11">
        <v>124.57</v>
      </c>
      <c r="B2539">
        <v>124.57</v>
      </c>
    </row>
    <row r="2540" spans="1:2" x14ac:dyDescent="0.25">
      <c r="A2540" s="11">
        <v>124.58</v>
      </c>
      <c r="B2540">
        <v>124.58</v>
      </c>
    </row>
    <row r="2541" spans="1:2" x14ac:dyDescent="0.25">
      <c r="A2541" s="11">
        <v>124.61</v>
      </c>
      <c r="B2541">
        <v>124.61</v>
      </c>
    </row>
    <row r="2542" spans="1:2" x14ac:dyDescent="0.25">
      <c r="A2542" s="11">
        <v>124.7</v>
      </c>
      <c r="B2542">
        <v>249.4</v>
      </c>
    </row>
    <row r="2543" spans="1:2" x14ac:dyDescent="0.25">
      <c r="A2543" s="11">
        <v>124.73</v>
      </c>
      <c r="B2543">
        <v>124.73</v>
      </c>
    </row>
    <row r="2544" spans="1:2" x14ac:dyDescent="0.25">
      <c r="A2544" s="11">
        <v>124.81</v>
      </c>
      <c r="B2544">
        <v>124.81</v>
      </c>
    </row>
    <row r="2545" spans="1:2" x14ac:dyDescent="0.25">
      <c r="A2545" s="11">
        <v>124.88</v>
      </c>
      <c r="B2545">
        <v>124.88</v>
      </c>
    </row>
    <row r="2546" spans="1:2" x14ac:dyDescent="0.25">
      <c r="A2546" s="11">
        <v>124.92</v>
      </c>
      <c r="B2546">
        <v>124.92</v>
      </c>
    </row>
    <row r="2547" spans="1:2" x14ac:dyDescent="0.25">
      <c r="A2547" s="11">
        <v>124.94</v>
      </c>
      <c r="B2547">
        <v>124.94</v>
      </c>
    </row>
    <row r="2548" spans="1:2" x14ac:dyDescent="0.25">
      <c r="A2548" s="11">
        <v>125.23</v>
      </c>
      <c r="B2548">
        <v>125.23</v>
      </c>
    </row>
    <row r="2549" spans="1:2" x14ac:dyDescent="0.25">
      <c r="A2549" s="11">
        <v>125.26</v>
      </c>
      <c r="B2549">
        <v>125.26</v>
      </c>
    </row>
    <row r="2550" spans="1:2" x14ac:dyDescent="0.25">
      <c r="A2550" s="11">
        <v>125.34</v>
      </c>
      <c r="B2550">
        <v>125.34</v>
      </c>
    </row>
    <row r="2551" spans="1:2" x14ac:dyDescent="0.25">
      <c r="A2551" s="11">
        <v>125.36</v>
      </c>
      <c r="B2551">
        <v>250.72</v>
      </c>
    </row>
    <row r="2552" spans="1:2" x14ac:dyDescent="0.25">
      <c r="A2552" s="11">
        <v>125.45</v>
      </c>
      <c r="B2552">
        <v>125.45</v>
      </c>
    </row>
    <row r="2553" spans="1:2" x14ac:dyDescent="0.25">
      <c r="A2553" s="11">
        <v>125.57</v>
      </c>
      <c r="B2553">
        <v>125.57</v>
      </c>
    </row>
    <row r="2554" spans="1:2" x14ac:dyDescent="0.25">
      <c r="A2554" s="11">
        <v>125.6</v>
      </c>
      <c r="B2554">
        <v>125.6</v>
      </c>
    </row>
    <row r="2555" spans="1:2" x14ac:dyDescent="0.25">
      <c r="A2555" s="11">
        <v>125.73</v>
      </c>
      <c r="B2555">
        <v>125.73</v>
      </c>
    </row>
    <row r="2556" spans="1:2" x14ac:dyDescent="0.25">
      <c r="A2556" s="11">
        <v>125.93</v>
      </c>
      <c r="B2556">
        <v>125.93</v>
      </c>
    </row>
    <row r="2557" spans="1:2" x14ac:dyDescent="0.25">
      <c r="A2557" s="11">
        <v>126.14</v>
      </c>
      <c r="B2557">
        <v>126.14</v>
      </c>
    </row>
    <row r="2558" spans="1:2" x14ac:dyDescent="0.25">
      <c r="A2558" s="11">
        <v>126.17</v>
      </c>
      <c r="B2558">
        <v>252.34</v>
      </c>
    </row>
    <row r="2559" spans="1:2" x14ac:dyDescent="0.25">
      <c r="A2559" s="11">
        <v>126.23</v>
      </c>
      <c r="B2559">
        <v>126.23</v>
      </c>
    </row>
    <row r="2560" spans="1:2" x14ac:dyDescent="0.25">
      <c r="A2560" s="11">
        <v>126.25</v>
      </c>
      <c r="B2560">
        <v>126.25</v>
      </c>
    </row>
    <row r="2561" spans="1:2" x14ac:dyDescent="0.25">
      <c r="A2561" s="11">
        <v>126.34</v>
      </c>
      <c r="B2561">
        <v>126.34</v>
      </c>
    </row>
    <row r="2562" spans="1:2" x14ac:dyDescent="0.25">
      <c r="A2562" s="11">
        <v>126.6</v>
      </c>
      <c r="B2562">
        <v>126.6</v>
      </c>
    </row>
    <row r="2563" spans="1:2" x14ac:dyDescent="0.25">
      <c r="A2563" s="11">
        <v>126.84</v>
      </c>
      <c r="B2563">
        <v>126.84</v>
      </c>
    </row>
    <row r="2564" spans="1:2" x14ac:dyDescent="0.25">
      <c r="A2564" s="11">
        <v>126.94</v>
      </c>
      <c r="B2564">
        <v>126.94</v>
      </c>
    </row>
    <row r="2565" spans="1:2" x14ac:dyDescent="0.25">
      <c r="A2565" s="11">
        <v>127.32</v>
      </c>
      <c r="B2565">
        <v>127.32</v>
      </c>
    </row>
    <row r="2566" spans="1:2" x14ac:dyDescent="0.25">
      <c r="A2566" s="11">
        <v>127.33</v>
      </c>
      <c r="B2566">
        <v>127.33</v>
      </c>
    </row>
    <row r="2567" spans="1:2" x14ac:dyDescent="0.25">
      <c r="A2567" s="11">
        <v>127.35</v>
      </c>
      <c r="B2567">
        <v>127.35</v>
      </c>
    </row>
    <row r="2568" spans="1:2" x14ac:dyDescent="0.25">
      <c r="A2568" s="11">
        <v>127.44</v>
      </c>
      <c r="B2568">
        <v>127.44</v>
      </c>
    </row>
    <row r="2569" spans="1:2" x14ac:dyDescent="0.25">
      <c r="A2569" s="11">
        <v>127.62</v>
      </c>
      <c r="B2569">
        <v>127.62</v>
      </c>
    </row>
    <row r="2570" spans="1:2" x14ac:dyDescent="0.25">
      <c r="A2570" s="11">
        <v>127.67</v>
      </c>
      <c r="B2570">
        <v>127.67</v>
      </c>
    </row>
    <row r="2571" spans="1:2" x14ac:dyDescent="0.25">
      <c r="A2571" s="11">
        <v>127.73</v>
      </c>
      <c r="B2571">
        <v>127.73</v>
      </c>
    </row>
    <row r="2572" spans="1:2" x14ac:dyDescent="0.25">
      <c r="A2572" s="11">
        <v>127.76</v>
      </c>
      <c r="B2572">
        <v>127.76</v>
      </c>
    </row>
    <row r="2573" spans="1:2" x14ac:dyDescent="0.25">
      <c r="A2573" s="11">
        <v>127.77</v>
      </c>
      <c r="B2573">
        <v>127.77</v>
      </c>
    </row>
    <row r="2574" spans="1:2" x14ac:dyDescent="0.25">
      <c r="A2574" s="11">
        <v>127.89</v>
      </c>
      <c r="B2574">
        <v>127.89</v>
      </c>
    </row>
    <row r="2575" spans="1:2" x14ac:dyDescent="0.25">
      <c r="A2575" s="11">
        <v>127.93</v>
      </c>
      <c r="B2575">
        <v>127.93</v>
      </c>
    </row>
    <row r="2576" spans="1:2" x14ac:dyDescent="0.25">
      <c r="A2576" s="11">
        <v>127.94</v>
      </c>
      <c r="B2576">
        <v>127.94</v>
      </c>
    </row>
    <row r="2577" spans="1:2" x14ac:dyDescent="0.25">
      <c r="A2577" s="11">
        <v>128.56</v>
      </c>
      <c r="B2577">
        <v>128.56</v>
      </c>
    </row>
    <row r="2578" spans="1:2" x14ac:dyDescent="0.25">
      <c r="A2578" s="11">
        <v>128.58000000000001</v>
      </c>
      <c r="B2578">
        <v>128.58000000000001</v>
      </c>
    </row>
    <row r="2579" spans="1:2" x14ac:dyDescent="0.25">
      <c r="A2579" s="11">
        <v>128.71</v>
      </c>
      <c r="B2579">
        <v>257.42</v>
      </c>
    </row>
    <row r="2580" spans="1:2" x14ac:dyDescent="0.25">
      <c r="A2580" s="11">
        <v>128.75</v>
      </c>
      <c r="B2580">
        <v>128.75</v>
      </c>
    </row>
    <row r="2581" spans="1:2" x14ac:dyDescent="0.25">
      <c r="A2581" s="11">
        <v>128.9</v>
      </c>
      <c r="B2581">
        <v>257.8</v>
      </c>
    </row>
    <row r="2582" spans="1:2" x14ac:dyDescent="0.25">
      <c r="A2582" s="11">
        <v>129.03</v>
      </c>
      <c r="B2582">
        <v>129.03</v>
      </c>
    </row>
    <row r="2583" spans="1:2" x14ac:dyDescent="0.25">
      <c r="A2583" s="11">
        <v>129.06</v>
      </c>
      <c r="B2583">
        <v>129.06</v>
      </c>
    </row>
    <row r="2584" spans="1:2" x14ac:dyDescent="0.25">
      <c r="A2584" s="11">
        <v>129.16</v>
      </c>
      <c r="B2584">
        <v>129.16</v>
      </c>
    </row>
    <row r="2585" spans="1:2" x14ac:dyDescent="0.25">
      <c r="A2585" s="11">
        <v>129.32</v>
      </c>
      <c r="B2585">
        <v>129.32</v>
      </c>
    </row>
    <row r="2586" spans="1:2" x14ac:dyDescent="0.25">
      <c r="A2586" s="11">
        <v>129.33000000000001</v>
      </c>
      <c r="B2586">
        <v>129.33000000000001</v>
      </c>
    </row>
    <row r="2587" spans="1:2" x14ac:dyDescent="0.25">
      <c r="A2587" s="11">
        <v>129.34</v>
      </c>
      <c r="B2587">
        <v>129.34</v>
      </c>
    </row>
    <row r="2588" spans="1:2" x14ac:dyDescent="0.25">
      <c r="A2588" s="11">
        <v>129.36000000000001</v>
      </c>
      <c r="B2588">
        <v>129.36000000000001</v>
      </c>
    </row>
    <row r="2589" spans="1:2" x14ac:dyDescent="0.25">
      <c r="A2589" s="11">
        <v>129.55000000000001</v>
      </c>
      <c r="B2589">
        <v>129.55000000000001</v>
      </c>
    </row>
    <row r="2590" spans="1:2" x14ac:dyDescent="0.25">
      <c r="A2590" s="11">
        <v>129.6</v>
      </c>
      <c r="B2590">
        <v>129.6</v>
      </c>
    </row>
    <row r="2591" spans="1:2" x14ac:dyDescent="0.25">
      <c r="A2591" s="11">
        <v>129.65</v>
      </c>
      <c r="B2591">
        <v>129.65</v>
      </c>
    </row>
    <row r="2592" spans="1:2" x14ac:dyDescent="0.25">
      <c r="A2592" s="11">
        <v>129.69999999999999</v>
      </c>
      <c r="B2592">
        <v>129.69999999999999</v>
      </c>
    </row>
    <row r="2593" spans="1:2" x14ac:dyDescent="0.25">
      <c r="A2593" s="11">
        <v>129.72999999999999</v>
      </c>
      <c r="B2593">
        <v>129.72999999999999</v>
      </c>
    </row>
    <row r="2594" spans="1:2" x14ac:dyDescent="0.25">
      <c r="A2594" s="11">
        <v>129.76</v>
      </c>
      <c r="B2594">
        <v>129.76</v>
      </c>
    </row>
    <row r="2595" spans="1:2" x14ac:dyDescent="0.25">
      <c r="A2595" s="11">
        <v>129.82</v>
      </c>
      <c r="B2595">
        <v>129.82</v>
      </c>
    </row>
    <row r="2596" spans="1:2" x14ac:dyDescent="0.25">
      <c r="A2596" s="11">
        <v>129.86000000000001</v>
      </c>
      <c r="B2596">
        <v>129.86000000000001</v>
      </c>
    </row>
    <row r="2597" spans="1:2" x14ac:dyDescent="0.25">
      <c r="A2597" s="11">
        <v>129.97999999999999</v>
      </c>
      <c r="B2597">
        <v>129.97999999999999</v>
      </c>
    </row>
    <row r="2598" spans="1:2" x14ac:dyDescent="0.25">
      <c r="A2598" s="11">
        <v>130.29</v>
      </c>
      <c r="B2598">
        <v>130.29</v>
      </c>
    </row>
    <row r="2599" spans="1:2" x14ac:dyDescent="0.25">
      <c r="A2599" s="11">
        <v>130.49</v>
      </c>
      <c r="B2599">
        <v>130.49</v>
      </c>
    </row>
    <row r="2600" spans="1:2" x14ac:dyDescent="0.25">
      <c r="A2600" s="11">
        <v>130.58000000000001</v>
      </c>
      <c r="B2600">
        <v>130.58000000000001</v>
      </c>
    </row>
    <row r="2601" spans="1:2" x14ac:dyDescent="0.25">
      <c r="A2601" s="11">
        <v>130.71</v>
      </c>
      <c r="B2601">
        <v>130.71</v>
      </c>
    </row>
    <row r="2602" spans="1:2" x14ac:dyDescent="0.25">
      <c r="A2602" s="11">
        <v>130.83000000000001</v>
      </c>
      <c r="B2602">
        <v>130.83000000000001</v>
      </c>
    </row>
    <row r="2603" spans="1:2" x14ac:dyDescent="0.25">
      <c r="A2603" s="11">
        <v>130.88999999999999</v>
      </c>
      <c r="B2603">
        <v>130.88999999999999</v>
      </c>
    </row>
    <row r="2604" spans="1:2" x14ac:dyDescent="0.25">
      <c r="A2604" s="11">
        <v>131.22999999999999</v>
      </c>
      <c r="B2604">
        <v>131.22999999999999</v>
      </c>
    </row>
    <row r="2605" spans="1:2" x14ac:dyDescent="0.25">
      <c r="A2605" s="11">
        <v>131.27000000000001</v>
      </c>
      <c r="B2605">
        <v>131.27000000000001</v>
      </c>
    </row>
    <row r="2606" spans="1:2" x14ac:dyDescent="0.25">
      <c r="A2606" s="11">
        <v>131.46</v>
      </c>
      <c r="B2606">
        <v>131.46</v>
      </c>
    </row>
    <row r="2607" spans="1:2" x14ac:dyDescent="0.25">
      <c r="A2607" s="11">
        <v>131.5</v>
      </c>
      <c r="B2607">
        <v>131.5</v>
      </c>
    </row>
    <row r="2608" spans="1:2" x14ac:dyDescent="0.25">
      <c r="A2608" s="11">
        <v>131.61000000000001</v>
      </c>
      <c r="B2608">
        <v>131.61000000000001</v>
      </c>
    </row>
    <row r="2609" spans="1:2" x14ac:dyDescent="0.25">
      <c r="A2609" s="11">
        <v>131.63</v>
      </c>
      <c r="B2609">
        <v>131.63</v>
      </c>
    </row>
    <row r="2610" spans="1:2" x14ac:dyDescent="0.25">
      <c r="A2610" s="11">
        <v>131.69</v>
      </c>
      <c r="B2610">
        <v>131.69</v>
      </c>
    </row>
    <row r="2611" spans="1:2" x14ac:dyDescent="0.25">
      <c r="A2611" s="11">
        <v>131.71</v>
      </c>
      <c r="B2611">
        <v>131.71</v>
      </c>
    </row>
    <row r="2612" spans="1:2" x14ac:dyDescent="0.25">
      <c r="A2612" s="11">
        <v>131.86000000000001</v>
      </c>
      <c r="B2612">
        <v>131.86000000000001</v>
      </c>
    </row>
    <row r="2613" spans="1:2" x14ac:dyDescent="0.25">
      <c r="A2613" s="11">
        <v>132.13</v>
      </c>
      <c r="B2613">
        <v>264.26</v>
      </c>
    </row>
    <row r="2614" spans="1:2" x14ac:dyDescent="0.25">
      <c r="A2614" s="11">
        <v>132.37</v>
      </c>
      <c r="B2614">
        <v>132.37</v>
      </c>
    </row>
    <row r="2615" spans="1:2" x14ac:dyDescent="0.25">
      <c r="A2615" s="11">
        <v>132.79</v>
      </c>
      <c r="B2615">
        <v>132.79</v>
      </c>
    </row>
    <row r="2616" spans="1:2" x14ac:dyDescent="0.25">
      <c r="A2616" s="11">
        <v>132.91999999999999</v>
      </c>
      <c r="B2616">
        <v>132.91999999999999</v>
      </c>
    </row>
    <row r="2617" spans="1:2" x14ac:dyDescent="0.25">
      <c r="A2617" s="11">
        <v>132.97999999999999</v>
      </c>
      <c r="B2617">
        <v>132.97999999999999</v>
      </c>
    </row>
    <row r="2618" spans="1:2" x14ac:dyDescent="0.25">
      <c r="A2618" s="11">
        <v>133.09</v>
      </c>
      <c r="B2618">
        <v>133.09</v>
      </c>
    </row>
    <row r="2619" spans="1:2" x14ac:dyDescent="0.25">
      <c r="A2619" s="11">
        <v>133.12</v>
      </c>
      <c r="B2619">
        <v>133.12</v>
      </c>
    </row>
    <row r="2620" spans="1:2" x14ac:dyDescent="0.25">
      <c r="A2620" s="11">
        <v>133.16</v>
      </c>
      <c r="B2620">
        <v>133.16</v>
      </c>
    </row>
    <row r="2621" spans="1:2" x14ac:dyDescent="0.25">
      <c r="A2621" s="11">
        <v>133.25</v>
      </c>
      <c r="B2621">
        <v>133.25</v>
      </c>
    </row>
    <row r="2622" spans="1:2" x14ac:dyDescent="0.25">
      <c r="A2622" s="11">
        <v>133.30000000000001</v>
      </c>
      <c r="B2622">
        <v>133.30000000000001</v>
      </c>
    </row>
    <row r="2623" spans="1:2" x14ac:dyDescent="0.25">
      <c r="A2623" s="11">
        <v>133.35</v>
      </c>
      <c r="B2623">
        <v>133.35</v>
      </c>
    </row>
    <row r="2624" spans="1:2" x14ac:dyDescent="0.25">
      <c r="A2624" s="11">
        <v>133.5</v>
      </c>
      <c r="B2624">
        <v>133.5</v>
      </c>
    </row>
    <row r="2625" spans="1:2" x14ac:dyDescent="0.25">
      <c r="A2625" s="11">
        <v>133.82</v>
      </c>
      <c r="B2625">
        <v>133.82</v>
      </c>
    </row>
    <row r="2626" spans="1:2" x14ac:dyDescent="0.25">
      <c r="A2626" s="11">
        <v>133.84</v>
      </c>
      <c r="B2626">
        <v>133.84</v>
      </c>
    </row>
    <row r="2627" spans="1:2" x14ac:dyDescent="0.25">
      <c r="A2627" s="11">
        <v>133.97</v>
      </c>
      <c r="B2627">
        <v>133.97</v>
      </c>
    </row>
    <row r="2628" spans="1:2" x14ac:dyDescent="0.25">
      <c r="A2628" s="11">
        <v>134.05000000000001</v>
      </c>
      <c r="B2628">
        <v>134.05000000000001</v>
      </c>
    </row>
    <row r="2629" spans="1:2" x14ac:dyDescent="0.25">
      <c r="A2629" s="11">
        <v>134.08000000000001</v>
      </c>
      <c r="B2629">
        <v>134.08000000000001</v>
      </c>
    </row>
    <row r="2630" spans="1:2" x14ac:dyDescent="0.25">
      <c r="A2630" s="11">
        <v>134.30000000000001</v>
      </c>
      <c r="B2630">
        <v>134.30000000000001</v>
      </c>
    </row>
    <row r="2631" spans="1:2" x14ac:dyDescent="0.25">
      <c r="A2631" s="11">
        <v>134.36000000000001</v>
      </c>
      <c r="B2631">
        <v>134.36000000000001</v>
      </c>
    </row>
    <row r="2632" spans="1:2" x14ac:dyDescent="0.25">
      <c r="A2632" s="11">
        <v>134.44999999999999</v>
      </c>
      <c r="B2632">
        <v>134.44999999999999</v>
      </c>
    </row>
    <row r="2633" spans="1:2" x14ac:dyDescent="0.25">
      <c r="A2633" s="11">
        <v>134.51</v>
      </c>
      <c r="B2633">
        <v>134.51</v>
      </c>
    </row>
    <row r="2634" spans="1:2" x14ac:dyDescent="0.25">
      <c r="A2634" s="11">
        <v>134.59</v>
      </c>
      <c r="B2634">
        <v>134.59</v>
      </c>
    </row>
    <row r="2635" spans="1:2" x14ac:dyDescent="0.25">
      <c r="A2635" s="11">
        <v>134.69</v>
      </c>
      <c r="B2635">
        <v>134.69</v>
      </c>
    </row>
    <row r="2636" spans="1:2" x14ac:dyDescent="0.25">
      <c r="A2636" s="11">
        <v>134.9</v>
      </c>
      <c r="B2636">
        <v>134.9</v>
      </c>
    </row>
    <row r="2637" spans="1:2" x14ac:dyDescent="0.25">
      <c r="A2637" s="11">
        <v>135.01</v>
      </c>
      <c r="B2637">
        <v>135.01</v>
      </c>
    </row>
    <row r="2638" spans="1:2" x14ac:dyDescent="0.25">
      <c r="A2638" s="11">
        <v>135.43</v>
      </c>
      <c r="B2638">
        <v>270.86</v>
      </c>
    </row>
    <row r="2639" spans="1:2" x14ac:dyDescent="0.25">
      <c r="A2639" s="11">
        <v>135.63999999999999</v>
      </c>
      <c r="B2639">
        <v>135.63999999999999</v>
      </c>
    </row>
    <row r="2640" spans="1:2" x14ac:dyDescent="0.25">
      <c r="A2640" s="11">
        <v>135.71</v>
      </c>
      <c r="B2640">
        <v>135.71</v>
      </c>
    </row>
    <row r="2641" spans="1:2" x14ac:dyDescent="0.25">
      <c r="A2641" s="11">
        <v>136.04</v>
      </c>
      <c r="B2641">
        <v>136.04</v>
      </c>
    </row>
    <row r="2642" spans="1:2" x14ac:dyDescent="0.25">
      <c r="A2642" s="11">
        <v>136.13</v>
      </c>
      <c r="B2642">
        <v>136.13</v>
      </c>
    </row>
    <row r="2643" spans="1:2" x14ac:dyDescent="0.25">
      <c r="A2643" s="11">
        <v>136.15</v>
      </c>
      <c r="B2643">
        <v>136.15</v>
      </c>
    </row>
    <row r="2644" spans="1:2" x14ac:dyDescent="0.25">
      <c r="A2644" s="11">
        <v>136.22</v>
      </c>
      <c r="B2644">
        <v>136.22</v>
      </c>
    </row>
    <row r="2645" spans="1:2" x14ac:dyDescent="0.25">
      <c r="A2645" s="11">
        <v>136.25</v>
      </c>
      <c r="B2645">
        <v>136.25</v>
      </c>
    </row>
    <row r="2646" spans="1:2" x14ac:dyDescent="0.25">
      <c r="A2646" s="11">
        <v>136.46</v>
      </c>
      <c r="B2646">
        <v>136.46</v>
      </c>
    </row>
    <row r="2647" spans="1:2" x14ac:dyDescent="0.25">
      <c r="A2647" s="11">
        <v>136.61000000000001</v>
      </c>
      <c r="B2647">
        <v>136.61000000000001</v>
      </c>
    </row>
    <row r="2648" spans="1:2" x14ac:dyDescent="0.25">
      <c r="A2648" s="11">
        <v>136.66999999999999</v>
      </c>
      <c r="B2648">
        <v>136.66999999999999</v>
      </c>
    </row>
    <row r="2649" spans="1:2" x14ac:dyDescent="0.25">
      <c r="A2649" s="11">
        <v>136.78</v>
      </c>
      <c r="B2649">
        <v>273.56</v>
      </c>
    </row>
    <row r="2650" spans="1:2" x14ac:dyDescent="0.25">
      <c r="A2650" s="11">
        <v>136.88999999999999</v>
      </c>
      <c r="B2650">
        <v>136.88999999999999</v>
      </c>
    </row>
    <row r="2651" spans="1:2" x14ac:dyDescent="0.25">
      <c r="A2651" s="11">
        <v>136.99</v>
      </c>
      <c r="B2651">
        <v>136.99</v>
      </c>
    </row>
    <row r="2652" spans="1:2" x14ac:dyDescent="0.25">
      <c r="A2652" s="11">
        <v>137.04</v>
      </c>
      <c r="B2652">
        <v>137.04</v>
      </c>
    </row>
    <row r="2653" spans="1:2" x14ac:dyDescent="0.25">
      <c r="A2653" s="11">
        <v>137.19999999999999</v>
      </c>
      <c r="B2653">
        <v>137.19999999999999</v>
      </c>
    </row>
    <row r="2654" spans="1:2" x14ac:dyDescent="0.25">
      <c r="A2654" s="11">
        <v>137.94999999999999</v>
      </c>
      <c r="B2654">
        <v>137.94999999999999</v>
      </c>
    </row>
    <row r="2655" spans="1:2" x14ac:dyDescent="0.25">
      <c r="A2655" s="11">
        <v>138.03</v>
      </c>
      <c r="B2655">
        <v>138.03</v>
      </c>
    </row>
    <row r="2656" spans="1:2" x14ac:dyDescent="0.25">
      <c r="A2656" s="11">
        <v>138.06</v>
      </c>
      <c r="B2656">
        <v>138.06</v>
      </c>
    </row>
    <row r="2657" spans="1:2" x14ac:dyDescent="0.25">
      <c r="A2657" s="11">
        <v>138.11000000000001</v>
      </c>
      <c r="B2657">
        <v>138.11000000000001</v>
      </c>
    </row>
    <row r="2658" spans="1:2" x14ac:dyDescent="0.25">
      <c r="A2658" s="11">
        <v>138.13999999999999</v>
      </c>
      <c r="B2658">
        <v>138.13999999999999</v>
      </c>
    </row>
    <row r="2659" spans="1:2" x14ac:dyDescent="0.25">
      <c r="A2659" s="11">
        <v>138.16999999999999</v>
      </c>
      <c r="B2659">
        <v>138.16999999999999</v>
      </c>
    </row>
    <row r="2660" spans="1:2" x14ac:dyDescent="0.25">
      <c r="A2660" s="11">
        <v>138.19999999999999</v>
      </c>
      <c r="B2660">
        <v>138.19999999999999</v>
      </c>
    </row>
    <row r="2661" spans="1:2" x14ac:dyDescent="0.25">
      <c r="A2661" s="11">
        <v>138.59</v>
      </c>
      <c r="B2661">
        <v>138.59</v>
      </c>
    </row>
    <row r="2662" spans="1:2" x14ac:dyDescent="0.25">
      <c r="A2662" s="11">
        <v>138.69999999999999</v>
      </c>
      <c r="B2662">
        <v>138.69999999999999</v>
      </c>
    </row>
    <row r="2663" spans="1:2" x14ac:dyDescent="0.25">
      <c r="A2663" s="11">
        <v>138.85</v>
      </c>
      <c r="B2663">
        <v>138.85</v>
      </c>
    </row>
    <row r="2664" spans="1:2" x14ac:dyDescent="0.25">
      <c r="A2664" s="11">
        <v>138.9</v>
      </c>
      <c r="B2664">
        <v>138.9</v>
      </c>
    </row>
    <row r="2665" spans="1:2" x14ac:dyDescent="0.25">
      <c r="A2665" s="11">
        <v>139.02000000000001</v>
      </c>
      <c r="B2665">
        <v>278.04000000000002</v>
      </c>
    </row>
    <row r="2666" spans="1:2" x14ac:dyDescent="0.25">
      <c r="A2666" s="11">
        <v>139.06</v>
      </c>
      <c r="B2666">
        <v>139.06</v>
      </c>
    </row>
    <row r="2667" spans="1:2" x14ac:dyDescent="0.25">
      <c r="A2667" s="11">
        <v>139.25</v>
      </c>
      <c r="B2667">
        <v>139.25</v>
      </c>
    </row>
    <row r="2668" spans="1:2" x14ac:dyDescent="0.25">
      <c r="A2668" s="11">
        <v>139.35</v>
      </c>
      <c r="B2668">
        <v>139.35</v>
      </c>
    </row>
    <row r="2669" spans="1:2" x14ac:dyDescent="0.25">
      <c r="A2669" s="11">
        <v>139.36000000000001</v>
      </c>
      <c r="B2669">
        <v>139.36000000000001</v>
      </c>
    </row>
    <row r="2670" spans="1:2" x14ac:dyDescent="0.25">
      <c r="A2670" s="11">
        <v>139.69</v>
      </c>
      <c r="B2670">
        <v>139.69</v>
      </c>
    </row>
    <row r="2671" spans="1:2" x14ac:dyDescent="0.25">
      <c r="A2671" s="11">
        <v>139.88999999999999</v>
      </c>
      <c r="B2671">
        <v>279.77999999999997</v>
      </c>
    </row>
    <row r="2672" spans="1:2" x14ac:dyDescent="0.25">
      <c r="A2672" s="11">
        <v>139.9</v>
      </c>
      <c r="B2672">
        <v>139.9</v>
      </c>
    </row>
    <row r="2673" spans="1:2" x14ac:dyDescent="0.25">
      <c r="A2673" s="11">
        <v>139.97999999999999</v>
      </c>
      <c r="B2673">
        <v>139.97999999999999</v>
      </c>
    </row>
    <row r="2674" spans="1:2" x14ac:dyDescent="0.25">
      <c r="A2674" s="11">
        <v>140.02000000000001</v>
      </c>
      <c r="B2674">
        <v>140.02000000000001</v>
      </c>
    </row>
    <row r="2675" spans="1:2" x14ac:dyDescent="0.25">
      <c r="A2675" s="11">
        <v>140.49</v>
      </c>
      <c r="B2675">
        <v>140.49</v>
      </c>
    </row>
    <row r="2676" spans="1:2" x14ac:dyDescent="0.25">
      <c r="A2676" s="11">
        <v>141.01</v>
      </c>
      <c r="B2676">
        <v>141.01</v>
      </c>
    </row>
    <row r="2677" spans="1:2" x14ac:dyDescent="0.25">
      <c r="A2677" s="11">
        <v>141.12</v>
      </c>
      <c r="B2677">
        <v>141.12</v>
      </c>
    </row>
    <row r="2678" spans="1:2" x14ac:dyDescent="0.25">
      <c r="A2678" s="11">
        <v>141.21</v>
      </c>
      <c r="B2678">
        <v>141.21</v>
      </c>
    </row>
    <row r="2679" spans="1:2" x14ac:dyDescent="0.25">
      <c r="A2679" s="11">
        <v>141.31</v>
      </c>
      <c r="B2679">
        <v>141.31</v>
      </c>
    </row>
    <row r="2680" spans="1:2" x14ac:dyDescent="0.25">
      <c r="A2680" s="11">
        <v>141.32</v>
      </c>
      <c r="B2680">
        <v>141.32</v>
      </c>
    </row>
    <row r="2681" spans="1:2" x14ac:dyDescent="0.25">
      <c r="A2681" s="11">
        <v>141.58000000000001</v>
      </c>
      <c r="B2681">
        <v>141.58000000000001</v>
      </c>
    </row>
    <row r="2682" spans="1:2" x14ac:dyDescent="0.25">
      <c r="A2682" s="11">
        <v>141.62</v>
      </c>
      <c r="B2682">
        <v>141.62</v>
      </c>
    </row>
    <row r="2683" spans="1:2" x14ac:dyDescent="0.25">
      <c r="A2683" s="11">
        <v>141.86000000000001</v>
      </c>
      <c r="B2683">
        <v>141.86000000000001</v>
      </c>
    </row>
    <row r="2684" spans="1:2" x14ac:dyDescent="0.25">
      <c r="A2684" s="11">
        <v>141.88</v>
      </c>
      <c r="B2684">
        <v>141.88</v>
      </c>
    </row>
    <row r="2685" spans="1:2" x14ac:dyDescent="0.25">
      <c r="A2685" s="11">
        <v>142.22999999999999</v>
      </c>
      <c r="B2685">
        <v>142.22999999999999</v>
      </c>
    </row>
    <row r="2686" spans="1:2" x14ac:dyDescent="0.25">
      <c r="A2686" s="11">
        <v>142.33000000000001</v>
      </c>
      <c r="B2686">
        <v>142.33000000000001</v>
      </c>
    </row>
    <row r="2687" spans="1:2" x14ac:dyDescent="0.25">
      <c r="A2687" s="11">
        <v>142.38999999999999</v>
      </c>
      <c r="B2687">
        <v>142.38999999999999</v>
      </c>
    </row>
    <row r="2688" spans="1:2" x14ac:dyDescent="0.25">
      <c r="A2688" s="11">
        <v>142.54</v>
      </c>
      <c r="B2688">
        <v>142.54</v>
      </c>
    </row>
    <row r="2689" spans="1:2" x14ac:dyDescent="0.25">
      <c r="A2689" s="11">
        <v>142.9</v>
      </c>
      <c r="B2689">
        <v>142.9</v>
      </c>
    </row>
    <row r="2690" spans="1:2" x14ac:dyDescent="0.25">
      <c r="A2690" s="11">
        <v>142.91999999999999</v>
      </c>
      <c r="B2690">
        <v>142.91999999999999</v>
      </c>
    </row>
    <row r="2691" spans="1:2" x14ac:dyDescent="0.25">
      <c r="A2691" s="11">
        <v>142.94999999999999</v>
      </c>
      <c r="B2691">
        <v>142.94999999999999</v>
      </c>
    </row>
    <row r="2692" spans="1:2" x14ac:dyDescent="0.25">
      <c r="A2692" s="11">
        <v>143.07</v>
      </c>
      <c r="B2692">
        <v>286.14</v>
      </c>
    </row>
    <row r="2693" spans="1:2" x14ac:dyDescent="0.25">
      <c r="A2693" s="11">
        <v>143.1</v>
      </c>
      <c r="B2693">
        <v>286.2</v>
      </c>
    </row>
    <row r="2694" spans="1:2" x14ac:dyDescent="0.25">
      <c r="A2694" s="11">
        <v>143.21</v>
      </c>
      <c r="B2694">
        <v>143.21</v>
      </c>
    </row>
    <row r="2695" spans="1:2" x14ac:dyDescent="0.25">
      <c r="A2695" s="11">
        <v>143.22</v>
      </c>
      <c r="B2695">
        <v>143.22</v>
      </c>
    </row>
    <row r="2696" spans="1:2" x14ac:dyDescent="0.25">
      <c r="A2696" s="11">
        <v>143.27000000000001</v>
      </c>
      <c r="B2696">
        <v>143.27000000000001</v>
      </c>
    </row>
    <row r="2697" spans="1:2" x14ac:dyDescent="0.25">
      <c r="A2697" s="11">
        <v>143.36000000000001</v>
      </c>
      <c r="B2697">
        <v>143.36000000000001</v>
      </c>
    </row>
    <row r="2698" spans="1:2" x14ac:dyDescent="0.25">
      <c r="A2698" s="11">
        <v>143.53</v>
      </c>
      <c r="B2698">
        <v>143.53</v>
      </c>
    </row>
    <row r="2699" spans="1:2" x14ac:dyDescent="0.25">
      <c r="A2699" s="11">
        <v>143.72999999999999</v>
      </c>
      <c r="B2699">
        <v>143.72999999999999</v>
      </c>
    </row>
    <row r="2700" spans="1:2" x14ac:dyDescent="0.25">
      <c r="A2700" s="11">
        <v>144</v>
      </c>
      <c r="B2700">
        <v>144</v>
      </c>
    </row>
    <row r="2701" spans="1:2" x14ac:dyDescent="0.25">
      <c r="A2701" s="11">
        <v>144.08000000000001</v>
      </c>
      <c r="B2701">
        <v>144.08000000000001</v>
      </c>
    </row>
    <row r="2702" spans="1:2" x14ac:dyDescent="0.25">
      <c r="A2702" s="11">
        <v>144.15</v>
      </c>
      <c r="B2702">
        <v>288.3</v>
      </c>
    </row>
    <row r="2703" spans="1:2" x14ac:dyDescent="0.25">
      <c r="A2703" s="11">
        <v>144.28</v>
      </c>
      <c r="B2703">
        <v>288.56</v>
      </c>
    </row>
    <row r="2704" spans="1:2" x14ac:dyDescent="0.25">
      <c r="A2704" s="11">
        <v>144.29</v>
      </c>
      <c r="B2704">
        <v>144.29</v>
      </c>
    </row>
    <row r="2705" spans="1:2" x14ac:dyDescent="0.25">
      <c r="A2705" s="11">
        <v>144.33000000000001</v>
      </c>
      <c r="B2705">
        <v>144.33000000000001</v>
      </c>
    </row>
    <row r="2706" spans="1:2" x14ac:dyDescent="0.25">
      <c r="A2706" s="11">
        <v>144.54</v>
      </c>
      <c r="B2706">
        <v>144.54</v>
      </c>
    </row>
    <row r="2707" spans="1:2" x14ac:dyDescent="0.25">
      <c r="A2707" s="11">
        <v>144.57</v>
      </c>
      <c r="B2707">
        <v>144.57</v>
      </c>
    </row>
    <row r="2708" spans="1:2" x14ac:dyDescent="0.25">
      <c r="A2708" s="11">
        <v>144.63999999999999</v>
      </c>
      <c r="B2708">
        <v>144.63999999999999</v>
      </c>
    </row>
    <row r="2709" spans="1:2" x14ac:dyDescent="0.25">
      <c r="A2709" s="11">
        <v>144.68</v>
      </c>
      <c r="B2709">
        <v>144.68</v>
      </c>
    </row>
    <row r="2710" spans="1:2" x14ac:dyDescent="0.25">
      <c r="A2710" s="11">
        <v>144.85</v>
      </c>
      <c r="B2710">
        <v>144.85</v>
      </c>
    </row>
    <row r="2711" spans="1:2" x14ac:dyDescent="0.25">
      <c r="A2711" s="11">
        <v>145.06</v>
      </c>
      <c r="B2711">
        <v>145.06</v>
      </c>
    </row>
    <row r="2712" spans="1:2" x14ac:dyDescent="0.25">
      <c r="A2712" s="11">
        <v>145.07</v>
      </c>
      <c r="B2712">
        <v>145.07</v>
      </c>
    </row>
    <row r="2713" spans="1:2" x14ac:dyDescent="0.25">
      <c r="A2713" s="11">
        <v>145.16999999999999</v>
      </c>
      <c r="B2713">
        <v>145.16999999999999</v>
      </c>
    </row>
    <row r="2714" spans="1:2" x14ac:dyDescent="0.25">
      <c r="A2714" s="11">
        <v>145.19999999999999</v>
      </c>
      <c r="B2714">
        <v>145.19999999999999</v>
      </c>
    </row>
    <row r="2715" spans="1:2" x14ac:dyDescent="0.25">
      <c r="A2715" s="11">
        <v>145.22</v>
      </c>
      <c r="B2715">
        <v>145.22</v>
      </c>
    </row>
    <row r="2716" spans="1:2" x14ac:dyDescent="0.25">
      <c r="A2716" s="11">
        <v>145.57</v>
      </c>
      <c r="B2716">
        <v>291.14</v>
      </c>
    </row>
    <row r="2717" spans="1:2" x14ac:dyDescent="0.25">
      <c r="A2717" s="11">
        <v>145.87</v>
      </c>
      <c r="B2717">
        <v>145.87</v>
      </c>
    </row>
    <row r="2718" spans="1:2" x14ac:dyDescent="0.25">
      <c r="A2718" s="11">
        <v>146.24</v>
      </c>
      <c r="B2718">
        <v>146.24</v>
      </c>
    </row>
    <row r="2719" spans="1:2" x14ac:dyDescent="0.25">
      <c r="A2719" s="11">
        <v>146.31</v>
      </c>
      <c r="B2719">
        <v>146.31</v>
      </c>
    </row>
    <row r="2720" spans="1:2" x14ac:dyDescent="0.25">
      <c r="A2720" s="11">
        <v>146.38</v>
      </c>
      <c r="B2720">
        <v>146.38</v>
      </c>
    </row>
    <row r="2721" spans="1:2" x14ac:dyDescent="0.25">
      <c r="A2721" s="11">
        <v>146.44</v>
      </c>
      <c r="B2721">
        <v>146.44</v>
      </c>
    </row>
    <row r="2722" spans="1:2" x14ac:dyDescent="0.25">
      <c r="A2722" s="11">
        <v>146.5</v>
      </c>
      <c r="B2722">
        <v>146.5</v>
      </c>
    </row>
    <row r="2723" spans="1:2" x14ac:dyDescent="0.25">
      <c r="A2723" s="11">
        <v>146.76</v>
      </c>
      <c r="B2723">
        <v>146.76</v>
      </c>
    </row>
    <row r="2724" spans="1:2" x14ac:dyDescent="0.25">
      <c r="A2724" s="11">
        <v>146.85</v>
      </c>
      <c r="B2724">
        <v>146.85</v>
      </c>
    </row>
    <row r="2725" spans="1:2" x14ac:dyDescent="0.25">
      <c r="A2725" s="11">
        <v>146.88</v>
      </c>
      <c r="B2725">
        <v>146.88</v>
      </c>
    </row>
    <row r="2726" spans="1:2" x14ac:dyDescent="0.25">
      <c r="A2726" s="11">
        <v>146.97999999999999</v>
      </c>
      <c r="B2726">
        <v>146.97999999999999</v>
      </c>
    </row>
    <row r="2727" spans="1:2" x14ac:dyDescent="0.25">
      <c r="A2727" s="11">
        <v>147</v>
      </c>
      <c r="B2727">
        <v>147</v>
      </c>
    </row>
    <row r="2728" spans="1:2" x14ac:dyDescent="0.25">
      <c r="A2728" s="11">
        <v>147.1</v>
      </c>
      <c r="B2728">
        <v>147.1</v>
      </c>
    </row>
    <row r="2729" spans="1:2" x14ac:dyDescent="0.25">
      <c r="A2729" s="11">
        <v>147.12</v>
      </c>
      <c r="B2729">
        <v>147.12</v>
      </c>
    </row>
    <row r="2730" spans="1:2" x14ac:dyDescent="0.25">
      <c r="A2730" s="11">
        <v>147.13</v>
      </c>
      <c r="B2730">
        <v>147.13</v>
      </c>
    </row>
    <row r="2731" spans="1:2" x14ac:dyDescent="0.25">
      <c r="A2731" s="11">
        <v>147.16999999999999</v>
      </c>
      <c r="B2731">
        <v>147.16999999999999</v>
      </c>
    </row>
    <row r="2732" spans="1:2" x14ac:dyDescent="0.25">
      <c r="A2732" s="11">
        <v>147.21</v>
      </c>
      <c r="B2732">
        <v>147.21</v>
      </c>
    </row>
    <row r="2733" spans="1:2" x14ac:dyDescent="0.25">
      <c r="A2733" s="11">
        <v>147.28</v>
      </c>
      <c r="B2733">
        <v>147.28</v>
      </c>
    </row>
    <row r="2734" spans="1:2" x14ac:dyDescent="0.25">
      <c r="A2734" s="11">
        <v>147.37</v>
      </c>
      <c r="B2734">
        <v>147.37</v>
      </c>
    </row>
    <row r="2735" spans="1:2" x14ac:dyDescent="0.25">
      <c r="A2735" s="11">
        <v>147.43</v>
      </c>
      <c r="B2735">
        <v>147.43</v>
      </c>
    </row>
    <row r="2736" spans="1:2" x14ac:dyDescent="0.25">
      <c r="A2736" s="11">
        <v>147.47999999999999</v>
      </c>
      <c r="B2736">
        <v>147.47999999999999</v>
      </c>
    </row>
    <row r="2737" spans="1:2" x14ac:dyDescent="0.25">
      <c r="A2737" s="11">
        <v>147.56</v>
      </c>
      <c r="B2737">
        <v>147.56</v>
      </c>
    </row>
    <row r="2738" spans="1:2" x14ac:dyDescent="0.25">
      <c r="A2738" s="11">
        <v>147.63</v>
      </c>
      <c r="B2738">
        <v>147.63</v>
      </c>
    </row>
    <row r="2739" spans="1:2" x14ac:dyDescent="0.25">
      <c r="A2739" s="11">
        <v>148.07</v>
      </c>
      <c r="B2739">
        <v>148.07</v>
      </c>
    </row>
    <row r="2740" spans="1:2" x14ac:dyDescent="0.25">
      <c r="A2740" s="11">
        <v>148.13</v>
      </c>
      <c r="B2740">
        <v>148.13</v>
      </c>
    </row>
    <row r="2741" spans="1:2" x14ac:dyDescent="0.25">
      <c r="A2741" s="11">
        <v>148.22</v>
      </c>
      <c r="B2741">
        <v>148.22</v>
      </c>
    </row>
    <row r="2742" spans="1:2" x14ac:dyDescent="0.25">
      <c r="A2742" s="11">
        <v>148.34</v>
      </c>
      <c r="B2742">
        <v>148.34</v>
      </c>
    </row>
    <row r="2743" spans="1:2" x14ac:dyDescent="0.25">
      <c r="A2743" s="11">
        <v>148.43</v>
      </c>
      <c r="B2743">
        <v>148.43</v>
      </c>
    </row>
    <row r="2744" spans="1:2" x14ac:dyDescent="0.25">
      <c r="A2744" s="11">
        <v>148.51</v>
      </c>
      <c r="B2744">
        <v>148.51</v>
      </c>
    </row>
    <row r="2745" spans="1:2" x14ac:dyDescent="0.25">
      <c r="A2745" s="11">
        <v>148.66</v>
      </c>
      <c r="B2745">
        <v>148.66</v>
      </c>
    </row>
    <row r="2746" spans="1:2" x14ac:dyDescent="0.25">
      <c r="A2746" s="11">
        <v>149.07</v>
      </c>
      <c r="B2746">
        <v>149.07</v>
      </c>
    </row>
    <row r="2747" spans="1:2" x14ac:dyDescent="0.25">
      <c r="A2747" s="11">
        <v>149.1</v>
      </c>
      <c r="B2747">
        <v>149.1</v>
      </c>
    </row>
    <row r="2748" spans="1:2" x14ac:dyDescent="0.25">
      <c r="A2748" s="11">
        <v>149.12</v>
      </c>
      <c r="B2748">
        <v>149.12</v>
      </c>
    </row>
    <row r="2749" spans="1:2" x14ac:dyDescent="0.25">
      <c r="A2749" s="11">
        <v>149.28</v>
      </c>
      <c r="B2749">
        <v>149.28</v>
      </c>
    </row>
    <row r="2750" spans="1:2" x14ac:dyDescent="0.25">
      <c r="A2750" s="11">
        <v>149.38999999999999</v>
      </c>
      <c r="B2750">
        <v>149.38999999999999</v>
      </c>
    </row>
    <row r="2751" spans="1:2" x14ac:dyDescent="0.25">
      <c r="A2751" s="11">
        <v>149.63</v>
      </c>
      <c r="B2751">
        <v>149.63</v>
      </c>
    </row>
    <row r="2752" spans="1:2" x14ac:dyDescent="0.25">
      <c r="A2752" s="11">
        <v>149.68</v>
      </c>
      <c r="B2752">
        <v>149.68</v>
      </c>
    </row>
    <row r="2753" spans="1:2" x14ac:dyDescent="0.25">
      <c r="A2753" s="11">
        <v>149.97999999999999</v>
      </c>
      <c r="B2753">
        <v>149.97999999999999</v>
      </c>
    </row>
    <row r="2754" spans="1:2" x14ac:dyDescent="0.25">
      <c r="A2754" s="11">
        <v>150.02000000000001</v>
      </c>
      <c r="B2754">
        <v>150.02000000000001</v>
      </c>
    </row>
    <row r="2755" spans="1:2" x14ac:dyDescent="0.25">
      <c r="A2755" s="11">
        <v>150.22999999999999</v>
      </c>
      <c r="B2755">
        <v>150.22999999999999</v>
      </c>
    </row>
    <row r="2756" spans="1:2" x14ac:dyDescent="0.25">
      <c r="A2756" s="11">
        <v>150.36000000000001</v>
      </c>
      <c r="B2756">
        <v>150.36000000000001</v>
      </c>
    </row>
    <row r="2757" spans="1:2" x14ac:dyDescent="0.25">
      <c r="A2757" s="11">
        <v>150.43</v>
      </c>
      <c r="B2757">
        <v>150.43</v>
      </c>
    </row>
    <row r="2758" spans="1:2" x14ac:dyDescent="0.25">
      <c r="A2758" s="11">
        <v>150.49</v>
      </c>
      <c r="B2758">
        <v>150.49</v>
      </c>
    </row>
    <row r="2759" spans="1:2" x14ac:dyDescent="0.25">
      <c r="A2759" s="11">
        <v>150.94</v>
      </c>
      <c r="B2759">
        <v>150.94</v>
      </c>
    </row>
    <row r="2760" spans="1:2" x14ac:dyDescent="0.25">
      <c r="A2760" s="11">
        <v>151.22</v>
      </c>
      <c r="B2760">
        <v>151.22</v>
      </c>
    </row>
    <row r="2761" spans="1:2" x14ac:dyDescent="0.25">
      <c r="A2761" s="11">
        <v>151.63</v>
      </c>
      <c r="B2761">
        <v>151.63</v>
      </c>
    </row>
    <row r="2762" spans="1:2" x14ac:dyDescent="0.25">
      <c r="A2762" s="11">
        <v>151.82</v>
      </c>
      <c r="B2762">
        <v>151.82</v>
      </c>
    </row>
    <row r="2763" spans="1:2" x14ac:dyDescent="0.25">
      <c r="A2763" s="11">
        <v>151.97</v>
      </c>
      <c r="B2763">
        <v>151.97</v>
      </c>
    </row>
    <row r="2764" spans="1:2" x14ac:dyDescent="0.25">
      <c r="A2764" s="11">
        <v>152.12</v>
      </c>
      <c r="B2764">
        <v>152.12</v>
      </c>
    </row>
    <row r="2765" spans="1:2" x14ac:dyDescent="0.25">
      <c r="A2765" s="11">
        <v>152.13</v>
      </c>
      <c r="B2765">
        <v>152.13</v>
      </c>
    </row>
    <row r="2766" spans="1:2" x14ac:dyDescent="0.25">
      <c r="A2766" s="11">
        <v>152.31</v>
      </c>
      <c r="B2766">
        <v>152.31</v>
      </c>
    </row>
    <row r="2767" spans="1:2" x14ac:dyDescent="0.25">
      <c r="A2767" s="11">
        <v>152.46</v>
      </c>
      <c r="B2767">
        <v>152.46</v>
      </c>
    </row>
    <row r="2768" spans="1:2" x14ac:dyDescent="0.25">
      <c r="A2768" s="11">
        <v>152.47999999999999</v>
      </c>
      <c r="B2768">
        <v>152.47999999999999</v>
      </c>
    </row>
    <row r="2769" spans="1:2" x14ac:dyDescent="0.25">
      <c r="A2769" s="11">
        <v>152.53</v>
      </c>
      <c r="B2769">
        <v>152.53</v>
      </c>
    </row>
    <row r="2770" spans="1:2" x14ac:dyDescent="0.25">
      <c r="A2770" s="11">
        <v>153.02000000000001</v>
      </c>
      <c r="B2770">
        <v>153.02000000000001</v>
      </c>
    </row>
    <row r="2771" spans="1:2" x14ac:dyDescent="0.25">
      <c r="A2771" s="11">
        <v>153.03</v>
      </c>
      <c r="B2771">
        <v>153.03</v>
      </c>
    </row>
    <row r="2772" spans="1:2" x14ac:dyDescent="0.25">
      <c r="A2772" s="11">
        <v>153.35</v>
      </c>
      <c r="B2772">
        <v>153.35</v>
      </c>
    </row>
    <row r="2773" spans="1:2" x14ac:dyDescent="0.25">
      <c r="A2773" s="11">
        <v>153.49</v>
      </c>
      <c r="B2773">
        <v>153.49</v>
      </c>
    </row>
    <row r="2774" spans="1:2" x14ac:dyDescent="0.25">
      <c r="A2774" s="11">
        <v>153.63999999999999</v>
      </c>
      <c r="B2774">
        <v>153.63999999999999</v>
      </c>
    </row>
    <row r="2775" spans="1:2" x14ac:dyDescent="0.25">
      <c r="A2775" s="11">
        <v>153.93</v>
      </c>
      <c r="B2775">
        <v>153.93</v>
      </c>
    </row>
    <row r="2776" spans="1:2" x14ac:dyDescent="0.25">
      <c r="A2776" s="11">
        <v>154.35</v>
      </c>
      <c r="B2776">
        <v>308.7</v>
      </c>
    </row>
    <row r="2777" spans="1:2" x14ac:dyDescent="0.25">
      <c r="A2777" s="11">
        <v>154.52000000000001</v>
      </c>
      <c r="B2777">
        <v>154.52000000000001</v>
      </c>
    </row>
    <row r="2778" spans="1:2" x14ac:dyDescent="0.25">
      <c r="A2778" s="11">
        <v>154.62</v>
      </c>
      <c r="B2778">
        <v>154.62</v>
      </c>
    </row>
    <row r="2779" spans="1:2" x14ac:dyDescent="0.25">
      <c r="A2779" s="11">
        <v>154.69999999999999</v>
      </c>
      <c r="B2779">
        <v>154.69999999999999</v>
      </c>
    </row>
    <row r="2780" spans="1:2" x14ac:dyDescent="0.25">
      <c r="A2780" s="11">
        <v>154.76</v>
      </c>
      <c r="B2780">
        <v>309.52</v>
      </c>
    </row>
    <row r="2781" spans="1:2" x14ac:dyDescent="0.25">
      <c r="A2781" s="11">
        <v>154.9</v>
      </c>
      <c r="B2781">
        <v>154.9</v>
      </c>
    </row>
    <row r="2782" spans="1:2" x14ac:dyDescent="0.25">
      <c r="A2782" s="11">
        <v>154.97999999999999</v>
      </c>
      <c r="B2782">
        <v>154.97999999999999</v>
      </c>
    </row>
    <row r="2783" spans="1:2" x14ac:dyDescent="0.25">
      <c r="A2783" s="11">
        <v>155.22</v>
      </c>
      <c r="B2783">
        <v>155.22</v>
      </c>
    </row>
    <row r="2784" spans="1:2" x14ac:dyDescent="0.25">
      <c r="A2784" s="11">
        <v>155.44999999999999</v>
      </c>
      <c r="B2784">
        <v>155.44999999999999</v>
      </c>
    </row>
    <row r="2785" spans="1:2" x14ac:dyDescent="0.25">
      <c r="A2785" s="11">
        <v>155.47</v>
      </c>
      <c r="B2785">
        <v>155.47</v>
      </c>
    </row>
    <row r="2786" spans="1:2" x14ac:dyDescent="0.25">
      <c r="A2786" s="11">
        <v>155.66999999999999</v>
      </c>
      <c r="B2786">
        <v>155.66999999999999</v>
      </c>
    </row>
    <row r="2787" spans="1:2" x14ac:dyDescent="0.25">
      <c r="A2787" s="11">
        <v>155.72999999999999</v>
      </c>
      <c r="B2787">
        <v>155.72999999999999</v>
      </c>
    </row>
    <row r="2788" spans="1:2" x14ac:dyDescent="0.25">
      <c r="A2788" s="11">
        <v>155.75</v>
      </c>
      <c r="B2788">
        <v>155.75</v>
      </c>
    </row>
    <row r="2789" spans="1:2" x14ac:dyDescent="0.25">
      <c r="A2789" s="11">
        <v>156.19999999999999</v>
      </c>
      <c r="B2789">
        <v>156.19999999999999</v>
      </c>
    </row>
    <row r="2790" spans="1:2" x14ac:dyDescent="0.25">
      <c r="A2790" s="11">
        <v>156.57</v>
      </c>
      <c r="B2790">
        <v>156.57</v>
      </c>
    </row>
    <row r="2791" spans="1:2" x14ac:dyDescent="0.25">
      <c r="A2791" s="11">
        <v>156.83000000000001</v>
      </c>
      <c r="B2791">
        <v>156.83000000000001</v>
      </c>
    </row>
    <row r="2792" spans="1:2" x14ac:dyDescent="0.25">
      <c r="A2792" s="11">
        <v>156.85</v>
      </c>
      <c r="B2792">
        <v>156.85</v>
      </c>
    </row>
    <row r="2793" spans="1:2" x14ac:dyDescent="0.25">
      <c r="A2793" s="11">
        <v>157.12</v>
      </c>
      <c r="B2793">
        <v>157.12</v>
      </c>
    </row>
    <row r="2794" spans="1:2" x14ac:dyDescent="0.25">
      <c r="A2794" s="11">
        <v>157.36000000000001</v>
      </c>
      <c r="B2794">
        <v>314.72000000000003</v>
      </c>
    </row>
    <row r="2795" spans="1:2" x14ac:dyDescent="0.25">
      <c r="A2795" s="11">
        <v>157.53</v>
      </c>
      <c r="B2795">
        <v>157.53</v>
      </c>
    </row>
    <row r="2796" spans="1:2" x14ac:dyDescent="0.25">
      <c r="A2796" s="11">
        <v>157.88999999999999</v>
      </c>
      <c r="B2796">
        <v>157.88999999999999</v>
      </c>
    </row>
    <row r="2797" spans="1:2" x14ac:dyDescent="0.25">
      <c r="A2797" s="11">
        <v>158.08000000000001</v>
      </c>
      <c r="B2797">
        <v>158.08000000000001</v>
      </c>
    </row>
    <row r="2798" spans="1:2" x14ac:dyDescent="0.25">
      <c r="A2798" s="11">
        <v>158.25</v>
      </c>
      <c r="B2798">
        <v>158.25</v>
      </c>
    </row>
    <row r="2799" spans="1:2" x14ac:dyDescent="0.25">
      <c r="A2799" s="11">
        <v>158.5</v>
      </c>
      <c r="B2799">
        <v>158.5</v>
      </c>
    </row>
    <row r="2800" spans="1:2" x14ac:dyDescent="0.25">
      <c r="A2800" s="11">
        <v>158.54</v>
      </c>
      <c r="B2800">
        <v>158.54</v>
      </c>
    </row>
    <row r="2801" spans="1:2" x14ac:dyDescent="0.25">
      <c r="A2801" s="11">
        <v>158.57</v>
      </c>
      <c r="B2801">
        <v>158.57</v>
      </c>
    </row>
    <row r="2802" spans="1:2" x14ac:dyDescent="0.25">
      <c r="A2802" s="11">
        <v>158.65</v>
      </c>
      <c r="B2802">
        <v>158.65</v>
      </c>
    </row>
    <row r="2803" spans="1:2" x14ac:dyDescent="0.25">
      <c r="A2803" s="11">
        <v>158.71</v>
      </c>
      <c r="B2803">
        <v>158.71</v>
      </c>
    </row>
    <row r="2804" spans="1:2" x14ac:dyDescent="0.25">
      <c r="A2804" s="11">
        <v>158.86000000000001</v>
      </c>
      <c r="B2804">
        <v>158.86000000000001</v>
      </c>
    </row>
    <row r="2805" spans="1:2" x14ac:dyDescent="0.25">
      <c r="A2805" s="11">
        <v>159.15</v>
      </c>
      <c r="B2805">
        <v>159.15</v>
      </c>
    </row>
    <row r="2806" spans="1:2" x14ac:dyDescent="0.25">
      <c r="A2806" s="11">
        <v>159.29</v>
      </c>
      <c r="B2806">
        <v>159.29</v>
      </c>
    </row>
    <row r="2807" spans="1:2" x14ac:dyDescent="0.25">
      <c r="A2807" s="11">
        <v>159.84</v>
      </c>
      <c r="B2807">
        <v>159.84</v>
      </c>
    </row>
    <row r="2808" spans="1:2" x14ac:dyDescent="0.25">
      <c r="A2808" s="11">
        <v>159.91999999999999</v>
      </c>
      <c r="B2808">
        <v>159.91999999999999</v>
      </c>
    </row>
    <row r="2809" spans="1:2" x14ac:dyDescent="0.25">
      <c r="A2809" s="11">
        <v>160.66</v>
      </c>
      <c r="B2809">
        <v>160.66</v>
      </c>
    </row>
    <row r="2810" spans="1:2" x14ac:dyDescent="0.25">
      <c r="A2810" s="11">
        <v>161</v>
      </c>
      <c r="B2810">
        <v>161</v>
      </c>
    </row>
    <row r="2811" spans="1:2" x14ac:dyDescent="0.25">
      <c r="A2811" s="11">
        <v>161.02000000000001</v>
      </c>
      <c r="B2811">
        <v>161.02000000000001</v>
      </c>
    </row>
    <row r="2812" spans="1:2" x14ac:dyDescent="0.25">
      <c r="A2812" s="11">
        <v>161.09</v>
      </c>
      <c r="B2812">
        <v>161.09</v>
      </c>
    </row>
    <row r="2813" spans="1:2" x14ac:dyDescent="0.25">
      <c r="A2813" s="11">
        <v>161.12</v>
      </c>
      <c r="B2813">
        <v>161.12</v>
      </c>
    </row>
    <row r="2814" spans="1:2" x14ac:dyDescent="0.25">
      <c r="A2814" s="11">
        <v>161.51</v>
      </c>
      <c r="B2814">
        <v>161.51</v>
      </c>
    </row>
    <row r="2815" spans="1:2" x14ac:dyDescent="0.25">
      <c r="A2815" s="11">
        <v>161.88999999999999</v>
      </c>
      <c r="B2815">
        <v>161.88999999999999</v>
      </c>
    </row>
    <row r="2816" spans="1:2" x14ac:dyDescent="0.25">
      <c r="A2816" s="11">
        <v>162.12</v>
      </c>
      <c r="B2816">
        <v>162.12</v>
      </c>
    </row>
    <row r="2817" spans="1:2" x14ac:dyDescent="0.25">
      <c r="A2817" s="11">
        <v>162.27000000000001</v>
      </c>
      <c r="B2817">
        <v>162.27000000000001</v>
      </c>
    </row>
    <row r="2818" spans="1:2" x14ac:dyDescent="0.25">
      <c r="A2818" s="11">
        <v>162.38</v>
      </c>
      <c r="B2818">
        <v>162.38</v>
      </c>
    </row>
    <row r="2819" spans="1:2" x14ac:dyDescent="0.25">
      <c r="A2819" s="11">
        <v>162.44999999999999</v>
      </c>
      <c r="B2819">
        <v>162.44999999999999</v>
      </c>
    </row>
    <row r="2820" spans="1:2" x14ac:dyDescent="0.25">
      <c r="A2820" s="11">
        <v>162.61000000000001</v>
      </c>
      <c r="B2820">
        <v>162.61000000000001</v>
      </c>
    </row>
    <row r="2821" spans="1:2" x14ac:dyDescent="0.25">
      <c r="A2821" s="11">
        <v>162.63</v>
      </c>
      <c r="B2821">
        <v>162.63</v>
      </c>
    </row>
    <row r="2822" spans="1:2" x14ac:dyDescent="0.25">
      <c r="A2822" s="11">
        <v>162.66999999999999</v>
      </c>
      <c r="B2822">
        <v>162.66999999999999</v>
      </c>
    </row>
    <row r="2823" spans="1:2" x14ac:dyDescent="0.25">
      <c r="A2823" s="11">
        <v>162.74</v>
      </c>
      <c r="B2823">
        <v>162.74</v>
      </c>
    </row>
    <row r="2824" spans="1:2" x14ac:dyDescent="0.25">
      <c r="A2824" s="11">
        <v>162.91999999999999</v>
      </c>
      <c r="B2824">
        <v>162.91999999999999</v>
      </c>
    </row>
    <row r="2825" spans="1:2" x14ac:dyDescent="0.25">
      <c r="A2825" s="11">
        <v>162.94</v>
      </c>
      <c r="B2825">
        <v>162.94</v>
      </c>
    </row>
    <row r="2826" spans="1:2" x14ac:dyDescent="0.25">
      <c r="A2826" s="11">
        <v>163.11000000000001</v>
      </c>
      <c r="B2826">
        <v>163.11000000000001</v>
      </c>
    </row>
    <row r="2827" spans="1:2" x14ac:dyDescent="0.25">
      <c r="A2827" s="11">
        <v>163.24</v>
      </c>
      <c r="B2827">
        <v>163.24</v>
      </c>
    </row>
    <row r="2828" spans="1:2" x14ac:dyDescent="0.25">
      <c r="A2828" s="11">
        <v>163.31</v>
      </c>
      <c r="B2828">
        <v>326.62</v>
      </c>
    </row>
    <row r="2829" spans="1:2" x14ac:dyDescent="0.25">
      <c r="A2829" s="11">
        <v>163.41999999999999</v>
      </c>
      <c r="B2829">
        <v>326.83999999999997</v>
      </c>
    </row>
    <row r="2830" spans="1:2" x14ac:dyDescent="0.25">
      <c r="A2830" s="11">
        <v>163.51</v>
      </c>
      <c r="B2830">
        <v>163.51</v>
      </c>
    </row>
    <row r="2831" spans="1:2" x14ac:dyDescent="0.25">
      <c r="A2831" s="11">
        <v>163.59</v>
      </c>
      <c r="B2831">
        <v>163.59</v>
      </c>
    </row>
    <row r="2832" spans="1:2" x14ac:dyDescent="0.25">
      <c r="A2832" s="11">
        <v>163.6</v>
      </c>
      <c r="B2832">
        <v>163.6</v>
      </c>
    </row>
    <row r="2833" spans="1:2" x14ac:dyDescent="0.25">
      <c r="A2833" s="11">
        <v>163.72999999999999</v>
      </c>
      <c r="B2833">
        <v>163.72999999999999</v>
      </c>
    </row>
    <row r="2834" spans="1:2" x14ac:dyDescent="0.25">
      <c r="A2834" s="11">
        <v>163.96</v>
      </c>
      <c r="B2834">
        <v>163.96</v>
      </c>
    </row>
    <row r="2835" spans="1:2" x14ac:dyDescent="0.25">
      <c r="A2835" s="11">
        <v>164.23</v>
      </c>
      <c r="B2835">
        <v>164.23</v>
      </c>
    </row>
    <row r="2836" spans="1:2" x14ac:dyDescent="0.25">
      <c r="A2836" s="11">
        <v>164.41</v>
      </c>
      <c r="B2836">
        <v>164.41</v>
      </c>
    </row>
    <row r="2837" spans="1:2" x14ac:dyDescent="0.25">
      <c r="A2837" s="11">
        <v>164.49</v>
      </c>
      <c r="B2837">
        <v>164.49</v>
      </c>
    </row>
    <row r="2838" spans="1:2" x14ac:dyDescent="0.25">
      <c r="A2838" s="11">
        <v>164.58</v>
      </c>
      <c r="B2838">
        <v>164.58</v>
      </c>
    </row>
    <row r="2839" spans="1:2" x14ac:dyDescent="0.25">
      <c r="A2839" s="11">
        <v>164.73</v>
      </c>
      <c r="B2839">
        <v>164.73</v>
      </c>
    </row>
    <row r="2840" spans="1:2" x14ac:dyDescent="0.25">
      <c r="A2840" s="11">
        <v>164.99</v>
      </c>
      <c r="B2840">
        <v>164.99</v>
      </c>
    </row>
    <row r="2841" spans="1:2" x14ac:dyDescent="0.25">
      <c r="A2841" s="11">
        <v>165.11</v>
      </c>
      <c r="B2841">
        <v>165.11</v>
      </c>
    </row>
    <row r="2842" spans="1:2" x14ac:dyDescent="0.25">
      <c r="A2842" s="11">
        <v>165.34</v>
      </c>
      <c r="B2842">
        <v>165.34</v>
      </c>
    </row>
    <row r="2843" spans="1:2" x14ac:dyDescent="0.25">
      <c r="A2843" s="11">
        <v>165.42</v>
      </c>
      <c r="B2843">
        <v>165.42</v>
      </c>
    </row>
    <row r="2844" spans="1:2" x14ac:dyDescent="0.25">
      <c r="A2844" s="11">
        <v>165.43</v>
      </c>
      <c r="B2844">
        <v>165.43</v>
      </c>
    </row>
    <row r="2845" spans="1:2" x14ac:dyDescent="0.25">
      <c r="A2845" s="11">
        <v>165.55</v>
      </c>
      <c r="B2845">
        <v>165.55</v>
      </c>
    </row>
    <row r="2846" spans="1:2" x14ac:dyDescent="0.25">
      <c r="A2846" s="11">
        <v>165.88</v>
      </c>
      <c r="B2846">
        <v>165.88</v>
      </c>
    </row>
    <row r="2847" spans="1:2" x14ac:dyDescent="0.25">
      <c r="A2847" s="11">
        <v>165.89</v>
      </c>
      <c r="B2847">
        <v>165.89</v>
      </c>
    </row>
    <row r="2848" spans="1:2" x14ac:dyDescent="0.25">
      <c r="A2848" s="11">
        <v>165.99</v>
      </c>
      <c r="B2848">
        <v>165.99</v>
      </c>
    </row>
    <row r="2849" spans="1:2" x14ac:dyDescent="0.25">
      <c r="A2849" s="11">
        <v>166.07</v>
      </c>
      <c r="B2849">
        <v>332.14</v>
      </c>
    </row>
    <row r="2850" spans="1:2" x14ac:dyDescent="0.25">
      <c r="A2850" s="11">
        <v>166.39</v>
      </c>
      <c r="B2850">
        <v>166.39</v>
      </c>
    </row>
    <row r="2851" spans="1:2" x14ac:dyDescent="0.25">
      <c r="A2851" s="11">
        <v>166.57</v>
      </c>
      <c r="B2851">
        <v>166.57</v>
      </c>
    </row>
    <row r="2852" spans="1:2" x14ac:dyDescent="0.25">
      <c r="A2852" s="11">
        <v>166.67</v>
      </c>
      <c r="B2852">
        <v>166.67</v>
      </c>
    </row>
    <row r="2853" spans="1:2" x14ac:dyDescent="0.25">
      <c r="A2853" s="11">
        <v>166.8</v>
      </c>
      <c r="B2853">
        <v>166.8</v>
      </c>
    </row>
    <row r="2854" spans="1:2" x14ac:dyDescent="0.25">
      <c r="A2854" s="11">
        <v>166.81</v>
      </c>
      <c r="B2854">
        <v>166.81</v>
      </c>
    </row>
    <row r="2855" spans="1:2" x14ac:dyDescent="0.25">
      <c r="A2855" s="11">
        <v>166.87</v>
      </c>
      <c r="B2855">
        <v>166.87</v>
      </c>
    </row>
    <row r="2856" spans="1:2" x14ac:dyDescent="0.25">
      <c r="A2856" s="11">
        <v>167</v>
      </c>
      <c r="B2856">
        <v>167</v>
      </c>
    </row>
    <row r="2857" spans="1:2" x14ac:dyDescent="0.25">
      <c r="A2857" s="11">
        <v>167.02</v>
      </c>
      <c r="B2857">
        <v>167.02</v>
      </c>
    </row>
    <row r="2858" spans="1:2" x14ac:dyDescent="0.25">
      <c r="A2858" s="11">
        <v>167.55</v>
      </c>
      <c r="B2858">
        <v>167.55</v>
      </c>
    </row>
    <row r="2859" spans="1:2" x14ac:dyDescent="0.25">
      <c r="A2859" s="11">
        <v>167.57</v>
      </c>
      <c r="B2859">
        <v>167.57</v>
      </c>
    </row>
    <row r="2860" spans="1:2" x14ac:dyDescent="0.25">
      <c r="A2860" s="11">
        <v>167.67</v>
      </c>
      <c r="B2860">
        <v>167.67</v>
      </c>
    </row>
    <row r="2861" spans="1:2" x14ac:dyDescent="0.25">
      <c r="A2861" s="11">
        <v>167.73</v>
      </c>
      <c r="B2861">
        <v>167.73</v>
      </c>
    </row>
    <row r="2862" spans="1:2" x14ac:dyDescent="0.25">
      <c r="A2862" s="11">
        <v>167.97</v>
      </c>
      <c r="B2862">
        <v>167.97</v>
      </c>
    </row>
    <row r="2863" spans="1:2" x14ac:dyDescent="0.25">
      <c r="A2863" s="11">
        <v>168.08</v>
      </c>
      <c r="B2863">
        <v>168.08</v>
      </c>
    </row>
    <row r="2864" spans="1:2" x14ac:dyDescent="0.25">
      <c r="A2864" s="11">
        <v>168.17</v>
      </c>
      <c r="B2864">
        <v>168.17</v>
      </c>
    </row>
    <row r="2865" spans="1:2" x14ac:dyDescent="0.25">
      <c r="A2865" s="11">
        <v>168.23</v>
      </c>
      <c r="B2865">
        <v>168.23</v>
      </c>
    </row>
    <row r="2866" spans="1:2" x14ac:dyDescent="0.25">
      <c r="A2866" s="11">
        <v>168.51</v>
      </c>
      <c r="B2866">
        <v>168.51</v>
      </c>
    </row>
    <row r="2867" spans="1:2" x14ac:dyDescent="0.25">
      <c r="A2867" s="11">
        <v>168.68</v>
      </c>
      <c r="B2867">
        <v>168.68</v>
      </c>
    </row>
    <row r="2868" spans="1:2" x14ac:dyDescent="0.25">
      <c r="A2868" s="11">
        <v>168.72</v>
      </c>
      <c r="B2868">
        <v>168.72</v>
      </c>
    </row>
    <row r="2869" spans="1:2" x14ac:dyDescent="0.25">
      <c r="A2869" s="11">
        <v>169.07</v>
      </c>
      <c r="B2869">
        <v>169.07</v>
      </c>
    </row>
    <row r="2870" spans="1:2" x14ac:dyDescent="0.25">
      <c r="A2870" s="11">
        <v>169.12</v>
      </c>
      <c r="B2870">
        <v>169.12</v>
      </c>
    </row>
    <row r="2871" spans="1:2" x14ac:dyDescent="0.25">
      <c r="A2871" s="11">
        <v>169.24</v>
      </c>
      <c r="B2871">
        <v>169.24</v>
      </c>
    </row>
    <row r="2872" spans="1:2" x14ac:dyDescent="0.25">
      <c r="A2872" s="11">
        <v>169.35</v>
      </c>
      <c r="B2872">
        <v>169.35</v>
      </c>
    </row>
    <row r="2873" spans="1:2" x14ac:dyDescent="0.25">
      <c r="A2873" s="11">
        <v>169.56</v>
      </c>
      <c r="B2873">
        <v>169.56</v>
      </c>
    </row>
    <row r="2874" spans="1:2" x14ac:dyDescent="0.25">
      <c r="A2874" s="11">
        <v>169.6</v>
      </c>
      <c r="B2874">
        <v>169.6</v>
      </c>
    </row>
    <row r="2875" spans="1:2" x14ac:dyDescent="0.25">
      <c r="A2875" s="11">
        <v>169.77</v>
      </c>
      <c r="B2875">
        <v>169.77</v>
      </c>
    </row>
    <row r="2876" spans="1:2" x14ac:dyDescent="0.25">
      <c r="A2876" s="11">
        <v>169.83</v>
      </c>
      <c r="B2876">
        <v>169.83</v>
      </c>
    </row>
    <row r="2877" spans="1:2" x14ac:dyDescent="0.25">
      <c r="A2877" s="11">
        <v>169.9</v>
      </c>
      <c r="B2877">
        <v>169.9</v>
      </c>
    </row>
    <row r="2878" spans="1:2" x14ac:dyDescent="0.25">
      <c r="A2878" s="11">
        <v>170.03</v>
      </c>
      <c r="B2878">
        <v>170.03</v>
      </c>
    </row>
    <row r="2879" spans="1:2" x14ac:dyDescent="0.25">
      <c r="A2879" s="11">
        <v>170.05</v>
      </c>
      <c r="B2879">
        <v>170.05</v>
      </c>
    </row>
    <row r="2880" spans="1:2" x14ac:dyDescent="0.25">
      <c r="A2880" s="11">
        <v>170.13</v>
      </c>
      <c r="B2880">
        <v>170.13</v>
      </c>
    </row>
    <row r="2881" spans="1:2" x14ac:dyDescent="0.25">
      <c r="A2881" s="11">
        <v>170.16</v>
      </c>
      <c r="B2881">
        <v>170.16</v>
      </c>
    </row>
    <row r="2882" spans="1:2" x14ac:dyDescent="0.25">
      <c r="A2882" s="11">
        <v>170.21</v>
      </c>
      <c r="B2882">
        <v>170.21</v>
      </c>
    </row>
    <row r="2883" spans="1:2" x14ac:dyDescent="0.25">
      <c r="A2883" s="11">
        <v>170.3</v>
      </c>
      <c r="B2883">
        <v>170.3</v>
      </c>
    </row>
    <row r="2884" spans="1:2" x14ac:dyDescent="0.25">
      <c r="A2884" s="11">
        <v>170.54</v>
      </c>
      <c r="B2884">
        <v>170.54</v>
      </c>
    </row>
    <row r="2885" spans="1:2" x14ac:dyDescent="0.25">
      <c r="A2885" s="11">
        <v>170.62</v>
      </c>
      <c r="B2885">
        <v>170.62</v>
      </c>
    </row>
    <row r="2886" spans="1:2" x14ac:dyDescent="0.25">
      <c r="A2886" s="11">
        <v>170.69</v>
      </c>
      <c r="B2886">
        <v>170.69</v>
      </c>
    </row>
    <row r="2887" spans="1:2" x14ac:dyDescent="0.25">
      <c r="A2887" s="11">
        <v>170.79</v>
      </c>
      <c r="B2887">
        <v>170.79</v>
      </c>
    </row>
    <row r="2888" spans="1:2" x14ac:dyDescent="0.25">
      <c r="A2888" s="11">
        <v>170.92</v>
      </c>
      <c r="B2888">
        <v>170.92</v>
      </c>
    </row>
    <row r="2889" spans="1:2" x14ac:dyDescent="0.25">
      <c r="A2889" s="11">
        <v>171</v>
      </c>
      <c r="B2889">
        <v>171</v>
      </c>
    </row>
    <row r="2890" spans="1:2" x14ac:dyDescent="0.25">
      <c r="A2890" s="11">
        <v>171.1</v>
      </c>
      <c r="B2890">
        <v>171.1</v>
      </c>
    </row>
    <row r="2891" spans="1:2" x14ac:dyDescent="0.25">
      <c r="A2891" s="11">
        <v>171.2</v>
      </c>
      <c r="B2891">
        <v>171.2</v>
      </c>
    </row>
    <row r="2892" spans="1:2" x14ac:dyDescent="0.25">
      <c r="A2892" s="11">
        <v>171.53</v>
      </c>
      <c r="B2892">
        <v>171.53</v>
      </c>
    </row>
    <row r="2893" spans="1:2" x14ac:dyDescent="0.25">
      <c r="A2893" s="11">
        <v>171.71</v>
      </c>
      <c r="B2893">
        <v>171.71</v>
      </c>
    </row>
    <row r="2894" spans="1:2" x14ac:dyDescent="0.25">
      <c r="A2894" s="11">
        <v>171.73</v>
      </c>
      <c r="B2894">
        <v>171.73</v>
      </c>
    </row>
    <row r="2895" spans="1:2" x14ac:dyDescent="0.25">
      <c r="A2895" s="11">
        <v>171.75</v>
      </c>
      <c r="B2895">
        <v>171.75</v>
      </c>
    </row>
    <row r="2896" spans="1:2" x14ac:dyDescent="0.25">
      <c r="A2896" s="11">
        <v>171.84</v>
      </c>
      <c r="B2896">
        <v>171.84</v>
      </c>
    </row>
    <row r="2897" spans="1:2" x14ac:dyDescent="0.25">
      <c r="A2897" s="11">
        <v>172.11</v>
      </c>
      <c r="B2897">
        <v>172.11</v>
      </c>
    </row>
    <row r="2898" spans="1:2" x14ac:dyDescent="0.25">
      <c r="A2898" s="11">
        <v>172.28</v>
      </c>
      <c r="B2898">
        <v>344.56</v>
      </c>
    </row>
    <row r="2899" spans="1:2" x14ac:dyDescent="0.25">
      <c r="A2899" s="11">
        <v>172.29</v>
      </c>
      <c r="B2899">
        <v>172.29</v>
      </c>
    </row>
    <row r="2900" spans="1:2" x14ac:dyDescent="0.25">
      <c r="A2900" s="11">
        <v>172.55</v>
      </c>
      <c r="B2900">
        <v>172.55</v>
      </c>
    </row>
    <row r="2901" spans="1:2" x14ac:dyDescent="0.25">
      <c r="A2901" s="11">
        <v>172.6</v>
      </c>
      <c r="B2901">
        <v>172.6</v>
      </c>
    </row>
    <row r="2902" spans="1:2" x14ac:dyDescent="0.25">
      <c r="A2902" s="11">
        <v>172.74</v>
      </c>
      <c r="B2902">
        <v>172.74</v>
      </c>
    </row>
    <row r="2903" spans="1:2" x14ac:dyDescent="0.25">
      <c r="A2903" s="11">
        <v>172.95</v>
      </c>
      <c r="B2903">
        <v>172.95</v>
      </c>
    </row>
    <row r="2904" spans="1:2" x14ac:dyDescent="0.25">
      <c r="A2904" s="11">
        <v>172.96</v>
      </c>
      <c r="B2904">
        <v>172.96</v>
      </c>
    </row>
    <row r="2905" spans="1:2" x14ac:dyDescent="0.25">
      <c r="A2905" s="11">
        <v>173.03</v>
      </c>
      <c r="B2905">
        <v>173.03</v>
      </c>
    </row>
    <row r="2906" spans="1:2" x14ac:dyDescent="0.25">
      <c r="A2906" s="11">
        <v>173.08</v>
      </c>
      <c r="B2906">
        <v>173.08</v>
      </c>
    </row>
    <row r="2907" spans="1:2" x14ac:dyDescent="0.25">
      <c r="A2907" s="11">
        <v>173.13</v>
      </c>
      <c r="B2907">
        <v>173.13</v>
      </c>
    </row>
    <row r="2908" spans="1:2" x14ac:dyDescent="0.25">
      <c r="A2908" s="11">
        <v>173.22</v>
      </c>
      <c r="B2908">
        <v>173.22</v>
      </c>
    </row>
    <row r="2909" spans="1:2" x14ac:dyDescent="0.25">
      <c r="A2909" s="11">
        <v>173.31</v>
      </c>
      <c r="B2909">
        <v>173.31</v>
      </c>
    </row>
    <row r="2910" spans="1:2" x14ac:dyDescent="0.25">
      <c r="A2910" s="11">
        <v>173.67</v>
      </c>
      <c r="B2910">
        <v>173.67</v>
      </c>
    </row>
    <row r="2911" spans="1:2" x14ac:dyDescent="0.25">
      <c r="A2911" s="11">
        <v>173.85</v>
      </c>
      <c r="B2911">
        <v>173.85</v>
      </c>
    </row>
    <row r="2912" spans="1:2" x14ac:dyDescent="0.25">
      <c r="A2912" s="11">
        <v>173.94</v>
      </c>
      <c r="B2912">
        <v>173.94</v>
      </c>
    </row>
    <row r="2913" spans="1:2" x14ac:dyDescent="0.25">
      <c r="A2913" s="11">
        <v>174.03</v>
      </c>
      <c r="B2913">
        <v>174.03</v>
      </c>
    </row>
    <row r="2914" spans="1:2" x14ac:dyDescent="0.25">
      <c r="A2914" s="11">
        <v>174.07</v>
      </c>
      <c r="B2914">
        <v>174.07</v>
      </c>
    </row>
    <row r="2915" spans="1:2" x14ac:dyDescent="0.25">
      <c r="A2915" s="11">
        <v>174.09</v>
      </c>
      <c r="B2915">
        <v>174.09</v>
      </c>
    </row>
    <row r="2916" spans="1:2" x14ac:dyDescent="0.25">
      <c r="A2916" s="11">
        <v>174.12</v>
      </c>
      <c r="B2916">
        <v>174.12</v>
      </c>
    </row>
    <row r="2917" spans="1:2" x14ac:dyDescent="0.25">
      <c r="A2917" s="11">
        <v>174.22</v>
      </c>
      <c r="B2917">
        <v>174.22</v>
      </c>
    </row>
    <row r="2918" spans="1:2" x14ac:dyDescent="0.25">
      <c r="A2918" s="11">
        <v>174.4</v>
      </c>
      <c r="B2918">
        <v>174.4</v>
      </c>
    </row>
    <row r="2919" spans="1:2" x14ac:dyDescent="0.25">
      <c r="A2919" s="11">
        <v>174.92</v>
      </c>
      <c r="B2919">
        <v>349.84</v>
      </c>
    </row>
    <row r="2920" spans="1:2" x14ac:dyDescent="0.25">
      <c r="A2920" s="11">
        <v>175.25</v>
      </c>
      <c r="B2920">
        <v>175.25</v>
      </c>
    </row>
    <row r="2921" spans="1:2" x14ac:dyDescent="0.25">
      <c r="A2921" s="11">
        <v>175.31</v>
      </c>
      <c r="B2921">
        <v>175.31</v>
      </c>
    </row>
    <row r="2922" spans="1:2" x14ac:dyDescent="0.25">
      <c r="A2922" s="11">
        <v>175.48</v>
      </c>
      <c r="B2922">
        <v>175.48</v>
      </c>
    </row>
    <row r="2923" spans="1:2" x14ac:dyDescent="0.25">
      <c r="A2923" s="11">
        <v>175.85</v>
      </c>
      <c r="B2923">
        <v>175.85</v>
      </c>
    </row>
    <row r="2924" spans="1:2" x14ac:dyDescent="0.25">
      <c r="A2924" s="11">
        <v>175.96</v>
      </c>
      <c r="B2924">
        <v>175.96</v>
      </c>
    </row>
    <row r="2925" spans="1:2" x14ac:dyDescent="0.25">
      <c r="A2925" s="11">
        <v>176.68</v>
      </c>
      <c r="B2925">
        <v>176.68</v>
      </c>
    </row>
    <row r="2926" spans="1:2" x14ac:dyDescent="0.25">
      <c r="A2926" s="11">
        <v>176.77</v>
      </c>
      <c r="B2926">
        <v>176.77</v>
      </c>
    </row>
    <row r="2927" spans="1:2" x14ac:dyDescent="0.25">
      <c r="A2927" s="11">
        <v>176.83</v>
      </c>
      <c r="B2927">
        <v>176.83</v>
      </c>
    </row>
    <row r="2928" spans="1:2" x14ac:dyDescent="0.25">
      <c r="A2928" s="11">
        <v>177.01</v>
      </c>
      <c r="B2928">
        <v>177.01</v>
      </c>
    </row>
    <row r="2929" spans="1:2" x14ac:dyDescent="0.25">
      <c r="A2929" s="11">
        <v>177.17</v>
      </c>
      <c r="B2929">
        <v>177.17</v>
      </c>
    </row>
    <row r="2930" spans="1:2" x14ac:dyDescent="0.25">
      <c r="A2930" s="11">
        <v>177.31</v>
      </c>
      <c r="B2930">
        <v>177.31</v>
      </c>
    </row>
    <row r="2931" spans="1:2" x14ac:dyDescent="0.25">
      <c r="A2931" s="11">
        <v>177.33</v>
      </c>
      <c r="B2931">
        <v>177.33</v>
      </c>
    </row>
    <row r="2932" spans="1:2" x14ac:dyDescent="0.25">
      <c r="A2932" s="11">
        <v>177.72</v>
      </c>
      <c r="B2932">
        <v>177.72</v>
      </c>
    </row>
    <row r="2933" spans="1:2" x14ac:dyDescent="0.25">
      <c r="A2933" s="11">
        <v>177.77</v>
      </c>
      <c r="B2933">
        <v>177.77</v>
      </c>
    </row>
    <row r="2934" spans="1:2" x14ac:dyDescent="0.25">
      <c r="A2934" s="11">
        <v>177.81</v>
      </c>
      <c r="B2934">
        <v>177.81</v>
      </c>
    </row>
    <row r="2935" spans="1:2" x14ac:dyDescent="0.25">
      <c r="A2935" s="11">
        <v>177.82</v>
      </c>
      <c r="B2935">
        <v>177.82</v>
      </c>
    </row>
    <row r="2936" spans="1:2" x14ac:dyDescent="0.25">
      <c r="A2936" s="11">
        <v>178.2</v>
      </c>
      <c r="B2936">
        <v>178.2</v>
      </c>
    </row>
    <row r="2937" spans="1:2" x14ac:dyDescent="0.25">
      <c r="A2937" s="11">
        <v>178.26</v>
      </c>
      <c r="B2937">
        <v>178.26</v>
      </c>
    </row>
    <row r="2938" spans="1:2" x14ac:dyDescent="0.25">
      <c r="A2938" s="11">
        <v>178.51</v>
      </c>
      <c r="B2938">
        <v>178.51</v>
      </c>
    </row>
    <row r="2939" spans="1:2" x14ac:dyDescent="0.25">
      <c r="A2939" s="11">
        <v>178.74</v>
      </c>
      <c r="B2939">
        <v>357.48</v>
      </c>
    </row>
    <row r="2940" spans="1:2" x14ac:dyDescent="0.25">
      <c r="A2940" s="11">
        <v>178.79</v>
      </c>
      <c r="B2940">
        <v>536.37</v>
      </c>
    </row>
    <row r="2941" spans="1:2" x14ac:dyDescent="0.25">
      <c r="A2941" s="11">
        <v>178.83</v>
      </c>
      <c r="B2941">
        <v>178.83</v>
      </c>
    </row>
    <row r="2942" spans="1:2" x14ac:dyDescent="0.25">
      <c r="A2942" s="11">
        <v>178.95</v>
      </c>
      <c r="B2942">
        <v>178.95</v>
      </c>
    </row>
    <row r="2943" spans="1:2" x14ac:dyDescent="0.25">
      <c r="A2943" s="11">
        <v>178.98</v>
      </c>
      <c r="B2943">
        <v>178.98</v>
      </c>
    </row>
    <row r="2944" spans="1:2" x14ac:dyDescent="0.25">
      <c r="A2944" s="11">
        <v>179.32</v>
      </c>
      <c r="B2944">
        <v>179.32</v>
      </c>
    </row>
    <row r="2945" spans="1:2" x14ac:dyDescent="0.25">
      <c r="A2945" s="11">
        <v>179.37</v>
      </c>
      <c r="B2945">
        <v>358.74</v>
      </c>
    </row>
    <row r="2946" spans="1:2" x14ac:dyDescent="0.25">
      <c r="A2946" s="11">
        <v>179.77</v>
      </c>
      <c r="B2946">
        <v>179.77</v>
      </c>
    </row>
    <row r="2947" spans="1:2" x14ac:dyDescent="0.25">
      <c r="A2947" s="11">
        <v>180.74</v>
      </c>
      <c r="B2947">
        <v>180.74</v>
      </c>
    </row>
    <row r="2948" spans="1:2" x14ac:dyDescent="0.25">
      <c r="A2948" s="11">
        <v>180.87</v>
      </c>
      <c r="B2948">
        <v>180.87</v>
      </c>
    </row>
    <row r="2949" spans="1:2" x14ac:dyDescent="0.25">
      <c r="A2949" s="11">
        <v>181.06</v>
      </c>
      <c r="B2949">
        <v>181.06</v>
      </c>
    </row>
    <row r="2950" spans="1:2" x14ac:dyDescent="0.25">
      <c r="A2950" s="11">
        <v>181.12</v>
      </c>
      <c r="B2950">
        <v>181.12</v>
      </c>
    </row>
    <row r="2951" spans="1:2" x14ac:dyDescent="0.25">
      <c r="A2951" s="11">
        <v>181.45</v>
      </c>
      <c r="B2951">
        <v>181.45</v>
      </c>
    </row>
    <row r="2952" spans="1:2" x14ac:dyDescent="0.25">
      <c r="A2952" s="11">
        <v>181.65</v>
      </c>
      <c r="B2952">
        <v>181.65</v>
      </c>
    </row>
    <row r="2953" spans="1:2" x14ac:dyDescent="0.25">
      <c r="A2953" s="11">
        <v>181.8</v>
      </c>
      <c r="B2953">
        <v>181.8</v>
      </c>
    </row>
    <row r="2954" spans="1:2" x14ac:dyDescent="0.25">
      <c r="A2954" s="11">
        <v>181.89</v>
      </c>
      <c r="B2954">
        <v>181.89</v>
      </c>
    </row>
    <row r="2955" spans="1:2" x14ac:dyDescent="0.25">
      <c r="A2955" s="11">
        <v>181.94</v>
      </c>
      <c r="B2955">
        <v>181.94</v>
      </c>
    </row>
    <row r="2956" spans="1:2" x14ac:dyDescent="0.25">
      <c r="A2956" s="11">
        <v>182.3</v>
      </c>
      <c r="B2956">
        <v>182.3</v>
      </c>
    </row>
    <row r="2957" spans="1:2" x14ac:dyDescent="0.25">
      <c r="A2957" s="11">
        <v>182.31</v>
      </c>
      <c r="B2957">
        <v>182.31</v>
      </c>
    </row>
    <row r="2958" spans="1:2" x14ac:dyDescent="0.25">
      <c r="A2958" s="11">
        <v>182.9</v>
      </c>
      <c r="B2958">
        <v>182.9</v>
      </c>
    </row>
    <row r="2959" spans="1:2" x14ac:dyDescent="0.25">
      <c r="A2959" s="11">
        <v>183.02</v>
      </c>
      <c r="B2959">
        <v>183.02</v>
      </c>
    </row>
    <row r="2960" spans="1:2" x14ac:dyDescent="0.25">
      <c r="A2960" s="11">
        <v>183.27</v>
      </c>
      <c r="B2960">
        <v>366.54</v>
      </c>
    </row>
    <row r="2961" spans="1:2" x14ac:dyDescent="0.25">
      <c r="A2961" s="11">
        <v>183.66</v>
      </c>
      <c r="B2961">
        <v>183.66</v>
      </c>
    </row>
    <row r="2962" spans="1:2" x14ac:dyDescent="0.25">
      <c r="A2962" s="11">
        <v>183.75</v>
      </c>
      <c r="B2962">
        <v>183.75</v>
      </c>
    </row>
    <row r="2963" spans="1:2" x14ac:dyDescent="0.25">
      <c r="A2963" s="11">
        <v>184.46</v>
      </c>
      <c r="B2963">
        <v>184.46</v>
      </c>
    </row>
    <row r="2964" spans="1:2" x14ac:dyDescent="0.25">
      <c r="A2964" s="11">
        <v>184.66</v>
      </c>
      <c r="B2964">
        <v>184.66</v>
      </c>
    </row>
    <row r="2965" spans="1:2" x14ac:dyDescent="0.25">
      <c r="A2965" s="11">
        <v>184.79</v>
      </c>
      <c r="B2965">
        <v>184.79</v>
      </c>
    </row>
    <row r="2966" spans="1:2" x14ac:dyDescent="0.25">
      <c r="A2966" s="11">
        <v>184.8</v>
      </c>
      <c r="B2966">
        <v>184.8</v>
      </c>
    </row>
    <row r="2967" spans="1:2" x14ac:dyDescent="0.25">
      <c r="A2967" s="11">
        <v>184.82</v>
      </c>
      <c r="B2967">
        <v>184.82</v>
      </c>
    </row>
    <row r="2968" spans="1:2" x14ac:dyDescent="0.25">
      <c r="A2968" s="11">
        <v>185.19</v>
      </c>
      <c r="B2968">
        <v>185.19</v>
      </c>
    </row>
    <row r="2969" spans="1:2" x14ac:dyDescent="0.25">
      <c r="A2969" s="11">
        <v>185.27</v>
      </c>
      <c r="B2969">
        <v>185.27</v>
      </c>
    </row>
    <row r="2970" spans="1:2" x14ac:dyDescent="0.25">
      <c r="A2970" s="11">
        <v>185.33</v>
      </c>
      <c r="B2970">
        <v>185.33</v>
      </c>
    </row>
    <row r="2971" spans="1:2" x14ac:dyDescent="0.25">
      <c r="A2971" s="11">
        <v>185.9</v>
      </c>
      <c r="B2971">
        <v>185.9</v>
      </c>
    </row>
    <row r="2972" spans="1:2" x14ac:dyDescent="0.25">
      <c r="A2972" s="11">
        <v>186.3</v>
      </c>
      <c r="B2972">
        <v>186.3</v>
      </c>
    </row>
    <row r="2973" spans="1:2" x14ac:dyDescent="0.25">
      <c r="A2973" s="11">
        <v>186.45</v>
      </c>
      <c r="B2973">
        <v>186.45</v>
      </c>
    </row>
    <row r="2974" spans="1:2" x14ac:dyDescent="0.25">
      <c r="A2974" s="11">
        <v>186.55</v>
      </c>
      <c r="B2974">
        <v>186.55</v>
      </c>
    </row>
    <row r="2975" spans="1:2" x14ac:dyDescent="0.25">
      <c r="A2975" s="11">
        <v>186.62</v>
      </c>
      <c r="B2975">
        <v>186.62</v>
      </c>
    </row>
    <row r="2976" spans="1:2" x14ac:dyDescent="0.25">
      <c r="A2976" s="11">
        <v>186.63</v>
      </c>
      <c r="B2976">
        <v>186.63</v>
      </c>
    </row>
    <row r="2977" spans="1:2" x14ac:dyDescent="0.25">
      <c r="A2977" s="11">
        <v>186.64</v>
      </c>
      <c r="B2977">
        <v>186.64</v>
      </c>
    </row>
    <row r="2978" spans="1:2" x14ac:dyDescent="0.25">
      <c r="A2978" s="11">
        <v>186.74</v>
      </c>
      <c r="B2978">
        <v>186.74</v>
      </c>
    </row>
    <row r="2979" spans="1:2" x14ac:dyDescent="0.25">
      <c r="A2979" s="11">
        <v>187.03</v>
      </c>
      <c r="B2979">
        <v>187.03</v>
      </c>
    </row>
    <row r="2980" spans="1:2" x14ac:dyDescent="0.25">
      <c r="A2980" s="11">
        <v>187.21</v>
      </c>
      <c r="B2980">
        <v>187.21</v>
      </c>
    </row>
    <row r="2981" spans="1:2" x14ac:dyDescent="0.25">
      <c r="A2981" s="11">
        <v>188.02</v>
      </c>
      <c r="B2981">
        <v>188.02</v>
      </c>
    </row>
    <row r="2982" spans="1:2" x14ac:dyDescent="0.25">
      <c r="A2982" s="11">
        <v>188.49</v>
      </c>
      <c r="B2982">
        <v>188.49</v>
      </c>
    </row>
    <row r="2983" spans="1:2" x14ac:dyDescent="0.25">
      <c r="A2983" s="11">
        <v>188.73</v>
      </c>
      <c r="B2983">
        <v>188.73</v>
      </c>
    </row>
    <row r="2984" spans="1:2" x14ac:dyDescent="0.25">
      <c r="A2984" s="11">
        <v>188.98</v>
      </c>
      <c r="B2984">
        <v>188.98</v>
      </c>
    </row>
    <row r="2985" spans="1:2" x14ac:dyDescent="0.25">
      <c r="A2985" s="11">
        <v>189.03</v>
      </c>
      <c r="B2985">
        <v>189.03</v>
      </c>
    </row>
    <row r="2986" spans="1:2" x14ac:dyDescent="0.25">
      <c r="A2986" s="11">
        <v>189.17</v>
      </c>
      <c r="B2986">
        <v>189.17</v>
      </c>
    </row>
    <row r="2987" spans="1:2" x14ac:dyDescent="0.25">
      <c r="A2987" s="11">
        <v>189.28</v>
      </c>
      <c r="B2987">
        <v>189.28</v>
      </c>
    </row>
    <row r="2988" spans="1:2" x14ac:dyDescent="0.25">
      <c r="A2988" s="11">
        <v>189.47</v>
      </c>
      <c r="B2988">
        <v>189.47</v>
      </c>
    </row>
    <row r="2989" spans="1:2" x14ac:dyDescent="0.25">
      <c r="A2989" s="11">
        <v>189.72</v>
      </c>
      <c r="B2989">
        <v>189.72</v>
      </c>
    </row>
    <row r="2990" spans="1:2" x14ac:dyDescent="0.25">
      <c r="A2990" s="11">
        <v>189.87</v>
      </c>
      <c r="B2990">
        <v>189.87</v>
      </c>
    </row>
    <row r="2991" spans="1:2" x14ac:dyDescent="0.25">
      <c r="A2991" s="11">
        <v>189.94</v>
      </c>
      <c r="B2991">
        <v>189.94</v>
      </c>
    </row>
    <row r="2992" spans="1:2" x14ac:dyDescent="0.25">
      <c r="A2992" s="11">
        <v>189.96</v>
      </c>
      <c r="B2992">
        <v>189.96</v>
      </c>
    </row>
    <row r="2993" spans="1:2" x14ac:dyDescent="0.25">
      <c r="A2993" s="11">
        <v>190.16</v>
      </c>
      <c r="B2993">
        <v>190.16</v>
      </c>
    </row>
    <row r="2994" spans="1:2" x14ac:dyDescent="0.25">
      <c r="A2994" s="11">
        <v>190.31</v>
      </c>
      <c r="B2994">
        <v>190.31</v>
      </c>
    </row>
    <row r="2995" spans="1:2" x14ac:dyDescent="0.25">
      <c r="A2995" s="11">
        <v>190.42</v>
      </c>
      <c r="B2995">
        <v>190.42</v>
      </c>
    </row>
    <row r="2996" spans="1:2" x14ac:dyDescent="0.25">
      <c r="A2996" s="11">
        <v>190.53</v>
      </c>
      <c r="B2996">
        <v>190.53</v>
      </c>
    </row>
    <row r="2997" spans="1:2" x14ac:dyDescent="0.25">
      <c r="A2997" s="11">
        <v>190.78</v>
      </c>
      <c r="B2997">
        <v>190.78</v>
      </c>
    </row>
    <row r="2998" spans="1:2" x14ac:dyDescent="0.25">
      <c r="A2998" s="11">
        <v>191.09</v>
      </c>
      <c r="B2998">
        <v>191.09</v>
      </c>
    </row>
    <row r="2999" spans="1:2" x14ac:dyDescent="0.25">
      <c r="A2999" s="11">
        <v>191.34</v>
      </c>
      <c r="B2999">
        <v>191.34</v>
      </c>
    </row>
    <row r="3000" spans="1:2" x14ac:dyDescent="0.25">
      <c r="A3000" s="11">
        <v>191.42</v>
      </c>
      <c r="B3000">
        <v>191.42</v>
      </c>
    </row>
    <row r="3001" spans="1:2" x14ac:dyDescent="0.25">
      <c r="A3001" s="11">
        <v>191.54</v>
      </c>
      <c r="B3001">
        <v>191.54</v>
      </c>
    </row>
    <row r="3002" spans="1:2" x14ac:dyDescent="0.25">
      <c r="A3002" s="11">
        <v>191.75</v>
      </c>
      <c r="B3002">
        <v>191.75</v>
      </c>
    </row>
    <row r="3003" spans="1:2" x14ac:dyDescent="0.25">
      <c r="A3003" s="11">
        <v>191.92</v>
      </c>
      <c r="B3003">
        <v>191.92</v>
      </c>
    </row>
    <row r="3004" spans="1:2" x14ac:dyDescent="0.25">
      <c r="A3004" s="11">
        <v>192.01</v>
      </c>
      <c r="B3004">
        <v>192.01</v>
      </c>
    </row>
    <row r="3005" spans="1:2" x14ac:dyDescent="0.25">
      <c r="A3005" s="11">
        <v>192.65</v>
      </c>
      <c r="B3005">
        <v>192.65</v>
      </c>
    </row>
    <row r="3006" spans="1:2" x14ac:dyDescent="0.25">
      <c r="A3006" s="11">
        <v>192.67</v>
      </c>
      <c r="B3006">
        <v>192.67</v>
      </c>
    </row>
    <row r="3007" spans="1:2" x14ac:dyDescent="0.25">
      <c r="A3007" s="11">
        <v>192.97</v>
      </c>
      <c r="B3007">
        <v>192.97</v>
      </c>
    </row>
    <row r="3008" spans="1:2" x14ac:dyDescent="0.25">
      <c r="A3008" s="11">
        <v>193.01</v>
      </c>
      <c r="B3008">
        <v>193.01</v>
      </c>
    </row>
    <row r="3009" spans="1:2" x14ac:dyDescent="0.25">
      <c r="A3009" s="11">
        <v>193.29</v>
      </c>
      <c r="B3009">
        <v>193.29</v>
      </c>
    </row>
    <row r="3010" spans="1:2" x14ac:dyDescent="0.25">
      <c r="A3010" s="11">
        <v>193.32</v>
      </c>
      <c r="B3010">
        <v>193.32</v>
      </c>
    </row>
    <row r="3011" spans="1:2" x14ac:dyDescent="0.25">
      <c r="A3011" s="11">
        <v>193.4</v>
      </c>
      <c r="B3011">
        <v>193.4</v>
      </c>
    </row>
    <row r="3012" spans="1:2" x14ac:dyDescent="0.25">
      <c r="A3012" s="11">
        <v>193.64</v>
      </c>
      <c r="B3012">
        <v>193.64</v>
      </c>
    </row>
    <row r="3013" spans="1:2" x14ac:dyDescent="0.25">
      <c r="A3013" s="11">
        <v>193.68</v>
      </c>
      <c r="B3013">
        <v>193.68</v>
      </c>
    </row>
    <row r="3014" spans="1:2" x14ac:dyDescent="0.25">
      <c r="A3014" s="11">
        <v>193.71</v>
      </c>
      <c r="B3014">
        <v>193.71</v>
      </c>
    </row>
    <row r="3015" spans="1:2" x14ac:dyDescent="0.25">
      <c r="A3015" s="11">
        <v>193.72</v>
      </c>
      <c r="B3015">
        <v>193.72</v>
      </c>
    </row>
    <row r="3016" spans="1:2" x14ac:dyDescent="0.25">
      <c r="A3016" s="11">
        <v>193.73</v>
      </c>
      <c r="B3016">
        <v>193.73</v>
      </c>
    </row>
    <row r="3017" spans="1:2" x14ac:dyDescent="0.25">
      <c r="A3017" s="11">
        <v>193.79</v>
      </c>
      <c r="B3017">
        <v>193.79</v>
      </c>
    </row>
    <row r="3018" spans="1:2" x14ac:dyDescent="0.25">
      <c r="A3018" s="11">
        <v>193.81</v>
      </c>
      <c r="B3018">
        <v>193.81</v>
      </c>
    </row>
    <row r="3019" spans="1:2" x14ac:dyDescent="0.25">
      <c r="A3019" s="11">
        <v>193.86</v>
      </c>
      <c r="B3019">
        <v>193.86</v>
      </c>
    </row>
    <row r="3020" spans="1:2" x14ac:dyDescent="0.25">
      <c r="A3020" s="11">
        <v>193.94</v>
      </c>
      <c r="B3020">
        <v>193.94</v>
      </c>
    </row>
    <row r="3021" spans="1:2" x14ac:dyDescent="0.25">
      <c r="A3021" s="11">
        <v>194</v>
      </c>
      <c r="B3021">
        <v>194</v>
      </c>
    </row>
    <row r="3022" spans="1:2" x14ac:dyDescent="0.25">
      <c r="A3022" s="11">
        <v>194.16</v>
      </c>
      <c r="B3022">
        <v>194.16</v>
      </c>
    </row>
    <row r="3023" spans="1:2" x14ac:dyDescent="0.25">
      <c r="A3023" s="11">
        <v>194.21</v>
      </c>
      <c r="B3023">
        <v>194.21</v>
      </c>
    </row>
    <row r="3024" spans="1:2" x14ac:dyDescent="0.25">
      <c r="A3024" s="11">
        <v>194.6</v>
      </c>
      <c r="B3024">
        <v>194.6</v>
      </c>
    </row>
    <row r="3025" spans="1:2" x14ac:dyDescent="0.25">
      <c r="A3025" s="11">
        <v>194.84</v>
      </c>
      <c r="B3025">
        <v>194.84</v>
      </c>
    </row>
    <row r="3026" spans="1:2" x14ac:dyDescent="0.25">
      <c r="A3026" s="11">
        <v>194.98</v>
      </c>
      <c r="B3026">
        <v>194.98</v>
      </c>
    </row>
    <row r="3027" spans="1:2" x14ac:dyDescent="0.25">
      <c r="A3027" s="11">
        <v>195.24</v>
      </c>
      <c r="B3027">
        <v>195.24</v>
      </c>
    </row>
    <row r="3028" spans="1:2" x14ac:dyDescent="0.25">
      <c r="A3028" s="11">
        <v>196.06</v>
      </c>
      <c r="B3028">
        <v>196.06</v>
      </c>
    </row>
    <row r="3029" spans="1:2" x14ac:dyDescent="0.25">
      <c r="A3029" s="11">
        <v>196.12</v>
      </c>
      <c r="B3029">
        <v>196.12</v>
      </c>
    </row>
    <row r="3030" spans="1:2" x14ac:dyDescent="0.25">
      <c r="A3030" s="11">
        <v>196.64</v>
      </c>
      <c r="B3030">
        <v>196.64</v>
      </c>
    </row>
    <row r="3031" spans="1:2" x14ac:dyDescent="0.25">
      <c r="A3031" s="11">
        <v>196.7</v>
      </c>
      <c r="B3031">
        <v>196.7</v>
      </c>
    </row>
    <row r="3032" spans="1:2" x14ac:dyDescent="0.25">
      <c r="A3032" s="11">
        <v>196.81</v>
      </c>
      <c r="B3032">
        <v>196.81</v>
      </c>
    </row>
    <row r="3033" spans="1:2" x14ac:dyDescent="0.25">
      <c r="A3033" s="11">
        <v>196.96</v>
      </c>
      <c r="B3033">
        <v>196.96</v>
      </c>
    </row>
    <row r="3034" spans="1:2" x14ac:dyDescent="0.25">
      <c r="A3034" s="11">
        <v>197.11</v>
      </c>
      <c r="B3034">
        <v>197.11</v>
      </c>
    </row>
    <row r="3035" spans="1:2" x14ac:dyDescent="0.25">
      <c r="A3035" s="11">
        <v>197.82</v>
      </c>
      <c r="B3035">
        <v>197.82</v>
      </c>
    </row>
    <row r="3036" spans="1:2" x14ac:dyDescent="0.25">
      <c r="A3036" s="11">
        <v>197.89</v>
      </c>
      <c r="B3036">
        <v>197.89</v>
      </c>
    </row>
    <row r="3037" spans="1:2" x14ac:dyDescent="0.25">
      <c r="A3037" s="11">
        <v>197.98</v>
      </c>
      <c r="B3037">
        <v>197.98</v>
      </c>
    </row>
    <row r="3038" spans="1:2" x14ac:dyDescent="0.25">
      <c r="A3038" s="11">
        <v>198.01</v>
      </c>
      <c r="B3038">
        <v>198.01</v>
      </c>
    </row>
    <row r="3039" spans="1:2" x14ac:dyDescent="0.25">
      <c r="A3039" s="11">
        <v>198.06</v>
      </c>
      <c r="B3039">
        <v>198.06</v>
      </c>
    </row>
    <row r="3040" spans="1:2" x14ac:dyDescent="0.25">
      <c r="A3040" s="11">
        <v>198.58</v>
      </c>
      <c r="B3040">
        <v>198.58</v>
      </c>
    </row>
    <row r="3041" spans="1:2" x14ac:dyDescent="0.25">
      <c r="A3041" s="11">
        <v>198.94</v>
      </c>
      <c r="B3041">
        <v>198.94</v>
      </c>
    </row>
    <row r="3042" spans="1:2" x14ac:dyDescent="0.25">
      <c r="A3042" s="11">
        <v>199</v>
      </c>
      <c r="B3042">
        <v>199</v>
      </c>
    </row>
    <row r="3043" spans="1:2" x14ac:dyDescent="0.25">
      <c r="A3043" s="11">
        <v>199.02</v>
      </c>
      <c r="B3043">
        <v>199.02</v>
      </c>
    </row>
    <row r="3044" spans="1:2" x14ac:dyDescent="0.25">
      <c r="A3044" s="11">
        <v>199.04</v>
      </c>
      <c r="B3044">
        <v>199.04</v>
      </c>
    </row>
    <row r="3045" spans="1:2" x14ac:dyDescent="0.25">
      <c r="A3045" s="11">
        <v>199.46</v>
      </c>
      <c r="B3045">
        <v>199.46</v>
      </c>
    </row>
    <row r="3046" spans="1:2" x14ac:dyDescent="0.25">
      <c r="A3046" s="11">
        <v>199.64</v>
      </c>
      <c r="B3046">
        <v>199.64</v>
      </c>
    </row>
    <row r="3047" spans="1:2" x14ac:dyDescent="0.25">
      <c r="A3047" s="11">
        <v>200.22</v>
      </c>
      <c r="B3047">
        <v>200.22</v>
      </c>
    </row>
    <row r="3048" spans="1:2" x14ac:dyDescent="0.25">
      <c r="A3048" s="11">
        <v>200.43</v>
      </c>
      <c r="B3048">
        <v>200.43</v>
      </c>
    </row>
    <row r="3049" spans="1:2" x14ac:dyDescent="0.25">
      <c r="A3049" s="11">
        <v>200.92</v>
      </c>
      <c r="B3049">
        <v>200.92</v>
      </c>
    </row>
    <row r="3050" spans="1:2" x14ac:dyDescent="0.25">
      <c r="A3050" s="11">
        <v>200.97</v>
      </c>
      <c r="B3050">
        <v>200.97</v>
      </c>
    </row>
    <row r="3051" spans="1:2" x14ac:dyDescent="0.25">
      <c r="A3051" s="11">
        <v>201.11</v>
      </c>
      <c r="B3051">
        <v>201.11</v>
      </c>
    </row>
    <row r="3052" spans="1:2" x14ac:dyDescent="0.25">
      <c r="A3052" s="11">
        <v>201.19</v>
      </c>
      <c r="B3052">
        <v>201.19</v>
      </c>
    </row>
    <row r="3053" spans="1:2" x14ac:dyDescent="0.25">
      <c r="A3053" s="11">
        <v>201.54</v>
      </c>
      <c r="B3053">
        <v>201.54</v>
      </c>
    </row>
    <row r="3054" spans="1:2" x14ac:dyDescent="0.25">
      <c r="A3054" s="11">
        <v>201.64</v>
      </c>
      <c r="B3054">
        <v>201.64</v>
      </c>
    </row>
    <row r="3055" spans="1:2" x14ac:dyDescent="0.25">
      <c r="A3055" s="11">
        <v>201.88</v>
      </c>
      <c r="B3055">
        <v>201.88</v>
      </c>
    </row>
    <row r="3056" spans="1:2" x14ac:dyDescent="0.25">
      <c r="A3056" s="11">
        <v>201.91</v>
      </c>
      <c r="B3056">
        <v>201.91</v>
      </c>
    </row>
    <row r="3057" spans="1:2" x14ac:dyDescent="0.25">
      <c r="A3057" s="11">
        <v>202.07</v>
      </c>
      <c r="B3057">
        <v>202.07</v>
      </c>
    </row>
    <row r="3058" spans="1:2" x14ac:dyDescent="0.25">
      <c r="A3058" s="11">
        <v>202.36</v>
      </c>
      <c r="B3058">
        <v>202.36</v>
      </c>
    </row>
    <row r="3059" spans="1:2" x14ac:dyDescent="0.25">
      <c r="A3059" s="11">
        <v>202.87</v>
      </c>
      <c r="B3059">
        <v>202.87</v>
      </c>
    </row>
    <row r="3060" spans="1:2" x14ac:dyDescent="0.25">
      <c r="A3060" s="11">
        <v>202.92</v>
      </c>
      <c r="B3060">
        <v>202.92</v>
      </c>
    </row>
    <row r="3061" spans="1:2" x14ac:dyDescent="0.25">
      <c r="A3061" s="11">
        <v>203.06</v>
      </c>
      <c r="B3061">
        <v>203.06</v>
      </c>
    </row>
    <row r="3062" spans="1:2" x14ac:dyDescent="0.25">
      <c r="A3062" s="11">
        <v>203.18</v>
      </c>
      <c r="B3062">
        <v>203.18</v>
      </c>
    </row>
    <row r="3063" spans="1:2" x14ac:dyDescent="0.25">
      <c r="A3063" s="11">
        <v>203.25</v>
      </c>
      <c r="B3063">
        <v>203.25</v>
      </c>
    </row>
    <row r="3064" spans="1:2" x14ac:dyDescent="0.25">
      <c r="A3064" s="11">
        <v>203.46</v>
      </c>
      <c r="B3064">
        <v>203.46</v>
      </c>
    </row>
    <row r="3065" spans="1:2" x14ac:dyDescent="0.25">
      <c r="A3065" s="11">
        <v>204.03</v>
      </c>
      <c r="B3065">
        <v>204.03</v>
      </c>
    </row>
    <row r="3066" spans="1:2" x14ac:dyDescent="0.25">
      <c r="A3066" s="11">
        <v>204.08</v>
      </c>
      <c r="B3066">
        <v>204.08</v>
      </c>
    </row>
    <row r="3067" spans="1:2" x14ac:dyDescent="0.25">
      <c r="A3067" s="11">
        <v>204.1</v>
      </c>
      <c r="B3067">
        <v>204.1</v>
      </c>
    </row>
    <row r="3068" spans="1:2" x14ac:dyDescent="0.25">
      <c r="A3068" s="11">
        <v>204.14</v>
      </c>
      <c r="B3068">
        <v>204.14</v>
      </c>
    </row>
    <row r="3069" spans="1:2" x14ac:dyDescent="0.25">
      <c r="A3069" s="11">
        <v>204.29</v>
      </c>
      <c r="B3069">
        <v>204.29</v>
      </c>
    </row>
    <row r="3070" spans="1:2" x14ac:dyDescent="0.25">
      <c r="A3070" s="11">
        <v>204.35</v>
      </c>
      <c r="B3070">
        <v>204.35</v>
      </c>
    </row>
    <row r="3071" spans="1:2" x14ac:dyDescent="0.25">
      <c r="A3071" s="11">
        <v>204.61</v>
      </c>
      <c r="B3071">
        <v>204.61</v>
      </c>
    </row>
    <row r="3072" spans="1:2" x14ac:dyDescent="0.25">
      <c r="A3072" s="11">
        <v>204.82</v>
      </c>
      <c r="B3072">
        <v>204.82</v>
      </c>
    </row>
    <row r="3073" spans="1:2" x14ac:dyDescent="0.25">
      <c r="A3073" s="11">
        <v>204.99</v>
      </c>
      <c r="B3073">
        <v>204.99</v>
      </c>
    </row>
    <row r="3074" spans="1:2" x14ac:dyDescent="0.25">
      <c r="A3074" s="11">
        <v>205</v>
      </c>
      <c r="B3074">
        <v>205</v>
      </c>
    </row>
    <row r="3075" spans="1:2" x14ac:dyDescent="0.25">
      <c r="A3075" s="11">
        <v>205.13</v>
      </c>
      <c r="B3075">
        <v>205.13</v>
      </c>
    </row>
    <row r="3076" spans="1:2" x14ac:dyDescent="0.25">
      <c r="A3076" s="11">
        <v>205.16</v>
      </c>
      <c r="B3076">
        <v>205.16</v>
      </c>
    </row>
    <row r="3077" spans="1:2" x14ac:dyDescent="0.25">
      <c r="A3077" s="11">
        <v>205.51</v>
      </c>
      <c r="B3077">
        <v>205.51</v>
      </c>
    </row>
    <row r="3078" spans="1:2" x14ac:dyDescent="0.25">
      <c r="A3078" s="11">
        <v>205.85</v>
      </c>
      <c r="B3078">
        <v>205.85</v>
      </c>
    </row>
    <row r="3079" spans="1:2" x14ac:dyDescent="0.25">
      <c r="A3079" s="11">
        <v>205.98</v>
      </c>
      <c r="B3079">
        <v>205.98</v>
      </c>
    </row>
    <row r="3080" spans="1:2" x14ac:dyDescent="0.25">
      <c r="A3080" s="11">
        <v>206.5</v>
      </c>
      <c r="B3080">
        <v>206.5</v>
      </c>
    </row>
    <row r="3081" spans="1:2" x14ac:dyDescent="0.25">
      <c r="A3081" s="11">
        <v>206.53</v>
      </c>
      <c r="B3081">
        <v>206.53</v>
      </c>
    </row>
    <row r="3082" spans="1:2" x14ac:dyDescent="0.25">
      <c r="A3082" s="11">
        <v>206.8</v>
      </c>
      <c r="B3082">
        <v>206.8</v>
      </c>
    </row>
    <row r="3083" spans="1:2" x14ac:dyDescent="0.25">
      <c r="A3083" s="11">
        <v>206.96</v>
      </c>
      <c r="B3083">
        <v>206.96</v>
      </c>
    </row>
    <row r="3084" spans="1:2" x14ac:dyDescent="0.25">
      <c r="A3084" s="11">
        <v>207</v>
      </c>
      <c r="B3084">
        <v>207</v>
      </c>
    </row>
    <row r="3085" spans="1:2" x14ac:dyDescent="0.25">
      <c r="A3085" s="11">
        <v>207.19</v>
      </c>
      <c r="B3085">
        <v>207.19</v>
      </c>
    </row>
    <row r="3086" spans="1:2" x14ac:dyDescent="0.25">
      <c r="A3086" s="11">
        <v>207.24</v>
      </c>
      <c r="B3086">
        <v>207.24</v>
      </c>
    </row>
    <row r="3087" spans="1:2" x14ac:dyDescent="0.25">
      <c r="A3087" s="11">
        <v>207.33</v>
      </c>
      <c r="B3087">
        <v>207.33</v>
      </c>
    </row>
    <row r="3088" spans="1:2" x14ac:dyDescent="0.25">
      <c r="A3088" s="11">
        <v>207.5</v>
      </c>
      <c r="B3088">
        <v>207.5</v>
      </c>
    </row>
    <row r="3089" spans="1:2" x14ac:dyDescent="0.25">
      <c r="A3089" s="11">
        <v>207.66</v>
      </c>
      <c r="B3089">
        <v>207.66</v>
      </c>
    </row>
    <row r="3090" spans="1:2" x14ac:dyDescent="0.25">
      <c r="A3090" s="11">
        <v>207.93</v>
      </c>
      <c r="B3090">
        <v>207.93</v>
      </c>
    </row>
    <row r="3091" spans="1:2" x14ac:dyDescent="0.25">
      <c r="A3091" s="11">
        <v>207.99</v>
      </c>
      <c r="B3091">
        <v>207.99</v>
      </c>
    </row>
    <row r="3092" spans="1:2" x14ac:dyDescent="0.25">
      <c r="A3092" s="11">
        <v>208.06</v>
      </c>
      <c r="B3092">
        <v>208.06</v>
      </c>
    </row>
    <row r="3093" spans="1:2" x14ac:dyDescent="0.25">
      <c r="A3093" s="11">
        <v>208.13</v>
      </c>
      <c r="B3093">
        <v>208.13</v>
      </c>
    </row>
    <row r="3094" spans="1:2" x14ac:dyDescent="0.25">
      <c r="A3094" s="11">
        <v>208.17</v>
      </c>
      <c r="B3094">
        <v>208.17</v>
      </c>
    </row>
    <row r="3095" spans="1:2" x14ac:dyDescent="0.25">
      <c r="A3095" s="11">
        <v>208.28</v>
      </c>
      <c r="B3095">
        <v>208.28</v>
      </c>
    </row>
    <row r="3096" spans="1:2" x14ac:dyDescent="0.25">
      <c r="A3096" s="11">
        <v>208.38</v>
      </c>
      <c r="B3096">
        <v>208.38</v>
      </c>
    </row>
    <row r="3097" spans="1:2" x14ac:dyDescent="0.25">
      <c r="A3097" s="11">
        <v>208.46</v>
      </c>
      <c r="B3097">
        <v>208.46</v>
      </c>
    </row>
    <row r="3098" spans="1:2" x14ac:dyDescent="0.25">
      <c r="A3098" s="11">
        <v>208.58</v>
      </c>
      <c r="B3098">
        <v>208.58</v>
      </c>
    </row>
    <row r="3099" spans="1:2" x14ac:dyDescent="0.25">
      <c r="A3099" s="11">
        <v>209.01</v>
      </c>
      <c r="B3099">
        <v>209.01</v>
      </c>
    </row>
    <row r="3100" spans="1:2" x14ac:dyDescent="0.25">
      <c r="A3100" s="11">
        <v>209.1</v>
      </c>
      <c r="B3100">
        <v>209.1</v>
      </c>
    </row>
    <row r="3101" spans="1:2" x14ac:dyDescent="0.25">
      <c r="A3101" s="11">
        <v>209.2</v>
      </c>
      <c r="B3101">
        <v>418.4</v>
      </c>
    </row>
    <row r="3102" spans="1:2" x14ac:dyDescent="0.25">
      <c r="A3102" s="11">
        <v>209.53</v>
      </c>
      <c r="B3102">
        <v>209.53</v>
      </c>
    </row>
    <row r="3103" spans="1:2" x14ac:dyDescent="0.25">
      <c r="A3103" s="11">
        <v>209.68</v>
      </c>
      <c r="B3103">
        <v>209.68</v>
      </c>
    </row>
    <row r="3104" spans="1:2" x14ac:dyDescent="0.25">
      <c r="A3104" s="11">
        <v>209.71</v>
      </c>
      <c r="B3104">
        <v>209.71</v>
      </c>
    </row>
    <row r="3105" spans="1:2" x14ac:dyDescent="0.25">
      <c r="A3105" s="11">
        <v>210.18</v>
      </c>
      <c r="B3105">
        <v>210.18</v>
      </c>
    </row>
    <row r="3106" spans="1:2" x14ac:dyDescent="0.25">
      <c r="A3106" s="11">
        <v>210.25</v>
      </c>
      <c r="B3106">
        <v>210.25</v>
      </c>
    </row>
    <row r="3107" spans="1:2" x14ac:dyDescent="0.25">
      <c r="A3107" s="11">
        <v>210.95</v>
      </c>
      <c r="B3107">
        <v>210.95</v>
      </c>
    </row>
    <row r="3108" spans="1:2" x14ac:dyDescent="0.25">
      <c r="A3108" s="11">
        <v>211.74</v>
      </c>
      <c r="B3108">
        <v>211.74</v>
      </c>
    </row>
    <row r="3109" spans="1:2" x14ac:dyDescent="0.25">
      <c r="A3109" s="11">
        <v>212.08</v>
      </c>
      <c r="B3109">
        <v>212.08</v>
      </c>
    </row>
    <row r="3110" spans="1:2" x14ac:dyDescent="0.25">
      <c r="A3110" s="11">
        <v>212.13</v>
      </c>
      <c r="B3110">
        <v>212.13</v>
      </c>
    </row>
    <row r="3111" spans="1:2" x14ac:dyDescent="0.25">
      <c r="A3111" s="11">
        <v>212.36</v>
      </c>
      <c r="B3111">
        <v>212.36</v>
      </c>
    </row>
    <row r="3112" spans="1:2" x14ac:dyDescent="0.25">
      <c r="A3112" s="11">
        <v>212.64</v>
      </c>
      <c r="B3112">
        <v>212.64</v>
      </c>
    </row>
    <row r="3113" spans="1:2" x14ac:dyDescent="0.25">
      <c r="A3113" s="11">
        <v>212.79</v>
      </c>
      <c r="B3113">
        <v>212.79</v>
      </c>
    </row>
    <row r="3114" spans="1:2" x14ac:dyDescent="0.25">
      <c r="A3114" s="11">
        <v>212.82</v>
      </c>
      <c r="B3114">
        <v>212.82</v>
      </c>
    </row>
    <row r="3115" spans="1:2" x14ac:dyDescent="0.25">
      <c r="A3115" s="11">
        <v>212.89</v>
      </c>
      <c r="B3115">
        <v>212.89</v>
      </c>
    </row>
    <row r="3116" spans="1:2" x14ac:dyDescent="0.25">
      <c r="A3116" s="11">
        <v>212.96</v>
      </c>
      <c r="B3116">
        <v>212.96</v>
      </c>
    </row>
    <row r="3117" spans="1:2" x14ac:dyDescent="0.25">
      <c r="A3117" s="11">
        <v>213.53</v>
      </c>
      <c r="B3117">
        <v>213.53</v>
      </c>
    </row>
    <row r="3118" spans="1:2" x14ac:dyDescent="0.25">
      <c r="A3118" s="11">
        <v>213.55</v>
      </c>
      <c r="B3118">
        <v>213.55</v>
      </c>
    </row>
    <row r="3119" spans="1:2" x14ac:dyDescent="0.25">
      <c r="A3119" s="11">
        <v>214.12</v>
      </c>
      <c r="B3119">
        <v>214.12</v>
      </c>
    </row>
    <row r="3120" spans="1:2" x14ac:dyDescent="0.25">
      <c r="A3120" s="11">
        <v>214.21</v>
      </c>
      <c r="B3120">
        <v>214.21</v>
      </c>
    </row>
    <row r="3121" spans="1:2" x14ac:dyDescent="0.25">
      <c r="A3121" s="11">
        <v>214.32</v>
      </c>
      <c r="B3121">
        <v>214.32</v>
      </c>
    </row>
    <row r="3122" spans="1:2" x14ac:dyDescent="0.25">
      <c r="A3122" s="11">
        <v>214.47</v>
      </c>
      <c r="B3122">
        <v>214.47</v>
      </c>
    </row>
    <row r="3123" spans="1:2" x14ac:dyDescent="0.25">
      <c r="A3123" s="11">
        <v>214.69</v>
      </c>
      <c r="B3123">
        <v>214.69</v>
      </c>
    </row>
    <row r="3124" spans="1:2" x14ac:dyDescent="0.25">
      <c r="A3124" s="11">
        <v>214.71</v>
      </c>
      <c r="B3124">
        <v>214.71</v>
      </c>
    </row>
    <row r="3125" spans="1:2" x14ac:dyDescent="0.25">
      <c r="A3125" s="11">
        <v>214.8</v>
      </c>
      <c r="B3125">
        <v>214.8</v>
      </c>
    </row>
    <row r="3126" spans="1:2" x14ac:dyDescent="0.25">
      <c r="A3126" s="11">
        <v>214.87</v>
      </c>
      <c r="B3126">
        <v>214.87</v>
      </c>
    </row>
    <row r="3127" spans="1:2" x14ac:dyDescent="0.25">
      <c r="A3127" s="11">
        <v>215.13</v>
      </c>
      <c r="B3127">
        <v>215.13</v>
      </c>
    </row>
    <row r="3128" spans="1:2" x14ac:dyDescent="0.25">
      <c r="A3128" s="11">
        <v>215.2</v>
      </c>
      <c r="B3128">
        <v>215.2</v>
      </c>
    </row>
    <row r="3129" spans="1:2" x14ac:dyDescent="0.25">
      <c r="A3129" s="11">
        <v>215.48</v>
      </c>
      <c r="B3129">
        <v>215.48</v>
      </c>
    </row>
    <row r="3130" spans="1:2" x14ac:dyDescent="0.25">
      <c r="A3130" s="11">
        <v>215.55</v>
      </c>
      <c r="B3130">
        <v>215.55</v>
      </c>
    </row>
    <row r="3131" spans="1:2" x14ac:dyDescent="0.25">
      <c r="A3131" s="11">
        <v>215.71</v>
      </c>
      <c r="B3131">
        <v>215.71</v>
      </c>
    </row>
    <row r="3132" spans="1:2" x14ac:dyDescent="0.25">
      <c r="A3132" s="11">
        <v>215.75</v>
      </c>
      <c r="B3132">
        <v>215.75</v>
      </c>
    </row>
    <row r="3133" spans="1:2" x14ac:dyDescent="0.25">
      <c r="A3133" s="11">
        <v>215.85</v>
      </c>
      <c r="B3133">
        <v>215.85</v>
      </c>
    </row>
    <row r="3134" spans="1:2" x14ac:dyDescent="0.25">
      <c r="A3134" s="11">
        <v>216.08</v>
      </c>
      <c r="B3134">
        <v>216.08</v>
      </c>
    </row>
    <row r="3135" spans="1:2" x14ac:dyDescent="0.25">
      <c r="A3135" s="11">
        <v>216.4</v>
      </c>
      <c r="B3135">
        <v>216.4</v>
      </c>
    </row>
    <row r="3136" spans="1:2" x14ac:dyDescent="0.25">
      <c r="A3136" s="11">
        <v>216.41</v>
      </c>
      <c r="B3136">
        <v>216.41</v>
      </c>
    </row>
    <row r="3137" spans="1:2" x14ac:dyDescent="0.25">
      <c r="A3137" s="11">
        <v>216.44</v>
      </c>
      <c r="B3137">
        <v>216.44</v>
      </c>
    </row>
    <row r="3138" spans="1:2" x14ac:dyDescent="0.25">
      <c r="A3138" s="11">
        <v>216.82</v>
      </c>
      <c r="B3138">
        <v>216.82</v>
      </c>
    </row>
    <row r="3139" spans="1:2" x14ac:dyDescent="0.25">
      <c r="A3139" s="11">
        <v>217.03</v>
      </c>
      <c r="B3139">
        <v>434.06</v>
      </c>
    </row>
    <row r="3140" spans="1:2" x14ac:dyDescent="0.25">
      <c r="A3140" s="11">
        <v>217.21</v>
      </c>
      <c r="B3140">
        <v>217.21</v>
      </c>
    </row>
    <row r="3141" spans="1:2" x14ac:dyDescent="0.25">
      <c r="A3141" s="11">
        <v>217.25</v>
      </c>
      <c r="B3141">
        <v>217.25</v>
      </c>
    </row>
    <row r="3142" spans="1:2" x14ac:dyDescent="0.25">
      <c r="A3142" s="11">
        <v>217.33</v>
      </c>
      <c r="B3142">
        <v>217.33</v>
      </c>
    </row>
    <row r="3143" spans="1:2" x14ac:dyDescent="0.25">
      <c r="A3143" s="11">
        <v>217.6</v>
      </c>
      <c r="B3143">
        <v>217.6</v>
      </c>
    </row>
    <row r="3144" spans="1:2" x14ac:dyDescent="0.25">
      <c r="A3144" s="11">
        <v>217.74</v>
      </c>
      <c r="B3144">
        <v>217.74</v>
      </c>
    </row>
    <row r="3145" spans="1:2" x14ac:dyDescent="0.25">
      <c r="A3145" s="11">
        <v>217.99</v>
      </c>
      <c r="B3145">
        <v>217.99</v>
      </c>
    </row>
    <row r="3146" spans="1:2" x14ac:dyDescent="0.25">
      <c r="A3146" s="11">
        <v>218.53</v>
      </c>
      <c r="B3146">
        <v>218.53</v>
      </c>
    </row>
    <row r="3147" spans="1:2" x14ac:dyDescent="0.25">
      <c r="A3147" s="11">
        <v>218.98</v>
      </c>
      <c r="B3147">
        <v>218.98</v>
      </c>
    </row>
    <row r="3148" spans="1:2" x14ac:dyDescent="0.25">
      <c r="A3148" s="11">
        <v>219.22</v>
      </c>
      <c r="B3148">
        <v>219.22</v>
      </c>
    </row>
    <row r="3149" spans="1:2" x14ac:dyDescent="0.25">
      <c r="A3149" s="11">
        <v>219.31</v>
      </c>
      <c r="B3149">
        <v>219.31</v>
      </c>
    </row>
    <row r="3150" spans="1:2" x14ac:dyDescent="0.25">
      <c r="A3150" s="11">
        <v>219.42</v>
      </c>
      <c r="B3150">
        <v>219.42</v>
      </c>
    </row>
    <row r="3151" spans="1:2" x14ac:dyDescent="0.25">
      <c r="A3151" s="11">
        <v>219.9</v>
      </c>
      <c r="B3151">
        <v>219.9</v>
      </c>
    </row>
    <row r="3152" spans="1:2" x14ac:dyDescent="0.25">
      <c r="A3152" s="11">
        <v>220.05</v>
      </c>
      <c r="B3152">
        <v>220.05</v>
      </c>
    </row>
    <row r="3153" spans="1:2" x14ac:dyDescent="0.25">
      <c r="A3153" s="11">
        <v>220.26</v>
      </c>
      <c r="B3153">
        <v>220.26</v>
      </c>
    </row>
    <row r="3154" spans="1:2" x14ac:dyDescent="0.25">
      <c r="A3154" s="11">
        <v>220.27</v>
      </c>
      <c r="B3154">
        <v>220.27</v>
      </c>
    </row>
    <row r="3155" spans="1:2" x14ac:dyDescent="0.25">
      <c r="A3155" s="11">
        <v>220.68</v>
      </c>
      <c r="B3155">
        <v>220.68</v>
      </c>
    </row>
    <row r="3156" spans="1:2" x14ac:dyDescent="0.25">
      <c r="A3156" s="11">
        <v>220.84</v>
      </c>
      <c r="B3156">
        <v>220.84</v>
      </c>
    </row>
    <row r="3157" spans="1:2" x14ac:dyDescent="0.25">
      <c r="A3157" s="11">
        <v>221.29</v>
      </c>
      <c r="B3157">
        <v>221.29</v>
      </c>
    </row>
    <row r="3158" spans="1:2" x14ac:dyDescent="0.25">
      <c r="A3158" s="11">
        <v>221.34</v>
      </c>
      <c r="B3158">
        <v>221.34</v>
      </c>
    </row>
    <row r="3159" spans="1:2" x14ac:dyDescent="0.25">
      <c r="A3159" s="11">
        <v>221.87</v>
      </c>
      <c r="B3159">
        <v>221.87</v>
      </c>
    </row>
    <row r="3160" spans="1:2" x14ac:dyDescent="0.25">
      <c r="A3160" s="11">
        <v>221.94</v>
      </c>
      <c r="B3160">
        <v>221.94</v>
      </c>
    </row>
    <row r="3161" spans="1:2" x14ac:dyDescent="0.25">
      <c r="A3161" s="11">
        <v>222.01</v>
      </c>
      <c r="B3161">
        <v>222.01</v>
      </c>
    </row>
    <row r="3162" spans="1:2" x14ac:dyDescent="0.25">
      <c r="A3162" s="11">
        <v>222.05</v>
      </c>
      <c r="B3162">
        <v>222.05</v>
      </c>
    </row>
    <row r="3163" spans="1:2" x14ac:dyDescent="0.25">
      <c r="A3163" s="11">
        <v>222.81</v>
      </c>
      <c r="B3163">
        <v>222.81</v>
      </c>
    </row>
    <row r="3164" spans="1:2" x14ac:dyDescent="0.25">
      <c r="A3164" s="11">
        <v>223.27</v>
      </c>
      <c r="B3164">
        <v>223.27</v>
      </c>
    </row>
    <row r="3165" spans="1:2" x14ac:dyDescent="0.25">
      <c r="A3165" s="11">
        <v>223.36</v>
      </c>
      <c r="B3165">
        <v>223.36</v>
      </c>
    </row>
    <row r="3166" spans="1:2" x14ac:dyDescent="0.25">
      <c r="A3166" s="11">
        <v>223.52</v>
      </c>
      <c r="B3166">
        <v>223.52</v>
      </c>
    </row>
    <row r="3167" spans="1:2" x14ac:dyDescent="0.25">
      <c r="A3167" s="11">
        <v>223.71</v>
      </c>
      <c r="B3167">
        <v>223.71</v>
      </c>
    </row>
    <row r="3168" spans="1:2" x14ac:dyDescent="0.25">
      <c r="A3168" s="11">
        <v>223.91</v>
      </c>
      <c r="B3168">
        <v>223.91</v>
      </c>
    </row>
    <row r="3169" spans="1:2" x14ac:dyDescent="0.25">
      <c r="A3169" s="11">
        <v>224.24</v>
      </c>
      <c r="B3169">
        <v>224.24</v>
      </c>
    </row>
    <row r="3170" spans="1:2" x14ac:dyDescent="0.25">
      <c r="A3170" s="11">
        <v>224.7</v>
      </c>
      <c r="B3170">
        <v>224.7</v>
      </c>
    </row>
    <row r="3171" spans="1:2" x14ac:dyDescent="0.25">
      <c r="A3171" s="11">
        <v>224.8</v>
      </c>
      <c r="B3171">
        <v>224.8</v>
      </c>
    </row>
    <row r="3172" spans="1:2" x14ac:dyDescent="0.25">
      <c r="A3172" s="11">
        <v>224.82</v>
      </c>
      <c r="B3172">
        <v>224.82</v>
      </c>
    </row>
    <row r="3173" spans="1:2" x14ac:dyDescent="0.25">
      <c r="A3173" s="11">
        <v>224.86</v>
      </c>
      <c r="B3173">
        <v>224.86</v>
      </c>
    </row>
    <row r="3174" spans="1:2" x14ac:dyDescent="0.25">
      <c r="A3174" s="11">
        <v>225.04</v>
      </c>
      <c r="B3174">
        <v>450.08</v>
      </c>
    </row>
    <row r="3175" spans="1:2" x14ac:dyDescent="0.25">
      <c r="A3175" s="11">
        <v>225.24</v>
      </c>
      <c r="B3175">
        <v>225.24</v>
      </c>
    </row>
    <row r="3176" spans="1:2" x14ac:dyDescent="0.25">
      <c r="A3176" s="11">
        <v>225.29</v>
      </c>
      <c r="B3176">
        <v>225.29</v>
      </c>
    </row>
    <row r="3177" spans="1:2" x14ac:dyDescent="0.25">
      <c r="A3177" s="11">
        <v>225.3</v>
      </c>
      <c r="B3177">
        <v>225.3</v>
      </c>
    </row>
    <row r="3178" spans="1:2" x14ac:dyDescent="0.25">
      <c r="A3178" s="11">
        <v>225.57</v>
      </c>
      <c r="B3178">
        <v>225.57</v>
      </c>
    </row>
    <row r="3179" spans="1:2" x14ac:dyDescent="0.25">
      <c r="A3179" s="11">
        <v>225.71</v>
      </c>
      <c r="B3179">
        <v>225.71</v>
      </c>
    </row>
    <row r="3180" spans="1:2" x14ac:dyDescent="0.25">
      <c r="A3180" s="11">
        <v>225.93</v>
      </c>
      <c r="B3180">
        <v>225.93</v>
      </c>
    </row>
    <row r="3181" spans="1:2" x14ac:dyDescent="0.25">
      <c r="A3181" s="11">
        <v>226.03</v>
      </c>
      <c r="B3181">
        <v>226.03</v>
      </c>
    </row>
    <row r="3182" spans="1:2" x14ac:dyDescent="0.25">
      <c r="A3182" s="11">
        <v>226.1</v>
      </c>
      <c r="B3182">
        <v>226.1</v>
      </c>
    </row>
    <row r="3183" spans="1:2" x14ac:dyDescent="0.25">
      <c r="A3183" s="11">
        <v>226.28</v>
      </c>
      <c r="B3183">
        <v>226.28</v>
      </c>
    </row>
    <row r="3184" spans="1:2" x14ac:dyDescent="0.25">
      <c r="A3184" s="11">
        <v>226.36</v>
      </c>
      <c r="B3184">
        <v>226.36</v>
      </c>
    </row>
    <row r="3185" spans="1:2" x14ac:dyDescent="0.25">
      <c r="A3185" s="11">
        <v>226.45</v>
      </c>
      <c r="B3185">
        <v>226.45</v>
      </c>
    </row>
    <row r="3186" spans="1:2" x14ac:dyDescent="0.25">
      <c r="A3186" s="11">
        <v>227.04</v>
      </c>
      <c r="B3186">
        <v>227.04</v>
      </c>
    </row>
    <row r="3187" spans="1:2" x14ac:dyDescent="0.25">
      <c r="A3187" s="11">
        <v>227.91</v>
      </c>
      <c r="B3187">
        <v>227.91</v>
      </c>
    </row>
    <row r="3188" spans="1:2" x14ac:dyDescent="0.25">
      <c r="A3188" s="11">
        <v>228.23</v>
      </c>
      <c r="B3188">
        <v>228.23</v>
      </c>
    </row>
    <row r="3189" spans="1:2" x14ac:dyDescent="0.25">
      <c r="A3189" s="11">
        <v>228.24</v>
      </c>
      <c r="B3189">
        <v>228.24</v>
      </c>
    </row>
    <row r="3190" spans="1:2" x14ac:dyDescent="0.25">
      <c r="A3190" s="11">
        <v>228.4</v>
      </c>
      <c r="B3190">
        <v>228.4</v>
      </c>
    </row>
    <row r="3191" spans="1:2" x14ac:dyDescent="0.25">
      <c r="A3191" s="11">
        <v>228.54</v>
      </c>
      <c r="B3191">
        <v>228.54</v>
      </c>
    </row>
    <row r="3192" spans="1:2" x14ac:dyDescent="0.25">
      <c r="A3192" s="11">
        <v>228.73</v>
      </c>
      <c r="B3192">
        <v>228.73</v>
      </c>
    </row>
    <row r="3193" spans="1:2" x14ac:dyDescent="0.25">
      <c r="A3193" s="11">
        <v>228.97</v>
      </c>
      <c r="B3193">
        <v>228.97</v>
      </c>
    </row>
    <row r="3194" spans="1:2" x14ac:dyDescent="0.25">
      <c r="A3194" s="11">
        <v>229.92</v>
      </c>
      <c r="B3194">
        <v>229.92</v>
      </c>
    </row>
    <row r="3195" spans="1:2" x14ac:dyDescent="0.25">
      <c r="A3195" s="11">
        <v>230.29</v>
      </c>
      <c r="B3195">
        <v>230.29</v>
      </c>
    </row>
    <row r="3196" spans="1:2" x14ac:dyDescent="0.25">
      <c r="A3196" s="11">
        <v>230.38</v>
      </c>
      <c r="B3196">
        <v>230.38</v>
      </c>
    </row>
    <row r="3197" spans="1:2" x14ac:dyDescent="0.25">
      <c r="A3197" s="11">
        <v>230.59</v>
      </c>
      <c r="B3197">
        <v>230.59</v>
      </c>
    </row>
    <row r="3198" spans="1:2" x14ac:dyDescent="0.25">
      <c r="A3198" s="11">
        <v>230.79</v>
      </c>
      <c r="B3198">
        <v>230.79</v>
      </c>
    </row>
    <row r="3199" spans="1:2" x14ac:dyDescent="0.25">
      <c r="A3199" s="11">
        <v>230.96</v>
      </c>
      <c r="B3199">
        <v>230.96</v>
      </c>
    </row>
    <row r="3200" spans="1:2" x14ac:dyDescent="0.25">
      <c r="A3200" s="11">
        <v>231.07</v>
      </c>
      <c r="B3200">
        <v>231.07</v>
      </c>
    </row>
    <row r="3201" spans="1:2" x14ac:dyDescent="0.25">
      <c r="A3201" s="11">
        <v>231.09</v>
      </c>
      <c r="B3201">
        <v>231.09</v>
      </c>
    </row>
    <row r="3202" spans="1:2" x14ac:dyDescent="0.25">
      <c r="A3202" s="11">
        <v>231.38</v>
      </c>
      <c r="B3202">
        <v>231.38</v>
      </c>
    </row>
    <row r="3203" spans="1:2" x14ac:dyDescent="0.25">
      <c r="A3203" s="11">
        <v>231.72</v>
      </c>
      <c r="B3203">
        <v>231.72</v>
      </c>
    </row>
    <row r="3204" spans="1:2" x14ac:dyDescent="0.25">
      <c r="A3204" s="11">
        <v>232.38</v>
      </c>
      <c r="B3204">
        <v>232.38</v>
      </c>
    </row>
    <row r="3205" spans="1:2" x14ac:dyDescent="0.25">
      <c r="A3205" s="11">
        <v>232.39</v>
      </c>
      <c r="B3205">
        <v>232.39</v>
      </c>
    </row>
    <row r="3206" spans="1:2" x14ac:dyDescent="0.25">
      <c r="A3206" s="11">
        <v>232.41</v>
      </c>
      <c r="B3206">
        <v>232.41</v>
      </c>
    </row>
    <row r="3207" spans="1:2" x14ac:dyDescent="0.25">
      <c r="A3207" s="11">
        <v>232.46</v>
      </c>
      <c r="B3207">
        <v>232.46</v>
      </c>
    </row>
    <row r="3208" spans="1:2" x14ac:dyDescent="0.25">
      <c r="A3208" s="11">
        <v>232.56</v>
      </c>
      <c r="B3208">
        <v>232.56</v>
      </c>
    </row>
    <row r="3209" spans="1:2" x14ac:dyDescent="0.25">
      <c r="A3209" s="11">
        <v>232.91</v>
      </c>
      <c r="B3209">
        <v>232.91</v>
      </c>
    </row>
    <row r="3210" spans="1:2" x14ac:dyDescent="0.25">
      <c r="A3210" s="11">
        <v>233.21</v>
      </c>
      <c r="B3210">
        <v>233.21</v>
      </c>
    </row>
    <row r="3211" spans="1:2" x14ac:dyDescent="0.25">
      <c r="A3211" s="11">
        <v>233.27</v>
      </c>
      <c r="B3211">
        <v>233.27</v>
      </c>
    </row>
    <row r="3212" spans="1:2" x14ac:dyDescent="0.25">
      <c r="A3212" s="11">
        <v>233.38</v>
      </c>
      <c r="B3212">
        <v>233.38</v>
      </c>
    </row>
    <row r="3213" spans="1:2" x14ac:dyDescent="0.25">
      <c r="A3213" s="11">
        <v>233.43</v>
      </c>
      <c r="B3213">
        <v>233.43</v>
      </c>
    </row>
    <row r="3214" spans="1:2" x14ac:dyDescent="0.25">
      <c r="A3214" s="11">
        <v>233.46</v>
      </c>
      <c r="B3214">
        <v>233.46</v>
      </c>
    </row>
    <row r="3215" spans="1:2" x14ac:dyDescent="0.25">
      <c r="A3215" s="11">
        <v>233.52</v>
      </c>
      <c r="B3215">
        <v>233.52</v>
      </c>
    </row>
    <row r="3216" spans="1:2" x14ac:dyDescent="0.25">
      <c r="A3216" s="11">
        <v>233.71</v>
      </c>
      <c r="B3216">
        <v>467.42</v>
      </c>
    </row>
    <row r="3217" spans="1:2" x14ac:dyDescent="0.25">
      <c r="A3217" s="11">
        <v>233.83</v>
      </c>
      <c r="B3217">
        <v>233.83</v>
      </c>
    </row>
    <row r="3218" spans="1:2" x14ac:dyDescent="0.25">
      <c r="A3218" s="11">
        <v>233.86</v>
      </c>
      <c r="B3218">
        <v>233.86</v>
      </c>
    </row>
    <row r="3219" spans="1:2" x14ac:dyDescent="0.25">
      <c r="A3219" s="11">
        <v>234.2</v>
      </c>
      <c r="B3219">
        <v>234.2</v>
      </c>
    </row>
    <row r="3220" spans="1:2" x14ac:dyDescent="0.25">
      <c r="A3220" s="11">
        <v>234.23</v>
      </c>
      <c r="B3220">
        <v>234.23</v>
      </c>
    </row>
    <row r="3221" spans="1:2" x14ac:dyDescent="0.25">
      <c r="A3221" s="11">
        <v>234.28</v>
      </c>
      <c r="B3221">
        <v>234.28</v>
      </c>
    </row>
    <row r="3222" spans="1:2" x14ac:dyDescent="0.25">
      <c r="A3222" s="11">
        <v>234.3</v>
      </c>
      <c r="B3222">
        <v>234.3</v>
      </c>
    </row>
    <row r="3223" spans="1:2" x14ac:dyDescent="0.25">
      <c r="A3223" s="11">
        <v>234.45</v>
      </c>
      <c r="B3223">
        <v>234.45</v>
      </c>
    </row>
    <row r="3224" spans="1:2" x14ac:dyDescent="0.25">
      <c r="A3224" s="11">
        <v>234.58</v>
      </c>
      <c r="B3224">
        <v>234.58</v>
      </c>
    </row>
    <row r="3225" spans="1:2" x14ac:dyDescent="0.25">
      <c r="A3225" s="11">
        <v>234.8</v>
      </c>
      <c r="B3225">
        <v>234.8</v>
      </c>
    </row>
    <row r="3226" spans="1:2" x14ac:dyDescent="0.25">
      <c r="A3226" s="11">
        <v>234.81</v>
      </c>
      <c r="B3226">
        <v>234.81</v>
      </c>
    </row>
    <row r="3227" spans="1:2" x14ac:dyDescent="0.25">
      <c r="A3227" s="11">
        <v>235.02</v>
      </c>
      <c r="B3227">
        <v>235.02</v>
      </c>
    </row>
    <row r="3228" spans="1:2" x14ac:dyDescent="0.25">
      <c r="A3228" s="11">
        <v>235.03</v>
      </c>
      <c r="B3228">
        <v>235.03</v>
      </c>
    </row>
    <row r="3229" spans="1:2" x14ac:dyDescent="0.25">
      <c r="A3229" s="11">
        <v>235.17</v>
      </c>
      <c r="B3229">
        <v>235.17</v>
      </c>
    </row>
    <row r="3230" spans="1:2" x14ac:dyDescent="0.25">
      <c r="A3230" s="11">
        <v>235.19</v>
      </c>
      <c r="B3230">
        <v>235.19</v>
      </c>
    </row>
    <row r="3231" spans="1:2" x14ac:dyDescent="0.25">
      <c r="A3231" s="11">
        <v>235.36</v>
      </c>
      <c r="B3231">
        <v>235.36</v>
      </c>
    </row>
    <row r="3232" spans="1:2" x14ac:dyDescent="0.25">
      <c r="A3232" s="11">
        <v>235.42</v>
      </c>
      <c r="B3232">
        <v>235.42</v>
      </c>
    </row>
    <row r="3233" spans="1:2" x14ac:dyDescent="0.25">
      <c r="A3233" s="11">
        <v>235.51</v>
      </c>
      <c r="B3233">
        <v>235.51</v>
      </c>
    </row>
    <row r="3234" spans="1:2" x14ac:dyDescent="0.25">
      <c r="A3234" s="11">
        <v>235.71</v>
      </c>
      <c r="B3234">
        <v>235.71</v>
      </c>
    </row>
    <row r="3235" spans="1:2" x14ac:dyDescent="0.25">
      <c r="A3235" s="11">
        <v>235.85</v>
      </c>
      <c r="B3235">
        <v>235.85</v>
      </c>
    </row>
    <row r="3236" spans="1:2" x14ac:dyDescent="0.25">
      <c r="A3236" s="11">
        <v>236.09</v>
      </c>
      <c r="B3236">
        <v>236.09</v>
      </c>
    </row>
    <row r="3237" spans="1:2" x14ac:dyDescent="0.25">
      <c r="A3237" s="11">
        <v>236.66</v>
      </c>
      <c r="B3237">
        <v>236.66</v>
      </c>
    </row>
    <row r="3238" spans="1:2" x14ac:dyDescent="0.25">
      <c r="A3238" s="11">
        <v>236.83</v>
      </c>
      <c r="B3238">
        <v>236.83</v>
      </c>
    </row>
    <row r="3239" spans="1:2" x14ac:dyDescent="0.25">
      <c r="A3239" s="11">
        <v>236.86</v>
      </c>
      <c r="B3239">
        <v>236.86</v>
      </c>
    </row>
    <row r="3240" spans="1:2" x14ac:dyDescent="0.25">
      <c r="A3240" s="11">
        <v>237.08</v>
      </c>
      <c r="B3240">
        <v>237.08</v>
      </c>
    </row>
    <row r="3241" spans="1:2" x14ac:dyDescent="0.25">
      <c r="A3241" s="11">
        <v>237.19</v>
      </c>
      <c r="B3241">
        <v>237.19</v>
      </c>
    </row>
    <row r="3242" spans="1:2" x14ac:dyDescent="0.25">
      <c r="A3242" s="11">
        <v>237.22</v>
      </c>
      <c r="B3242">
        <v>237.22</v>
      </c>
    </row>
    <row r="3243" spans="1:2" x14ac:dyDescent="0.25">
      <c r="A3243" s="11">
        <v>237.36</v>
      </c>
      <c r="B3243">
        <v>237.36</v>
      </c>
    </row>
    <row r="3244" spans="1:2" x14ac:dyDescent="0.25">
      <c r="A3244" s="11">
        <v>237.42</v>
      </c>
      <c r="B3244">
        <v>237.42</v>
      </c>
    </row>
    <row r="3245" spans="1:2" x14ac:dyDescent="0.25">
      <c r="A3245" s="11">
        <v>237.77</v>
      </c>
      <c r="B3245">
        <v>237.77</v>
      </c>
    </row>
    <row r="3246" spans="1:2" x14ac:dyDescent="0.25">
      <c r="A3246" s="11">
        <v>237.83</v>
      </c>
      <c r="B3246">
        <v>237.83</v>
      </c>
    </row>
    <row r="3247" spans="1:2" x14ac:dyDescent="0.25">
      <c r="A3247" s="11">
        <v>237.86</v>
      </c>
      <c r="B3247">
        <v>237.86</v>
      </c>
    </row>
    <row r="3248" spans="1:2" x14ac:dyDescent="0.25">
      <c r="A3248" s="11">
        <v>238.01</v>
      </c>
      <c r="B3248">
        <v>238.01</v>
      </c>
    </row>
    <row r="3249" spans="1:2" x14ac:dyDescent="0.25">
      <c r="A3249" s="11">
        <v>238.03</v>
      </c>
      <c r="B3249">
        <v>238.03</v>
      </c>
    </row>
    <row r="3250" spans="1:2" x14ac:dyDescent="0.25">
      <c r="A3250" s="11">
        <v>238.64</v>
      </c>
      <c r="B3250">
        <v>238.64</v>
      </c>
    </row>
    <row r="3251" spans="1:2" x14ac:dyDescent="0.25">
      <c r="A3251" s="11">
        <v>238.94</v>
      </c>
      <c r="B3251">
        <v>238.94</v>
      </c>
    </row>
    <row r="3252" spans="1:2" x14ac:dyDescent="0.25">
      <c r="A3252" s="11">
        <v>239.23</v>
      </c>
      <c r="B3252">
        <v>239.23</v>
      </c>
    </row>
    <row r="3253" spans="1:2" x14ac:dyDescent="0.25">
      <c r="A3253" s="11">
        <v>239.42</v>
      </c>
      <c r="B3253">
        <v>239.42</v>
      </c>
    </row>
    <row r="3254" spans="1:2" x14ac:dyDescent="0.25">
      <c r="A3254" s="11">
        <v>239.69</v>
      </c>
      <c r="B3254">
        <v>239.69</v>
      </c>
    </row>
    <row r="3255" spans="1:2" x14ac:dyDescent="0.25">
      <c r="A3255" s="11">
        <v>239.99</v>
      </c>
      <c r="B3255">
        <v>239.99</v>
      </c>
    </row>
    <row r="3256" spans="1:2" x14ac:dyDescent="0.25">
      <c r="A3256" s="11">
        <v>240.06</v>
      </c>
      <c r="B3256">
        <v>240.06</v>
      </c>
    </row>
    <row r="3257" spans="1:2" x14ac:dyDescent="0.25">
      <c r="A3257" s="11">
        <v>240.14</v>
      </c>
      <c r="B3257">
        <v>240.14</v>
      </c>
    </row>
    <row r="3258" spans="1:2" x14ac:dyDescent="0.25">
      <c r="A3258" s="11">
        <v>240.17</v>
      </c>
      <c r="B3258">
        <v>240.17</v>
      </c>
    </row>
    <row r="3259" spans="1:2" x14ac:dyDescent="0.25">
      <c r="A3259" s="11">
        <v>240.27</v>
      </c>
      <c r="B3259">
        <v>240.27</v>
      </c>
    </row>
    <row r="3260" spans="1:2" x14ac:dyDescent="0.25">
      <c r="A3260" s="11">
        <v>240.33</v>
      </c>
      <c r="B3260">
        <v>240.33</v>
      </c>
    </row>
    <row r="3261" spans="1:2" x14ac:dyDescent="0.25">
      <c r="A3261" s="11">
        <v>240.64</v>
      </c>
      <c r="B3261">
        <v>240.64</v>
      </c>
    </row>
    <row r="3262" spans="1:2" x14ac:dyDescent="0.25">
      <c r="A3262" s="11">
        <v>240.73</v>
      </c>
      <c r="B3262">
        <v>240.73</v>
      </c>
    </row>
    <row r="3263" spans="1:2" x14ac:dyDescent="0.25">
      <c r="A3263" s="11">
        <v>241.41</v>
      </c>
      <c r="B3263">
        <v>482.82</v>
      </c>
    </row>
    <row r="3264" spans="1:2" x14ac:dyDescent="0.25">
      <c r="A3264" s="11">
        <v>241.44</v>
      </c>
      <c r="B3264">
        <v>241.44</v>
      </c>
    </row>
    <row r="3265" spans="1:2" x14ac:dyDescent="0.25">
      <c r="A3265" s="11">
        <v>241.53</v>
      </c>
      <c r="B3265">
        <v>241.53</v>
      </c>
    </row>
    <row r="3266" spans="1:2" x14ac:dyDescent="0.25">
      <c r="A3266" s="11">
        <v>241.93</v>
      </c>
      <c r="B3266">
        <v>241.93</v>
      </c>
    </row>
    <row r="3267" spans="1:2" x14ac:dyDescent="0.25">
      <c r="A3267" s="11">
        <v>242.08</v>
      </c>
      <c r="B3267">
        <v>242.08</v>
      </c>
    </row>
    <row r="3268" spans="1:2" x14ac:dyDescent="0.25">
      <c r="A3268" s="11">
        <v>242.42</v>
      </c>
      <c r="B3268">
        <v>242.42</v>
      </c>
    </row>
    <row r="3269" spans="1:2" x14ac:dyDescent="0.25">
      <c r="A3269" s="11">
        <v>242.96</v>
      </c>
      <c r="B3269">
        <v>485.92</v>
      </c>
    </row>
    <row r="3270" spans="1:2" x14ac:dyDescent="0.25">
      <c r="A3270" s="11">
        <v>243.87</v>
      </c>
      <c r="B3270">
        <v>243.87</v>
      </c>
    </row>
    <row r="3271" spans="1:2" x14ac:dyDescent="0.25">
      <c r="A3271" s="11">
        <v>243.96</v>
      </c>
      <c r="B3271">
        <v>243.96</v>
      </c>
    </row>
    <row r="3272" spans="1:2" x14ac:dyDescent="0.25">
      <c r="A3272" s="11">
        <v>243.99</v>
      </c>
      <c r="B3272">
        <v>243.99</v>
      </c>
    </row>
    <row r="3273" spans="1:2" x14ac:dyDescent="0.25">
      <c r="A3273" s="11">
        <v>244.16</v>
      </c>
      <c r="B3273">
        <v>244.16</v>
      </c>
    </row>
    <row r="3274" spans="1:2" x14ac:dyDescent="0.25">
      <c r="A3274" s="11">
        <v>244.2</v>
      </c>
      <c r="B3274">
        <v>244.2</v>
      </c>
    </row>
    <row r="3275" spans="1:2" x14ac:dyDescent="0.25">
      <c r="A3275" s="11">
        <v>244.32</v>
      </c>
      <c r="B3275">
        <v>244.32</v>
      </c>
    </row>
    <row r="3276" spans="1:2" x14ac:dyDescent="0.25">
      <c r="A3276" s="11">
        <v>244.41</v>
      </c>
      <c r="B3276">
        <v>244.41</v>
      </c>
    </row>
    <row r="3277" spans="1:2" x14ac:dyDescent="0.25">
      <c r="A3277" s="11">
        <v>244.46</v>
      </c>
      <c r="B3277">
        <v>244.46</v>
      </c>
    </row>
    <row r="3278" spans="1:2" x14ac:dyDescent="0.25">
      <c r="A3278" s="11">
        <v>244.47</v>
      </c>
      <c r="B3278">
        <v>244.47</v>
      </c>
    </row>
    <row r="3279" spans="1:2" x14ac:dyDescent="0.25">
      <c r="A3279" s="11">
        <v>244.78</v>
      </c>
      <c r="B3279">
        <v>244.78</v>
      </c>
    </row>
    <row r="3280" spans="1:2" x14ac:dyDescent="0.25">
      <c r="A3280" s="11">
        <v>245.19</v>
      </c>
      <c r="B3280">
        <v>245.19</v>
      </c>
    </row>
    <row r="3281" spans="1:2" x14ac:dyDescent="0.25">
      <c r="A3281" s="11">
        <v>245.45</v>
      </c>
      <c r="B3281">
        <v>245.45</v>
      </c>
    </row>
    <row r="3282" spans="1:2" x14ac:dyDescent="0.25">
      <c r="A3282" s="11">
        <v>245.56</v>
      </c>
      <c r="B3282">
        <v>245.56</v>
      </c>
    </row>
    <row r="3283" spans="1:2" x14ac:dyDescent="0.25">
      <c r="A3283" s="11">
        <v>245.64</v>
      </c>
      <c r="B3283">
        <v>245.64</v>
      </c>
    </row>
    <row r="3284" spans="1:2" x14ac:dyDescent="0.25">
      <c r="A3284" s="11">
        <v>245.84</v>
      </c>
      <c r="B3284">
        <v>245.84</v>
      </c>
    </row>
    <row r="3285" spans="1:2" x14ac:dyDescent="0.25">
      <c r="A3285" s="11">
        <v>245.94</v>
      </c>
      <c r="B3285">
        <v>245.94</v>
      </c>
    </row>
    <row r="3286" spans="1:2" x14ac:dyDescent="0.25">
      <c r="A3286" s="11">
        <v>246.19</v>
      </c>
      <c r="B3286">
        <v>246.19</v>
      </c>
    </row>
    <row r="3287" spans="1:2" x14ac:dyDescent="0.25">
      <c r="A3287" s="11">
        <v>246.22</v>
      </c>
      <c r="B3287">
        <v>246.22</v>
      </c>
    </row>
    <row r="3288" spans="1:2" x14ac:dyDescent="0.25">
      <c r="A3288" s="11">
        <v>246.38</v>
      </c>
      <c r="B3288">
        <v>246.38</v>
      </c>
    </row>
    <row r="3289" spans="1:2" x14ac:dyDescent="0.25">
      <c r="A3289" s="11">
        <v>246.59</v>
      </c>
      <c r="B3289">
        <v>246.59</v>
      </c>
    </row>
    <row r="3290" spans="1:2" x14ac:dyDescent="0.25">
      <c r="A3290" s="11">
        <v>246.77</v>
      </c>
      <c r="B3290">
        <v>246.77</v>
      </c>
    </row>
    <row r="3291" spans="1:2" x14ac:dyDescent="0.25">
      <c r="A3291" s="11">
        <v>246.92</v>
      </c>
      <c r="B3291">
        <v>246.92</v>
      </c>
    </row>
    <row r="3292" spans="1:2" x14ac:dyDescent="0.25">
      <c r="A3292" s="11">
        <v>247.19</v>
      </c>
      <c r="B3292">
        <v>247.19</v>
      </c>
    </row>
    <row r="3293" spans="1:2" x14ac:dyDescent="0.25">
      <c r="A3293" s="11">
        <v>247.31</v>
      </c>
      <c r="B3293">
        <v>247.31</v>
      </c>
    </row>
    <row r="3294" spans="1:2" x14ac:dyDescent="0.25">
      <c r="A3294" s="11">
        <v>247.39</v>
      </c>
      <c r="B3294">
        <v>247.39</v>
      </c>
    </row>
    <row r="3295" spans="1:2" x14ac:dyDescent="0.25">
      <c r="A3295" s="11">
        <v>247.61</v>
      </c>
      <c r="B3295">
        <v>247.61</v>
      </c>
    </row>
    <row r="3296" spans="1:2" x14ac:dyDescent="0.25">
      <c r="A3296" s="11">
        <v>247.67</v>
      </c>
      <c r="B3296">
        <v>247.67</v>
      </c>
    </row>
    <row r="3297" spans="1:2" x14ac:dyDescent="0.25">
      <c r="A3297" s="11">
        <v>247.77</v>
      </c>
      <c r="B3297">
        <v>247.77</v>
      </c>
    </row>
    <row r="3298" spans="1:2" x14ac:dyDescent="0.25">
      <c r="A3298" s="11">
        <v>247.82</v>
      </c>
      <c r="B3298">
        <v>247.82</v>
      </c>
    </row>
    <row r="3299" spans="1:2" x14ac:dyDescent="0.25">
      <c r="A3299" s="11">
        <v>247.88</v>
      </c>
      <c r="B3299">
        <v>247.88</v>
      </c>
    </row>
    <row r="3300" spans="1:2" x14ac:dyDescent="0.25">
      <c r="A3300" s="11">
        <v>248.42</v>
      </c>
      <c r="B3300">
        <v>248.42</v>
      </c>
    </row>
    <row r="3301" spans="1:2" x14ac:dyDescent="0.25">
      <c r="A3301" s="11">
        <v>248.45</v>
      </c>
      <c r="B3301">
        <v>248.45</v>
      </c>
    </row>
    <row r="3302" spans="1:2" x14ac:dyDescent="0.25">
      <c r="A3302" s="11">
        <v>248.75</v>
      </c>
      <c r="B3302">
        <v>248.75</v>
      </c>
    </row>
    <row r="3303" spans="1:2" x14ac:dyDescent="0.25">
      <c r="A3303" s="11">
        <v>248.85</v>
      </c>
      <c r="B3303">
        <v>248.85</v>
      </c>
    </row>
    <row r="3304" spans="1:2" x14ac:dyDescent="0.25">
      <c r="A3304" s="11">
        <v>248.91</v>
      </c>
      <c r="B3304">
        <v>248.91</v>
      </c>
    </row>
    <row r="3305" spans="1:2" x14ac:dyDescent="0.25">
      <c r="A3305" s="11">
        <v>248.96</v>
      </c>
      <c r="B3305">
        <v>248.96</v>
      </c>
    </row>
    <row r="3306" spans="1:2" x14ac:dyDescent="0.25">
      <c r="A3306" s="11">
        <v>249.28</v>
      </c>
      <c r="B3306">
        <v>249.28</v>
      </c>
    </row>
    <row r="3307" spans="1:2" x14ac:dyDescent="0.25">
      <c r="A3307" s="11">
        <v>249.5</v>
      </c>
      <c r="B3307">
        <v>249.5</v>
      </c>
    </row>
    <row r="3308" spans="1:2" x14ac:dyDescent="0.25">
      <c r="A3308" s="11">
        <v>249.79</v>
      </c>
      <c r="B3308">
        <v>249.79</v>
      </c>
    </row>
    <row r="3309" spans="1:2" x14ac:dyDescent="0.25">
      <c r="A3309" s="11">
        <v>250.05</v>
      </c>
      <c r="B3309">
        <v>250.05</v>
      </c>
    </row>
    <row r="3310" spans="1:2" x14ac:dyDescent="0.25">
      <c r="A3310" s="11">
        <v>250.16</v>
      </c>
      <c r="B3310">
        <v>250.16</v>
      </c>
    </row>
    <row r="3311" spans="1:2" x14ac:dyDescent="0.25">
      <c r="A3311" s="11">
        <v>250.54</v>
      </c>
      <c r="B3311">
        <v>250.54</v>
      </c>
    </row>
    <row r="3312" spans="1:2" x14ac:dyDescent="0.25">
      <c r="A3312" s="11">
        <v>250.55</v>
      </c>
      <c r="B3312">
        <v>250.55</v>
      </c>
    </row>
    <row r="3313" spans="1:2" x14ac:dyDescent="0.25">
      <c r="A3313" s="11">
        <v>250.65</v>
      </c>
      <c r="B3313">
        <v>250.65</v>
      </c>
    </row>
    <row r="3314" spans="1:2" x14ac:dyDescent="0.25">
      <c r="A3314" s="11">
        <v>250.74</v>
      </c>
      <c r="B3314">
        <v>250.74</v>
      </c>
    </row>
    <row r="3315" spans="1:2" x14ac:dyDescent="0.25">
      <c r="A3315" s="11">
        <v>250.84</v>
      </c>
      <c r="B3315">
        <v>250.84</v>
      </c>
    </row>
    <row r="3316" spans="1:2" x14ac:dyDescent="0.25">
      <c r="A3316" s="11">
        <v>250.93</v>
      </c>
      <c r="B3316">
        <v>250.93</v>
      </c>
    </row>
    <row r="3317" spans="1:2" x14ac:dyDescent="0.25">
      <c r="A3317" s="11">
        <v>251.15</v>
      </c>
      <c r="B3317">
        <v>251.15</v>
      </c>
    </row>
    <row r="3318" spans="1:2" x14ac:dyDescent="0.25">
      <c r="A3318" s="11">
        <v>251.36</v>
      </c>
      <c r="B3318">
        <v>251.36</v>
      </c>
    </row>
    <row r="3319" spans="1:2" x14ac:dyDescent="0.25">
      <c r="A3319" s="11">
        <v>251.5</v>
      </c>
      <c r="B3319">
        <v>251.5</v>
      </c>
    </row>
    <row r="3320" spans="1:2" x14ac:dyDescent="0.25">
      <c r="A3320" s="11">
        <v>251.58</v>
      </c>
      <c r="B3320">
        <v>251.58</v>
      </c>
    </row>
    <row r="3321" spans="1:2" x14ac:dyDescent="0.25">
      <c r="A3321" s="11">
        <v>251.73</v>
      </c>
      <c r="B3321">
        <v>251.73</v>
      </c>
    </row>
    <row r="3322" spans="1:2" x14ac:dyDescent="0.25">
      <c r="A3322" s="11">
        <v>251.74</v>
      </c>
      <c r="B3322">
        <v>251.74</v>
      </c>
    </row>
    <row r="3323" spans="1:2" x14ac:dyDescent="0.25">
      <c r="A3323" s="11">
        <v>252</v>
      </c>
      <c r="B3323">
        <v>252</v>
      </c>
    </row>
    <row r="3324" spans="1:2" x14ac:dyDescent="0.25">
      <c r="A3324" s="11">
        <v>252.04</v>
      </c>
      <c r="B3324">
        <v>252.04</v>
      </c>
    </row>
    <row r="3325" spans="1:2" x14ac:dyDescent="0.25">
      <c r="A3325" s="11">
        <v>252.57</v>
      </c>
      <c r="B3325">
        <v>252.57</v>
      </c>
    </row>
    <row r="3326" spans="1:2" x14ac:dyDescent="0.25">
      <c r="A3326" s="11">
        <v>252.7</v>
      </c>
      <c r="B3326">
        <v>252.7</v>
      </c>
    </row>
    <row r="3327" spans="1:2" x14ac:dyDescent="0.25">
      <c r="A3327" s="11">
        <v>252.75</v>
      </c>
      <c r="B3327">
        <v>252.75</v>
      </c>
    </row>
    <row r="3328" spans="1:2" x14ac:dyDescent="0.25">
      <c r="A3328" s="11">
        <v>252.76</v>
      </c>
      <c r="B3328">
        <v>252.76</v>
      </c>
    </row>
    <row r="3329" spans="1:2" x14ac:dyDescent="0.25">
      <c r="A3329" s="11">
        <v>252.86</v>
      </c>
      <c r="B3329">
        <v>252.86</v>
      </c>
    </row>
    <row r="3330" spans="1:2" x14ac:dyDescent="0.25">
      <c r="A3330" s="11">
        <v>252.96</v>
      </c>
      <c r="B3330">
        <v>252.96</v>
      </c>
    </row>
    <row r="3331" spans="1:2" x14ac:dyDescent="0.25">
      <c r="A3331" s="11">
        <v>253.22</v>
      </c>
      <c r="B3331">
        <v>253.22</v>
      </c>
    </row>
    <row r="3332" spans="1:2" x14ac:dyDescent="0.25">
      <c r="A3332" s="11">
        <v>253.51</v>
      </c>
      <c r="B3332">
        <v>253.51</v>
      </c>
    </row>
    <row r="3333" spans="1:2" x14ac:dyDescent="0.25">
      <c r="A3333" s="11">
        <v>253.77</v>
      </c>
      <c r="B3333">
        <v>253.77</v>
      </c>
    </row>
    <row r="3334" spans="1:2" x14ac:dyDescent="0.25">
      <c r="A3334" s="11">
        <v>254.54</v>
      </c>
      <c r="B3334">
        <v>254.54</v>
      </c>
    </row>
    <row r="3335" spans="1:2" x14ac:dyDescent="0.25">
      <c r="A3335" s="11">
        <v>255.25</v>
      </c>
      <c r="B3335">
        <v>255.25</v>
      </c>
    </row>
    <row r="3336" spans="1:2" x14ac:dyDescent="0.25">
      <c r="A3336" s="11">
        <v>255.68</v>
      </c>
      <c r="B3336">
        <v>255.68</v>
      </c>
    </row>
    <row r="3337" spans="1:2" x14ac:dyDescent="0.25">
      <c r="A3337" s="11">
        <v>255.73</v>
      </c>
      <c r="B3337">
        <v>255.73</v>
      </c>
    </row>
    <row r="3338" spans="1:2" x14ac:dyDescent="0.25">
      <c r="A3338" s="11">
        <v>255.8</v>
      </c>
      <c r="B3338">
        <v>255.8</v>
      </c>
    </row>
    <row r="3339" spans="1:2" x14ac:dyDescent="0.25">
      <c r="A3339" s="11">
        <v>255.98</v>
      </c>
      <c r="B3339">
        <v>255.98</v>
      </c>
    </row>
    <row r="3340" spans="1:2" x14ac:dyDescent="0.25">
      <c r="A3340" s="11">
        <v>256.12</v>
      </c>
      <c r="B3340">
        <v>256.12</v>
      </c>
    </row>
    <row r="3341" spans="1:2" x14ac:dyDescent="0.25">
      <c r="A3341" s="11">
        <v>256.24</v>
      </c>
      <c r="B3341">
        <v>256.24</v>
      </c>
    </row>
    <row r="3342" spans="1:2" x14ac:dyDescent="0.25">
      <c r="A3342" s="11">
        <v>256.49</v>
      </c>
      <c r="B3342">
        <v>256.49</v>
      </c>
    </row>
    <row r="3343" spans="1:2" x14ac:dyDescent="0.25">
      <c r="A3343" s="11">
        <v>256.56</v>
      </c>
      <c r="B3343">
        <v>256.56</v>
      </c>
    </row>
    <row r="3344" spans="1:2" x14ac:dyDescent="0.25">
      <c r="A3344" s="11">
        <v>257.45</v>
      </c>
      <c r="B3344">
        <v>257.45</v>
      </c>
    </row>
    <row r="3345" spans="1:2" x14ac:dyDescent="0.25">
      <c r="A3345" s="11">
        <v>257.49</v>
      </c>
      <c r="B3345">
        <v>257.49</v>
      </c>
    </row>
    <row r="3346" spans="1:2" x14ac:dyDescent="0.25">
      <c r="A3346" s="11">
        <v>257.52</v>
      </c>
      <c r="B3346">
        <v>257.52</v>
      </c>
    </row>
    <row r="3347" spans="1:2" x14ac:dyDescent="0.25">
      <c r="A3347" s="11">
        <v>257.61</v>
      </c>
      <c r="B3347">
        <v>257.61</v>
      </c>
    </row>
    <row r="3348" spans="1:2" x14ac:dyDescent="0.25">
      <c r="A3348" s="11">
        <v>257.83999999999997</v>
      </c>
      <c r="B3348">
        <v>257.83999999999997</v>
      </c>
    </row>
    <row r="3349" spans="1:2" x14ac:dyDescent="0.25">
      <c r="A3349" s="11">
        <v>258.18</v>
      </c>
      <c r="B3349">
        <v>258.18</v>
      </c>
    </row>
    <row r="3350" spans="1:2" x14ac:dyDescent="0.25">
      <c r="A3350" s="11">
        <v>258.62</v>
      </c>
      <c r="B3350">
        <v>258.62</v>
      </c>
    </row>
    <row r="3351" spans="1:2" x14ac:dyDescent="0.25">
      <c r="A3351" s="11">
        <v>258.79000000000002</v>
      </c>
      <c r="B3351">
        <v>258.79000000000002</v>
      </c>
    </row>
    <row r="3352" spans="1:2" x14ac:dyDescent="0.25">
      <c r="A3352" s="11">
        <v>258.95999999999998</v>
      </c>
      <c r="B3352">
        <v>258.95999999999998</v>
      </c>
    </row>
    <row r="3353" spans="1:2" x14ac:dyDescent="0.25">
      <c r="A3353" s="11">
        <v>259.08999999999997</v>
      </c>
      <c r="B3353">
        <v>518.17999999999995</v>
      </c>
    </row>
    <row r="3354" spans="1:2" x14ac:dyDescent="0.25">
      <c r="A3354" s="11">
        <v>259.18</v>
      </c>
      <c r="B3354">
        <v>259.18</v>
      </c>
    </row>
    <row r="3355" spans="1:2" x14ac:dyDescent="0.25">
      <c r="A3355" s="11">
        <v>259.64999999999998</v>
      </c>
      <c r="B3355">
        <v>259.64999999999998</v>
      </c>
    </row>
    <row r="3356" spans="1:2" x14ac:dyDescent="0.25">
      <c r="A3356" s="11">
        <v>259.67</v>
      </c>
      <c r="B3356">
        <v>259.67</v>
      </c>
    </row>
    <row r="3357" spans="1:2" x14ac:dyDescent="0.25">
      <c r="A3357" s="11">
        <v>260.54000000000002</v>
      </c>
      <c r="B3357">
        <v>260.54000000000002</v>
      </c>
    </row>
    <row r="3358" spans="1:2" x14ac:dyDescent="0.25">
      <c r="A3358" s="11">
        <v>260.69</v>
      </c>
      <c r="B3358">
        <v>260.69</v>
      </c>
    </row>
    <row r="3359" spans="1:2" x14ac:dyDescent="0.25">
      <c r="A3359" s="11">
        <v>261.31</v>
      </c>
      <c r="B3359">
        <v>261.31</v>
      </c>
    </row>
    <row r="3360" spans="1:2" x14ac:dyDescent="0.25">
      <c r="A3360" s="11">
        <v>261.41000000000003</v>
      </c>
      <c r="B3360">
        <v>261.41000000000003</v>
      </c>
    </row>
    <row r="3361" spans="1:2" x14ac:dyDescent="0.25">
      <c r="A3361" s="11">
        <v>261.7</v>
      </c>
      <c r="B3361">
        <v>261.7</v>
      </c>
    </row>
    <row r="3362" spans="1:2" x14ac:dyDescent="0.25">
      <c r="A3362" s="11">
        <v>261.92</v>
      </c>
      <c r="B3362">
        <v>261.92</v>
      </c>
    </row>
    <row r="3363" spans="1:2" x14ac:dyDescent="0.25">
      <c r="A3363" s="11">
        <v>261.94</v>
      </c>
      <c r="B3363">
        <v>261.94</v>
      </c>
    </row>
    <row r="3364" spans="1:2" x14ac:dyDescent="0.25">
      <c r="A3364" s="11">
        <v>262.08</v>
      </c>
      <c r="B3364">
        <v>262.08</v>
      </c>
    </row>
    <row r="3365" spans="1:2" x14ac:dyDescent="0.25">
      <c r="A3365" s="11">
        <v>263.11</v>
      </c>
      <c r="B3365">
        <v>263.11</v>
      </c>
    </row>
    <row r="3366" spans="1:2" x14ac:dyDescent="0.25">
      <c r="A3366" s="11">
        <v>263.68</v>
      </c>
      <c r="B3366">
        <v>263.68</v>
      </c>
    </row>
    <row r="3367" spans="1:2" x14ac:dyDescent="0.25">
      <c r="A3367" s="11">
        <v>263.88</v>
      </c>
      <c r="B3367">
        <v>263.88</v>
      </c>
    </row>
    <row r="3368" spans="1:2" x14ac:dyDescent="0.25">
      <c r="A3368" s="11">
        <v>264.02999999999997</v>
      </c>
      <c r="B3368">
        <v>264.02999999999997</v>
      </c>
    </row>
    <row r="3369" spans="1:2" x14ac:dyDescent="0.25">
      <c r="A3369" s="11">
        <v>264.14</v>
      </c>
      <c r="B3369">
        <v>264.14</v>
      </c>
    </row>
    <row r="3370" spans="1:2" x14ac:dyDescent="0.25">
      <c r="A3370" s="11">
        <v>264.83</v>
      </c>
      <c r="B3370">
        <v>264.83</v>
      </c>
    </row>
    <row r="3371" spans="1:2" x14ac:dyDescent="0.25">
      <c r="A3371" s="11">
        <v>264.92</v>
      </c>
      <c r="B3371">
        <v>264.92</v>
      </c>
    </row>
    <row r="3372" spans="1:2" x14ac:dyDescent="0.25">
      <c r="A3372" s="11">
        <v>265.23</v>
      </c>
      <c r="B3372">
        <v>265.23</v>
      </c>
    </row>
    <row r="3373" spans="1:2" x14ac:dyDescent="0.25">
      <c r="A3373" s="11">
        <v>265.55</v>
      </c>
      <c r="B3373">
        <v>265.55</v>
      </c>
    </row>
    <row r="3374" spans="1:2" x14ac:dyDescent="0.25">
      <c r="A3374" s="11">
        <v>265.57</v>
      </c>
      <c r="B3374">
        <v>265.57</v>
      </c>
    </row>
    <row r="3375" spans="1:2" x14ac:dyDescent="0.25">
      <c r="A3375" s="11">
        <v>265.67</v>
      </c>
      <c r="B3375">
        <v>265.67</v>
      </c>
    </row>
    <row r="3376" spans="1:2" x14ac:dyDescent="0.25">
      <c r="A3376" s="11">
        <v>266.13</v>
      </c>
      <c r="B3376">
        <v>266.13</v>
      </c>
    </row>
    <row r="3377" spans="1:2" x14ac:dyDescent="0.25">
      <c r="A3377" s="11">
        <v>266.27999999999997</v>
      </c>
      <c r="B3377">
        <v>266.27999999999997</v>
      </c>
    </row>
    <row r="3378" spans="1:2" x14ac:dyDescent="0.25">
      <c r="A3378" s="11">
        <v>266.49</v>
      </c>
      <c r="B3378">
        <v>266.49</v>
      </c>
    </row>
    <row r="3379" spans="1:2" x14ac:dyDescent="0.25">
      <c r="A3379" s="11">
        <v>266.72000000000003</v>
      </c>
      <c r="B3379">
        <v>266.72000000000003</v>
      </c>
    </row>
    <row r="3380" spans="1:2" x14ac:dyDescent="0.25">
      <c r="A3380" s="11">
        <v>267.04000000000002</v>
      </c>
      <c r="B3380">
        <v>267.04000000000002</v>
      </c>
    </row>
    <row r="3381" spans="1:2" x14ac:dyDescent="0.25">
      <c r="A3381" s="11">
        <v>267.07</v>
      </c>
      <c r="B3381">
        <v>267.07</v>
      </c>
    </row>
    <row r="3382" spans="1:2" x14ac:dyDescent="0.25">
      <c r="A3382" s="11">
        <v>267.24</v>
      </c>
      <c r="B3382">
        <v>267.24</v>
      </c>
    </row>
    <row r="3383" spans="1:2" x14ac:dyDescent="0.25">
      <c r="A3383" s="11">
        <v>267.39</v>
      </c>
      <c r="B3383">
        <v>267.39</v>
      </c>
    </row>
    <row r="3384" spans="1:2" x14ac:dyDescent="0.25">
      <c r="A3384" s="11">
        <v>267.39999999999998</v>
      </c>
      <c r="B3384">
        <v>267.39999999999998</v>
      </c>
    </row>
    <row r="3385" spans="1:2" x14ac:dyDescent="0.25">
      <c r="A3385" s="11">
        <v>267.52999999999997</v>
      </c>
      <c r="B3385">
        <v>267.52999999999997</v>
      </c>
    </row>
    <row r="3386" spans="1:2" x14ac:dyDescent="0.25">
      <c r="A3386" s="11">
        <v>267.68</v>
      </c>
      <c r="B3386">
        <v>267.68</v>
      </c>
    </row>
    <row r="3387" spans="1:2" x14ac:dyDescent="0.25">
      <c r="A3387" s="11">
        <v>267.72000000000003</v>
      </c>
      <c r="B3387">
        <v>267.72000000000003</v>
      </c>
    </row>
    <row r="3388" spans="1:2" x14ac:dyDescent="0.25">
      <c r="A3388" s="11">
        <v>268.14</v>
      </c>
      <c r="B3388">
        <v>268.14</v>
      </c>
    </row>
    <row r="3389" spans="1:2" x14ac:dyDescent="0.25">
      <c r="A3389" s="11">
        <v>268.27999999999997</v>
      </c>
      <c r="B3389">
        <v>268.27999999999997</v>
      </c>
    </row>
    <row r="3390" spans="1:2" x14ac:dyDescent="0.25">
      <c r="A3390" s="11">
        <v>268.47000000000003</v>
      </c>
      <c r="B3390">
        <v>268.47000000000003</v>
      </c>
    </row>
    <row r="3391" spans="1:2" x14ac:dyDescent="0.25">
      <c r="A3391" s="11">
        <v>268.49</v>
      </c>
      <c r="B3391">
        <v>268.49</v>
      </c>
    </row>
    <row r="3392" spans="1:2" x14ac:dyDescent="0.25">
      <c r="A3392" s="11">
        <v>268.58999999999997</v>
      </c>
      <c r="B3392">
        <v>268.58999999999997</v>
      </c>
    </row>
    <row r="3393" spans="1:2" x14ac:dyDescent="0.25">
      <c r="A3393" s="11">
        <v>268.64999999999998</v>
      </c>
      <c r="B3393">
        <v>268.64999999999998</v>
      </c>
    </row>
    <row r="3394" spans="1:2" x14ac:dyDescent="0.25">
      <c r="A3394" s="11">
        <v>268.81</v>
      </c>
      <c r="B3394">
        <v>268.81</v>
      </c>
    </row>
    <row r="3395" spans="1:2" x14ac:dyDescent="0.25">
      <c r="A3395" s="11">
        <v>268.83</v>
      </c>
      <c r="B3395">
        <v>268.83</v>
      </c>
    </row>
    <row r="3396" spans="1:2" x14ac:dyDescent="0.25">
      <c r="A3396" s="11">
        <v>268.85000000000002</v>
      </c>
      <c r="B3396">
        <v>268.85000000000002</v>
      </c>
    </row>
    <row r="3397" spans="1:2" x14ac:dyDescent="0.25">
      <c r="A3397" s="11">
        <v>268.94</v>
      </c>
      <c r="B3397">
        <v>268.94</v>
      </c>
    </row>
    <row r="3398" spans="1:2" x14ac:dyDescent="0.25">
      <c r="A3398" s="11">
        <v>269.11</v>
      </c>
      <c r="B3398">
        <v>269.11</v>
      </c>
    </row>
    <row r="3399" spans="1:2" x14ac:dyDescent="0.25">
      <c r="A3399" s="11">
        <v>269.25</v>
      </c>
      <c r="B3399">
        <v>269.25</v>
      </c>
    </row>
    <row r="3400" spans="1:2" x14ac:dyDescent="0.25">
      <c r="A3400" s="11">
        <v>269.27</v>
      </c>
      <c r="B3400">
        <v>269.27</v>
      </c>
    </row>
    <row r="3401" spans="1:2" x14ac:dyDescent="0.25">
      <c r="A3401" s="11">
        <v>269.43</v>
      </c>
      <c r="B3401">
        <v>269.43</v>
      </c>
    </row>
    <row r="3402" spans="1:2" x14ac:dyDescent="0.25">
      <c r="A3402" s="11">
        <v>269.64999999999998</v>
      </c>
      <c r="B3402">
        <v>269.64999999999998</v>
      </c>
    </row>
    <row r="3403" spans="1:2" x14ac:dyDescent="0.25">
      <c r="A3403" s="11">
        <v>269.81</v>
      </c>
      <c r="B3403">
        <v>269.81</v>
      </c>
    </row>
    <row r="3404" spans="1:2" x14ac:dyDescent="0.25">
      <c r="A3404" s="11">
        <v>269.89</v>
      </c>
      <c r="B3404">
        <v>269.89</v>
      </c>
    </row>
    <row r="3405" spans="1:2" x14ac:dyDescent="0.25">
      <c r="A3405" s="11">
        <v>269.89999999999998</v>
      </c>
      <c r="B3405">
        <v>269.89999999999998</v>
      </c>
    </row>
    <row r="3406" spans="1:2" x14ac:dyDescent="0.25">
      <c r="A3406" s="11">
        <v>269.92</v>
      </c>
      <c r="B3406">
        <v>269.92</v>
      </c>
    </row>
    <row r="3407" spans="1:2" x14ac:dyDescent="0.25">
      <c r="A3407" s="11">
        <v>270.13</v>
      </c>
      <c r="B3407">
        <v>270.13</v>
      </c>
    </row>
    <row r="3408" spans="1:2" x14ac:dyDescent="0.25">
      <c r="A3408" s="11">
        <v>270.2</v>
      </c>
      <c r="B3408">
        <v>270.2</v>
      </c>
    </row>
    <row r="3409" spans="1:2" x14ac:dyDescent="0.25">
      <c r="A3409" s="11">
        <v>270.43</v>
      </c>
      <c r="B3409">
        <v>270.43</v>
      </c>
    </row>
    <row r="3410" spans="1:2" x14ac:dyDescent="0.25">
      <c r="A3410" s="11">
        <v>270.5</v>
      </c>
      <c r="B3410">
        <v>270.5</v>
      </c>
    </row>
    <row r="3411" spans="1:2" x14ac:dyDescent="0.25">
      <c r="A3411" s="11">
        <v>270.56</v>
      </c>
      <c r="B3411">
        <v>270.56</v>
      </c>
    </row>
    <row r="3412" spans="1:2" x14ac:dyDescent="0.25">
      <c r="A3412" s="11">
        <v>270.58999999999997</v>
      </c>
      <c r="B3412">
        <v>270.58999999999997</v>
      </c>
    </row>
    <row r="3413" spans="1:2" x14ac:dyDescent="0.25">
      <c r="A3413" s="11">
        <v>270.60000000000002</v>
      </c>
      <c r="B3413">
        <v>270.60000000000002</v>
      </c>
    </row>
    <row r="3414" spans="1:2" x14ac:dyDescent="0.25">
      <c r="A3414" s="11">
        <v>271.39999999999998</v>
      </c>
      <c r="B3414">
        <v>271.39999999999998</v>
      </c>
    </row>
    <row r="3415" spans="1:2" x14ac:dyDescent="0.25">
      <c r="A3415" s="11">
        <v>271.76</v>
      </c>
      <c r="B3415">
        <v>271.76</v>
      </c>
    </row>
    <row r="3416" spans="1:2" x14ac:dyDescent="0.25">
      <c r="A3416" s="11">
        <v>272.05</v>
      </c>
      <c r="B3416">
        <v>272.05</v>
      </c>
    </row>
    <row r="3417" spans="1:2" x14ac:dyDescent="0.25">
      <c r="A3417" s="11">
        <v>272.14999999999998</v>
      </c>
      <c r="B3417">
        <v>272.14999999999998</v>
      </c>
    </row>
    <row r="3418" spans="1:2" x14ac:dyDescent="0.25">
      <c r="A3418" s="11">
        <v>272.45999999999998</v>
      </c>
      <c r="B3418">
        <v>272.45999999999998</v>
      </c>
    </row>
    <row r="3419" spans="1:2" x14ac:dyDescent="0.25">
      <c r="A3419" s="11">
        <v>272.68</v>
      </c>
      <c r="B3419">
        <v>272.68</v>
      </c>
    </row>
    <row r="3420" spans="1:2" x14ac:dyDescent="0.25">
      <c r="A3420" s="11">
        <v>272.83999999999997</v>
      </c>
      <c r="B3420">
        <v>272.83999999999997</v>
      </c>
    </row>
    <row r="3421" spans="1:2" x14ac:dyDescent="0.25">
      <c r="A3421" s="11">
        <v>272.85000000000002</v>
      </c>
      <c r="B3421">
        <v>272.85000000000002</v>
      </c>
    </row>
    <row r="3422" spans="1:2" x14ac:dyDescent="0.25">
      <c r="A3422" s="11">
        <v>272.97000000000003</v>
      </c>
      <c r="B3422">
        <v>272.97000000000003</v>
      </c>
    </row>
    <row r="3423" spans="1:2" x14ac:dyDescent="0.25">
      <c r="A3423" s="11">
        <v>273.08999999999997</v>
      </c>
      <c r="B3423">
        <v>273.08999999999997</v>
      </c>
    </row>
    <row r="3424" spans="1:2" x14ac:dyDescent="0.25">
      <c r="A3424" s="11">
        <v>273.13</v>
      </c>
      <c r="B3424">
        <v>273.13</v>
      </c>
    </row>
    <row r="3425" spans="1:2" x14ac:dyDescent="0.25">
      <c r="A3425" s="11">
        <v>273.54000000000002</v>
      </c>
      <c r="B3425">
        <v>273.54000000000002</v>
      </c>
    </row>
    <row r="3426" spans="1:2" x14ac:dyDescent="0.25">
      <c r="A3426" s="11">
        <v>273.75</v>
      </c>
      <c r="B3426">
        <v>273.75</v>
      </c>
    </row>
    <row r="3427" spans="1:2" x14ac:dyDescent="0.25">
      <c r="A3427" s="11">
        <v>273.97000000000003</v>
      </c>
      <c r="B3427">
        <v>273.97000000000003</v>
      </c>
    </row>
    <row r="3428" spans="1:2" x14ac:dyDescent="0.25">
      <c r="A3428" s="11">
        <v>274.17</v>
      </c>
      <c r="B3428">
        <v>548.34</v>
      </c>
    </row>
    <row r="3429" spans="1:2" x14ac:dyDescent="0.25">
      <c r="A3429" s="11">
        <v>274.25</v>
      </c>
      <c r="B3429">
        <v>274.25</v>
      </c>
    </row>
    <row r="3430" spans="1:2" x14ac:dyDescent="0.25">
      <c r="A3430" s="11">
        <v>274.3</v>
      </c>
      <c r="B3430">
        <v>274.3</v>
      </c>
    </row>
    <row r="3431" spans="1:2" x14ac:dyDescent="0.25">
      <c r="A3431" s="11">
        <v>274.33</v>
      </c>
      <c r="B3431">
        <v>274.33</v>
      </c>
    </row>
    <row r="3432" spans="1:2" x14ac:dyDescent="0.25">
      <c r="A3432" s="11">
        <v>274.49</v>
      </c>
      <c r="B3432">
        <v>274.49</v>
      </c>
    </row>
    <row r="3433" spans="1:2" x14ac:dyDescent="0.25">
      <c r="A3433" s="11">
        <v>274.57</v>
      </c>
      <c r="B3433">
        <v>274.57</v>
      </c>
    </row>
    <row r="3434" spans="1:2" x14ac:dyDescent="0.25">
      <c r="A3434" s="11">
        <v>274.64</v>
      </c>
      <c r="B3434">
        <v>274.64</v>
      </c>
    </row>
    <row r="3435" spans="1:2" x14ac:dyDescent="0.25">
      <c r="A3435" s="11">
        <v>274.69</v>
      </c>
      <c r="B3435">
        <v>274.69</v>
      </c>
    </row>
    <row r="3436" spans="1:2" x14ac:dyDescent="0.25">
      <c r="A3436" s="11">
        <v>274.76</v>
      </c>
      <c r="B3436">
        <v>274.76</v>
      </c>
    </row>
    <row r="3437" spans="1:2" x14ac:dyDescent="0.25">
      <c r="A3437" s="11">
        <v>275.04000000000002</v>
      </c>
      <c r="B3437">
        <v>275.04000000000002</v>
      </c>
    </row>
    <row r="3438" spans="1:2" x14ac:dyDescent="0.25">
      <c r="A3438" s="11">
        <v>275.08999999999997</v>
      </c>
      <c r="B3438">
        <v>275.08999999999997</v>
      </c>
    </row>
    <row r="3439" spans="1:2" x14ac:dyDescent="0.25">
      <c r="A3439" s="11">
        <v>275.39</v>
      </c>
      <c r="B3439">
        <v>275.39</v>
      </c>
    </row>
    <row r="3440" spans="1:2" x14ac:dyDescent="0.25">
      <c r="A3440" s="11">
        <v>275.51</v>
      </c>
      <c r="B3440">
        <v>275.51</v>
      </c>
    </row>
    <row r="3441" spans="1:2" x14ac:dyDescent="0.25">
      <c r="A3441" s="11">
        <v>275.69</v>
      </c>
      <c r="B3441">
        <v>275.69</v>
      </c>
    </row>
    <row r="3442" spans="1:2" x14ac:dyDescent="0.25">
      <c r="A3442" s="11">
        <v>275.75</v>
      </c>
      <c r="B3442">
        <v>275.75</v>
      </c>
    </row>
    <row r="3443" spans="1:2" x14ac:dyDescent="0.25">
      <c r="A3443" s="11">
        <v>275.83</v>
      </c>
      <c r="B3443">
        <v>275.83</v>
      </c>
    </row>
    <row r="3444" spans="1:2" x14ac:dyDescent="0.25">
      <c r="A3444" s="11">
        <v>276.07</v>
      </c>
      <c r="B3444">
        <v>276.07</v>
      </c>
    </row>
    <row r="3445" spans="1:2" x14ac:dyDescent="0.25">
      <c r="A3445" s="11">
        <v>276.49</v>
      </c>
      <c r="B3445">
        <v>276.49</v>
      </c>
    </row>
    <row r="3446" spans="1:2" x14ac:dyDescent="0.25">
      <c r="A3446" s="11">
        <v>276.51</v>
      </c>
      <c r="B3446">
        <v>276.51</v>
      </c>
    </row>
    <row r="3447" spans="1:2" x14ac:dyDescent="0.25">
      <c r="A3447" s="11">
        <v>276.56</v>
      </c>
      <c r="B3447">
        <v>276.56</v>
      </c>
    </row>
    <row r="3448" spans="1:2" x14ac:dyDescent="0.25">
      <c r="A3448" s="11">
        <v>276.58999999999997</v>
      </c>
      <c r="B3448">
        <v>276.58999999999997</v>
      </c>
    </row>
    <row r="3449" spans="1:2" x14ac:dyDescent="0.25">
      <c r="A3449" s="11">
        <v>276.62</v>
      </c>
      <c r="B3449">
        <v>276.62</v>
      </c>
    </row>
    <row r="3450" spans="1:2" x14ac:dyDescent="0.25">
      <c r="A3450" s="11">
        <v>276.83</v>
      </c>
      <c r="B3450">
        <v>276.83</v>
      </c>
    </row>
    <row r="3451" spans="1:2" x14ac:dyDescent="0.25">
      <c r="A3451" s="11">
        <v>276.93</v>
      </c>
      <c r="B3451">
        <v>276.93</v>
      </c>
    </row>
    <row r="3452" spans="1:2" x14ac:dyDescent="0.25">
      <c r="A3452" s="11">
        <v>277.14999999999998</v>
      </c>
      <c r="B3452">
        <v>277.14999999999998</v>
      </c>
    </row>
    <row r="3453" spans="1:2" x14ac:dyDescent="0.25">
      <c r="A3453" s="11">
        <v>277.19</v>
      </c>
      <c r="B3453">
        <v>277.19</v>
      </c>
    </row>
    <row r="3454" spans="1:2" x14ac:dyDescent="0.25">
      <c r="A3454" s="11">
        <v>277.32</v>
      </c>
      <c r="B3454">
        <v>277.32</v>
      </c>
    </row>
    <row r="3455" spans="1:2" x14ac:dyDescent="0.25">
      <c r="A3455" s="11">
        <v>277.92</v>
      </c>
      <c r="B3455">
        <v>277.92</v>
      </c>
    </row>
    <row r="3456" spans="1:2" x14ac:dyDescent="0.25">
      <c r="A3456" s="11">
        <v>277.94</v>
      </c>
      <c r="B3456">
        <v>277.94</v>
      </c>
    </row>
    <row r="3457" spans="1:2" x14ac:dyDescent="0.25">
      <c r="A3457" s="11">
        <v>278.25</v>
      </c>
      <c r="B3457">
        <v>278.25</v>
      </c>
    </row>
    <row r="3458" spans="1:2" x14ac:dyDescent="0.25">
      <c r="A3458" s="11">
        <v>278.29000000000002</v>
      </c>
      <c r="B3458">
        <v>278.29000000000002</v>
      </c>
    </row>
    <row r="3459" spans="1:2" x14ac:dyDescent="0.25">
      <c r="A3459" s="11">
        <v>278.45999999999998</v>
      </c>
      <c r="B3459">
        <v>278.45999999999998</v>
      </c>
    </row>
    <row r="3460" spans="1:2" x14ac:dyDescent="0.25">
      <c r="A3460" s="11">
        <v>278.60000000000002</v>
      </c>
      <c r="B3460">
        <v>278.60000000000002</v>
      </c>
    </row>
    <row r="3461" spans="1:2" x14ac:dyDescent="0.25">
      <c r="A3461" s="11">
        <v>278.98</v>
      </c>
      <c r="B3461">
        <v>278.98</v>
      </c>
    </row>
    <row r="3462" spans="1:2" x14ac:dyDescent="0.25">
      <c r="A3462" s="11">
        <v>279.14</v>
      </c>
      <c r="B3462">
        <v>279.14</v>
      </c>
    </row>
    <row r="3463" spans="1:2" x14ac:dyDescent="0.25">
      <c r="A3463" s="11">
        <v>279.16000000000003</v>
      </c>
      <c r="B3463">
        <v>279.16000000000003</v>
      </c>
    </row>
    <row r="3464" spans="1:2" x14ac:dyDescent="0.25">
      <c r="A3464" s="11">
        <v>279.77</v>
      </c>
      <c r="B3464">
        <v>279.77</v>
      </c>
    </row>
    <row r="3465" spans="1:2" x14ac:dyDescent="0.25">
      <c r="A3465" s="11">
        <v>280.19</v>
      </c>
      <c r="B3465">
        <v>280.19</v>
      </c>
    </row>
    <row r="3466" spans="1:2" x14ac:dyDescent="0.25">
      <c r="A3466" s="11">
        <v>280.95</v>
      </c>
      <c r="B3466">
        <v>280.95</v>
      </c>
    </row>
    <row r="3467" spans="1:2" x14ac:dyDescent="0.25">
      <c r="A3467" s="11">
        <v>281.08</v>
      </c>
      <c r="B3467">
        <v>281.08</v>
      </c>
    </row>
    <row r="3468" spans="1:2" x14ac:dyDescent="0.25">
      <c r="A3468" s="11">
        <v>281.33999999999997</v>
      </c>
      <c r="B3468">
        <v>281.33999999999997</v>
      </c>
    </row>
    <row r="3469" spans="1:2" x14ac:dyDescent="0.25">
      <c r="A3469" s="11">
        <v>281.49</v>
      </c>
      <c r="B3469">
        <v>281.49</v>
      </c>
    </row>
    <row r="3470" spans="1:2" x14ac:dyDescent="0.25">
      <c r="A3470" s="11">
        <v>281.57</v>
      </c>
      <c r="B3470">
        <v>281.57</v>
      </c>
    </row>
    <row r="3471" spans="1:2" x14ac:dyDescent="0.25">
      <c r="A3471" s="11">
        <v>281.58999999999997</v>
      </c>
      <c r="B3471">
        <v>281.58999999999997</v>
      </c>
    </row>
    <row r="3472" spans="1:2" x14ac:dyDescent="0.25">
      <c r="A3472" s="11">
        <v>281.69</v>
      </c>
      <c r="B3472">
        <v>281.69</v>
      </c>
    </row>
    <row r="3473" spans="1:2" x14ac:dyDescent="0.25">
      <c r="A3473" s="11">
        <v>282.22000000000003</v>
      </c>
      <c r="B3473">
        <v>282.22000000000003</v>
      </c>
    </row>
    <row r="3474" spans="1:2" x14ac:dyDescent="0.25">
      <c r="A3474" s="11">
        <v>282.76</v>
      </c>
      <c r="B3474">
        <v>282.76</v>
      </c>
    </row>
    <row r="3475" spans="1:2" x14ac:dyDescent="0.25">
      <c r="A3475" s="11">
        <v>282.77999999999997</v>
      </c>
      <c r="B3475">
        <v>282.77999999999997</v>
      </c>
    </row>
    <row r="3476" spans="1:2" x14ac:dyDescent="0.25">
      <c r="A3476" s="11">
        <v>283.01</v>
      </c>
      <c r="B3476">
        <v>283.01</v>
      </c>
    </row>
    <row r="3477" spans="1:2" x14ac:dyDescent="0.25">
      <c r="A3477" s="11">
        <v>283.51</v>
      </c>
      <c r="B3477">
        <v>283.51</v>
      </c>
    </row>
    <row r="3478" spans="1:2" x14ac:dyDescent="0.25">
      <c r="A3478" s="11">
        <v>284.52</v>
      </c>
      <c r="B3478">
        <v>284.52</v>
      </c>
    </row>
    <row r="3479" spans="1:2" x14ac:dyDescent="0.25">
      <c r="A3479" s="11">
        <v>284.73</v>
      </c>
      <c r="B3479">
        <v>284.73</v>
      </c>
    </row>
    <row r="3480" spans="1:2" x14ac:dyDescent="0.25">
      <c r="A3480" s="11">
        <v>285.14</v>
      </c>
      <c r="B3480">
        <v>570.28</v>
      </c>
    </row>
    <row r="3481" spans="1:2" x14ac:dyDescent="0.25">
      <c r="A3481" s="11">
        <v>286.68</v>
      </c>
      <c r="B3481">
        <v>286.68</v>
      </c>
    </row>
    <row r="3482" spans="1:2" x14ac:dyDescent="0.25">
      <c r="A3482" s="11">
        <v>286.88</v>
      </c>
      <c r="B3482">
        <v>286.88</v>
      </c>
    </row>
    <row r="3483" spans="1:2" x14ac:dyDescent="0.25">
      <c r="A3483" s="11">
        <v>287.05</v>
      </c>
      <c r="B3483">
        <v>287.05</v>
      </c>
    </row>
    <row r="3484" spans="1:2" x14ac:dyDescent="0.25">
      <c r="A3484" s="11">
        <v>287.43</v>
      </c>
      <c r="B3484">
        <v>287.43</v>
      </c>
    </row>
    <row r="3485" spans="1:2" x14ac:dyDescent="0.25">
      <c r="A3485" s="11">
        <v>287.47000000000003</v>
      </c>
      <c r="B3485">
        <v>287.47000000000003</v>
      </c>
    </row>
    <row r="3486" spans="1:2" x14ac:dyDescent="0.25">
      <c r="A3486" s="11">
        <v>287.79000000000002</v>
      </c>
      <c r="B3486">
        <v>287.79000000000002</v>
      </c>
    </row>
    <row r="3487" spans="1:2" x14ac:dyDescent="0.25">
      <c r="A3487" s="11">
        <v>288.14999999999998</v>
      </c>
      <c r="B3487">
        <v>288.14999999999998</v>
      </c>
    </row>
    <row r="3488" spans="1:2" x14ac:dyDescent="0.25">
      <c r="A3488" s="11">
        <v>288.29000000000002</v>
      </c>
      <c r="B3488">
        <v>288.29000000000002</v>
      </c>
    </row>
    <row r="3489" spans="1:2" x14ac:dyDescent="0.25">
      <c r="A3489" s="11">
        <v>288.36</v>
      </c>
      <c r="B3489">
        <v>288.36</v>
      </c>
    </row>
    <row r="3490" spans="1:2" x14ac:dyDescent="0.25">
      <c r="A3490" s="11">
        <v>288.66000000000003</v>
      </c>
      <c r="B3490">
        <v>288.66000000000003</v>
      </c>
    </row>
    <row r="3491" spans="1:2" x14ac:dyDescent="0.25">
      <c r="A3491" s="11">
        <v>288.89999999999998</v>
      </c>
      <c r="B3491">
        <v>288.89999999999998</v>
      </c>
    </row>
    <row r="3492" spans="1:2" x14ac:dyDescent="0.25">
      <c r="A3492" s="11">
        <v>289.5</v>
      </c>
      <c r="B3492">
        <v>289.5</v>
      </c>
    </row>
    <row r="3493" spans="1:2" x14ac:dyDescent="0.25">
      <c r="A3493" s="11">
        <v>289.68</v>
      </c>
      <c r="B3493">
        <v>289.68</v>
      </c>
    </row>
    <row r="3494" spans="1:2" x14ac:dyDescent="0.25">
      <c r="A3494" s="11">
        <v>289.94</v>
      </c>
      <c r="B3494">
        <v>289.94</v>
      </c>
    </row>
    <row r="3495" spans="1:2" x14ac:dyDescent="0.25">
      <c r="A3495" s="11">
        <v>290.07</v>
      </c>
      <c r="B3495">
        <v>290.07</v>
      </c>
    </row>
    <row r="3496" spans="1:2" x14ac:dyDescent="0.25">
      <c r="A3496" s="11">
        <v>290.08999999999997</v>
      </c>
      <c r="B3496">
        <v>290.08999999999997</v>
      </c>
    </row>
    <row r="3497" spans="1:2" x14ac:dyDescent="0.25">
      <c r="A3497" s="11">
        <v>290.12</v>
      </c>
      <c r="B3497">
        <v>290.12</v>
      </c>
    </row>
    <row r="3498" spans="1:2" x14ac:dyDescent="0.25">
      <c r="A3498" s="11">
        <v>290.33999999999997</v>
      </c>
      <c r="B3498">
        <v>290.33999999999997</v>
      </c>
    </row>
    <row r="3499" spans="1:2" x14ac:dyDescent="0.25">
      <c r="A3499" s="11">
        <v>290.43</v>
      </c>
      <c r="B3499">
        <v>290.43</v>
      </c>
    </row>
    <row r="3500" spans="1:2" x14ac:dyDescent="0.25">
      <c r="A3500" s="11">
        <v>290.54000000000002</v>
      </c>
      <c r="B3500">
        <v>290.54000000000002</v>
      </c>
    </row>
    <row r="3501" spans="1:2" x14ac:dyDescent="0.25">
      <c r="A3501" s="11">
        <v>290.60000000000002</v>
      </c>
      <c r="B3501">
        <v>290.60000000000002</v>
      </c>
    </row>
    <row r="3502" spans="1:2" x14ac:dyDescent="0.25">
      <c r="A3502" s="11">
        <v>290.64999999999998</v>
      </c>
      <c r="B3502">
        <v>290.64999999999998</v>
      </c>
    </row>
    <row r="3503" spans="1:2" x14ac:dyDescent="0.25">
      <c r="A3503" s="11">
        <v>291.08</v>
      </c>
      <c r="B3503">
        <v>291.08</v>
      </c>
    </row>
    <row r="3504" spans="1:2" x14ac:dyDescent="0.25">
      <c r="A3504" s="11">
        <v>291.49</v>
      </c>
      <c r="B3504">
        <v>291.49</v>
      </c>
    </row>
    <row r="3505" spans="1:2" x14ac:dyDescent="0.25">
      <c r="A3505" s="11">
        <v>291.75</v>
      </c>
      <c r="B3505">
        <v>291.75</v>
      </c>
    </row>
    <row r="3506" spans="1:2" x14ac:dyDescent="0.25">
      <c r="A3506" s="11">
        <v>291.98</v>
      </c>
      <c r="B3506">
        <v>291.98</v>
      </c>
    </row>
    <row r="3507" spans="1:2" x14ac:dyDescent="0.25">
      <c r="A3507" s="11">
        <v>292.22000000000003</v>
      </c>
      <c r="B3507">
        <v>292.22000000000003</v>
      </c>
    </row>
    <row r="3508" spans="1:2" x14ac:dyDescent="0.25">
      <c r="A3508" s="11">
        <v>292.39999999999998</v>
      </c>
      <c r="B3508">
        <v>292.39999999999998</v>
      </c>
    </row>
    <row r="3509" spans="1:2" x14ac:dyDescent="0.25">
      <c r="A3509" s="11">
        <v>292.79000000000002</v>
      </c>
      <c r="B3509">
        <v>292.79000000000002</v>
      </c>
    </row>
    <row r="3510" spans="1:2" x14ac:dyDescent="0.25">
      <c r="A3510" s="11">
        <v>293.13</v>
      </c>
      <c r="B3510">
        <v>293.13</v>
      </c>
    </row>
    <row r="3511" spans="1:2" x14ac:dyDescent="0.25">
      <c r="A3511" s="11">
        <v>293.14</v>
      </c>
      <c r="B3511">
        <v>293.14</v>
      </c>
    </row>
    <row r="3512" spans="1:2" x14ac:dyDescent="0.25">
      <c r="A3512" s="11">
        <v>293.16000000000003</v>
      </c>
      <c r="B3512">
        <v>293.16000000000003</v>
      </c>
    </row>
    <row r="3513" spans="1:2" x14ac:dyDescent="0.25">
      <c r="A3513" s="11">
        <v>293.41000000000003</v>
      </c>
      <c r="B3513">
        <v>293.41000000000003</v>
      </c>
    </row>
    <row r="3514" spans="1:2" x14ac:dyDescent="0.25">
      <c r="A3514" s="11">
        <v>293.48</v>
      </c>
      <c r="B3514">
        <v>293.48</v>
      </c>
    </row>
    <row r="3515" spans="1:2" x14ac:dyDescent="0.25">
      <c r="A3515" s="11">
        <v>294.07</v>
      </c>
      <c r="B3515">
        <v>294.07</v>
      </c>
    </row>
    <row r="3516" spans="1:2" x14ac:dyDescent="0.25">
      <c r="A3516" s="11">
        <v>294.08</v>
      </c>
      <c r="B3516">
        <v>294.08</v>
      </c>
    </row>
    <row r="3517" spans="1:2" x14ac:dyDescent="0.25">
      <c r="A3517" s="11">
        <v>294.22000000000003</v>
      </c>
      <c r="B3517">
        <v>294.22000000000003</v>
      </c>
    </row>
    <row r="3518" spans="1:2" x14ac:dyDescent="0.25">
      <c r="A3518" s="11">
        <v>294.77</v>
      </c>
      <c r="B3518">
        <v>294.77</v>
      </c>
    </row>
    <row r="3519" spans="1:2" x14ac:dyDescent="0.25">
      <c r="A3519" s="11">
        <v>294.98</v>
      </c>
      <c r="B3519">
        <v>294.98</v>
      </c>
    </row>
    <row r="3520" spans="1:2" x14ac:dyDescent="0.25">
      <c r="A3520" s="11">
        <v>295.39999999999998</v>
      </c>
      <c r="B3520">
        <v>295.39999999999998</v>
      </c>
    </row>
    <row r="3521" spans="1:2" x14ac:dyDescent="0.25">
      <c r="A3521" s="11">
        <v>295.83</v>
      </c>
      <c r="B3521">
        <v>295.83</v>
      </c>
    </row>
    <row r="3522" spans="1:2" x14ac:dyDescent="0.25">
      <c r="A3522" s="11">
        <v>296.08999999999997</v>
      </c>
      <c r="B3522">
        <v>296.08999999999997</v>
      </c>
    </row>
    <row r="3523" spans="1:2" x14ac:dyDescent="0.25">
      <c r="A3523" s="11">
        <v>296.66000000000003</v>
      </c>
      <c r="B3523">
        <v>296.66000000000003</v>
      </c>
    </row>
    <row r="3524" spans="1:2" x14ac:dyDescent="0.25">
      <c r="A3524" s="11">
        <v>297.14</v>
      </c>
      <c r="B3524">
        <v>297.14</v>
      </c>
    </row>
    <row r="3525" spans="1:2" x14ac:dyDescent="0.25">
      <c r="A3525" s="11">
        <v>297.37</v>
      </c>
      <c r="B3525">
        <v>297.37</v>
      </c>
    </row>
    <row r="3526" spans="1:2" x14ac:dyDescent="0.25">
      <c r="A3526" s="11">
        <v>297.39</v>
      </c>
      <c r="B3526">
        <v>297.39</v>
      </c>
    </row>
    <row r="3527" spans="1:2" x14ac:dyDescent="0.25">
      <c r="A3527" s="11">
        <v>297.99</v>
      </c>
      <c r="B3527">
        <v>297.99</v>
      </c>
    </row>
    <row r="3528" spans="1:2" x14ac:dyDescent="0.25">
      <c r="A3528" s="11">
        <v>298.05</v>
      </c>
      <c r="B3528">
        <v>298.05</v>
      </c>
    </row>
    <row r="3529" spans="1:2" x14ac:dyDescent="0.25">
      <c r="A3529" s="11">
        <v>298.11</v>
      </c>
      <c r="B3529">
        <v>298.11</v>
      </c>
    </row>
    <row r="3530" spans="1:2" x14ac:dyDescent="0.25">
      <c r="A3530" s="11">
        <v>298.12</v>
      </c>
      <c r="B3530">
        <v>298.12</v>
      </c>
    </row>
    <row r="3531" spans="1:2" x14ac:dyDescent="0.25">
      <c r="A3531" s="11">
        <v>298.17</v>
      </c>
      <c r="B3531">
        <v>298.17</v>
      </c>
    </row>
    <row r="3532" spans="1:2" x14ac:dyDescent="0.25">
      <c r="A3532" s="11">
        <v>298.70999999999998</v>
      </c>
      <c r="B3532">
        <v>298.70999999999998</v>
      </c>
    </row>
    <row r="3533" spans="1:2" x14ac:dyDescent="0.25">
      <c r="A3533" s="11">
        <v>299.05</v>
      </c>
      <c r="B3533">
        <v>299.05</v>
      </c>
    </row>
    <row r="3534" spans="1:2" x14ac:dyDescent="0.25">
      <c r="A3534" s="11">
        <v>299.14999999999998</v>
      </c>
      <c r="B3534">
        <v>299.14999999999998</v>
      </c>
    </row>
    <row r="3535" spans="1:2" x14ac:dyDescent="0.25">
      <c r="A3535" s="11">
        <v>300.38</v>
      </c>
      <c r="B3535">
        <v>300.38</v>
      </c>
    </row>
    <row r="3536" spans="1:2" x14ac:dyDescent="0.25">
      <c r="A3536" s="11">
        <v>300.81</v>
      </c>
      <c r="B3536">
        <v>300.81</v>
      </c>
    </row>
    <row r="3537" spans="1:2" x14ac:dyDescent="0.25">
      <c r="A3537" s="11">
        <v>301.08</v>
      </c>
      <c r="B3537">
        <v>301.08</v>
      </c>
    </row>
    <row r="3538" spans="1:2" x14ac:dyDescent="0.25">
      <c r="A3538" s="11">
        <v>301.19</v>
      </c>
      <c r="B3538">
        <v>301.19</v>
      </c>
    </row>
    <row r="3539" spans="1:2" x14ac:dyDescent="0.25">
      <c r="A3539" s="11">
        <v>301.29000000000002</v>
      </c>
      <c r="B3539">
        <v>301.29000000000002</v>
      </c>
    </row>
    <row r="3540" spans="1:2" x14ac:dyDescent="0.25">
      <c r="A3540" s="11">
        <v>301.62</v>
      </c>
      <c r="B3540">
        <v>301.62</v>
      </c>
    </row>
    <row r="3541" spans="1:2" x14ac:dyDescent="0.25">
      <c r="A3541" s="11">
        <v>301.69</v>
      </c>
      <c r="B3541">
        <v>301.69</v>
      </c>
    </row>
    <row r="3542" spans="1:2" x14ac:dyDescent="0.25">
      <c r="A3542" s="11">
        <v>301.75</v>
      </c>
      <c r="B3542">
        <v>301.75</v>
      </c>
    </row>
    <row r="3543" spans="1:2" x14ac:dyDescent="0.25">
      <c r="A3543" s="11">
        <v>301.85000000000002</v>
      </c>
      <c r="B3543">
        <v>301.85000000000002</v>
      </c>
    </row>
    <row r="3544" spans="1:2" x14ac:dyDescent="0.25">
      <c r="A3544" s="11">
        <v>302.45</v>
      </c>
      <c r="B3544">
        <v>302.45</v>
      </c>
    </row>
    <row r="3545" spans="1:2" x14ac:dyDescent="0.25">
      <c r="A3545" s="11">
        <v>302.48</v>
      </c>
      <c r="B3545">
        <v>302.48</v>
      </c>
    </row>
    <row r="3546" spans="1:2" x14ac:dyDescent="0.25">
      <c r="A3546" s="11">
        <v>302.52</v>
      </c>
      <c r="B3546">
        <v>302.52</v>
      </c>
    </row>
    <row r="3547" spans="1:2" x14ac:dyDescent="0.25">
      <c r="A3547" s="11">
        <v>302.58999999999997</v>
      </c>
      <c r="B3547">
        <v>302.58999999999997</v>
      </c>
    </row>
    <row r="3548" spans="1:2" x14ac:dyDescent="0.25">
      <c r="A3548" s="11">
        <v>302.68</v>
      </c>
      <c r="B3548">
        <v>302.68</v>
      </c>
    </row>
    <row r="3549" spans="1:2" x14ac:dyDescent="0.25">
      <c r="A3549" s="11">
        <v>302.70999999999998</v>
      </c>
      <c r="B3549">
        <v>302.70999999999998</v>
      </c>
    </row>
    <row r="3550" spans="1:2" x14ac:dyDescent="0.25">
      <c r="A3550" s="11">
        <v>302.89999999999998</v>
      </c>
      <c r="B3550">
        <v>302.89999999999998</v>
      </c>
    </row>
    <row r="3551" spans="1:2" x14ac:dyDescent="0.25">
      <c r="A3551" s="11">
        <v>303</v>
      </c>
      <c r="B3551">
        <v>303</v>
      </c>
    </row>
    <row r="3552" spans="1:2" x14ac:dyDescent="0.25">
      <c r="A3552" s="11">
        <v>303.04000000000002</v>
      </c>
      <c r="B3552">
        <v>303.04000000000002</v>
      </c>
    </row>
    <row r="3553" spans="1:2" x14ac:dyDescent="0.25">
      <c r="A3553" s="11">
        <v>303.12</v>
      </c>
      <c r="B3553">
        <v>303.12</v>
      </c>
    </row>
    <row r="3554" spans="1:2" x14ac:dyDescent="0.25">
      <c r="A3554" s="11">
        <v>303.3</v>
      </c>
      <c r="B3554">
        <v>303.3</v>
      </c>
    </row>
    <row r="3555" spans="1:2" x14ac:dyDescent="0.25">
      <c r="A3555" s="11">
        <v>303.31</v>
      </c>
      <c r="B3555">
        <v>303.31</v>
      </c>
    </row>
    <row r="3556" spans="1:2" x14ac:dyDescent="0.25">
      <c r="A3556" s="11">
        <v>303.89</v>
      </c>
      <c r="B3556">
        <v>303.89</v>
      </c>
    </row>
    <row r="3557" spans="1:2" x14ac:dyDescent="0.25">
      <c r="A3557" s="11">
        <v>304.37</v>
      </c>
      <c r="B3557">
        <v>304.37</v>
      </c>
    </row>
    <row r="3558" spans="1:2" x14ac:dyDescent="0.25">
      <c r="A3558" s="11">
        <v>304.63</v>
      </c>
      <c r="B3558">
        <v>304.63</v>
      </c>
    </row>
    <row r="3559" spans="1:2" x14ac:dyDescent="0.25">
      <c r="A3559" s="11">
        <v>304.68</v>
      </c>
      <c r="B3559">
        <v>304.68</v>
      </c>
    </row>
    <row r="3560" spans="1:2" x14ac:dyDescent="0.25">
      <c r="A3560" s="11">
        <v>304.75</v>
      </c>
      <c r="B3560">
        <v>304.75</v>
      </c>
    </row>
    <row r="3561" spans="1:2" x14ac:dyDescent="0.25">
      <c r="A3561" s="11">
        <v>305.02</v>
      </c>
      <c r="B3561">
        <v>305.02</v>
      </c>
    </row>
    <row r="3562" spans="1:2" x14ac:dyDescent="0.25">
      <c r="A3562" s="11">
        <v>305.27</v>
      </c>
      <c r="B3562">
        <v>305.27</v>
      </c>
    </row>
    <row r="3563" spans="1:2" x14ac:dyDescent="0.25">
      <c r="A3563" s="11">
        <v>305.37</v>
      </c>
      <c r="B3563">
        <v>305.37</v>
      </c>
    </row>
    <row r="3564" spans="1:2" x14ac:dyDescent="0.25">
      <c r="A3564" s="11">
        <v>305.81</v>
      </c>
      <c r="B3564">
        <v>305.81</v>
      </c>
    </row>
    <row r="3565" spans="1:2" x14ac:dyDescent="0.25">
      <c r="A3565" s="11">
        <v>306.23</v>
      </c>
      <c r="B3565">
        <v>306.23</v>
      </c>
    </row>
    <row r="3566" spans="1:2" x14ac:dyDescent="0.25">
      <c r="A3566" s="11">
        <v>306.51</v>
      </c>
      <c r="B3566">
        <v>306.51</v>
      </c>
    </row>
    <row r="3567" spans="1:2" x14ac:dyDescent="0.25">
      <c r="A3567" s="11">
        <v>306.73</v>
      </c>
      <c r="B3567">
        <v>306.73</v>
      </c>
    </row>
    <row r="3568" spans="1:2" x14ac:dyDescent="0.25">
      <c r="A3568" s="11">
        <v>306.74</v>
      </c>
      <c r="B3568">
        <v>306.74</v>
      </c>
    </row>
    <row r="3569" spans="1:2" x14ac:dyDescent="0.25">
      <c r="A3569" s="11">
        <v>307.22000000000003</v>
      </c>
      <c r="B3569">
        <v>307.22000000000003</v>
      </c>
    </row>
    <row r="3570" spans="1:2" x14ac:dyDescent="0.25">
      <c r="A3570" s="11">
        <v>307.45</v>
      </c>
      <c r="B3570">
        <v>307.45</v>
      </c>
    </row>
    <row r="3571" spans="1:2" x14ac:dyDescent="0.25">
      <c r="A3571" s="11">
        <v>307.69</v>
      </c>
      <c r="B3571">
        <v>307.69</v>
      </c>
    </row>
    <row r="3572" spans="1:2" x14ac:dyDescent="0.25">
      <c r="A3572" s="11">
        <v>308.02</v>
      </c>
      <c r="B3572">
        <v>308.02</v>
      </c>
    </row>
    <row r="3573" spans="1:2" x14ac:dyDescent="0.25">
      <c r="A3573" s="11">
        <v>308.05</v>
      </c>
      <c r="B3573">
        <v>308.05</v>
      </c>
    </row>
    <row r="3574" spans="1:2" x14ac:dyDescent="0.25">
      <c r="A3574" s="11">
        <v>308.10000000000002</v>
      </c>
      <c r="B3574">
        <v>308.10000000000002</v>
      </c>
    </row>
    <row r="3575" spans="1:2" x14ac:dyDescent="0.25">
      <c r="A3575" s="11">
        <v>308.14</v>
      </c>
      <c r="B3575">
        <v>308.14</v>
      </c>
    </row>
    <row r="3576" spans="1:2" x14ac:dyDescent="0.25">
      <c r="A3576" s="11">
        <v>308.22000000000003</v>
      </c>
      <c r="B3576">
        <v>616.44000000000005</v>
      </c>
    </row>
    <row r="3577" spans="1:2" x14ac:dyDescent="0.25">
      <c r="A3577" s="11">
        <v>308.68</v>
      </c>
      <c r="B3577">
        <v>308.68</v>
      </c>
    </row>
    <row r="3578" spans="1:2" x14ac:dyDescent="0.25">
      <c r="A3578" s="11">
        <v>308.77</v>
      </c>
      <c r="B3578">
        <v>308.77</v>
      </c>
    </row>
    <row r="3579" spans="1:2" x14ac:dyDescent="0.25">
      <c r="A3579" s="11">
        <v>309.14999999999998</v>
      </c>
      <c r="B3579">
        <v>309.14999999999998</v>
      </c>
    </row>
    <row r="3580" spans="1:2" x14ac:dyDescent="0.25">
      <c r="A3580" s="11">
        <v>309.20999999999998</v>
      </c>
      <c r="B3580">
        <v>309.20999999999998</v>
      </c>
    </row>
    <row r="3581" spans="1:2" x14ac:dyDescent="0.25">
      <c r="A3581" s="11">
        <v>309.44</v>
      </c>
      <c r="B3581">
        <v>309.44</v>
      </c>
    </row>
    <row r="3582" spans="1:2" x14ac:dyDescent="0.25">
      <c r="A3582" s="11">
        <v>309.5</v>
      </c>
      <c r="B3582">
        <v>309.5</v>
      </c>
    </row>
    <row r="3583" spans="1:2" x14ac:dyDescent="0.25">
      <c r="A3583" s="11">
        <v>309.63</v>
      </c>
      <c r="B3583">
        <v>309.63</v>
      </c>
    </row>
    <row r="3584" spans="1:2" x14ac:dyDescent="0.25">
      <c r="A3584" s="11">
        <v>309.87</v>
      </c>
      <c r="B3584">
        <v>309.87</v>
      </c>
    </row>
    <row r="3585" spans="1:2" x14ac:dyDescent="0.25">
      <c r="A3585" s="11">
        <v>309.91000000000003</v>
      </c>
      <c r="B3585">
        <v>309.91000000000003</v>
      </c>
    </row>
    <row r="3586" spans="1:2" x14ac:dyDescent="0.25">
      <c r="A3586" s="11">
        <v>309.93</v>
      </c>
      <c r="B3586">
        <v>309.93</v>
      </c>
    </row>
    <row r="3587" spans="1:2" x14ac:dyDescent="0.25">
      <c r="A3587" s="11">
        <v>310.32</v>
      </c>
      <c r="B3587">
        <v>310.32</v>
      </c>
    </row>
    <row r="3588" spans="1:2" x14ac:dyDescent="0.25">
      <c r="A3588" s="11">
        <v>310.48</v>
      </c>
      <c r="B3588">
        <v>310.48</v>
      </c>
    </row>
    <row r="3589" spans="1:2" x14ac:dyDescent="0.25">
      <c r="A3589" s="11">
        <v>310.74</v>
      </c>
      <c r="B3589">
        <v>310.74</v>
      </c>
    </row>
    <row r="3590" spans="1:2" x14ac:dyDescent="0.25">
      <c r="A3590" s="11">
        <v>311.06</v>
      </c>
      <c r="B3590">
        <v>311.06</v>
      </c>
    </row>
    <row r="3591" spans="1:2" x14ac:dyDescent="0.25">
      <c r="A3591" s="11">
        <v>311.13</v>
      </c>
      <c r="B3591">
        <v>311.13</v>
      </c>
    </row>
    <row r="3592" spans="1:2" x14ac:dyDescent="0.25">
      <c r="A3592" s="11">
        <v>311.36</v>
      </c>
      <c r="B3592">
        <v>311.36</v>
      </c>
    </row>
    <row r="3593" spans="1:2" x14ac:dyDescent="0.25">
      <c r="A3593" s="11">
        <v>311.55</v>
      </c>
      <c r="B3593">
        <v>311.55</v>
      </c>
    </row>
    <row r="3594" spans="1:2" x14ac:dyDescent="0.25">
      <c r="A3594" s="11">
        <v>311.61</v>
      </c>
      <c r="B3594">
        <v>311.61</v>
      </c>
    </row>
    <row r="3595" spans="1:2" x14ac:dyDescent="0.25">
      <c r="A3595" s="11">
        <v>312</v>
      </c>
      <c r="B3595">
        <v>312</v>
      </c>
    </row>
    <row r="3596" spans="1:2" x14ac:dyDescent="0.25">
      <c r="A3596" s="11">
        <v>312.52999999999997</v>
      </c>
      <c r="B3596">
        <v>312.52999999999997</v>
      </c>
    </row>
    <row r="3597" spans="1:2" x14ac:dyDescent="0.25">
      <c r="A3597" s="11">
        <v>312.97000000000003</v>
      </c>
      <c r="B3597">
        <v>312.97000000000003</v>
      </c>
    </row>
    <row r="3598" spans="1:2" x14ac:dyDescent="0.25">
      <c r="A3598" s="11">
        <v>313.70999999999998</v>
      </c>
      <c r="B3598">
        <v>313.70999999999998</v>
      </c>
    </row>
    <row r="3599" spans="1:2" x14ac:dyDescent="0.25">
      <c r="A3599" s="11">
        <v>313.95</v>
      </c>
      <c r="B3599">
        <v>313.95</v>
      </c>
    </row>
    <row r="3600" spans="1:2" x14ac:dyDescent="0.25">
      <c r="A3600" s="11">
        <v>314.08</v>
      </c>
      <c r="B3600">
        <v>314.08</v>
      </c>
    </row>
    <row r="3601" spans="1:2" x14ac:dyDescent="0.25">
      <c r="A3601" s="11">
        <v>314.89999999999998</v>
      </c>
      <c r="B3601">
        <v>314.89999999999998</v>
      </c>
    </row>
    <row r="3602" spans="1:2" x14ac:dyDescent="0.25">
      <c r="A3602" s="11">
        <v>315.11</v>
      </c>
      <c r="B3602">
        <v>315.11</v>
      </c>
    </row>
    <row r="3603" spans="1:2" x14ac:dyDescent="0.25">
      <c r="A3603" s="11">
        <v>315.56</v>
      </c>
      <c r="B3603">
        <v>315.56</v>
      </c>
    </row>
    <row r="3604" spans="1:2" x14ac:dyDescent="0.25">
      <c r="A3604" s="11">
        <v>315.74</v>
      </c>
      <c r="B3604">
        <v>315.74</v>
      </c>
    </row>
    <row r="3605" spans="1:2" x14ac:dyDescent="0.25">
      <c r="A3605" s="11">
        <v>316.33999999999997</v>
      </c>
      <c r="B3605">
        <v>316.33999999999997</v>
      </c>
    </row>
    <row r="3606" spans="1:2" x14ac:dyDescent="0.25">
      <c r="A3606" s="11">
        <v>316.44</v>
      </c>
      <c r="B3606">
        <v>316.44</v>
      </c>
    </row>
    <row r="3607" spans="1:2" x14ac:dyDescent="0.25">
      <c r="A3607" s="11">
        <v>316.64</v>
      </c>
      <c r="B3607">
        <v>316.64</v>
      </c>
    </row>
    <row r="3608" spans="1:2" x14ac:dyDescent="0.25">
      <c r="A3608" s="11">
        <v>316.64999999999998</v>
      </c>
      <c r="B3608">
        <v>316.64999999999998</v>
      </c>
    </row>
    <row r="3609" spans="1:2" x14ac:dyDescent="0.25">
      <c r="A3609" s="11">
        <v>317.01</v>
      </c>
      <c r="B3609">
        <v>317.01</v>
      </c>
    </row>
    <row r="3610" spans="1:2" x14ac:dyDescent="0.25">
      <c r="A3610" s="11">
        <v>317.33</v>
      </c>
      <c r="B3610">
        <v>317.33</v>
      </c>
    </row>
    <row r="3611" spans="1:2" x14ac:dyDescent="0.25">
      <c r="A3611" s="11">
        <v>317.81</v>
      </c>
      <c r="B3611">
        <v>317.81</v>
      </c>
    </row>
    <row r="3612" spans="1:2" x14ac:dyDescent="0.25">
      <c r="A3612" s="11">
        <v>317.95</v>
      </c>
      <c r="B3612">
        <v>317.95</v>
      </c>
    </row>
    <row r="3613" spans="1:2" x14ac:dyDescent="0.25">
      <c r="A3613" s="11">
        <v>318.05</v>
      </c>
      <c r="B3613">
        <v>318.05</v>
      </c>
    </row>
    <row r="3614" spans="1:2" x14ac:dyDescent="0.25">
      <c r="A3614" s="11">
        <v>318.51</v>
      </c>
      <c r="B3614">
        <v>318.51</v>
      </c>
    </row>
    <row r="3615" spans="1:2" x14ac:dyDescent="0.25">
      <c r="A3615" s="11">
        <v>318.55</v>
      </c>
      <c r="B3615">
        <v>318.55</v>
      </c>
    </row>
    <row r="3616" spans="1:2" x14ac:dyDescent="0.25">
      <c r="A3616" s="11">
        <v>318.77</v>
      </c>
      <c r="B3616">
        <v>318.77</v>
      </c>
    </row>
    <row r="3617" spans="1:2" x14ac:dyDescent="0.25">
      <c r="A3617" s="11">
        <v>319.01</v>
      </c>
      <c r="B3617">
        <v>319.01</v>
      </c>
    </row>
    <row r="3618" spans="1:2" x14ac:dyDescent="0.25">
      <c r="A3618" s="11">
        <v>319.05</v>
      </c>
      <c r="B3618">
        <v>319.05</v>
      </c>
    </row>
    <row r="3619" spans="1:2" x14ac:dyDescent="0.25">
      <c r="A3619" s="11">
        <v>319.74</v>
      </c>
      <c r="B3619">
        <v>319.74</v>
      </c>
    </row>
    <row r="3620" spans="1:2" x14ac:dyDescent="0.25">
      <c r="A3620" s="11">
        <v>319.83999999999997</v>
      </c>
      <c r="B3620">
        <v>319.83999999999997</v>
      </c>
    </row>
    <row r="3621" spans="1:2" x14ac:dyDescent="0.25">
      <c r="A3621" s="11">
        <v>319.89</v>
      </c>
      <c r="B3621">
        <v>319.89</v>
      </c>
    </row>
    <row r="3622" spans="1:2" x14ac:dyDescent="0.25">
      <c r="A3622" s="11">
        <v>319.95999999999998</v>
      </c>
      <c r="B3622">
        <v>319.95999999999998</v>
      </c>
    </row>
    <row r="3623" spans="1:2" x14ac:dyDescent="0.25">
      <c r="A3623" s="11">
        <v>320.16000000000003</v>
      </c>
      <c r="B3623">
        <v>320.16000000000003</v>
      </c>
    </row>
    <row r="3624" spans="1:2" x14ac:dyDescent="0.25">
      <c r="A3624" s="11">
        <v>320.26</v>
      </c>
      <c r="B3624">
        <v>320.26</v>
      </c>
    </row>
    <row r="3625" spans="1:2" x14ac:dyDescent="0.25">
      <c r="A3625" s="11">
        <v>320.7</v>
      </c>
      <c r="B3625">
        <v>320.7</v>
      </c>
    </row>
    <row r="3626" spans="1:2" x14ac:dyDescent="0.25">
      <c r="A3626" s="11">
        <v>320.82</v>
      </c>
      <c r="B3626">
        <v>320.82</v>
      </c>
    </row>
    <row r="3627" spans="1:2" x14ac:dyDescent="0.25">
      <c r="A3627" s="11">
        <v>320.91000000000003</v>
      </c>
      <c r="B3627">
        <v>320.91000000000003</v>
      </c>
    </row>
    <row r="3628" spans="1:2" x14ac:dyDescent="0.25">
      <c r="A3628" s="11">
        <v>320.98</v>
      </c>
      <c r="B3628">
        <v>320.98</v>
      </c>
    </row>
    <row r="3629" spans="1:2" x14ac:dyDescent="0.25">
      <c r="A3629" s="11">
        <v>321.20999999999998</v>
      </c>
      <c r="B3629">
        <v>321.20999999999998</v>
      </c>
    </row>
    <row r="3630" spans="1:2" x14ac:dyDescent="0.25">
      <c r="A3630" s="11">
        <v>321.27999999999997</v>
      </c>
      <c r="B3630">
        <v>321.27999999999997</v>
      </c>
    </row>
    <row r="3631" spans="1:2" x14ac:dyDescent="0.25">
      <c r="A3631" s="11">
        <v>321.42</v>
      </c>
      <c r="B3631">
        <v>321.42</v>
      </c>
    </row>
    <row r="3632" spans="1:2" x14ac:dyDescent="0.25">
      <c r="A3632" s="11">
        <v>321.77999999999997</v>
      </c>
      <c r="B3632">
        <v>321.77999999999997</v>
      </c>
    </row>
    <row r="3633" spans="1:2" x14ac:dyDescent="0.25">
      <c r="A3633" s="11">
        <v>321.89</v>
      </c>
      <c r="B3633">
        <v>321.89</v>
      </c>
    </row>
    <row r="3634" spans="1:2" x14ac:dyDescent="0.25">
      <c r="A3634" s="11">
        <v>322.08999999999997</v>
      </c>
      <c r="B3634">
        <v>322.08999999999997</v>
      </c>
    </row>
    <row r="3635" spans="1:2" x14ac:dyDescent="0.25">
      <c r="A3635" s="11">
        <v>322.58</v>
      </c>
      <c r="B3635">
        <v>322.58</v>
      </c>
    </row>
    <row r="3636" spans="1:2" x14ac:dyDescent="0.25">
      <c r="A3636" s="11">
        <v>322.58999999999997</v>
      </c>
      <c r="B3636">
        <v>322.58999999999997</v>
      </c>
    </row>
    <row r="3637" spans="1:2" x14ac:dyDescent="0.25">
      <c r="A3637" s="11">
        <v>322.76</v>
      </c>
      <c r="B3637">
        <v>322.76</v>
      </c>
    </row>
    <row r="3638" spans="1:2" x14ac:dyDescent="0.25">
      <c r="A3638" s="11">
        <v>324</v>
      </c>
      <c r="B3638">
        <v>324</v>
      </c>
    </row>
    <row r="3639" spans="1:2" x14ac:dyDescent="0.25">
      <c r="A3639" s="11">
        <v>324.24</v>
      </c>
      <c r="B3639">
        <v>324.24</v>
      </c>
    </row>
    <row r="3640" spans="1:2" x14ac:dyDescent="0.25">
      <c r="A3640" s="11">
        <v>324.33</v>
      </c>
      <c r="B3640">
        <v>324.33</v>
      </c>
    </row>
    <row r="3641" spans="1:2" x14ac:dyDescent="0.25">
      <c r="A3641" s="11">
        <v>324.56</v>
      </c>
      <c r="B3641">
        <v>324.56</v>
      </c>
    </row>
    <row r="3642" spans="1:2" x14ac:dyDescent="0.25">
      <c r="A3642" s="11">
        <v>324.57</v>
      </c>
      <c r="B3642">
        <v>324.57</v>
      </c>
    </row>
    <row r="3643" spans="1:2" x14ac:dyDescent="0.25">
      <c r="A3643" s="11">
        <v>324.69</v>
      </c>
      <c r="B3643">
        <v>324.69</v>
      </c>
    </row>
    <row r="3644" spans="1:2" x14ac:dyDescent="0.25">
      <c r="A3644" s="11">
        <v>324.8</v>
      </c>
      <c r="B3644">
        <v>324.8</v>
      </c>
    </row>
    <row r="3645" spans="1:2" x14ac:dyDescent="0.25">
      <c r="A3645" s="11">
        <v>324.89999999999998</v>
      </c>
      <c r="B3645">
        <v>324.89999999999998</v>
      </c>
    </row>
    <row r="3646" spans="1:2" x14ac:dyDescent="0.25">
      <c r="A3646" s="11">
        <v>325.07</v>
      </c>
      <c r="B3646">
        <v>650.14</v>
      </c>
    </row>
    <row r="3647" spans="1:2" x14ac:dyDescent="0.25">
      <c r="A3647" s="11">
        <v>325.25</v>
      </c>
      <c r="B3647">
        <v>325.25</v>
      </c>
    </row>
    <row r="3648" spans="1:2" x14ac:dyDescent="0.25">
      <c r="A3648" s="11">
        <v>325.41000000000003</v>
      </c>
      <c r="B3648">
        <v>325.41000000000003</v>
      </c>
    </row>
    <row r="3649" spans="1:2" x14ac:dyDescent="0.25">
      <c r="A3649" s="11">
        <v>325.68</v>
      </c>
      <c r="B3649">
        <v>325.68</v>
      </c>
    </row>
    <row r="3650" spans="1:2" x14ac:dyDescent="0.25">
      <c r="A3650" s="11">
        <v>326.45999999999998</v>
      </c>
      <c r="B3650">
        <v>652.91999999999996</v>
      </c>
    </row>
    <row r="3651" spans="1:2" x14ac:dyDescent="0.25">
      <c r="A3651" s="11">
        <v>326.48</v>
      </c>
      <c r="B3651">
        <v>326.48</v>
      </c>
    </row>
    <row r="3652" spans="1:2" x14ac:dyDescent="0.25">
      <c r="A3652" s="11">
        <v>326.5</v>
      </c>
      <c r="B3652">
        <v>326.5</v>
      </c>
    </row>
    <row r="3653" spans="1:2" x14ac:dyDescent="0.25">
      <c r="A3653" s="11">
        <v>326.72000000000003</v>
      </c>
      <c r="B3653">
        <v>326.72000000000003</v>
      </c>
    </row>
    <row r="3654" spans="1:2" x14ac:dyDescent="0.25">
      <c r="A3654" s="11">
        <v>326.86</v>
      </c>
      <c r="B3654">
        <v>326.86</v>
      </c>
    </row>
    <row r="3655" spans="1:2" x14ac:dyDescent="0.25">
      <c r="A3655" s="11">
        <v>327.04000000000002</v>
      </c>
      <c r="B3655">
        <v>327.04000000000002</v>
      </c>
    </row>
    <row r="3656" spans="1:2" x14ac:dyDescent="0.25">
      <c r="A3656" s="11">
        <v>327.10000000000002</v>
      </c>
      <c r="B3656">
        <v>327.10000000000002</v>
      </c>
    </row>
    <row r="3657" spans="1:2" x14ac:dyDescent="0.25">
      <c r="A3657" s="11">
        <v>327.16000000000003</v>
      </c>
      <c r="B3657">
        <v>327.16000000000003</v>
      </c>
    </row>
    <row r="3658" spans="1:2" x14ac:dyDescent="0.25">
      <c r="A3658" s="11">
        <v>327.27</v>
      </c>
      <c r="B3658">
        <v>327.27</v>
      </c>
    </row>
    <row r="3659" spans="1:2" x14ac:dyDescent="0.25">
      <c r="A3659" s="11">
        <v>327.44</v>
      </c>
      <c r="B3659">
        <v>327.44</v>
      </c>
    </row>
    <row r="3660" spans="1:2" x14ac:dyDescent="0.25">
      <c r="A3660" s="11">
        <v>327.5</v>
      </c>
      <c r="B3660">
        <v>327.5</v>
      </c>
    </row>
    <row r="3661" spans="1:2" x14ac:dyDescent="0.25">
      <c r="A3661" s="11">
        <v>327.58999999999997</v>
      </c>
      <c r="B3661">
        <v>327.58999999999997</v>
      </c>
    </row>
    <row r="3662" spans="1:2" x14ac:dyDescent="0.25">
      <c r="A3662" s="11">
        <v>327.76</v>
      </c>
      <c r="B3662">
        <v>655.52</v>
      </c>
    </row>
    <row r="3663" spans="1:2" x14ac:dyDescent="0.25">
      <c r="A3663" s="11">
        <v>327.93</v>
      </c>
      <c r="B3663">
        <v>327.93</v>
      </c>
    </row>
    <row r="3664" spans="1:2" x14ac:dyDescent="0.25">
      <c r="A3664" s="11">
        <v>327.99</v>
      </c>
      <c r="B3664">
        <v>327.99</v>
      </c>
    </row>
    <row r="3665" spans="1:2" x14ac:dyDescent="0.25">
      <c r="A3665" s="11">
        <v>328.47</v>
      </c>
      <c r="B3665">
        <v>328.47</v>
      </c>
    </row>
    <row r="3666" spans="1:2" x14ac:dyDescent="0.25">
      <c r="A3666" s="11">
        <v>328.79</v>
      </c>
      <c r="B3666">
        <v>328.79</v>
      </c>
    </row>
    <row r="3667" spans="1:2" x14ac:dyDescent="0.25">
      <c r="A3667" s="11">
        <v>328.98</v>
      </c>
      <c r="B3667">
        <v>328.98</v>
      </c>
    </row>
    <row r="3668" spans="1:2" x14ac:dyDescent="0.25">
      <c r="A3668" s="11">
        <v>329.35</v>
      </c>
      <c r="B3668">
        <v>329.35</v>
      </c>
    </row>
    <row r="3669" spans="1:2" x14ac:dyDescent="0.25">
      <c r="A3669" s="11">
        <v>329.39</v>
      </c>
      <c r="B3669">
        <v>329.39</v>
      </c>
    </row>
    <row r="3670" spans="1:2" x14ac:dyDescent="0.25">
      <c r="A3670" s="11">
        <v>329.6</v>
      </c>
      <c r="B3670">
        <v>329.6</v>
      </c>
    </row>
    <row r="3671" spans="1:2" x14ac:dyDescent="0.25">
      <c r="A3671" s="11">
        <v>330.6</v>
      </c>
      <c r="B3671">
        <v>330.6</v>
      </c>
    </row>
    <row r="3672" spans="1:2" x14ac:dyDescent="0.25">
      <c r="A3672" s="11">
        <v>330.77</v>
      </c>
      <c r="B3672">
        <v>330.77</v>
      </c>
    </row>
    <row r="3673" spans="1:2" x14ac:dyDescent="0.25">
      <c r="A3673" s="11">
        <v>331.15</v>
      </c>
      <c r="B3673">
        <v>331.15</v>
      </c>
    </row>
    <row r="3674" spans="1:2" x14ac:dyDescent="0.25">
      <c r="A3674" s="11">
        <v>331.59</v>
      </c>
      <c r="B3674">
        <v>331.59</v>
      </c>
    </row>
    <row r="3675" spans="1:2" x14ac:dyDescent="0.25">
      <c r="A3675" s="11">
        <v>332.18</v>
      </c>
      <c r="B3675">
        <v>332.18</v>
      </c>
    </row>
    <row r="3676" spans="1:2" x14ac:dyDescent="0.25">
      <c r="A3676" s="11">
        <v>332.29</v>
      </c>
      <c r="B3676">
        <v>332.29</v>
      </c>
    </row>
    <row r="3677" spans="1:2" x14ac:dyDescent="0.25">
      <c r="A3677" s="11">
        <v>332.53</v>
      </c>
      <c r="B3677">
        <v>332.53</v>
      </c>
    </row>
    <row r="3678" spans="1:2" x14ac:dyDescent="0.25">
      <c r="A3678" s="11">
        <v>332.75</v>
      </c>
      <c r="B3678">
        <v>332.75</v>
      </c>
    </row>
    <row r="3679" spans="1:2" x14ac:dyDescent="0.25">
      <c r="A3679" s="11">
        <v>333.02</v>
      </c>
      <c r="B3679">
        <v>333.02</v>
      </c>
    </row>
    <row r="3680" spans="1:2" x14ac:dyDescent="0.25">
      <c r="A3680" s="11">
        <v>333.04</v>
      </c>
      <c r="B3680">
        <v>333.04</v>
      </c>
    </row>
    <row r="3681" spans="1:2" x14ac:dyDescent="0.25">
      <c r="A3681" s="11">
        <v>333.56</v>
      </c>
      <c r="B3681">
        <v>333.56</v>
      </c>
    </row>
    <row r="3682" spans="1:2" x14ac:dyDescent="0.25">
      <c r="A3682" s="11">
        <v>333.89</v>
      </c>
      <c r="B3682">
        <v>333.89</v>
      </c>
    </row>
    <row r="3683" spans="1:2" x14ac:dyDescent="0.25">
      <c r="A3683" s="11">
        <v>334.16</v>
      </c>
      <c r="B3683">
        <v>334.16</v>
      </c>
    </row>
    <row r="3684" spans="1:2" x14ac:dyDescent="0.25">
      <c r="A3684" s="11">
        <v>334.7</v>
      </c>
      <c r="B3684">
        <v>334.7</v>
      </c>
    </row>
    <row r="3685" spans="1:2" x14ac:dyDescent="0.25">
      <c r="A3685" s="11">
        <v>334.85</v>
      </c>
      <c r="B3685">
        <v>334.85</v>
      </c>
    </row>
    <row r="3686" spans="1:2" x14ac:dyDescent="0.25">
      <c r="A3686" s="11">
        <v>334.94</v>
      </c>
      <c r="B3686">
        <v>334.94</v>
      </c>
    </row>
    <row r="3687" spans="1:2" x14ac:dyDescent="0.25">
      <c r="A3687" s="11">
        <v>334.98</v>
      </c>
      <c r="B3687">
        <v>334.98</v>
      </c>
    </row>
    <row r="3688" spans="1:2" x14ac:dyDescent="0.25">
      <c r="A3688" s="11">
        <v>335.1</v>
      </c>
      <c r="B3688">
        <v>335.1</v>
      </c>
    </row>
    <row r="3689" spans="1:2" x14ac:dyDescent="0.25">
      <c r="A3689" s="11">
        <v>335.27</v>
      </c>
      <c r="B3689">
        <v>335.27</v>
      </c>
    </row>
    <row r="3690" spans="1:2" x14ac:dyDescent="0.25">
      <c r="A3690" s="11">
        <v>335.84</v>
      </c>
      <c r="B3690">
        <v>335.84</v>
      </c>
    </row>
    <row r="3691" spans="1:2" x14ac:dyDescent="0.25">
      <c r="A3691" s="11">
        <v>336.09</v>
      </c>
      <c r="B3691">
        <v>336.09</v>
      </c>
    </row>
    <row r="3692" spans="1:2" x14ac:dyDescent="0.25">
      <c r="A3692" s="11">
        <v>336.24</v>
      </c>
      <c r="B3692">
        <v>336.24</v>
      </c>
    </row>
    <row r="3693" spans="1:2" x14ac:dyDescent="0.25">
      <c r="A3693" s="11">
        <v>336.41</v>
      </c>
      <c r="B3693">
        <v>336.41</v>
      </c>
    </row>
    <row r="3694" spans="1:2" x14ac:dyDescent="0.25">
      <c r="A3694" s="11">
        <v>336.44</v>
      </c>
      <c r="B3694">
        <v>336.44</v>
      </c>
    </row>
    <row r="3695" spans="1:2" x14ac:dyDescent="0.25">
      <c r="A3695" s="11">
        <v>336.72</v>
      </c>
      <c r="B3695">
        <v>336.72</v>
      </c>
    </row>
    <row r="3696" spans="1:2" x14ac:dyDescent="0.25">
      <c r="A3696" s="11">
        <v>336.76</v>
      </c>
      <c r="B3696">
        <v>336.76</v>
      </c>
    </row>
    <row r="3697" spans="1:2" x14ac:dyDescent="0.25">
      <c r="A3697" s="11">
        <v>336.83</v>
      </c>
      <c r="B3697">
        <v>336.83</v>
      </c>
    </row>
    <row r="3698" spans="1:2" x14ac:dyDescent="0.25">
      <c r="A3698" s="11">
        <v>336.89</v>
      </c>
      <c r="B3698">
        <v>336.89</v>
      </c>
    </row>
    <row r="3699" spans="1:2" x14ac:dyDescent="0.25">
      <c r="A3699" s="11">
        <v>336.91</v>
      </c>
      <c r="B3699">
        <v>336.91</v>
      </c>
    </row>
    <row r="3700" spans="1:2" x14ac:dyDescent="0.25">
      <c r="A3700" s="11">
        <v>337.4</v>
      </c>
      <c r="B3700">
        <v>337.4</v>
      </c>
    </row>
    <row r="3701" spans="1:2" x14ac:dyDescent="0.25">
      <c r="A3701" s="11">
        <v>337.49</v>
      </c>
      <c r="B3701">
        <v>337.49</v>
      </c>
    </row>
    <row r="3702" spans="1:2" x14ac:dyDescent="0.25">
      <c r="A3702" s="11">
        <v>337.89</v>
      </c>
      <c r="B3702">
        <v>337.89</v>
      </c>
    </row>
    <row r="3703" spans="1:2" x14ac:dyDescent="0.25">
      <c r="A3703" s="11">
        <v>337.9</v>
      </c>
      <c r="B3703">
        <v>337.9</v>
      </c>
    </row>
    <row r="3704" spans="1:2" x14ac:dyDescent="0.25">
      <c r="A3704" s="11">
        <v>338.46</v>
      </c>
      <c r="B3704">
        <v>338.46</v>
      </c>
    </row>
    <row r="3705" spans="1:2" x14ac:dyDescent="0.25">
      <c r="A3705" s="11">
        <v>339.21</v>
      </c>
      <c r="B3705">
        <v>339.21</v>
      </c>
    </row>
    <row r="3706" spans="1:2" x14ac:dyDescent="0.25">
      <c r="A3706" s="11">
        <v>339.36</v>
      </c>
      <c r="B3706">
        <v>339.36</v>
      </c>
    </row>
    <row r="3707" spans="1:2" x14ac:dyDescent="0.25">
      <c r="A3707" s="11">
        <v>339.69</v>
      </c>
      <c r="B3707">
        <v>339.69</v>
      </c>
    </row>
    <row r="3708" spans="1:2" x14ac:dyDescent="0.25">
      <c r="A3708" s="11">
        <v>339.72</v>
      </c>
      <c r="B3708">
        <v>339.72</v>
      </c>
    </row>
    <row r="3709" spans="1:2" x14ac:dyDescent="0.25">
      <c r="A3709" s="11">
        <v>339.87</v>
      </c>
      <c r="B3709">
        <v>339.87</v>
      </c>
    </row>
    <row r="3710" spans="1:2" x14ac:dyDescent="0.25">
      <c r="A3710" s="11">
        <v>339.9</v>
      </c>
      <c r="B3710">
        <v>339.9</v>
      </c>
    </row>
    <row r="3711" spans="1:2" x14ac:dyDescent="0.25">
      <c r="A3711" s="11">
        <v>339.95</v>
      </c>
      <c r="B3711">
        <v>339.95</v>
      </c>
    </row>
    <row r="3712" spans="1:2" x14ac:dyDescent="0.25">
      <c r="A3712" s="11">
        <v>340.06</v>
      </c>
      <c r="B3712">
        <v>340.06</v>
      </c>
    </row>
    <row r="3713" spans="1:2" x14ac:dyDescent="0.25">
      <c r="A3713" s="11">
        <v>340.37</v>
      </c>
      <c r="B3713">
        <v>340.37</v>
      </c>
    </row>
    <row r="3714" spans="1:2" x14ac:dyDescent="0.25">
      <c r="A3714" s="11">
        <v>341.03</v>
      </c>
      <c r="B3714">
        <v>341.03</v>
      </c>
    </row>
    <row r="3715" spans="1:2" x14ac:dyDescent="0.25">
      <c r="A3715" s="11">
        <v>341.37</v>
      </c>
      <c r="B3715">
        <v>341.37</v>
      </c>
    </row>
    <row r="3716" spans="1:2" x14ac:dyDescent="0.25">
      <c r="A3716" s="11">
        <v>341.55</v>
      </c>
      <c r="B3716">
        <v>341.55</v>
      </c>
    </row>
    <row r="3717" spans="1:2" x14ac:dyDescent="0.25">
      <c r="A3717" s="11">
        <v>341.6</v>
      </c>
      <c r="B3717">
        <v>341.6</v>
      </c>
    </row>
    <row r="3718" spans="1:2" x14ac:dyDescent="0.25">
      <c r="A3718" s="11">
        <v>341.65</v>
      </c>
      <c r="B3718">
        <v>341.65</v>
      </c>
    </row>
    <row r="3719" spans="1:2" x14ac:dyDescent="0.25">
      <c r="A3719" s="11">
        <v>341.81</v>
      </c>
      <c r="B3719">
        <v>341.81</v>
      </c>
    </row>
    <row r="3720" spans="1:2" x14ac:dyDescent="0.25">
      <c r="A3720" s="11">
        <v>341.84</v>
      </c>
      <c r="B3720">
        <v>341.84</v>
      </c>
    </row>
    <row r="3721" spans="1:2" x14ac:dyDescent="0.25">
      <c r="A3721" s="11">
        <v>341.88</v>
      </c>
      <c r="B3721">
        <v>341.88</v>
      </c>
    </row>
    <row r="3722" spans="1:2" x14ac:dyDescent="0.25">
      <c r="A3722" s="11">
        <v>342.08</v>
      </c>
      <c r="B3722">
        <v>342.08</v>
      </c>
    </row>
    <row r="3723" spans="1:2" x14ac:dyDescent="0.25">
      <c r="A3723" s="11">
        <v>342.22</v>
      </c>
      <c r="B3723">
        <v>342.22</v>
      </c>
    </row>
    <row r="3724" spans="1:2" x14ac:dyDescent="0.25">
      <c r="A3724" s="11">
        <v>342.23</v>
      </c>
      <c r="B3724">
        <v>342.23</v>
      </c>
    </row>
    <row r="3725" spans="1:2" x14ac:dyDescent="0.25">
      <c r="A3725" s="11">
        <v>342.53</v>
      </c>
      <c r="B3725">
        <v>342.53</v>
      </c>
    </row>
    <row r="3726" spans="1:2" x14ac:dyDescent="0.25">
      <c r="A3726" s="11">
        <v>342.61</v>
      </c>
      <c r="B3726">
        <v>342.61</v>
      </c>
    </row>
    <row r="3727" spans="1:2" x14ac:dyDescent="0.25">
      <c r="A3727" s="11">
        <v>342.76</v>
      </c>
      <c r="B3727">
        <v>342.76</v>
      </c>
    </row>
    <row r="3728" spans="1:2" x14ac:dyDescent="0.25">
      <c r="A3728" s="11">
        <v>343.45</v>
      </c>
      <c r="B3728">
        <v>343.45</v>
      </c>
    </row>
    <row r="3729" spans="1:2" x14ac:dyDescent="0.25">
      <c r="A3729" s="11">
        <v>343.84</v>
      </c>
      <c r="B3729">
        <v>343.84</v>
      </c>
    </row>
    <row r="3730" spans="1:2" x14ac:dyDescent="0.25">
      <c r="A3730" s="11">
        <v>343.89</v>
      </c>
      <c r="B3730">
        <v>343.89</v>
      </c>
    </row>
    <row r="3731" spans="1:2" x14ac:dyDescent="0.25">
      <c r="A3731" s="11">
        <v>343.96</v>
      </c>
      <c r="B3731">
        <v>343.96</v>
      </c>
    </row>
    <row r="3732" spans="1:2" x14ac:dyDescent="0.25">
      <c r="A3732" s="11">
        <v>344.13</v>
      </c>
      <c r="B3732">
        <v>344.13</v>
      </c>
    </row>
    <row r="3733" spans="1:2" x14ac:dyDescent="0.25">
      <c r="A3733" s="11">
        <v>344.16</v>
      </c>
      <c r="B3733">
        <v>344.16</v>
      </c>
    </row>
    <row r="3734" spans="1:2" x14ac:dyDescent="0.25">
      <c r="A3734" s="11">
        <v>344.17</v>
      </c>
      <c r="B3734">
        <v>344.17</v>
      </c>
    </row>
    <row r="3735" spans="1:2" x14ac:dyDescent="0.25">
      <c r="A3735" s="11">
        <v>344.4</v>
      </c>
      <c r="B3735">
        <v>344.4</v>
      </c>
    </row>
    <row r="3736" spans="1:2" x14ac:dyDescent="0.25">
      <c r="A3736" s="11">
        <v>344.48</v>
      </c>
      <c r="B3736">
        <v>344.48</v>
      </c>
    </row>
    <row r="3737" spans="1:2" x14ac:dyDescent="0.25">
      <c r="A3737" s="11">
        <v>344.8</v>
      </c>
      <c r="B3737">
        <v>344.8</v>
      </c>
    </row>
    <row r="3738" spans="1:2" x14ac:dyDescent="0.25">
      <c r="A3738" s="11">
        <v>344.82</v>
      </c>
      <c r="B3738">
        <v>344.82</v>
      </c>
    </row>
    <row r="3739" spans="1:2" x14ac:dyDescent="0.25">
      <c r="A3739" s="11">
        <v>344.96</v>
      </c>
      <c r="B3739">
        <v>344.96</v>
      </c>
    </row>
    <row r="3740" spans="1:2" x14ac:dyDescent="0.25">
      <c r="A3740" s="11">
        <v>345.15</v>
      </c>
      <c r="B3740">
        <v>345.15</v>
      </c>
    </row>
    <row r="3741" spans="1:2" x14ac:dyDescent="0.25">
      <c r="A3741" s="11">
        <v>345.19</v>
      </c>
      <c r="B3741">
        <v>345.19</v>
      </c>
    </row>
    <row r="3742" spans="1:2" x14ac:dyDescent="0.25">
      <c r="A3742" s="11">
        <v>345.57</v>
      </c>
      <c r="B3742">
        <v>345.57</v>
      </c>
    </row>
    <row r="3743" spans="1:2" x14ac:dyDescent="0.25">
      <c r="A3743" s="11">
        <v>345.67</v>
      </c>
      <c r="B3743">
        <v>345.67</v>
      </c>
    </row>
    <row r="3744" spans="1:2" x14ac:dyDescent="0.25">
      <c r="A3744" s="11">
        <v>345.72</v>
      </c>
      <c r="B3744">
        <v>345.72</v>
      </c>
    </row>
    <row r="3745" spans="1:2" x14ac:dyDescent="0.25">
      <c r="A3745" s="11">
        <v>345.9</v>
      </c>
      <c r="B3745">
        <v>345.9</v>
      </c>
    </row>
    <row r="3746" spans="1:2" x14ac:dyDescent="0.25">
      <c r="A3746" s="11">
        <v>346.42</v>
      </c>
      <c r="B3746">
        <v>346.42</v>
      </c>
    </row>
    <row r="3747" spans="1:2" x14ac:dyDescent="0.25">
      <c r="A3747" s="11">
        <v>346.55</v>
      </c>
      <c r="B3747">
        <v>346.55</v>
      </c>
    </row>
    <row r="3748" spans="1:2" x14ac:dyDescent="0.25">
      <c r="A3748" s="11">
        <v>346.79</v>
      </c>
      <c r="B3748">
        <v>346.79</v>
      </c>
    </row>
    <row r="3749" spans="1:2" x14ac:dyDescent="0.25">
      <c r="A3749" s="11">
        <v>346.93</v>
      </c>
      <c r="B3749">
        <v>346.93</v>
      </c>
    </row>
    <row r="3750" spans="1:2" x14ac:dyDescent="0.25">
      <c r="A3750" s="11">
        <v>347.01</v>
      </c>
      <c r="B3750">
        <v>347.01</v>
      </c>
    </row>
    <row r="3751" spans="1:2" x14ac:dyDescent="0.25">
      <c r="A3751" s="11">
        <v>347.28</v>
      </c>
      <c r="B3751">
        <v>347.28</v>
      </c>
    </row>
    <row r="3752" spans="1:2" x14ac:dyDescent="0.25">
      <c r="A3752" s="11">
        <v>347.32</v>
      </c>
      <c r="B3752">
        <v>347.32</v>
      </c>
    </row>
    <row r="3753" spans="1:2" x14ac:dyDescent="0.25">
      <c r="A3753" s="11">
        <v>347.66</v>
      </c>
      <c r="B3753">
        <v>347.66</v>
      </c>
    </row>
    <row r="3754" spans="1:2" x14ac:dyDescent="0.25">
      <c r="A3754" s="11">
        <v>347.75</v>
      </c>
      <c r="B3754">
        <v>347.75</v>
      </c>
    </row>
    <row r="3755" spans="1:2" x14ac:dyDescent="0.25">
      <c r="A3755" s="11">
        <v>347.97</v>
      </c>
      <c r="B3755">
        <v>347.97</v>
      </c>
    </row>
    <row r="3756" spans="1:2" x14ac:dyDescent="0.25">
      <c r="A3756" s="11">
        <v>348.26</v>
      </c>
      <c r="B3756">
        <v>348.26</v>
      </c>
    </row>
    <row r="3757" spans="1:2" x14ac:dyDescent="0.25">
      <c r="A3757" s="11">
        <v>348.48</v>
      </c>
      <c r="B3757">
        <v>348.48</v>
      </c>
    </row>
    <row r="3758" spans="1:2" x14ac:dyDescent="0.25">
      <c r="A3758" s="11">
        <v>348.83</v>
      </c>
      <c r="B3758">
        <v>348.83</v>
      </c>
    </row>
    <row r="3759" spans="1:2" x14ac:dyDescent="0.25">
      <c r="A3759" s="11">
        <v>348.84</v>
      </c>
      <c r="B3759">
        <v>348.84</v>
      </c>
    </row>
    <row r="3760" spans="1:2" x14ac:dyDescent="0.25">
      <c r="A3760" s="11">
        <v>349.34</v>
      </c>
      <c r="B3760">
        <v>349.34</v>
      </c>
    </row>
    <row r="3761" spans="1:2" x14ac:dyDescent="0.25">
      <c r="A3761" s="11">
        <v>349.64</v>
      </c>
      <c r="B3761">
        <v>349.64</v>
      </c>
    </row>
    <row r="3762" spans="1:2" x14ac:dyDescent="0.25">
      <c r="A3762" s="11">
        <v>349.74</v>
      </c>
      <c r="B3762">
        <v>349.74</v>
      </c>
    </row>
    <row r="3763" spans="1:2" x14ac:dyDescent="0.25">
      <c r="A3763" s="11">
        <v>350.16</v>
      </c>
      <c r="B3763">
        <v>350.16</v>
      </c>
    </row>
    <row r="3764" spans="1:2" x14ac:dyDescent="0.25">
      <c r="A3764" s="11">
        <v>350.27</v>
      </c>
      <c r="B3764">
        <v>350.27</v>
      </c>
    </row>
    <row r="3765" spans="1:2" x14ac:dyDescent="0.25">
      <c r="A3765" s="11">
        <v>350.9</v>
      </c>
      <c r="B3765">
        <v>350.9</v>
      </c>
    </row>
    <row r="3766" spans="1:2" x14ac:dyDescent="0.25">
      <c r="A3766" s="11">
        <v>351.26</v>
      </c>
      <c r="B3766">
        <v>351.26</v>
      </c>
    </row>
    <row r="3767" spans="1:2" x14ac:dyDescent="0.25">
      <c r="A3767" s="11">
        <v>351.39</v>
      </c>
      <c r="B3767">
        <v>351.39</v>
      </c>
    </row>
    <row r="3768" spans="1:2" x14ac:dyDescent="0.25">
      <c r="A3768" s="11">
        <v>352.24</v>
      </c>
      <c r="B3768">
        <v>352.24</v>
      </c>
    </row>
    <row r="3769" spans="1:2" x14ac:dyDescent="0.25">
      <c r="A3769" s="11">
        <v>352.5</v>
      </c>
      <c r="B3769">
        <v>352.5</v>
      </c>
    </row>
    <row r="3770" spans="1:2" x14ac:dyDescent="0.25">
      <c r="A3770" s="11">
        <v>352.55</v>
      </c>
      <c r="B3770">
        <v>352.55</v>
      </c>
    </row>
    <row r="3771" spans="1:2" x14ac:dyDescent="0.25">
      <c r="A3771" s="11">
        <v>352.77</v>
      </c>
      <c r="B3771">
        <v>352.77</v>
      </c>
    </row>
    <row r="3772" spans="1:2" x14ac:dyDescent="0.25">
      <c r="A3772" s="11">
        <v>352.94</v>
      </c>
      <c r="B3772">
        <v>352.94</v>
      </c>
    </row>
    <row r="3773" spans="1:2" x14ac:dyDescent="0.25">
      <c r="A3773" s="11">
        <v>353.89</v>
      </c>
      <c r="B3773">
        <v>353.89</v>
      </c>
    </row>
    <row r="3774" spans="1:2" x14ac:dyDescent="0.25">
      <c r="A3774" s="11">
        <v>354.59</v>
      </c>
      <c r="B3774">
        <v>354.59</v>
      </c>
    </row>
    <row r="3775" spans="1:2" x14ac:dyDescent="0.25">
      <c r="A3775" s="11">
        <v>354.8</v>
      </c>
      <c r="B3775">
        <v>354.8</v>
      </c>
    </row>
    <row r="3776" spans="1:2" x14ac:dyDescent="0.25">
      <c r="A3776" s="11">
        <v>354.89</v>
      </c>
      <c r="B3776">
        <v>354.89</v>
      </c>
    </row>
    <row r="3777" spans="1:2" x14ac:dyDescent="0.25">
      <c r="A3777" s="11">
        <v>355.41</v>
      </c>
      <c r="B3777">
        <v>355.41</v>
      </c>
    </row>
    <row r="3778" spans="1:2" x14ac:dyDescent="0.25">
      <c r="A3778" s="11">
        <v>355.46</v>
      </c>
      <c r="B3778">
        <v>355.46</v>
      </c>
    </row>
    <row r="3779" spans="1:2" x14ac:dyDescent="0.25">
      <c r="A3779" s="11">
        <v>355.85</v>
      </c>
      <c r="B3779">
        <v>355.85</v>
      </c>
    </row>
    <row r="3780" spans="1:2" x14ac:dyDescent="0.25">
      <c r="A3780" s="11">
        <v>356.64</v>
      </c>
      <c r="B3780">
        <v>356.64</v>
      </c>
    </row>
    <row r="3781" spans="1:2" x14ac:dyDescent="0.25">
      <c r="A3781" s="11">
        <v>356.67</v>
      </c>
      <c r="B3781">
        <v>356.67</v>
      </c>
    </row>
    <row r="3782" spans="1:2" x14ac:dyDescent="0.25">
      <c r="A3782" s="11">
        <v>357.05</v>
      </c>
      <c r="B3782">
        <v>357.05</v>
      </c>
    </row>
    <row r="3783" spans="1:2" x14ac:dyDescent="0.25">
      <c r="A3783" s="11">
        <v>357.13</v>
      </c>
      <c r="B3783">
        <v>357.13</v>
      </c>
    </row>
    <row r="3784" spans="1:2" x14ac:dyDescent="0.25">
      <c r="A3784" s="11">
        <v>357.8</v>
      </c>
      <c r="B3784">
        <v>357.8</v>
      </c>
    </row>
    <row r="3785" spans="1:2" x14ac:dyDescent="0.25">
      <c r="A3785" s="11">
        <v>357.92</v>
      </c>
      <c r="B3785">
        <v>357.92</v>
      </c>
    </row>
    <row r="3786" spans="1:2" x14ac:dyDescent="0.25">
      <c r="A3786" s="11">
        <v>358.04</v>
      </c>
      <c r="B3786">
        <v>358.04</v>
      </c>
    </row>
    <row r="3787" spans="1:2" x14ac:dyDescent="0.25">
      <c r="A3787" s="11">
        <v>358.29</v>
      </c>
      <c r="B3787">
        <v>358.29</v>
      </c>
    </row>
    <row r="3788" spans="1:2" x14ac:dyDescent="0.25">
      <c r="A3788" s="11">
        <v>358.4</v>
      </c>
      <c r="B3788">
        <v>358.4</v>
      </c>
    </row>
    <row r="3789" spans="1:2" x14ac:dyDescent="0.25">
      <c r="A3789" s="11">
        <v>358.45</v>
      </c>
      <c r="B3789">
        <v>358.45</v>
      </c>
    </row>
    <row r="3790" spans="1:2" x14ac:dyDescent="0.25">
      <c r="A3790" s="11">
        <v>358.63</v>
      </c>
      <c r="B3790">
        <v>358.63</v>
      </c>
    </row>
    <row r="3791" spans="1:2" x14ac:dyDescent="0.25">
      <c r="A3791" s="11">
        <v>359.02</v>
      </c>
      <c r="B3791">
        <v>359.02</v>
      </c>
    </row>
    <row r="3792" spans="1:2" x14ac:dyDescent="0.25">
      <c r="A3792" s="11">
        <v>359.38</v>
      </c>
      <c r="B3792">
        <v>359.38</v>
      </c>
    </row>
    <row r="3793" spans="1:2" x14ac:dyDescent="0.25">
      <c r="A3793" s="11">
        <v>359.95</v>
      </c>
      <c r="B3793">
        <v>359.95</v>
      </c>
    </row>
    <row r="3794" spans="1:2" x14ac:dyDescent="0.25">
      <c r="A3794" s="11">
        <v>359.99</v>
      </c>
      <c r="B3794">
        <v>359.99</v>
      </c>
    </row>
    <row r="3795" spans="1:2" x14ac:dyDescent="0.25">
      <c r="A3795" s="11">
        <v>360.07</v>
      </c>
      <c r="B3795">
        <v>360.07</v>
      </c>
    </row>
    <row r="3796" spans="1:2" x14ac:dyDescent="0.25">
      <c r="A3796" s="11">
        <v>360.63</v>
      </c>
      <c r="B3796">
        <v>360.63</v>
      </c>
    </row>
    <row r="3797" spans="1:2" x14ac:dyDescent="0.25">
      <c r="A3797" s="11">
        <v>361.71</v>
      </c>
      <c r="B3797">
        <v>361.71</v>
      </c>
    </row>
    <row r="3798" spans="1:2" x14ac:dyDescent="0.25">
      <c r="A3798" s="11">
        <v>362.04</v>
      </c>
      <c r="B3798">
        <v>362.04</v>
      </c>
    </row>
    <row r="3799" spans="1:2" x14ac:dyDescent="0.25">
      <c r="A3799" s="11">
        <v>362.05</v>
      </c>
      <c r="B3799">
        <v>362.05</v>
      </c>
    </row>
    <row r="3800" spans="1:2" x14ac:dyDescent="0.25">
      <c r="A3800" s="11">
        <v>362.29</v>
      </c>
      <c r="B3800">
        <v>362.29</v>
      </c>
    </row>
    <row r="3801" spans="1:2" x14ac:dyDescent="0.25">
      <c r="A3801" s="11">
        <v>362.47</v>
      </c>
      <c r="B3801">
        <v>362.47</v>
      </c>
    </row>
    <row r="3802" spans="1:2" x14ac:dyDescent="0.25">
      <c r="A3802" s="11">
        <v>362.74</v>
      </c>
      <c r="B3802">
        <v>362.74</v>
      </c>
    </row>
    <row r="3803" spans="1:2" x14ac:dyDescent="0.25">
      <c r="A3803" s="11">
        <v>363.22</v>
      </c>
      <c r="B3803">
        <v>363.22</v>
      </c>
    </row>
    <row r="3804" spans="1:2" x14ac:dyDescent="0.25">
      <c r="A3804" s="11">
        <v>363.33</v>
      </c>
      <c r="B3804">
        <v>363.33</v>
      </c>
    </row>
    <row r="3805" spans="1:2" x14ac:dyDescent="0.25">
      <c r="A3805" s="11">
        <v>363.91</v>
      </c>
      <c r="B3805">
        <v>363.91</v>
      </c>
    </row>
    <row r="3806" spans="1:2" x14ac:dyDescent="0.25">
      <c r="A3806" s="11">
        <v>364.67</v>
      </c>
      <c r="B3806">
        <v>364.67</v>
      </c>
    </row>
    <row r="3807" spans="1:2" x14ac:dyDescent="0.25">
      <c r="A3807" s="11">
        <v>364.97</v>
      </c>
      <c r="B3807">
        <v>364.97</v>
      </c>
    </row>
    <row r="3808" spans="1:2" x14ac:dyDescent="0.25">
      <c r="A3808" s="11">
        <v>365.64</v>
      </c>
      <c r="B3808">
        <v>365.64</v>
      </c>
    </row>
    <row r="3809" spans="1:2" x14ac:dyDescent="0.25">
      <c r="A3809" s="11">
        <v>365.72</v>
      </c>
      <c r="B3809">
        <v>365.72</v>
      </c>
    </row>
    <row r="3810" spans="1:2" x14ac:dyDescent="0.25">
      <c r="A3810" s="11">
        <v>366.21</v>
      </c>
      <c r="B3810">
        <v>366.21</v>
      </c>
    </row>
    <row r="3811" spans="1:2" x14ac:dyDescent="0.25">
      <c r="A3811" s="11">
        <v>366.95</v>
      </c>
      <c r="B3811">
        <v>733.9</v>
      </c>
    </row>
    <row r="3812" spans="1:2" x14ac:dyDescent="0.25">
      <c r="A3812" s="11">
        <v>367.5</v>
      </c>
      <c r="B3812">
        <v>367.5</v>
      </c>
    </row>
    <row r="3813" spans="1:2" x14ac:dyDescent="0.25">
      <c r="A3813" s="11">
        <v>367.73</v>
      </c>
      <c r="B3813">
        <v>367.73</v>
      </c>
    </row>
    <row r="3814" spans="1:2" x14ac:dyDescent="0.25">
      <c r="A3814" s="11">
        <v>368.36</v>
      </c>
      <c r="B3814">
        <v>368.36</v>
      </c>
    </row>
    <row r="3815" spans="1:2" x14ac:dyDescent="0.25">
      <c r="A3815" s="11">
        <v>368.58</v>
      </c>
      <c r="B3815">
        <v>368.58</v>
      </c>
    </row>
    <row r="3816" spans="1:2" x14ac:dyDescent="0.25">
      <c r="A3816" s="11">
        <v>368.71</v>
      </c>
      <c r="B3816">
        <v>368.71</v>
      </c>
    </row>
    <row r="3817" spans="1:2" x14ac:dyDescent="0.25">
      <c r="A3817" s="11">
        <v>371.01</v>
      </c>
      <c r="B3817">
        <v>371.01</v>
      </c>
    </row>
    <row r="3818" spans="1:2" x14ac:dyDescent="0.25">
      <c r="A3818" s="11">
        <v>372.08</v>
      </c>
      <c r="B3818">
        <v>372.08</v>
      </c>
    </row>
    <row r="3819" spans="1:2" x14ac:dyDescent="0.25">
      <c r="A3819" s="11">
        <v>372.18</v>
      </c>
      <c r="B3819">
        <v>372.18</v>
      </c>
    </row>
    <row r="3820" spans="1:2" x14ac:dyDescent="0.25">
      <c r="A3820" s="11">
        <v>372.25</v>
      </c>
      <c r="B3820">
        <v>744.5</v>
      </c>
    </row>
    <row r="3821" spans="1:2" x14ac:dyDescent="0.25">
      <c r="A3821" s="11">
        <v>372.89</v>
      </c>
      <c r="B3821">
        <v>372.89</v>
      </c>
    </row>
    <row r="3822" spans="1:2" x14ac:dyDescent="0.25">
      <c r="A3822" s="11">
        <v>373.33</v>
      </c>
      <c r="B3822">
        <v>373.33</v>
      </c>
    </row>
    <row r="3823" spans="1:2" x14ac:dyDescent="0.25">
      <c r="A3823" s="11">
        <v>373.66</v>
      </c>
      <c r="B3823">
        <v>373.66</v>
      </c>
    </row>
    <row r="3824" spans="1:2" x14ac:dyDescent="0.25">
      <c r="A3824" s="11">
        <v>374.02</v>
      </c>
      <c r="B3824">
        <v>374.02</v>
      </c>
    </row>
    <row r="3825" spans="1:2" x14ac:dyDescent="0.25">
      <c r="A3825" s="11">
        <v>375.15</v>
      </c>
      <c r="B3825">
        <v>375.15</v>
      </c>
    </row>
    <row r="3826" spans="1:2" x14ac:dyDescent="0.25">
      <c r="A3826" s="11">
        <v>376.04</v>
      </c>
      <c r="B3826">
        <v>376.04</v>
      </c>
    </row>
    <row r="3827" spans="1:2" x14ac:dyDescent="0.25">
      <c r="A3827" s="11">
        <v>376.37</v>
      </c>
      <c r="B3827">
        <v>376.37</v>
      </c>
    </row>
    <row r="3828" spans="1:2" x14ac:dyDescent="0.25">
      <c r="A3828" s="11">
        <v>376.93</v>
      </c>
      <c r="B3828">
        <v>376.93</v>
      </c>
    </row>
    <row r="3829" spans="1:2" x14ac:dyDescent="0.25">
      <c r="A3829" s="11">
        <v>377.11</v>
      </c>
      <c r="B3829">
        <v>377.11</v>
      </c>
    </row>
    <row r="3830" spans="1:2" x14ac:dyDescent="0.25">
      <c r="A3830" s="11">
        <v>377.18</v>
      </c>
      <c r="B3830">
        <v>377.18</v>
      </c>
    </row>
    <row r="3831" spans="1:2" x14ac:dyDescent="0.25">
      <c r="A3831" s="11">
        <v>377.4</v>
      </c>
      <c r="B3831">
        <v>377.4</v>
      </c>
    </row>
    <row r="3832" spans="1:2" x14ac:dyDescent="0.25">
      <c r="A3832" s="11">
        <v>377.81</v>
      </c>
      <c r="B3832">
        <v>377.81</v>
      </c>
    </row>
    <row r="3833" spans="1:2" x14ac:dyDescent="0.25">
      <c r="A3833" s="11">
        <v>377.89</v>
      </c>
      <c r="B3833">
        <v>377.89</v>
      </c>
    </row>
    <row r="3834" spans="1:2" x14ac:dyDescent="0.25">
      <c r="A3834" s="11">
        <v>379.42</v>
      </c>
      <c r="B3834">
        <v>379.42</v>
      </c>
    </row>
    <row r="3835" spans="1:2" x14ac:dyDescent="0.25">
      <c r="A3835" s="11">
        <v>379.51</v>
      </c>
      <c r="B3835">
        <v>379.51</v>
      </c>
    </row>
    <row r="3836" spans="1:2" x14ac:dyDescent="0.25">
      <c r="A3836" s="11">
        <v>379.6</v>
      </c>
      <c r="B3836">
        <v>379.6</v>
      </c>
    </row>
    <row r="3837" spans="1:2" x14ac:dyDescent="0.25">
      <c r="A3837" s="11">
        <v>380.37</v>
      </c>
      <c r="B3837">
        <v>380.37</v>
      </c>
    </row>
    <row r="3838" spans="1:2" x14ac:dyDescent="0.25">
      <c r="A3838" s="11">
        <v>381.17</v>
      </c>
      <c r="B3838">
        <v>762.34</v>
      </c>
    </row>
    <row r="3839" spans="1:2" x14ac:dyDescent="0.25">
      <c r="A3839" s="11">
        <v>381.6</v>
      </c>
      <c r="B3839">
        <v>381.6</v>
      </c>
    </row>
    <row r="3840" spans="1:2" x14ac:dyDescent="0.25">
      <c r="A3840" s="11">
        <v>381.79</v>
      </c>
      <c r="B3840">
        <v>381.79</v>
      </c>
    </row>
    <row r="3841" spans="1:2" x14ac:dyDescent="0.25">
      <c r="A3841" s="11">
        <v>382.51</v>
      </c>
      <c r="B3841">
        <v>382.51</v>
      </c>
    </row>
    <row r="3842" spans="1:2" x14ac:dyDescent="0.25">
      <c r="A3842" s="11">
        <v>382.75</v>
      </c>
      <c r="B3842">
        <v>382.75</v>
      </c>
    </row>
    <row r="3843" spans="1:2" x14ac:dyDescent="0.25">
      <c r="A3843" s="11">
        <v>383.47</v>
      </c>
      <c r="B3843">
        <v>383.47</v>
      </c>
    </row>
    <row r="3844" spans="1:2" x14ac:dyDescent="0.25">
      <c r="A3844" s="11">
        <v>383.66</v>
      </c>
      <c r="B3844">
        <v>383.66</v>
      </c>
    </row>
    <row r="3845" spans="1:2" x14ac:dyDescent="0.25">
      <c r="A3845" s="11">
        <v>384.63</v>
      </c>
      <c r="B3845">
        <v>384.63</v>
      </c>
    </row>
    <row r="3846" spans="1:2" x14ac:dyDescent="0.25">
      <c r="A3846" s="11">
        <v>385.11</v>
      </c>
      <c r="B3846">
        <v>385.11</v>
      </c>
    </row>
    <row r="3847" spans="1:2" x14ac:dyDescent="0.25">
      <c r="A3847" s="11">
        <v>385.79</v>
      </c>
      <c r="B3847">
        <v>385.79</v>
      </c>
    </row>
    <row r="3848" spans="1:2" x14ac:dyDescent="0.25">
      <c r="A3848" s="11">
        <v>385.84</v>
      </c>
      <c r="B3848">
        <v>385.84</v>
      </c>
    </row>
    <row r="3849" spans="1:2" x14ac:dyDescent="0.25">
      <c r="A3849" s="11">
        <v>386.99</v>
      </c>
      <c r="B3849">
        <v>386.99</v>
      </c>
    </row>
    <row r="3850" spans="1:2" x14ac:dyDescent="0.25">
      <c r="A3850" s="11">
        <v>387.12</v>
      </c>
      <c r="B3850">
        <v>387.12</v>
      </c>
    </row>
    <row r="3851" spans="1:2" x14ac:dyDescent="0.25">
      <c r="A3851" s="11">
        <v>387.99</v>
      </c>
      <c r="B3851">
        <v>387.99</v>
      </c>
    </row>
    <row r="3852" spans="1:2" x14ac:dyDescent="0.25">
      <c r="A3852" s="11">
        <v>388.38</v>
      </c>
      <c r="B3852">
        <v>388.38</v>
      </c>
    </row>
    <row r="3853" spans="1:2" x14ac:dyDescent="0.25">
      <c r="A3853" s="11">
        <v>388.87</v>
      </c>
      <c r="B3853">
        <v>388.87</v>
      </c>
    </row>
    <row r="3854" spans="1:2" x14ac:dyDescent="0.25">
      <c r="A3854" s="11">
        <v>389.55</v>
      </c>
      <c r="B3854">
        <v>389.55</v>
      </c>
    </row>
    <row r="3855" spans="1:2" x14ac:dyDescent="0.25">
      <c r="A3855" s="11">
        <v>390.13</v>
      </c>
      <c r="B3855">
        <v>390.13</v>
      </c>
    </row>
    <row r="3856" spans="1:2" x14ac:dyDescent="0.25">
      <c r="A3856" s="11">
        <v>390.9</v>
      </c>
      <c r="B3856">
        <v>390.9</v>
      </c>
    </row>
    <row r="3857" spans="1:2" x14ac:dyDescent="0.25">
      <c r="A3857" s="11">
        <v>391.04</v>
      </c>
      <c r="B3857">
        <v>391.04</v>
      </c>
    </row>
    <row r="3858" spans="1:2" x14ac:dyDescent="0.25">
      <c r="A3858" s="11">
        <v>391.21</v>
      </c>
      <c r="B3858">
        <v>391.21</v>
      </c>
    </row>
    <row r="3859" spans="1:2" x14ac:dyDescent="0.25">
      <c r="A3859" s="11">
        <v>391.32</v>
      </c>
      <c r="B3859">
        <v>391.32</v>
      </c>
    </row>
    <row r="3860" spans="1:2" x14ac:dyDescent="0.25">
      <c r="A3860" s="11">
        <v>391.44</v>
      </c>
      <c r="B3860">
        <v>391.44</v>
      </c>
    </row>
    <row r="3861" spans="1:2" x14ac:dyDescent="0.25">
      <c r="A3861" s="11">
        <v>391.62</v>
      </c>
      <c r="B3861">
        <v>391.62</v>
      </c>
    </row>
    <row r="3862" spans="1:2" x14ac:dyDescent="0.25">
      <c r="A3862" s="11">
        <v>391.91</v>
      </c>
      <c r="B3862">
        <v>391.91</v>
      </c>
    </row>
    <row r="3863" spans="1:2" x14ac:dyDescent="0.25">
      <c r="A3863" s="11">
        <v>392.13</v>
      </c>
      <c r="B3863">
        <v>392.13</v>
      </c>
    </row>
    <row r="3864" spans="1:2" x14ac:dyDescent="0.25">
      <c r="A3864" s="11">
        <v>392.7</v>
      </c>
      <c r="B3864">
        <v>392.7</v>
      </c>
    </row>
    <row r="3865" spans="1:2" x14ac:dyDescent="0.25">
      <c r="A3865" s="11">
        <v>393.26</v>
      </c>
      <c r="B3865">
        <v>393.26</v>
      </c>
    </row>
    <row r="3866" spans="1:2" x14ac:dyDescent="0.25">
      <c r="A3866" s="11">
        <v>393.98</v>
      </c>
      <c r="B3866">
        <v>393.98</v>
      </c>
    </row>
    <row r="3867" spans="1:2" x14ac:dyDescent="0.25">
      <c r="A3867" s="11">
        <v>394.09</v>
      </c>
      <c r="B3867">
        <v>394.09</v>
      </c>
    </row>
    <row r="3868" spans="1:2" x14ac:dyDescent="0.25">
      <c r="A3868" s="11">
        <v>394.35</v>
      </c>
      <c r="B3868">
        <v>394.35</v>
      </c>
    </row>
    <row r="3869" spans="1:2" x14ac:dyDescent="0.25">
      <c r="A3869" s="11">
        <v>394.49</v>
      </c>
      <c r="B3869">
        <v>394.49</v>
      </c>
    </row>
    <row r="3870" spans="1:2" x14ac:dyDescent="0.25">
      <c r="A3870" s="11">
        <v>394.79</v>
      </c>
      <c r="B3870">
        <v>394.79</v>
      </c>
    </row>
    <row r="3871" spans="1:2" x14ac:dyDescent="0.25">
      <c r="A3871" s="11">
        <v>395.37</v>
      </c>
      <c r="B3871">
        <v>395.37</v>
      </c>
    </row>
    <row r="3872" spans="1:2" x14ac:dyDescent="0.25">
      <c r="A3872" s="11">
        <v>395.41</v>
      </c>
      <c r="B3872">
        <v>395.41</v>
      </c>
    </row>
    <row r="3873" spans="1:2" x14ac:dyDescent="0.25">
      <c r="A3873" s="11">
        <v>395.83</v>
      </c>
      <c r="B3873">
        <v>395.83</v>
      </c>
    </row>
    <row r="3874" spans="1:2" x14ac:dyDescent="0.25">
      <c r="A3874" s="11">
        <v>396.36</v>
      </c>
      <c r="B3874">
        <v>396.36</v>
      </c>
    </row>
    <row r="3875" spans="1:2" x14ac:dyDescent="0.25">
      <c r="A3875" s="11">
        <v>397.02</v>
      </c>
      <c r="B3875">
        <v>397.02</v>
      </c>
    </row>
    <row r="3876" spans="1:2" x14ac:dyDescent="0.25">
      <c r="A3876" s="11">
        <v>397.67</v>
      </c>
      <c r="B3876">
        <v>397.67</v>
      </c>
    </row>
    <row r="3877" spans="1:2" x14ac:dyDescent="0.25">
      <c r="A3877" s="11">
        <v>398.07</v>
      </c>
      <c r="B3877">
        <v>398.07</v>
      </c>
    </row>
    <row r="3878" spans="1:2" x14ac:dyDescent="0.25">
      <c r="A3878" s="11">
        <v>398.49</v>
      </c>
      <c r="B3878">
        <v>398.49</v>
      </c>
    </row>
    <row r="3879" spans="1:2" x14ac:dyDescent="0.25">
      <c r="A3879" s="11">
        <v>399.11</v>
      </c>
      <c r="B3879">
        <v>399.11</v>
      </c>
    </row>
    <row r="3880" spans="1:2" x14ac:dyDescent="0.25">
      <c r="A3880" s="11">
        <v>399.92</v>
      </c>
      <c r="B3880">
        <v>399.92</v>
      </c>
    </row>
    <row r="3881" spans="1:2" x14ac:dyDescent="0.25">
      <c r="A3881" s="11">
        <v>400.95</v>
      </c>
      <c r="B3881">
        <v>400.95</v>
      </c>
    </row>
    <row r="3882" spans="1:2" x14ac:dyDescent="0.25">
      <c r="A3882" s="11">
        <v>401.56</v>
      </c>
      <c r="B3882">
        <v>401.56</v>
      </c>
    </row>
    <row r="3883" spans="1:2" x14ac:dyDescent="0.25">
      <c r="A3883" s="11">
        <v>401.66</v>
      </c>
      <c r="B3883">
        <v>401.66</v>
      </c>
    </row>
    <row r="3884" spans="1:2" x14ac:dyDescent="0.25">
      <c r="A3884" s="11">
        <v>401.79</v>
      </c>
      <c r="B3884">
        <v>401.79</v>
      </c>
    </row>
    <row r="3885" spans="1:2" x14ac:dyDescent="0.25">
      <c r="A3885" s="11">
        <v>402.08</v>
      </c>
      <c r="B3885">
        <v>402.08</v>
      </c>
    </row>
    <row r="3886" spans="1:2" x14ac:dyDescent="0.25">
      <c r="A3886" s="11">
        <v>402.83</v>
      </c>
      <c r="B3886">
        <v>402.83</v>
      </c>
    </row>
    <row r="3887" spans="1:2" x14ac:dyDescent="0.25">
      <c r="A3887" s="11">
        <v>402.91</v>
      </c>
      <c r="B3887">
        <v>402.91</v>
      </c>
    </row>
    <row r="3888" spans="1:2" x14ac:dyDescent="0.25">
      <c r="A3888" s="11">
        <v>402.97</v>
      </c>
      <c r="B3888">
        <v>402.97</v>
      </c>
    </row>
    <row r="3889" spans="1:2" x14ac:dyDescent="0.25">
      <c r="A3889" s="11">
        <v>403.46</v>
      </c>
      <c r="B3889">
        <v>403.46</v>
      </c>
    </row>
    <row r="3890" spans="1:2" x14ac:dyDescent="0.25">
      <c r="A3890" s="11">
        <v>404.38</v>
      </c>
      <c r="B3890">
        <v>404.38</v>
      </c>
    </row>
    <row r="3891" spans="1:2" x14ac:dyDescent="0.25">
      <c r="A3891" s="11">
        <v>405.06</v>
      </c>
      <c r="B3891">
        <v>405.06</v>
      </c>
    </row>
    <row r="3892" spans="1:2" x14ac:dyDescent="0.25">
      <c r="A3892" s="11">
        <v>405.89</v>
      </c>
      <c r="B3892">
        <v>405.89</v>
      </c>
    </row>
    <row r="3893" spans="1:2" x14ac:dyDescent="0.25">
      <c r="A3893" s="11">
        <v>406.14</v>
      </c>
      <c r="B3893">
        <v>406.14</v>
      </c>
    </row>
    <row r="3894" spans="1:2" x14ac:dyDescent="0.25">
      <c r="A3894" s="11">
        <v>406.19</v>
      </c>
      <c r="B3894">
        <v>406.19</v>
      </c>
    </row>
    <row r="3895" spans="1:2" x14ac:dyDescent="0.25">
      <c r="A3895" s="11">
        <v>407.16</v>
      </c>
      <c r="B3895">
        <v>407.16</v>
      </c>
    </row>
    <row r="3896" spans="1:2" x14ac:dyDescent="0.25">
      <c r="A3896" s="11">
        <v>407.36</v>
      </c>
      <c r="B3896">
        <v>407.36</v>
      </c>
    </row>
    <row r="3897" spans="1:2" x14ac:dyDescent="0.25">
      <c r="A3897" s="11">
        <v>409.63</v>
      </c>
      <c r="B3897">
        <v>409.63</v>
      </c>
    </row>
    <row r="3898" spans="1:2" x14ac:dyDescent="0.25">
      <c r="A3898" s="11">
        <v>409.67</v>
      </c>
      <c r="B3898">
        <v>819.34</v>
      </c>
    </row>
    <row r="3899" spans="1:2" x14ac:dyDescent="0.25">
      <c r="A3899" s="11">
        <v>410.23</v>
      </c>
      <c r="B3899">
        <v>410.23</v>
      </c>
    </row>
    <row r="3900" spans="1:2" x14ac:dyDescent="0.25">
      <c r="A3900" s="11">
        <v>410.25</v>
      </c>
      <c r="B3900">
        <v>410.25</v>
      </c>
    </row>
    <row r="3901" spans="1:2" x14ac:dyDescent="0.25">
      <c r="A3901" s="11">
        <v>410.66</v>
      </c>
      <c r="B3901">
        <v>410.66</v>
      </c>
    </row>
    <row r="3902" spans="1:2" x14ac:dyDescent="0.25">
      <c r="A3902" s="11">
        <v>410.86</v>
      </c>
      <c r="B3902">
        <v>410.86</v>
      </c>
    </row>
    <row r="3903" spans="1:2" x14ac:dyDescent="0.25">
      <c r="A3903" s="11">
        <v>411.01</v>
      </c>
      <c r="B3903">
        <v>411.01</v>
      </c>
    </row>
    <row r="3904" spans="1:2" x14ac:dyDescent="0.25">
      <c r="A3904" s="11">
        <v>411.07</v>
      </c>
      <c r="B3904">
        <v>411.07</v>
      </c>
    </row>
    <row r="3905" spans="1:2" x14ac:dyDescent="0.25">
      <c r="A3905" s="11">
        <v>411.36</v>
      </c>
      <c r="B3905">
        <v>411.36</v>
      </c>
    </row>
    <row r="3906" spans="1:2" x14ac:dyDescent="0.25">
      <c r="A3906" s="11">
        <v>412.88</v>
      </c>
      <c r="B3906">
        <v>412.88</v>
      </c>
    </row>
    <row r="3907" spans="1:2" x14ac:dyDescent="0.25">
      <c r="A3907" s="11">
        <v>413.73</v>
      </c>
      <c r="B3907">
        <v>413.73</v>
      </c>
    </row>
    <row r="3908" spans="1:2" x14ac:dyDescent="0.25">
      <c r="A3908" s="11">
        <v>414.02</v>
      </c>
      <c r="B3908">
        <v>414.02</v>
      </c>
    </row>
    <row r="3909" spans="1:2" x14ac:dyDescent="0.25">
      <c r="A3909" s="11">
        <v>415.04</v>
      </c>
      <c r="B3909">
        <v>415.04</v>
      </c>
    </row>
    <row r="3910" spans="1:2" x14ac:dyDescent="0.25">
      <c r="A3910" s="11">
        <v>415.2</v>
      </c>
      <c r="B3910">
        <v>415.2</v>
      </c>
    </row>
    <row r="3911" spans="1:2" x14ac:dyDescent="0.25">
      <c r="A3911" s="11">
        <v>417.67</v>
      </c>
      <c r="B3911">
        <v>417.67</v>
      </c>
    </row>
    <row r="3912" spans="1:2" x14ac:dyDescent="0.25">
      <c r="A3912" s="11">
        <v>418.28</v>
      </c>
      <c r="B3912">
        <v>418.28</v>
      </c>
    </row>
    <row r="3913" spans="1:2" x14ac:dyDescent="0.25">
      <c r="A3913" s="11">
        <v>418.66</v>
      </c>
      <c r="B3913">
        <v>418.66</v>
      </c>
    </row>
    <row r="3914" spans="1:2" x14ac:dyDescent="0.25">
      <c r="A3914" s="11">
        <v>418.86</v>
      </c>
      <c r="B3914">
        <v>418.86</v>
      </c>
    </row>
    <row r="3915" spans="1:2" x14ac:dyDescent="0.25">
      <c r="A3915" s="11">
        <v>419.56</v>
      </c>
      <c r="B3915">
        <v>839.12</v>
      </c>
    </row>
    <row r="3916" spans="1:2" x14ac:dyDescent="0.25">
      <c r="A3916" s="11">
        <v>421.05</v>
      </c>
      <c r="B3916">
        <v>421.05</v>
      </c>
    </row>
    <row r="3917" spans="1:2" x14ac:dyDescent="0.25">
      <c r="A3917" s="11">
        <v>421.36</v>
      </c>
      <c r="B3917">
        <v>421.36</v>
      </c>
    </row>
    <row r="3918" spans="1:2" x14ac:dyDescent="0.25">
      <c r="A3918" s="11">
        <v>421.4</v>
      </c>
      <c r="B3918">
        <v>421.4</v>
      </c>
    </row>
    <row r="3919" spans="1:2" x14ac:dyDescent="0.25">
      <c r="A3919" s="11">
        <v>421.78</v>
      </c>
      <c r="B3919">
        <v>421.78</v>
      </c>
    </row>
    <row r="3920" spans="1:2" x14ac:dyDescent="0.25">
      <c r="A3920" s="11">
        <v>422.21</v>
      </c>
      <c r="B3920">
        <v>422.21</v>
      </c>
    </row>
    <row r="3921" spans="1:2" x14ac:dyDescent="0.25">
      <c r="A3921" s="11">
        <v>422.85</v>
      </c>
      <c r="B3921">
        <v>422.85</v>
      </c>
    </row>
    <row r="3922" spans="1:2" x14ac:dyDescent="0.25">
      <c r="A3922" s="11">
        <v>423.39</v>
      </c>
      <c r="B3922">
        <v>423.39</v>
      </c>
    </row>
    <row r="3923" spans="1:2" x14ac:dyDescent="0.25">
      <c r="A3923" s="11">
        <v>425.38</v>
      </c>
      <c r="B3923">
        <v>425.38</v>
      </c>
    </row>
    <row r="3924" spans="1:2" x14ac:dyDescent="0.25">
      <c r="A3924" s="11">
        <v>425.43</v>
      </c>
      <c r="B3924">
        <v>425.43</v>
      </c>
    </row>
    <row r="3925" spans="1:2" x14ac:dyDescent="0.25">
      <c r="A3925" s="11">
        <v>425.75</v>
      </c>
      <c r="B3925">
        <v>425.75</v>
      </c>
    </row>
    <row r="3926" spans="1:2" x14ac:dyDescent="0.25">
      <c r="A3926" s="11">
        <v>426.23</v>
      </c>
      <c r="B3926">
        <v>426.23</v>
      </c>
    </row>
    <row r="3927" spans="1:2" x14ac:dyDescent="0.25">
      <c r="A3927" s="11">
        <v>426.51</v>
      </c>
      <c r="B3927">
        <v>426.51</v>
      </c>
    </row>
    <row r="3928" spans="1:2" x14ac:dyDescent="0.25">
      <c r="A3928" s="11">
        <v>427.41</v>
      </c>
      <c r="B3928">
        <v>427.41</v>
      </c>
    </row>
    <row r="3929" spans="1:2" x14ac:dyDescent="0.25">
      <c r="A3929" s="11">
        <v>428.78</v>
      </c>
      <c r="B3929">
        <v>428.78</v>
      </c>
    </row>
    <row r="3930" spans="1:2" x14ac:dyDescent="0.25">
      <c r="A3930" s="11">
        <v>429.63</v>
      </c>
      <c r="B3930">
        <v>429.63</v>
      </c>
    </row>
    <row r="3931" spans="1:2" x14ac:dyDescent="0.25">
      <c r="A3931" s="11">
        <v>431.17</v>
      </c>
      <c r="B3931">
        <v>431.17</v>
      </c>
    </row>
    <row r="3932" spans="1:2" x14ac:dyDescent="0.25">
      <c r="A3932" s="11">
        <v>431.3</v>
      </c>
      <c r="B3932">
        <v>431.3</v>
      </c>
    </row>
    <row r="3933" spans="1:2" x14ac:dyDescent="0.25">
      <c r="A3933" s="11">
        <v>431.31</v>
      </c>
      <c r="B3933">
        <v>431.31</v>
      </c>
    </row>
    <row r="3934" spans="1:2" x14ac:dyDescent="0.25">
      <c r="A3934" s="11">
        <v>431.67</v>
      </c>
      <c r="B3934">
        <v>431.67</v>
      </c>
    </row>
    <row r="3935" spans="1:2" x14ac:dyDescent="0.25">
      <c r="A3935" s="11">
        <v>431.89</v>
      </c>
      <c r="B3935">
        <v>431.89</v>
      </c>
    </row>
    <row r="3936" spans="1:2" x14ac:dyDescent="0.25">
      <c r="A3936" s="11">
        <v>431.99</v>
      </c>
      <c r="B3936">
        <v>431.99</v>
      </c>
    </row>
    <row r="3937" spans="1:2" x14ac:dyDescent="0.25">
      <c r="A3937" s="11">
        <v>432.62</v>
      </c>
      <c r="B3937">
        <v>432.62</v>
      </c>
    </row>
    <row r="3938" spans="1:2" x14ac:dyDescent="0.25">
      <c r="A3938" s="11">
        <v>432.78</v>
      </c>
      <c r="B3938">
        <v>432.78</v>
      </c>
    </row>
    <row r="3939" spans="1:2" x14ac:dyDescent="0.25">
      <c r="A3939" s="11">
        <v>432.98</v>
      </c>
      <c r="B3939">
        <v>432.98</v>
      </c>
    </row>
    <row r="3940" spans="1:2" x14ac:dyDescent="0.25">
      <c r="A3940" s="11">
        <v>433.63</v>
      </c>
      <c r="B3940">
        <v>433.63</v>
      </c>
    </row>
    <row r="3941" spans="1:2" x14ac:dyDescent="0.25">
      <c r="A3941" s="11">
        <v>433.73</v>
      </c>
      <c r="B3941">
        <v>433.73</v>
      </c>
    </row>
    <row r="3942" spans="1:2" x14ac:dyDescent="0.25">
      <c r="A3942" s="11">
        <v>435.48</v>
      </c>
      <c r="B3942">
        <v>435.48</v>
      </c>
    </row>
    <row r="3943" spans="1:2" x14ac:dyDescent="0.25">
      <c r="A3943" s="11">
        <v>435.8</v>
      </c>
      <c r="B3943">
        <v>435.8</v>
      </c>
    </row>
    <row r="3944" spans="1:2" x14ac:dyDescent="0.25">
      <c r="A3944" s="11">
        <v>436.14</v>
      </c>
      <c r="B3944">
        <v>436.14</v>
      </c>
    </row>
    <row r="3945" spans="1:2" x14ac:dyDescent="0.25">
      <c r="A3945" s="11">
        <v>436.24</v>
      </c>
      <c r="B3945">
        <v>436.24</v>
      </c>
    </row>
    <row r="3946" spans="1:2" x14ac:dyDescent="0.25">
      <c r="A3946" s="11">
        <v>436.53</v>
      </c>
      <c r="B3946">
        <v>436.53</v>
      </c>
    </row>
    <row r="3947" spans="1:2" x14ac:dyDescent="0.25">
      <c r="A3947" s="11">
        <v>436.77</v>
      </c>
      <c r="B3947">
        <v>436.77</v>
      </c>
    </row>
    <row r="3948" spans="1:2" x14ac:dyDescent="0.25">
      <c r="A3948" s="11">
        <v>436.83</v>
      </c>
      <c r="B3948">
        <v>436.83</v>
      </c>
    </row>
    <row r="3949" spans="1:2" x14ac:dyDescent="0.25">
      <c r="A3949" s="11">
        <v>436.89</v>
      </c>
      <c r="B3949">
        <v>436.89</v>
      </c>
    </row>
    <row r="3950" spans="1:2" x14ac:dyDescent="0.25">
      <c r="A3950" s="11">
        <v>436.97</v>
      </c>
      <c r="B3950">
        <v>436.97</v>
      </c>
    </row>
    <row r="3951" spans="1:2" x14ac:dyDescent="0.25">
      <c r="A3951" s="11">
        <v>437.24</v>
      </c>
      <c r="B3951">
        <v>437.24</v>
      </c>
    </row>
    <row r="3952" spans="1:2" x14ac:dyDescent="0.25">
      <c r="A3952" s="11">
        <v>437.49</v>
      </c>
      <c r="B3952">
        <v>437.49</v>
      </c>
    </row>
    <row r="3953" spans="1:2" x14ac:dyDescent="0.25">
      <c r="A3953" s="11">
        <v>437.62</v>
      </c>
      <c r="B3953">
        <v>437.62</v>
      </c>
    </row>
    <row r="3954" spans="1:2" x14ac:dyDescent="0.25">
      <c r="A3954" s="11">
        <v>438.53</v>
      </c>
      <c r="B3954">
        <v>438.53</v>
      </c>
    </row>
    <row r="3955" spans="1:2" x14ac:dyDescent="0.25">
      <c r="A3955" s="11">
        <v>439.59</v>
      </c>
      <c r="B3955">
        <v>439.59</v>
      </c>
    </row>
    <row r="3956" spans="1:2" x14ac:dyDescent="0.25">
      <c r="A3956" s="11">
        <v>439.97</v>
      </c>
      <c r="B3956">
        <v>439.97</v>
      </c>
    </row>
    <row r="3957" spans="1:2" x14ac:dyDescent="0.25">
      <c r="A3957" s="11">
        <v>440.39</v>
      </c>
      <c r="B3957">
        <v>440.39</v>
      </c>
    </row>
    <row r="3958" spans="1:2" x14ac:dyDescent="0.25">
      <c r="A3958" s="11">
        <v>440.49</v>
      </c>
      <c r="B3958">
        <v>440.49</v>
      </c>
    </row>
    <row r="3959" spans="1:2" x14ac:dyDescent="0.25">
      <c r="A3959" s="11">
        <v>440.86</v>
      </c>
      <c r="B3959">
        <v>440.86</v>
      </c>
    </row>
    <row r="3960" spans="1:2" x14ac:dyDescent="0.25">
      <c r="A3960" s="11">
        <v>441.11</v>
      </c>
      <c r="B3960">
        <v>441.11</v>
      </c>
    </row>
    <row r="3961" spans="1:2" x14ac:dyDescent="0.25">
      <c r="A3961" s="11">
        <v>442.1</v>
      </c>
      <c r="B3961">
        <v>442.1</v>
      </c>
    </row>
    <row r="3962" spans="1:2" x14ac:dyDescent="0.25">
      <c r="A3962" s="11">
        <v>442.57</v>
      </c>
      <c r="B3962">
        <v>442.57</v>
      </c>
    </row>
    <row r="3963" spans="1:2" x14ac:dyDescent="0.25">
      <c r="A3963" s="11">
        <v>443.14</v>
      </c>
      <c r="B3963">
        <v>443.14</v>
      </c>
    </row>
    <row r="3964" spans="1:2" x14ac:dyDescent="0.25">
      <c r="A3964" s="11">
        <v>443.37</v>
      </c>
      <c r="B3964">
        <v>443.37</v>
      </c>
    </row>
    <row r="3965" spans="1:2" x14ac:dyDescent="0.25">
      <c r="A3965" s="11">
        <v>443.63</v>
      </c>
      <c r="B3965">
        <v>443.63</v>
      </c>
    </row>
    <row r="3966" spans="1:2" x14ac:dyDescent="0.25">
      <c r="A3966" s="11">
        <v>443.77</v>
      </c>
      <c r="B3966">
        <v>443.77</v>
      </c>
    </row>
    <row r="3967" spans="1:2" x14ac:dyDescent="0.25">
      <c r="A3967" s="11">
        <v>445.7</v>
      </c>
      <c r="B3967">
        <v>445.7</v>
      </c>
    </row>
    <row r="3968" spans="1:2" x14ac:dyDescent="0.25">
      <c r="A3968" s="11">
        <v>446.03</v>
      </c>
      <c r="B3968">
        <v>446.03</v>
      </c>
    </row>
    <row r="3969" spans="1:2" x14ac:dyDescent="0.25">
      <c r="A3969" s="11">
        <v>446.4</v>
      </c>
      <c r="B3969">
        <v>446.4</v>
      </c>
    </row>
    <row r="3970" spans="1:2" x14ac:dyDescent="0.25">
      <c r="A3970" s="11">
        <v>447.35</v>
      </c>
      <c r="B3970">
        <v>447.35</v>
      </c>
    </row>
    <row r="3971" spans="1:2" x14ac:dyDescent="0.25">
      <c r="A3971" s="11">
        <v>447.65</v>
      </c>
      <c r="B3971">
        <v>447.65</v>
      </c>
    </row>
    <row r="3972" spans="1:2" x14ac:dyDescent="0.25">
      <c r="A3972" s="11">
        <v>447.72</v>
      </c>
      <c r="B3972">
        <v>447.72</v>
      </c>
    </row>
    <row r="3973" spans="1:2" x14ac:dyDescent="0.25">
      <c r="A3973" s="11">
        <v>447.8</v>
      </c>
      <c r="B3973">
        <v>447.8</v>
      </c>
    </row>
    <row r="3974" spans="1:2" x14ac:dyDescent="0.25">
      <c r="A3974" s="11">
        <v>448.34</v>
      </c>
      <c r="B3974">
        <v>448.34</v>
      </c>
    </row>
    <row r="3975" spans="1:2" x14ac:dyDescent="0.25">
      <c r="A3975" s="11">
        <v>448.97</v>
      </c>
      <c r="B3975">
        <v>448.97</v>
      </c>
    </row>
    <row r="3976" spans="1:2" x14ac:dyDescent="0.25">
      <c r="A3976" s="11">
        <v>450.56</v>
      </c>
      <c r="B3976">
        <v>450.56</v>
      </c>
    </row>
    <row r="3977" spans="1:2" x14ac:dyDescent="0.25">
      <c r="A3977" s="11">
        <v>451.24</v>
      </c>
      <c r="B3977">
        <v>451.24</v>
      </c>
    </row>
    <row r="3978" spans="1:2" x14ac:dyDescent="0.25">
      <c r="A3978" s="11">
        <v>451.35</v>
      </c>
      <c r="B3978">
        <v>451.35</v>
      </c>
    </row>
    <row r="3979" spans="1:2" x14ac:dyDescent="0.25">
      <c r="A3979" s="11">
        <v>451.54</v>
      </c>
      <c r="B3979">
        <v>451.54</v>
      </c>
    </row>
    <row r="3980" spans="1:2" x14ac:dyDescent="0.25">
      <c r="A3980" s="11">
        <v>452.93</v>
      </c>
      <c r="B3980">
        <v>452.93</v>
      </c>
    </row>
    <row r="3981" spans="1:2" x14ac:dyDescent="0.25">
      <c r="A3981" s="11">
        <v>453.55</v>
      </c>
      <c r="B3981">
        <v>453.55</v>
      </c>
    </row>
    <row r="3982" spans="1:2" x14ac:dyDescent="0.25">
      <c r="A3982" s="11">
        <v>455.26</v>
      </c>
      <c r="B3982">
        <v>455.26</v>
      </c>
    </row>
    <row r="3983" spans="1:2" x14ac:dyDescent="0.25">
      <c r="A3983" s="11">
        <v>455.79</v>
      </c>
      <c r="B3983">
        <v>455.79</v>
      </c>
    </row>
    <row r="3984" spans="1:2" x14ac:dyDescent="0.25">
      <c r="A3984" s="11">
        <v>455.8</v>
      </c>
      <c r="B3984">
        <v>455.8</v>
      </c>
    </row>
    <row r="3985" spans="1:2" x14ac:dyDescent="0.25">
      <c r="A3985" s="11">
        <v>456.3</v>
      </c>
      <c r="B3985">
        <v>456.3</v>
      </c>
    </row>
    <row r="3986" spans="1:2" x14ac:dyDescent="0.25">
      <c r="A3986" s="11">
        <v>457.12</v>
      </c>
      <c r="B3986">
        <v>457.12</v>
      </c>
    </row>
    <row r="3987" spans="1:2" x14ac:dyDescent="0.25">
      <c r="A3987" s="11">
        <v>457.33</v>
      </c>
      <c r="B3987">
        <v>457.33</v>
      </c>
    </row>
    <row r="3988" spans="1:2" x14ac:dyDescent="0.25">
      <c r="A3988" s="11">
        <v>457.74</v>
      </c>
      <c r="B3988">
        <v>457.74</v>
      </c>
    </row>
    <row r="3989" spans="1:2" x14ac:dyDescent="0.25">
      <c r="A3989" s="11">
        <v>457.9</v>
      </c>
      <c r="B3989">
        <v>457.9</v>
      </c>
    </row>
    <row r="3990" spans="1:2" x14ac:dyDescent="0.25">
      <c r="A3990" s="11">
        <v>457.98</v>
      </c>
      <c r="B3990">
        <v>457.98</v>
      </c>
    </row>
    <row r="3991" spans="1:2" x14ac:dyDescent="0.25">
      <c r="A3991" s="11">
        <v>458.57</v>
      </c>
      <c r="B3991">
        <v>458.57</v>
      </c>
    </row>
    <row r="3992" spans="1:2" x14ac:dyDescent="0.25">
      <c r="A3992" s="11">
        <v>459.34</v>
      </c>
      <c r="B3992">
        <v>918.68</v>
      </c>
    </row>
    <row r="3993" spans="1:2" x14ac:dyDescent="0.25">
      <c r="A3993" s="11">
        <v>459.71</v>
      </c>
      <c r="B3993">
        <v>459.71</v>
      </c>
    </row>
    <row r="3994" spans="1:2" x14ac:dyDescent="0.25">
      <c r="A3994" s="11">
        <v>459.98</v>
      </c>
      <c r="B3994">
        <v>459.98</v>
      </c>
    </row>
    <row r="3995" spans="1:2" x14ac:dyDescent="0.25">
      <c r="A3995" s="11">
        <v>460.39</v>
      </c>
      <c r="B3995">
        <v>460.39</v>
      </c>
    </row>
    <row r="3996" spans="1:2" x14ac:dyDescent="0.25">
      <c r="A3996" s="11">
        <v>460.73</v>
      </c>
      <c r="B3996">
        <v>460.73</v>
      </c>
    </row>
    <row r="3997" spans="1:2" x14ac:dyDescent="0.25">
      <c r="A3997" s="11">
        <v>461.36</v>
      </c>
      <c r="B3997">
        <v>461.36</v>
      </c>
    </row>
    <row r="3998" spans="1:2" x14ac:dyDescent="0.25">
      <c r="A3998" s="11">
        <v>461.4</v>
      </c>
      <c r="B3998">
        <v>461.4</v>
      </c>
    </row>
    <row r="3999" spans="1:2" x14ac:dyDescent="0.25">
      <c r="A3999" s="11">
        <v>461.73</v>
      </c>
      <c r="B3999">
        <v>461.73</v>
      </c>
    </row>
    <row r="4000" spans="1:2" x14ac:dyDescent="0.25">
      <c r="A4000" s="11">
        <v>462.7</v>
      </c>
      <c r="B4000">
        <v>462.7</v>
      </c>
    </row>
    <row r="4001" spans="1:2" x14ac:dyDescent="0.25">
      <c r="A4001" s="11">
        <v>463.24</v>
      </c>
      <c r="B4001">
        <v>463.24</v>
      </c>
    </row>
    <row r="4002" spans="1:2" x14ac:dyDescent="0.25">
      <c r="A4002" s="11">
        <v>464.05</v>
      </c>
      <c r="B4002">
        <v>464.05</v>
      </c>
    </row>
    <row r="4003" spans="1:2" x14ac:dyDescent="0.25">
      <c r="A4003" s="11">
        <v>464.18</v>
      </c>
      <c r="B4003">
        <v>464.18</v>
      </c>
    </row>
    <row r="4004" spans="1:2" x14ac:dyDescent="0.25">
      <c r="A4004" s="11">
        <v>467.15</v>
      </c>
      <c r="B4004">
        <v>467.15</v>
      </c>
    </row>
    <row r="4005" spans="1:2" x14ac:dyDescent="0.25">
      <c r="A4005" s="11">
        <v>467.27</v>
      </c>
      <c r="B4005">
        <v>467.27</v>
      </c>
    </row>
    <row r="4006" spans="1:2" x14ac:dyDescent="0.25">
      <c r="A4006" s="11">
        <v>467.77</v>
      </c>
      <c r="B4006">
        <v>467.77</v>
      </c>
    </row>
    <row r="4007" spans="1:2" x14ac:dyDescent="0.25">
      <c r="A4007" s="11">
        <v>468.08</v>
      </c>
      <c r="B4007">
        <v>468.08</v>
      </c>
    </row>
    <row r="4008" spans="1:2" x14ac:dyDescent="0.25">
      <c r="A4008" s="11">
        <v>468.09</v>
      </c>
      <c r="B4008">
        <v>468.09</v>
      </c>
    </row>
    <row r="4009" spans="1:2" x14ac:dyDescent="0.25">
      <c r="A4009" s="11">
        <v>468.93</v>
      </c>
      <c r="B4009">
        <v>468.93</v>
      </c>
    </row>
    <row r="4010" spans="1:2" x14ac:dyDescent="0.25">
      <c r="A4010" s="11">
        <v>469.61</v>
      </c>
      <c r="B4010">
        <v>469.61</v>
      </c>
    </row>
    <row r="4011" spans="1:2" x14ac:dyDescent="0.25">
      <c r="A4011" s="11">
        <v>470.74</v>
      </c>
      <c r="B4011">
        <v>470.74</v>
      </c>
    </row>
    <row r="4012" spans="1:2" x14ac:dyDescent="0.25">
      <c r="A4012" s="11">
        <v>471.66</v>
      </c>
      <c r="B4012">
        <v>471.66</v>
      </c>
    </row>
    <row r="4013" spans="1:2" x14ac:dyDescent="0.25">
      <c r="A4013" s="11">
        <v>472.19</v>
      </c>
      <c r="B4013">
        <v>472.19</v>
      </c>
    </row>
    <row r="4014" spans="1:2" x14ac:dyDescent="0.25">
      <c r="A4014" s="11">
        <v>473.11</v>
      </c>
      <c r="B4014">
        <v>473.11</v>
      </c>
    </row>
    <row r="4015" spans="1:2" x14ac:dyDescent="0.25">
      <c r="A4015" s="11">
        <v>473.55</v>
      </c>
      <c r="B4015">
        <v>473.55</v>
      </c>
    </row>
    <row r="4016" spans="1:2" x14ac:dyDescent="0.25">
      <c r="A4016" s="11">
        <v>473.83</v>
      </c>
      <c r="B4016">
        <v>473.83</v>
      </c>
    </row>
    <row r="4017" spans="1:2" x14ac:dyDescent="0.25">
      <c r="A4017" s="11">
        <v>474.51</v>
      </c>
      <c r="B4017">
        <v>474.51</v>
      </c>
    </row>
    <row r="4018" spans="1:2" x14ac:dyDescent="0.25">
      <c r="A4018" s="11">
        <v>476.39</v>
      </c>
      <c r="B4018">
        <v>476.39</v>
      </c>
    </row>
    <row r="4019" spans="1:2" x14ac:dyDescent="0.25">
      <c r="A4019" s="11">
        <v>477.03</v>
      </c>
      <c r="B4019">
        <v>477.03</v>
      </c>
    </row>
    <row r="4020" spans="1:2" x14ac:dyDescent="0.25">
      <c r="A4020" s="11">
        <v>477.55</v>
      </c>
      <c r="B4020">
        <v>477.55</v>
      </c>
    </row>
    <row r="4021" spans="1:2" x14ac:dyDescent="0.25">
      <c r="A4021" s="11">
        <v>478</v>
      </c>
      <c r="B4021">
        <v>478</v>
      </c>
    </row>
    <row r="4022" spans="1:2" x14ac:dyDescent="0.25">
      <c r="A4022" s="11">
        <v>478.77</v>
      </c>
      <c r="B4022">
        <v>478.77</v>
      </c>
    </row>
    <row r="4023" spans="1:2" x14ac:dyDescent="0.25">
      <c r="A4023" s="11">
        <v>479.26</v>
      </c>
      <c r="B4023">
        <v>479.26</v>
      </c>
    </row>
    <row r="4024" spans="1:2" x14ac:dyDescent="0.25">
      <c r="A4024" s="11">
        <v>479.42</v>
      </c>
      <c r="B4024">
        <v>479.42</v>
      </c>
    </row>
    <row r="4025" spans="1:2" x14ac:dyDescent="0.25">
      <c r="A4025" s="11">
        <v>479.6</v>
      </c>
      <c r="B4025">
        <v>479.6</v>
      </c>
    </row>
    <row r="4026" spans="1:2" x14ac:dyDescent="0.25">
      <c r="A4026" s="11">
        <v>480.43</v>
      </c>
      <c r="B4026">
        <v>480.43</v>
      </c>
    </row>
    <row r="4027" spans="1:2" x14ac:dyDescent="0.25">
      <c r="A4027" s="11">
        <v>481.97</v>
      </c>
      <c r="B4027">
        <v>481.97</v>
      </c>
    </row>
    <row r="4028" spans="1:2" x14ac:dyDescent="0.25">
      <c r="A4028" s="11">
        <v>482.13</v>
      </c>
      <c r="B4028">
        <v>482.13</v>
      </c>
    </row>
    <row r="4029" spans="1:2" x14ac:dyDescent="0.25">
      <c r="A4029" s="11">
        <v>482.43</v>
      </c>
      <c r="B4029">
        <v>482.43</v>
      </c>
    </row>
    <row r="4030" spans="1:2" x14ac:dyDescent="0.25">
      <c r="A4030" s="11">
        <v>482.87</v>
      </c>
      <c r="B4030">
        <v>482.87</v>
      </c>
    </row>
    <row r="4031" spans="1:2" x14ac:dyDescent="0.25">
      <c r="A4031" s="11">
        <v>483.36</v>
      </c>
      <c r="B4031">
        <v>483.36</v>
      </c>
    </row>
    <row r="4032" spans="1:2" x14ac:dyDescent="0.25">
      <c r="A4032" s="11">
        <v>483.57</v>
      </c>
      <c r="B4032">
        <v>483.57</v>
      </c>
    </row>
    <row r="4033" spans="1:2" x14ac:dyDescent="0.25">
      <c r="A4033" s="11">
        <v>483.67</v>
      </c>
      <c r="B4033">
        <v>483.67</v>
      </c>
    </row>
    <row r="4034" spans="1:2" x14ac:dyDescent="0.25">
      <c r="A4034" s="11">
        <v>484.28</v>
      </c>
      <c r="B4034">
        <v>484.28</v>
      </c>
    </row>
    <row r="4035" spans="1:2" x14ac:dyDescent="0.25">
      <c r="A4035" s="11">
        <v>485.41</v>
      </c>
      <c r="B4035">
        <v>485.41</v>
      </c>
    </row>
    <row r="4036" spans="1:2" x14ac:dyDescent="0.25">
      <c r="A4036" s="11">
        <v>485.56</v>
      </c>
      <c r="B4036">
        <v>485.56</v>
      </c>
    </row>
    <row r="4037" spans="1:2" x14ac:dyDescent="0.25">
      <c r="A4037" s="11">
        <v>485.75</v>
      </c>
      <c r="B4037">
        <v>485.75</v>
      </c>
    </row>
    <row r="4038" spans="1:2" x14ac:dyDescent="0.25">
      <c r="A4038" s="11">
        <v>486.06</v>
      </c>
      <c r="B4038">
        <v>486.06</v>
      </c>
    </row>
    <row r="4039" spans="1:2" x14ac:dyDescent="0.25">
      <c r="A4039" s="11">
        <v>486.56</v>
      </c>
      <c r="B4039">
        <v>486.56</v>
      </c>
    </row>
    <row r="4040" spans="1:2" x14ac:dyDescent="0.25">
      <c r="A4040" s="11">
        <v>486.93</v>
      </c>
      <c r="B4040">
        <v>486.93</v>
      </c>
    </row>
    <row r="4041" spans="1:2" x14ac:dyDescent="0.25">
      <c r="A4041" s="11">
        <v>487.53</v>
      </c>
      <c r="B4041">
        <v>487.53</v>
      </c>
    </row>
    <row r="4042" spans="1:2" x14ac:dyDescent="0.25">
      <c r="A4042" s="11">
        <v>487.82</v>
      </c>
      <c r="B4042">
        <v>487.82</v>
      </c>
    </row>
    <row r="4043" spans="1:2" x14ac:dyDescent="0.25">
      <c r="A4043" s="11">
        <v>487.94</v>
      </c>
      <c r="B4043">
        <v>487.94</v>
      </c>
    </row>
    <row r="4044" spans="1:2" x14ac:dyDescent="0.25">
      <c r="A4044" s="11">
        <v>489.16</v>
      </c>
      <c r="B4044">
        <v>489.16</v>
      </c>
    </row>
    <row r="4045" spans="1:2" x14ac:dyDescent="0.25">
      <c r="A4045" s="11">
        <v>489.43</v>
      </c>
      <c r="B4045">
        <v>489.43</v>
      </c>
    </row>
    <row r="4046" spans="1:2" x14ac:dyDescent="0.25">
      <c r="A4046" s="11">
        <v>490.13</v>
      </c>
      <c r="B4046">
        <v>490.13</v>
      </c>
    </row>
    <row r="4047" spans="1:2" x14ac:dyDescent="0.25">
      <c r="A4047" s="11">
        <v>491.67</v>
      </c>
      <c r="B4047">
        <v>491.67</v>
      </c>
    </row>
    <row r="4048" spans="1:2" x14ac:dyDescent="0.25">
      <c r="A4048" s="11">
        <v>491.73</v>
      </c>
      <c r="B4048">
        <v>491.73</v>
      </c>
    </row>
    <row r="4049" spans="1:2" x14ac:dyDescent="0.25">
      <c r="A4049" s="11">
        <v>493.2</v>
      </c>
      <c r="B4049">
        <v>493.2</v>
      </c>
    </row>
    <row r="4050" spans="1:2" x14ac:dyDescent="0.25">
      <c r="A4050" s="11">
        <v>493.95</v>
      </c>
      <c r="B4050">
        <v>493.95</v>
      </c>
    </row>
    <row r="4051" spans="1:2" x14ac:dyDescent="0.25">
      <c r="A4051" s="11">
        <v>494.23</v>
      </c>
      <c r="B4051">
        <v>494.23</v>
      </c>
    </row>
    <row r="4052" spans="1:2" x14ac:dyDescent="0.25">
      <c r="A4052" s="11">
        <v>495.2</v>
      </c>
      <c r="B4052">
        <v>495.2</v>
      </c>
    </row>
    <row r="4053" spans="1:2" x14ac:dyDescent="0.25">
      <c r="A4053" s="11">
        <v>495.63</v>
      </c>
      <c r="B4053">
        <v>495.63</v>
      </c>
    </row>
    <row r="4054" spans="1:2" x14ac:dyDescent="0.25">
      <c r="A4054" s="11">
        <v>497.02</v>
      </c>
      <c r="B4054">
        <v>497.02</v>
      </c>
    </row>
    <row r="4055" spans="1:2" x14ac:dyDescent="0.25">
      <c r="A4055" s="11">
        <v>498.7</v>
      </c>
      <c r="B4055">
        <v>498.7</v>
      </c>
    </row>
    <row r="4056" spans="1:2" x14ac:dyDescent="0.25">
      <c r="A4056" s="11">
        <v>499.51</v>
      </c>
      <c r="B4056">
        <v>499.51</v>
      </c>
    </row>
    <row r="4057" spans="1:2" x14ac:dyDescent="0.25">
      <c r="A4057" s="11">
        <v>499.58</v>
      </c>
      <c r="B4057">
        <v>499.58</v>
      </c>
    </row>
    <row r="4058" spans="1:2" x14ac:dyDescent="0.25">
      <c r="A4058" s="11">
        <v>499.98</v>
      </c>
      <c r="B4058">
        <v>499.98</v>
      </c>
    </row>
    <row r="4059" spans="1:2" x14ac:dyDescent="0.25">
      <c r="A4059" s="11">
        <v>499.99</v>
      </c>
      <c r="B4059">
        <v>499.99</v>
      </c>
    </row>
    <row r="4060" spans="1:2" x14ac:dyDescent="0.25">
      <c r="A4060" s="11">
        <v>500.06</v>
      </c>
      <c r="B4060">
        <v>500.06</v>
      </c>
    </row>
    <row r="4061" spans="1:2" x14ac:dyDescent="0.25">
      <c r="A4061" s="11">
        <v>501.51</v>
      </c>
      <c r="B4061">
        <v>501.51</v>
      </c>
    </row>
    <row r="4062" spans="1:2" x14ac:dyDescent="0.25">
      <c r="A4062" s="11">
        <v>501.66</v>
      </c>
      <c r="B4062">
        <v>501.66</v>
      </c>
    </row>
    <row r="4063" spans="1:2" x14ac:dyDescent="0.25">
      <c r="A4063" s="11">
        <v>501.83</v>
      </c>
      <c r="B4063">
        <v>501.83</v>
      </c>
    </row>
    <row r="4064" spans="1:2" x14ac:dyDescent="0.25">
      <c r="A4064" s="11">
        <v>502.35</v>
      </c>
      <c r="B4064">
        <v>502.35</v>
      </c>
    </row>
    <row r="4065" spans="1:2" x14ac:dyDescent="0.25">
      <c r="A4065" s="11">
        <v>502.64</v>
      </c>
      <c r="B4065">
        <v>502.64</v>
      </c>
    </row>
    <row r="4066" spans="1:2" x14ac:dyDescent="0.25">
      <c r="A4066" s="11">
        <v>502.7</v>
      </c>
      <c r="B4066">
        <v>502.7</v>
      </c>
    </row>
    <row r="4067" spans="1:2" x14ac:dyDescent="0.25">
      <c r="A4067" s="11">
        <v>505.85</v>
      </c>
      <c r="B4067">
        <v>505.85</v>
      </c>
    </row>
    <row r="4068" spans="1:2" x14ac:dyDescent="0.25">
      <c r="A4068" s="11">
        <v>506.17</v>
      </c>
      <c r="B4068">
        <v>506.17</v>
      </c>
    </row>
    <row r="4069" spans="1:2" x14ac:dyDescent="0.25">
      <c r="A4069" s="11">
        <v>506.96</v>
      </c>
      <c r="B4069">
        <v>506.96</v>
      </c>
    </row>
    <row r="4070" spans="1:2" x14ac:dyDescent="0.25">
      <c r="A4070" s="11">
        <v>507.14</v>
      </c>
      <c r="B4070">
        <v>507.14</v>
      </c>
    </row>
    <row r="4071" spans="1:2" x14ac:dyDescent="0.25">
      <c r="A4071" s="11">
        <v>507.44</v>
      </c>
      <c r="B4071">
        <v>507.44</v>
      </c>
    </row>
    <row r="4072" spans="1:2" x14ac:dyDescent="0.25">
      <c r="A4072" s="11">
        <v>508.84</v>
      </c>
      <c r="B4072">
        <v>508.84</v>
      </c>
    </row>
    <row r="4073" spans="1:2" x14ac:dyDescent="0.25">
      <c r="A4073" s="11">
        <v>508.94</v>
      </c>
      <c r="B4073">
        <v>508.94</v>
      </c>
    </row>
    <row r="4074" spans="1:2" x14ac:dyDescent="0.25">
      <c r="A4074" s="11">
        <v>509.75</v>
      </c>
      <c r="B4074">
        <v>509.75</v>
      </c>
    </row>
    <row r="4075" spans="1:2" x14ac:dyDescent="0.25">
      <c r="A4075" s="11">
        <v>512.03</v>
      </c>
      <c r="B4075">
        <v>512.03</v>
      </c>
    </row>
    <row r="4076" spans="1:2" x14ac:dyDescent="0.25">
      <c r="A4076" s="11">
        <v>512.33000000000004</v>
      </c>
      <c r="B4076">
        <v>512.33000000000004</v>
      </c>
    </row>
    <row r="4077" spans="1:2" x14ac:dyDescent="0.25">
      <c r="A4077" s="11">
        <v>513.65</v>
      </c>
      <c r="B4077">
        <v>513.65</v>
      </c>
    </row>
    <row r="4078" spans="1:2" x14ac:dyDescent="0.25">
      <c r="A4078" s="11">
        <v>513.73</v>
      </c>
      <c r="B4078">
        <v>513.73</v>
      </c>
    </row>
    <row r="4079" spans="1:2" x14ac:dyDescent="0.25">
      <c r="A4079" s="11">
        <v>515.33000000000004</v>
      </c>
      <c r="B4079">
        <v>515.33000000000004</v>
      </c>
    </row>
    <row r="4080" spans="1:2" x14ac:dyDescent="0.25">
      <c r="A4080" s="11">
        <v>517.74</v>
      </c>
      <c r="B4080">
        <v>517.74</v>
      </c>
    </row>
    <row r="4081" spans="1:2" x14ac:dyDescent="0.25">
      <c r="A4081" s="11">
        <v>517.84</v>
      </c>
      <c r="B4081">
        <v>517.84</v>
      </c>
    </row>
    <row r="4082" spans="1:2" x14ac:dyDescent="0.25">
      <c r="A4082" s="11">
        <v>517.96</v>
      </c>
      <c r="B4082">
        <v>517.96</v>
      </c>
    </row>
    <row r="4083" spans="1:2" x14ac:dyDescent="0.25">
      <c r="A4083" s="11">
        <v>518.33000000000004</v>
      </c>
      <c r="B4083">
        <v>518.33000000000004</v>
      </c>
    </row>
    <row r="4084" spans="1:2" x14ac:dyDescent="0.25">
      <c r="A4084" s="11">
        <v>518.61</v>
      </c>
      <c r="B4084">
        <v>518.61</v>
      </c>
    </row>
    <row r="4085" spans="1:2" x14ac:dyDescent="0.25">
      <c r="A4085" s="11">
        <v>518.91999999999996</v>
      </c>
      <c r="B4085">
        <v>518.91999999999996</v>
      </c>
    </row>
    <row r="4086" spans="1:2" x14ac:dyDescent="0.25">
      <c r="A4086" s="11">
        <v>519.1</v>
      </c>
      <c r="B4086">
        <v>519.1</v>
      </c>
    </row>
    <row r="4087" spans="1:2" x14ac:dyDescent="0.25">
      <c r="A4087" s="11">
        <v>519.38</v>
      </c>
      <c r="B4087">
        <v>519.38</v>
      </c>
    </row>
    <row r="4088" spans="1:2" x14ac:dyDescent="0.25">
      <c r="A4088" s="11">
        <v>521.76</v>
      </c>
      <c r="B4088">
        <v>521.76</v>
      </c>
    </row>
    <row r="4089" spans="1:2" x14ac:dyDescent="0.25">
      <c r="A4089" s="11">
        <v>523.14</v>
      </c>
      <c r="B4089">
        <v>523.14</v>
      </c>
    </row>
    <row r="4090" spans="1:2" x14ac:dyDescent="0.25">
      <c r="A4090" s="11">
        <v>523.44000000000005</v>
      </c>
      <c r="B4090">
        <v>523.44000000000005</v>
      </c>
    </row>
    <row r="4091" spans="1:2" x14ac:dyDescent="0.25">
      <c r="A4091" s="11">
        <v>523.67999999999995</v>
      </c>
      <c r="B4091">
        <v>523.67999999999995</v>
      </c>
    </row>
    <row r="4092" spans="1:2" x14ac:dyDescent="0.25">
      <c r="A4092" s="11">
        <v>524.54</v>
      </c>
      <c r="B4092">
        <v>524.54</v>
      </c>
    </row>
    <row r="4093" spans="1:2" x14ac:dyDescent="0.25">
      <c r="A4093" s="11">
        <v>524.91</v>
      </c>
      <c r="B4093">
        <v>524.91</v>
      </c>
    </row>
    <row r="4094" spans="1:2" x14ac:dyDescent="0.25">
      <c r="A4094" s="11">
        <v>525</v>
      </c>
      <c r="B4094">
        <v>525</v>
      </c>
    </row>
    <row r="4095" spans="1:2" x14ac:dyDescent="0.25">
      <c r="A4095" s="11">
        <v>525.01</v>
      </c>
      <c r="B4095">
        <v>525.01</v>
      </c>
    </row>
    <row r="4096" spans="1:2" x14ac:dyDescent="0.25">
      <c r="A4096" s="11">
        <v>526.37</v>
      </c>
      <c r="B4096">
        <v>526.37</v>
      </c>
    </row>
    <row r="4097" spans="1:2" x14ac:dyDescent="0.25">
      <c r="A4097" s="11">
        <v>526.97</v>
      </c>
      <c r="B4097">
        <v>526.97</v>
      </c>
    </row>
    <row r="4098" spans="1:2" x14ac:dyDescent="0.25">
      <c r="A4098" s="11">
        <v>527.48</v>
      </c>
      <c r="B4098">
        <v>527.48</v>
      </c>
    </row>
    <row r="4099" spans="1:2" x14ac:dyDescent="0.25">
      <c r="A4099" s="11">
        <v>528.38</v>
      </c>
      <c r="B4099">
        <v>528.38</v>
      </c>
    </row>
    <row r="4100" spans="1:2" x14ac:dyDescent="0.25">
      <c r="A4100" s="11">
        <v>528.76</v>
      </c>
      <c r="B4100">
        <v>528.76</v>
      </c>
    </row>
    <row r="4101" spans="1:2" x14ac:dyDescent="0.25">
      <c r="A4101" s="11">
        <v>529.37</v>
      </c>
      <c r="B4101">
        <v>529.37</v>
      </c>
    </row>
    <row r="4102" spans="1:2" x14ac:dyDescent="0.25">
      <c r="A4102" s="11">
        <v>529.38</v>
      </c>
      <c r="B4102">
        <v>529.38</v>
      </c>
    </row>
    <row r="4103" spans="1:2" x14ac:dyDescent="0.25">
      <c r="A4103" s="11">
        <v>531.67999999999995</v>
      </c>
      <c r="B4103">
        <v>531.67999999999995</v>
      </c>
    </row>
    <row r="4104" spans="1:2" x14ac:dyDescent="0.25">
      <c r="A4104" s="11">
        <v>532.15</v>
      </c>
      <c r="B4104">
        <v>532.15</v>
      </c>
    </row>
    <row r="4105" spans="1:2" x14ac:dyDescent="0.25">
      <c r="A4105" s="11">
        <v>533.96</v>
      </c>
      <c r="B4105">
        <v>533.96</v>
      </c>
    </row>
    <row r="4106" spans="1:2" x14ac:dyDescent="0.25">
      <c r="A4106" s="11">
        <v>534.02</v>
      </c>
      <c r="B4106">
        <v>534.02</v>
      </c>
    </row>
    <row r="4107" spans="1:2" x14ac:dyDescent="0.25">
      <c r="A4107" s="11">
        <v>534.87</v>
      </c>
      <c r="B4107">
        <v>534.87</v>
      </c>
    </row>
    <row r="4108" spans="1:2" x14ac:dyDescent="0.25">
      <c r="A4108" s="11">
        <v>539.64</v>
      </c>
      <c r="B4108">
        <v>539.64</v>
      </c>
    </row>
    <row r="4109" spans="1:2" x14ac:dyDescent="0.25">
      <c r="A4109" s="11">
        <v>539.74</v>
      </c>
      <c r="B4109">
        <v>539.74</v>
      </c>
    </row>
    <row r="4110" spans="1:2" x14ac:dyDescent="0.25">
      <c r="A4110" s="11">
        <v>540.96</v>
      </c>
      <c r="B4110">
        <v>540.96</v>
      </c>
    </row>
    <row r="4111" spans="1:2" x14ac:dyDescent="0.25">
      <c r="A4111" s="11">
        <v>543.48</v>
      </c>
      <c r="B4111">
        <v>543.48</v>
      </c>
    </row>
    <row r="4112" spans="1:2" x14ac:dyDescent="0.25">
      <c r="A4112" s="11">
        <v>543.72</v>
      </c>
      <c r="B4112">
        <v>543.72</v>
      </c>
    </row>
    <row r="4113" spans="1:2" x14ac:dyDescent="0.25">
      <c r="A4113" s="11">
        <v>544.07000000000005</v>
      </c>
      <c r="B4113">
        <v>544.07000000000005</v>
      </c>
    </row>
    <row r="4114" spans="1:2" x14ac:dyDescent="0.25">
      <c r="A4114" s="11">
        <v>547.59</v>
      </c>
      <c r="B4114">
        <v>547.59</v>
      </c>
    </row>
    <row r="4115" spans="1:2" x14ac:dyDescent="0.25">
      <c r="A4115" s="11">
        <v>547.67999999999995</v>
      </c>
      <c r="B4115">
        <v>547.67999999999995</v>
      </c>
    </row>
    <row r="4116" spans="1:2" x14ac:dyDescent="0.25">
      <c r="A4116" s="11">
        <v>547.88</v>
      </c>
      <c r="B4116">
        <v>547.88</v>
      </c>
    </row>
    <row r="4117" spans="1:2" x14ac:dyDescent="0.25">
      <c r="A4117" s="11">
        <v>549.24</v>
      </c>
      <c r="B4117">
        <v>549.24</v>
      </c>
    </row>
    <row r="4118" spans="1:2" x14ac:dyDescent="0.25">
      <c r="A4118" s="11">
        <v>549.58000000000004</v>
      </c>
      <c r="B4118">
        <v>549.58000000000004</v>
      </c>
    </row>
    <row r="4119" spans="1:2" x14ac:dyDescent="0.25">
      <c r="A4119" s="11">
        <v>550.38</v>
      </c>
      <c r="B4119">
        <v>550.38</v>
      </c>
    </row>
    <row r="4120" spans="1:2" x14ac:dyDescent="0.25">
      <c r="A4120" s="11">
        <v>551.24</v>
      </c>
      <c r="B4120">
        <v>551.24</v>
      </c>
    </row>
    <row r="4121" spans="1:2" x14ac:dyDescent="0.25">
      <c r="A4121" s="11">
        <v>551.59</v>
      </c>
      <c r="B4121">
        <v>551.59</v>
      </c>
    </row>
    <row r="4122" spans="1:2" x14ac:dyDescent="0.25">
      <c r="A4122" s="11">
        <v>551.63</v>
      </c>
      <c r="B4122">
        <v>551.63</v>
      </c>
    </row>
    <row r="4123" spans="1:2" x14ac:dyDescent="0.25">
      <c r="A4123" s="11">
        <v>552.41</v>
      </c>
      <c r="B4123">
        <v>552.41</v>
      </c>
    </row>
    <row r="4124" spans="1:2" x14ac:dyDescent="0.25">
      <c r="A4124" s="11">
        <v>553.16</v>
      </c>
      <c r="B4124">
        <v>553.16</v>
      </c>
    </row>
    <row r="4125" spans="1:2" x14ac:dyDescent="0.25">
      <c r="A4125" s="11">
        <v>553.72</v>
      </c>
      <c r="B4125">
        <v>553.72</v>
      </c>
    </row>
    <row r="4126" spans="1:2" x14ac:dyDescent="0.25">
      <c r="A4126" s="11">
        <v>555.13</v>
      </c>
      <c r="B4126">
        <v>555.13</v>
      </c>
    </row>
    <row r="4127" spans="1:2" x14ac:dyDescent="0.25">
      <c r="A4127" s="11">
        <v>556.85</v>
      </c>
      <c r="B4127">
        <v>556.85</v>
      </c>
    </row>
    <row r="4128" spans="1:2" x14ac:dyDescent="0.25">
      <c r="A4128" s="11">
        <v>557.29999999999995</v>
      </c>
      <c r="B4128">
        <v>557.29999999999995</v>
      </c>
    </row>
    <row r="4129" spans="1:2" x14ac:dyDescent="0.25">
      <c r="A4129" s="11">
        <v>560.26</v>
      </c>
      <c r="B4129">
        <v>560.26</v>
      </c>
    </row>
    <row r="4130" spans="1:2" x14ac:dyDescent="0.25">
      <c r="A4130" s="11">
        <v>561.52</v>
      </c>
      <c r="B4130">
        <v>561.52</v>
      </c>
    </row>
    <row r="4131" spans="1:2" x14ac:dyDescent="0.25">
      <c r="A4131" s="11">
        <v>561.58000000000004</v>
      </c>
      <c r="B4131">
        <v>561.58000000000004</v>
      </c>
    </row>
    <row r="4132" spans="1:2" x14ac:dyDescent="0.25">
      <c r="A4132" s="11">
        <v>561.87</v>
      </c>
      <c r="B4132">
        <v>561.87</v>
      </c>
    </row>
    <row r="4133" spans="1:2" x14ac:dyDescent="0.25">
      <c r="A4133" s="11">
        <v>562.48</v>
      </c>
      <c r="B4133">
        <v>562.48</v>
      </c>
    </row>
    <row r="4134" spans="1:2" x14ac:dyDescent="0.25">
      <c r="A4134" s="11">
        <v>562.6</v>
      </c>
      <c r="B4134">
        <v>562.6</v>
      </c>
    </row>
    <row r="4135" spans="1:2" x14ac:dyDescent="0.25">
      <c r="A4135" s="11">
        <v>562.71</v>
      </c>
      <c r="B4135">
        <v>562.71</v>
      </c>
    </row>
    <row r="4136" spans="1:2" x14ac:dyDescent="0.25">
      <c r="A4136" s="11">
        <v>562.78</v>
      </c>
      <c r="B4136">
        <v>562.78</v>
      </c>
    </row>
    <row r="4137" spans="1:2" x14ac:dyDescent="0.25">
      <c r="A4137" s="11">
        <v>562.91999999999996</v>
      </c>
      <c r="B4137">
        <v>562.91999999999996</v>
      </c>
    </row>
    <row r="4138" spans="1:2" x14ac:dyDescent="0.25">
      <c r="A4138" s="11">
        <v>563.55999999999995</v>
      </c>
      <c r="B4138">
        <v>563.55999999999995</v>
      </c>
    </row>
    <row r="4139" spans="1:2" x14ac:dyDescent="0.25">
      <c r="A4139" s="11">
        <v>569.98</v>
      </c>
      <c r="B4139">
        <v>569.98</v>
      </c>
    </row>
    <row r="4140" spans="1:2" x14ac:dyDescent="0.25">
      <c r="A4140" s="11">
        <v>571.33000000000004</v>
      </c>
      <c r="B4140">
        <v>571.33000000000004</v>
      </c>
    </row>
    <row r="4141" spans="1:2" x14ac:dyDescent="0.25">
      <c r="A4141" s="11">
        <v>571.78</v>
      </c>
      <c r="B4141">
        <v>571.78</v>
      </c>
    </row>
    <row r="4142" spans="1:2" x14ac:dyDescent="0.25">
      <c r="A4142" s="11">
        <v>572.30999999999995</v>
      </c>
      <c r="B4142">
        <v>572.30999999999995</v>
      </c>
    </row>
    <row r="4143" spans="1:2" x14ac:dyDescent="0.25">
      <c r="A4143" s="11">
        <v>572.54999999999995</v>
      </c>
      <c r="B4143">
        <v>572.54999999999995</v>
      </c>
    </row>
    <row r="4144" spans="1:2" x14ac:dyDescent="0.25">
      <c r="A4144" s="11">
        <v>574.69000000000005</v>
      </c>
      <c r="B4144">
        <v>574.69000000000005</v>
      </c>
    </row>
    <row r="4145" spans="1:2" x14ac:dyDescent="0.25">
      <c r="A4145" s="11">
        <v>576.01</v>
      </c>
      <c r="B4145">
        <v>576.01</v>
      </c>
    </row>
    <row r="4146" spans="1:2" x14ac:dyDescent="0.25">
      <c r="A4146" s="11">
        <v>576.47</v>
      </c>
      <c r="B4146">
        <v>576.47</v>
      </c>
    </row>
    <row r="4147" spans="1:2" x14ac:dyDescent="0.25">
      <c r="A4147" s="11">
        <v>576.52</v>
      </c>
      <c r="B4147">
        <v>576.52</v>
      </c>
    </row>
    <row r="4148" spans="1:2" x14ac:dyDescent="0.25">
      <c r="A4148" s="11">
        <v>577.17999999999995</v>
      </c>
      <c r="B4148">
        <v>577.17999999999995</v>
      </c>
    </row>
    <row r="4149" spans="1:2" x14ac:dyDescent="0.25">
      <c r="A4149" s="11">
        <v>577.42999999999995</v>
      </c>
      <c r="B4149">
        <v>577.42999999999995</v>
      </c>
    </row>
    <row r="4150" spans="1:2" x14ac:dyDescent="0.25">
      <c r="A4150" s="11">
        <v>578.29</v>
      </c>
      <c r="B4150">
        <v>578.29</v>
      </c>
    </row>
    <row r="4151" spans="1:2" x14ac:dyDescent="0.25">
      <c r="A4151" s="11">
        <v>578.39</v>
      </c>
      <c r="B4151">
        <v>578.39</v>
      </c>
    </row>
    <row r="4152" spans="1:2" x14ac:dyDescent="0.25">
      <c r="A4152" s="11">
        <v>579.51</v>
      </c>
      <c r="B4152">
        <v>579.51</v>
      </c>
    </row>
    <row r="4153" spans="1:2" x14ac:dyDescent="0.25">
      <c r="A4153" s="11">
        <v>580.99</v>
      </c>
      <c r="B4153">
        <v>580.99</v>
      </c>
    </row>
    <row r="4154" spans="1:2" x14ac:dyDescent="0.25">
      <c r="A4154" s="11">
        <v>581.36</v>
      </c>
      <c r="B4154">
        <v>581.36</v>
      </c>
    </row>
    <row r="4155" spans="1:2" x14ac:dyDescent="0.25">
      <c r="A4155" s="11">
        <v>582.47</v>
      </c>
      <c r="B4155">
        <v>582.47</v>
      </c>
    </row>
    <row r="4156" spans="1:2" x14ac:dyDescent="0.25">
      <c r="A4156" s="11">
        <v>583.85</v>
      </c>
      <c r="B4156">
        <v>583.85</v>
      </c>
    </row>
    <row r="4157" spans="1:2" x14ac:dyDescent="0.25">
      <c r="A4157" s="11">
        <v>584.67999999999995</v>
      </c>
      <c r="B4157">
        <v>584.67999999999995</v>
      </c>
    </row>
    <row r="4158" spans="1:2" x14ac:dyDescent="0.25">
      <c r="A4158" s="11">
        <v>585.1</v>
      </c>
      <c r="B4158">
        <v>585.1</v>
      </c>
    </row>
    <row r="4159" spans="1:2" x14ac:dyDescent="0.25">
      <c r="A4159" s="11">
        <v>587.57000000000005</v>
      </c>
      <c r="B4159">
        <v>587.57000000000005</v>
      </c>
    </row>
    <row r="4160" spans="1:2" x14ac:dyDescent="0.25">
      <c r="A4160" s="11">
        <v>588.25</v>
      </c>
      <c r="B4160">
        <v>588.25</v>
      </c>
    </row>
    <row r="4161" spans="1:2" x14ac:dyDescent="0.25">
      <c r="A4161" s="11">
        <v>588.54</v>
      </c>
      <c r="B4161">
        <v>588.54</v>
      </c>
    </row>
    <row r="4162" spans="1:2" x14ac:dyDescent="0.25">
      <c r="A4162" s="11">
        <v>589.28</v>
      </c>
      <c r="B4162">
        <v>589.28</v>
      </c>
    </row>
    <row r="4163" spans="1:2" x14ac:dyDescent="0.25">
      <c r="A4163" s="11">
        <v>592.12</v>
      </c>
      <c r="B4163">
        <v>592.12</v>
      </c>
    </row>
    <row r="4164" spans="1:2" x14ac:dyDescent="0.25">
      <c r="A4164" s="11">
        <v>594.04</v>
      </c>
      <c r="B4164">
        <v>594.04</v>
      </c>
    </row>
    <row r="4165" spans="1:2" x14ac:dyDescent="0.25">
      <c r="A4165" s="11">
        <v>594.19000000000005</v>
      </c>
      <c r="B4165">
        <v>594.19000000000005</v>
      </c>
    </row>
    <row r="4166" spans="1:2" x14ac:dyDescent="0.25">
      <c r="A4166" s="11">
        <v>595.53</v>
      </c>
      <c r="B4166">
        <v>595.53</v>
      </c>
    </row>
    <row r="4167" spans="1:2" x14ac:dyDescent="0.25">
      <c r="A4167" s="11">
        <v>596.64</v>
      </c>
      <c r="B4167">
        <v>596.64</v>
      </c>
    </row>
    <row r="4168" spans="1:2" x14ac:dyDescent="0.25">
      <c r="A4168" s="11">
        <v>597.39</v>
      </c>
      <c r="B4168">
        <v>597.39</v>
      </c>
    </row>
    <row r="4169" spans="1:2" x14ac:dyDescent="0.25">
      <c r="A4169" s="11">
        <v>597.44000000000005</v>
      </c>
      <c r="B4169">
        <v>597.44000000000005</v>
      </c>
    </row>
    <row r="4170" spans="1:2" x14ac:dyDescent="0.25">
      <c r="A4170" s="11">
        <v>599.44000000000005</v>
      </c>
      <c r="B4170">
        <v>599.44000000000005</v>
      </c>
    </row>
    <row r="4171" spans="1:2" x14ac:dyDescent="0.25">
      <c r="A4171" s="11">
        <v>599.5</v>
      </c>
      <c r="B4171">
        <v>599.5</v>
      </c>
    </row>
    <row r="4172" spans="1:2" x14ac:dyDescent="0.25">
      <c r="A4172" s="11">
        <v>605.84</v>
      </c>
      <c r="B4172">
        <v>605.84</v>
      </c>
    </row>
    <row r="4173" spans="1:2" x14ac:dyDescent="0.25">
      <c r="A4173" s="11">
        <v>605.99</v>
      </c>
      <c r="B4173">
        <v>605.99</v>
      </c>
    </row>
    <row r="4174" spans="1:2" x14ac:dyDescent="0.25">
      <c r="A4174" s="11">
        <v>607.27</v>
      </c>
      <c r="B4174">
        <v>607.27</v>
      </c>
    </row>
    <row r="4175" spans="1:2" x14ac:dyDescent="0.25">
      <c r="A4175" s="11">
        <v>610.17999999999995</v>
      </c>
      <c r="B4175">
        <v>610.17999999999995</v>
      </c>
    </row>
    <row r="4176" spans="1:2" x14ac:dyDescent="0.25">
      <c r="A4176" s="11">
        <v>610.67999999999995</v>
      </c>
      <c r="B4176">
        <v>610.67999999999995</v>
      </c>
    </row>
    <row r="4177" spans="1:2" x14ac:dyDescent="0.25">
      <c r="A4177" s="11">
        <v>612.44000000000005</v>
      </c>
      <c r="B4177">
        <v>612.44000000000005</v>
      </c>
    </row>
    <row r="4178" spans="1:2" x14ac:dyDescent="0.25">
      <c r="A4178" s="11">
        <v>614.01</v>
      </c>
      <c r="B4178">
        <v>614.01</v>
      </c>
    </row>
    <row r="4179" spans="1:2" x14ac:dyDescent="0.25">
      <c r="A4179" s="11">
        <v>619.03</v>
      </c>
      <c r="B4179">
        <v>619.03</v>
      </c>
    </row>
    <row r="4180" spans="1:2" x14ac:dyDescent="0.25">
      <c r="A4180" s="11">
        <v>621.52</v>
      </c>
      <c r="B4180">
        <v>621.52</v>
      </c>
    </row>
    <row r="4181" spans="1:2" x14ac:dyDescent="0.25">
      <c r="A4181" s="11">
        <v>621.69000000000005</v>
      </c>
      <c r="B4181">
        <v>621.69000000000005</v>
      </c>
    </row>
    <row r="4182" spans="1:2" x14ac:dyDescent="0.25">
      <c r="A4182" s="11">
        <v>622.37</v>
      </c>
      <c r="B4182">
        <v>622.37</v>
      </c>
    </row>
    <row r="4183" spans="1:2" x14ac:dyDescent="0.25">
      <c r="A4183" s="11">
        <v>623.16999999999996</v>
      </c>
      <c r="B4183">
        <v>623.16999999999996</v>
      </c>
    </row>
    <row r="4184" spans="1:2" x14ac:dyDescent="0.25">
      <c r="A4184" s="11">
        <v>623.33000000000004</v>
      </c>
      <c r="B4184">
        <v>623.33000000000004</v>
      </c>
    </row>
    <row r="4185" spans="1:2" x14ac:dyDescent="0.25">
      <c r="A4185" s="11">
        <v>626.07000000000005</v>
      </c>
      <c r="B4185">
        <v>626.07000000000005</v>
      </c>
    </row>
    <row r="4186" spans="1:2" x14ac:dyDescent="0.25">
      <c r="A4186" s="11">
        <v>626.66999999999996</v>
      </c>
      <c r="B4186">
        <v>626.66999999999996</v>
      </c>
    </row>
    <row r="4187" spans="1:2" x14ac:dyDescent="0.25">
      <c r="A4187" s="11">
        <v>627.23</v>
      </c>
      <c r="B4187">
        <v>627.23</v>
      </c>
    </row>
    <row r="4188" spans="1:2" x14ac:dyDescent="0.25">
      <c r="A4188" s="11">
        <v>627.33000000000004</v>
      </c>
      <c r="B4188">
        <v>627.33000000000004</v>
      </c>
    </row>
    <row r="4189" spans="1:2" x14ac:dyDescent="0.25">
      <c r="A4189" s="11">
        <v>627.99</v>
      </c>
      <c r="B4189">
        <v>627.99</v>
      </c>
    </row>
    <row r="4190" spans="1:2" x14ac:dyDescent="0.25">
      <c r="A4190" s="11">
        <v>629.21</v>
      </c>
      <c r="B4190">
        <v>629.21</v>
      </c>
    </row>
    <row r="4191" spans="1:2" x14ac:dyDescent="0.25">
      <c r="A4191" s="11">
        <v>630.69000000000005</v>
      </c>
      <c r="B4191">
        <v>630.69000000000005</v>
      </c>
    </row>
    <row r="4192" spans="1:2" x14ac:dyDescent="0.25">
      <c r="A4192" s="11">
        <v>631.13</v>
      </c>
      <c r="B4192">
        <v>631.13</v>
      </c>
    </row>
    <row r="4193" spans="1:2" x14ac:dyDescent="0.25">
      <c r="A4193" s="11">
        <v>634.14</v>
      </c>
      <c r="B4193">
        <v>634.14</v>
      </c>
    </row>
    <row r="4194" spans="1:2" x14ac:dyDescent="0.25">
      <c r="A4194" s="11">
        <v>635.29</v>
      </c>
      <c r="B4194">
        <v>635.29</v>
      </c>
    </row>
    <row r="4195" spans="1:2" x14ac:dyDescent="0.25">
      <c r="A4195" s="11">
        <v>637.92999999999995</v>
      </c>
      <c r="B4195">
        <v>637.92999999999995</v>
      </c>
    </row>
    <row r="4196" spans="1:2" x14ac:dyDescent="0.25">
      <c r="A4196" s="11">
        <v>639.80999999999995</v>
      </c>
      <c r="B4196">
        <v>639.80999999999995</v>
      </c>
    </row>
    <row r="4197" spans="1:2" x14ac:dyDescent="0.25">
      <c r="A4197" s="11">
        <v>641.59</v>
      </c>
      <c r="B4197">
        <v>641.59</v>
      </c>
    </row>
    <row r="4198" spans="1:2" x14ac:dyDescent="0.25">
      <c r="A4198" s="11">
        <v>644</v>
      </c>
      <c r="B4198">
        <v>644</v>
      </c>
    </row>
    <row r="4199" spans="1:2" x14ac:dyDescent="0.25">
      <c r="A4199" s="11">
        <v>644.45000000000005</v>
      </c>
      <c r="B4199">
        <v>644.45000000000005</v>
      </c>
    </row>
    <row r="4200" spans="1:2" x14ac:dyDescent="0.25">
      <c r="A4200" s="11">
        <v>645.37</v>
      </c>
      <c r="B4200">
        <v>645.37</v>
      </c>
    </row>
    <row r="4201" spans="1:2" x14ac:dyDescent="0.25">
      <c r="A4201" s="11">
        <v>645.38</v>
      </c>
      <c r="B4201">
        <v>645.38</v>
      </c>
    </row>
    <row r="4202" spans="1:2" x14ac:dyDescent="0.25">
      <c r="A4202" s="11">
        <v>649.65</v>
      </c>
      <c r="B4202">
        <v>649.65</v>
      </c>
    </row>
    <row r="4203" spans="1:2" x14ac:dyDescent="0.25">
      <c r="A4203" s="11">
        <v>651.49</v>
      </c>
      <c r="B4203">
        <v>651.49</v>
      </c>
    </row>
    <row r="4204" spans="1:2" x14ac:dyDescent="0.25">
      <c r="A4204" s="11">
        <v>652.82000000000005</v>
      </c>
      <c r="B4204">
        <v>652.82000000000005</v>
      </c>
    </row>
    <row r="4205" spans="1:2" x14ac:dyDescent="0.25">
      <c r="A4205" s="11">
        <v>653</v>
      </c>
      <c r="B4205">
        <v>653</v>
      </c>
    </row>
    <row r="4206" spans="1:2" x14ac:dyDescent="0.25">
      <c r="A4206" s="11">
        <v>653.29</v>
      </c>
      <c r="B4206">
        <v>653.29</v>
      </c>
    </row>
    <row r="4207" spans="1:2" x14ac:dyDescent="0.25">
      <c r="A4207" s="11">
        <v>653.67999999999995</v>
      </c>
      <c r="B4207">
        <v>653.67999999999995</v>
      </c>
    </row>
    <row r="4208" spans="1:2" x14ac:dyDescent="0.25">
      <c r="A4208" s="11">
        <v>654.05999999999995</v>
      </c>
      <c r="B4208">
        <v>654.05999999999995</v>
      </c>
    </row>
    <row r="4209" spans="1:2" x14ac:dyDescent="0.25">
      <c r="A4209" s="11">
        <v>655.16</v>
      </c>
      <c r="B4209">
        <v>655.16</v>
      </c>
    </row>
    <row r="4210" spans="1:2" x14ac:dyDescent="0.25">
      <c r="A4210" s="11">
        <v>655.54</v>
      </c>
      <c r="B4210">
        <v>655.54</v>
      </c>
    </row>
    <row r="4211" spans="1:2" x14ac:dyDescent="0.25">
      <c r="A4211" s="11">
        <v>655.75</v>
      </c>
      <c r="B4211">
        <v>655.75</v>
      </c>
    </row>
    <row r="4212" spans="1:2" x14ac:dyDescent="0.25">
      <c r="A4212" s="11">
        <v>657.24</v>
      </c>
      <c r="B4212">
        <v>657.24</v>
      </c>
    </row>
    <row r="4213" spans="1:2" x14ac:dyDescent="0.25">
      <c r="A4213" s="11">
        <v>658.08</v>
      </c>
      <c r="B4213">
        <v>658.08</v>
      </c>
    </row>
    <row r="4214" spans="1:2" x14ac:dyDescent="0.25">
      <c r="A4214" s="11">
        <v>659.64</v>
      </c>
      <c r="B4214">
        <v>659.64</v>
      </c>
    </row>
    <row r="4215" spans="1:2" x14ac:dyDescent="0.25">
      <c r="A4215" s="11">
        <v>660.13</v>
      </c>
      <c r="B4215">
        <v>660.13</v>
      </c>
    </row>
    <row r="4216" spans="1:2" x14ac:dyDescent="0.25">
      <c r="A4216" s="11">
        <v>661.35</v>
      </c>
      <c r="B4216">
        <v>661.35</v>
      </c>
    </row>
    <row r="4217" spans="1:2" x14ac:dyDescent="0.25">
      <c r="A4217" s="11">
        <v>661.49</v>
      </c>
      <c r="B4217">
        <v>661.49</v>
      </c>
    </row>
    <row r="4218" spans="1:2" x14ac:dyDescent="0.25">
      <c r="A4218" s="11">
        <v>662.21</v>
      </c>
      <c r="B4218">
        <v>662.21</v>
      </c>
    </row>
    <row r="4219" spans="1:2" x14ac:dyDescent="0.25">
      <c r="A4219" s="11">
        <v>662.33</v>
      </c>
      <c r="B4219">
        <v>662.33</v>
      </c>
    </row>
    <row r="4220" spans="1:2" x14ac:dyDescent="0.25">
      <c r="A4220" s="11">
        <v>662.42</v>
      </c>
      <c r="B4220">
        <v>662.42</v>
      </c>
    </row>
    <row r="4221" spans="1:2" x14ac:dyDescent="0.25">
      <c r="A4221" s="11">
        <v>662.96</v>
      </c>
      <c r="B4221">
        <v>662.96</v>
      </c>
    </row>
    <row r="4222" spans="1:2" x14ac:dyDescent="0.25">
      <c r="A4222" s="11">
        <v>663.9</v>
      </c>
      <c r="B4222">
        <v>663.9</v>
      </c>
    </row>
    <row r="4223" spans="1:2" x14ac:dyDescent="0.25">
      <c r="A4223" s="11">
        <v>664.12</v>
      </c>
      <c r="B4223">
        <v>664.12</v>
      </c>
    </row>
    <row r="4224" spans="1:2" x14ac:dyDescent="0.25">
      <c r="A4224" s="11">
        <v>664.77</v>
      </c>
      <c r="B4224">
        <v>664.77</v>
      </c>
    </row>
    <row r="4225" spans="1:2" x14ac:dyDescent="0.25">
      <c r="A4225" s="11">
        <v>665.39</v>
      </c>
      <c r="B4225">
        <v>665.39</v>
      </c>
    </row>
    <row r="4226" spans="1:2" x14ac:dyDescent="0.25">
      <c r="A4226" s="11">
        <v>665.43</v>
      </c>
      <c r="B4226">
        <v>665.43</v>
      </c>
    </row>
    <row r="4227" spans="1:2" x14ac:dyDescent="0.25">
      <c r="A4227" s="11">
        <v>666.13</v>
      </c>
      <c r="B4227">
        <v>666.13</v>
      </c>
    </row>
    <row r="4228" spans="1:2" x14ac:dyDescent="0.25">
      <c r="A4228" s="11">
        <v>668</v>
      </c>
      <c r="B4228">
        <v>668</v>
      </c>
    </row>
    <row r="4229" spans="1:2" x14ac:dyDescent="0.25">
      <c r="A4229" s="11">
        <v>669.15</v>
      </c>
      <c r="B4229">
        <v>669.15</v>
      </c>
    </row>
    <row r="4230" spans="1:2" x14ac:dyDescent="0.25">
      <c r="A4230" s="11">
        <v>669.26</v>
      </c>
      <c r="B4230">
        <v>669.26</v>
      </c>
    </row>
    <row r="4231" spans="1:2" x14ac:dyDescent="0.25">
      <c r="A4231" s="11">
        <v>669.71</v>
      </c>
      <c r="B4231">
        <v>669.71</v>
      </c>
    </row>
    <row r="4232" spans="1:2" x14ac:dyDescent="0.25">
      <c r="A4232" s="11">
        <v>669.91</v>
      </c>
      <c r="B4232">
        <v>669.91</v>
      </c>
    </row>
    <row r="4233" spans="1:2" x14ac:dyDescent="0.25">
      <c r="A4233" s="11">
        <v>670.29</v>
      </c>
      <c r="B4233">
        <v>670.29</v>
      </c>
    </row>
    <row r="4234" spans="1:2" x14ac:dyDescent="0.25">
      <c r="A4234" s="11">
        <v>671.19</v>
      </c>
      <c r="B4234">
        <v>671.19</v>
      </c>
    </row>
    <row r="4235" spans="1:2" x14ac:dyDescent="0.25">
      <c r="A4235" s="11">
        <v>671.8</v>
      </c>
      <c r="B4235">
        <v>671.8</v>
      </c>
    </row>
    <row r="4236" spans="1:2" x14ac:dyDescent="0.25">
      <c r="A4236" s="11">
        <v>672.94</v>
      </c>
      <c r="B4236">
        <v>672.94</v>
      </c>
    </row>
    <row r="4237" spans="1:2" x14ac:dyDescent="0.25">
      <c r="A4237" s="11">
        <v>675.01</v>
      </c>
      <c r="B4237">
        <v>675.01</v>
      </c>
    </row>
    <row r="4238" spans="1:2" x14ac:dyDescent="0.25">
      <c r="A4238" s="11">
        <v>675.46</v>
      </c>
      <c r="B4238">
        <v>675.46</v>
      </c>
    </row>
    <row r="4239" spans="1:2" x14ac:dyDescent="0.25">
      <c r="A4239" s="11">
        <v>678.02</v>
      </c>
      <c r="B4239">
        <v>678.02</v>
      </c>
    </row>
    <row r="4240" spans="1:2" x14ac:dyDescent="0.25">
      <c r="A4240" s="11">
        <v>679.09</v>
      </c>
      <c r="B4240">
        <v>679.09</v>
      </c>
    </row>
    <row r="4241" spans="1:2" x14ac:dyDescent="0.25">
      <c r="A4241" s="11">
        <v>679.27</v>
      </c>
      <c r="B4241">
        <v>679.27</v>
      </c>
    </row>
    <row r="4242" spans="1:2" x14ac:dyDescent="0.25">
      <c r="A4242" s="11">
        <v>680.75</v>
      </c>
      <c r="B4242">
        <v>680.75</v>
      </c>
    </row>
    <row r="4243" spans="1:2" x14ac:dyDescent="0.25">
      <c r="A4243" s="11">
        <v>681.94</v>
      </c>
      <c r="B4243">
        <v>681.94</v>
      </c>
    </row>
    <row r="4244" spans="1:2" x14ac:dyDescent="0.25">
      <c r="A4244" s="11">
        <v>682.12</v>
      </c>
      <c r="B4244">
        <v>682.12</v>
      </c>
    </row>
    <row r="4245" spans="1:2" x14ac:dyDescent="0.25">
      <c r="A4245" s="11">
        <v>682.61</v>
      </c>
      <c r="B4245">
        <v>682.61</v>
      </c>
    </row>
    <row r="4246" spans="1:2" x14ac:dyDescent="0.25">
      <c r="A4246" s="11">
        <v>683.04</v>
      </c>
      <c r="B4246">
        <v>683.04</v>
      </c>
    </row>
    <row r="4247" spans="1:2" x14ac:dyDescent="0.25">
      <c r="A4247" s="11">
        <v>684.83</v>
      </c>
      <c r="B4247">
        <v>684.83</v>
      </c>
    </row>
    <row r="4248" spans="1:2" x14ac:dyDescent="0.25">
      <c r="A4248" s="11">
        <v>686.13</v>
      </c>
      <c r="B4248">
        <v>686.13</v>
      </c>
    </row>
    <row r="4249" spans="1:2" x14ac:dyDescent="0.25">
      <c r="A4249" s="11">
        <v>686.63</v>
      </c>
      <c r="B4249">
        <v>686.63</v>
      </c>
    </row>
    <row r="4250" spans="1:2" x14ac:dyDescent="0.25">
      <c r="A4250" s="11">
        <v>687.94</v>
      </c>
      <c r="B4250">
        <v>687.94</v>
      </c>
    </row>
    <row r="4251" spans="1:2" x14ac:dyDescent="0.25">
      <c r="A4251" s="11">
        <v>688.13</v>
      </c>
      <c r="B4251">
        <v>688.13</v>
      </c>
    </row>
    <row r="4252" spans="1:2" x14ac:dyDescent="0.25">
      <c r="A4252" s="11">
        <v>690.47</v>
      </c>
      <c r="B4252">
        <v>1380.94</v>
      </c>
    </row>
    <row r="4253" spans="1:2" x14ac:dyDescent="0.25">
      <c r="A4253" s="11">
        <v>691.81</v>
      </c>
      <c r="B4253">
        <v>691.81</v>
      </c>
    </row>
    <row r="4254" spans="1:2" x14ac:dyDescent="0.25">
      <c r="A4254" s="11">
        <v>692.36</v>
      </c>
      <c r="B4254">
        <v>692.36</v>
      </c>
    </row>
    <row r="4255" spans="1:2" x14ac:dyDescent="0.25">
      <c r="A4255" s="11">
        <v>692.68</v>
      </c>
      <c r="B4255">
        <v>692.68</v>
      </c>
    </row>
    <row r="4256" spans="1:2" x14ac:dyDescent="0.25">
      <c r="A4256" s="11">
        <v>693.96</v>
      </c>
      <c r="B4256">
        <v>693.96</v>
      </c>
    </row>
    <row r="4257" spans="1:2" x14ac:dyDescent="0.25">
      <c r="A4257" s="11">
        <v>694.47</v>
      </c>
      <c r="B4257">
        <v>694.47</v>
      </c>
    </row>
    <row r="4258" spans="1:2" x14ac:dyDescent="0.25">
      <c r="A4258" s="11">
        <v>694.52</v>
      </c>
      <c r="B4258">
        <v>694.52</v>
      </c>
    </row>
    <row r="4259" spans="1:2" x14ac:dyDescent="0.25">
      <c r="A4259" s="11">
        <v>695.44</v>
      </c>
      <c r="B4259">
        <v>695.44</v>
      </c>
    </row>
    <row r="4260" spans="1:2" x14ac:dyDescent="0.25">
      <c r="A4260" s="11">
        <v>695.8</v>
      </c>
      <c r="B4260">
        <v>695.8</v>
      </c>
    </row>
    <row r="4261" spans="1:2" x14ac:dyDescent="0.25">
      <c r="A4261" s="11">
        <v>696.05</v>
      </c>
      <c r="B4261">
        <v>696.05</v>
      </c>
    </row>
    <row r="4262" spans="1:2" x14ac:dyDescent="0.25">
      <c r="A4262" s="11">
        <v>696.19</v>
      </c>
      <c r="B4262">
        <v>696.19</v>
      </c>
    </row>
    <row r="4263" spans="1:2" x14ac:dyDescent="0.25">
      <c r="A4263" s="11">
        <v>696.67</v>
      </c>
      <c r="B4263">
        <v>696.67</v>
      </c>
    </row>
    <row r="4264" spans="1:2" x14ac:dyDescent="0.25">
      <c r="A4264" s="11">
        <v>697.05</v>
      </c>
      <c r="B4264">
        <v>697.05</v>
      </c>
    </row>
    <row r="4265" spans="1:2" x14ac:dyDescent="0.25">
      <c r="A4265" s="11">
        <v>697.06</v>
      </c>
      <c r="B4265">
        <v>697.06</v>
      </c>
    </row>
    <row r="4266" spans="1:2" x14ac:dyDescent="0.25">
      <c r="A4266" s="11">
        <v>697.39</v>
      </c>
      <c r="B4266">
        <v>697.39</v>
      </c>
    </row>
    <row r="4267" spans="1:2" x14ac:dyDescent="0.25">
      <c r="A4267" s="11">
        <v>697.78</v>
      </c>
      <c r="B4267">
        <v>697.78</v>
      </c>
    </row>
    <row r="4268" spans="1:2" x14ac:dyDescent="0.25">
      <c r="A4268" s="11">
        <v>698.24</v>
      </c>
      <c r="B4268">
        <v>698.24</v>
      </c>
    </row>
    <row r="4269" spans="1:2" x14ac:dyDescent="0.25">
      <c r="A4269" s="11">
        <v>698.45</v>
      </c>
      <c r="B4269">
        <v>698.45</v>
      </c>
    </row>
    <row r="4270" spans="1:2" x14ac:dyDescent="0.25">
      <c r="A4270" s="11">
        <v>698.78</v>
      </c>
      <c r="B4270">
        <v>698.78</v>
      </c>
    </row>
    <row r="4271" spans="1:2" x14ac:dyDescent="0.25">
      <c r="A4271" s="11">
        <v>698.88</v>
      </c>
      <c r="B4271">
        <v>698.88</v>
      </c>
    </row>
    <row r="4272" spans="1:2" x14ac:dyDescent="0.25">
      <c r="A4272" s="11">
        <v>699.38</v>
      </c>
      <c r="B4272">
        <v>699.38</v>
      </c>
    </row>
    <row r="4273" spans="1:2" x14ac:dyDescent="0.25">
      <c r="A4273" s="11">
        <v>699.54</v>
      </c>
      <c r="B4273">
        <v>699.54</v>
      </c>
    </row>
    <row r="4274" spans="1:2" x14ac:dyDescent="0.25">
      <c r="A4274" s="11">
        <v>699.72</v>
      </c>
      <c r="B4274">
        <v>699.72</v>
      </c>
    </row>
    <row r="4275" spans="1:2" x14ac:dyDescent="0.25">
      <c r="A4275" s="11">
        <v>700.57</v>
      </c>
      <c r="B4275">
        <v>700.57</v>
      </c>
    </row>
    <row r="4276" spans="1:2" x14ac:dyDescent="0.25">
      <c r="A4276" s="11">
        <v>700.98</v>
      </c>
      <c r="B4276">
        <v>700.98</v>
      </c>
    </row>
    <row r="4277" spans="1:2" x14ac:dyDescent="0.25">
      <c r="A4277" s="11">
        <v>701.03</v>
      </c>
      <c r="B4277">
        <v>701.03</v>
      </c>
    </row>
    <row r="4278" spans="1:2" x14ac:dyDescent="0.25">
      <c r="A4278" s="11">
        <v>701.92</v>
      </c>
      <c r="B4278">
        <v>701.92</v>
      </c>
    </row>
    <row r="4279" spans="1:2" x14ac:dyDescent="0.25">
      <c r="A4279" s="11">
        <v>703.31</v>
      </c>
      <c r="B4279">
        <v>703.31</v>
      </c>
    </row>
    <row r="4280" spans="1:2" x14ac:dyDescent="0.25">
      <c r="A4280" s="11">
        <v>703.71</v>
      </c>
      <c r="B4280">
        <v>703.71</v>
      </c>
    </row>
    <row r="4281" spans="1:2" x14ac:dyDescent="0.25">
      <c r="A4281" s="11">
        <v>704.19</v>
      </c>
      <c r="B4281">
        <v>704.19</v>
      </c>
    </row>
    <row r="4282" spans="1:2" x14ac:dyDescent="0.25">
      <c r="A4282" s="11">
        <v>704.76</v>
      </c>
      <c r="B4282">
        <v>704.76</v>
      </c>
    </row>
    <row r="4283" spans="1:2" x14ac:dyDescent="0.25">
      <c r="A4283" s="11">
        <v>705.64</v>
      </c>
      <c r="B4283">
        <v>705.64</v>
      </c>
    </row>
    <row r="4284" spans="1:2" x14ac:dyDescent="0.25">
      <c r="A4284" s="11">
        <v>706.15</v>
      </c>
      <c r="B4284">
        <v>706.15</v>
      </c>
    </row>
    <row r="4285" spans="1:2" x14ac:dyDescent="0.25">
      <c r="A4285" s="11">
        <v>706.5</v>
      </c>
      <c r="B4285">
        <v>706.5</v>
      </c>
    </row>
    <row r="4286" spans="1:2" x14ac:dyDescent="0.25">
      <c r="A4286" s="11">
        <v>707.34</v>
      </c>
      <c r="B4286">
        <v>707.34</v>
      </c>
    </row>
    <row r="4287" spans="1:2" x14ac:dyDescent="0.25">
      <c r="A4287" s="11">
        <v>707.56</v>
      </c>
      <c r="B4287">
        <v>707.56</v>
      </c>
    </row>
    <row r="4288" spans="1:2" x14ac:dyDescent="0.25">
      <c r="A4288" s="11">
        <v>707.8</v>
      </c>
      <c r="B4288">
        <v>707.8</v>
      </c>
    </row>
    <row r="4289" spans="1:2" x14ac:dyDescent="0.25">
      <c r="A4289" s="11">
        <v>708.65</v>
      </c>
      <c r="B4289">
        <v>708.65</v>
      </c>
    </row>
    <row r="4290" spans="1:2" x14ac:dyDescent="0.25">
      <c r="A4290" s="11">
        <v>708.93</v>
      </c>
      <c r="B4290">
        <v>708.93</v>
      </c>
    </row>
    <row r="4291" spans="1:2" x14ac:dyDescent="0.25">
      <c r="A4291" s="11">
        <v>709.05</v>
      </c>
      <c r="B4291">
        <v>709.05</v>
      </c>
    </row>
    <row r="4292" spans="1:2" x14ac:dyDescent="0.25">
      <c r="A4292" s="11">
        <v>709.27</v>
      </c>
      <c r="B4292">
        <v>709.27</v>
      </c>
    </row>
    <row r="4293" spans="1:2" x14ac:dyDescent="0.25">
      <c r="A4293" s="11">
        <v>709.77</v>
      </c>
      <c r="B4293">
        <v>709.77</v>
      </c>
    </row>
    <row r="4294" spans="1:2" x14ac:dyDescent="0.25">
      <c r="A4294" s="11">
        <v>710.45</v>
      </c>
      <c r="B4294">
        <v>710.45</v>
      </c>
    </row>
    <row r="4295" spans="1:2" x14ac:dyDescent="0.25">
      <c r="A4295" s="11">
        <v>710.69</v>
      </c>
      <c r="B4295">
        <v>710.69</v>
      </c>
    </row>
    <row r="4296" spans="1:2" x14ac:dyDescent="0.25">
      <c r="A4296" s="11">
        <v>712.09</v>
      </c>
      <c r="B4296">
        <v>712.09</v>
      </c>
    </row>
    <row r="4297" spans="1:2" x14ac:dyDescent="0.25">
      <c r="A4297" s="11">
        <v>712.47</v>
      </c>
      <c r="B4297">
        <v>712.47</v>
      </c>
    </row>
    <row r="4298" spans="1:2" x14ac:dyDescent="0.25">
      <c r="A4298" s="11">
        <v>712.67</v>
      </c>
      <c r="B4298">
        <v>712.67</v>
      </c>
    </row>
    <row r="4299" spans="1:2" x14ac:dyDescent="0.25">
      <c r="A4299" s="11">
        <v>712.75</v>
      </c>
      <c r="B4299">
        <v>712.75</v>
      </c>
    </row>
    <row r="4300" spans="1:2" x14ac:dyDescent="0.25">
      <c r="A4300" s="11">
        <v>712.83</v>
      </c>
      <c r="B4300">
        <v>712.83</v>
      </c>
    </row>
    <row r="4301" spans="1:2" x14ac:dyDescent="0.25">
      <c r="A4301" s="11">
        <v>713.63</v>
      </c>
      <c r="B4301">
        <v>713.63</v>
      </c>
    </row>
    <row r="4302" spans="1:2" x14ac:dyDescent="0.25">
      <c r="A4302" s="11">
        <v>713.7</v>
      </c>
      <c r="B4302">
        <v>713.7</v>
      </c>
    </row>
    <row r="4303" spans="1:2" x14ac:dyDescent="0.25">
      <c r="A4303" s="11">
        <v>714.84</v>
      </c>
      <c r="B4303">
        <v>714.84</v>
      </c>
    </row>
    <row r="4304" spans="1:2" x14ac:dyDescent="0.25">
      <c r="A4304" s="11">
        <v>716.9</v>
      </c>
      <c r="B4304">
        <v>716.9</v>
      </c>
    </row>
    <row r="4305" spans="1:2" x14ac:dyDescent="0.25">
      <c r="A4305" s="11">
        <v>717.75</v>
      </c>
      <c r="B4305">
        <v>717.75</v>
      </c>
    </row>
    <row r="4306" spans="1:2" x14ac:dyDescent="0.25">
      <c r="A4306" s="11">
        <v>718.13</v>
      </c>
      <c r="B4306">
        <v>718.13</v>
      </c>
    </row>
    <row r="4307" spans="1:2" x14ac:dyDescent="0.25">
      <c r="A4307" s="11">
        <v>719.43</v>
      </c>
      <c r="B4307">
        <v>719.43</v>
      </c>
    </row>
    <row r="4308" spans="1:2" x14ac:dyDescent="0.25">
      <c r="A4308" s="11">
        <v>720.49</v>
      </c>
      <c r="B4308">
        <v>720.49</v>
      </c>
    </row>
    <row r="4309" spans="1:2" x14ac:dyDescent="0.25">
      <c r="A4309" s="11">
        <v>720.65</v>
      </c>
      <c r="B4309">
        <v>720.65</v>
      </c>
    </row>
    <row r="4310" spans="1:2" x14ac:dyDescent="0.25">
      <c r="A4310" s="11">
        <v>721.53</v>
      </c>
      <c r="B4310">
        <v>721.53</v>
      </c>
    </row>
    <row r="4311" spans="1:2" x14ac:dyDescent="0.25">
      <c r="A4311" s="11">
        <v>721.96</v>
      </c>
      <c r="B4311">
        <v>721.96</v>
      </c>
    </row>
    <row r="4312" spans="1:2" x14ac:dyDescent="0.25">
      <c r="A4312" s="11">
        <v>722.33</v>
      </c>
      <c r="B4312">
        <v>722.33</v>
      </c>
    </row>
    <row r="4313" spans="1:2" x14ac:dyDescent="0.25">
      <c r="A4313" s="11">
        <v>722.37</v>
      </c>
      <c r="B4313">
        <v>722.37</v>
      </c>
    </row>
    <row r="4314" spans="1:2" x14ac:dyDescent="0.25">
      <c r="A4314" s="11">
        <v>722.65</v>
      </c>
      <c r="B4314">
        <v>722.65</v>
      </c>
    </row>
    <row r="4315" spans="1:2" x14ac:dyDescent="0.25">
      <c r="A4315" s="11">
        <v>723.43</v>
      </c>
      <c r="B4315">
        <v>723.43</v>
      </c>
    </row>
    <row r="4316" spans="1:2" x14ac:dyDescent="0.25">
      <c r="A4316" s="11">
        <v>724.2</v>
      </c>
      <c r="B4316">
        <v>724.2</v>
      </c>
    </row>
    <row r="4317" spans="1:2" x14ac:dyDescent="0.25">
      <c r="A4317" s="11">
        <v>724.59</v>
      </c>
      <c r="B4317">
        <v>724.59</v>
      </c>
    </row>
    <row r="4318" spans="1:2" x14ac:dyDescent="0.25">
      <c r="A4318" s="11">
        <v>726.01</v>
      </c>
      <c r="B4318">
        <v>726.01</v>
      </c>
    </row>
    <row r="4319" spans="1:2" x14ac:dyDescent="0.25">
      <c r="A4319" s="11">
        <v>726.08</v>
      </c>
      <c r="B4319">
        <v>726.08</v>
      </c>
    </row>
    <row r="4320" spans="1:2" x14ac:dyDescent="0.25">
      <c r="A4320" s="11">
        <v>727.45</v>
      </c>
      <c r="B4320">
        <v>727.45</v>
      </c>
    </row>
    <row r="4321" spans="1:2" x14ac:dyDescent="0.25">
      <c r="A4321" s="11">
        <v>728.37</v>
      </c>
      <c r="B4321">
        <v>728.37</v>
      </c>
    </row>
    <row r="4322" spans="1:2" x14ac:dyDescent="0.25">
      <c r="A4322" s="11">
        <v>728.4</v>
      </c>
      <c r="B4322">
        <v>728.4</v>
      </c>
    </row>
    <row r="4323" spans="1:2" x14ac:dyDescent="0.25">
      <c r="A4323" s="11">
        <v>729.28</v>
      </c>
      <c r="B4323">
        <v>729.28</v>
      </c>
    </row>
    <row r="4324" spans="1:2" x14ac:dyDescent="0.25">
      <c r="A4324" s="11">
        <v>729.35</v>
      </c>
      <c r="B4324">
        <v>729.35</v>
      </c>
    </row>
    <row r="4325" spans="1:2" x14ac:dyDescent="0.25">
      <c r="A4325" s="11">
        <v>729.54</v>
      </c>
      <c r="B4325">
        <v>729.54</v>
      </c>
    </row>
    <row r="4326" spans="1:2" x14ac:dyDescent="0.25">
      <c r="A4326" s="11">
        <v>729.58</v>
      </c>
      <c r="B4326">
        <v>729.58</v>
      </c>
    </row>
    <row r="4327" spans="1:2" x14ac:dyDescent="0.25">
      <c r="A4327" s="11">
        <v>729.71</v>
      </c>
      <c r="B4327">
        <v>729.71</v>
      </c>
    </row>
    <row r="4328" spans="1:2" x14ac:dyDescent="0.25">
      <c r="A4328" s="11">
        <v>729.97</v>
      </c>
      <c r="B4328">
        <v>729.97</v>
      </c>
    </row>
    <row r="4329" spans="1:2" x14ac:dyDescent="0.25">
      <c r="A4329" s="11">
        <v>730.45</v>
      </c>
      <c r="B4329">
        <v>730.45</v>
      </c>
    </row>
    <row r="4330" spans="1:2" x14ac:dyDescent="0.25">
      <c r="A4330" s="11">
        <v>730.78</v>
      </c>
      <c r="B4330">
        <v>730.78</v>
      </c>
    </row>
    <row r="4331" spans="1:2" x14ac:dyDescent="0.25">
      <c r="A4331" s="11">
        <v>732.11</v>
      </c>
      <c r="B4331">
        <v>732.11</v>
      </c>
    </row>
    <row r="4332" spans="1:2" x14ac:dyDescent="0.25">
      <c r="A4332" s="11">
        <v>732.39</v>
      </c>
      <c r="B4332">
        <v>732.39</v>
      </c>
    </row>
    <row r="4333" spans="1:2" x14ac:dyDescent="0.25">
      <c r="A4333" s="11">
        <v>732.46</v>
      </c>
      <c r="B4333">
        <v>732.46</v>
      </c>
    </row>
    <row r="4334" spans="1:2" x14ac:dyDescent="0.25">
      <c r="A4334" s="11">
        <v>734.73</v>
      </c>
      <c r="B4334">
        <v>734.73</v>
      </c>
    </row>
    <row r="4335" spans="1:2" x14ac:dyDescent="0.25">
      <c r="A4335" s="11">
        <v>735.68</v>
      </c>
      <c r="B4335">
        <v>735.68</v>
      </c>
    </row>
    <row r="4336" spans="1:2" x14ac:dyDescent="0.25">
      <c r="A4336" s="11">
        <v>736.16</v>
      </c>
      <c r="B4336">
        <v>736.16</v>
      </c>
    </row>
    <row r="4337" spans="1:2" x14ac:dyDescent="0.25">
      <c r="A4337" s="11">
        <v>736.47</v>
      </c>
      <c r="B4337">
        <v>736.47</v>
      </c>
    </row>
    <row r="4338" spans="1:2" x14ac:dyDescent="0.25">
      <c r="A4338" s="11">
        <v>736.76</v>
      </c>
      <c r="B4338">
        <v>736.76</v>
      </c>
    </row>
    <row r="4339" spans="1:2" x14ac:dyDescent="0.25">
      <c r="A4339" s="11">
        <v>736.81</v>
      </c>
      <c r="B4339">
        <v>736.81</v>
      </c>
    </row>
    <row r="4340" spans="1:2" x14ac:dyDescent="0.25">
      <c r="A4340" s="11">
        <v>737.08</v>
      </c>
      <c r="B4340">
        <v>737.08</v>
      </c>
    </row>
    <row r="4341" spans="1:2" x14ac:dyDescent="0.25">
      <c r="A4341" s="11">
        <v>738.97</v>
      </c>
      <c r="B4341">
        <v>738.97</v>
      </c>
    </row>
    <row r="4342" spans="1:2" x14ac:dyDescent="0.25">
      <c r="A4342" s="11">
        <v>739.06</v>
      </c>
      <c r="B4342">
        <v>739.06</v>
      </c>
    </row>
    <row r="4343" spans="1:2" x14ac:dyDescent="0.25">
      <c r="A4343" s="11">
        <v>739.14</v>
      </c>
      <c r="B4343">
        <v>739.14</v>
      </c>
    </row>
    <row r="4344" spans="1:2" x14ac:dyDescent="0.25">
      <c r="A4344" s="11">
        <v>739.48</v>
      </c>
      <c r="B4344">
        <v>739.48</v>
      </c>
    </row>
    <row r="4345" spans="1:2" x14ac:dyDescent="0.25">
      <c r="A4345" s="11">
        <v>740.69</v>
      </c>
      <c r="B4345">
        <v>740.69</v>
      </c>
    </row>
    <row r="4346" spans="1:2" x14ac:dyDescent="0.25">
      <c r="A4346" s="11">
        <v>741.09</v>
      </c>
      <c r="B4346">
        <v>741.09</v>
      </c>
    </row>
    <row r="4347" spans="1:2" x14ac:dyDescent="0.25">
      <c r="A4347" s="11">
        <v>741.22</v>
      </c>
      <c r="B4347">
        <v>741.22</v>
      </c>
    </row>
    <row r="4348" spans="1:2" x14ac:dyDescent="0.25">
      <c r="A4348" s="11">
        <v>742.39</v>
      </c>
      <c r="B4348">
        <v>742.39</v>
      </c>
    </row>
    <row r="4349" spans="1:2" x14ac:dyDescent="0.25">
      <c r="A4349" s="11">
        <v>743.12</v>
      </c>
      <c r="B4349">
        <v>743.12</v>
      </c>
    </row>
    <row r="4350" spans="1:2" x14ac:dyDescent="0.25">
      <c r="A4350" s="11">
        <v>743.75</v>
      </c>
      <c r="B4350">
        <v>743.75</v>
      </c>
    </row>
    <row r="4351" spans="1:2" x14ac:dyDescent="0.25">
      <c r="A4351" s="11">
        <v>745.65</v>
      </c>
      <c r="B4351">
        <v>745.65</v>
      </c>
    </row>
    <row r="4352" spans="1:2" x14ac:dyDescent="0.25">
      <c r="A4352" s="11">
        <v>746.09</v>
      </c>
      <c r="B4352">
        <v>746.09</v>
      </c>
    </row>
    <row r="4353" spans="1:2" x14ac:dyDescent="0.25">
      <c r="A4353" s="11">
        <v>746.4</v>
      </c>
      <c r="B4353">
        <v>746.4</v>
      </c>
    </row>
    <row r="4354" spans="1:2" x14ac:dyDescent="0.25">
      <c r="A4354" s="11">
        <v>746.42</v>
      </c>
      <c r="B4354">
        <v>746.42</v>
      </c>
    </row>
    <row r="4355" spans="1:2" x14ac:dyDescent="0.25">
      <c r="A4355" s="11">
        <v>746.7</v>
      </c>
      <c r="B4355">
        <v>746.7</v>
      </c>
    </row>
    <row r="4356" spans="1:2" x14ac:dyDescent="0.25">
      <c r="A4356" s="11">
        <v>746.76</v>
      </c>
      <c r="B4356">
        <v>746.76</v>
      </c>
    </row>
    <row r="4357" spans="1:2" x14ac:dyDescent="0.25">
      <c r="A4357" s="11">
        <v>747.9</v>
      </c>
      <c r="B4357">
        <v>747.9</v>
      </c>
    </row>
    <row r="4358" spans="1:2" x14ac:dyDescent="0.25">
      <c r="A4358" s="11">
        <v>748.88</v>
      </c>
      <c r="B4358">
        <v>748.88</v>
      </c>
    </row>
    <row r="4359" spans="1:2" x14ac:dyDescent="0.25">
      <c r="A4359" s="11">
        <v>749.26</v>
      </c>
      <c r="B4359">
        <v>749.26</v>
      </c>
    </row>
    <row r="4360" spans="1:2" x14ac:dyDescent="0.25">
      <c r="A4360" s="11">
        <v>749.67</v>
      </c>
      <c r="B4360">
        <v>749.67</v>
      </c>
    </row>
    <row r="4361" spans="1:2" x14ac:dyDescent="0.25">
      <c r="A4361" s="11">
        <v>750.53</v>
      </c>
      <c r="B4361">
        <v>750.53</v>
      </c>
    </row>
    <row r="4362" spans="1:2" x14ac:dyDescent="0.25">
      <c r="A4362" s="11">
        <v>750.93</v>
      </c>
      <c r="B4362">
        <v>750.93</v>
      </c>
    </row>
    <row r="4363" spans="1:2" x14ac:dyDescent="0.25">
      <c r="A4363" s="11">
        <v>751.32</v>
      </c>
      <c r="B4363">
        <v>751.32</v>
      </c>
    </row>
    <row r="4364" spans="1:2" x14ac:dyDescent="0.25">
      <c r="A4364" s="11">
        <v>753.38</v>
      </c>
      <c r="B4364">
        <v>753.38</v>
      </c>
    </row>
    <row r="4365" spans="1:2" x14ac:dyDescent="0.25">
      <c r="A4365" s="11">
        <v>756.43</v>
      </c>
      <c r="B4365">
        <v>756.43</v>
      </c>
    </row>
    <row r="4366" spans="1:2" x14ac:dyDescent="0.25">
      <c r="A4366" s="11">
        <v>757.87</v>
      </c>
      <c r="B4366">
        <v>757.87</v>
      </c>
    </row>
    <row r="4367" spans="1:2" x14ac:dyDescent="0.25">
      <c r="A4367" s="11">
        <v>758.24</v>
      </c>
      <c r="B4367">
        <v>758.24</v>
      </c>
    </row>
    <row r="4368" spans="1:2" x14ac:dyDescent="0.25">
      <c r="A4368" s="11">
        <v>758.73</v>
      </c>
      <c r="B4368">
        <v>758.73</v>
      </c>
    </row>
    <row r="4369" spans="1:2" x14ac:dyDescent="0.25">
      <c r="A4369" s="11">
        <v>759.05</v>
      </c>
      <c r="B4369">
        <v>759.05</v>
      </c>
    </row>
    <row r="4370" spans="1:2" x14ac:dyDescent="0.25">
      <c r="A4370" s="11">
        <v>761.76</v>
      </c>
      <c r="B4370">
        <v>761.76</v>
      </c>
    </row>
    <row r="4371" spans="1:2" x14ac:dyDescent="0.25">
      <c r="A4371" s="11">
        <v>764.67</v>
      </c>
      <c r="B4371">
        <v>764.67</v>
      </c>
    </row>
    <row r="4372" spans="1:2" x14ac:dyDescent="0.25">
      <c r="A4372" s="11">
        <v>766.13</v>
      </c>
      <c r="B4372">
        <v>766.13</v>
      </c>
    </row>
    <row r="4373" spans="1:2" x14ac:dyDescent="0.25">
      <c r="A4373" s="11">
        <v>768.75</v>
      </c>
      <c r="B4373">
        <v>768.75</v>
      </c>
    </row>
    <row r="4374" spans="1:2" x14ac:dyDescent="0.25">
      <c r="A4374" s="11">
        <v>770.24</v>
      </c>
      <c r="B4374">
        <v>770.24</v>
      </c>
    </row>
    <row r="4375" spans="1:2" x14ac:dyDescent="0.25">
      <c r="A4375" s="11">
        <v>771.61</v>
      </c>
      <c r="B4375">
        <v>771.61</v>
      </c>
    </row>
    <row r="4376" spans="1:2" x14ac:dyDescent="0.25">
      <c r="A4376" s="11">
        <v>772.34</v>
      </c>
      <c r="B4376">
        <v>772.34</v>
      </c>
    </row>
    <row r="4377" spans="1:2" x14ac:dyDescent="0.25">
      <c r="A4377" s="11">
        <v>772.61</v>
      </c>
      <c r="B4377">
        <v>772.61</v>
      </c>
    </row>
    <row r="4378" spans="1:2" x14ac:dyDescent="0.25">
      <c r="A4378" s="11">
        <v>773.24</v>
      </c>
      <c r="B4378">
        <v>773.24</v>
      </c>
    </row>
    <row r="4379" spans="1:2" x14ac:dyDescent="0.25">
      <c r="A4379" s="11">
        <v>773.6</v>
      </c>
      <c r="B4379">
        <v>773.6</v>
      </c>
    </row>
    <row r="4380" spans="1:2" x14ac:dyDescent="0.25">
      <c r="A4380" s="11">
        <v>775.28</v>
      </c>
      <c r="B4380">
        <v>775.28</v>
      </c>
    </row>
    <row r="4381" spans="1:2" x14ac:dyDescent="0.25">
      <c r="A4381" s="11">
        <v>777.24</v>
      </c>
      <c r="B4381">
        <v>777.24</v>
      </c>
    </row>
    <row r="4382" spans="1:2" x14ac:dyDescent="0.25">
      <c r="A4382" s="11">
        <v>777.66</v>
      </c>
      <c r="B4382">
        <v>777.66</v>
      </c>
    </row>
    <row r="4383" spans="1:2" x14ac:dyDescent="0.25">
      <c r="A4383" s="11">
        <v>777.97</v>
      </c>
      <c r="B4383">
        <v>777.97</v>
      </c>
    </row>
    <row r="4384" spans="1:2" x14ac:dyDescent="0.25">
      <c r="A4384" s="11">
        <v>778.14</v>
      </c>
      <c r="B4384">
        <v>778.14</v>
      </c>
    </row>
    <row r="4385" spans="1:2" x14ac:dyDescent="0.25">
      <c r="A4385" s="11">
        <v>778.38</v>
      </c>
      <c r="B4385">
        <v>778.38</v>
      </c>
    </row>
    <row r="4386" spans="1:2" x14ac:dyDescent="0.25">
      <c r="A4386" s="11">
        <v>779.21</v>
      </c>
      <c r="B4386">
        <v>779.21</v>
      </c>
    </row>
    <row r="4387" spans="1:2" x14ac:dyDescent="0.25">
      <c r="A4387" s="11">
        <v>781.35</v>
      </c>
      <c r="B4387">
        <v>781.35</v>
      </c>
    </row>
    <row r="4388" spans="1:2" x14ac:dyDescent="0.25">
      <c r="A4388" s="11">
        <v>782.33</v>
      </c>
      <c r="B4388">
        <v>782.33</v>
      </c>
    </row>
    <row r="4389" spans="1:2" x14ac:dyDescent="0.25">
      <c r="A4389" s="11">
        <v>782.48</v>
      </c>
      <c r="B4389">
        <v>782.48</v>
      </c>
    </row>
    <row r="4390" spans="1:2" x14ac:dyDescent="0.25">
      <c r="A4390" s="11">
        <v>782.53</v>
      </c>
      <c r="B4390">
        <v>782.53</v>
      </c>
    </row>
    <row r="4391" spans="1:2" x14ac:dyDescent="0.25">
      <c r="A4391" s="11">
        <v>783.9</v>
      </c>
      <c r="B4391">
        <v>783.9</v>
      </c>
    </row>
    <row r="4392" spans="1:2" x14ac:dyDescent="0.25">
      <c r="A4392" s="11">
        <v>784.17</v>
      </c>
      <c r="B4392">
        <v>784.17</v>
      </c>
    </row>
    <row r="4393" spans="1:2" x14ac:dyDescent="0.25">
      <c r="A4393" s="11">
        <v>784.32</v>
      </c>
      <c r="B4393">
        <v>784.32</v>
      </c>
    </row>
    <row r="4394" spans="1:2" x14ac:dyDescent="0.25">
      <c r="A4394" s="11">
        <v>784.74</v>
      </c>
      <c r="B4394">
        <v>784.74</v>
      </c>
    </row>
    <row r="4395" spans="1:2" x14ac:dyDescent="0.25">
      <c r="A4395" s="11">
        <v>784.81</v>
      </c>
      <c r="B4395">
        <v>784.81</v>
      </c>
    </row>
    <row r="4396" spans="1:2" x14ac:dyDescent="0.25">
      <c r="A4396" s="11">
        <v>785.33</v>
      </c>
      <c r="B4396">
        <v>785.33</v>
      </c>
    </row>
    <row r="4397" spans="1:2" x14ac:dyDescent="0.25">
      <c r="A4397" s="11">
        <v>785.89</v>
      </c>
      <c r="B4397">
        <v>785.89</v>
      </c>
    </row>
    <row r="4398" spans="1:2" x14ac:dyDescent="0.25">
      <c r="A4398" s="11">
        <v>786.54</v>
      </c>
      <c r="B4398">
        <v>786.54</v>
      </c>
    </row>
    <row r="4399" spans="1:2" x14ac:dyDescent="0.25">
      <c r="A4399" s="11">
        <v>789.19</v>
      </c>
      <c r="B4399">
        <v>789.19</v>
      </c>
    </row>
    <row r="4400" spans="1:2" x14ac:dyDescent="0.25">
      <c r="A4400" s="11">
        <v>790.18</v>
      </c>
      <c r="B4400">
        <v>790.18</v>
      </c>
    </row>
    <row r="4401" spans="1:2" x14ac:dyDescent="0.25">
      <c r="A4401" s="11">
        <v>791.66</v>
      </c>
      <c r="B4401">
        <v>791.66</v>
      </c>
    </row>
    <row r="4402" spans="1:2" x14ac:dyDescent="0.25">
      <c r="A4402" s="11">
        <v>793.68</v>
      </c>
      <c r="B4402">
        <v>793.68</v>
      </c>
    </row>
    <row r="4403" spans="1:2" x14ac:dyDescent="0.25">
      <c r="A4403" s="11">
        <v>795.08</v>
      </c>
      <c r="B4403">
        <v>795.08</v>
      </c>
    </row>
    <row r="4404" spans="1:2" x14ac:dyDescent="0.25">
      <c r="A4404" s="11">
        <v>796.49</v>
      </c>
      <c r="B4404">
        <v>796.49</v>
      </c>
    </row>
    <row r="4405" spans="1:2" x14ac:dyDescent="0.25">
      <c r="A4405" s="11">
        <v>797.59</v>
      </c>
      <c r="B4405">
        <v>797.59</v>
      </c>
    </row>
    <row r="4406" spans="1:2" x14ac:dyDescent="0.25">
      <c r="A4406" s="11">
        <v>798.18</v>
      </c>
      <c r="B4406">
        <v>798.18</v>
      </c>
    </row>
    <row r="4407" spans="1:2" x14ac:dyDescent="0.25">
      <c r="A4407" s="11">
        <v>798.43</v>
      </c>
      <c r="B4407">
        <v>798.43</v>
      </c>
    </row>
    <row r="4408" spans="1:2" x14ac:dyDescent="0.25">
      <c r="A4408" s="11">
        <v>799.33</v>
      </c>
      <c r="B4408">
        <v>799.33</v>
      </c>
    </row>
    <row r="4409" spans="1:2" x14ac:dyDescent="0.25">
      <c r="A4409" s="11">
        <v>799.69</v>
      </c>
      <c r="B4409">
        <v>799.69</v>
      </c>
    </row>
    <row r="4410" spans="1:2" x14ac:dyDescent="0.25">
      <c r="A4410" s="11">
        <v>800.49</v>
      </c>
      <c r="B4410">
        <v>800.49</v>
      </c>
    </row>
    <row r="4411" spans="1:2" x14ac:dyDescent="0.25">
      <c r="A4411" s="11">
        <v>800.54</v>
      </c>
      <c r="B4411">
        <v>800.54</v>
      </c>
    </row>
    <row r="4412" spans="1:2" x14ac:dyDescent="0.25">
      <c r="A4412" s="11">
        <v>802.77</v>
      </c>
      <c r="B4412">
        <v>802.77</v>
      </c>
    </row>
    <row r="4413" spans="1:2" x14ac:dyDescent="0.25">
      <c r="A4413" s="11">
        <v>803.66</v>
      </c>
      <c r="B4413">
        <v>803.66</v>
      </c>
    </row>
    <row r="4414" spans="1:2" x14ac:dyDescent="0.25">
      <c r="A4414" s="11">
        <v>804.23</v>
      </c>
      <c r="B4414">
        <v>804.23</v>
      </c>
    </row>
    <row r="4415" spans="1:2" x14ac:dyDescent="0.25">
      <c r="A4415" s="11">
        <v>804.89</v>
      </c>
      <c r="B4415">
        <v>804.89</v>
      </c>
    </row>
    <row r="4416" spans="1:2" x14ac:dyDescent="0.25">
      <c r="A4416" s="11">
        <v>807.88</v>
      </c>
      <c r="B4416">
        <v>807.88</v>
      </c>
    </row>
    <row r="4417" spans="1:2" x14ac:dyDescent="0.25">
      <c r="A4417" s="11">
        <v>811.33</v>
      </c>
      <c r="B4417">
        <v>811.33</v>
      </c>
    </row>
    <row r="4418" spans="1:2" x14ac:dyDescent="0.25">
      <c r="A4418" s="11">
        <v>811.38</v>
      </c>
      <c r="B4418">
        <v>811.38</v>
      </c>
    </row>
    <row r="4419" spans="1:2" x14ac:dyDescent="0.25">
      <c r="A4419" s="11">
        <v>811.49</v>
      </c>
      <c r="B4419">
        <v>811.49</v>
      </c>
    </row>
    <row r="4420" spans="1:2" x14ac:dyDescent="0.25">
      <c r="A4420" s="11">
        <v>811.81</v>
      </c>
      <c r="B4420">
        <v>811.81</v>
      </c>
    </row>
    <row r="4421" spans="1:2" x14ac:dyDescent="0.25">
      <c r="A4421" s="11">
        <v>814.07</v>
      </c>
      <c r="B4421">
        <v>814.07</v>
      </c>
    </row>
    <row r="4422" spans="1:2" x14ac:dyDescent="0.25">
      <c r="A4422" s="11">
        <v>814.45</v>
      </c>
      <c r="B4422">
        <v>814.45</v>
      </c>
    </row>
    <row r="4423" spans="1:2" x14ac:dyDescent="0.25">
      <c r="A4423" s="11">
        <v>814.68</v>
      </c>
      <c r="B4423">
        <v>814.68</v>
      </c>
    </row>
    <row r="4424" spans="1:2" x14ac:dyDescent="0.25">
      <c r="A4424" s="11">
        <v>815.01</v>
      </c>
      <c r="B4424">
        <v>815.01</v>
      </c>
    </row>
    <row r="4425" spans="1:2" x14ac:dyDescent="0.25">
      <c r="A4425" s="11">
        <v>815.88</v>
      </c>
      <c r="B4425">
        <v>815.88</v>
      </c>
    </row>
    <row r="4426" spans="1:2" x14ac:dyDescent="0.25">
      <c r="A4426" s="11">
        <v>816.83</v>
      </c>
      <c r="B4426">
        <v>816.83</v>
      </c>
    </row>
    <row r="4427" spans="1:2" x14ac:dyDescent="0.25">
      <c r="A4427" s="11">
        <v>817.41</v>
      </c>
      <c r="B4427">
        <v>1634.82</v>
      </c>
    </row>
    <row r="4428" spans="1:2" x14ac:dyDescent="0.25">
      <c r="A4428" s="11">
        <v>818.11</v>
      </c>
      <c r="B4428">
        <v>818.11</v>
      </c>
    </row>
    <row r="4429" spans="1:2" x14ac:dyDescent="0.25">
      <c r="A4429" s="11">
        <v>819.68</v>
      </c>
      <c r="B4429">
        <v>819.68</v>
      </c>
    </row>
    <row r="4430" spans="1:2" x14ac:dyDescent="0.25">
      <c r="A4430" s="11">
        <v>820.02</v>
      </c>
      <c r="B4430">
        <v>820.02</v>
      </c>
    </row>
    <row r="4431" spans="1:2" x14ac:dyDescent="0.25">
      <c r="A4431" s="11">
        <v>821.38</v>
      </c>
      <c r="B4431">
        <v>821.38</v>
      </c>
    </row>
    <row r="4432" spans="1:2" x14ac:dyDescent="0.25">
      <c r="A4432" s="11">
        <v>821.88</v>
      </c>
      <c r="B4432">
        <v>821.88</v>
      </c>
    </row>
    <row r="4433" spans="1:2" x14ac:dyDescent="0.25">
      <c r="A4433" s="11">
        <v>822.31</v>
      </c>
      <c r="B4433">
        <v>822.31</v>
      </c>
    </row>
    <row r="4434" spans="1:2" x14ac:dyDescent="0.25">
      <c r="A4434" s="11">
        <v>822.69</v>
      </c>
      <c r="B4434">
        <v>822.69</v>
      </c>
    </row>
    <row r="4435" spans="1:2" x14ac:dyDescent="0.25">
      <c r="A4435" s="11">
        <v>832.12</v>
      </c>
      <c r="B4435">
        <v>832.12</v>
      </c>
    </row>
    <row r="4436" spans="1:2" x14ac:dyDescent="0.25">
      <c r="A4436" s="11">
        <v>832.19</v>
      </c>
      <c r="B4436">
        <v>832.19</v>
      </c>
    </row>
    <row r="4437" spans="1:2" x14ac:dyDescent="0.25">
      <c r="A4437" s="11">
        <v>834.07</v>
      </c>
      <c r="B4437">
        <v>834.07</v>
      </c>
    </row>
    <row r="4438" spans="1:2" x14ac:dyDescent="0.25">
      <c r="A4438" s="11">
        <v>836.64</v>
      </c>
      <c r="B4438">
        <v>836.64</v>
      </c>
    </row>
    <row r="4439" spans="1:2" x14ac:dyDescent="0.25">
      <c r="A4439" s="11">
        <v>837.26</v>
      </c>
      <c r="B4439">
        <v>837.26</v>
      </c>
    </row>
    <row r="4440" spans="1:2" x14ac:dyDescent="0.25">
      <c r="A4440" s="11">
        <v>837.65</v>
      </c>
      <c r="B4440">
        <v>837.65</v>
      </c>
    </row>
    <row r="4441" spans="1:2" x14ac:dyDescent="0.25">
      <c r="A4441" s="11">
        <v>838.64</v>
      </c>
      <c r="B4441">
        <v>838.64</v>
      </c>
    </row>
    <row r="4442" spans="1:2" x14ac:dyDescent="0.25">
      <c r="A4442" s="11">
        <v>839.72</v>
      </c>
      <c r="B4442">
        <v>839.72</v>
      </c>
    </row>
    <row r="4443" spans="1:2" x14ac:dyDescent="0.25">
      <c r="A4443" s="11">
        <v>842.41</v>
      </c>
      <c r="B4443">
        <v>842.41</v>
      </c>
    </row>
    <row r="4444" spans="1:2" x14ac:dyDescent="0.25">
      <c r="A4444" s="11">
        <v>845.14</v>
      </c>
      <c r="B4444">
        <v>845.14</v>
      </c>
    </row>
    <row r="4445" spans="1:2" x14ac:dyDescent="0.25">
      <c r="A4445" s="11">
        <v>845.82</v>
      </c>
      <c r="B4445">
        <v>845.82</v>
      </c>
    </row>
    <row r="4446" spans="1:2" x14ac:dyDescent="0.25">
      <c r="A4446" s="11">
        <v>847.01</v>
      </c>
      <c r="B4446">
        <v>847.01</v>
      </c>
    </row>
    <row r="4447" spans="1:2" x14ac:dyDescent="0.25">
      <c r="A4447" s="11">
        <v>849.76</v>
      </c>
      <c r="B4447">
        <v>849.76</v>
      </c>
    </row>
    <row r="4448" spans="1:2" x14ac:dyDescent="0.25">
      <c r="A4448" s="11">
        <v>850</v>
      </c>
      <c r="B4448">
        <v>850</v>
      </c>
    </row>
    <row r="4449" spans="1:2" x14ac:dyDescent="0.25">
      <c r="A4449" s="11">
        <v>852.87</v>
      </c>
      <c r="B4449">
        <v>852.87</v>
      </c>
    </row>
    <row r="4450" spans="1:2" x14ac:dyDescent="0.25">
      <c r="A4450" s="11">
        <v>853.75</v>
      </c>
      <c r="B4450">
        <v>853.75</v>
      </c>
    </row>
    <row r="4451" spans="1:2" x14ac:dyDescent="0.25">
      <c r="A4451" s="11">
        <v>853.95</v>
      </c>
      <c r="B4451">
        <v>853.95</v>
      </c>
    </row>
    <row r="4452" spans="1:2" x14ac:dyDescent="0.25">
      <c r="A4452" s="11">
        <v>854.89</v>
      </c>
      <c r="B4452">
        <v>854.89</v>
      </c>
    </row>
    <row r="4453" spans="1:2" x14ac:dyDescent="0.25">
      <c r="A4453" s="11">
        <v>855.15</v>
      </c>
      <c r="B4453">
        <v>855.15</v>
      </c>
    </row>
    <row r="4454" spans="1:2" x14ac:dyDescent="0.25">
      <c r="A4454" s="11">
        <v>855.86</v>
      </c>
      <c r="B4454">
        <v>855.86</v>
      </c>
    </row>
    <row r="4455" spans="1:2" x14ac:dyDescent="0.25">
      <c r="A4455" s="11">
        <v>856.11</v>
      </c>
      <c r="B4455">
        <v>856.11</v>
      </c>
    </row>
    <row r="4456" spans="1:2" x14ac:dyDescent="0.25">
      <c r="A4456" s="11">
        <v>856.34</v>
      </c>
      <c r="B4456">
        <v>856.34</v>
      </c>
    </row>
    <row r="4457" spans="1:2" x14ac:dyDescent="0.25">
      <c r="A4457" s="11">
        <v>856.69</v>
      </c>
      <c r="B4457">
        <v>856.69</v>
      </c>
    </row>
    <row r="4458" spans="1:2" x14ac:dyDescent="0.25">
      <c r="A4458" s="11">
        <v>859.6</v>
      </c>
      <c r="B4458">
        <v>859.6</v>
      </c>
    </row>
    <row r="4459" spans="1:2" x14ac:dyDescent="0.25">
      <c r="A4459" s="11">
        <v>860.69</v>
      </c>
      <c r="B4459">
        <v>860.69</v>
      </c>
    </row>
    <row r="4460" spans="1:2" x14ac:dyDescent="0.25">
      <c r="A4460" s="11">
        <v>863.31</v>
      </c>
      <c r="B4460">
        <v>863.31</v>
      </c>
    </row>
    <row r="4461" spans="1:2" x14ac:dyDescent="0.25">
      <c r="A4461" s="11">
        <v>864.58</v>
      </c>
      <c r="B4461">
        <v>864.58</v>
      </c>
    </row>
    <row r="4462" spans="1:2" x14ac:dyDescent="0.25">
      <c r="A4462" s="11">
        <v>866.2</v>
      </c>
      <c r="B4462">
        <v>866.2</v>
      </c>
    </row>
    <row r="4463" spans="1:2" x14ac:dyDescent="0.25">
      <c r="A4463" s="11">
        <v>867.11</v>
      </c>
      <c r="B4463">
        <v>867.11</v>
      </c>
    </row>
    <row r="4464" spans="1:2" x14ac:dyDescent="0.25">
      <c r="A4464" s="11">
        <v>869.3</v>
      </c>
      <c r="B4464">
        <v>869.3</v>
      </c>
    </row>
    <row r="4465" spans="1:2" x14ac:dyDescent="0.25">
      <c r="A4465" s="11">
        <v>869.68</v>
      </c>
      <c r="B4465">
        <v>869.68</v>
      </c>
    </row>
    <row r="4466" spans="1:2" x14ac:dyDescent="0.25">
      <c r="A4466" s="11">
        <v>871.05</v>
      </c>
      <c r="B4466">
        <v>871.05</v>
      </c>
    </row>
    <row r="4467" spans="1:2" x14ac:dyDescent="0.25">
      <c r="A4467" s="11">
        <v>871.82</v>
      </c>
      <c r="B4467">
        <v>871.82</v>
      </c>
    </row>
    <row r="4468" spans="1:2" x14ac:dyDescent="0.25">
      <c r="A4468" s="11">
        <v>874.39</v>
      </c>
      <c r="B4468">
        <v>874.39</v>
      </c>
    </row>
    <row r="4469" spans="1:2" x14ac:dyDescent="0.25">
      <c r="A4469" s="11">
        <v>876.31</v>
      </c>
      <c r="B4469">
        <v>876.31</v>
      </c>
    </row>
    <row r="4470" spans="1:2" x14ac:dyDescent="0.25">
      <c r="A4470" s="11">
        <v>878.38</v>
      </c>
      <c r="B4470">
        <v>878.38</v>
      </c>
    </row>
    <row r="4471" spans="1:2" x14ac:dyDescent="0.25">
      <c r="A4471" s="11">
        <v>878.65</v>
      </c>
      <c r="B4471">
        <v>878.65</v>
      </c>
    </row>
    <row r="4472" spans="1:2" x14ac:dyDescent="0.25">
      <c r="A4472" s="11">
        <v>880.15</v>
      </c>
      <c r="B4472">
        <v>880.15</v>
      </c>
    </row>
    <row r="4473" spans="1:2" x14ac:dyDescent="0.25">
      <c r="A4473" s="11">
        <v>880.58</v>
      </c>
      <c r="B4473">
        <v>880.58</v>
      </c>
    </row>
    <row r="4474" spans="1:2" x14ac:dyDescent="0.25">
      <c r="A4474" s="11">
        <v>881.06</v>
      </c>
      <c r="B4474">
        <v>881.06</v>
      </c>
    </row>
    <row r="4475" spans="1:2" x14ac:dyDescent="0.25">
      <c r="A4475" s="11">
        <v>881.91</v>
      </c>
      <c r="B4475">
        <v>881.91</v>
      </c>
    </row>
    <row r="4476" spans="1:2" x14ac:dyDescent="0.25">
      <c r="A4476" s="11">
        <v>882.54</v>
      </c>
      <c r="B4476">
        <v>882.54</v>
      </c>
    </row>
    <row r="4477" spans="1:2" x14ac:dyDescent="0.25">
      <c r="A4477" s="11">
        <v>882.76</v>
      </c>
      <c r="B4477">
        <v>882.76</v>
      </c>
    </row>
    <row r="4478" spans="1:2" x14ac:dyDescent="0.25">
      <c r="A4478" s="11">
        <v>883.39</v>
      </c>
      <c r="B4478">
        <v>883.39</v>
      </c>
    </row>
    <row r="4479" spans="1:2" x14ac:dyDescent="0.25">
      <c r="A4479" s="11">
        <v>885.43</v>
      </c>
      <c r="B4479">
        <v>885.43</v>
      </c>
    </row>
    <row r="4480" spans="1:2" x14ac:dyDescent="0.25">
      <c r="A4480" s="11">
        <v>886.53</v>
      </c>
      <c r="B4480">
        <v>886.53</v>
      </c>
    </row>
    <row r="4481" spans="1:2" x14ac:dyDescent="0.25">
      <c r="A4481" s="11">
        <v>887.45</v>
      </c>
      <c r="B4481">
        <v>887.45</v>
      </c>
    </row>
    <row r="4482" spans="1:2" x14ac:dyDescent="0.25">
      <c r="A4482" s="11">
        <v>888.13</v>
      </c>
      <c r="B4482">
        <v>888.13</v>
      </c>
    </row>
    <row r="4483" spans="1:2" x14ac:dyDescent="0.25">
      <c r="A4483" s="11">
        <v>888.77</v>
      </c>
      <c r="B4483">
        <v>888.77</v>
      </c>
    </row>
    <row r="4484" spans="1:2" x14ac:dyDescent="0.25">
      <c r="A4484" s="11">
        <v>889.19</v>
      </c>
      <c r="B4484">
        <v>889.19</v>
      </c>
    </row>
    <row r="4485" spans="1:2" x14ac:dyDescent="0.25">
      <c r="A4485" s="11">
        <v>889.87</v>
      </c>
      <c r="B4485">
        <v>889.87</v>
      </c>
    </row>
    <row r="4486" spans="1:2" x14ac:dyDescent="0.25">
      <c r="A4486" s="11">
        <v>890.59</v>
      </c>
      <c r="B4486">
        <v>890.59</v>
      </c>
    </row>
    <row r="4487" spans="1:2" x14ac:dyDescent="0.25">
      <c r="A4487" s="11">
        <v>891.87</v>
      </c>
      <c r="B4487">
        <v>891.87</v>
      </c>
    </row>
    <row r="4488" spans="1:2" x14ac:dyDescent="0.25">
      <c r="A4488" s="11">
        <v>891.91</v>
      </c>
      <c r="B4488">
        <v>891.91</v>
      </c>
    </row>
    <row r="4489" spans="1:2" x14ac:dyDescent="0.25">
      <c r="A4489" s="11">
        <v>893.16</v>
      </c>
      <c r="B4489">
        <v>893.16</v>
      </c>
    </row>
    <row r="4490" spans="1:2" x14ac:dyDescent="0.25">
      <c r="A4490" s="11">
        <v>893.58</v>
      </c>
      <c r="B4490">
        <v>893.58</v>
      </c>
    </row>
    <row r="4491" spans="1:2" x14ac:dyDescent="0.25">
      <c r="A4491" s="11">
        <v>893.64</v>
      </c>
      <c r="B4491">
        <v>893.64</v>
      </c>
    </row>
    <row r="4492" spans="1:2" x14ac:dyDescent="0.25">
      <c r="A4492" s="11">
        <v>895.48</v>
      </c>
      <c r="B4492">
        <v>895.48</v>
      </c>
    </row>
    <row r="4493" spans="1:2" x14ac:dyDescent="0.25">
      <c r="A4493" s="11">
        <v>901.88</v>
      </c>
      <c r="B4493">
        <v>901.88</v>
      </c>
    </row>
    <row r="4494" spans="1:2" x14ac:dyDescent="0.25">
      <c r="A4494" s="11">
        <v>902.83</v>
      </c>
      <c r="B4494">
        <v>902.83</v>
      </c>
    </row>
    <row r="4495" spans="1:2" x14ac:dyDescent="0.25">
      <c r="A4495" s="11">
        <v>902.91</v>
      </c>
      <c r="B4495">
        <v>902.91</v>
      </c>
    </row>
    <row r="4496" spans="1:2" x14ac:dyDescent="0.25">
      <c r="A4496" s="11">
        <v>903.01</v>
      </c>
      <c r="B4496">
        <v>903.01</v>
      </c>
    </row>
    <row r="4497" spans="1:2" x14ac:dyDescent="0.25">
      <c r="A4497" s="11">
        <v>905.68</v>
      </c>
      <c r="B4497">
        <v>905.68</v>
      </c>
    </row>
    <row r="4498" spans="1:2" x14ac:dyDescent="0.25">
      <c r="A4498" s="11">
        <v>906</v>
      </c>
      <c r="B4498">
        <v>906</v>
      </c>
    </row>
    <row r="4499" spans="1:2" x14ac:dyDescent="0.25">
      <c r="A4499" s="11">
        <v>907.56</v>
      </c>
      <c r="B4499">
        <v>907.56</v>
      </c>
    </row>
    <row r="4500" spans="1:2" x14ac:dyDescent="0.25">
      <c r="A4500" s="11">
        <v>908.82</v>
      </c>
      <c r="B4500">
        <v>908.82</v>
      </c>
    </row>
    <row r="4501" spans="1:2" x14ac:dyDescent="0.25">
      <c r="A4501" s="11">
        <v>909.69</v>
      </c>
      <c r="B4501">
        <v>909.69</v>
      </c>
    </row>
    <row r="4502" spans="1:2" x14ac:dyDescent="0.25">
      <c r="A4502" s="11">
        <v>911.18</v>
      </c>
      <c r="B4502">
        <v>911.18</v>
      </c>
    </row>
    <row r="4503" spans="1:2" x14ac:dyDescent="0.25">
      <c r="A4503" s="11">
        <v>913.05</v>
      </c>
      <c r="B4503">
        <v>913.05</v>
      </c>
    </row>
    <row r="4504" spans="1:2" x14ac:dyDescent="0.25">
      <c r="A4504" s="11">
        <v>915.47</v>
      </c>
      <c r="B4504">
        <v>915.47</v>
      </c>
    </row>
    <row r="4505" spans="1:2" x14ac:dyDescent="0.25">
      <c r="A4505" s="11">
        <v>917.51</v>
      </c>
      <c r="B4505">
        <v>917.51</v>
      </c>
    </row>
    <row r="4506" spans="1:2" x14ac:dyDescent="0.25">
      <c r="A4506" s="11">
        <v>917.92</v>
      </c>
      <c r="B4506">
        <v>917.92</v>
      </c>
    </row>
    <row r="4507" spans="1:2" x14ac:dyDescent="0.25">
      <c r="A4507" s="11">
        <v>919.51</v>
      </c>
      <c r="B4507">
        <v>919.51</v>
      </c>
    </row>
    <row r="4508" spans="1:2" x14ac:dyDescent="0.25">
      <c r="A4508" s="11">
        <v>921.19</v>
      </c>
      <c r="B4508">
        <v>921.19</v>
      </c>
    </row>
    <row r="4509" spans="1:2" x14ac:dyDescent="0.25">
      <c r="A4509" s="11">
        <v>921.53</v>
      </c>
      <c r="B4509">
        <v>921.53</v>
      </c>
    </row>
    <row r="4510" spans="1:2" x14ac:dyDescent="0.25">
      <c r="A4510" s="11">
        <v>923.47</v>
      </c>
      <c r="B4510">
        <v>923.47</v>
      </c>
    </row>
    <row r="4511" spans="1:2" x14ac:dyDescent="0.25">
      <c r="A4511" s="11">
        <v>923.56</v>
      </c>
      <c r="B4511">
        <v>923.56</v>
      </c>
    </row>
    <row r="4512" spans="1:2" x14ac:dyDescent="0.25">
      <c r="A4512" s="11">
        <v>925.19</v>
      </c>
      <c r="B4512">
        <v>925.19</v>
      </c>
    </row>
    <row r="4513" spans="1:2" x14ac:dyDescent="0.25">
      <c r="A4513" s="11">
        <v>927.38</v>
      </c>
      <c r="B4513">
        <v>927.38</v>
      </c>
    </row>
    <row r="4514" spans="1:2" x14ac:dyDescent="0.25">
      <c r="A4514" s="11">
        <v>927.92</v>
      </c>
      <c r="B4514">
        <v>927.92</v>
      </c>
    </row>
    <row r="4515" spans="1:2" x14ac:dyDescent="0.25">
      <c r="A4515" s="11">
        <v>928.96</v>
      </c>
      <c r="B4515">
        <v>928.96</v>
      </c>
    </row>
    <row r="4516" spans="1:2" x14ac:dyDescent="0.25">
      <c r="A4516" s="11">
        <v>929.48</v>
      </c>
      <c r="B4516">
        <v>929.48</v>
      </c>
    </row>
    <row r="4517" spans="1:2" x14ac:dyDescent="0.25">
      <c r="A4517" s="11">
        <v>931.17</v>
      </c>
      <c r="B4517">
        <v>931.17</v>
      </c>
    </row>
    <row r="4518" spans="1:2" x14ac:dyDescent="0.25">
      <c r="A4518" s="11">
        <v>933.37</v>
      </c>
      <c r="B4518">
        <v>933.37</v>
      </c>
    </row>
    <row r="4519" spans="1:2" x14ac:dyDescent="0.25">
      <c r="A4519" s="11">
        <v>934.53</v>
      </c>
      <c r="B4519">
        <v>934.53</v>
      </c>
    </row>
    <row r="4520" spans="1:2" x14ac:dyDescent="0.25">
      <c r="A4520" s="11">
        <v>935.4</v>
      </c>
      <c r="B4520">
        <v>935.4</v>
      </c>
    </row>
    <row r="4521" spans="1:2" x14ac:dyDescent="0.25">
      <c r="A4521" s="11">
        <v>937.34</v>
      </c>
      <c r="B4521">
        <v>937.34</v>
      </c>
    </row>
    <row r="4522" spans="1:2" x14ac:dyDescent="0.25">
      <c r="A4522" s="11">
        <v>938.51</v>
      </c>
      <c r="B4522">
        <v>938.51</v>
      </c>
    </row>
    <row r="4523" spans="1:2" x14ac:dyDescent="0.25">
      <c r="A4523" s="11">
        <v>938.52</v>
      </c>
      <c r="B4523">
        <v>938.52</v>
      </c>
    </row>
    <row r="4524" spans="1:2" x14ac:dyDescent="0.25">
      <c r="A4524" s="11">
        <v>938.7</v>
      </c>
      <c r="B4524">
        <v>938.7</v>
      </c>
    </row>
    <row r="4525" spans="1:2" x14ac:dyDescent="0.25">
      <c r="A4525" s="11">
        <v>938.86</v>
      </c>
      <c r="B4525">
        <v>938.86</v>
      </c>
    </row>
    <row r="4526" spans="1:2" x14ac:dyDescent="0.25">
      <c r="A4526" s="11">
        <v>939.47</v>
      </c>
      <c r="B4526">
        <v>939.47</v>
      </c>
    </row>
    <row r="4527" spans="1:2" x14ac:dyDescent="0.25">
      <c r="A4527" s="11">
        <v>939.75</v>
      </c>
      <c r="B4527">
        <v>939.75</v>
      </c>
    </row>
    <row r="4528" spans="1:2" x14ac:dyDescent="0.25">
      <c r="A4528" s="11">
        <v>941.33</v>
      </c>
      <c r="B4528">
        <v>941.33</v>
      </c>
    </row>
    <row r="4529" spans="1:2" x14ac:dyDescent="0.25">
      <c r="A4529" s="11">
        <v>944.66</v>
      </c>
      <c r="B4529">
        <v>944.66</v>
      </c>
    </row>
    <row r="4530" spans="1:2" x14ac:dyDescent="0.25">
      <c r="A4530" s="11">
        <v>945.26</v>
      </c>
      <c r="B4530">
        <v>945.26</v>
      </c>
    </row>
    <row r="4531" spans="1:2" x14ac:dyDescent="0.25">
      <c r="A4531" s="11">
        <v>945.71</v>
      </c>
      <c r="B4531">
        <v>945.71</v>
      </c>
    </row>
    <row r="4532" spans="1:2" x14ac:dyDescent="0.25">
      <c r="A4532" s="11">
        <v>946.63</v>
      </c>
      <c r="B4532">
        <v>946.63</v>
      </c>
    </row>
    <row r="4533" spans="1:2" x14ac:dyDescent="0.25">
      <c r="A4533" s="11">
        <v>948.26</v>
      </c>
      <c r="B4533">
        <v>948.26</v>
      </c>
    </row>
    <row r="4534" spans="1:2" x14ac:dyDescent="0.25">
      <c r="A4534" s="11">
        <v>948.37</v>
      </c>
      <c r="B4534">
        <v>948.37</v>
      </c>
    </row>
    <row r="4535" spans="1:2" x14ac:dyDescent="0.25">
      <c r="A4535" s="11" t="s">
        <v>7821</v>
      </c>
    </row>
    <row r="4536" spans="1:2" x14ac:dyDescent="0.25">
      <c r="A4536" s="11" t="s">
        <v>7822</v>
      </c>
      <c r="B4536">
        <v>878461.98999999976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7A31-F6F7-4542-AAE9-5821D3F211CC}">
  <dimension ref="A3:E71"/>
  <sheetViews>
    <sheetView workbookViewId="0">
      <selection activeCell="E3" sqref="E3"/>
    </sheetView>
  </sheetViews>
  <sheetFormatPr defaultRowHeight="15" x14ac:dyDescent="0.25"/>
  <cols>
    <col min="1" max="1" width="17.140625" bestFit="1" customWidth="1"/>
    <col min="2" max="2" width="17" bestFit="1" customWidth="1"/>
    <col min="3" max="3" width="23.140625" bestFit="1" customWidth="1"/>
    <col min="4" max="4" width="12.5703125" bestFit="1" customWidth="1"/>
    <col min="5" max="5" width="12.140625" bestFit="1" customWidth="1"/>
  </cols>
  <sheetData>
    <row r="3" spans="1:5" x14ac:dyDescent="0.25">
      <c r="A3" s="10" t="s">
        <v>7820</v>
      </c>
      <c r="B3" t="s">
        <v>7819</v>
      </c>
      <c r="C3" t="s">
        <v>7826</v>
      </c>
      <c r="D3" t="s">
        <v>7828</v>
      </c>
      <c r="E3" t="s">
        <v>7829</v>
      </c>
    </row>
    <row r="4" spans="1:5" x14ac:dyDescent="0.25">
      <c r="A4" s="11" t="s">
        <v>51</v>
      </c>
      <c r="B4">
        <v>38257.659999999989</v>
      </c>
      <c r="C4">
        <v>3872</v>
      </c>
      <c r="D4">
        <v>131816.47</v>
      </c>
      <c r="E4">
        <v>191447.84000000003</v>
      </c>
    </row>
    <row r="5" spans="1:5" x14ac:dyDescent="0.25">
      <c r="A5" s="12" t="s">
        <v>35</v>
      </c>
      <c r="B5">
        <v>6248.6900000000005</v>
      </c>
      <c r="C5">
        <v>697</v>
      </c>
      <c r="D5">
        <v>21830.71</v>
      </c>
      <c r="E5">
        <v>30962.87000000001</v>
      </c>
    </row>
    <row r="6" spans="1:5" x14ac:dyDescent="0.25">
      <c r="A6" s="13" t="s">
        <v>7823</v>
      </c>
      <c r="B6">
        <v>3843.91</v>
      </c>
      <c r="C6">
        <v>406</v>
      </c>
      <c r="D6">
        <v>13630.54</v>
      </c>
      <c r="E6">
        <v>19113.790000000005</v>
      </c>
    </row>
    <row r="7" spans="1:5" x14ac:dyDescent="0.25">
      <c r="A7" s="13" t="s">
        <v>7824</v>
      </c>
      <c r="B7">
        <v>2404.7800000000007</v>
      </c>
      <c r="C7">
        <v>291</v>
      </c>
      <c r="D7">
        <v>8200.1699999999983</v>
      </c>
      <c r="E7">
        <v>11849.080000000005</v>
      </c>
    </row>
    <row r="8" spans="1:5" x14ac:dyDescent="0.25">
      <c r="A8" s="12" t="s">
        <v>24</v>
      </c>
      <c r="B8">
        <v>7456.98</v>
      </c>
      <c r="C8">
        <v>777</v>
      </c>
      <c r="D8">
        <v>26386.959999999995</v>
      </c>
      <c r="E8">
        <v>38039.849999999984</v>
      </c>
    </row>
    <row r="9" spans="1:5" x14ac:dyDescent="0.25">
      <c r="A9" s="13" t="s">
        <v>7823</v>
      </c>
      <c r="B9">
        <v>3667.9799999999996</v>
      </c>
      <c r="C9">
        <v>350</v>
      </c>
      <c r="D9">
        <v>12948.270000000002</v>
      </c>
      <c r="E9">
        <v>18509.569999999992</v>
      </c>
    </row>
    <row r="10" spans="1:5" x14ac:dyDescent="0.25">
      <c r="A10" s="13" t="s">
        <v>7824</v>
      </c>
      <c r="B10">
        <v>3789.0000000000005</v>
      </c>
      <c r="C10">
        <v>427</v>
      </c>
      <c r="D10">
        <v>13438.689999999993</v>
      </c>
      <c r="E10">
        <v>19530.279999999992</v>
      </c>
    </row>
    <row r="11" spans="1:5" x14ac:dyDescent="0.25">
      <c r="A11" s="12" t="s">
        <v>84</v>
      </c>
      <c r="B11">
        <v>8277.6699999999983</v>
      </c>
      <c r="C11">
        <v>806</v>
      </c>
      <c r="D11">
        <v>28088.380000000005</v>
      </c>
      <c r="E11">
        <v>40887.399999999994</v>
      </c>
    </row>
    <row r="12" spans="1:5" x14ac:dyDescent="0.25">
      <c r="A12" s="13" t="s">
        <v>7823</v>
      </c>
      <c r="B12">
        <v>4164.1199999999981</v>
      </c>
      <c r="C12">
        <v>394</v>
      </c>
      <c r="D12">
        <v>14432.340000000004</v>
      </c>
      <c r="E12">
        <v>20945.969999999994</v>
      </c>
    </row>
    <row r="13" spans="1:5" x14ac:dyDescent="0.25">
      <c r="A13" s="13" t="s">
        <v>7824</v>
      </c>
      <c r="B13">
        <v>4113.5499999999993</v>
      </c>
      <c r="C13">
        <v>412</v>
      </c>
      <c r="D13">
        <v>13656.040000000003</v>
      </c>
      <c r="E13">
        <v>19941.43</v>
      </c>
    </row>
    <row r="14" spans="1:5" x14ac:dyDescent="0.25">
      <c r="A14" s="12" t="s">
        <v>110</v>
      </c>
      <c r="B14">
        <v>7809.369999999999</v>
      </c>
      <c r="C14">
        <v>795</v>
      </c>
      <c r="D14">
        <v>27282.5</v>
      </c>
      <c r="E14">
        <v>40132.29</v>
      </c>
    </row>
    <row r="15" spans="1:5" x14ac:dyDescent="0.25">
      <c r="A15" s="13" t="s">
        <v>7823</v>
      </c>
      <c r="B15">
        <v>4122.9199999999983</v>
      </c>
      <c r="C15">
        <v>402</v>
      </c>
      <c r="D15">
        <v>14308.35</v>
      </c>
      <c r="E15">
        <v>21259.62</v>
      </c>
    </row>
    <row r="16" spans="1:5" x14ac:dyDescent="0.25">
      <c r="A16" s="13" t="s">
        <v>7824</v>
      </c>
      <c r="B16">
        <v>3686.4500000000003</v>
      </c>
      <c r="C16">
        <v>393</v>
      </c>
      <c r="D16">
        <v>12974.15</v>
      </c>
      <c r="E16">
        <v>18872.670000000002</v>
      </c>
    </row>
    <row r="17" spans="1:5" x14ac:dyDescent="0.25">
      <c r="A17" s="12" t="s">
        <v>44</v>
      </c>
      <c r="B17">
        <v>8464.9500000000007</v>
      </c>
      <c r="C17">
        <v>797</v>
      </c>
      <c r="D17">
        <v>28227.920000000006</v>
      </c>
      <c r="E17">
        <v>41425.430000000015</v>
      </c>
    </row>
    <row r="18" spans="1:5" x14ac:dyDescent="0.25">
      <c r="A18" s="13" t="s">
        <v>7823</v>
      </c>
      <c r="B18">
        <v>4125.4000000000005</v>
      </c>
      <c r="C18">
        <v>411</v>
      </c>
      <c r="D18">
        <v>15430.980000000003</v>
      </c>
      <c r="E18">
        <v>22580.190000000006</v>
      </c>
    </row>
    <row r="19" spans="1:5" x14ac:dyDescent="0.25">
      <c r="A19" s="13" t="s">
        <v>7824</v>
      </c>
      <c r="B19">
        <v>4339.5499999999993</v>
      </c>
      <c r="C19">
        <v>386</v>
      </c>
      <c r="D19">
        <v>12796.94</v>
      </c>
      <c r="E19">
        <v>18845.240000000009</v>
      </c>
    </row>
    <row r="20" spans="1:5" x14ac:dyDescent="0.25">
      <c r="A20" s="11" t="s">
        <v>23</v>
      </c>
      <c r="B20">
        <v>637394.59999999986</v>
      </c>
      <c r="C20">
        <v>9107</v>
      </c>
      <c r="D20">
        <v>2244326.7200000002</v>
      </c>
      <c r="E20">
        <v>3273746.3399999989</v>
      </c>
    </row>
    <row r="21" spans="1:5" x14ac:dyDescent="0.25">
      <c r="A21" s="12" t="s">
        <v>35</v>
      </c>
      <c r="B21">
        <v>147072.57000000007</v>
      </c>
      <c r="C21">
        <v>1962</v>
      </c>
      <c r="D21">
        <v>546742.29999999981</v>
      </c>
      <c r="E21">
        <v>792108.97</v>
      </c>
    </row>
    <row r="22" spans="1:5" x14ac:dyDescent="0.25">
      <c r="A22" s="13" t="s">
        <v>7823</v>
      </c>
      <c r="B22">
        <v>73826.600000000035</v>
      </c>
      <c r="C22">
        <v>994</v>
      </c>
      <c r="D22">
        <v>264681.98999999993</v>
      </c>
      <c r="E22">
        <v>384747.48999999993</v>
      </c>
    </row>
    <row r="23" spans="1:5" x14ac:dyDescent="0.25">
      <c r="A23" s="13" t="s">
        <v>7824</v>
      </c>
      <c r="B23">
        <v>73245.970000000016</v>
      </c>
      <c r="C23">
        <v>968</v>
      </c>
      <c r="D23">
        <v>282060.30999999982</v>
      </c>
      <c r="E23">
        <v>407361.48000000004</v>
      </c>
    </row>
    <row r="24" spans="1:5" x14ac:dyDescent="0.25">
      <c r="A24" s="12" t="s">
        <v>24</v>
      </c>
      <c r="B24">
        <v>125024.11000000003</v>
      </c>
      <c r="C24">
        <v>1800</v>
      </c>
      <c r="D24">
        <v>418431.84999999986</v>
      </c>
      <c r="E24">
        <v>604159.78999999969</v>
      </c>
    </row>
    <row r="25" spans="1:5" x14ac:dyDescent="0.25">
      <c r="A25" s="13" t="s">
        <v>7823</v>
      </c>
      <c r="B25">
        <v>63917.490000000063</v>
      </c>
      <c r="C25">
        <v>873</v>
      </c>
      <c r="D25">
        <v>207951.77999999994</v>
      </c>
      <c r="E25">
        <v>300780.2</v>
      </c>
    </row>
    <row r="26" spans="1:5" x14ac:dyDescent="0.25">
      <c r="A26" s="13" t="s">
        <v>7824</v>
      </c>
      <c r="B26">
        <v>61106.619999999966</v>
      </c>
      <c r="C26">
        <v>927</v>
      </c>
      <c r="D26">
        <v>210480.06999999989</v>
      </c>
      <c r="E26">
        <v>303379.58999999968</v>
      </c>
    </row>
    <row r="27" spans="1:5" x14ac:dyDescent="0.25">
      <c r="A27" s="12" t="s">
        <v>84</v>
      </c>
      <c r="B27">
        <v>108840.61999999994</v>
      </c>
      <c r="C27">
        <v>1610</v>
      </c>
      <c r="D27">
        <v>391389.74000000022</v>
      </c>
      <c r="E27">
        <v>570035.91999999981</v>
      </c>
    </row>
    <row r="28" spans="1:5" x14ac:dyDescent="0.25">
      <c r="A28" s="13" t="s">
        <v>7823</v>
      </c>
      <c r="B28">
        <v>47756.579999999987</v>
      </c>
      <c r="C28">
        <v>794</v>
      </c>
      <c r="D28">
        <v>156440.36000000013</v>
      </c>
      <c r="E28">
        <v>232652.9599999999</v>
      </c>
    </row>
    <row r="29" spans="1:5" x14ac:dyDescent="0.25">
      <c r="A29" s="13" t="s">
        <v>7824</v>
      </c>
      <c r="B29">
        <v>61084.039999999943</v>
      </c>
      <c r="C29">
        <v>816</v>
      </c>
      <c r="D29">
        <v>234949.38000000009</v>
      </c>
      <c r="E29">
        <v>337382.9599999999</v>
      </c>
    </row>
    <row r="30" spans="1:5" x14ac:dyDescent="0.25">
      <c r="A30" s="12" t="s">
        <v>110</v>
      </c>
      <c r="B30">
        <v>121546.72999999992</v>
      </c>
      <c r="C30">
        <v>1832</v>
      </c>
      <c r="D30">
        <v>401721.49000000005</v>
      </c>
      <c r="E30">
        <v>583533.07999999996</v>
      </c>
    </row>
    <row r="31" spans="1:5" x14ac:dyDescent="0.25">
      <c r="A31" s="13" t="s">
        <v>7823</v>
      </c>
      <c r="B31">
        <v>61073.139999999948</v>
      </c>
      <c r="C31">
        <v>934</v>
      </c>
      <c r="D31">
        <v>205437.46000000014</v>
      </c>
      <c r="E31">
        <v>297425.07999999984</v>
      </c>
    </row>
    <row r="32" spans="1:5" x14ac:dyDescent="0.25">
      <c r="A32" s="13" t="s">
        <v>7824</v>
      </c>
      <c r="B32">
        <v>60473.589999999982</v>
      </c>
      <c r="C32">
        <v>898</v>
      </c>
      <c r="D32">
        <v>196284.02999999991</v>
      </c>
      <c r="E32">
        <v>286108.00000000012</v>
      </c>
    </row>
    <row r="33" spans="1:5" x14ac:dyDescent="0.25">
      <c r="A33" s="12" t="s">
        <v>44</v>
      </c>
      <c r="B33">
        <v>134910.57</v>
      </c>
      <c r="C33">
        <v>1903</v>
      </c>
      <c r="D33">
        <v>486041.34000000032</v>
      </c>
      <c r="E33">
        <v>723908.57999999961</v>
      </c>
    </row>
    <row r="34" spans="1:5" x14ac:dyDescent="0.25">
      <c r="A34" s="13" t="s">
        <v>7823</v>
      </c>
      <c r="B34">
        <v>68784.580000000016</v>
      </c>
      <c r="C34">
        <v>923</v>
      </c>
      <c r="D34">
        <v>242728.20000000016</v>
      </c>
      <c r="E34">
        <v>362711.9499999999</v>
      </c>
    </row>
    <row r="35" spans="1:5" x14ac:dyDescent="0.25">
      <c r="A35" s="13" t="s">
        <v>7824</v>
      </c>
      <c r="B35">
        <v>66125.989999999991</v>
      </c>
      <c r="C35">
        <v>980</v>
      </c>
      <c r="D35">
        <v>243313.14000000016</v>
      </c>
      <c r="E35">
        <v>361196.62999999966</v>
      </c>
    </row>
    <row r="36" spans="1:5" x14ac:dyDescent="0.25">
      <c r="A36" s="11" t="s">
        <v>43</v>
      </c>
      <c r="B36">
        <v>193333.11</v>
      </c>
      <c r="C36">
        <v>4091</v>
      </c>
      <c r="D36">
        <v>687696.24000000011</v>
      </c>
      <c r="E36">
        <v>994605.56999999972</v>
      </c>
    </row>
    <row r="37" spans="1:5" x14ac:dyDescent="0.25">
      <c r="A37" s="12" t="s">
        <v>35</v>
      </c>
      <c r="B37">
        <v>38711.489999999991</v>
      </c>
      <c r="C37">
        <v>775</v>
      </c>
      <c r="D37">
        <v>132975.73000000004</v>
      </c>
      <c r="E37">
        <v>193802.45</v>
      </c>
    </row>
    <row r="38" spans="1:5" x14ac:dyDescent="0.25">
      <c r="A38" s="13" t="s">
        <v>7823</v>
      </c>
      <c r="B38">
        <v>19172.78</v>
      </c>
      <c r="C38">
        <v>390</v>
      </c>
      <c r="D38">
        <v>64255.980000000032</v>
      </c>
      <c r="E38">
        <v>93240.320000000022</v>
      </c>
    </row>
    <row r="39" spans="1:5" x14ac:dyDescent="0.25">
      <c r="A39" s="13" t="s">
        <v>7824</v>
      </c>
      <c r="B39">
        <v>19538.709999999995</v>
      </c>
      <c r="C39">
        <v>385</v>
      </c>
      <c r="D39">
        <v>68719.75</v>
      </c>
      <c r="E39">
        <v>100562.12999999999</v>
      </c>
    </row>
    <row r="40" spans="1:5" x14ac:dyDescent="0.25">
      <c r="A40" s="12" t="s">
        <v>24</v>
      </c>
      <c r="B40">
        <v>43612.85</v>
      </c>
      <c r="C40">
        <v>876</v>
      </c>
      <c r="D40">
        <v>154476.93</v>
      </c>
      <c r="E40">
        <v>225041.7399999999</v>
      </c>
    </row>
    <row r="41" spans="1:5" x14ac:dyDescent="0.25">
      <c r="A41" s="13" t="s">
        <v>7823</v>
      </c>
      <c r="B41">
        <v>21018.01999999999</v>
      </c>
      <c r="C41">
        <v>400</v>
      </c>
      <c r="D41">
        <v>67372.19</v>
      </c>
      <c r="E41">
        <v>97769.89999999998</v>
      </c>
    </row>
    <row r="42" spans="1:5" x14ac:dyDescent="0.25">
      <c r="A42" s="13" t="s">
        <v>7824</v>
      </c>
      <c r="B42">
        <v>22594.830000000009</v>
      </c>
      <c r="C42">
        <v>476</v>
      </c>
      <c r="D42">
        <v>87104.739999999976</v>
      </c>
      <c r="E42">
        <v>127271.83999999992</v>
      </c>
    </row>
    <row r="43" spans="1:5" x14ac:dyDescent="0.25">
      <c r="A43" s="12" t="s">
        <v>84</v>
      </c>
      <c r="B43">
        <v>39279.619999999995</v>
      </c>
      <c r="C43">
        <v>820</v>
      </c>
      <c r="D43">
        <v>136427.70000000001</v>
      </c>
      <c r="E43">
        <v>193958.6399999999</v>
      </c>
    </row>
    <row r="44" spans="1:5" x14ac:dyDescent="0.25">
      <c r="A44" s="13" t="s">
        <v>7823</v>
      </c>
      <c r="B44">
        <v>18785.000000000004</v>
      </c>
      <c r="C44">
        <v>387</v>
      </c>
      <c r="D44">
        <v>61880.420000000013</v>
      </c>
      <c r="E44">
        <v>87999.949999999953</v>
      </c>
    </row>
    <row r="45" spans="1:5" x14ac:dyDescent="0.25">
      <c r="A45" s="13" t="s">
        <v>7824</v>
      </c>
      <c r="B45">
        <v>20494.619999999992</v>
      </c>
      <c r="C45">
        <v>433</v>
      </c>
      <c r="D45">
        <v>74547.280000000013</v>
      </c>
      <c r="E45">
        <v>105958.68999999994</v>
      </c>
    </row>
    <row r="46" spans="1:5" x14ac:dyDescent="0.25">
      <c r="A46" s="12" t="s">
        <v>110</v>
      </c>
      <c r="B46">
        <v>33360.92</v>
      </c>
      <c r="C46">
        <v>736</v>
      </c>
      <c r="D46">
        <v>115994.77000000003</v>
      </c>
      <c r="E46">
        <v>168033.83999999997</v>
      </c>
    </row>
    <row r="47" spans="1:5" x14ac:dyDescent="0.25">
      <c r="A47" s="13" t="s">
        <v>7823</v>
      </c>
      <c r="B47">
        <v>15115.089999999995</v>
      </c>
      <c r="C47">
        <v>358</v>
      </c>
      <c r="D47">
        <v>55430.6</v>
      </c>
      <c r="E47">
        <v>80010.969999999972</v>
      </c>
    </row>
    <row r="48" spans="1:5" x14ac:dyDescent="0.25">
      <c r="A48" s="13" t="s">
        <v>7824</v>
      </c>
      <c r="B48">
        <v>18245.830000000002</v>
      </c>
      <c r="C48">
        <v>378</v>
      </c>
      <c r="D48">
        <v>60564.170000000035</v>
      </c>
      <c r="E48">
        <v>88022.869999999981</v>
      </c>
    </row>
    <row r="49" spans="1:5" x14ac:dyDescent="0.25">
      <c r="A49" s="12" t="s">
        <v>44</v>
      </c>
      <c r="B49">
        <v>38368.229999999996</v>
      </c>
      <c r="C49">
        <v>884</v>
      </c>
      <c r="D49">
        <v>147821.10999999996</v>
      </c>
      <c r="E49">
        <v>213768.89999999997</v>
      </c>
    </row>
    <row r="50" spans="1:5" x14ac:dyDescent="0.25">
      <c r="A50" s="13" t="s">
        <v>7823</v>
      </c>
      <c r="B50">
        <v>16591.869999999995</v>
      </c>
      <c r="C50">
        <v>382</v>
      </c>
      <c r="D50">
        <v>64436.969999999972</v>
      </c>
      <c r="E50">
        <v>92963.02999999997</v>
      </c>
    </row>
    <row r="51" spans="1:5" x14ac:dyDescent="0.25">
      <c r="A51" s="13" t="s">
        <v>7824</v>
      </c>
      <c r="B51">
        <v>21776.359999999997</v>
      </c>
      <c r="C51">
        <v>502</v>
      </c>
      <c r="D51">
        <v>83384.139999999985</v>
      </c>
      <c r="E51">
        <v>120805.87</v>
      </c>
    </row>
    <row r="52" spans="1:5" x14ac:dyDescent="0.25">
      <c r="A52" s="11" t="s">
        <v>34</v>
      </c>
      <c r="B52">
        <v>9476.619999999999</v>
      </c>
      <c r="C52">
        <v>2930</v>
      </c>
      <c r="D52">
        <v>33276.29</v>
      </c>
      <c r="E52">
        <v>48881.27</v>
      </c>
    </row>
    <row r="53" spans="1:5" x14ac:dyDescent="0.25">
      <c r="A53" s="12" t="s">
        <v>35</v>
      </c>
      <c r="B53">
        <v>1767.38</v>
      </c>
      <c r="C53">
        <v>556</v>
      </c>
      <c r="D53">
        <v>6360.8299999999981</v>
      </c>
      <c r="E53">
        <v>9300.369999999999</v>
      </c>
    </row>
    <row r="54" spans="1:5" x14ac:dyDescent="0.25">
      <c r="A54" s="13" t="s">
        <v>7823</v>
      </c>
      <c r="B54">
        <v>970.7399999999999</v>
      </c>
      <c r="C54">
        <v>315</v>
      </c>
      <c r="D54">
        <v>3289.6499999999992</v>
      </c>
      <c r="E54">
        <v>4776.2699999999995</v>
      </c>
    </row>
    <row r="55" spans="1:5" x14ac:dyDescent="0.25">
      <c r="A55" s="13" t="s">
        <v>7824</v>
      </c>
      <c r="B55">
        <v>796.6400000000001</v>
      </c>
      <c r="C55">
        <v>241</v>
      </c>
      <c r="D55">
        <v>3071.1799999999989</v>
      </c>
      <c r="E55">
        <v>4524.0999999999995</v>
      </c>
    </row>
    <row r="56" spans="1:5" x14ac:dyDescent="0.25">
      <c r="A56" s="12" t="s">
        <v>24</v>
      </c>
      <c r="B56">
        <v>1833.83</v>
      </c>
      <c r="C56">
        <v>635</v>
      </c>
      <c r="D56">
        <v>6221.9</v>
      </c>
      <c r="E56">
        <v>9102.8000000000011</v>
      </c>
    </row>
    <row r="57" spans="1:5" x14ac:dyDescent="0.25">
      <c r="A57" s="13" t="s">
        <v>7823</v>
      </c>
      <c r="B57">
        <v>976.1099999999999</v>
      </c>
      <c r="C57">
        <v>313</v>
      </c>
      <c r="D57">
        <v>3362.7500000000005</v>
      </c>
      <c r="E57">
        <v>4830.6100000000006</v>
      </c>
    </row>
    <row r="58" spans="1:5" x14ac:dyDescent="0.25">
      <c r="A58" s="13" t="s">
        <v>7824</v>
      </c>
      <c r="B58">
        <v>857.72</v>
      </c>
      <c r="C58">
        <v>322</v>
      </c>
      <c r="D58">
        <v>2859.1499999999996</v>
      </c>
      <c r="E58">
        <v>4272.1900000000005</v>
      </c>
    </row>
    <row r="59" spans="1:5" x14ac:dyDescent="0.25">
      <c r="A59" s="12" t="s">
        <v>84</v>
      </c>
      <c r="B59">
        <v>1716.0000000000005</v>
      </c>
      <c r="C59">
        <v>501</v>
      </c>
      <c r="D59">
        <v>6048.17</v>
      </c>
      <c r="E59">
        <v>9046.590000000002</v>
      </c>
    </row>
    <row r="60" spans="1:5" x14ac:dyDescent="0.25">
      <c r="A60" s="13" t="s">
        <v>7823</v>
      </c>
      <c r="B60">
        <v>1004.3900000000002</v>
      </c>
      <c r="C60">
        <v>235</v>
      </c>
      <c r="D60">
        <v>3654.6399999999994</v>
      </c>
      <c r="E60">
        <v>5411.64</v>
      </c>
    </row>
    <row r="61" spans="1:5" x14ac:dyDescent="0.25">
      <c r="A61" s="13" t="s">
        <v>7824</v>
      </c>
      <c r="B61">
        <v>711.61000000000013</v>
      </c>
      <c r="C61">
        <v>266</v>
      </c>
      <c r="D61">
        <v>2393.5300000000002</v>
      </c>
      <c r="E61">
        <v>3634.9500000000012</v>
      </c>
    </row>
    <row r="62" spans="1:5" x14ac:dyDescent="0.25">
      <c r="A62" s="12" t="s">
        <v>110</v>
      </c>
      <c r="B62">
        <v>2313.5199999999995</v>
      </c>
      <c r="C62">
        <v>680</v>
      </c>
      <c r="D62">
        <v>7914.7900000000036</v>
      </c>
      <c r="E62">
        <v>11572.420000000002</v>
      </c>
    </row>
    <row r="63" spans="1:5" x14ac:dyDescent="0.25">
      <c r="A63" s="13" t="s">
        <v>7823</v>
      </c>
      <c r="B63">
        <v>1155.6399999999999</v>
      </c>
      <c r="C63">
        <v>342</v>
      </c>
      <c r="D63">
        <v>3840.3900000000017</v>
      </c>
      <c r="E63">
        <v>5565.4600000000009</v>
      </c>
    </row>
    <row r="64" spans="1:5" x14ac:dyDescent="0.25">
      <c r="A64" s="13" t="s">
        <v>7824</v>
      </c>
      <c r="B64">
        <v>1157.8799999999994</v>
      </c>
      <c r="C64">
        <v>338</v>
      </c>
      <c r="D64">
        <v>4074.4000000000019</v>
      </c>
      <c r="E64">
        <v>6006.9600000000009</v>
      </c>
    </row>
    <row r="65" spans="1:5" x14ac:dyDescent="0.25">
      <c r="A65" s="12" t="s">
        <v>44</v>
      </c>
      <c r="B65">
        <v>1845.8899999999996</v>
      </c>
      <c r="C65">
        <v>558</v>
      </c>
      <c r="D65">
        <v>6730.5999999999995</v>
      </c>
      <c r="E65">
        <v>9859.09</v>
      </c>
    </row>
    <row r="66" spans="1:5" x14ac:dyDescent="0.25">
      <c r="A66" s="13" t="s">
        <v>7823</v>
      </c>
      <c r="B66">
        <v>1035.1899999999998</v>
      </c>
      <c r="C66">
        <v>312</v>
      </c>
      <c r="D66">
        <v>3607.76</v>
      </c>
      <c r="E66">
        <v>5291.1699999999983</v>
      </c>
    </row>
    <row r="67" spans="1:5" x14ac:dyDescent="0.25">
      <c r="A67" s="13" t="s">
        <v>7824</v>
      </c>
      <c r="B67">
        <v>810.69999999999982</v>
      </c>
      <c r="C67">
        <v>246</v>
      </c>
      <c r="D67">
        <v>3122.8399999999992</v>
      </c>
      <c r="E67">
        <v>4567.920000000001</v>
      </c>
    </row>
    <row r="68" spans="1:5" x14ac:dyDescent="0.25">
      <c r="A68" s="11" t="s">
        <v>7821</v>
      </c>
    </row>
    <row r="69" spans="1:5" x14ac:dyDescent="0.25">
      <c r="A69" s="12" t="s">
        <v>7821</v>
      </c>
    </row>
    <row r="70" spans="1:5" x14ac:dyDescent="0.25">
      <c r="A70" s="13" t="s">
        <v>7825</v>
      </c>
    </row>
    <row r="71" spans="1:5" x14ac:dyDescent="0.25">
      <c r="A71" s="11" t="s">
        <v>7822</v>
      </c>
      <c r="B71">
        <v>878461.98999999976</v>
      </c>
      <c r="C71">
        <v>20000</v>
      </c>
      <c r="D71">
        <v>3097115.7199999997</v>
      </c>
      <c r="E71">
        <v>4508681.0199999986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94ED7-D6D7-4953-B91E-213D8A4834B4}">
  <dimension ref="A3:B4"/>
  <sheetViews>
    <sheetView workbookViewId="0">
      <selection activeCell="B3" sqref="B3"/>
    </sheetView>
  </sheetViews>
  <sheetFormatPr defaultRowHeight="15" x14ac:dyDescent="0.25"/>
  <cols>
    <col min="1" max="1" width="17" bestFit="1" customWidth="1"/>
    <col min="2" max="2" width="15.42578125" bestFit="1" customWidth="1"/>
  </cols>
  <sheetData>
    <row r="3" spans="1:2" x14ac:dyDescent="0.25">
      <c r="A3" t="s">
        <v>7819</v>
      </c>
      <c r="B3" t="s">
        <v>7827</v>
      </c>
    </row>
    <row r="4" spans="1:2" x14ac:dyDescent="0.25">
      <c r="A4">
        <v>878461.99000000057</v>
      </c>
      <c r="B4">
        <v>27607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E76E-A14E-4C1A-A2FA-13DB4A719384}">
  <dimension ref="A3:D5"/>
  <sheetViews>
    <sheetView topLeftCell="A2" workbookViewId="0">
      <selection activeCell="AB46" sqref="AB46"/>
    </sheetView>
  </sheetViews>
  <sheetFormatPr defaultRowHeight="15" x14ac:dyDescent="0.25"/>
  <cols>
    <col min="1" max="1" width="13.140625" bestFit="1" customWidth="1"/>
    <col min="2" max="2" width="17.85546875" bestFit="1" customWidth="1"/>
  </cols>
  <sheetData>
    <row r="3" spans="1:4" x14ac:dyDescent="0.25">
      <c r="A3" s="10" t="s">
        <v>7820</v>
      </c>
      <c r="B3" t="s">
        <v>7831</v>
      </c>
      <c r="D3" s="15"/>
    </row>
    <row r="4" spans="1:4" x14ac:dyDescent="0.25">
      <c r="A4" s="11" t="s">
        <v>51</v>
      </c>
      <c r="B4" s="21">
        <v>5313.69</v>
      </c>
    </row>
    <row r="5" spans="1:4" x14ac:dyDescent="0.25">
      <c r="A5" s="11" t="s">
        <v>7822</v>
      </c>
      <c r="B5" s="21">
        <v>5313.69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B9D1-D26E-4B5D-90E4-C4BB3874FAD4}">
  <dimension ref="A1"/>
  <sheetViews>
    <sheetView topLeftCell="A4" zoomScale="94" workbookViewId="0">
      <selection activeCell="I31" sqref="I31"/>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0384B-EAC3-4F90-BD32-60B550CDEFB8}">
  <dimension ref="A3:B5"/>
  <sheetViews>
    <sheetView workbookViewId="0">
      <selection activeCell="B4" sqref="B4"/>
    </sheetView>
  </sheetViews>
  <sheetFormatPr defaultRowHeight="15" x14ac:dyDescent="0.25"/>
  <cols>
    <col min="1" max="1" width="13.140625" bestFit="1" customWidth="1"/>
    <col min="2" max="2" width="17.85546875" bestFit="1" customWidth="1"/>
  </cols>
  <sheetData>
    <row r="3" spans="1:2" x14ac:dyDescent="0.25">
      <c r="A3" s="10" t="s">
        <v>7820</v>
      </c>
      <c r="B3" t="s">
        <v>7831</v>
      </c>
    </row>
    <row r="4" spans="1:2" x14ac:dyDescent="0.25">
      <c r="A4" s="11" t="s">
        <v>35</v>
      </c>
      <c r="B4">
        <v>188232.13000000015</v>
      </c>
    </row>
    <row r="5" spans="1:2" x14ac:dyDescent="0.25">
      <c r="A5" s="11" t="s">
        <v>7822</v>
      </c>
      <c r="B5">
        <v>188232.13000000015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72C21-9E40-4E4B-809B-E308A43E9DAA}">
  <dimension ref="AC38:AJ48"/>
  <sheetViews>
    <sheetView tabSelected="1" topLeftCell="AS83" zoomScale="55" zoomScaleNormal="322" workbookViewId="0">
      <selection activeCell="CF96" sqref="CF96"/>
    </sheetView>
  </sheetViews>
  <sheetFormatPr defaultRowHeight="15" x14ac:dyDescent="0.25"/>
  <sheetData>
    <row r="38" spans="29:36" x14ac:dyDescent="0.25">
      <c r="AJ38" s="19"/>
    </row>
    <row r="48" spans="29:36" ht="21" x14ac:dyDescent="0.35">
      <c r="AC48"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3D07C-5034-44D7-86BC-005912BA33AA}">
  <dimension ref="A3:B9"/>
  <sheetViews>
    <sheetView topLeftCell="A2" zoomScale="116" workbookViewId="0">
      <selection activeCell="B10" sqref="B10"/>
    </sheetView>
  </sheetViews>
  <sheetFormatPr defaultRowHeight="15" x14ac:dyDescent="0.25"/>
  <cols>
    <col min="1" max="1" width="13.140625" bestFit="1" customWidth="1"/>
    <col min="2" max="2" width="17.85546875" bestFit="1" customWidth="1"/>
  </cols>
  <sheetData>
    <row r="3" spans="1:2" x14ac:dyDescent="0.25">
      <c r="A3" s="10" t="s">
        <v>7820</v>
      </c>
      <c r="B3" t="s">
        <v>7831</v>
      </c>
    </row>
    <row r="4" spans="1:2" x14ac:dyDescent="0.25">
      <c r="A4" s="11" t="s">
        <v>101</v>
      </c>
      <c r="B4" s="21">
        <v>554.58000000000004</v>
      </c>
    </row>
    <row r="5" spans="1:2" x14ac:dyDescent="0.25">
      <c r="A5" s="11" t="s">
        <v>28</v>
      </c>
      <c r="B5" s="21">
        <v>1176.78</v>
      </c>
    </row>
    <row r="6" spans="1:2" x14ac:dyDescent="0.25">
      <c r="A6" s="11" t="s">
        <v>46</v>
      </c>
      <c r="B6" s="21">
        <v>839.64</v>
      </c>
    </row>
    <row r="7" spans="1:2" x14ac:dyDescent="0.25">
      <c r="A7" s="11" t="s">
        <v>66</v>
      </c>
      <c r="B7" s="21">
        <v>1070.6100000000001</v>
      </c>
    </row>
    <row r="8" spans="1:2" x14ac:dyDescent="0.25">
      <c r="A8" s="11" t="s">
        <v>38</v>
      </c>
      <c r="B8" s="21">
        <v>1672.0800000000002</v>
      </c>
    </row>
    <row r="9" spans="1:2" x14ac:dyDescent="0.25">
      <c r="A9" s="11" t="s">
        <v>7822</v>
      </c>
      <c r="B9" s="21">
        <v>5313.6900000000005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E871-6B49-49AF-B8CB-2FC960A7326D}">
  <dimension ref="A3:B16"/>
  <sheetViews>
    <sheetView workbookViewId="0">
      <selection activeCell="L11" sqref="L11"/>
    </sheetView>
  </sheetViews>
  <sheetFormatPr defaultRowHeight="15" x14ac:dyDescent="0.25"/>
  <cols>
    <col min="1" max="1" width="13.140625" bestFit="1" customWidth="1"/>
    <col min="2" max="2" width="17.85546875" bestFit="1" customWidth="1"/>
  </cols>
  <sheetData>
    <row r="3" spans="1:2" x14ac:dyDescent="0.25">
      <c r="A3" s="10" t="s">
        <v>7820</v>
      </c>
      <c r="B3" t="s">
        <v>7831</v>
      </c>
    </row>
    <row r="4" spans="1:2" x14ac:dyDescent="0.25">
      <c r="A4" s="18" t="s">
        <v>7832</v>
      </c>
      <c r="B4" s="21">
        <v>584.21999999999991</v>
      </c>
    </row>
    <row r="5" spans="1:2" x14ac:dyDescent="0.25">
      <c r="A5" s="11" t="s">
        <v>7833</v>
      </c>
      <c r="B5" s="21">
        <v>241.73</v>
      </c>
    </row>
    <row r="6" spans="1:2" x14ac:dyDescent="0.25">
      <c r="A6" s="11" t="s">
        <v>7834</v>
      </c>
      <c r="B6" s="21">
        <v>419.84</v>
      </c>
    </row>
    <row r="7" spans="1:2" x14ac:dyDescent="0.25">
      <c r="A7" s="11" t="s">
        <v>7835</v>
      </c>
      <c r="B7" s="21">
        <v>777.11000000000013</v>
      </c>
    </row>
    <row r="8" spans="1:2" x14ac:dyDescent="0.25">
      <c r="A8" s="11" t="s">
        <v>7836</v>
      </c>
      <c r="B8" s="21">
        <v>614.62999999999988</v>
      </c>
    </row>
    <row r="9" spans="1:2" x14ac:dyDescent="0.25">
      <c r="A9" s="11" t="s">
        <v>7837</v>
      </c>
      <c r="B9" s="21">
        <v>212</v>
      </c>
    </row>
    <row r="10" spans="1:2" x14ac:dyDescent="0.25">
      <c r="A10" s="11" t="s">
        <v>7838</v>
      </c>
      <c r="B10" s="21">
        <v>793.88</v>
      </c>
    </row>
    <row r="11" spans="1:2" x14ac:dyDescent="0.25">
      <c r="A11" s="11" t="s">
        <v>7839</v>
      </c>
      <c r="B11" s="21">
        <v>388.90999999999997</v>
      </c>
    </row>
    <row r="12" spans="1:2" x14ac:dyDescent="0.25">
      <c r="A12" s="11" t="s">
        <v>7840</v>
      </c>
      <c r="B12" s="21">
        <v>311.59999999999991</v>
      </c>
    </row>
    <row r="13" spans="1:2" x14ac:dyDescent="0.25">
      <c r="A13" s="11" t="s">
        <v>7841</v>
      </c>
      <c r="B13" s="21">
        <v>179.48999999999998</v>
      </c>
    </row>
    <row r="14" spans="1:2" x14ac:dyDescent="0.25">
      <c r="A14" s="11" t="s">
        <v>7842</v>
      </c>
      <c r="B14" s="21">
        <v>365.65999999999997</v>
      </c>
    </row>
    <row r="15" spans="1:2" x14ac:dyDescent="0.25">
      <c r="A15" s="11" t="s">
        <v>7843</v>
      </c>
      <c r="B15" s="21">
        <v>424.62</v>
      </c>
    </row>
    <row r="16" spans="1:2" x14ac:dyDescent="0.25">
      <c r="A16" s="11" t="s">
        <v>7822</v>
      </c>
      <c r="B16" s="21">
        <v>5313.69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001"/>
  <sheetViews>
    <sheetView topLeftCell="T1" zoomScale="82" workbookViewId="0">
      <pane ySplit="1" topLeftCell="A2" activePane="bottomLeft" state="frozen"/>
      <selection pane="bottomLeft" activeCell="AE11" sqref="AE11"/>
    </sheetView>
  </sheetViews>
  <sheetFormatPr defaultRowHeight="15" x14ac:dyDescent="0.25"/>
  <cols>
    <col min="1" max="1" width="14" customWidth="1"/>
    <col min="2" max="2" width="13" customWidth="1"/>
    <col min="3" max="3" width="14" customWidth="1"/>
    <col min="4" max="4" width="18" customWidth="1"/>
    <col min="5" max="5" width="15" customWidth="1"/>
    <col min="6" max="6" width="12" customWidth="1"/>
    <col min="7" max="7" width="15" customWidth="1"/>
    <col min="8" max="8" width="18" customWidth="1"/>
    <col min="9" max="10" width="16" customWidth="1"/>
    <col min="11" max="11" width="18" customWidth="1"/>
    <col min="12" max="12" width="10" customWidth="1"/>
    <col min="13" max="13" width="13" style="7" customWidth="1"/>
    <col min="14" max="15" width="16" customWidth="1"/>
    <col min="16" max="18" width="14" customWidth="1"/>
    <col min="19" max="19" width="16" customWidth="1"/>
    <col min="20" max="20" width="18.42578125" customWidth="1"/>
    <col min="24" max="24" width="9.5703125" bestFit="1" customWidth="1"/>
    <col min="28" max="28" width="9.5703125" bestFit="1" customWidth="1"/>
    <col min="31" max="31" width="10.140625" bestFit="1" customWidth="1"/>
  </cols>
  <sheetData>
    <row r="1" spans="1:31" x14ac:dyDescent="0.25">
      <c r="A1" s="1" t="s">
        <v>0</v>
      </c>
      <c r="B1" s="1" t="s">
        <v>1</v>
      </c>
      <c r="C1" s="1" t="s">
        <v>2</v>
      </c>
      <c r="D1" s="1" t="s">
        <v>3</v>
      </c>
      <c r="E1" s="1" t="s">
        <v>4</v>
      </c>
      <c r="F1" s="1" t="s">
        <v>5</v>
      </c>
      <c r="G1" s="1" t="s">
        <v>6</v>
      </c>
      <c r="H1" s="1" t="s">
        <v>7</v>
      </c>
      <c r="I1" s="1" t="s">
        <v>8</v>
      </c>
      <c r="J1" s="1" t="s">
        <v>9</v>
      </c>
      <c r="K1" s="1" t="s">
        <v>10</v>
      </c>
      <c r="L1" s="1" t="s">
        <v>11</v>
      </c>
      <c r="M1" s="9" t="s">
        <v>12</v>
      </c>
      <c r="N1" s="8" t="s">
        <v>13</v>
      </c>
      <c r="O1" s="1" t="s">
        <v>14</v>
      </c>
      <c r="P1" s="1" t="s">
        <v>15</v>
      </c>
      <c r="Q1" s="1" t="s">
        <v>16</v>
      </c>
      <c r="R1" s="1" t="s">
        <v>17</v>
      </c>
      <c r="S1" s="1" t="s">
        <v>18</v>
      </c>
      <c r="T1" s="8" t="s">
        <v>19</v>
      </c>
      <c r="V1" s="14" t="s">
        <v>7830</v>
      </c>
      <c r="X1" s="16" t="s">
        <v>7844</v>
      </c>
      <c r="Z1" t="s">
        <v>7845</v>
      </c>
      <c r="AB1" t="s">
        <v>7846</v>
      </c>
    </row>
    <row r="2" spans="1:31" x14ac:dyDescent="0.25">
      <c r="A2" t="s">
        <v>20</v>
      </c>
      <c r="B2" s="2">
        <v>45394</v>
      </c>
      <c r="C2" t="s">
        <v>21</v>
      </c>
      <c r="D2" t="s">
        <v>22</v>
      </c>
      <c r="E2" t="s">
        <v>23</v>
      </c>
      <c r="F2" t="s">
        <v>24</v>
      </c>
      <c r="G2" t="s">
        <v>25</v>
      </c>
      <c r="H2" t="s">
        <v>26</v>
      </c>
      <c r="I2" t="s">
        <v>27</v>
      </c>
      <c r="J2" t="s">
        <v>28</v>
      </c>
      <c r="K2" t="s">
        <v>29</v>
      </c>
      <c r="L2" s="3">
        <v>10</v>
      </c>
      <c r="M2" s="7">
        <v>527.48</v>
      </c>
      <c r="N2" s="5">
        <v>0.02</v>
      </c>
      <c r="O2" s="4">
        <v>105.5</v>
      </c>
      <c r="P2" s="4">
        <v>5169.3</v>
      </c>
      <c r="Q2" s="4">
        <v>3714.04</v>
      </c>
      <c r="R2">
        <v>65</v>
      </c>
      <c r="S2" t="s">
        <v>30</v>
      </c>
      <c r="T2">
        <v>5</v>
      </c>
      <c r="V2" s="7">
        <f>M2-L2</f>
        <v>517.48</v>
      </c>
      <c r="X2" s="7">
        <f>SUM(L2:L5001)</f>
        <v>27607</v>
      </c>
      <c r="Z2">
        <f>SUMIF(F2:F5001,"SOUTH",V2:V5001)</f>
        <v>159583.54000000021</v>
      </c>
      <c r="AB2">
        <f>SUMIF(J2:J5001,"CASH",V2:V5001)</f>
        <v>88008.599999999962</v>
      </c>
    </row>
    <row r="3" spans="1:31" x14ac:dyDescent="0.25">
      <c r="A3" t="s">
        <v>31</v>
      </c>
      <c r="B3" s="2">
        <v>45727</v>
      </c>
      <c r="C3" t="s">
        <v>32</v>
      </c>
      <c r="D3" t="s">
        <v>33</v>
      </c>
      <c r="E3" t="s">
        <v>34</v>
      </c>
      <c r="F3" t="s">
        <v>35</v>
      </c>
      <c r="G3" t="s">
        <v>36</v>
      </c>
      <c r="H3" t="s">
        <v>37</v>
      </c>
      <c r="I3" t="s">
        <v>27</v>
      </c>
      <c r="J3" t="s">
        <v>38</v>
      </c>
      <c r="K3" t="s">
        <v>39</v>
      </c>
      <c r="L3" s="3">
        <v>2</v>
      </c>
      <c r="M3" s="7">
        <v>11.01</v>
      </c>
      <c r="N3" s="5">
        <v>0.1</v>
      </c>
      <c r="O3" s="4">
        <v>2.2000000000000002</v>
      </c>
      <c r="P3" s="4">
        <v>19.82</v>
      </c>
      <c r="Q3" s="4">
        <v>15.51</v>
      </c>
      <c r="R3">
        <v>32</v>
      </c>
      <c r="S3" t="s">
        <v>30</v>
      </c>
      <c r="T3">
        <v>3</v>
      </c>
      <c r="V3" s="7">
        <f t="shared" ref="V3:V66" si="0">M3-L3</f>
        <v>9.01</v>
      </c>
      <c r="X3" s="17"/>
    </row>
    <row r="4" spans="1:31" x14ac:dyDescent="0.25">
      <c r="A4" t="s">
        <v>40</v>
      </c>
      <c r="B4" s="2">
        <v>45562</v>
      </c>
      <c r="C4" t="s">
        <v>41</v>
      </c>
      <c r="D4" t="s">
        <v>42</v>
      </c>
      <c r="E4" t="s">
        <v>43</v>
      </c>
      <c r="F4" t="s">
        <v>44</v>
      </c>
      <c r="G4" t="s">
        <v>45</v>
      </c>
      <c r="H4" t="s">
        <v>37</v>
      </c>
      <c r="I4" t="s">
        <v>27</v>
      </c>
      <c r="J4" t="s">
        <v>46</v>
      </c>
      <c r="K4" t="s">
        <v>47</v>
      </c>
      <c r="L4" s="3">
        <v>6</v>
      </c>
      <c r="M4" s="7">
        <v>438.53</v>
      </c>
      <c r="N4" s="5">
        <v>0.05</v>
      </c>
      <c r="O4" s="4">
        <v>131.56</v>
      </c>
      <c r="P4" s="4">
        <v>2499.62</v>
      </c>
      <c r="Q4" s="4">
        <v>1955.06</v>
      </c>
      <c r="R4">
        <v>35</v>
      </c>
      <c r="S4" t="s">
        <v>30</v>
      </c>
      <c r="T4">
        <v>5</v>
      </c>
      <c r="V4" s="7">
        <f t="shared" si="0"/>
        <v>432.53</v>
      </c>
    </row>
    <row r="5" spans="1:31" x14ac:dyDescent="0.25">
      <c r="A5" t="s">
        <v>48</v>
      </c>
      <c r="B5" s="2">
        <v>45398</v>
      </c>
      <c r="C5" t="s">
        <v>49</v>
      </c>
      <c r="D5" t="s">
        <v>50</v>
      </c>
      <c r="E5" t="s">
        <v>51</v>
      </c>
      <c r="F5" t="s">
        <v>35</v>
      </c>
      <c r="G5" t="s">
        <v>52</v>
      </c>
      <c r="H5" t="s">
        <v>53</v>
      </c>
      <c r="I5" t="s">
        <v>54</v>
      </c>
      <c r="J5" t="s">
        <v>46</v>
      </c>
      <c r="K5" t="s">
        <v>55</v>
      </c>
      <c r="L5" s="3">
        <v>10</v>
      </c>
      <c r="M5" s="7">
        <v>89.57</v>
      </c>
      <c r="N5" s="5">
        <v>0.08</v>
      </c>
      <c r="O5" s="4">
        <v>71.66</v>
      </c>
      <c r="P5" s="4">
        <v>824.04</v>
      </c>
      <c r="Q5" s="4">
        <v>669.09</v>
      </c>
      <c r="R5">
        <v>25</v>
      </c>
      <c r="S5" t="s">
        <v>30</v>
      </c>
      <c r="T5">
        <v>5</v>
      </c>
      <c r="V5" s="7">
        <f t="shared" si="0"/>
        <v>79.569999999999993</v>
      </c>
    </row>
    <row r="6" spans="1:31" x14ac:dyDescent="0.25">
      <c r="A6" t="s">
        <v>56</v>
      </c>
      <c r="B6" s="2">
        <v>45363</v>
      </c>
      <c r="C6" t="s">
        <v>57</v>
      </c>
      <c r="D6" t="s">
        <v>58</v>
      </c>
      <c r="E6" t="s">
        <v>23</v>
      </c>
      <c r="F6" t="s">
        <v>44</v>
      </c>
      <c r="G6" t="s">
        <v>59</v>
      </c>
      <c r="H6" t="s">
        <v>37</v>
      </c>
      <c r="I6" t="s">
        <v>60</v>
      </c>
      <c r="J6" t="s">
        <v>38</v>
      </c>
      <c r="K6" t="s">
        <v>61</v>
      </c>
      <c r="L6" s="3">
        <v>6</v>
      </c>
      <c r="M6" s="7">
        <v>146.24</v>
      </c>
      <c r="N6" s="5">
        <v>0.08</v>
      </c>
      <c r="O6" s="4">
        <v>70.2</v>
      </c>
      <c r="P6" s="4">
        <v>807.24</v>
      </c>
      <c r="Q6" s="4">
        <v>475.15</v>
      </c>
      <c r="R6">
        <v>31</v>
      </c>
      <c r="S6" t="s">
        <v>30</v>
      </c>
      <c r="T6">
        <v>5</v>
      </c>
      <c r="V6" s="7">
        <f t="shared" si="0"/>
        <v>140.24</v>
      </c>
    </row>
    <row r="7" spans="1:31" x14ac:dyDescent="0.25">
      <c r="A7" t="s">
        <v>62</v>
      </c>
      <c r="B7" s="2">
        <v>45992</v>
      </c>
      <c r="C7" t="s">
        <v>63</v>
      </c>
      <c r="D7" t="s">
        <v>64</v>
      </c>
      <c r="E7" t="s">
        <v>51</v>
      </c>
      <c r="F7" t="s">
        <v>24</v>
      </c>
      <c r="G7" t="s">
        <v>65</v>
      </c>
      <c r="H7" t="s">
        <v>26</v>
      </c>
      <c r="I7" t="s">
        <v>27</v>
      </c>
      <c r="J7" t="s">
        <v>66</v>
      </c>
      <c r="K7" t="s">
        <v>67</v>
      </c>
      <c r="L7" s="3">
        <v>9</v>
      </c>
      <c r="M7" s="7">
        <v>14.82</v>
      </c>
      <c r="N7" s="5">
        <v>0.08</v>
      </c>
      <c r="O7" s="4">
        <v>10.67</v>
      </c>
      <c r="P7" s="4">
        <v>122.71</v>
      </c>
      <c r="Q7" s="4">
        <v>84.78</v>
      </c>
      <c r="R7">
        <v>39</v>
      </c>
      <c r="S7" t="s">
        <v>68</v>
      </c>
      <c r="T7">
        <v>4</v>
      </c>
      <c r="V7" s="7">
        <f t="shared" si="0"/>
        <v>5.82</v>
      </c>
      <c r="AB7" t="s">
        <v>7847</v>
      </c>
    </row>
    <row r="8" spans="1:31" x14ac:dyDescent="0.25">
      <c r="A8" t="s">
        <v>69</v>
      </c>
      <c r="B8" s="2">
        <v>45312</v>
      </c>
      <c r="C8" t="s">
        <v>70</v>
      </c>
      <c r="D8" t="s">
        <v>64</v>
      </c>
      <c r="E8" t="s">
        <v>51</v>
      </c>
      <c r="F8" t="s">
        <v>44</v>
      </c>
      <c r="G8" t="s">
        <v>71</v>
      </c>
      <c r="H8" t="s">
        <v>26</v>
      </c>
      <c r="I8" t="s">
        <v>27</v>
      </c>
      <c r="J8" t="s">
        <v>28</v>
      </c>
      <c r="K8" t="s">
        <v>72</v>
      </c>
      <c r="L8" s="3">
        <v>1</v>
      </c>
      <c r="M8" s="7">
        <v>15.94</v>
      </c>
      <c r="N8" s="5">
        <v>0.05</v>
      </c>
      <c r="O8" s="4">
        <v>0.8</v>
      </c>
      <c r="P8" s="4">
        <v>15.14</v>
      </c>
      <c r="Q8" s="4">
        <v>12.2</v>
      </c>
      <c r="R8">
        <v>40</v>
      </c>
      <c r="S8" t="s">
        <v>30</v>
      </c>
      <c r="T8">
        <v>3</v>
      </c>
      <c r="V8" s="7">
        <f t="shared" si="0"/>
        <v>14.94</v>
      </c>
      <c r="AB8" s="7"/>
    </row>
    <row r="9" spans="1:31" x14ac:dyDescent="0.25">
      <c r="A9" t="s">
        <v>73</v>
      </c>
      <c r="B9" s="2">
        <v>45906</v>
      </c>
      <c r="C9" t="s">
        <v>74</v>
      </c>
      <c r="D9" t="s">
        <v>75</v>
      </c>
      <c r="E9" t="s">
        <v>43</v>
      </c>
      <c r="F9" t="s">
        <v>35</v>
      </c>
      <c r="G9" t="s">
        <v>52</v>
      </c>
      <c r="H9" t="s">
        <v>26</v>
      </c>
      <c r="I9" t="s">
        <v>54</v>
      </c>
      <c r="J9" t="s">
        <v>46</v>
      </c>
      <c r="K9" t="s">
        <v>72</v>
      </c>
      <c r="L9" s="3">
        <v>6</v>
      </c>
      <c r="M9" s="7">
        <v>207.5</v>
      </c>
      <c r="N9" s="5">
        <v>0.08</v>
      </c>
      <c r="O9" s="4">
        <v>99.6</v>
      </c>
      <c r="P9" s="4">
        <v>1145.4000000000001</v>
      </c>
      <c r="Q9" s="4">
        <v>939.09</v>
      </c>
      <c r="R9">
        <v>49</v>
      </c>
      <c r="S9" t="s">
        <v>30</v>
      </c>
      <c r="T9">
        <v>5</v>
      </c>
      <c r="V9" s="7">
        <f t="shared" si="0"/>
        <v>201.5</v>
      </c>
    </row>
    <row r="10" spans="1:31" x14ac:dyDescent="0.25">
      <c r="A10" t="s">
        <v>76</v>
      </c>
      <c r="B10" s="2">
        <v>45413</v>
      </c>
      <c r="C10" t="s">
        <v>77</v>
      </c>
      <c r="D10" t="s">
        <v>78</v>
      </c>
      <c r="E10" t="s">
        <v>34</v>
      </c>
      <c r="F10" t="s">
        <v>35</v>
      </c>
      <c r="G10" t="s">
        <v>79</v>
      </c>
      <c r="H10" t="s">
        <v>37</v>
      </c>
      <c r="I10" t="s">
        <v>27</v>
      </c>
      <c r="J10" t="s">
        <v>28</v>
      </c>
      <c r="K10" t="s">
        <v>80</v>
      </c>
      <c r="L10" s="3">
        <v>4</v>
      </c>
      <c r="M10" s="7">
        <v>8.6999999999999993</v>
      </c>
      <c r="N10" s="5">
        <v>0.08</v>
      </c>
      <c r="O10" s="4">
        <v>2.78</v>
      </c>
      <c r="P10" s="4">
        <v>32.020000000000003</v>
      </c>
      <c r="Q10" s="4">
        <v>24.3</v>
      </c>
      <c r="R10">
        <v>40</v>
      </c>
      <c r="S10" t="s">
        <v>68</v>
      </c>
      <c r="T10">
        <v>4</v>
      </c>
      <c r="V10" s="7">
        <f t="shared" si="0"/>
        <v>4.6999999999999993</v>
      </c>
      <c r="AE10" s="7">
        <f>SUM(V2:V5001)</f>
        <v>850854.99000000104</v>
      </c>
    </row>
    <row r="11" spans="1:31" x14ac:dyDescent="0.25">
      <c r="A11" t="s">
        <v>81</v>
      </c>
      <c r="B11" s="2">
        <v>45758</v>
      </c>
      <c r="C11" t="s">
        <v>82</v>
      </c>
      <c r="D11" t="s">
        <v>83</v>
      </c>
      <c r="E11" t="s">
        <v>43</v>
      </c>
      <c r="F11" t="s">
        <v>84</v>
      </c>
      <c r="G11" t="s">
        <v>85</v>
      </c>
      <c r="H11" t="s">
        <v>37</v>
      </c>
      <c r="I11" t="s">
        <v>27</v>
      </c>
      <c r="J11" t="s">
        <v>38</v>
      </c>
      <c r="K11" t="s">
        <v>29</v>
      </c>
      <c r="L11" s="3">
        <v>1</v>
      </c>
      <c r="M11" s="7">
        <v>232.41</v>
      </c>
      <c r="N11" s="5">
        <v>0.15</v>
      </c>
      <c r="O11" s="4">
        <v>34.86</v>
      </c>
      <c r="P11" s="4">
        <v>197.55</v>
      </c>
      <c r="Q11" s="4">
        <v>118.74</v>
      </c>
      <c r="R11">
        <v>44</v>
      </c>
      <c r="S11" t="s">
        <v>30</v>
      </c>
      <c r="T11">
        <v>4</v>
      </c>
      <c r="V11" s="7">
        <f t="shared" si="0"/>
        <v>231.41</v>
      </c>
    </row>
    <row r="12" spans="1:31" x14ac:dyDescent="0.25">
      <c r="A12" t="s">
        <v>86</v>
      </c>
      <c r="B12" s="2">
        <v>45506</v>
      </c>
      <c r="C12" t="s">
        <v>87</v>
      </c>
      <c r="D12" t="s">
        <v>88</v>
      </c>
      <c r="E12" t="s">
        <v>34</v>
      </c>
      <c r="F12" t="s">
        <v>24</v>
      </c>
      <c r="G12" t="s">
        <v>65</v>
      </c>
      <c r="H12" t="s">
        <v>37</v>
      </c>
      <c r="I12" t="s">
        <v>54</v>
      </c>
      <c r="J12" t="s">
        <v>38</v>
      </c>
      <c r="K12" t="s">
        <v>47</v>
      </c>
      <c r="L12" s="3">
        <v>5</v>
      </c>
      <c r="M12" s="7">
        <v>26.11</v>
      </c>
      <c r="N12" s="5">
        <v>0.15</v>
      </c>
      <c r="O12" s="4">
        <v>19.579999999999998</v>
      </c>
      <c r="P12" s="4">
        <v>110.97</v>
      </c>
      <c r="Q12" s="4">
        <v>72.64</v>
      </c>
      <c r="R12">
        <v>55</v>
      </c>
      <c r="S12" t="s">
        <v>30</v>
      </c>
      <c r="T12">
        <v>5</v>
      </c>
      <c r="V12" s="7">
        <f t="shared" si="0"/>
        <v>21.11</v>
      </c>
      <c r="AB12" t="s">
        <v>7848</v>
      </c>
    </row>
    <row r="13" spans="1:31" x14ac:dyDescent="0.25">
      <c r="A13" t="s">
        <v>89</v>
      </c>
      <c r="B13" s="2">
        <v>45622</v>
      </c>
      <c r="C13" t="s">
        <v>90</v>
      </c>
      <c r="D13" t="s">
        <v>83</v>
      </c>
      <c r="E13" t="s">
        <v>43</v>
      </c>
      <c r="F13" t="s">
        <v>84</v>
      </c>
      <c r="G13" t="s">
        <v>91</v>
      </c>
      <c r="H13" t="s">
        <v>37</v>
      </c>
      <c r="I13" t="s">
        <v>27</v>
      </c>
      <c r="J13" t="s">
        <v>38</v>
      </c>
      <c r="K13" t="s">
        <v>92</v>
      </c>
      <c r="L13" s="3">
        <v>2</v>
      </c>
      <c r="M13" s="7">
        <v>210.25</v>
      </c>
      <c r="N13" s="5">
        <v>0.15</v>
      </c>
      <c r="O13" s="4">
        <v>63.08</v>
      </c>
      <c r="P13" s="4">
        <v>357.42</v>
      </c>
      <c r="Q13" s="4">
        <v>222.2</v>
      </c>
      <c r="R13">
        <v>34</v>
      </c>
      <c r="S13" t="s">
        <v>68</v>
      </c>
      <c r="T13">
        <v>3</v>
      </c>
      <c r="V13" s="7">
        <f t="shared" si="0"/>
        <v>208.25</v>
      </c>
      <c r="AB13" s="3">
        <f>SUM(L2:L5001)</f>
        <v>27607</v>
      </c>
    </row>
    <row r="14" spans="1:31" x14ac:dyDescent="0.25">
      <c r="A14" t="s">
        <v>93</v>
      </c>
      <c r="B14" s="2">
        <v>45750</v>
      </c>
      <c r="C14" t="s">
        <v>94</v>
      </c>
      <c r="D14" t="s">
        <v>95</v>
      </c>
      <c r="E14" t="s">
        <v>23</v>
      </c>
      <c r="F14" t="s">
        <v>35</v>
      </c>
      <c r="G14" t="s">
        <v>96</v>
      </c>
      <c r="H14" t="s">
        <v>37</v>
      </c>
      <c r="I14" t="s">
        <v>27</v>
      </c>
      <c r="J14" t="s">
        <v>66</v>
      </c>
      <c r="K14" t="s">
        <v>97</v>
      </c>
      <c r="L14" s="3">
        <v>4</v>
      </c>
      <c r="M14" s="7">
        <v>58.17</v>
      </c>
      <c r="N14" s="5">
        <v>0</v>
      </c>
      <c r="O14" s="4">
        <v>0</v>
      </c>
      <c r="P14" s="4">
        <v>232.68</v>
      </c>
      <c r="Q14" s="4">
        <v>172.96</v>
      </c>
      <c r="R14">
        <v>58</v>
      </c>
      <c r="S14" t="s">
        <v>30</v>
      </c>
      <c r="T14">
        <v>4</v>
      </c>
      <c r="V14" s="7">
        <f t="shared" si="0"/>
        <v>54.17</v>
      </c>
    </row>
    <row r="15" spans="1:31" x14ac:dyDescent="0.25">
      <c r="A15" t="s">
        <v>98</v>
      </c>
      <c r="B15" s="2">
        <v>45379</v>
      </c>
      <c r="C15" t="s">
        <v>99</v>
      </c>
      <c r="D15" t="s">
        <v>100</v>
      </c>
      <c r="E15" t="s">
        <v>23</v>
      </c>
      <c r="F15" t="s">
        <v>24</v>
      </c>
      <c r="G15" t="s">
        <v>25</v>
      </c>
      <c r="H15" t="s">
        <v>37</v>
      </c>
      <c r="I15" t="s">
        <v>27</v>
      </c>
      <c r="J15" t="s">
        <v>101</v>
      </c>
      <c r="K15" t="s">
        <v>102</v>
      </c>
      <c r="L15" s="3">
        <v>8</v>
      </c>
      <c r="M15" s="7">
        <v>572.54999999999995</v>
      </c>
      <c r="N15" s="5">
        <v>0.08</v>
      </c>
      <c r="O15" s="4">
        <v>366.43</v>
      </c>
      <c r="P15" s="4">
        <v>4213.97</v>
      </c>
      <c r="Q15" s="4">
        <v>2543.52</v>
      </c>
      <c r="R15">
        <v>44</v>
      </c>
      <c r="S15" t="s">
        <v>30</v>
      </c>
      <c r="T15">
        <v>3</v>
      </c>
      <c r="V15" s="7">
        <f t="shared" si="0"/>
        <v>564.54999999999995</v>
      </c>
    </row>
    <row r="16" spans="1:31" x14ac:dyDescent="0.25">
      <c r="A16" t="s">
        <v>103</v>
      </c>
      <c r="B16" s="2">
        <v>45664</v>
      </c>
      <c r="C16" t="s">
        <v>104</v>
      </c>
      <c r="D16" t="s">
        <v>50</v>
      </c>
      <c r="E16" t="s">
        <v>51</v>
      </c>
      <c r="F16" t="s">
        <v>84</v>
      </c>
      <c r="G16" t="s">
        <v>91</v>
      </c>
      <c r="H16" t="s">
        <v>37</v>
      </c>
      <c r="I16" t="s">
        <v>27</v>
      </c>
      <c r="J16" t="s">
        <v>28</v>
      </c>
      <c r="K16" t="s">
        <v>105</v>
      </c>
      <c r="L16" s="3">
        <v>10</v>
      </c>
      <c r="M16" s="7">
        <v>92.38</v>
      </c>
      <c r="N16" s="5">
        <v>0.1</v>
      </c>
      <c r="O16" s="4">
        <v>92.38</v>
      </c>
      <c r="P16" s="4">
        <v>831.42</v>
      </c>
      <c r="Q16" s="4">
        <v>518.57000000000005</v>
      </c>
      <c r="R16">
        <v>36</v>
      </c>
      <c r="S16" t="s">
        <v>68</v>
      </c>
      <c r="T16">
        <v>5</v>
      </c>
      <c r="V16" s="7">
        <f t="shared" si="0"/>
        <v>82.38</v>
      </c>
    </row>
    <row r="17" spans="1:28" x14ac:dyDescent="0.25">
      <c r="A17" t="s">
        <v>106</v>
      </c>
      <c r="B17" s="2">
        <v>45391</v>
      </c>
      <c r="C17" t="s">
        <v>107</v>
      </c>
      <c r="D17" t="s">
        <v>64</v>
      </c>
      <c r="E17" t="s">
        <v>51</v>
      </c>
      <c r="F17" t="s">
        <v>24</v>
      </c>
      <c r="G17" t="s">
        <v>25</v>
      </c>
      <c r="H17" t="s">
        <v>53</v>
      </c>
      <c r="I17" t="s">
        <v>27</v>
      </c>
      <c r="J17" t="s">
        <v>46</v>
      </c>
      <c r="K17" t="s">
        <v>92</v>
      </c>
      <c r="L17" s="3">
        <v>7</v>
      </c>
      <c r="M17" s="7">
        <v>31.88</v>
      </c>
      <c r="N17" s="5">
        <v>0.15</v>
      </c>
      <c r="O17" s="4">
        <v>33.47</v>
      </c>
      <c r="P17" s="4">
        <v>189.69</v>
      </c>
      <c r="Q17" s="4">
        <v>150.88999999999999</v>
      </c>
      <c r="R17">
        <v>40</v>
      </c>
      <c r="S17" t="s">
        <v>30</v>
      </c>
      <c r="T17">
        <v>3</v>
      </c>
      <c r="V17" s="7">
        <f t="shared" si="0"/>
        <v>24.88</v>
      </c>
    </row>
    <row r="18" spans="1:28" x14ac:dyDescent="0.25">
      <c r="A18" t="s">
        <v>108</v>
      </c>
      <c r="B18" s="2">
        <v>45955</v>
      </c>
      <c r="C18" t="s">
        <v>109</v>
      </c>
      <c r="D18" t="s">
        <v>58</v>
      </c>
      <c r="E18" t="s">
        <v>23</v>
      </c>
      <c r="F18" t="s">
        <v>110</v>
      </c>
      <c r="G18" t="s">
        <v>111</v>
      </c>
      <c r="H18" t="s">
        <v>37</v>
      </c>
      <c r="I18" t="s">
        <v>60</v>
      </c>
      <c r="J18" t="s">
        <v>38</v>
      </c>
      <c r="K18" t="s">
        <v>112</v>
      </c>
      <c r="L18" s="3">
        <v>1</v>
      </c>
      <c r="M18" s="7">
        <v>39.619999999999997</v>
      </c>
      <c r="N18" s="5">
        <v>0.1</v>
      </c>
      <c r="O18" s="4">
        <v>3.96</v>
      </c>
      <c r="P18" s="4">
        <v>35.659999999999997</v>
      </c>
      <c r="Q18" s="4">
        <v>28.76</v>
      </c>
      <c r="R18">
        <v>63</v>
      </c>
      <c r="S18" t="s">
        <v>68</v>
      </c>
      <c r="T18">
        <v>4</v>
      </c>
      <c r="V18" s="7">
        <f t="shared" si="0"/>
        <v>38.619999999999997</v>
      </c>
      <c r="AB18" t="s">
        <v>7849</v>
      </c>
    </row>
    <row r="19" spans="1:28" x14ac:dyDescent="0.25">
      <c r="A19" t="s">
        <v>113</v>
      </c>
      <c r="B19" s="2">
        <v>45422</v>
      </c>
      <c r="C19" t="s">
        <v>114</v>
      </c>
      <c r="D19" t="s">
        <v>95</v>
      </c>
      <c r="E19" t="s">
        <v>23</v>
      </c>
      <c r="F19" t="s">
        <v>84</v>
      </c>
      <c r="G19" t="s">
        <v>91</v>
      </c>
      <c r="H19" t="s">
        <v>37</v>
      </c>
      <c r="I19" t="s">
        <v>54</v>
      </c>
      <c r="J19" t="s">
        <v>46</v>
      </c>
      <c r="K19" t="s">
        <v>115</v>
      </c>
      <c r="L19" s="3">
        <v>2</v>
      </c>
      <c r="M19" s="7">
        <v>15.29</v>
      </c>
      <c r="N19" s="5">
        <v>0.15</v>
      </c>
      <c r="O19" s="4">
        <v>4.59</v>
      </c>
      <c r="P19" s="4">
        <v>25.99</v>
      </c>
      <c r="Q19" s="4">
        <v>17.97</v>
      </c>
      <c r="R19">
        <v>20</v>
      </c>
      <c r="S19" t="s">
        <v>30</v>
      </c>
      <c r="T19">
        <v>4</v>
      </c>
      <c r="V19" s="7">
        <f t="shared" si="0"/>
        <v>13.29</v>
      </c>
      <c r="AB19">
        <f>COUNTA(B2:B5001)</f>
        <v>5000</v>
      </c>
    </row>
    <row r="20" spans="1:28" x14ac:dyDescent="0.25">
      <c r="A20" t="s">
        <v>116</v>
      </c>
      <c r="B20" s="2">
        <v>45953</v>
      </c>
      <c r="C20" t="s">
        <v>117</v>
      </c>
      <c r="D20" t="s">
        <v>42</v>
      </c>
      <c r="E20" t="s">
        <v>43</v>
      </c>
      <c r="F20" t="s">
        <v>24</v>
      </c>
      <c r="G20" t="s">
        <v>118</v>
      </c>
      <c r="H20" t="s">
        <v>26</v>
      </c>
      <c r="I20" t="s">
        <v>27</v>
      </c>
      <c r="J20" t="s">
        <v>38</v>
      </c>
      <c r="K20" t="s">
        <v>119</v>
      </c>
      <c r="L20" s="3">
        <v>5</v>
      </c>
      <c r="M20" s="7">
        <v>165.11</v>
      </c>
      <c r="N20" s="5">
        <v>0.2</v>
      </c>
      <c r="O20" s="4">
        <v>165.11</v>
      </c>
      <c r="P20" s="4">
        <v>660.44</v>
      </c>
      <c r="Q20" s="4">
        <v>401.53</v>
      </c>
      <c r="R20">
        <v>26</v>
      </c>
      <c r="S20" t="s">
        <v>68</v>
      </c>
      <c r="T20">
        <v>5</v>
      </c>
      <c r="V20" s="7">
        <f t="shared" si="0"/>
        <v>160.11000000000001</v>
      </c>
    </row>
    <row r="21" spans="1:28" x14ac:dyDescent="0.25">
      <c r="A21" t="s">
        <v>120</v>
      </c>
      <c r="B21" s="2">
        <v>45600</v>
      </c>
      <c r="C21" t="s">
        <v>121</v>
      </c>
      <c r="D21" t="s">
        <v>78</v>
      </c>
      <c r="E21" t="s">
        <v>34</v>
      </c>
      <c r="F21" t="s">
        <v>44</v>
      </c>
      <c r="G21" t="s">
        <v>71</v>
      </c>
      <c r="H21" t="s">
        <v>37</v>
      </c>
      <c r="I21" t="s">
        <v>27</v>
      </c>
      <c r="J21" t="s">
        <v>28</v>
      </c>
      <c r="K21" t="s">
        <v>80</v>
      </c>
      <c r="L21" s="3">
        <v>6</v>
      </c>
      <c r="M21" s="7">
        <v>6.24</v>
      </c>
      <c r="N21" s="5">
        <v>0.1</v>
      </c>
      <c r="O21" s="4">
        <v>3.74</v>
      </c>
      <c r="P21" s="4">
        <v>33.700000000000003</v>
      </c>
      <c r="Q21" s="4">
        <v>18.82</v>
      </c>
      <c r="R21">
        <v>38</v>
      </c>
      <c r="S21" t="s">
        <v>30</v>
      </c>
      <c r="T21">
        <v>3</v>
      </c>
      <c r="V21" s="7">
        <f t="shared" si="0"/>
        <v>0.24000000000000021</v>
      </c>
    </row>
    <row r="22" spans="1:28" x14ac:dyDescent="0.25">
      <c r="A22" t="s">
        <v>122</v>
      </c>
      <c r="B22" s="2">
        <v>45635</v>
      </c>
      <c r="C22" t="s">
        <v>123</v>
      </c>
      <c r="D22" t="s">
        <v>124</v>
      </c>
      <c r="E22" t="s">
        <v>23</v>
      </c>
      <c r="F22" t="s">
        <v>84</v>
      </c>
      <c r="G22" t="s">
        <v>91</v>
      </c>
      <c r="H22" t="s">
        <v>37</v>
      </c>
      <c r="I22" t="s">
        <v>60</v>
      </c>
      <c r="J22" t="s">
        <v>28</v>
      </c>
      <c r="K22" t="s">
        <v>47</v>
      </c>
      <c r="L22" s="3">
        <v>9</v>
      </c>
      <c r="M22" s="7">
        <v>244.41</v>
      </c>
      <c r="N22" s="5">
        <v>0.05</v>
      </c>
      <c r="O22" s="4">
        <v>109.98</v>
      </c>
      <c r="P22" s="4">
        <v>2089.71</v>
      </c>
      <c r="Q22" s="4">
        <v>1614.01</v>
      </c>
      <c r="R22">
        <v>34</v>
      </c>
      <c r="S22" t="s">
        <v>30</v>
      </c>
      <c r="T22">
        <v>5</v>
      </c>
      <c r="V22" s="7">
        <f t="shared" si="0"/>
        <v>235.41</v>
      </c>
    </row>
    <row r="23" spans="1:28" x14ac:dyDescent="0.25">
      <c r="A23" t="s">
        <v>125</v>
      </c>
      <c r="B23" s="2">
        <v>45783</v>
      </c>
      <c r="C23" t="s">
        <v>126</v>
      </c>
      <c r="D23" t="s">
        <v>127</v>
      </c>
      <c r="E23" t="s">
        <v>51</v>
      </c>
      <c r="F23" t="s">
        <v>84</v>
      </c>
      <c r="G23" t="s">
        <v>128</v>
      </c>
      <c r="H23" t="s">
        <v>26</v>
      </c>
      <c r="I23" t="s">
        <v>27</v>
      </c>
      <c r="J23" t="s">
        <v>101</v>
      </c>
      <c r="K23" t="s">
        <v>97</v>
      </c>
      <c r="L23" s="3">
        <v>6</v>
      </c>
      <c r="M23" s="7">
        <v>28.93</v>
      </c>
      <c r="N23" s="5">
        <v>0.02</v>
      </c>
      <c r="O23" s="4">
        <v>3.47</v>
      </c>
      <c r="P23" s="4">
        <v>170.11</v>
      </c>
      <c r="Q23" s="4">
        <v>99.97</v>
      </c>
      <c r="R23">
        <v>32</v>
      </c>
      <c r="S23" t="s">
        <v>68</v>
      </c>
      <c r="T23">
        <v>4</v>
      </c>
      <c r="V23" s="7">
        <f t="shared" si="0"/>
        <v>22.93</v>
      </c>
    </row>
    <row r="24" spans="1:28" x14ac:dyDescent="0.25">
      <c r="A24" t="s">
        <v>129</v>
      </c>
      <c r="B24" s="2">
        <v>45705</v>
      </c>
      <c r="C24" t="s">
        <v>130</v>
      </c>
      <c r="D24" t="s">
        <v>95</v>
      </c>
      <c r="E24" t="s">
        <v>23</v>
      </c>
      <c r="F24" t="s">
        <v>35</v>
      </c>
      <c r="G24" t="s">
        <v>79</v>
      </c>
      <c r="H24" t="s">
        <v>37</v>
      </c>
      <c r="I24" t="s">
        <v>27</v>
      </c>
      <c r="J24" t="s">
        <v>46</v>
      </c>
      <c r="K24" t="s">
        <v>72</v>
      </c>
      <c r="L24" s="3">
        <v>5</v>
      </c>
      <c r="M24" s="7">
        <v>25.59</v>
      </c>
      <c r="N24" s="5">
        <v>0.05</v>
      </c>
      <c r="O24" s="4">
        <v>6.4</v>
      </c>
      <c r="P24" s="4">
        <v>121.55</v>
      </c>
      <c r="Q24" s="4">
        <v>88.32</v>
      </c>
      <c r="R24">
        <v>35</v>
      </c>
      <c r="S24" t="s">
        <v>30</v>
      </c>
      <c r="T24">
        <v>5</v>
      </c>
      <c r="V24" s="7">
        <f t="shared" si="0"/>
        <v>20.59</v>
      </c>
    </row>
    <row r="25" spans="1:28" x14ac:dyDescent="0.25">
      <c r="A25" t="s">
        <v>131</v>
      </c>
      <c r="B25" s="2">
        <v>45677</v>
      </c>
      <c r="C25" t="s">
        <v>132</v>
      </c>
      <c r="D25" t="s">
        <v>75</v>
      </c>
      <c r="E25" t="s">
        <v>43</v>
      </c>
      <c r="F25" t="s">
        <v>44</v>
      </c>
      <c r="G25" t="s">
        <v>59</v>
      </c>
      <c r="H25" t="s">
        <v>37</v>
      </c>
      <c r="I25" t="s">
        <v>54</v>
      </c>
      <c r="J25" t="s">
        <v>38</v>
      </c>
      <c r="K25" t="s">
        <v>115</v>
      </c>
      <c r="L25" s="3">
        <v>3</v>
      </c>
      <c r="M25" s="7">
        <v>119.2</v>
      </c>
      <c r="N25" s="5">
        <v>0.05</v>
      </c>
      <c r="O25" s="4">
        <v>17.88</v>
      </c>
      <c r="P25" s="4">
        <v>339.72</v>
      </c>
      <c r="Q25" s="4">
        <v>237.36</v>
      </c>
      <c r="R25">
        <v>49</v>
      </c>
      <c r="S25" t="s">
        <v>68</v>
      </c>
      <c r="T25">
        <v>2</v>
      </c>
      <c r="V25" s="7">
        <f t="shared" si="0"/>
        <v>116.2</v>
      </c>
    </row>
    <row r="26" spans="1:28" x14ac:dyDescent="0.25">
      <c r="A26" t="s">
        <v>133</v>
      </c>
      <c r="B26" s="2">
        <v>45483</v>
      </c>
      <c r="C26" t="s">
        <v>134</v>
      </c>
      <c r="D26" t="s">
        <v>75</v>
      </c>
      <c r="E26" t="s">
        <v>43</v>
      </c>
      <c r="F26" t="s">
        <v>24</v>
      </c>
      <c r="G26" t="s">
        <v>135</v>
      </c>
      <c r="H26" t="s">
        <v>37</v>
      </c>
      <c r="I26" t="s">
        <v>27</v>
      </c>
      <c r="J26" t="s">
        <v>28</v>
      </c>
      <c r="K26" t="s">
        <v>136</v>
      </c>
      <c r="L26" s="3">
        <v>10</v>
      </c>
      <c r="M26" s="7">
        <v>234.45</v>
      </c>
      <c r="N26" s="5">
        <v>0.05</v>
      </c>
      <c r="O26" s="4">
        <v>117.22</v>
      </c>
      <c r="P26" s="4">
        <v>2227.2800000000002</v>
      </c>
      <c r="Q26" s="4">
        <v>1355.47</v>
      </c>
      <c r="R26">
        <v>21</v>
      </c>
      <c r="S26" t="s">
        <v>68</v>
      </c>
      <c r="T26">
        <v>1</v>
      </c>
      <c r="V26" s="7">
        <f t="shared" si="0"/>
        <v>224.45</v>
      </c>
    </row>
    <row r="27" spans="1:28" x14ac:dyDescent="0.25">
      <c r="A27" t="s">
        <v>137</v>
      </c>
      <c r="B27" s="2">
        <v>45568</v>
      </c>
      <c r="C27" t="s">
        <v>138</v>
      </c>
      <c r="D27" t="s">
        <v>50</v>
      </c>
      <c r="E27" t="s">
        <v>51</v>
      </c>
      <c r="F27" t="s">
        <v>110</v>
      </c>
      <c r="G27" t="s">
        <v>139</v>
      </c>
      <c r="H27" t="s">
        <v>37</v>
      </c>
      <c r="I27" t="s">
        <v>54</v>
      </c>
      <c r="J27" t="s">
        <v>38</v>
      </c>
      <c r="K27" t="s">
        <v>119</v>
      </c>
      <c r="L27" s="3">
        <v>8</v>
      </c>
      <c r="M27" s="7">
        <v>60.19</v>
      </c>
      <c r="N27" s="5">
        <v>0.1</v>
      </c>
      <c r="O27" s="4">
        <v>48.15</v>
      </c>
      <c r="P27" s="4">
        <v>433.37</v>
      </c>
      <c r="Q27" s="4">
        <v>350.46</v>
      </c>
      <c r="R27">
        <v>62</v>
      </c>
      <c r="S27" t="s">
        <v>68</v>
      </c>
      <c r="T27">
        <v>2</v>
      </c>
      <c r="V27" s="7">
        <f t="shared" si="0"/>
        <v>52.19</v>
      </c>
    </row>
    <row r="28" spans="1:28" x14ac:dyDescent="0.25">
      <c r="A28" t="s">
        <v>140</v>
      </c>
      <c r="B28" s="2">
        <v>45452</v>
      </c>
      <c r="C28" t="s">
        <v>141</v>
      </c>
      <c r="D28" t="s">
        <v>75</v>
      </c>
      <c r="E28" t="s">
        <v>43</v>
      </c>
      <c r="F28" t="s">
        <v>110</v>
      </c>
      <c r="G28" t="s">
        <v>111</v>
      </c>
      <c r="H28" t="s">
        <v>26</v>
      </c>
      <c r="I28" t="s">
        <v>27</v>
      </c>
      <c r="J28" t="s">
        <v>101</v>
      </c>
      <c r="K28" t="s">
        <v>55</v>
      </c>
      <c r="L28" s="3">
        <v>2</v>
      </c>
      <c r="M28" s="7">
        <v>110.76</v>
      </c>
      <c r="N28" s="5">
        <v>0.1</v>
      </c>
      <c r="O28" s="4">
        <v>22.15</v>
      </c>
      <c r="P28" s="4">
        <v>199.37</v>
      </c>
      <c r="Q28" s="4">
        <v>131.09</v>
      </c>
      <c r="R28">
        <v>51</v>
      </c>
      <c r="S28" t="s">
        <v>68</v>
      </c>
      <c r="T28">
        <v>3</v>
      </c>
      <c r="V28" s="7">
        <f t="shared" si="0"/>
        <v>108.76</v>
      </c>
    </row>
    <row r="29" spans="1:28" x14ac:dyDescent="0.25">
      <c r="A29" t="s">
        <v>142</v>
      </c>
      <c r="B29" s="2">
        <v>45751</v>
      </c>
      <c r="C29" t="s">
        <v>143</v>
      </c>
      <c r="D29" t="s">
        <v>100</v>
      </c>
      <c r="E29" t="s">
        <v>23</v>
      </c>
      <c r="F29" t="s">
        <v>44</v>
      </c>
      <c r="G29" t="s">
        <v>71</v>
      </c>
      <c r="H29" t="s">
        <v>26</v>
      </c>
      <c r="I29" t="s">
        <v>54</v>
      </c>
      <c r="J29" t="s">
        <v>28</v>
      </c>
      <c r="K29" t="s">
        <v>29</v>
      </c>
      <c r="L29" s="3">
        <v>8</v>
      </c>
      <c r="M29" s="7">
        <v>396.36</v>
      </c>
      <c r="N29" s="5">
        <v>0.05</v>
      </c>
      <c r="O29" s="4">
        <v>158.54</v>
      </c>
      <c r="P29" s="4">
        <v>3012.34</v>
      </c>
      <c r="Q29" s="4">
        <v>2390.0700000000002</v>
      </c>
      <c r="R29">
        <v>23</v>
      </c>
      <c r="S29" t="s">
        <v>30</v>
      </c>
      <c r="T29">
        <v>2</v>
      </c>
      <c r="V29" s="7">
        <f t="shared" si="0"/>
        <v>388.36</v>
      </c>
    </row>
    <row r="30" spans="1:28" x14ac:dyDescent="0.25">
      <c r="A30" t="s">
        <v>144</v>
      </c>
      <c r="B30" s="2">
        <v>45605</v>
      </c>
      <c r="C30" t="s">
        <v>145</v>
      </c>
      <c r="D30" t="s">
        <v>78</v>
      </c>
      <c r="E30" t="s">
        <v>34</v>
      </c>
      <c r="F30" t="s">
        <v>24</v>
      </c>
      <c r="G30" t="s">
        <v>118</v>
      </c>
      <c r="H30" t="s">
        <v>26</v>
      </c>
      <c r="I30" t="s">
        <v>27</v>
      </c>
      <c r="J30" t="s">
        <v>38</v>
      </c>
      <c r="K30" t="s">
        <v>146</v>
      </c>
      <c r="L30" s="3">
        <v>3</v>
      </c>
      <c r="M30" s="7">
        <v>5.46</v>
      </c>
      <c r="N30" s="5">
        <v>0.1</v>
      </c>
      <c r="O30" s="4">
        <v>1.64</v>
      </c>
      <c r="P30" s="4">
        <v>14.74</v>
      </c>
      <c r="Q30" s="4">
        <v>11.31</v>
      </c>
      <c r="R30">
        <v>39</v>
      </c>
      <c r="S30" t="s">
        <v>30</v>
      </c>
      <c r="T30">
        <v>4</v>
      </c>
      <c r="V30" s="7">
        <f t="shared" si="0"/>
        <v>2.46</v>
      </c>
    </row>
    <row r="31" spans="1:28" x14ac:dyDescent="0.25">
      <c r="A31" t="s">
        <v>147</v>
      </c>
      <c r="B31" s="2">
        <v>45313</v>
      </c>
      <c r="C31" t="s">
        <v>148</v>
      </c>
      <c r="D31" t="s">
        <v>50</v>
      </c>
      <c r="E31" t="s">
        <v>51</v>
      </c>
      <c r="F31" t="s">
        <v>24</v>
      </c>
      <c r="G31" t="s">
        <v>135</v>
      </c>
      <c r="H31" t="s">
        <v>37</v>
      </c>
      <c r="I31" t="s">
        <v>54</v>
      </c>
      <c r="J31" t="s">
        <v>46</v>
      </c>
      <c r="K31" t="s">
        <v>80</v>
      </c>
      <c r="L31" s="3">
        <v>1</v>
      </c>
      <c r="M31" s="7">
        <v>54.48</v>
      </c>
      <c r="N31" s="5">
        <v>0.05</v>
      </c>
      <c r="O31" s="4">
        <v>2.72</v>
      </c>
      <c r="P31" s="4">
        <v>51.76</v>
      </c>
      <c r="Q31" s="4">
        <v>31.24</v>
      </c>
      <c r="R31">
        <v>27</v>
      </c>
      <c r="S31" t="s">
        <v>68</v>
      </c>
      <c r="T31">
        <v>3</v>
      </c>
      <c r="V31" s="7">
        <f t="shared" si="0"/>
        <v>53.48</v>
      </c>
    </row>
    <row r="32" spans="1:28" x14ac:dyDescent="0.25">
      <c r="A32" t="s">
        <v>149</v>
      </c>
      <c r="B32" s="2">
        <v>45544</v>
      </c>
      <c r="C32" t="s">
        <v>150</v>
      </c>
      <c r="D32" t="s">
        <v>22</v>
      </c>
      <c r="E32" t="s">
        <v>23</v>
      </c>
      <c r="F32" t="s">
        <v>35</v>
      </c>
      <c r="G32" t="s">
        <v>36</v>
      </c>
      <c r="H32" t="s">
        <v>37</v>
      </c>
      <c r="I32" t="s">
        <v>54</v>
      </c>
      <c r="J32" t="s">
        <v>66</v>
      </c>
      <c r="K32" t="s">
        <v>97</v>
      </c>
      <c r="L32" s="3">
        <v>9</v>
      </c>
      <c r="M32" s="7">
        <v>610.67999999999995</v>
      </c>
      <c r="N32" s="5">
        <v>0.05</v>
      </c>
      <c r="O32" s="4">
        <v>274.81</v>
      </c>
      <c r="P32" s="4">
        <v>5221.3100000000004</v>
      </c>
      <c r="Q32" s="4">
        <v>4006.52</v>
      </c>
      <c r="R32">
        <v>42</v>
      </c>
      <c r="S32" t="s">
        <v>68</v>
      </c>
      <c r="T32">
        <v>4</v>
      </c>
      <c r="V32" s="7">
        <f t="shared" si="0"/>
        <v>601.67999999999995</v>
      </c>
    </row>
    <row r="33" spans="1:22" x14ac:dyDescent="0.25">
      <c r="A33" t="s">
        <v>151</v>
      </c>
      <c r="B33" s="2">
        <v>45852</v>
      </c>
      <c r="C33" t="s">
        <v>152</v>
      </c>
      <c r="D33" t="s">
        <v>78</v>
      </c>
      <c r="E33" t="s">
        <v>34</v>
      </c>
      <c r="F33" t="s">
        <v>24</v>
      </c>
      <c r="G33" t="s">
        <v>118</v>
      </c>
      <c r="H33" t="s">
        <v>53</v>
      </c>
      <c r="I33" t="s">
        <v>60</v>
      </c>
      <c r="J33" t="s">
        <v>38</v>
      </c>
      <c r="K33" t="s">
        <v>105</v>
      </c>
      <c r="L33" s="3">
        <v>2</v>
      </c>
      <c r="M33" s="7">
        <v>11.26</v>
      </c>
      <c r="N33" s="5">
        <v>0.08</v>
      </c>
      <c r="O33" s="4">
        <v>1.8</v>
      </c>
      <c r="P33" s="4">
        <v>20.72</v>
      </c>
      <c r="Q33" s="4">
        <v>11.68</v>
      </c>
      <c r="R33">
        <v>28</v>
      </c>
      <c r="S33" t="s">
        <v>30</v>
      </c>
      <c r="T33">
        <v>1</v>
      </c>
      <c r="V33" s="7">
        <f t="shared" si="0"/>
        <v>9.26</v>
      </c>
    </row>
    <row r="34" spans="1:22" x14ac:dyDescent="0.25">
      <c r="A34" t="s">
        <v>153</v>
      </c>
      <c r="B34" s="2">
        <v>45766</v>
      </c>
      <c r="C34" t="s">
        <v>154</v>
      </c>
      <c r="D34" t="s">
        <v>95</v>
      </c>
      <c r="E34" t="s">
        <v>23</v>
      </c>
      <c r="F34" t="s">
        <v>84</v>
      </c>
      <c r="G34" t="s">
        <v>85</v>
      </c>
      <c r="H34" t="s">
        <v>37</v>
      </c>
      <c r="I34" t="s">
        <v>27</v>
      </c>
      <c r="J34" t="s">
        <v>46</v>
      </c>
      <c r="K34" t="s">
        <v>155</v>
      </c>
      <c r="L34" s="3">
        <v>4</v>
      </c>
      <c r="M34" s="7">
        <v>58.69</v>
      </c>
      <c r="N34" s="5">
        <v>0.08</v>
      </c>
      <c r="O34" s="4">
        <v>18.78</v>
      </c>
      <c r="P34" s="4">
        <v>215.98</v>
      </c>
      <c r="Q34" s="4">
        <v>134.84</v>
      </c>
      <c r="R34">
        <v>44</v>
      </c>
      <c r="S34" t="s">
        <v>68</v>
      </c>
      <c r="T34">
        <v>5</v>
      </c>
      <c r="V34" s="7">
        <f t="shared" si="0"/>
        <v>54.69</v>
      </c>
    </row>
    <row r="35" spans="1:22" x14ac:dyDescent="0.25">
      <c r="A35" t="s">
        <v>156</v>
      </c>
      <c r="B35" s="2">
        <v>45350</v>
      </c>
      <c r="C35" t="s">
        <v>157</v>
      </c>
      <c r="D35" t="s">
        <v>100</v>
      </c>
      <c r="E35" t="s">
        <v>23</v>
      </c>
      <c r="F35" t="s">
        <v>44</v>
      </c>
      <c r="G35" t="s">
        <v>71</v>
      </c>
      <c r="H35" t="s">
        <v>37</v>
      </c>
      <c r="I35" t="s">
        <v>27</v>
      </c>
      <c r="J35" t="s">
        <v>38</v>
      </c>
      <c r="K35" t="s">
        <v>61</v>
      </c>
      <c r="L35" s="3">
        <v>1</v>
      </c>
      <c r="M35" s="7">
        <v>251.74</v>
      </c>
      <c r="N35" s="5">
        <v>0.15</v>
      </c>
      <c r="O35" s="4">
        <v>37.76</v>
      </c>
      <c r="P35" s="4">
        <v>213.98</v>
      </c>
      <c r="Q35" s="4">
        <v>171.44</v>
      </c>
      <c r="R35">
        <v>33</v>
      </c>
      <c r="S35" t="s">
        <v>30</v>
      </c>
      <c r="T35">
        <v>2</v>
      </c>
      <c r="V35" s="7">
        <f t="shared" si="0"/>
        <v>250.74</v>
      </c>
    </row>
    <row r="36" spans="1:22" x14ac:dyDescent="0.25">
      <c r="A36" t="s">
        <v>158</v>
      </c>
      <c r="B36" s="2">
        <v>45802</v>
      </c>
      <c r="C36" t="s">
        <v>159</v>
      </c>
      <c r="D36" t="s">
        <v>160</v>
      </c>
      <c r="E36" t="s">
        <v>23</v>
      </c>
      <c r="F36" t="s">
        <v>110</v>
      </c>
      <c r="G36" t="s">
        <v>161</v>
      </c>
      <c r="H36" t="s">
        <v>37</v>
      </c>
      <c r="I36" t="s">
        <v>27</v>
      </c>
      <c r="J36" t="s">
        <v>28</v>
      </c>
      <c r="K36" t="s">
        <v>80</v>
      </c>
      <c r="L36" s="3">
        <v>3</v>
      </c>
      <c r="M36" s="7">
        <v>53.91</v>
      </c>
      <c r="N36" s="5">
        <v>0.1</v>
      </c>
      <c r="O36" s="4">
        <v>16.170000000000002</v>
      </c>
      <c r="P36" s="4">
        <v>145.56</v>
      </c>
      <c r="Q36" s="4">
        <v>101.78</v>
      </c>
      <c r="R36">
        <v>30</v>
      </c>
      <c r="S36" t="s">
        <v>68</v>
      </c>
      <c r="T36">
        <v>5</v>
      </c>
      <c r="V36" s="7">
        <f t="shared" si="0"/>
        <v>50.91</v>
      </c>
    </row>
    <row r="37" spans="1:22" x14ac:dyDescent="0.25">
      <c r="A37" t="s">
        <v>162</v>
      </c>
      <c r="B37" s="2">
        <v>45973</v>
      </c>
      <c r="C37" t="s">
        <v>163</v>
      </c>
      <c r="D37" t="s">
        <v>164</v>
      </c>
      <c r="E37" t="s">
        <v>23</v>
      </c>
      <c r="F37" t="s">
        <v>84</v>
      </c>
      <c r="G37" t="s">
        <v>165</v>
      </c>
      <c r="H37" t="s">
        <v>37</v>
      </c>
      <c r="I37" t="s">
        <v>27</v>
      </c>
      <c r="J37" t="s">
        <v>38</v>
      </c>
      <c r="K37" t="s">
        <v>136</v>
      </c>
      <c r="L37" s="3">
        <v>2</v>
      </c>
      <c r="M37" s="7">
        <v>43.22</v>
      </c>
      <c r="N37" s="5">
        <v>0</v>
      </c>
      <c r="O37" s="4">
        <v>0</v>
      </c>
      <c r="P37" s="4">
        <v>86.44</v>
      </c>
      <c r="Q37" s="4">
        <v>56.69</v>
      </c>
      <c r="R37">
        <v>40</v>
      </c>
      <c r="S37" t="s">
        <v>68</v>
      </c>
      <c r="T37">
        <v>3</v>
      </c>
      <c r="V37" s="7">
        <f t="shared" si="0"/>
        <v>41.22</v>
      </c>
    </row>
    <row r="38" spans="1:22" x14ac:dyDescent="0.25">
      <c r="A38" t="s">
        <v>166</v>
      </c>
      <c r="B38" s="2">
        <v>45767</v>
      </c>
      <c r="C38" t="s">
        <v>167</v>
      </c>
      <c r="D38" t="s">
        <v>164</v>
      </c>
      <c r="E38" t="s">
        <v>23</v>
      </c>
      <c r="F38" t="s">
        <v>44</v>
      </c>
      <c r="G38" t="s">
        <v>59</v>
      </c>
      <c r="H38" t="s">
        <v>37</v>
      </c>
      <c r="I38" t="s">
        <v>27</v>
      </c>
      <c r="J38" t="s">
        <v>28</v>
      </c>
      <c r="K38" t="s">
        <v>146</v>
      </c>
      <c r="L38" s="3">
        <v>6</v>
      </c>
      <c r="M38" s="7">
        <v>161.88999999999999</v>
      </c>
      <c r="N38" s="5">
        <v>0.1</v>
      </c>
      <c r="O38" s="4">
        <v>97.13</v>
      </c>
      <c r="P38" s="4">
        <v>874.21</v>
      </c>
      <c r="Q38" s="4">
        <v>514.12</v>
      </c>
      <c r="R38">
        <v>49</v>
      </c>
      <c r="S38" t="s">
        <v>68</v>
      </c>
      <c r="T38">
        <v>4</v>
      </c>
      <c r="V38" s="7">
        <f t="shared" si="0"/>
        <v>155.88999999999999</v>
      </c>
    </row>
    <row r="39" spans="1:22" x14ac:dyDescent="0.25">
      <c r="A39" t="s">
        <v>168</v>
      </c>
      <c r="B39" s="2">
        <v>45991</v>
      </c>
      <c r="C39" t="s">
        <v>169</v>
      </c>
      <c r="D39" t="s">
        <v>160</v>
      </c>
      <c r="E39" t="s">
        <v>23</v>
      </c>
      <c r="F39" t="s">
        <v>110</v>
      </c>
      <c r="G39" t="s">
        <v>139</v>
      </c>
      <c r="H39" t="s">
        <v>37</v>
      </c>
      <c r="I39" t="s">
        <v>27</v>
      </c>
      <c r="J39" t="s">
        <v>66</v>
      </c>
      <c r="K39" t="s">
        <v>119</v>
      </c>
      <c r="L39" s="3">
        <v>10</v>
      </c>
      <c r="M39" s="7">
        <v>55.32</v>
      </c>
      <c r="N39" s="5">
        <v>0.02</v>
      </c>
      <c r="O39" s="4">
        <v>11.06</v>
      </c>
      <c r="P39" s="4">
        <v>542.14</v>
      </c>
      <c r="Q39" s="4">
        <v>322.92</v>
      </c>
      <c r="R39">
        <v>48</v>
      </c>
      <c r="S39" t="s">
        <v>68</v>
      </c>
      <c r="T39">
        <v>4</v>
      </c>
      <c r="V39" s="7">
        <f t="shared" si="0"/>
        <v>45.32</v>
      </c>
    </row>
    <row r="40" spans="1:22" x14ac:dyDescent="0.25">
      <c r="A40" t="s">
        <v>170</v>
      </c>
      <c r="B40" s="2">
        <v>45481</v>
      </c>
      <c r="C40" t="s">
        <v>171</v>
      </c>
      <c r="D40" t="s">
        <v>22</v>
      </c>
      <c r="E40" t="s">
        <v>23</v>
      </c>
      <c r="F40" t="s">
        <v>24</v>
      </c>
      <c r="G40" t="s">
        <v>25</v>
      </c>
      <c r="H40" t="s">
        <v>37</v>
      </c>
      <c r="I40" t="s">
        <v>54</v>
      </c>
      <c r="J40" t="s">
        <v>46</v>
      </c>
      <c r="K40" t="s">
        <v>61</v>
      </c>
      <c r="L40" s="3">
        <v>7</v>
      </c>
      <c r="M40" s="7">
        <v>720.49</v>
      </c>
      <c r="N40" s="5">
        <v>0.1</v>
      </c>
      <c r="O40" s="4">
        <v>504.34</v>
      </c>
      <c r="P40" s="4">
        <v>4539.09</v>
      </c>
      <c r="Q40" s="4">
        <v>3505.47</v>
      </c>
      <c r="R40">
        <v>38</v>
      </c>
      <c r="S40" t="s">
        <v>68</v>
      </c>
      <c r="T40">
        <v>1</v>
      </c>
      <c r="V40" s="7">
        <f t="shared" si="0"/>
        <v>713.49</v>
      </c>
    </row>
    <row r="41" spans="1:22" x14ac:dyDescent="0.25">
      <c r="A41" t="s">
        <v>172</v>
      </c>
      <c r="B41" s="2">
        <v>45978</v>
      </c>
      <c r="C41" t="s">
        <v>173</v>
      </c>
      <c r="D41" t="s">
        <v>64</v>
      </c>
      <c r="E41" t="s">
        <v>51</v>
      </c>
      <c r="F41" t="s">
        <v>84</v>
      </c>
      <c r="G41" t="s">
        <v>91</v>
      </c>
      <c r="H41" t="s">
        <v>53</v>
      </c>
      <c r="I41" t="s">
        <v>27</v>
      </c>
      <c r="J41" t="s">
        <v>38</v>
      </c>
      <c r="K41" t="s">
        <v>146</v>
      </c>
      <c r="L41" s="3">
        <v>10</v>
      </c>
      <c r="M41" s="7">
        <v>29.37</v>
      </c>
      <c r="N41" s="5">
        <v>0.1</v>
      </c>
      <c r="O41" s="4">
        <v>29.37</v>
      </c>
      <c r="P41" s="4">
        <v>264.33</v>
      </c>
      <c r="Q41" s="4">
        <v>181.9</v>
      </c>
      <c r="R41">
        <v>36</v>
      </c>
      <c r="S41" t="s">
        <v>30</v>
      </c>
      <c r="T41">
        <v>5</v>
      </c>
      <c r="V41" s="7">
        <f t="shared" si="0"/>
        <v>19.37</v>
      </c>
    </row>
    <row r="42" spans="1:22" x14ac:dyDescent="0.25">
      <c r="A42" t="s">
        <v>174</v>
      </c>
      <c r="B42" s="2">
        <v>45854</v>
      </c>
      <c r="C42" t="s">
        <v>175</v>
      </c>
      <c r="D42" t="s">
        <v>50</v>
      </c>
      <c r="E42" t="s">
        <v>51</v>
      </c>
      <c r="F42" t="s">
        <v>24</v>
      </c>
      <c r="G42" t="s">
        <v>25</v>
      </c>
      <c r="H42" t="s">
        <v>37</v>
      </c>
      <c r="I42" t="s">
        <v>60</v>
      </c>
      <c r="J42" t="s">
        <v>66</v>
      </c>
      <c r="K42" t="s">
        <v>29</v>
      </c>
      <c r="L42" s="3">
        <v>1</v>
      </c>
      <c r="M42" s="7">
        <v>74.599999999999994</v>
      </c>
      <c r="N42" s="5">
        <v>0.08</v>
      </c>
      <c r="O42" s="4">
        <v>5.97</v>
      </c>
      <c r="P42" s="4">
        <v>68.63</v>
      </c>
      <c r="Q42" s="4">
        <v>45.7</v>
      </c>
      <c r="R42">
        <v>55</v>
      </c>
      <c r="S42" t="s">
        <v>30</v>
      </c>
      <c r="T42">
        <v>1</v>
      </c>
      <c r="V42" s="7">
        <f t="shared" si="0"/>
        <v>73.599999999999994</v>
      </c>
    </row>
    <row r="43" spans="1:22" x14ac:dyDescent="0.25">
      <c r="A43" t="s">
        <v>176</v>
      </c>
      <c r="B43" s="2">
        <v>45858</v>
      </c>
      <c r="C43" t="s">
        <v>177</v>
      </c>
      <c r="D43" t="s">
        <v>42</v>
      </c>
      <c r="E43" t="s">
        <v>43</v>
      </c>
      <c r="F43" t="s">
        <v>84</v>
      </c>
      <c r="G43" t="s">
        <v>128</v>
      </c>
      <c r="H43" t="s">
        <v>26</v>
      </c>
      <c r="I43" t="s">
        <v>54</v>
      </c>
      <c r="J43" t="s">
        <v>38</v>
      </c>
      <c r="K43" t="s">
        <v>92</v>
      </c>
      <c r="L43" s="3">
        <v>6</v>
      </c>
      <c r="M43" s="7">
        <v>169.77</v>
      </c>
      <c r="N43" s="5">
        <v>0.1</v>
      </c>
      <c r="O43" s="4">
        <v>101.86</v>
      </c>
      <c r="P43" s="4">
        <v>916.76</v>
      </c>
      <c r="Q43" s="4">
        <v>714.48</v>
      </c>
      <c r="R43">
        <v>60</v>
      </c>
      <c r="S43" t="s">
        <v>30</v>
      </c>
      <c r="T43">
        <v>5</v>
      </c>
      <c r="V43" s="7">
        <f t="shared" si="0"/>
        <v>163.77000000000001</v>
      </c>
    </row>
    <row r="44" spans="1:22" x14ac:dyDescent="0.25">
      <c r="A44" t="s">
        <v>178</v>
      </c>
      <c r="B44" s="2">
        <v>45535</v>
      </c>
      <c r="C44" t="s">
        <v>179</v>
      </c>
      <c r="D44" t="s">
        <v>124</v>
      </c>
      <c r="E44" t="s">
        <v>23</v>
      </c>
      <c r="F44" t="s">
        <v>84</v>
      </c>
      <c r="G44" t="s">
        <v>85</v>
      </c>
      <c r="H44" t="s">
        <v>37</v>
      </c>
      <c r="I44" t="s">
        <v>54</v>
      </c>
      <c r="J44" t="s">
        <v>101</v>
      </c>
      <c r="K44" t="s">
        <v>102</v>
      </c>
      <c r="L44" s="3">
        <v>4</v>
      </c>
      <c r="M44" s="7">
        <v>220.68</v>
      </c>
      <c r="N44" s="5">
        <v>0.1</v>
      </c>
      <c r="O44" s="4">
        <v>88.27</v>
      </c>
      <c r="P44" s="4">
        <v>794.45</v>
      </c>
      <c r="Q44" s="4">
        <v>581.27</v>
      </c>
      <c r="R44">
        <v>53</v>
      </c>
      <c r="S44" t="s">
        <v>30</v>
      </c>
      <c r="T44">
        <v>4</v>
      </c>
      <c r="V44" s="7">
        <f t="shared" si="0"/>
        <v>216.68</v>
      </c>
    </row>
    <row r="45" spans="1:22" x14ac:dyDescent="0.25">
      <c r="A45" t="s">
        <v>180</v>
      </c>
      <c r="B45" s="2">
        <v>45796</v>
      </c>
      <c r="C45" t="s">
        <v>181</v>
      </c>
      <c r="D45" t="s">
        <v>22</v>
      </c>
      <c r="E45" t="s">
        <v>23</v>
      </c>
      <c r="F45" t="s">
        <v>35</v>
      </c>
      <c r="G45" t="s">
        <v>96</v>
      </c>
      <c r="H45" t="s">
        <v>53</v>
      </c>
      <c r="I45" t="s">
        <v>54</v>
      </c>
      <c r="J45" t="s">
        <v>28</v>
      </c>
      <c r="K45" t="s">
        <v>55</v>
      </c>
      <c r="L45" s="3">
        <v>8</v>
      </c>
      <c r="M45" s="7">
        <v>463.24</v>
      </c>
      <c r="N45" s="5">
        <v>0.08</v>
      </c>
      <c r="O45" s="4">
        <v>296.47000000000003</v>
      </c>
      <c r="P45" s="4">
        <v>3409.45</v>
      </c>
      <c r="Q45" s="4">
        <v>2648.3</v>
      </c>
      <c r="R45">
        <v>41</v>
      </c>
      <c r="S45" t="s">
        <v>30</v>
      </c>
      <c r="T45">
        <v>5</v>
      </c>
      <c r="V45" s="7">
        <f t="shared" si="0"/>
        <v>455.24</v>
      </c>
    </row>
    <row r="46" spans="1:22" x14ac:dyDescent="0.25">
      <c r="A46" t="s">
        <v>182</v>
      </c>
      <c r="B46" s="2">
        <v>45422</v>
      </c>
      <c r="C46" t="s">
        <v>183</v>
      </c>
      <c r="D46" t="s">
        <v>184</v>
      </c>
      <c r="E46" t="s">
        <v>23</v>
      </c>
      <c r="F46" t="s">
        <v>35</v>
      </c>
      <c r="G46" t="s">
        <v>36</v>
      </c>
      <c r="H46" t="s">
        <v>26</v>
      </c>
      <c r="I46" t="s">
        <v>54</v>
      </c>
      <c r="J46" t="s">
        <v>66</v>
      </c>
      <c r="K46" t="s">
        <v>105</v>
      </c>
      <c r="L46" s="3">
        <v>8</v>
      </c>
      <c r="M46" s="7">
        <v>341.81</v>
      </c>
      <c r="N46" s="5">
        <v>0.1</v>
      </c>
      <c r="O46" s="4">
        <v>273.45</v>
      </c>
      <c r="P46" s="4">
        <v>2461.0300000000002</v>
      </c>
      <c r="Q46" s="4">
        <v>1805.17</v>
      </c>
      <c r="R46">
        <v>35</v>
      </c>
      <c r="S46" t="s">
        <v>68</v>
      </c>
      <c r="T46">
        <v>4</v>
      </c>
      <c r="V46" s="7">
        <f t="shared" si="0"/>
        <v>333.81</v>
      </c>
    </row>
    <row r="47" spans="1:22" x14ac:dyDescent="0.25">
      <c r="A47" t="s">
        <v>185</v>
      </c>
      <c r="B47" s="2">
        <v>45776</v>
      </c>
      <c r="C47" t="s">
        <v>186</v>
      </c>
      <c r="D47" t="s">
        <v>160</v>
      </c>
      <c r="E47" t="s">
        <v>23</v>
      </c>
      <c r="F47" t="s">
        <v>44</v>
      </c>
      <c r="G47" t="s">
        <v>187</v>
      </c>
      <c r="H47" t="s">
        <v>26</v>
      </c>
      <c r="I47" t="s">
        <v>54</v>
      </c>
      <c r="J47" t="s">
        <v>38</v>
      </c>
      <c r="K47" t="s">
        <v>39</v>
      </c>
      <c r="L47" s="3">
        <v>6</v>
      </c>
      <c r="M47" s="7">
        <v>67.92</v>
      </c>
      <c r="N47" s="5">
        <v>0.15</v>
      </c>
      <c r="O47" s="4">
        <v>61.13</v>
      </c>
      <c r="P47" s="4">
        <v>346.39</v>
      </c>
      <c r="Q47" s="4">
        <v>268.82</v>
      </c>
      <c r="R47">
        <v>24</v>
      </c>
      <c r="S47" t="s">
        <v>30</v>
      </c>
      <c r="T47">
        <v>5</v>
      </c>
      <c r="V47" s="7">
        <f t="shared" si="0"/>
        <v>61.92</v>
      </c>
    </row>
    <row r="48" spans="1:22" x14ac:dyDescent="0.25">
      <c r="A48" t="s">
        <v>188</v>
      </c>
      <c r="B48" s="2">
        <v>45938</v>
      </c>
      <c r="C48" t="s">
        <v>189</v>
      </c>
      <c r="D48" t="s">
        <v>127</v>
      </c>
      <c r="E48" t="s">
        <v>51</v>
      </c>
      <c r="F48" t="s">
        <v>44</v>
      </c>
      <c r="G48" t="s">
        <v>45</v>
      </c>
      <c r="H48" t="s">
        <v>37</v>
      </c>
      <c r="I48" t="s">
        <v>60</v>
      </c>
      <c r="J48" t="s">
        <v>46</v>
      </c>
      <c r="K48" t="s">
        <v>72</v>
      </c>
      <c r="L48" s="3">
        <v>1</v>
      </c>
      <c r="M48" s="7">
        <v>8.5</v>
      </c>
      <c r="N48" s="5">
        <v>0.05</v>
      </c>
      <c r="O48" s="4">
        <v>0.43</v>
      </c>
      <c r="P48" s="4">
        <v>8.07</v>
      </c>
      <c r="Q48" s="4">
        <v>5.65</v>
      </c>
      <c r="R48">
        <v>63</v>
      </c>
      <c r="S48" t="s">
        <v>30</v>
      </c>
      <c r="T48">
        <v>4</v>
      </c>
      <c r="V48" s="7">
        <f t="shared" si="0"/>
        <v>7.5</v>
      </c>
    </row>
    <row r="49" spans="1:22" x14ac:dyDescent="0.25">
      <c r="A49" t="s">
        <v>190</v>
      </c>
      <c r="B49" s="2">
        <v>45312</v>
      </c>
      <c r="C49" t="s">
        <v>191</v>
      </c>
      <c r="D49" t="s">
        <v>164</v>
      </c>
      <c r="E49" t="s">
        <v>23</v>
      </c>
      <c r="F49" t="s">
        <v>24</v>
      </c>
      <c r="G49" t="s">
        <v>118</v>
      </c>
      <c r="H49" t="s">
        <v>37</v>
      </c>
      <c r="I49" t="s">
        <v>27</v>
      </c>
      <c r="J49" t="s">
        <v>28</v>
      </c>
      <c r="K49" t="s">
        <v>146</v>
      </c>
      <c r="L49" s="3">
        <v>6</v>
      </c>
      <c r="M49" s="7">
        <v>131.61000000000001</v>
      </c>
      <c r="N49" s="5">
        <v>0.2</v>
      </c>
      <c r="O49" s="4">
        <v>157.93</v>
      </c>
      <c r="P49" s="4">
        <v>631.73</v>
      </c>
      <c r="Q49" s="4">
        <v>385.95</v>
      </c>
      <c r="R49">
        <v>25</v>
      </c>
      <c r="S49" t="s">
        <v>30</v>
      </c>
      <c r="T49">
        <v>4</v>
      </c>
      <c r="V49" s="7">
        <f t="shared" si="0"/>
        <v>125.61000000000001</v>
      </c>
    </row>
    <row r="50" spans="1:22" x14ac:dyDescent="0.25">
      <c r="A50" t="s">
        <v>192</v>
      </c>
      <c r="B50" s="2">
        <v>45458</v>
      </c>
      <c r="C50" t="s">
        <v>193</v>
      </c>
      <c r="D50" t="s">
        <v>75</v>
      </c>
      <c r="E50" t="s">
        <v>43</v>
      </c>
      <c r="F50" t="s">
        <v>24</v>
      </c>
      <c r="G50" t="s">
        <v>118</v>
      </c>
      <c r="H50" t="s">
        <v>37</v>
      </c>
      <c r="I50" t="s">
        <v>27</v>
      </c>
      <c r="J50" t="s">
        <v>66</v>
      </c>
      <c r="K50" t="s">
        <v>105</v>
      </c>
      <c r="L50" s="3">
        <v>3</v>
      </c>
      <c r="M50" s="7">
        <v>303.12</v>
      </c>
      <c r="N50" s="5">
        <v>0.05</v>
      </c>
      <c r="O50" s="4">
        <v>45.47</v>
      </c>
      <c r="P50" s="4">
        <v>863.89</v>
      </c>
      <c r="Q50" s="4">
        <v>546.45000000000005</v>
      </c>
      <c r="R50">
        <v>34</v>
      </c>
      <c r="S50" t="s">
        <v>30</v>
      </c>
      <c r="T50">
        <v>5</v>
      </c>
      <c r="V50" s="7">
        <f t="shared" si="0"/>
        <v>300.12</v>
      </c>
    </row>
    <row r="51" spans="1:22" x14ac:dyDescent="0.25">
      <c r="A51" t="s">
        <v>194</v>
      </c>
      <c r="B51" s="2">
        <v>45565</v>
      </c>
      <c r="C51" t="s">
        <v>195</v>
      </c>
      <c r="D51" t="s">
        <v>88</v>
      </c>
      <c r="E51" t="s">
        <v>34</v>
      </c>
      <c r="F51" t="s">
        <v>84</v>
      </c>
      <c r="G51" t="s">
        <v>91</v>
      </c>
      <c r="H51" t="s">
        <v>26</v>
      </c>
      <c r="I51" t="s">
        <v>54</v>
      </c>
      <c r="J51" t="s">
        <v>38</v>
      </c>
      <c r="K51" t="s">
        <v>72</v>
      </c>
      <c r="L51" s="3">
        <v>4</v>
      </c>
      <c r="M51" s="7">
        <v>30.42</v>
      </c>
      <c r="N51" s="5">
        <v>0.1</v>
      </c>
      <c r="O51" s="4">
        <v>12.17</v>
      </c>
      <c r="P51" s="4">
        <v>109.51</v>
      </c>
      <c r="Q51" s="4">
        <v>86.04</v>
      </c>
      <c r="R51">
        <v>36</v>
      </c>
      <c r="S51" t="s">
        <v>68</v>
      </c>
      <c r="T51">
        <v>4</v>
      </c>
      <c r="V51" s="7">
        <f t="shared" si="0"/>
        <v>26.42</v>
      </c>
    </row>
    <row r="52" spans="1:22" x14ac:dyDescent="0.25">
      <c r="A52" t="s">
        <v>196</v>
      </c>
      <c r="B52" s="2">
        <v>45679</v>
      </c>
      <c r="C52" t="s">
        <v>197</v>
      </c>
      <c r="D52" t="s">
        <v>164</v>
      </c>
      <c r="E52" t="s">
        <v>23</v>
      </c>
      <c r="F52" t="s">
        <v>35</v>
      </c>
      <c r="G52" t="s">
        <v>52</v>
      </c>
      <c r="H52" t="s">
        <v>53</v>
      </c>
      <c r="I52" t="s">
        <v>27</v>
      </c>
      <c r="J52" t="s">
        <v>38</v>
      </c>
      <c r="K52" t="s">
        <v>105</v>
      </c>
      <c r="L52" s="3">
        <v>10</v>
      </c>
      <c r="M52" s="7">
        <v>110.92</v>
      </c>
      <c r="N52" s="5">
        <v>0.05</v>
      </c>
      <c r="O52" s="4">
        <v>55.46</v>
      </c>
      <c r="P52" s="4">
        <v>1053.74</v>
      </c>
      <c r="Q52" s="4">
        <v>664.36</v>
      </c>
      <c r="R52">
        <v>30</v>
      </c>
      <c r="S52" t="s">
        <v>68</v>
      </c>
      <c r="T52">
        <v>2</v>
      </c>
      <c r="V52" s="7">
        <f t="shared" si="0"/>
        <v>100.92</v>
      </c>
    </row>
    <row r="53" spans="1:22" x14ac:dyDescent="0.25">
      <c r="A53" t="s">
        <v>198</v>
      </c>
      <c r="B53" s="2">
        <v>45892</v>
      </c>
      <c r="C53" t="s">
        <v>199</v>
      </c>
      <c r="D53" t="s">
        <v>75</v>
      </c>
      <c r="E53" t="s">
        <v>43</v>
      </c>
      <c r="F53" t="s">
        <v>24</v>
      </c>
      <c r="G53" t="s">
        <v>25</v>
      </c>
      <c r="H53" t="s">
        <v>37</v>
      </c>
      <c r="I53" t="s">
        <v>27</v>
      </c>
      <c r="J53" t="s">
        <v>38</v>
      </c>
      <c r="K53" t="s">
        <v>200</v>
      </c>
      <c r="L53" s="3">
        <v>10</v>
      </c>
      <c r="M53" s="7">
        <v>305.02</v>
      </c>
      <c r="N53" s="5">
        <v>0</v>
      </c>
      <c r="O53" s="4">
        <v>0</v>
      </c>
      <c r="P53" s="4">
        <v>3050.2</v>
      </c>
      <c r="Q53" s="4">
        <v>2087.85</v>
      </c>
      <c r="R53">
        <v>23</v>
      </c>
      <c r="S53" t="s">
        <v>30</v>
      </c>
      <c r="T53">
        <v>4</v>
      </c>
      <c r="V53" s="7">
        <f t="shared" si="0"/>
        <v>295.02</v>
      </c>
    </row>
    <row r="54" spans="1:22" x14ac:dyDescent="0.25">
      <c r="A54" t="s">
        <v>201</v>
      </c>
      <c r="B54" s="2">
        <v>45607</v>
      </c>
      <c r="C54" t="s">
        <v>202</v>
      </c>
      <c r="D54" t="s">
        <v>58</v>
      </c>
      <c r="E54" t="s">
        <v>23</v>
      </c>
      <c r="F54" t="s">
        <v>24</v>
      </c>
      <c r="G54" t="s">
        <v>25</v>
      </c>
      <c r="H54" t="s">
        <v>26</v>
      </c>
      <c r="I54" t="s">
        <v>27</v>
      </c>
      <c r="J54" t="s">
        <v>46</v>
      </c>
      <c r="K54" t="s">
        <v>105</v>
      </c>
      <c r="L54" s="3">
        <v>4</v>
      </c>
      <c r="M54" s="7">
        <v>48.74</v>
      </c>
      <c r="N54" s="5">
        <v>0.1</v>
      </c>
      <c r="O54" s="4">
        <v>19.5</v>
      </c>
      <c r="P54" s="4">
        <v>175.46</v>
      </c>
      <c r="Q54" s="4">
        <v>122.87</v>
      </c>
      <c r="R54">
        <v>60</v>
      </c>
      <c r="S54" t="s">
        <v>68</v>
      </c>
      <c r="T54">
        <v>4</v>
      </c>
      <c r="V54" s="7">
        <f t="shared" si="0"/>
        <v>44.74</v>
      </c>
    </row>
    <row r="55" spans="1:22" x14ac:dyDescent="0.25">
      <c r="A55" t="s">
        <v>203</v>
      </c>
      <c r="B55" s="2">
        <v>45305</v>
      </c>
      <c r="C55" t="s">
        <v>204</v>
      </c>
      <c r="D55" t="s">
        <v>50</v>
      </c>
      <c r="E55" t="s">
        <v>51</v>
      </c>
      <c r="F55" t="s">
        <v>84</v>
      </c>
      <c r="G55" t="s">
        <v>128</v>
      </c>
      <c r="H55" t="s">
        <v>26</v>
      </c>
      <c r="I55" t="s">
        <v>27</v>
      </c>
      <c r="J55" t="s">
        <v>46</v>
      </c>
      <c r="K55" t="s">
        <v>155</v>
      </c>
      <c r="L55" s="3">
        <v>1</v>
      </c>
      <c r="M55" s="7">
        <v>74.09</v>
      </c>
      <c r="N55" s="5">
        <v>0.05</v>
      </c>
      <c r="O55" s="4">
        <v>3.7</v>
      </c>
      <c r="P55" s="4">
        <v>70.39</v>
      </c>
      <c r="Q55" s="4">
        <v>45.75</v>
      </c>
      <c r="R55">
        <v>58</v>
      </c>
      <c r="S55" t="s">
        <v>30</v>
      </c>
      <c r="T55">
        <v>3</v>
      </c>
      <c r="V55" s="7">
        <f t="shared" si="0"/>
        <v>73.09</v>
      </c>
    </row>
    <row r="56" spans="1:22" x14ac:dyDescent="0.25">
      <c r="A56" t="s">
        <v>205</v>
      </c>
      <c r="B56" s="2">
        <v>45533</v>
      </c>
      <c r="C56" t="s">
        <v>206</v>
      </c>
      <c r="D56" t="s">
        <v>88</v>
      </c>
      <c r="E56" t="s">
        <v>34</v>
      </c>
      <c r="F56" t="s">
        <v>84</v>
      </c>
      <c r="G56" t="s">
        <v>85</v>
      </c>
      <c r="H56" t="s">
        <v>37</v>
      </c>
      <c r="I56" t="s">
        <v>27</v>
      </c>
      <c r="J56" t="s">
        <v>28</v>
      </c>
      <c r="K56" t="s">
        <v>29</v>
      </c>
      <c r="L56" s="3">
        <v>3</v>
      </c>
      <c r="M56" s="7">
        <v>22.46</v>
      </c>
      <c r="N56" s="5">
        <v>0.05</v>
      </c>
      <c r="O56" s="4">
        <v>3.37</v>
      </c>
      <c r="P56" s="4">
        <v>64.010000000000005</v>
      </c>
      <c r="Q56" s="4">
        <v>42.13</v>
      </c>
      <c r="R56">
        <v>32</v>
      </c>
      <c r="S56" t="s">
        <v>30</v>
      </c>
      <c r="T56">
        <v>5</v>
      </c>
      <c r="V56" s="7">
        <f t="shared" si="0"/>
        <v>19.46</v>
      </c>
    </row>
    <row r="57" spans="1:22" x14ac:dyDescent="0.25">
      <c r="A57" t="s">
        <v>207</v>
      </c>
      <c r="B57" s="2">
        <v>45637</v>
      </c>
      <c r="C57" t="s">
        <v>208</v>
      </c>
      <c r="D57" t="s">
        <v>127</v>
      </c>
      <c r="E57" t="s">
        <v>51</v>
      </c>
      <c r="F57" t="s">
        <v>35</v>
      </c>
      <c r="G57" t="s">
        <v>36</v>
      </c>
      <c r="H57" t="s">
        <v>37</v>
      </c>
      <c r="I57" t="s">
        <v>27</v>
      </c>
      <c r="J57" t="s">
        <v>28</v>
      </c>
      <c r="K57" t="s">
        <v>67</v>
      </c>
      <c r="L57" s="3">
        <v>9</v>
      </c>
      <c r="M57" s="7">
        <v>42.8</v>
      </c>
      <c r="N57" s="5">
        <v>0.1</v>
      </c>
      <c r="O57" s="4">
        <v>38.520000000000003</v>
      </c>
      <c r="P57" s="4">
        <v>346.68</v>
      </c>
      <c r="Q57" s="4">
        <v>280.02</v>
      </c>
      <c r="R57">
        <v>58</v>
      </c>
      <c r="S57" t="s">
        <v>30</v>
      </c>
      <c r="T57">
        <v>4</v>
      </c>
      <c r="V57" s="7">
        <f t="shared" si="0"/>
        <v>33.799999999999997</v>
      </c>
    </row>
    <row r="58" spans="1:22" x14ac:dyDescent="0.25">
      <c r="A58" t="s">
        <v>209</v>
      </c>
      <c r="B58" s="2">
        <v>45856</v>
      </c>
      <c r="C58" t="s">
        <v>210</v>
      </c>
      <c r="D58" t="s">
        <v>95</v>
      </c>
      <c r="E58" t="s">
        <v>23</v>
      </c>
      <c r="F58" t="s">
        <v>24</v>
      </c>
      <c r="G58" t="s">
        <v>25</v>
      </c>
      <c r="H58" t="s">
        <v>37</v>
      </c>
      <c r="I58" t="s">
        <v>27</v>
      </c>
      <c r="J58" t="s">
        <v>46</v>
      </c>
      <c r="K58" t="s">
        <v>97</v>
      </c>
      <c r="L58" s="3">
        <v>4</v>
      </c>
      <c r="M58" s="7">
        <v>46.72</v>
      </c>
      <c r="N58" s="5">
        <v>0.05</v>
      </c>
      <c r="O58" s="4">
        <v>9.34</v>
      </c>
      <c r="P58" s="4">
        <v>177.54</v>
      </c>
      <c r="Q58" s="4">
        <v>100.45</v>
      </c>
      <c r="R58">
        <v>18</v>
      </c>
      <c r="S58" t="s">
        <v>30</v>
      </c>
      <c r="T58">
        <v>4</v>
      </c>
      <c r="V58" s="7">
        <f t="shared" si="0"/>
        <v>42.72</v>
      </c>
    </row>
    <row r="59" spans="1:22" x14ac:dyDescent="0.25">
      <c r="A59" t="s">
        <v>211</v>
      </c>
      <c r="B59" s="2">
        <v>45631</v>
      </c>
      <c r="C59" t="s">
        <v>212</v>
      </c>
      <c r="D59" t="s">
        <v>42</v>
      </c>
      <c r="E59" t="s">
        <v>43</v>
      </c>
      <c r="F59" t="s">
        <v>35</v>
      </c>
      <c r="G59" t="s">
        <v>36</v>
      </c>
      <c r="H59" t="s">
        <v>53</v>
      </c>
      <c r="I59" t="s">
        <v>54</v>
      </c>
      <c r="J59" t="s">
        <v>38</v>
      </c>
      <c r="K59" t="s">
        <v>115</v>
      </c>
      <c r="L59" s="3">
        <v>9</v>
      </c>
      <c r="M59" s="7">
        <v>270.60000000000002</v>
      </c>
      <c r="N59" s="5">
        <v>0.05</v>
      </c>
      <c r="O59" s="4">
        <v>121.77</v>
      </c>
      <c r="P59" s="4">
        <v>2313.63</v>
      </c>
      <c r="Q59" s="4">
        <v>1362.12</v>
      </c>
      <c r="R59">
        <v>64</v>
      </c>
      <c r="S59" t="s">
        <v>68</v>
      </c>
      <c r="T59">
        <v>4</v>
      </c>
      <c r="V59" s="7">
        <f t="shared" si="0"/>
        <v>261.60000000000002</v>
      </c>
    </row>
    <row r="60" spans="1:22" x14ac:dyDescent="0.25">
      <c r="A60" t="s">
        <v>213</v>
      </c>
      <c r="B60" s="2">
        <v>45383</v>
      </c>
      <c r="C60" t="s">
        <v>214</v>
      </c>
      <c r="D60" t="s">
        <v>75</v>
      </c>
      <c r="E60" t="s">
        <v>43</v>
      </c>
      <c r="F60" t="s">
        <v>110</v>
      </c>
      <c r="G60" t="s">
        <v>139</v>
      </c>
      <c r="H60" t="s">
        <v>26</v>
      </c>
      <c r="I60" t="s">
        <v>60</v>
      </c>
      <c r="J60" t="s">
        <v>38</v>
      </c>
      <c r="K60" t="s">
        <v>72</v>
      </c>
      <c r="L60" s="3">
        <v>2</v>
      </c>
      <c r="M60" s="7">
        <v>257.52</v>
      </c>
      <c r="N60" s="5">
        <v>0.15</v>
      </c>
      <c r="O60" s="4">
        <v>77.260000000000005</v>
      </c>
      <c r="P60" s="4">
        <v>437.78</v>
      </c>
      <c r="Q60" s="4">
        <v>333.39</v>
      </c>
      <c r="R60">
        <v>24</v>
      </c>
      <c r="S60" t="s">
        <v>68</v>
      </c>
      <c r="T60">
        <v>4</v>
      </c>
      <c r="V60" s="7">
        <f t="shared" si="0"/>
        <v>255.51999999999998</v>
      </c>
    </row>
    <row r="61" spans="1:22" x14ac:dyDescent="0.25">
      <c r="A61" t="s">
        <v>215</v>
      </c>
      <c r="B61" s="2">
        <v>45658</v>
      </c>
      <c r="C61" t="s">
        <v>216</v>
      </c>
      <c r="D61" t="s">
        <v>95</v>
      </c>
      <c r="E61" t="s">
        <v>23</v>
      </c>
      <c r="F61" t="s">
        <v>44</v>
      </c>
      <c r="G61" t="s">
        <v>71</v>
      </c>
      <c r="H61" t="s">
        <v>53</v>
      </c>
      <c r="I61" t="s">
        <v>27</v>
      </c>
      <c r="J61" t="s">
        <v>28</v>
      </c>
      <c r="K61" t="s">
        <v>61</v>
      </c>
      <c r="L61" s="3">
        <v>5</v>
      </c>
      <c r="M61" s="7">
        <v>10.52</v>
      </c>
      <c r="N61" s="5">
        <v>0.15</v>
      </c>
      <c r="O61" s="4">
        <v>7.89</v>
      </c>
      <c r="P61" s="4">
        <v>44.71</v>
      </c>
      <c r="Q61" s="4">
        <v>26.39</v>
      </c>
      <c r="R61">
        <v>29</v>
      </c>
      <c r="S61" t="s">
        <v>68</v>
      </c>
      <c r="T61">
        <v>1</v>
      </c>
      <c r="V61" s="7">
        <f t="shared" si="0"/>
        <v>5.52</v>
      </c>
    </row>
    <row r="62" spans="1:22" x14ac:dyDescent="0.25">
      <c r="A62" t="s">
        <v>217</v>
      </c>
      <c r="B62" s="2">
        <v>45746</v>
      </c>
      <c r="C62" t="s">
        <v>218</v>
      </c>
      <c r="D62" t="s">
        <v>219</v>
      </c>
      <c r="E62" t="s">
        <v>23</v>
      </c>
      <c r="F62" t="s">
        <v>24</v>
      </c>
      <c r="G62" t="s">
        <v>135</v>
      </c>
      <c r="H62" t="s">
        <v>37</v>
      </c>
      <c r="I62" t="s">
        <v>54</v>
      </c>
      <c r="J62" t="s">
        <v>38</v>
      </c>
      <c r="K62" t="s">
        <v>146</v>
      </c>
      <c r="L62" s="3">
        <v>6</v>
      </c>
      <c r="M62" s="7">
        <v>688.13</v>
      </c>
      <c r="N62" s="5">
        <v>0.02</v>
      </c>
      <c r="O62" s="4">
        <v>82.58</v>
      </c>
      <c r="P62" s="4">
        <v>4046.2</v>
      </c>
      <c r="Q62" s="4">
        <v>2727.22</v>
      </c>
      <c r="R62">
        <v>55</v>
      </c>
      <c r="S62" t="s">
        <v>30</v>
      </c>
      <c r="T62">
        <v>4</v>
      </c>
      <c r="V62" s="7">
        <f t="shared" si="0"/>
        <v>682.13</v>
      </c>
    </row>
    <row r="63" spans="1:22" x14ac:dyDescent="0.25">
      <c r="A63" t="s">
        <v>220</v>
      </c>
      <c r="B63" s="2">
        <v>45719</v>
      </c>
      <c r="C63" t="s">
        <v>221</v>
      </c>
      <c r="D63" t="s">
        <v>184</v>
      </c>
      <c r="E63" t="s">
        <v>23</v>
      </c>
      <c r="F63" t="s">
        <v>24</v>
      </c>
      <c r="G63" t="s">
        <v>135</v>
      </c>
      <c r="H63" t="s">
        <v>37</v>
      </c>
      <c r="I63" t="s">
        <v>54</v>
      </c>
      <c r="J63" t="s">
        <v>38</v>
      </c>
      <c r="K63" t="s">
        <v>119</v>
      </c>
      <c r="L63" s="3">
        <v>2</v>
      </c>
      <c r="M63" s="7">
        <v>351.26</v>
      </c>
      <c r="N63" s="5">
        <v>0.1</v>
      </c>
      <c r="O63" s="4">
        <v>70.25</v>
      </c>
      <c r="P63" s="4">
        <v>632.27</v>
      </c>
      <c r="Q63" s="4">
        <v>481.66</v>
      </c>
      <c r="R63">
        <v>38</v>
      </c>
      <c r="S63" t="s">
        <v>30</v>
      </c>
      <c r="T63">
        <v>5</v>
      </c>
      <c r="V63" s="7">
        <f t="shared" si="0"/>
        <v>349.26</v>
      </c>
    </row>
    <row r="64" spans="1:22" x14ac:dyDescent="0.25">
      <c r="A64" t="s">
        <v>222</v>
      </c>
      <c r="B64" s="2">
        <v>45800</v>
      </c>
      <c r="C64" t="s">
        <v>223</v>
      </c>
      <c r="D64" t="s">
        <v>64</v>
      </c>
      <c r="E64" t="s">
        <v>51</v>
      </c>
      <c r="F64" t="s">
        <v>84</v>
      </c>
      <c r="G64" t="s">
        <v>165</v>
      </c>
      <c r="H64" t="s">
        <v>37</v>
      </c>
      <c r="I64" t="s">
        <v>27</v>
      </c>
      <c r="J64" t="s">
        <v>46</v>
      </c>
      <c r="K64" t="s">
        <v>119</v>
      </c>
      <c r="L64" s="3">
        <v>10</v>
      </c>
      <c r="M64" s="7">
        <v>15.65</v>
      </c>
      <c r="N64" s="5">
        <v>0.15</v>
      </c>
      <c r="O64" s="4">
        <v>23.48</v>
      </c>
      <c r="P64" s="4">
        <v>133.02000000000001</v>
      </c>
      <c r="Q64" s="4">
        <v>92.66</v>
      </c>
      <c r="R64">
        <v>32</v>
      </c>
      <c r="S64" t="s">
        <v>68</v>
      </c>
      <c r="T64">
        <v>1</v>
      </c>
      <c r="V64" s="7">
        <f t="shared" si="0"/>
        <v>5.65</v>
      </c>
    </row>
    <row r="65" spans="1:22" x14ac:dyDescent="0.25">
      <c r="A65" t="s">
        <v>224</v>
      </c>
      <c r="B65" s="2">
        <v>45326</v>
      </c>
      <c r="C65" t="s">
        <v>225</v>
      </c>
      <c r="D65" t="s">
        <v>33</v>
      </c>
      <c r="E65" t="s">
        <v>34</v>
      </c>
      <c r="F65" t="s">
        <v>44</v>
      </c>
      <c r="G65" t="s">
        <v>187</v>
      </c>
      <c r="H65" t="s">
        <v>37</v>
      </c>
      <c r="I65" t="s">
        <v>27</v>
      </c>
      <c r="J65" t="s">
        <v>38</v>
      </c>
      <c r="K65" t="s">
        <v>47</v>
      </c>
      <c r="L65" s="3">
        <v>3</v>
      </c>
      <c r="M65" s="7">
        <v>13.6</v>
      </c>
      <c r="N65" s="5">
        <v>0.05</v>
      </c>
      <c r="O65" s="4">
        <v>2.04</v>
      </c>
      <c r="P65" s="4">
        <v>38.76</v>
      </c>
      <c r="Q65" s="4">
        <v>23.35</v>
      </c>
      <c r="R65">
        <v>64</v>
      </c>
      <c r="S65" t="s">
        <v>68</v>
      </c>
      <c r="T65">
        <v>2</v>
      </c>
      <c r="V65" s="7">
        <f t="shared" si="0"/>
        <v>10.6</v>
      </c>
    </row>
    <row r="66" spans="1:22" x14ac:dyDescent="0.25">
      <c r="A66" t="s">
        <v>226</v>
      </c>
      <c r="B66" s="2">
        <v>45497</v>
      </c>
      <c r="C66" t="s">
        <v>227</v>
      </c>
      <c r="D66" t="s">
        <v>228</v>
      </c>
      <c r="E66" t="s">
        <v>51</v>
      </c>
      <c r="F66" t="s">
        <v>35</v>
      </c>
      <c r="G66" t="s">
        <v>96</v>
      </c>
      <c r="H66" t="s">
        <v>53</v>
      </c>
      <c r="I66" t="s">
        <v>54</v>
      </c>
      <c r="J66" t="s">
        <v>66</v>
      </c>
      <c r="K66" t="s">
        <v>29</v>
      </c>
      <c r="L66" s="3">
        <v>9</v>
      </c>
      <c r="M66" s="7">
        <v>74.64</v>
      </c>
      <c r="N66" s="5">
        <v>0.1</v>
      </c>
      <c r="O66" s="4">
        <v>67.180000000000007</v>
      </c>
      <c r="P66" s="4">
        <v>604.58000000000004</v>
      </c>
      <c r="Q66" s="4">
        <v>466.75</v>
      </c>
      <c r="R66">
        <v>39</v>
      </c>
      <c r="S66" t="s">
        <v>68</v>
      </c>
      <c r="T66">
        <v>4</v>
      </c>
      <c r="V66" s="7">
        <f t="shared" si="0"/>
        <v>65.64</v>
      </c>
    </row>
    <row r="67" spans="1:22" x14ac:dyDescent="0.25">
      <c r="A67" t="s">
        <v>229</v>
      </c>
      <c r="B67" s="2">
        <v>45372</v>
      </c>
      <c r="C67" t="s">
        <v>230</v>
      </c>
      <c r="D67" t="s">
        <v>78</v>
      </c>
      <c r="E67" t="s">
        <v>34</v>
      </c>
      <c r="F67" t="s">
        <v>84</v>
      </c>
      <c r="G67" t="s">
        <v>128</v>
      </c>
      <c r="H67" t="s">
        <v>53</v>
      </c>
      <c r="I67" t="s">
        <v>60</v>
      </c>
      <c r="J67" t="s">
        <v>101</v>
      </c>
      <c r="K67" t="s">
        <v>146</v>
      </c>
      <c r="L67" s="3">
        <v>9</v>
      </c>
      <c r="M67" s="7">
        <v>3.66</v>
      </c>
      <c r="N67" s="5">
        <v>0</v>
      </c>
      <c r="O67" s="4">
        <v>0</v>
      </c>
      <c r="P67" s="4">
        <v>32.94</v>
      </c>
      <c r="Q67" s="4">
        <v>24.26</v>
      </c>
      <c r="R67">
        <v>22</v>
      </c>
      <c r="S67" t="s">
        <v>68</v>
      </c>
      <c r="T67">
        <v>3</v>
      </c>
      <c r="V67" s="7">
        <f t="shared" ref="V67:V130" si="1">M67-L67</f>
        <v>-5.34</v>
      </c>
    </row>
    <row r="68" spans="1:22" x14ac:dyDescent="0.25">
      <c r="A68" t="s">
        <v>231</v>
      </c>
      <c r="B68" s="2">
        <v>45853</v>
      </c>
      <c r="C68" t="s">
        <v>232</v>
      </c>
      <c r="D68" t="s">
        <v>100</v>
      </c>
      <c r="E68" t="s">
        <v>23</v>
      </c>
      <c r="F68" t="s">
        <v>44</v>
      </c>
      <c r="G68" t="s">
        <v>45</v>
      </c>
      <c r="H68" t="s">
        <v>26</v>
      </c>
      <c r="I68" t="s">
        <v>27</v>
      </c>
      <c r="J68" t="s">
        <v>38</v>
      </c>
      <c r="K68" t="s">
        <v>92</v>
      </c>
      <c r="L68" s="3">
        <v>8</v>
      </c>
      <c r="M68" s="7">
        <v>334.85</v>
      </c>
      <c r="N68" s="5">
        <v>0.08</v>
      </c>
      <c r="O68" s="4">
        <v>214.3</v>
      </c>
      <c r="P68" s="4">
        <v>2464.5</v>
      </c>
      <c r="Q68" s="4">
        <v>1631.92</v>
      </c>
      <c r="R68">
        <v>37</v>
      </c>
      <c r="S68" t="s">
        <v>68</v>
      </c>
      <c r="T68">
        <v>1</v>
      </c>
      <c r="V68" s="7">
        <f t="shared" si="1"/>
        <v>326.85000000000002</v>
      </c>
    </row>
    <row r="69" spans="1:22" x14ac:dyDescent="0.25">
      <c r="A69" t="s">
        <v>233</v>
      </c>
      <c r="B69" s="2">
        <v>45679</v>
      </c>
      <c r="C69" t="s">
        <v>234</v>
      </c>
      <c r="D69" t="s">
        <v>228</v>
      </c>
      <c r="E69" t="s">
        <v>51</v>
      </c>
      <c r="F69" t="s">
        <v>24</v>
      </c>
      <c r="G69" t="s">
        <v>135</v>
      </c>
      <c r="H69" t="s">
        <v>26</v>
      </c>
      <c r="I69" t="s">
        <v>54</v>
      </c>
      <c r="J69" t="s">
        <v>38</v>
      </c>
      <c r="K69" t="s">
        <v>61</v>
      </c>
      <c r="L69" s="3">
        <v>5</v>
      </c>
      <c r="M69" s="7">
        <v>21.3</v>
      </c>
      <c r="N69" s="5">
        <v>0.02</v>
      </c>
      <c r="O69" s="4">
        <v>2.13</v>
      </c>
      <c r="P69" s="4">
        <v>104.37</v>
      </c>
      <c r="Q69" s="4">
        <v>79.88</v>
      </c>
      <c r="R69">
        <v>19</v>
      </c>
      <c r="S69" t="s">
        <v>68</v>
      </c>
      <c r="T69">
        <v>3</v>
      </c>
      <c r="V69" s="7">
        <f t="shared" si="1"/>
        <v>16.3</v>
      </c>
    </row>
    <row r="70" spans="1:22" x14ac:dyDescent="0.25">
      <c r="A70" t="s">
        <v>235</v>
      </c>
      <c r="B70" s="2">
        <v>45293</v>
      </c>
      <c r="C70" t="s">
        <v>236</v>
      </c>
      <c r="D70" t="s">
        <v>127</v>
      </c>
      <c r="E70" t="s">
        <v>51</v>
      </c>
      <c r="F70" t="s">
        <v>35</v>
      </c>
      <c r="G70" t="s">
        <v>79</v>
      </c>
      <c r="H70" t="s">
        <v>26</v>
      </c>
      <c r="I70" t="s">
        <v>54</v>
      </c>
      <c r="J70" t="s">
        <v>101</v>
      </c>
      <c r="K70" t="s">
        <v>119</v>
      </c>
      <c r="L70" s="3">
        <v>7</v>
      </c>
      <c r="M70" s="7">
        <v>16.899999999999999</v>
      </c>
      <c r="N70" s="5">
        <v>0.15</v>
      </c>
      <c r="O70" s="4">
        <v>17.739999999999998</v>
      </c>
      <c r="P70" s="4">
        <v>100.55</v>
      </c>
      <c r="Q70" s="4">
        <v>77.849999999999994</v>
      </c>
      <c r="R70">
        <v>61</v>
      </c>
      <c r="S70" t="s">
        <v>30</v>
      </c>
      <c r="T70">
        <v>4</v>
      </c>
      <c r="V70" s="7">
        <f t="shared" si="1"/>
        <v>9.8999999999999986</v>
      </c>
    </row>
    <row r="71" spans="1:22" x14ac:dyDescent="0.25">
      <c r="A71" t="s">
        <v>237</v>
      </c>
      <c r="B71" s="2">
        <v>45681</v>
      </c>
      <c r="C71" t="s">
        <v>238</v>
      </c>
      <c r="D71" t="s">
        <v>239</v>
      </c>
      <c r="E71" t="s">
        <v>43</v>
      </c>
      <c r="F71" t="s">
        <v>44</v>
      </c>
      <c r="G71" t="s">
        <v>59</v>
      </c>
      <c r="H71" t="s">
        <v>37</v>
      </c>
      <c r="I71" t="s">
        <v>54</v>
      </c>
      <c r="J71" t="s">
        <v>38</v>
      </c>
      <c r="K71" t="s">
        <v>72</v>
      </c>
      <c r="L71" s="3">
        <v>4</v>
      </c>
      <c r="M71" s="7">
        <v>89.31</v>
      </c>
      <c r="N71" s="5">
        <v>0</v>
      </c>
      <c r="O71" s="4">
        <v>0</v>
      </c>
      <c r="P71" s="4">
        <v>357.24</v>
      </c>
      <c r="Q71" s="4">
        <v>263.23</v>
      </c>
      <c r="R71">
        <v>51</v>
      </c>
      <c r="S71" t="s">
        <v>68</v>
      </c>
      <c r="T71">
        <v>4</v>
      </c>
      <c r="V71" s="7">
        <f t="shared" si="1"/>
        <v>85.31</v>
      </c>
    </row>
    <row r="72" spans="1:22" x14ac:dyDescent="0.25">
      <c r="A72" t="s">
        <v>240</v>
      </c>
      <c r="B72" s="2">
        <v>45857</v>
      </c>
      <c r="C72" t="s">
        <v>241</v>
      </c>
      <c r="D72" t="s">
        <v>228</v>
      </c>
      <c r="E72" t="s">
        <v>51</v>
      </c>
      <c r="F72" t="s">
        <v>44</v>
      </c>
      <c r="G72" t="s">
        <v>71</v>
      </c>
      <c r="H72" t="s">
        <v>26</v>
      </c>
      <c r="I72" t="s">
        <v>60</v>
      </c>
      <c r="J72" t="s">
        <v>38</v>
      </c>
      <c r="K72" t="s">
        <v>146</v>
      </c>
      <c r="L72" s="3">
        <v>7</v>
      </c>
      <c r="M72" s="7">
        <v>76.7</v>
      </c>
      <c r="N72" s="5">
        <v>0.15</v>
      </c>
      <c r="O72" s="4">
        <v>80.540000000000006</v>
      </c>
      <c r="P72" s="4">
        <v>456.36</v>
      </c>
      <c r="Q72" s="4">
        <v>362.76</v>
      </c>
      <c r="R72">
        <v>42</v>
      </c>
      <c r="S72" t="s">
        <v>30</v>
      </c>
      <c r="T72">
        <v>4</v>
      </c>
      <c r="V72" s="7">
        <f t="shared" si="1"/>
        <v>69.7</v>
      </c>
    </row>
    <row r="73" spans="1:22" x14ac:dyDescent="0.25">
      <c r="A73" t="s">
        <v>242</v>
      </c>
      <c r="B73" s="2">
        <v>45397</v>
      </c>
      <c r="C73" t="s">
        <v>243</v>
      </c>
      <c r="D73" t="s">
        <v>78</v>
      </c>
      <c r="E73" t="s">
        <v>34</v>
      </c>
      <c r="F73" t="s">
        <v>35</v>
      </c>
      <c r="G73" t="s">
        <v>96</v>
      </c>
      <c r="H73" t="s">
        <v>37</v>
      </c>
      <c r="I73" t="s">
        <v>27</v>
      </c>
      <c r="J73" t="s">
        <v>46</v>
      </c>
      <c r="K73" t="s">
        <v>105</v>
      </c>
      <c r="L73" s="3">
        <v>7</v>
      </c>
      <c r="M73" s="7">
        <v>7.53</v>
      </c>
      <c r="N73" s="5">
        <v>0.08</v>
      </c>
      <c r="O73" s="4">
        <v>4.22</v>
      </c>
      <c r="P73" s="4">
        <v>48.49</v>
      </c>
      <c r="Q73" s="4">
        <v>29.42</v>
      </c>
      <c r="R73">
        <v>64</v>
      </c>
      <c r="S73" t="s">
        <v>30</v>
      </c>
      <c r="T73">
        <v>4</v>
      </c>
      <c r="V73" s="7">
        <f t="shared" si="1"/>
        <v>0.53000000000000025</v>
      </c>
    </row>
    <row r="74" spans="1:22" x14ac:dyDescent="0.25">
      <c r="A74" t="s">
        <v>244</v>
      </c>
      <c r="B74" s="2">
        <v>45768</v>
      </c>
      <c r="C74" t="s">
        <v>245</v>
      </c>
      <c r="D74" t="s">
        <v>164</v>
      </c>
      <c r="E74" t="s">
        <v>23</v>
      </c>
      <c r="F74" t="s">
        <v>24</v>
      </c>
      <c r="G74" t="s">
        <v>135</v>
      </c>
      <c r="H74" t="s">
        <v>37</v>
      </c>
      <c r="I74" t="s">
        <v>54</v>
      </c>
      <c r="J74" t="s">
        <v>28</v>
      </c>
      <c r="K74" t="s">
        <v>115</v>
      </c>
      <c r="L74" s="3">
        <v>5</v>
      </c>
      <c r="M74" s="7">
        <v>141.58000000000001</v>
      </c>
      <c r="N74" s="5">
        <v>0.1</v>
      </c>
      <c r="O74" s="4">
        <v>70.790000000000006</v>
      </c>
      <c r="P74" s="4">
        <v>637.11</v>
      </c>
      <c r="Q74" s="4">
        <v>434.39</v>
      </c>
      <c r="R74">
        <v>40</v>
      </c>
      <c r="S74" t="s">
        <v>30</v>
      </c>
      <c r="T74">
        <v>5</v>
      </c>
      <c r="V74" s="7">
        <f t="shared" si="1"/>
        <v>136.58000000000001</v>
      </c>
    </row>
    <row r="75" spans="1:22" x14ac:dyDescent="0.25">
      <c r="A75" t="s">
        <v>246</v>
      </c>
      <c r="B75" s="2">
        <v>45994</v>
      </c>
      <c r="C75" t="s">
        <v>247</v>
      </c>
      <c r="D75" t="s">
        <v>83</v>
      </c>
      <c r="E75" t="s">
        <v>43</v>
      </c>
      <c r="F75" t="s">
        <v>110</v>
      </c>
      <c r="G75" t="s">
        <v>111</v>
      </c>
      <c r="H75" t="s">
        <v>37</v>
      </c>
      <c r="I75" t="s">
        <v>27</v>
      </c>
      <c r="J75" t="s">
        <v>66</v>
      </c>
      <c r="K75" t="s">
        <v>67</v>
      </c>
      <c r="L75" s="3">
        <v>6</v>
      </c>
      <c r="M75" s="7">
        <v>89.17</v>
      </c>
      <c r="N75" s="5">
        <v>0.05</v>
      </c>
      <c r="O75" s="4">
        <v>26.75</v>
      </c>
      <c r="P75" s="4">
        <v>508.27</v>
      </c>
      <c r="Q75" s="4">
        <v>293.91000000000003</v>
      </c>
      <c r="R75">
        <v>20</v>
      </c>
      <c r="S75" t="s">
        <v>30</v>
      </c>
      <c r="T75">
        <v>4</v>
      </c>
      <c r="V75" s="7">
        <f t="shared" si="1"/>
        <v>83.17</v>
      </c>
    </row>
    <row r="76" spans="1:22" x14ac:dyDescent="0.25">
      <c r="A76" t="s">
        <v>248</v>
      </c>
      <c r="B76" s="2">
        <v>45693</v>
      </c>
      <c r="C76" t="s">
        <v>249</v>
      </c>
      <c r="D76" t="s">
        <v>64</v>
      </c>
      <c r="E76" t="s">
        <v>51</v>
      </c>
      <c r="F76" t="s">
        <v>44</v>
      </c>
      <c r="G76" t="s">
        <v>187</v>
      </c>
      <c r="H76" t="s">
        <v>37</v>
      </c>
      <c r="I76" t="s">
        <v>27</v>
      </c>
      <c r="J76" t="s">
        <v>46</v>
      </c>
      <c r="K76" t="s">
        <v>119</v>
      </c>
      <c r="L76" s="3">
        <v>9</v>
      </c>
      <c r="M76" s="7">
        <v>8.61</v>
      </c>
      <c r="N76" s="5">
        <v>0.15</v>
      </c>
      <c r="O76" s="4">
        <v>11.62</v>
      </c>
      <c r="P76" s="4">
        <v>65.87</v>
      </c>
      <c r="Q76" s="4">
        <v>46.49</v>
      </c>
      <c r="R76">
        <v>42</v>
      </c>
      <c r="S76" t="s">
        <v>30</v>
      </c>
      <c r="T76">
        <v>4</v>
      </c>
      <c r="V76" s="7">
        <f t="shared" si="1"/>
        <v>-0.39000000000000057</v>
      </c>
    </row>
    <row r="77" spans="1:22" x14ac:dyDescent="0.25">
      <c r="A77" t="s">
        <v>250</v>
      </c>
      <c r="B77" s="2">
        <v>46021</v>
      </c>
      <c r="C77" t="s">
        <v>251</v>
      </c>
      <c r="D77" t="s">
        <v>228</v>
      </c>
      <c r="E77" t="s">
        <v>51</v>
      </c>
      <c r="F77" t="s">
        <v>24</v>
      </c>
      <c r="G77" t="s">
        <v>118</v>
      </c>
      <c r="H77" t="s">
        <v>26</v>
      </c>
      <c r="I77" t="s">
        <v>27</v>
      </c>
      <c r="J77" t="s">
        <v>38</v>
      </c>
      <c r="K77" t="s">
        <v>105</v>
      </c>
      <c r="L77" s="3">
        <v>8</v>
      </c>
      <c r="M77" s="7">
        <v>31.05</v>
      </c>
      <c r="N77" s="5">
        <v>0.05</v>
      </c>
      <c r="O77" s="4">
        <v>12.42</v>
      </c>
      <c r="P77" s="4">
        <v>235.98</v>
      </c>
      <c r="Q77" s="4">
        <v>165.16</v>
      </c>
      <c r="R77">
        <v>23</v>
      </c>
      <c r="S77" t="s">
        <v>68</v>
      </c>
      <c r="T77">
        <v>2</v>
      </c>
      <c r="V77" s="7">
        <f t="shared" si="1"/>
        <v>23.05</v>
      </c>
    </row>
    <row r="78" spans="1:22" x14ac:dyDescent="0.25">
      <c r="A78" t="s">
        <v>252</v>
      </c>
      <c r="B78" s="2">
        <v>45847</v>
      </c>
      <c r="C78" t="s">
        <v>253</v>
      </c>
      <c r="D78" t="s">
        <v>78</v>
      </c>
      <c r="E78" t="s">
        <v>34</v>
      </c>
      <c r="F78" t="s">
        <v>110</v>
      </c>
      <c r="G78" t="s">
        <v>254</v>
      </c>
      <c r="H78" t="s">
        <v>37</v>
      </c>
      <c r="I78" t="s">
        <v>27</v>
      </c>
      <c r="J78" t="s">
        <v>38</v>
      </c>
      <c r="K78" t="s">
        <v>115</v>
      </c>
      <c r="L78" s="3">
        <v>4</v>
      </c>
      <c r="M78" s="7">
        <v>5.6</v>
      </c>
      <c r="N78" s="5">
        <v>0.1</v>
      </c>
      <c r="O78" s="4">
        <v>2.2400000000000002</v>
      </c>
      <c r="P78" s="4">
        <v>20.16</v>
      </c>
      <c r="Q78" s="4">
        <v>13.2</v>
      </c>
      <c r="R78">
        <v>57</v>
      </c>
      <c r="S78" t="s">
        <v>68</v>
      </c>
      <c r="T78">
        <v>5</v>
      </c>
      <c r="V78" s="7">
        <f t="shared" si="1"/>
        <v>1.5999999999999996</v>
      </c>
    </row>
    <row r="79" spans="1:22" x14ac:dyDescent="0.25">
      <c r="A79" t="s">
        <v>255</v>
      </c>
      <c r="B79" s="2">
        <v>45453</v>
      </c>
      <c r="C79" t="s">
        <v>256</v>
      </c>
      <c r="D79" t="s">
        <v>228</v>
      </c>
      <c r="E79" t="s">
        <v>51</v>
      </c>
      <c r="F79" t="s">
        <v>24</v>
      </c>
      <c r="G79" t="s">
        <v>118</v>
      </c>
      <c r="H79" t="s">
        <v>53</v>
      </c>
      <c r="I79" t="s">
        <v>27</v>
      </c>
      <c r="J79" t="s">
        <v>28</v>
      </c>
      <c r="K79" t="s">
        <v>97</v>
      </c>
      <c r="L79" s="3">
        <v>2</v>
      </c>
      <c r="M79" s="7">
        <v>72.58</v>
      </c>
      <c r="N79" s="5">
        <v>0.15</v>
      </c>
      <c r="O79" s="4">
        <v>21.77</v>
      </c>
      <c r="P79" s="4">
        <v>123.39</v>
      </c>
      <c r="Q79" s="4">
        <v>68.5</v>
      </c>
      <c r="R79">
        <v>62</v>
      </c>
      <c r="S79" t="s">
        <v>68</v>
      </c>
      <c r="T79">
        <v>4</v>
      </c>
      <c r="V79" s="7">
        <f t="shared" si="1"/>
        <v>70.58</v>
      </c>
    </row>
    <row r="80" spans="1:22" x14ac:dyDescent="0.25">
      <c r="A80" t="s">
        <v>257</v>
      </c>
      <c r="B80" s="2">
        <v>45493</v>
      </c>
      <c r="C80" t="s">
        <v>258</v>
      </c>
      <c r="D80" t="s">
        <v>228</v>
      </c>
      <c r="E80" t="s">
        <v>51</v>
      </c>
      <c r="F80" t="s">
        <v>84</v>
      </c>
      <c r="G80" t="s">
        <v>165</v>
      </c>
      <c r="H80" t="s">
        <v>37</v>
      </c>
      <c r="I80" t="s">
        <v>27</v>
      </c>
      <c r="J80" t="s">
        <v>38</v>
      </c>
      <c r="K80" t="s">
        <v>259</v>
      </c>
      <c r="L80" s="3">
        <v>4</v>
      </c>
      <c r="M80" s="7">
        <v>47.5</v>
      </c>
      <c r="N80" s="5">
        <v>0.1</v>
      </c>
      <c r="O80" s="4">
        <v>19</v>
      </c>
      <c r="P80" s="4">
        <v>171</v>
      </c>
      <c r="Q80" s="4">
        <v>105.09</v>
      </c>
      <c r="R80">
        <v>26</v>
      </c>
      <c r="S80" t="s">
        <v>68</v>
      </c>
      <c r="T80">
        <v>4</v>
      </c>
      <c r="V80" s="7">
        <f t="shared" si="1"/>
        <v>43.5</v>
      </c>
    </row>
    <row r="81" spans="1:22" x14ac:dyDescent="0.25">
      <c r="A81" t="s">
        <v>260</v>
      </c>
      <c r="B81" s="2">
        <v>45561</v>
      </c>
      <c r="C81" t="s">
        <v>261</v>
      </c>
      <c r="D81" t="s">
        <v>42</v>
      </c>
      <c r="E81" t="s">
        <v>43</v>
      </c>
      <c r="F81" t="s">
        <v>35</v>
      </c>
      <c r="G81" t="s">
        <v>96</v>
      </c>
      <c r="H81" t="s">
        <v>37</v>
      </c>
      <c r="I81" t="s">
        <v>27</v>
      </c>
      <c r="J81" t="s">
        <v>66</v>
      </c>
      <c r="K81" t="s">
        <v>29</v>
      </c>
      <c r="L81" s="3">
        <v>9</v>
      </c>
      <c r="M81" s="7">
        <v>177.72</v>
      </c>
      <c r="N81" s="5">
        <v>0.05</v>
      </c>
      <c r="O81" s="4">
        <v>79.97</v>
      </c>
      <c r="P81" s="4">
        <v>1519.51</v>
      </c>
      <c r="Q81" s="4">
        <v>858.08</v>
      </c>
      <c r="R81">
        <v>62</v>
      </c>
      <c r="S81" t="s">
        <v>68</v>
      </c>
      <c r="T81">
        <v>5</v>
      </c>
      <c r="V81" s="7">
        <f t="shared" si="1"/>
        <v>168.72</v>
      </c>
    </row>
    <row r="82" spans="1:22" x14ac:dyDescent="0.25">
      <c r="A82" t="s">
        <v>262</v>
      </c>
      <c r="B82" s="2">
        <v>45562</v>
      </c>
      <c r="C82" t="s">
        <v>263</v>
      </c>
      <c r="D82" t="s">
        <v>95</v>
      </c>
      <c r="E82" t="s">
        <v>23</v>
      </c>
      <c r="F82" t="s">
        <v>24</v>
      </c>
      <c r="G82" t="s">
        <v>135</v>
      </c>
      <c r="H82" t="s">
        <v>37</v>
      </c>
      <c r="I82" t="s">
        <v>27</v>
      </c>
      <c r="J82" t="s">
        <v>38</v>
      </c>
      <c r="K82" t="s">
        <v>136</v>
      </c>
      <c r="L82" s="3">
        <v>5</v>
      </c>
      <c r="M82" s="7">
        <v>21.61</v>
      </c>
      <c r="N82" s="5">
        <v>0.08</v>
      </c>
      <c r="O82" s="4">
        <v>8.64</v>
      </c>
      <c r="P82" s="4">
        <v>99.41</v>
      </c>
      <c r="Q82" s="4">
        <v>61.9</v>
      </c>
      <c r="R82">
        <v>64</v>
      </c>
      <c r="S82" t="s">
        <v>68</v>
      </c>
      <c r="T82">
        <v>5</v>
      </c>
      <c r="V82" s="7">
        <f t="shared" si="1"/>
        <v>16.61</v>
      </c>
    </row>
    <row r="83" spans="1:22" x14ac:dyDescent="0.25">
      <c r="A83" t="s">
        <v>264</v>
      </c>
      <c r="B83" s="2">
        <v>45747</v>
      </c>
      <c r="C83" t="s">
        <v>265</v>
      </c>
      <c r="D83" t="s">
        <v>127</v>
      </c>
      <c r="E83" t="s">
        <v>51</v>
      </c>
      <c r="F83" t="s">
        <v>84</v>
      </c>
      <c r="G83" t="s">
        <v>85</v>
      </c>
      <c r="H83" t="s">
        <v>53</v>
      </c>
      <c r="I83" t="s">
        <v>60</v>
      </c>
      <c r="J83" t="s">
        <v>38</v>
      </c>
      <c r="K83" t="s">
        <v>105</v>
      </c>
      <c r="L83" s="3">
        <v>6</v>
      </c>
      <c r="M83" s="7">
        <v>31.74</v>
      </c>
      <c r="N83" s="5">
        <v>0</v>
      </c>
      <c r="O83" s="4">
        <v>0</v>
      </c>
      <c r="P83" s="4">
        <v>190.44</v>
      </c>
      <c r="Q83" s="4">
        <v>145.26</v>
      </c>
      <c r="R83">
        <v>33</v>
      </c>
      <c r="S83" t="s">
        <v>30</v>
      </c>
      <c r="T83">
        <v>3</v>
      </c>
      <c r="V83" s="7">
        <f t="shared" si="1"/>
        <v>25.74</v>
      </c>
    </row>
    <row r="84" spans="1:22" x14ac:dyDescent="0.25">
      <c r="A84" t="s">
        <v>266</v>
      </c>
      <c r="B84" s="2">
        <v>45753</v>
      </c>
      <c r="C84" t="s">
        <v>267</v>
      </c>
      <c r="D84" t="s">
        <v>164</v>
      </c>
      <c r="E84" t="s">
        <v>23</v>
      </c>
      <c r="F84" t="s">
        <v>24</v>
      </c>
      <c r="G84" t="s">
        <v>135</v>
      </c>
      <c r="H84" t="s">
        <v>37</v>
      </c>
      <c r="I84" t="s">
        <v>60</v>
      </c>
      <c r="J84" t="s">
        <v>66</v>
      </c>
      <c r="K84" t="s">
        <v>115</v>
      </c>
      <c r="L84" s="3">
        <v>10</v>
      </c>
      <c r="M84" s="7">
        <v>145.87</v>
      </c>
      <c r="N84" s="5">
        <v>0.02</v>
      </c>
      <c r="O84" s="4">
        <v>29.17</v>
      </c>
      <c r="P84" s="4">
        <v>1429.53</v>
      </c>
      <c r="Q84" s="4">
        <v>1052.69</v>
      </c>
      <c r="R84">
        <v>40</v>
      </c>
      <c r="S84" t="s">
        <v>68</v>
      </c>
      <c r="T84">
        <v>4</v>
      </c>
      <c r="V84" s="7">
        <f t="shared" si="1"/>
        <v>135.87</v>
      </c>
    </row>
    <row r="85" spans="1:22" x14ac:dyDescent="0.25">
      <c r="A85" t="s">
        <v>268</v>
      </c>
      <c r="B85" s="2">
        <v>46018</v>
      </c>
      <c r="C85" t="s">
        <v>269</v>
      </c>
      <c r="D85" t="s">
        <v>100</v>
      </c>
      <c r="E85" t="s">
        <v>23</v>
      </c>
      <c r="F85" t="s">
        <v>24</v>
      </c>
      <c r="G85" t="s">
        <v>135</v>
      </c>
      <c r="H85" t="s">
        <v>37</v>
      </c>
      <c r="I85" t="s">
        <v>27</v>
      </c>
      <c r="J85" t="s">
        <v>38</v>
      </c>
      <c r="K85" t="s">
        <v>105</v>
      </c>
      <c r="L85" s="3">
        <v>6</v>
      </c>
      <c r="M85" s="7">
        <v>152.31</v>
      </c>
      <c r="N85" s="5">
        <v>0.08</v>
      </c>
      <c r="O85" s="4">
        <v>73.11</v>
      </c>
      <c r="P85" s="4">
        <v>840.75</v>
      </c>
      <c r="Q85" s="4">
        <v>481.54</v>
      </c>
      <c r="R85">
        <v>56</v>
      </c>
      <c r="S85" t="s">
        <v>68</v>
      </c>
      <c r="T85">
        <v>5</v>
      </c>
      <c r="V85" s="7">
        <f t="shared" si="1"/>
        <v>146.31</v>
      </c>
    </row>
    <row r="86" spans="1:22" x14ac:dyDescent="0.25">
      <c r="A86" t="s">
        <v>270</v>
      </c>
      <c r="B86" s="2">
        <v>45543</v>
      </c>
      <c r="C86" t="s">
        <v>271</v>
      </c>
      <c r="D86" t="s">
        <v>75</v>
      </c>
      <c r="E86" t="s">
        <v>43</v>
      </c>
      <c r="F86" t="s">
        <v>84</v>
      </c>
      <c r="G86" t="s">
        <v>128</v>
      </c>
      <c r="H86" t="s">
        <v>26</v>
      </c>
      <c r="I86" t="s">
        <v>54</v>
      </c>
      <c r="J86" t="s">
        <v>46</v>
      </c>
      <c r="K86" t="s">
        <v>259</v>
      </c>
      <c r="L86" s="3">
        <v>4</v>
      </c>
      <c r="M86" s="7">
        <v>256.24</v>
      </c>
      <c r="N86" s="5">
        <v>0.1</v>
      </c>
      <c r="O86" s="4">
        <v>102.5</v>
      </c>
      <c r="P86" s="4">
        <v>922.46</v>
      </c>
      <c r="Q86" s="4">
        <v>583.85</v>
      </c>
      <c r="R86">
        <v>24</v>
      </c>
      <c r="S86" t="s">
        <v>68</v>
      </c>
      <c r="T86">
        <v>4</v>
      </c>
      <c r="V86" s="7">
        <f t="shared" si="1"/>
        <v>252.24</v>
      </c>
    </row>
    <row r="87" spans="1:22" x14ac:dyDescent="0.25">
      <c r="A87" t="s">
        <v>272</v>
      </c>
      <c r="B87" s="2">
        <v>45993</v>
      </c>
      <c r="C87" t="s">
        <v>273</v>
      </c>
      <c r="D87" t="s">
        <v>124</v>
      </c>
      <c r="E87" t="s">
        <v>23</v>
      </c>
      <c r="F87" t="s">
        <v>84</v>
      </c>
      <c r="G87" t="s">
        <v>91</v>
      </c>
      <c r="H87" t="s">
        <v>53</v>
      </c>
      <c r="I87" t="s">
        <v>54</v>
      </c>
      <c r="J87" t="s">
        <v>38</v>
      </c>
      <c r="K87" t="s">
        <v>155</v>
      </c>
      <c r="L87" s="3">
        <v>4</v>
      </c>
      <c r="M87" s="7">
        <v>244.46</v>
      </c>
      <c r="N87" s="5">
        <v>0.05</v>
      </c>
      <c r="O87" s="4">
        <v>48.89</v>
      </c>
      <c r="P87" s="4">
        <v>928.95</v>
      </c>
      <c r="Q87" s="4">
        <v>630.61</v>
      </c>
      <c r="R87">
        <v>65</v>
      </c>
      <c r="S87" t="s">
        <v>68</v>
      </c>
      <c r="T87">
        <v>5</v>
      </c>
      <c r="V87" s="7">
        <f t="shared" si="1"/>
        <v>240.46</v>
      </c>
    </row>
    <row r="88" spans="1:22" x14ac:dyDescent="0.25">
      <c r="A88" t="s">
        <v>274</v>
      </c>
      <c r="B88" s="2">
        <v>45587</v>
      </c>
      <c r="C88" t="s">
        <v>275</v>
      </c>
      <c r="D88" t="s">
        <v>58</v>
      </c>
      <c r="E88" t="s">
        <v>23</v>
      </c>
      <c r="F88" t="s">
        <v>44</v>
      </c>
      <c r="G88" t="s">
        <v>45</v>
      </c>
      <c r="H88" t="s">
        <v>26</v>
      </c>
      <c r="I88" t="s">
        <v>54</v>
      </c>
      <c r="J88" t="s">
        <v>38</v>
      </c>
      <c r="K88" t="s">
        <v>155</v>
      </c>
      <c r="L88" s="3">
        <v>1</v>
      </c>
      <c r="M88" s="7">
        <v>63.03</v>
      </c>
      <c r="N88" s="5">
        <v>0.02</v>
      </c>
      <c r="O88" s="4">
        <v>1.26</v>
      </c>
      <c r="P88" s="4">
        <v>61.77</v>
      </c>
      <c r="Q88" s="4">
        <v>44.18</v>
      </c>
      <c r="R88">
        <v>31</v>
      </c>
      <c r="S88" t="s">
        <v>30</v>
      </c>
      <c r="T88">
        <v>2</v>
      </c>
      <c r="V88" s="7">
        <f t="shared" si="1"/>
        <v>62.03</v>
      </c>
    </row>
    <row r="89" spans="1:22" x14ac:dyDescent="0.25">
      <c r="A89" t="s">
        <v>276</v>
      </c>
      <c r="B89" s="2">
        <v>46016</v>
      </c>
      <c r="C89" t="s">
        <v>277</v>
      </c>
      <c r="D89" t="s">
        <v>239</v>
      </c>
      <c r="E89" t="s">
        <v>43</v>
      </c>
      <c r="F89" t="s">
        <v>44</v>
      </c>
      <c r="G89" t="s">
        <v>59</v>
      </c>
      <c r="H89" t="s">
        <v>37</v>
      </c>
      <c r="I89" t="s">
        <v>27</v>
      </c>
      <c r="J89" t="s">
        <v>66</v>
      </c>
      <c r="K89" t="s">
        <v>155</v>
      </c>
      <c r="L89" s="3">
        <v>9</v>
      </c>
      <c r="M89" s="7">
        <v>30.58</v>
      </c>
      <c r="N89" s="5">
        <v>0.2</v>
      </c>
      <c r="O89" s="4">
        <v>55.04</v>
      </c>
      <c r="P89" s="4">
        <v>220.18</v>
      </c>
      <c r="Q89" s="4">
        <v>155.74</v>
      </c>
      <c r="R89">
        <v>47</v>
      </c>
      <c r="S89" t="s">
        <v>68</v>
      </c>
      <c r="T89">
        <v>3</v>
      </c>
      <c r="V89" s="7">
        <f t="shared" si="1"/>
        <v>21.58</v>
      </c>
    </row>
    <row r="90" spans="1:22" x14ac:dyDescent="0.25">
      <c r="A90" t="s">
        <v>278</v>
      </c>
      <c r="B90" s="2">
        <v>46011</v>
      </c>
      <c r="C90" t="s">
        <v>279</v>
      </c>
      <c r="D90" t="s">
        <v>124</v>
      </c>
      <c r="E90" t="s">
        <v>23</v>
      </c>
      <c r="F90" t="s">
        <v>84</v>
      </c>
      <c r="G90" t="s">
        <v>128</v>
      </c>
      <c r="H90" t="s">
        <v>37</v>
      </c>
      <c r="I90" t="s">
        <v>27</v>
      </c>
      <c r="J90" t="s">
        <v>66</v>
      </c>
      <c r="K90" t="s">
        <v>80</v>
      </c>
      <c r="L90" s="3">
        <v>9</v>
      </c>
      <c r="M90" s="7">
        <v>134.59</v>
      </c>
      <c r="N90" s="5">
        <v>0.2</v>
      </c>
      <c r="O90" s="4">
        <v>242.26</v>
      </c>
      <c r="P90" s="4">
        <v>969.05</v>
      </c>
      <c r="Q90" s="4">
        <v>598.38</v>
      </c>
      <c r="R90">
        <v>34</v>
      </c>
      <c r="S90" t="s">
        <v>30</v>
      </c>
      <c r="T90">
        <v>5</v>
      </c>
      <c r="V90" s="7">
        <f t="shared" si="1"/>
        <v>125.59</v>
      </c>
    </row>
    <row r="91" spans="1:22" x14ac:dyDescent="0.25">
      <c r="A91" t="s">
        <v>280</v>
      </c>
      <c r="B91" s="2">
        <v>45629</v>
      </c>
      <c r="C91" t="s">
        <v>281</v>
      </c>
      <c r="D91" t="s">
        <v>58</v>
      </c>
      <c r="E91" t="s">
        <v>23</v>
      </c>
      <c r="F91" t="s">
        <v>35</v>
      </c>
      <c r="G91" t="s">
        <v>36</v>
      </c>
      <c r="H91" t="s">
        <v>53</v>
      </c>
      <c r="I91" t="s">
        <v>54</v>
      </c>
      <c r="J91" t="s">
        <v>38</v>
      </c>
      <c r="K91" t="s">
        <v>112</v>
      </c>
      <c r="L91" s="3">
        <v>10</v>
      </c>
      <c r="M91" s="7">
        <v>30.76</v>
      </c>
      <c r="N91" s="5">
        <v>0.15</v>
      </c>
      <c r="O91" s="4">
        <v>46.14</v>
      </c>
      <c r="P91" s="4">
        <v>261.45999999999998</v>
      </c>
      <c r="Q91" s="4">
        <v>190.45</v>
      </c>
      <c r="R91">
        <v>47</v>
      </c>
      <c r="S91" t="s">
        <v>68</v>
      </c>
      <c r="T91">
        <v>5</v>
      </c>
      <c r="V91" s="7">
        <f t="shared" si="1"/>
        <v>20.76</v>
      </c>
    </row>
    <row r="92" spans="1:22" x14ac:dyDescent="0.25">
      <c r="A92" t="s">
        <v>282</v>
      </c>
      <c r="B92" s="2">
        <v>45344</v>
      </c>
      <c r="C92" t="s">
        <v>283</v>
      </c>
      <c r="D92" t="s">
        <v>164</v>
      </c>
      <c r="E92" t="s">
        <v>23</v>
      </c>
      <c r="F92" t="s">
        <v>24</v>
      </c>
      <c r="G92" t="s">
        <v>118</v>
      </c>
      <c r="H92" t="s">
        <v>26</v>
      </c>
      <c r="I92" t="s">
        <v>27</v>
      </c>
      <c r="J92" t="s">
        <v>66</v>
      </c>
      <c r="K92" t="s">
        <v>102</v>
      </c>
      <c r="L92" s="3">
        <v>2</v>
      </c>
      <c r="M92" s="7">
        <v>35.03</v>
      </c>
      <c r="N92" s="5">
        <v>0.15</v>
      </c>
      <c r="O92" s="4">
        <v>10.51</v>
      </c>
      <c r="P92" s="4">
        <v>59.55</v>
      </c>
      <c r="Q92" s="4">
        <v>46.32</v>
      </c>
      <c r="R92">
        <v>39</v>
      </c>
      <c r="S92" t="s">
        <v>68</v>
      </c>
      <c r="T92">
        <v>5</v>
      </c>
      <c r="V92" s="7">
        <f t="shared" si="1"/>
        <v>33.03</v>
      </c>
    </row>
    <row r="93" spans="1:22" x14ac:dyDescent="0.25">
      <c r="A93" t="s">
        <v>284</v>
      </c>
      <c r="B93" s="2">
        <v>45508</v>
      </c>
      <c r="C93" t="s">
        <v>285</v>
      </c>
      <c r="D93" t="s">
        <v>219</v>
      </c>
      <c r="E93" t="s">
        <v>23</v>
      </c>
      <c r="F93" t="s">
        <v>110</v>
      </c>
      <c r="G93" t="s">
        <v>161</v>
      </c>
      <c r="H93" t="s">
        <v>53</v>
      </c>
      <c r="I93" t="s">
        <v>27</v>
      </c>
      <c r="J93" t="s">
        <v>38</v>
      </c>
      <c r="K93" t="s">
        <v>55</v>
      </c>
      <c r="L93" s="3">
        <v>4</v>
      </c>
      <c r="M93" s="7">
        <v>722.65</v>
      </c>
      <c r="N93" s="5">
        <v>0</v>
      </c>
      <c r="O93" s="4">
        <v>0</v>
      </c>
      <c r="P93" s="4">
        <v>2890.6</v>
      </c>
      <c r="Q93" s="4">
        <v>2170.52</v>
      </c>
      <c r="R93">
        <v>50</v>
      </c>
      <c r="S93" t="s">
        <v>68</v>
      </c>
      <c r="T93">
        <v>3</v>
      </c>
      <c r="V93" s="7">
        <f t="shared" si="1"/>
        <v>718.65</v>
      </c>
    </row>
    <row r="94" spans="1:22" x14ac:dyDescent="0.25">
      <c r="A94" t="s">
        <v>286</v>
      </c>
      <c r="B94" s="2">
        <v>45479</v>
      </c>
      <c r="C94" t="s">
        <v>287</v>
      </c>
      <c r="D94" t="s">
        <v>228</v>
      </c>
      <c r="E94" t="s">
        <v>51</v>
      </c>
      <c r="F94" t="s">
        <v>110</v>
      </c>
      <c r="G94" t="s">
        <v>161</v>
      </c>
      <c r="H94" t="s">
        <v>26</v>
      </c>
      <c r="I94" t="s">
        <v>27</v>
      </c>
      <c r="J94" t="s">
        <v>46</v>
      </c>
      <c r="K94" t="s">
        <v>119</v>
      </c>
      <c r="L94" s="3">
        <v>8</v>
      </c>
      <c r="M94" s="7">
        <v>67.16</v>
      </c>
      <c r="N94" s="5">
        <v>0.05</v>
      </c>
      <c r="O94" s="4">
        <v>26.86</v>
      </c>
      <c r="P94" s="4">
        <v>510.42</v>
      </c>
      <c r="Q94" s="4">
        <v>341.95</v>
      </c>
      <c r="R94">
        <v>56</v>
      </c>
      <c r="S94" t="s">
        <v>68</v>
      </c>
      <c r="T94">
        <v>5</v>
      </c>
      <c r="V94" s="7">
        <f t="shared" si="1"/>
        <v>59.16</v>
      </c>
    </row>
    <row r="95" spans="1:22" x14ac:dyDescent="0.25">
      <c r="A95" t="s">
        <v>288</v>
      </c>
      <c r="B95" s="2">
        <v>45671</v>
      </c>
      <c r="C95" t="s">
        <v>289</v>
      </c>
      <c r="D95" t="s">
        <v>22</v>
      </c>
      <c r="E95" t="s">
        <v>23</v>
      </c>
      <c r="F95" t="s">
        <v>110</v>
      </c>
      <c r="G95" t="s">
        <v>139</v>
      </c>
      <c r="H95" t="s">
        <v>53</v>
      </c>
      <c r="I95" t="s">
        <v>27</v>
      </c>
      <c r="J95" t="s">
        <v>66</v>
      </c>
      <c r="K95" t="s">
        <v>155</v>
      </c>
      <c r="L95" s="3">
        <v>8</v>
      </c>
      <c r="M95" s="7">
        <v>425.75</v>
      </c>
      <c r="N95" s="5">
        <v>0.1</v>
      </c>
      <c r="O95" s="4">
        <v>340.6</v>
      </c>
      <c r="P95" s="4">
        <v>3065.4</v>
      </c>
      <c r="Q95" s="4">
        <v>2419.69</v>
      </c>
      <c r="R95">
        <v>60</v>
      </c>
      <c r="S95" t="s">
        <v>30</v>
      </c>
      <c r="T95">
        <v>4</v>
      </c>
      <c r="V95" s="7">
        <f t="shared" si="1"/>
        <v>417.75</v>
      </c>
    </row>
    <row r="96" spans="1:22" x14ac:dyDescent="0.25">
      <c r="A96" t="s">
        <v>290</v>
      </c>
      <c r="B96" s="2">
        <v>45784</v>
      </c>
      <c r="C96" t="s">
        <v>291</v>
      </c>
      <c r="D96" t="s">
        <v>124</v>
      </c>
      <c r="E96" t="s">
        <v>23</v>
      </c>
      <c r="F96" t="s">
        <v>110</v>
      </c>
      <c r="G96" t="s">
        <v>161</v>
      </c>
      <c r="H96" t="s">
        <v>37</v>
      </c>
      <c r="I96" t="s">
        <v>27</v>
      </c>
      <c r="J96" t="s">
        <v>66</v>
      </c>
      <c r="K96" t="s">
        <v>97</v>
      </c>
      <c r="L96" s="3">
        <v>6</v>
      </c>
      <c r="M96" s="7">
        <v>347.97</v>
      </c>
      <c r="N96" s="5">
        <v>0.2</v>
      </c>
      <c r="O96" s="4">
        <v>417.56</v>
      </c>
      <c r="P96" s="4">
        <v>1670.26</v>
      </c>
      <c r="Q96" s="4">
        <v>980.44</v>
      </c>
      <c r="R96">
        <v>64</v>
      </c>
      <c r="S96" t="s">
        <v>30</v>
      </c>
      <c r="T96">
        <v>4</v>
      </c>
      <c r="V96" s="7">
        <f t="shared" si="1"/>
        <v>341.97</v>
      </c>
    </row>
    <row r="97" spans="1:22" x14ac:dyDescent="0.25">
      <c r="A97" t="s">
        <v>292</v>
      </c>
      <c r="B97" s="2">
        <v>45332</v>
      </c>
      <c r="C97" t="s">
        <v>293</v>
      </c>
      <c r="D97" t="s">
        <v>78</v>
      </c>
      <c r="E97" t="s">
        <v>34</v>
      </c>
      <c r="F97" t="s">
        <v>44</v>
      </c>
      <c r="G97" t="s">
        <v>45</v>
      </c>
      <c r="H97" t="s">
        <v>37</v>
      </c>
      <c r="I97" t="s">
        <v>27</v>
      </c>
      <c r="J97" t="s">
        <v>38</v>
      </c>
      <c r="K97" t="s">
        <v>119</v>
      </c>
      <c r="L97" s="3">
        <v>2</v>
      </c>
      <c r="M97" s="7">
        <v>4.9800000000000004</v>
      </c>
      <c r="N97" s="5">
        <v>0.05</v>
      </c>
      <c r="O97" s="4">
        <v>0.5</v>
      </c>
      <c r="P97" s="4">
        <v>9.4600000000000009</v>
      </c>
      <c r="Q97" s="4">
        <v>6.02</v>
      </c>
      <c r="R97">
        <v>42</v>
      </c>
      <c r="S97" t="s">
        <v>68</v>
      </c>
      <c r="T97">
        <v>5</v>
      </c>
      <c r="V97" s="7">
        <f t="shared" si="1"/>
        <v>2.9800000000000004</v>
      </c>
    </row>
    <row r="98" spans="1:22" x14ac:dyDescent="0.25">
      <c r="A98" t="s">
        <v>294</v>
      </c>
      <c r="B98" s="2">
        <v>45448</v>
      </c>
      <c r="C98" t="s">
        <v>295</v>
      </c>
      <c r="D98" t="s">
        <v>124</v>
      </c>
      <c r="E98" t="s">
        <v>23</v>
      </c>
      <c r="F98" t="s">
        <v>110</v>
      </c>
      <c r="G98" t="s">
        <v>161</v>
      </c>
      <c r="H98" t="s">
        <v>26</v>
      </c>
      <c r="I98" t="s">
        <v>27</v>
      </c>
      <c r="J98" t="s">
        <v>66</v>
      </c>
      <c r="K98" t="s">
        <v>105</v>
      </c>
      <c r="L98" s="3">
        <v>6</v>
      </c>
      <c r="M98" s="7">
        <v>119.46</v>
      </c>
      <c r="N98" s="5">
        <v>0.2</v>
      </c>
      <c r="O98" s="4">
        <v>143.35</v>
      </c>
      <c r="P98" s="4">
        <v>573.41</v>
      </c>
      <c r="Q98" s="4">
        <v>353.61</v>
      </c>
      <c r="R98">
        <v>33</v>
      </c>
      <c r="S98" t="s">
        <v>30</v>
      </c>
      <c r="T98">
        <v>5</v>
      </c>
      <c r="V98" s="7">
        <f t="shared" si="1"/>
        <v>113.46</v>
      </c>
    </row>
    <row r="99" spans="1:22" x14ac:dyDescent="0.25">
      <c r="A99" t="s">
        <v>296</v>
      </c>
      <c r="B99" s="2">
        <v>45306</v>
      </c>
      <c r="C99" t="s">
        <v>297</v>
      </c>
      <c r="D99" t="s">
        <v>219</v>
      </c>
      <c r="E99" t="s">
        <v>23</v>
      </c>
      <c r="F99" t="s">
        <v>44</v>
      </c>
      <c r="G99" t="s">
        <v>45</v>
      </c>
      <c r="H99" t="s">
        <v>37</v>
      </c>
      <c r="I99" t="s">
        <v>27</v>
      </c>
      <c r="J99" t="s">
        <v>101</v>
      </c>
      <c r="K99" t="s">
        <v>259</v>
      </c>
      <c r="L99" s="3">
        <v>7</v>
      </c>
      <c r="M99" s="7">
        <v>709.77</v>
      </c>
      <c r="N99" s="5">
        <v>0.05</v>
      </c>
      <c r="O99" s="4">
        <v>248.42</v>
      </c>
      <c r="P99" s="4">
        <v>4719.97</v>
      </c>
      <c r="Q99" s="4">
        <v>2964.24</v>
      </c>
      <c r="R99">
        <v>63</v>
      </c>
      <c r="S99" t="s">
        <v>68</v>
      </c>
      <c r="T99">
        <v>5</v>
      </c>
      <c r="V99" s="7">
        <f t="shared" si="1"/>
        <v>702.77</v>
      </c>
    </row>
    <row r="100" spans="1:22" x14ac:dyDescent="0.25">
      <c r="A100" t="s">
        <v>298</v>
      </c>
      <c r="B100" s="2">
        <v>45356</v>
      </c>
      <c r="C100" t="s">
        <v>299</v>
      </c>
      <c r="D100" t="s">
        <v>88</v>
      </c>
      <c r="E100" t="s">
        <v>34</v>
      </c>
      <c r="F100" t="s">
        <v>110</v>
      </c>
      <c r="G100" t="s">
        <v>254</v>
      </c>
      <c r="H100" t="s">
        <v>37</v>
      </c>
      <c r="I100" t="s">
        <v>27</v>
      </c>
      <c r="J100" t="s">
        <v>101</v>
      </c>
      <c r="K100" t="s">
        <v>72</v>
      </c>
      <c r="L100" s="3">
        <v>6</v>
      </c>
      <c r="M100" s="7">
        <v>31.66</v>
      </c>
      <c r="N100" s="5">
        <v>0.1</v>
      </c>
      <c r="O100" s="4">
        <v>19</v>
      </c>
      <c r="P100" s="4">
        <v>170.96</v>
      </c>
      <c r="Q100" s="4">
        <v>101.22</v>
      </c>
      <c r="R100">
        <v>23</v>
      </c>
      <c r="S100" t="s">
        <v>68</v>
      </c>
      <c r="T100">
        <v>3</v>
      </c>
      <c r="V100" s="7">
        <f t="shared" si="1"/>
        <v>25.66</v>
      </c>
    </row>
    <row r="101" spans="1:22" x14ac:dyDescent="0.25">
      <c r="A101" t="s">
        <v>300</v>
      </c>
      <c r="B101" s="2">
        <v>45812</v>
      </c>
      <c r="C101" t="s">
        <v>301</v>
      </c>
      <c r="D101" t="s">
        <v>75</v>
      </c>
      <c r="E101" t="s">
        <v>43</v>
      </c>
      <c r="F101" t="s">
        <v>44</v>
      </c>
      <c r="G101" t="s">
        <v>59</v>
      </c>
      <c r="H101" t="s">
        <v>37</v>
      </c>
      <c r="I101" t="s">
        <v>27</v>
      </c>
      <c r="J101" t="s">
        <v>38</v>
      </c>
      <c r="K101" t="s">
        <v>97</v>
      </c>
      <c r="L101" s="3">
        <v>9</v>
      </c>
      <c r="M101" s="7">
        <v>276.49</v>
      </c>
      <c r="N101" s="5">
        <v>0.08</v>
      </c>
      <c r="O101" s="4">
        <v>199.07</v>
      </c>
      <c r="P101" s="4">
        <v>2289.34</v>
      </c>
      <c r="Q101" s="4">
        <v>1771.65</v>
      </c>
      <c r="R101">
        <v>33</v>
      </c>
      <c r="S101" t="s">
        <v>302</v>
      </c>
      <c r="T101">
        <v>4</v>
      </c>
      <c r="V101" s="7">
        <f t="shared" si="1"/>
        <v>267.49</v>
      </c>
    </row>
    <row r="102" spans="1:22" x14ac:dyDescent="0.25">
      <c r="A102" t="s">
        <v>303</v>
      </c>
      <c r="B102" s="2">
        <v>45635</v>
      </c>
      <c r="C102" t="s">
        <v>304</v>
      </c>
      <c r="D102" t="s">
        <v>127</v>
      </c>
      <c r="E102" t="s">
        <v>51</v>
      </c>
      <c r="F102" t="s">
        <v>24</v>
      </c>
      <c r="G102" t="s">
        <v>65</v>
      </c>
      <c r="H102" t="s">
        <v>26</v>
      </c>
      <c r="I102" t="s">
        <v>27</v>
      </c>
      <c r="J102" t="s">
        <v>28</v>
      </c>
      <c r="K102" t="s">
        <v>55</v>
      </c>
      <c r="L102" s="3">
        <v>7</v>
      </c>
      <c r="M102" s="7">
        <v>40.840000000000003</v>
      </c>
      <c r="N102" s="5">
        <v>0.1</v>
      </c>
      <c r="O102" s="4">
        <v>28.59</v>
      </c>
      <c r="P102" s="4">
        <v>257.29000000000002</v>
      </c>
      <c r="Q102" s="4">
        <v>197.66</v>
      </c>
      <c r="R102">
        <v>24</v>
      </c>
      <c r="S102" t="s">
        <v>68</v>
      </c>
      <c r="T102">
        <v>4</v>
      </c>
      <c r="V102" s="7">
        <f t="shared" si="1"/>
        <v>33.840000000000003</v>
      </c>
    </row>
    <row r="103" spans="1:22" x14ac:dyDescent="0.25">
      <c r="A103" t="s">
        <v>305</v>
      </c>
      <c r="B103" s="2">
        <v>45420</v>
      </c>
      <c r="C103" t="s">
        <v>306</v>
      </c>
      <c r="D103" t="s">
        <v>75</v>
      </c>
      <c r="E103" t="s">
        <v>43</v>
      </c>
      <c r="F103" t="s">
        <v>110</v>
      </c>
      <c r="G103" t="s">
        <v>161</v>
      </c>
      <c r="H103" t="s">
        <v>53</v>
      </c>
      <c r="I103" t="s">
        <v>54</v>
      </c>
      <c r="J103" t="s">
        <v>28</v>
      </c>
      <c r="K103" t="s">
        <v>115</v>
      </c>
      <c r="L103" s="3">
        <v>1</v>
      </c>
      <c r="M103" s="7">
        <v>206.5</v>
      </c>
      <c r="N103" s="5">
        <v>0.2</v>
      </c>
      <c r="O103" s="4">
        <v>41.3</v>
      </c>
      <c r="P103" s="4">
        <v>165.2</v>
      </c>
      <c r="Q103" s="4">
        <v>120.2</v>
      </c>
      <c r="R103">
        <v>29</v>
      </c>
      <c r="S103" t="s">
        <v>68</v>
      </c>
      <c r="T103">
        <v>5</v>
      </c>
      <c r="V103" s="7">
        <f t="shared" si="1"/>
        <v>205.5</v>
      </c>
    </row>
    <row r="104" spans="1:22" x14ac:dyDescent="0.25">
      <c r="A104" t="s">
        <v>307</v>
      </c>
      <c r="B104" s="2">
        <v>45939</v>
      </c>
      <c r="C104" t="s">
        <v>308</v>
      </c>
      <c r="D104" t="s">
        <v>100</v>
      </c>
      <c r="E104" t="s">
        <v>23</v>
      </c>
      <c r="F104" t="s">
        <v>24</v>
      </c>
      <c r="G104" t="s">
        <v>135</v>
      </c>
      <c r="H104" t="s">
        <v>37</v>
      </c>
      <c r="I104" t="s">
        <v>27</v>
      </c>
      <c r="J104" t="s">
        <v>28</v>
      </c>
      <c r="K104" t="s">
        <v>146</v>
      </c>
      <c r="L104" s="3">
        <v>9</v>
      </c>
      <c r="M104" s="7">
        <v>457.74</v>
      </c>
      <c r="N104" s="5">
        <v>0</v>
      </c>
      <c r="O104" s="4">
        <v>0</v>
      </c>
      <c r="P104" s="4">
        <v>4119.66</v>
      </c>
      <c r="Q104" s="4">
        <v>3033.36</v>
      </c>
      <c r="R104">
        <v>50</v>
      </c>
      <c r="S104" t="s">
        <v>68</v>
      </c>
      <c r="T104">
        <v>5</v>
      </c>
      <c r="V104" s="7">
        <f t="shared" si="1"/>
        <v>448.74</v>
      </c>
    </row>
    <row r="105" spans="1:22" x14ac:dyDescent="0.25">
      <c r="A105" t="s">
        <v>309</v>
      </c>
      <c r="B105" s="2">
        <v>45763</v>
      </c>
      <c r="C105" t="s">
        <v>310</v>
      </c>
      <c r="D105" t="s">
        <v>95</v>
      </c>
      <c r="E105" t="s">
        <v>23</v>
      </c>
      <c r="F105" t="s">
        <v>84</v>
      </c>
      <c r="G105" t="s">
        <v>128</v>
      </c>
      <c r="H105" t="s">
        <v>37</v>
      </c>
      <c r="I105" t="s">
        <v>27</v>
      </c>
      <c r="J105" t="s">
        <v>28</v>
      </c>
      <c r="K105" t="s">
        <v>67</v>
      </c>
      <c r="L105" s="3">
        <v>8</v>
      </c>
      <c r="M105" s="7">
        <v>55.54</v>
      </c>
      <c r="N105" s="5">
        <v>0</v>
      </c>
      <c r="O105" s="4">
        <v>0</v>
      </c>
      <c r="P105" s="4">
        <v>444.32</v>
      </c>
      <c r="Q105" s="4">
        <v>302.42</v>
      </c>
      <c r="R105">
        <v>41</v>
      </c>
      <c r="S105" t="s">
        <v>30</v>
      </c>
      <c r="T105">
        <v>5</v>
      </c>
      <c r="V105" s="7">
        <f t="shared" si="1"/>
        <v>47.54</v>
      </c>
    </row>
    <row r="106" spans="1:22" x14ac:dyDescent="0.25">
      <c r="A106" t="s">
        <v>311</v>
      </c>
      <c r="B106" s="2">
        <v>45354</v>
      </c>
      <c r="C106" t="s">
        <v>312</v>
      </c>
      <c r="D106" t="s">
        <v>228</v>
      </c>
      <c r="E106" t="s">
        <v>51</v>
      </c>
      <c r="F106" t="s">
        <v>110</v>
      </c>
      <c r="G106" t="s">
        <v>161</v>
      </c>
      <c r="H106" t="s">
        <v>37</v>
      </c>
      <c r="I106" t="s">
        <v>27</v>
      </c>
      <c r="J106" t="s">
        <v>38</v>
      </c>
      <c r="K106" t="s">
        <v>115</v>
      </c>
      <c r="L106" s="3">
        <v>10</v>
      </c>
      <c r="M106" s="7">
        <v>49.75</v>
      </c>
      <c r="N106" s="5">
        <v>0.02</v>
      </c>
      <c r="O106" s="4">
        <v>9.9499999999999993</v>
      </c>
      <c r="P106" s="4">
        <v>487.55</v>
      </c>
      <c r="Q106" s="4">
        <v>290.02999999999997</v>
      </c>
      <c r="R106">
        <v>54</v>
      </c>
      <c r="S106" t="s">
        <v>68</v>
      </c>
      <c r="T106">
        <v>3</v>
      </c>
      <c r="V106" s="7">
        <f t="shared" si="1"/>
        <v>39.75</v>
      </c>
    </row>
    <row r="107" spans="1:22" x14ac:dyDescent="0.25">
      <c r="A107" t="s">
        <v>313</v>
      </c>
      <c r="B107" s="2">
        <v>45430</v>
      </c>
      <c r="C107" t="s">
        <v>314</v>
      </c>
      <c r="D107" t="s">
        <v>184</v>
      </c>
      <c r="E107" t="s">
        <v>23</v>
      </c>
      <c r="F107" t="s">
        <v>110</v>
      </c>
      <c r="G107" t="s">
        <v>161</v>
      </c>
      <c r="H107" t="s">
        <v>26</v>
      </c>
      <c r="I107" t="s">
        <v>54</v>
      </c>
      <c r="J107" t="s">
        <v>66</v>
      </c>
      <c r="K107" t="s">
        <v>102</v>
      </c>
      <c r="L107" s="3">
        <v>9</v>
      </c>
      <c r="M107" s="7">
        <v>207.93</v>
      </c>
      <c r="N107" s="5">
        <v>0.08</v>
      </c>
      <c r="O107" s="4">
        <v>149.71</v>
      </c>
      <c r="P107" s="4">
        <v>1721.66</v>
      </c>
      <c r="Q107" s="4">
        <v>1047.5899999999999</v>
      </c>
      <c r="R107">
        <v>36</v>
      </c>
      <c r="S107" t="s">
        <v>30</v>
      </c>
      <c r="T107">
        <v>4</v>
      </c>
      <c r="V107" s="7">
        <f t="shared" si="1"/>
        <v>198.93</v>
      </c>
    </row>
    <row r="108" spans="1:22" x14ac:dyDescent="0.25">
      <c r="A108" t="s">
        <v>315</v>
      </c>
      <c r="B108" s="2">
        <v>45790</v>
      </c>
      <c r="C108" t="s">
        <v>316</v>
      </c>
      <c r="D108" t="s">
        <v>64</v>
      </c>
      <c r="E108" t="s">
        <v>51</v>
      </c>
      <c r="F108" t="s">
        <v>110</v>
      </c>
      <c r="G108" t="s">
        <v>139</v>
      </c>
      <c r="H108" t="s">
        <v>37</v>
      </c>
      <c r="I108" t="s">
        <v>27</v>
      </c>
      <c r="J108" t="s">
        <v>66</v>
      </c>
      <c r="K108" t="s">
        <v>47</v>
      </c>
      <c r="L108" s="3">
        <v>1</v>
      </c>
      <c r="M108" s="7">
        <v>16.079999999999998</v>
      </c>
      <c r="N108" s="5">
        <v>0.08</v>
      </c>
      <c r="O108" s="4">
        <v>1.29</v>
      </c>
      <c r="P108" s="4">
        <v>14.79</v>
      </c>
      <c r="Q108" s="4">
        <v>9.3800000000000008</v>
      </c>
      <c r="R108">
        <v>20</v>
      </c>
      <c r="S108" t="s">
        <v>30</v>
      </c>
      <c r="T108">
        <v>5</v>
      </c>
      <c r="V108" s="7">
        <f t="shared" si="1"/>
        <v>15.079999999999998</v>
      </c>
    </row>
    <row r="109" spans="1:22" x14ac:dyDescent="0.25">
      <c r="A109" t="s">
        <v>317</v>
      </c>
      <c r="B109" s="2">
        <v>45884</v>
      </c>
      <c r="C109" t="s">
        <v>318</v>
      </c>
      <c r="D109" t="s">
        <v>164</v>
      </c>
      <c r="E109" t="s">
        <v>23</v>
      </c>
      <c r="F109" t="s">
        <v>44</v>
      </c>
      <c r="G109" t="s">
        <v>187</v>
      </c>
      <c r="H109" t="s">
        <v>26</v>
      </c>
      <c r="I109" t="s">
        <v>27</v>
      </c>
      <c r="J109" t="s">
        <v>28</v>
      </c>
      <c r="K109" t="s">
        <v>259</v>
      </c>
      <c r="L109" s="3">
        <v>8</v>
      </c>
      <c r="M109" s="7">
        <v>157.53</v>
      </c>
      <c r="N109" s="5">
        <v>0.05</v>
      </c>
      <c r="O109" s="4">
        <v>63.01</v>
      </c>
      <c r="P109" s="4">
        <v>1197.23</v>
      </c>
      <c r="Q109" s="4">
        <v>675.05</v>
      </c>
      <c r="R109">
        <v>27</v>
      </c>
      <c r="S109" t="s">
        <v>30</v>
      </c>
      <c r="T109">
        <v>4</v>
      </c>
      <c r="V109" s="7">
        <f t="shared" si="1"/>
        <v>149.53</v>
      </c>
    </row>
    <row r="110" spans="1:22" x14ac:dyDescent="0.25">
      <c r="A110" t="s">
        <v>319</v>
      </c>
      <c r="B110" s="2">
        <v>45683</v>
      </c>
      <c r="C110" t="s">
        <v>320</v>
      </c>
      <c r="D110" t="s">
        <v>95</v>
      </c>
      <c r="E110" t="s">
        <v>23</v>
      </c>
      <c r="F110" t="s">
        <v>44</v>
      </c>
      <c r="G110" t="s">
        <v>71</v>
      </c>
      <c r="H110" t="s">
        <v>26</v>
      </c>
      <c r="I110" t="s">
        <v>27</v>
      </c>
      <c r="J110" t="s">
        <v>38</v>
      </c>
      <c r="K110" t="s">
        <v>92</v>
      </c>
      <c r="L110" s="3">
        <v>7</v>
      </c>
      <c r="M110" s="7">
        <v>34.229999999999997</v>
      </c>
      <c r="N110" s="5">
        <v>0</v>
      </c>
      <c r="O110" s="4">
        <v>0</v>
      </c>
      <c r="P110" s="4">
        <v>239.61</v>
      </c>
      <c r="Q110" s="4">
        <v>156.4</v>
      </c>
      <c r="R110">
        <v>20</v>
      </c>
      <c r="S110" t="s">
        <v>68</v>
      </c>
      <c r="T110">
        <v>5</v>
      </c>
      <c r="V110" s="7">
        <f t="shared" si="1"/>
        <v>27.229999999999997</v>
      </c>
    </row>
    <row r="111" spans="1:22" x14ac:dyDescent="0.25">
      <c r="A111" t="s">
        <v>321</v>
      </c>
      <c r="B111" s="2">
        <v>45966</v>
      </c>
      <c r="C111" t="s">
        <v>322</v>
      </c>
      <c r="D111" t="s">
        <v>100</v>
      </c>
      <c r="E111" t="s">
        <v>23</v>
      </c>
      <c r="F111" t="s">
        <v>44</v>
      </c>
      <c r="G111" t="s">
        <v>45</v>
      </c>
      <c r="H111" t="s">
        <v>37</v>
      </c>
      <c r="I111" t="s">
        <v>60</v>
      </c>
      <c r="J111" t="s">
        <v>28</v>
      </c>
      <c r="K111" t="s">
        <v>155</v>
      </c>
      <c r="L111" s="3">
        <v>8</v>
      </c>
      <c r="M111" s="7">
        <v>456.3</v>
      </c>
      <c r="N111" s="5">
        <v>0.1</v>
      </c>
      <c r="O111" s="4">
        <v>365.04</v>
      </c>
      <c r="P111" s="4">
        <v>3285.36</v>
      </c>
      <c r="Q111" s="4">
        <v>2260.1999999999998</v>
      </c>
      <c r="R111">
        <v>65</v>
      </c>
      <c r="S111" t="s">
        <v>30</v>
      </c>
      <c r="T111">
        <v>2</v>
      </c>
      <c r="V111" s="7">
        <f t="shared" si="1"/>
        <v>448.3</v>
      </c>
    </row>
    <row r="112" spans="1:22" x14ac:dyDescent="0.25">
      <c r="A112" t="s">
        <v>323</v>
      </c>
      <c r="B112" s="2">
        <v>45710</v>
      </c>
      <c r="C112" t="s">
        <v>324</v>
      </c>
      <c r="D112" t="s">
        <v>50</v>
      </c>
      <c r="E112" t="s">
        <v>51</v>
      </c>
      <c r="F112" t="s">
        <v>84</v>
      </c>
      <c r="G112" t="s">
        <v>165</v>
      </c>
      <c r="H112" t="s">
        <v>37</v>
      </c>
      <c r="I112" t="s">
        <v>54</v>
      </c>
      <c r="J112" t="s">
        <v>66</v>
      </c>
      <c r="K112" t="s">
        <v>102</v>
      </c>
      <c r="L112" s="3">
        <v>3</v>
      </c>
      <c r="M112" s="7">
        <v>59.39</v>
      </c>
      <c r="N112" s="5">
        <v>0.1</v>
      </c>
      <c r="O112" s="4">
        <v>17.82</v>
      </c>
      <c r="P112" s="4">
        <v>160.35</v>
      </c>
      <c r="Q112" s="4">
        <v>125.23</v>
      </c>
      <c r="R112">
        <v>31</v>
      </c>
      <c r="S112" t="s">
        <v>68</v>
      </c>
      <c r="T112">
        <v>4</v>
      </c>
      <c r="V112" s="7">
        <f t="shared" si="1"/>
        <v>56.39</v>
      </c>
    </row>
    <row r="113" spans="1:22" x14ac:dyDescent="0.25">
      <c r="A113" t="s">
        <v>325</v>
      </c>
      <c r="B113" s="2">
        <v>45580</v>
      </c>
      <c r="C113" t="s">
        <v>326</v>
      </c>
      <c r="D113" t="s">
        <v>95</v>
      </c>
      <c r="E113" t="s">
        <v>23</v>
      </c>
      <c r="F113" t="s">
        <v>35</v>
      </c>
      <c r="G113" t="s">
        <v>36</v>
      </c>
      <c r="H113" t="s">
        <v>37</v>
      </c>
      <c r="I113" t="s">
        <v>27</v>
      </c>
      <c r="J113" t="s">
        <v>101</v>
      </c>
      <c r="K113" t="s">
        <v>146</v>
      </c>
      <c r="L113" s="3">
        <v>6</v>
      </c>
      <c r="M113" s="7">
        <v>39.869999999999997</v>
      </c>
      <c r="N113" s="5">
        <v>0.05</v>
      </c>
      <c r="O113" s="4">
        <v>11.96</v>
      </c>
      <c r="P113" s="4">
        <v>227.26</v>
      </c>
      <c r="Q113" s="4">
        <v>154.04</v>
      </c>
      <c r="R113">
        <v>65</v>
      </c>
      <c r="S113" t="s">
        <v>68</v>
      </c>
      <c r="T113">
        <v>3</v>
      </c>
      <c r="V113" s="7">
        <f t="shared" si="1"/>
        <v>33.869999999999997</v>
      </c>
    </row>
    <row r="114" spans="1:22" x14ac:dyDescent="0.25">
      <c r="A114" t="s">
        <v>327</v>
      </c>
      <c r="B114" s="2">
        <v>45670</v>
      </c>
      <c r="C114" t="s">
        <v>328</v>
      </c>
      <c r="D114" t="s">
        <v>160</v>
      </c>
      <c r="E114" t="s">
        <v>23</v>
      </c>
      <c r="F114" t="s">
        <v>24</v>
      </c>
      <c r="G114" t="s">
        <v>118</v>
      </c>
      <c r="H114" t="s">
        <v>37</v>
      </c>
      <c r="I114" t="s">
        <v>27</v>
      </c>
      <c r="J114" t="s">
        <v>38</v>
      </c>
      <c r="K114" t="s">
        <v>146</v>
      </c>
      <c r="L114" s="3">
        <v>7</v>
      </c>
      <c r="M114" s="7">
        <v>75.23</v>
      </c>
      <c r="N114" s="5">
        <v>0.02</v>
      </c>
      <c r="O114" s="4">
        <v>10.53</v>
      </c>
      <c r="P114" s="4">
        <v>516.08000000000004</v>
      </c>
      <c r="Q114" s="4">
        <v>303.43</v>
      </c>
      <c r="R114">
        <v>23</v>
      </c>
      <c r="S114" t="s">
        <v>30</v>
      </c>
      <c r="T114">
        <v>2</v>
      </c>
      <c r="V114" s="7">
        <f t="shared" si="1"/>
        <v>68.23</v>
      </c>
    </row>
    <row r="115" spans="1:22" x14ac:dyDescent="0.25">
      <c r="A115" t="s">
        <v>329</v>
      </c>
      <c r="B115" s="2">
        <v>45781</v>
      </c>
      <c r="C115" t="s">
        <v>330</v>
      </c>
      <c r="D115" t="s">
        <v>95</v>
      </c>
      <c r="E115" t="s">
        <v>23</v>
      </c>
      <c r="F115" t="s">
        <v>110</v>
      </c>
      <c r="G115" t="s">
        <v>139</v>
      </c>
      <c r="H115" t="s">
        <v>26</v>
      </c>
      <c r="I115" t="s">
        <v>27</v>
      </c>
      <c r="J115" t="s">
        <v>38</v>
      </c>
      <c r="K115" t="s">
        <v>119</v>
      </c>
      <c r="L115" s="3">
        <v>10</v>
      </c>
      <c r="M115" s="7">
        <v>56.51</v>
      </c>
      <c r="N115" s="5">
        <v>0.08</v>
      </c>
      <c r="O115" s="4">
        <v>45.21</v>
      </c>
      <c r="P115" s="4">
        <v>519.89</v>
      </c>
      <c r="Q115" s="4">
        <v>322.27999999999997</v>
      </c>
      <c r="R115">
        <v>58</v>
      </c>
      <c r="S115" t="s">
        <v>68</v>
      </c>
      <c r="T115">
        <v>3</v>
      </c>
      <c r="V115" s="7">
        <f t="shared" si="1"/>
        <v>46.51</v>
      </c>
    </row>
    <row r="116" spans="1:22" x14ac:dyDescent="0.25">
      <c r="A116" t="s">
        <v>331</v>
      </c>
      <c r="B116" s="2">
        <v>45522</v>
      </c>
      <c r="C116" t="s">
        <v>332</v>
      </c>
      <c r="D116" t="s">
        <v>219</v>
      </c>
      <c r="E116" t="s">
        <v>23</v>
      </c>
      <c r="F116" t="s">
        <v>44</v>
      </c>
      <c r="G116" t="s">
        <v>59</v>
      </c>
      <c r="H116" t="s">
        <v>26</v>
      </c>
      <c r="I116" t="s">
        <v>27</v>
      </c>
      <c r="J116" t="s">
        <v>38</v>
      </c>
      <c r="K116" t="s">
        <v>119</v>
      </c>
      <c r="L116" s="3">
        <v>6</v>
      </c>
      <c r="M116" s="7">
        <v>919.51</v>
      </c>
      <c r="N116" s="5">
        <v>0.08</v>
      </c>
      <c r="O116" s="4">
        <v>441.36</v>
      </c>
      <c r="P116" s="4">
        <v>5075.7</v>
      </c>
      <c r="Q116" s="4">
        <v>2961.72</v>
      </c>
      <c r="R116">
        <v>29</v>
      </c>
      <c r="S116" t="s">
        <v>68</v>
      </c>
      <c r="T116">
        <v>4</v>
      </c>
      <c r="V116" s="7">
        <f t="shared" si="1"/>
        <v>913.51</v>
      </c>
    </row>
    <row r="117" spans="1:22" x14ac:dyDescent="0.25">
      <c r="A117" t="s">
        <v>333</v>
      </c>
      <c r="B117" s="2">
        <v>45332</v>
      </c>
      <c r="C117" t="s">
        <v>334</v>
      </c>
      <c r="D117" t="s">
        <v>78</v>
      </c>
      <c r="E117" t="s">
        <v>34</v>
      </c>
      <c r="F117" t="s">
        <v>84</v>
      </c>
      <c r="G117" t="s">
        <v>91</v>
      </c>
      <c r="H117" t="s">
        <v>37</v>
      </c>
      <c r="I117" t="s">
        <v>27</v>
      </c>
      <c r="J117" t="s">
        <v>38</v>
      </c>
      <c r="K117" t="s">
        <v>105</v>
      </c>
      <c r="L117" s="3">
        <v>5</v>
      </c>
      <c r="M117" s="7">
        <v>9.2799999999999994</v>
      </c>
      <c r="N117" s="5">
        <v>0.15</v>
      </c>
      <c r="O117" s="4">
        <v>6.96</v>
      </c>
      <c r="P117" s="4">
        <v>39.44</v>
      </c>
      <c r="Q117" s="4">
        <v>24.43</v>
      </c>
      <c r="R117">
        <v>53</v>
      </c>
      <c r="S117" t="s">
        <v>30</v>
      </c>
      <c r="T117">
        <v>4</v>
      </c>
      <c r="V117" s="7">
        <f t="shared" si="1"/>
        <v>4.2799999999999994</v>
      </c>
    </row>
    <row r="118" spans="1:22" x14ac:dyDescent="0.25">
      <c r="A118" t="s">
        <v>335</v>
      </c>
      <c r="B118" s="2">
        <v>45319</v>
      </c>
      <c r="C118" t="s">
        <v>336</v>
      </c>
      <c r="D118" t="s">
        <v>239</v>
      </c>
      <c r="E118" t="s">
        <v>43</v>
      </c>
      <c r="F118" t="s">
        <v>35</v>
      </c>
      <c r="G118" t="s">
        <v>79</v>
      </c>
      <c r="H118" t="s">
        <v>26</v>
      </c>
      <c r="I118" t="s">
        <v>27</v>
      </c>
      <c r="J118" t="s">
        <v>66</v>
      </c>
      <c r="K118" t="s">
        <v>29</v>
      </c>
      <c r="L118" s="3">
        <v>8</v>
      </c>
      <c r="M118" s="7">
        <v>51.03</v>
      </c>
      <c r="N118" s="5">
        <v>0.05</v>
      </c>
      <c r="O118" s="4">
        <v>20.41</v>
      </c>
      <c r="P118" s="4">
        <v>387.83</v>
      </c>
      <c r="Q118" s="4">
        <v>289.19</v>
      </c>
      <c r="R118">
        <v>55</v>
      </c>
      <c r="S118" t="s">
        <v>30</v>
      </c>
      <c r="T118">
        <v>4</v>
      </c>
      <c r="V118" s="7">
        <f t="shared" si="1"/>
        <v>43.03</v>
      </c>
    </row>
    <row r="119" spans="1:22" x14ac:dyDescent="0.25">
      <c r="A119" t="s">
        <v>337</v>
      </c>
      <c r="B119" s="2">
        <v>45426</v>
      </c>
      <c r="C119" t="s">
        <v>338</v>
      </c>
      <c r="D119" t="s">
        <v>95</v>
      </c>
      <c r="E119" t="s">
        <v>23</v>
      </c>
      <c r="F119" t="s">
        <v>84</v>
      </c>
      <c r="G119" t="s">
        <v>91</v>
      </c>
      <c r="H119" t="s">
        <v>26</v>
      </c>
      <c r="I119" t="s">
        <v>27</v>
      </c>
      <c r="J119" t="s">
        <v>38</v>
      </c>
      <c r="K119" t="s">
        <v>80</v>
      </c>
      <c r="L119" s="3">
        <v>8</v>
      </c>
      <c r="M119" s="7">
        <v>26.86</v>
      </c>
      <c r="N119" s="5">
        <v>0.02</v>
      </c>
      <c r="O119" s="4">
        <v>4.3</v>
      </c>
      <c r="P119" s="4">
        <v>210.58</v>
      </c>
      <c r="Q119" s="4">
        <v>131.82</v>
      </c>
      <c r="R119">
        <v>56</v>
      </c>
      <c r="S119" t="s">
        <v>30</v>
      </c>
      <c r="T119">
        <v>4</v>
      </c>
      <c r="V119" s="7">
        <f t="shared" si="1"/>
        <v>18.86</v>
      </c>
    </row>
    <row r="120" spans="1:22" x14ac:dyDescent="0.25">
      <c r="A120" t="s">
        <v>339</v>
      </c>
      <c r="B120" s="2">
        <v>45492</v>
      </c>
      <c r="C120" t="s">
        <v>340</v>
      </c>
      <c r="D120" t="s">
        <v>124</v>
      </c>
      <c r="E120" t="s">
        <v>23</v>
      </c>
      <c r="F120" t="s">
        <v>110</v>
      </c>
      <c r="G120" t="s">
        <v>161</v>
      </c>
      <c r="H120" t="s">
        <v>37</v>
      </c>
      <c r="I120" t="s">
        <v>60</v>
      </c>
      <c r="J120" t="s">
        <v>38</v>
      </c>
      <c r="K120" t="s">
        <v>259</v>
      </c>
      <c r="L120" s="3">
        <v>10</v>
      </c>
      <c r="M120" s="7">
        <v>244.2</v>
      </c>
      <c r="N120" s="5">
        <v>0.02</v>
      </c>
      <c r="O120" s="4">
        <v>48.84</v>
      </c>
      <c r="P120" s="4">
        <v>2393.16</v>
      </c>
      <c r="Q120" s="4">
        <v>1339.8</v>
      </c>
      <c r="R120">
        <v>57</v>
      </c>
      <c r="S120" t="s">
        <v>68</v>
      </c>
      <c r="T120">
        <v>3</v>
      </c>
      <c r="V120" s="7">
        <f t="shared" si="1"/>
        <v>234.2</v>
      </c>
    </row>
    <row r="121" spans="1:22" x14ac:dyDescent="0.25">
      <c r="A121" t="s">
        <v>341</v>
      </c>
      <c r="B121" s="2">
        <v>45324</v>
      </c>
      <c r="C121" t="s">
        <v>342</v>
      </c>
      <c r="D121" t="s">
        <v>42</v>
      </c>
      <c r="E121" t="s">
        <v>43</v>
      </c>
      <c r="F121" t="s">
        <v>84</v>
      </c>
      <c r="G121" t="s">
        <v>128</v>
      </c>
      <c r="H121" t="s">
        <v>37</v>
      </c>
      <c r="I121" t="s">
        <v>27</v>
      </c>
      <c r="J121" t="s">
        <v>38</v>
      </c>
      <c r="K121" t="s">
        <v>61</v>
      </c>
      <c r="L121" s="3">
        <v>4</v>
      </c>
      <c r="M121" s="7">
        <v>290.64999999999998</v>
      </c>
      <c r="N121" s="5">
        <v>0.08</v>
      </c>
      <c r="O121" s="4">
        <v>93.01</v>
      </c>
      <c r="P121" s="4">
        <v>1069.5899999999999</v>
      </c>
      <c r="Q121" s="4">
        <v>753.15</v>
      </c>
      <c r="R121">
        <v>63</v>
      </c>
      <c r="S121" t="s">
        <v>30</v>
      </c>
      <c r="T121">
        <v>4</v>
      </c>
      <c r="V121" s="7">
        <f t="shared" si="1"/>
        <v>286.64999999999998</v>
      </c>
    </row>
    <row r="122" spans="1:22" x14ac:dyDescent="0.25">
      <c r="A122" t="s">
        <v>343</v>
      </c>
      <c r="B122" s="2">
        <v>45339</v>
      </c>
      <c r="C122" t="s">
        <v>344</v>
      </c>
      <c r="D122" t="s">
        <v>33</v>
      </c>
      <c r="E122" t="s">
        <v>34</v>
      </c>
      <c r="F122" t="s">
        <v>44</v>
      </c>
      <c r="G122" t="s">
        <v>187</v>
      </c>
      <c r="H122" t="s">
        <v>53</v>
      </c>
      <c r="I122" t="s">
        <v>60</v>
      </c>
      <c r="J122" t="s">
        <v>66</v>
      </c>
      <c r="K122" t="s">
        <v>105</v>
      </c>
      <c r="L122" s="3">
        <v>8</v>
      </c>
      <c r="M122" s="7">
        <v>9.2100000000000009</v>
      </c>
      <c r="N122" s="5">
        <v>0.15</v>
      </c>
      <c r="O122" s="4">
        <v>11.05</v>
      </c>
      <c r="P122" s="4">
        <v>62.63</v>
      </c>
      <c r="Q122" s="4">
        <v>46.03</v>
      </c>
      <c r="R122">
        <v>47</v>
      </c>
      <c r="S122" t="s">
        <v>30</v>
      </c>
      <c r="T122">
        <v>5</v>
      </c>
      <c r="V122" s="7">
        <f t="shared" si="1"/>
        <v>1.2100000000000009</v>
      </c>
    </row>
    <row r="123" spans="1:22" x14ac:dyDescent="0.25">
      <c r="A123" t="s">
        <v>345</v>
      </c>
      <c r="B123" s="2">
        <v>45794</v>
      </c>
      <c r="C123" t="s">
        <v>346</v>
      </c>
      <c r="D123" t="s">
        <v>219</v>
      </c>
      <c r="E123" t="s">
        <v>23</v>
      </c>
      <c r="F123" t="s">
        <v>44</v>
      </c>
      <c r="G123" t="s">
        <v>71</v>
      </c>
      <c r="H123" t="s">
        <v>37</v>
      </c>
      <c r="I123" t="s">
        <v>27</v>
      </c>
      <c r="J123" t="s">
        <v>38</v>
      </c>
      <c r="K123" t="s">
        <v>61</v>
      </c>
      <c r="L123" s="3">
        <v>5</v>
      </c>
      <c r="M123" s="7">
        <v>699.38</v>
      </c>
      <c r="N123" s="5">
        <v>0</v>
      </c>
      <c r="O123" s="4">
        <v>0</v>
      </c>
      <c r="P123" s="4">
        <v>3496.9</v>
      </c>
      <c r="Q123" s="4">
        <v>2222.96</v>
      </c>
      <c r="R123">
        <v>20</v>
      </c>
      <c r="S123" t="s">
        <v>68</v>
      </c>
      <c r="T123">
        <v>4</v>
      </c>
      <c r="V123" s="7">
        <f t="shared" si="1"/>
        <v>694.38</v>
      </c>
    </row>
    <row r="124" spans="1:22" x14ac:dyDescent="0.25">
      <c r="A124" t="s">
        <v>347</v>
      </c>
      <c r="B124" s="2">
        <v>45698</v>
      </c>
      <c r="C124" t="s">
        <v>348</v>
      </c>
      <c r="D124" t="s">
        <v>22</v>
      </c>
      <c r="E124" t="s">
        <v>23</v>
      </c>
      <c r="F124" t="s">
        <v>24</v>
      </c>
      <c r="G124" t="s">
        <v>25</v>
      </c>
      <c r="H124" t="s">
        <v>53</v>
      </c>
      <c r="I124" t="s">
        <v>27</v>
      </c>
      <c r="J124" t="s">
        <v>46</v>
      </c>
      <c r="K124" t="s">
        <v>39</v>
      </c>
      <c r="L124" s="3">
        <v>2</v>
      </c>
      <c r="M124" s="7">
        <v>304.75</v>
      </c>
      <c r="N124" s="5">
        <v>0.05</v>
      </c>
      <c r="O124" s="4">
        <v>30.48</v>
      </c>
      <c r="P124" s="4">
        <v>579.02</v>
      </c>
      <c r="Q124" s="4">
        <v>451.49</v>
      </c>
      <c r="R124">
        <v>29</v>
      </c>
      <c r="S124" t="s">
        <v>30</v>
      </c>
      <c r="T124">
        <v>4</v>
      </c>
      <c r="V124" s="7">
        <f t="shared" si="1"/>
        <v>302.75</v>
      </c>
    </row>
    <row r="125" spans="1:22" x14ac:dyDescent="0.25">
      <c r="A125" t="s">
        <v>349</v>
      </c>
      <c r="B125" s="2">
        <v>45865</v>
      </c>
      <c r="C125" t="s">
        <v>350</v>
      </c>
      <c r="D125" t="s">
        <v>127</v>
      </c>
      <c r="E125" t="s">
        <v>51</v>
      </c>
      <c r="F125" t="s">
        <v>35</v>
      </c>
      <c r="G125" t="s">
        <v>52</v>
      </c>
      <c r="H125" t="s">
        <v>26</v>
      </c>
      <c r="I125" t="s">
        <v>60</v>
      </c>
      <c r="J125" t="s">
        <v>46</v>
      </c>
      <c r="K125" t="s">
        <v>155</v>
      </c>
      <c r="L125" s="3">
        <v>5</v>
      </c>
      <c r="M125" s="7">
        <v>19.7</v>
      </c>
      <c r="N125" s="5">
        <v>0.15</v>
      </c>
      <c r="O125" s="4">
        <v>14.77</v>
      </c>
      <c r="P125" s="4">
        <v>83.72</v>
      </c>
      <c r="Q125" s="4">
        <v>56.81</v>
      </c>
      <c r="R125">
        <v>24</v>
      </c>
      <c r="S125" t="s">
        <v>68</v>
      </c>
      <c r="T125">
        <v>5</v>
      </c>
      <c r="V125" s="7">
        <f t="shared" si="1"/>
        <v>14.7</v>
      </c>
    </row>
    <row r="126" spans="1:22" x14ac:dyDescent="0.25">
      <c r="A126" t="s">
        <v>351</v>
      </c>
      <c r="B126" s="2">
        <v>46019</v>
      </c>
      <c r="C126" t="s">
        <v>352</v>
      </c>
      <c r="D126" t="s">
        <v>228</v>
      </c>
      <c r="E126" t="s">
        <v>51</v>
      </c>
      <c r="F126" t="s">
        <v>44</v>
      </c>
      <c r="G126" t="s">
        <v>187</v>
      </c>
      <c r="H126" t="s">
        <v>37</v>
      </c>
      <c r="I126" t="s">
        <v>27</v>
      </c>
      <c r="J126" t="s">
        <v>46</v>
      </c>
      <c r="K126" t="s">
        <v>105</v>
      </c>
      <c r="L126" s="3">
        <v>5</v>
      </c>
      <c r="M126" s="7">
        <v>79.709999999999994</v>
      </c>
      <c r="N126" s="5">
        <v>0.08</v>
      </c>
      <c r="O126" s="4">
        <v>31.88</v>
      </c>
      <c r="P126" s="4">
        <v>366.67</v>
      </c>
      <c r="Q126" s="4">
        <v>226.67</v>
      </c>
      <c r="R126">
        <v>44</v>
      </c>
      <c r="S126" t="s">
        <v>68</v>
      </c>
      <c r="T126">
        <v>3</v>
      </c>
      <c r="V126" s="7">
        <f t="shared" si="1"/>
        <v>74.709999999999994</v>
      </c>
    </row>
    <row r="127" spans="1:22" x14ac:dyDescent="0.25">
      <c r="A127" t="s">
        <v>353</v>
      </c>
      <c r="B127" s="2">
        <v>45390</v>
      </c>
      <c r="C127" t="s">
        <v>354</v>
      </c>
      <c r="D127" t="s">
        <v>184</v>
      </c>
      <c r="E127" t="s">
        <v>23</v>
      </c>
      <c r="F127" t="s">
        <v>35</v>
      </c>
      <c r="G127" t="s">
        <v>79</v>
      </c>
      <c r="H127" t="s">
        <v>37</v>
      </c>
      <c r="I127" t="s">
        <v>27</v>
      </c>
      <c r="J127" t="s">
        <v>101</v>
      </c>
      <c r="K127" t="s">
        <v>92</v>
      </c>
      <c r="L127" s="3">
        <v>1</v>
      </c>
      <c r="M127" s="7">
        <v>144.28</v>
      </c>
      <c r="N127" s="5">
        <v>0.08</v>
      </c>
      <c r="O127" s="4">
        <v>11.54</v>
      </c>
      <c r="P127" s="4">
        <v>132.74</v>
      </c>
      <c r="Q127" s="4">
        <v>105.74</v>
      </c>
      <c r="R127">
        <v>45</v>
      </c>
      <c r="S127" t="s">
        <v>68</v>
      </c>
      <c r="T127">
        <v>3</v>
      </c>
      <c r="V127" s="7">
        <f t="shared" si="1"/>
        <v>143.28</v>
      </c>
    </row>
    <row r="128" spans="1:22" x14ac:dyDescent="0.25">
      <c r="A128" t="s">
        <v>355</v>
      </c>
      <c r="B128" s="2">
        <v>45975</v>
      </c>
      <c r="C128" t="s">
        <v>356</v>
      </c>
      <c r="D128" t="s">
        <v>50</v>
      </c>
      <c r="E128" t="s">
        <v>51</v>
      </c>
      <c r="F128" t="s">
        <v>110</v>
      </c>
      <c r="G128" t="s">
        <v>111</v>
      </c>
      <c r="H128" t="s">
        <v>26</v>
      </c>
      <c r="I128" t="s">
        <v>27</v>
      </c>
      <c r="J128" t="s">
        <v>66</v>
      </c>
      <c r="K128" t="s">
        <v>155</v>
      </c>
      <c r="L128" s="3">
        <v>4</v>
      </c>
      <c r="M128" s="7">
        <v>70.28</v>
      </c>
      <c r="N128" s="5">
        <v>0.05</v>
      </c>
      <c r="O128" s="4">
        <v>14.06</v>
      </c>
      <c r="P128" s="4">
        <v>267.06</v>
      </c>
      <c r="Q128" s="4">
        <v>192.13</v>
      </c>
      <c r="R128">
        <v>54</v>
      </c>
      <c r="S128" t="s">
        <v>68</v>
      </c>
      <c r="T128">
        <v>3</v>
      </c>
      <c r="V128" s="7">
        <f t="shared" si="1"/>
        <v>66.28</v>
      </c>
    </row>
    <row r="129" spans="1:22" x14ac:dyDescent="0.25">
      <c r="A129" t="s">
        <v>357</v>
      </c>
      <c r="B129" s="2">
        <v>46017</v>
      </c>
      <c r="C129" t="s">
        <v>358</v>
      </c>
      <c r="D129" t="s">
        <v>95</v>
      </c>
      <c r="E129" t="s">
        <v>23</v>
      </c>
      <c r="F129" t="s">
        <v>35</v>
      </c>
      <c r="G129" t="s">
        <v>52</v>
      </c>
      <c r="H129" t="s">
        <v>37</v>
      </c>
      <c r="I129" t="s">
        <v>27</v>
      </c>
      <c r="J129" t="s">
        <v>38</v>
      </c>
      <c r="K129" t="s">
        <v>39</v>
      </c>
      <c r="L129" s="3">
        <v>4</v>
      </c>
      <c r="M129" s="7">
        <v>55.93</v>
      </c>
      <c r="N129" s="5">
        <v>0</v>
      </c>
      <c r="O129" s="4">
        <v>0</v>
      </c>
      <c r="P129" s="4">
        <v>223.72</v>
      </c>
      <c r="Q129" s="4">
        <v>143.51</v>
      </c>
      <c r="R129">
        <v>40</v>
      </c>
      <c r="S129" t="s">
        <v>30</v>
      </c>
      <c r="T129">
        <v>5</v>
      </c>
      <c r="V129" s="7">
        <f t="shared" si="1"/>
        <v>51.93</v>
      </c>
    </row>
    <row r="130" spans="1:22" x14ac:dyDescent="0.25">
      <c r="A130" t="s">
        <v>359</v>
      </c>
      <c r="B130" s="2">
        <v>45838</v>
      </c>
      <c r="C130" t="s">
        <v>360</v>
      </c>
      <c r="D130" t="s">
        <v>239</v>
      </c>
      <c r="E130" t="s">
        <v>43</v>
      </c>
      <c r="F130" t="s">
        <v>24</v>
      </c>
      <c r="G130" t="s">
        <v>65</v>
      </c>
      <c r="H130" t="s">
        <v>37</v>
      </c>
      <c r="I130" t="s">
        <v>54</v>
      </c>
      <c r="J130" t="s">
        <v>38</v>
      </c>
      <c r="K130" t="s">
        <v>92</v>
      </c>
      <c r="L130" s="3">
        <v>4</v>
      </c>
      <c r="M130" s="7">
        <v>59.14</v>
      </c>
      <c r="N130" s="5">
        <v>0.02</v>
      </c>
      <c r="O130" s="4">
        <v>4.7300000000000004</v>
      </c>
      <c r="P130" s="4">
        <v>231.83</v>
      </c>
      <c r="Q130" s="4">
        <v>142.69</v>
      </c>
      <c r="R130">
        <v>45</v>
      </c>
      <c r="S130" t="s">
        <v>30</v>
      </c>
      <c r="T130">
        <v>2</v>
      </c>
      <c r="V130" s="7">
        <f t="shared" si="1"/>
        <v>55.14</v>
      </c>
    </row>
    <row r="131" spans="1:22" x14ac:dyDescent="0.25">
      <c r="A131" t="s">
        <v>361</v>
      </c>
      <c r="B131" s="2">
        <v>45904</v>
      </c>
      <c r="C131" t="s">
        <v>362</v>
      </c>
      <c r="D131" t="s">
        <v>33</v>
      </c>
      <c r="E131" t="s">
        <v>34</v>
      </c>
      <c r="F131" t="s">
        <v>84</v>
      </c>
      <c r="G131" t="s">
        <v>91</v>
      </c>
      <c r="H131" t="s">
        <v>26</v>
      </c>
      <c r="I131" t="s">
        <v>27</v>
      </c>
      <c r="J131" t="s">
        <v>66</v>
      </c>
      <c r="K131" t="s">
        <v>39</v>
      </c>
      <c r="L131" s="3">
        <v>8</v>
      </c>
      <c r="M131" s="7">
        <v>10</v>
      </c>
      <c r="N131" s="5">
        <v>0.15</v>
      </c>
      <c r="O131" s="4">
        <v>12</v>
      </c>
      <c r="P131" s="4">
        <v>68</v>
      </c>
      <c r="Q131" s="4">
        <v>40.19</v>
      </c>
      <c r="R131">
        <v>55</v>
      </c>
      <c r="S131" t="s">
        <v>68</v>
      </c>
      <c r="T131">
        <v>2</v>
      </c>
      <c r="V131" s="7">
        <f t="shared" ref="V131:V194" si="2">M131-L131</f>
        <v>2</v>
      </c>
    </row>
    <row r="132" spans="1:22" x14ac:dyDescent="0.25">
      <c r="A132" t="s">
        <v>363</v>
      </c>
      <c r="B132" s="2">
        <v>45753</v>
      </c>
      <c r="C132" t="s">
        <v>364</v>
      </c>
      <c r="D132" t="s">
        <v>184</v>
      </c>
      <c r="E132" t="s">
        <v>23</v>
      </c>
      <c r="F132" t="s">
        <v>110</v>
      </c>
      <c r="G132" t="s">
        <v>111</v>
      </c>
      <c r="H132" t="s">
        <v>26</v>
      </c>
      <c r="I132" t="s">
        <v>54</v>
      </c>
      <c r="J132" t="s">
        <v>38</v>
      </c>
      <c r="K132" t="s">
        <v>136</v>
      </c>
      <c r="L132" s="3">
        <v>8</v>
      </c>
      <c r="M132" s="7">
        <v>207</v>
      </c>
      <c r="N132" s="5">
        <v>0.08</v>
      </c>
      <c r="O132" s="4">
        <v>132.47999999999999</v>
      </c>
      <c r="P132" s="4">
        <v>1523.52</v>
      </c>
      <c r="Q132" s="4">
        <v>1190.4000000000001</v>
      </c>
      <c r="R132">
        <v>43</v>
      </c>
      <c r="S132" t="s">
        <v>68</v>
      </c>
      <c r="T132">
        <v>5</v>
      </c>
      <c r="V132" s="7">
        <f t="shared" si="2"/>
        <v>199</v>
      </c>
    </row>
    <row r="133" spans="1:22" x14ac:dyDescent="0.25">
      <c r="A133" t="s">
        <v>365</v>
      </c>
      <c r="B133" s="2">
        <v>45934</v>
      </c>
      <c r="C133" t="s">
        <v>366</v>
      </c>
      <c r="D133" t="s">
        <v>228</v>
      </c>
      <c r="E133" t="s">
        <v>51</v>
      </c>
      <c r="F133" t="s">
        <v>44</v>
      </c>
      <c r="G133" t="s">
        <v>45</v>
      </c>
      <c r="H133" t="s">
        <v>53</v>
      </c>
      <c r="I133" t="s">
        <v>54</v>
      </c>
      <c r="J133" t="s">
        <v>38</v>
      </c>
      <c r="K133" t="s">
        <v>80</v>
      </c>
      <c r="L133" s="3">
        <v>9</v>
      </c>
      <c r="M133" s="7">
        <v>79.790000000000006</v>
      </c>
      <c r="N133" s="5">
        <v>0.08</v>
      </c>
      <c r="O133" s="4">
        <v>57.45</v>
      </c>
      <c r="P133" s="4">
        <v>660.66</v>
      </c>
      <c r="Q133" s="4">
        <v>383.19</v>
      </c>
      <c r="R133">
        <v>38</v>
      </c>
      <c r="S133" t="s">
        <v>30</v>
      </c>
      <c r="T133">
        <v>5</v>
      </c>
      <c r="V133" s="7">
        <f t="shared" si="2"/>
        <v>70.790000000000006</v>
      </c>
    </row>
    <row r="134" spans="1:22" x14ac:dyDescent="0.25">
      <c r="A134" t="s">
        <v>367</v>
      </c>
      <c r="B134" s="2">
        <v>45296</v>
      </c>
      <c r="C134" t="s">
        <v>368</v>
      </c>
      <c r="D134" t="s">
        <v>127</v>
      </c>
      <c r="E134" t="s">
        <v>51</v>
      </c>
      <c r="F134" t="s">
        <v>44</v>
      </c>
      <c r="G134" t="s">
        <v>71</v>
      </c>
      <c r="H134" t="s">
        <v>37</v>
      </c>
      <c r="I134" t="s">
        <v>27</v>
      </c>
      <c r="J134" t="s">
        <v>28</v>
      </c>
      <c r="K134" t="s">
        <v>259</v>
      </c>
      <c r="L134" s="3">
        <v>3</v>
      </c>
      <c r="M134" s="7">
        <v>19.28</v>
      </c>
      <c r="N134" s="5">
        <v>0.02</v>
      </c>
      <c r="O134" s="4">
        <v>1.1599999999999999</v>
      </c>
      <c r="P134" s="4">
        <v>56.68</v>
      </c>
      <c r="Q134" s="4">
        <v>33.15</v>
      </c>
      <c r="R134">
        <v>53</v>
      </c>
      <c r="S134" t="s">
        <v>68</v>
      </c>
      <c r="T134">
        <v>5</v>
      </c>
      <c r="V134" s="7">
        <f t="shared" si="2"/>
        <v>16.28</v>
      </c>
    </row>
    <row r="135" spans="1:22" x14ac:dyDescent="0.25">
      <c r="A135" t="s">
        <v>369</v>
      </c>
      <c r="B135" s="2">
        <v>45509</v>
      </c>
      <c r="C135" t="s">
        <v>370</v>
      </c>
      <c r="D135" t="s">
        <v>124</v>
      </c>
      <c r="E135" t="s">
        <v>23</v>
      </c>
      <c r="F135" t="s">
        <v>35</v>
      </c>
      <c r="G135" t="s">
        <v>36</v>
      </c>
      <c r="H135" t="s">
        <v>37</v>
      </c>
      <c r="I135" t="s">
        <v>60</v>
      </c>
      <c r="J135" t="s">
        <v>38</v>
      </c>
      <c r="K135" t="s">
        <v>47</v>
      </c>
      <c r="L135" s="3">
        <v>10</v>
      </c>
      <c r="M135" s="7">
        <v>182.31</v>
      </c>
      <c r="N135" s="5">
        <v>0</v>
      </c>
      <c r="O135" s="4">
        <v>0</v>
      </c>
      <c r="P135" s="4">
        <v>1823.1</v>
      </c>
      <c r="Q135" s="4">
        <v>1224.33</v>
      </c>
      <c r="R135">
        <v>27</v>
      </c>
      <c r="S135" t="s">
        <v>68</v>
      </c>
      <c r="T135">
        <v>5</v>
      </c>
      <c r="V135" s="7">
        <f t="shared" si="2"/>
        <v>172.31</v>
      </c>
    </row>
    <row r="136" spans="1:22" x14ac:dyDescent="0.25">
      <c r="A136" t="s">
        <v>371</v>
      </c>
      <c r="B136" s="2">
        <v>45794</v>
      </c>
      <c r="C136" t="s">
        <v>372</v>
      </c>
      <c r="D136" t="s">
        <v>219</v>
      </c>
      <c r="E136" t="s">
        <v>23</v>
      </c>
      <c r="F136" t="s">
        <v>44</v>
      </c>
      <c r="G136" t="s">
        <v>187</v>
      </c>
      <c r="H136" t="s">
        <v>37</v>
      </c>
      <c r="I136" t="s">
        <v>27</v>
      </c>
      <c r="J136" t="s">
        <v>38</v>
      </c>
      <c r="K136" t="s">
        <v>200</v>
      </c>
      <c r="L136" s="3">
        <v>9</v>
      </c>
      <c r="M136" s="7">
        <v>664.12</v>
      </c>
      <c r="N136" s="5">
        <v>0</v>
      </c>
      <c r="O136" s="4">
        <v>0</v>
      </c>
      <c r="P136" s="4">
        <v>5977.08</v>
      </c>
      <c r="Q136" s="4">
        <v>3592.07</v>
      </c>
      <c r="R136">
        <v>57</v>
      </c>
      <c r="S136" t="s">
        <v>30</v>
      </c>
      <c r="T136">
        <v>1</v>
      </c>
      <c r="V136" s="7">
        <f t="shared" si="2"/>
        <v>655.12</v>
      </c>
    </row>
    <row r="137" spans="1:22" x14ac:dyDescent="0.25">
      <c r="A137" t="s">
        <v>373</v>
      </c>
      <c r="B137" s="2">
        <v>45689</v>
      </c>
      <c r="C137" t="s">
        <v>374</v>
      </c>
      <c r="D137" t="s">
        <v>50</v>
      </c>
      <c r="E137" t="s">
        <v>51</v>
      </c>
      <c r="F137" t="s">
        <v>84</v>
      </c>
      <c r="G137" t="s">
        <v>165</v>
      </c>
      <c r="H137" t="s">
        <v>37</v>
      </c>
      <c r="I137" t="s">
        <v>54</v>
      </c>
      <c r="J137" t="s">
        <v>28</v>
      </c>
      <c r="K137" t="s">
        <v>102</v>
      </c>
      <c r="L137" s="3">
        <v>10</v>
      </c>
      <c r="M137" s="7">
        <v>60.77</v>
      </c>
      <c r="N137" s="5">
        <v>0.15</v>
      </c>
      <c r="O137" s="4">
        <v>91.16</v>
      </c>
      <c r="P137" s="4">
        <v>516.54999999999995</v>
      </c>
      <c r="Q137" s="4">
        <v>393.61</v>
      </c>
      <c r="R137">
        <v>44</v>
      </c>
      <c r="S137" t="s">
        <v>68</v>
      </c>
      <c r="T137">
        <v>5</v>
      </c>
      <c r="V137" s="7">
        <f t="shared" si="2"/>
        <v>50.77</v>
      </c>
    </row>
    <row r="138" spans="1:22" x14ac:dyDescent="0.25">
      <c r="A138" t="s">
        <v>375</v>
      </c>
      <c r="B138" s="2">
        <v>45684</v>
      </c>
      <c r="C138" t="s">
        <v>376</v>
      </c>
      <c r="D138" t="s">
        <v>164</v>
      </c>
      <c r="E138" t="s">
        <v>23</v>
      </c>
      <c r="F138" t="s">
        <v>44</v>
      </c>
      <c r="G138" t="s">
        <v>45</v>
      </c>
      <c r="H138" t="s">
        <v>37</v>
      </c>
      <c r="I138" t="s">
        <v>60</v>
      </c>
      <c r="J138" t="s">
        <v>38</v>
      </c>
      <c r="K138" t="s">
        <v>97</v>
      </c>
      <c r="L138" s="3">
        <v>2</v>
      </c>
      <c r="M138" s="7">
        <v>82.03</v>
      </c>
      <c r="N138" s="5">
        <v>0.2</v>
      </c>
      <c r="O138" s="4">
        <v>32.81</v>
      </c>
      <c r="P138" s="4">
        <v>131.25</v>
      </c>
      <c r="Q138" s="4">
        <v>101.38</v>
      </c>
      <c r="R138">
        <v>50</v>
      </c>
      <c r="S138" t="s">
        <v>302</v>
      </c>
      <c r="T138">
        <v>2</v>
      </c>
      <c r="V138" s="7">
        <f t="shared" si="2"/>
        <v>80.03</v>
      </c>
    </row>
    <row r="139" spans="1:22" x14ac:dyDescent="0.25">
      <c r="A139" t="s">
        <v>377</v>
      </c>
      <c r="B139" s="2">
        <v>45498</v>
      </c>
      <c r="C139" t="s">
        <v>378</v>
      </c>
      <c r="D139" t="s">
        <v>83</v>
      </c>
      <c r="E139" t="s">
        <v>43</v>
      </c>
      <c r="F139" t="s">
        <v>24</v>
      </c>
      <c r="G139" t="s">
        <v>118</v>
      </c>
      <c r="H139" t="s">
        <v>37</v>
      </c>
      <c r="I139" t="s">
        <v>54</v>
      </c>
      <c r="J139" t="s">
        <v>38</v>
      </c>
      <c r="K139" t="s">
        <v>115</v>
      </c>
      <c r="L139" s="3">
        <v>4</v>
      </c>
      <c r="M139" s="7">
        <v>94.23</v>
      </c>
      <c r="N139" s="5">
        <v>0.15</v>
      </c>
      <c r="O139" s="4">
        <v>56.54</v>
      </c>
      <c r="P139" s="4">
        <v>320.38</v>
      </c>
      <c r="Q139" s="4">
        <v>217.06</v>
      </c>
      <c r="R139">
        <v>65</v>
      </c>
      <c r="S139" t="s">
        <v>68</v>
      </c>
      <c r="T139">
        <v>4</v>
      </c>
      <c r="V139" s="7">
        <f t="shared" si="2"/>
        <v>90.23</v>
      </c>
    </row>
    <row r="140" spans="1:22" x14ac:dyDescent="0.25">
      <c r="A140" t="s">
        <v>379</v>
      </c>
      <c r="B140" s="2">
        <v>45306</v>
      </c>
      <c r="C140" t="s">
        <v>380</v>
      </c>
      <c r="D140" t="s">
        <v>83</v>
      </c>
      <c r="E140" t="s">
        <v>43</v>
      </c>
      <c r="F140" t="s">
        <v>84</v>
      </c>
      <c r="G140" t="s">
        <v>128</v>
      </c>
      <c r="H140" t="s">
        <v>53</v>
      </c>
      <c r="I140" t="s">
        <v>60</v>
      </c>
      <c r="J140" t="s">
        <v>38</v>
      </c>
      <c r="K140" t="s">
        <v>115</v>
      </c>
      <c r="L140" s="3">
        <v>10</v>
      </c>
      <c r="M140" s="7">
        <v>271.76</v>
      </c>
      <c r="N140" s="5">
        <v>0.08</v>
      </c>
      <c r="O140" s="4">
        <v>217.41</v>
      </c>
      <c r="P140" s="4">
        <v>2500.19</v>
      </c>
      <c r="Q140" s="4">
        <v>1384.69</v>
      </c>
      <c r="R140">
        <v>64</v>
      </c>
      <c r="S140" t="s">
        <v>68</v>
      </c>
      <c r="T140">
        <v>5</v>
      </c>
      <c r="V140" s="7">
        <f t="shared" si="2"/>
        <v>261.76</v>
      </c>
    </row>
    <row r="141" spans="1:22" x14ac:dyDescent="0.25">
      <c r="A141" t="s">
        <v>381</v>
      </c>
      <c r="B141" s="2">
        <v>45845</v>
      </c>
      <c r="C141" t="s">
        <v>382</v>
      </c>
      <c r="D141" t="s">
        <v>160</v>
      </c>
      <c r="E141" t="s">
        <v>23</v>
      </c>
      <c r="F141" t="s">
        <v>110</v>
      </c>
      <c r="G141" t="s">
        <v>111</v>
      </c>
      <c r="H141" t="s">
        <v>53</v>
      </c>
      <c r="I141" t="s">
        <v>27</v>
      </c>
      <c r="J141" t="s">
        <v>66</v>
      </c>
      <c r="K141" t="s">
        <v>119</v>
      </c>
      <c r="L141" s="3">
        <v>8</v>
      </c>
      <c r="M141" s="7">
        <v>31.84</v>
      </c>
      <c r="N141" s="5">
        <v>0.2</v>
      </c>
      <c r="O141" s="4">
        <v>50.94</v>
      </c>
      <c r="P141" s="4">
        <v>203.78</v>
      </c>
      <c r="Q141" s="4">
        <v>159.03</v>
      </c>
      <c r="R141">
        <v>29</v>
      </c>
      <c r="S141" t="s">
        <v>68</v>
      </c>
      <c r="T141">
        <v>2</v>
      </c>
      <c r="V141" s="7">
        <f t="shared" si="2"/>
        <v>23.84</v>
      </c>
    </row>
    <row r="142" spans="1:22" x14ac:dyDescent="0.25">
      <c r="A142" t="s">
        <v>383</v>
      </c>
      <c r="B142" s="2">
        <v>45752</v>
      </c>
      <c r="C142" t="s">
        <v>384</v>
      </c>
      <c r="D142" t="s">
        <v>100</v>
      </c>
      <c r="E142" t="s">
        <v>23</v>
      </c>
      <c r="F142" t="s">
        <v>35</v>
      </c>
      <c r="G142" t="s">
        <v>79</v>
      </c>
      <c r="H142" t="s">
        <v>37</v>
      </c>
      <c r="I142" t="s">
        <v>54</v>
      </c>
      <c r="J142" t="s">
        <v>38</v>
      </c>
      <c r="K142" t="s">
        <v>97</v>
      </c>
      <c r="L142" s="3">
        <v>8</v>
      </c>
      <c r="M142" s="7">
        <v>517.74</v>
      </c>
      <c r="N142" s="5">
        <v>0</v>
      </c>
      <c r="O142" s="4">
        <v>0</v>
      </c>
      <c r="P142" s="4">
        <v>4141.92</v>
      </c>
      <c r="Q142" s="4">
        <v>3279.76</v>
      </c>
      <c r="R142">
        <v>49</v>
      </c>
      <c r="S142" t="s">
        <v>30</v>
      </c>
      <c r="T142">
        <v>5</v>
      </c>
      <c r="V142" s="7">
        <f t="shared" si="2"/>
        <v>509.74</v>
      </c>
    </row>
    <row r="143" spans="1:22" x14ac:dyDescent="0.25">
      <c r="A143" t="s">
        <v>385</v>
      </c>
      <c r="B143" s="2">
        <v>45982</v>
      </c>
      <c r="C143" t="s">
        <v>275</v>
      </c>
      <c r="D143" t="s">
        <v>88</v>
      </c>
      <c r="E143" t="s">
        <v>34</v>
      </c>
      <c r="F143" t="s">
        <v>35</v>
      </c>
      <c r="G143" t="s">
        <v>36</v>
      </c>
      <c r="H143" t="s">
        <v>26</v>
      </c>
      <c r="I143" t="s">
        <v>27</v>
      </c>
      <c r="J143" t="s">
        <v>101</v>
      </c>
      <c r="K143" t="s">
        <v>67</v>
      </c>
      <c r="L143" s="3">
        <v>10</v>
      </c>
      <c r="M143" s="7">
        <v>16.350000000000001</v>
      </c>
      <c r="N143" s="5">
        <v>0</v>
      </c>
      <c r="O143" s="4">
        <v>0</v>
      </c>
      <c r="P143" s="4">
        <v>163.5</v>
      </c>
      <c r="Q143" s="4">
        <v>118.54</v>
      </c>
      <c r="R143">
        <v>39</v>
      </c>
      <c r="S143" t="s">
        <v>30</v>
      </c>
      <c r="T143">
        <v>5</v>
      </c>
      <c r="V143" s="7">
        <f t="shared" si="2"/>
        <v>6.3500000000000014</v>
      </c>
    </row>
    <row r="144" spans="1:22" x14ac:dyDescent="0.25">
      <c r="A144" t="s">
        <v>386</v>
      </c>
      <c r="B144" s="2">
        <v>45866</v>
      </c>
      <c r="C144" t="s">
        <v>387</v>
      </c>
      <c r="D144" t="s">
        <v>75</v>
      </c>
      <c r="E144" t="s">
        <v>43</v>
      </c>
      <c r="F144" t="s">
        <v>84</v>
      </c>
      <c r="G144" t="s">
        <v>128</v>
      </c>
      <c r="H144" t="s">
        <v>37</v>
      </c>
      <c r="I144" t="s">
        <v>27</v>
      </c>
      <c r="J144" t="s">
        <v>66</v>
      </c>
      <c r="K144" t="s">
        <v>119</v>
      </c>
      <c r="L144" s="3">
        <v>2</v>
      </c>
      <c r="M144" s="7">
        <v>193.01</v>
      </c>
      <c r="N144" s="5">
        <v>0</v>
      </c>
      <c r="O144" s="4">
        <v>0</v>
      </c>
      <c r="P144" s="4">
        <v>386.02</v>
      </c>
      <c r="Q144" s="4">
        <v>260.04000000000002</v>
      </c>
      <c r="R144">
        <v>26</v>
      </c>
      <c r="S144" t="s">
        <v>68</v>
      </c>
      <c r="T144">
        <v>3</v>
      </c>
      <c r="V144" s="7">
        <f t="shared" si="2"/>
        <v>191.01</v>
      </c>
    </row>
    <row r="145" spans="1:22" x14ac:dyDescent="0.25">
      <c r="A145" t="s">
        <v>388</v>
      </c>
      <c r="B145" s="2">
        <v>45532</v>
      </c>
      <c r="C145" t="s">
        <v>389</v>
      </c>
      <c r="D145" t="s">
        <v>58</v>
      </c>
      <c r="E145" t="s">
        <v>23</v>
      </c>
      <c r="F145" t="s">
        <v>110</v>
      </c>
      <c r="G145" t="s">
        <v>111</v>
      </c>
      <c r="H145" t="s">
        <v>37</v>
      </c>
      <c r="I145" t="s">
        <v>54</v>
      </c>
      <c r="J145" t="s">
        <v>101</v>
      </c>
      <c r="K145" t="s">
        <v>136</v>
      </c>
      <c r="L145" s="3">
        <v>9</v>
      </c>
      <c r="M145" s="7">
        <v>136.13</v>
      </c>
      <c r="N145" s="5">
        <v>0.02</v>
      </c>
      <c r="O145" s="4">
        <v>24.5</v>
      </c>
      <c r="P145" s="4">
        <v>1200.67</v>
      </c>
      <c r="Q145" s="4">
        <v>716.46</v>
      </c>
      <c r="R145">
        <v>48</v>
      </c>
      <c r="S145" t="s">
        <v>30</v>
      </c>
      <c r="T145">
        <v>5</v>
      </c>
      <c r="V145" s="7">
        <f t="shared" si="2"/>
        <v>127.13</v>
      </c>
    </row>
    <row r="146" spans="1:22" x14ac:dyDescent="0.25">
      <c r="A146" t="s">
        <v>390</v>
      </c>
      <c r="B146" s="2">
        <v>45855</v>
      </c>
      <c r="C146" t="s">
        <v>391</v>
      </c>
      <c r="D146" t="s">
        <v>127</v>
      </c>
      <c r="E146" t="s">
        <v>51</v>
      </c>
      <c r="F146" t="s">
        <v>84</v>
      </c>
      <c r="G146" t="s">
        <v>128</v>
      </c>
      <c r="H146" t="s">
        <v>26</v>
      </c>
      <c r="I146" t="s">
        <v>27</v>
      </c>
      <c r="J146" t="s">
        <v>66</v>
      </c>
      <c r="K146" t="s">
        <v>115</v>
      </c>
      <c r="L146" s="3">
        <v>2</v>
      </c>
      <c r="M146" s="7">
        <v>8.25</v>
      </c>
      <c r="N146" s="5">
        <v>0.1</v>
      </c>
      <c r="O146" s="4">
        <v>1.65</v>
      </c>
      <c r="P146" s="4">
        <v>14.85</v>
      </c>
      <c r="Q146" s="4">
        <v>10.23</v>
      </c>
      <c r="R146">
        <v>19</v>
      </c>
      <c r="S146" t="s">
        <v>30</v>
      </c>
      <c r="T146">
        <v>4</v>
      </c>
      <c r="V146" s="7">
        <f t="shared" si="2"/>
        <v>6.25</v>
      </c>
    </row>
    <row r="147" spans="1:22" x14ac:dyDescent="0.25">
      <c r="A147" t="s">
        <v>392</v>
      </c>
      <c r="B147" s="2">
        <v>45387</v>
      </c>
      <c r="C147" t="s">
        <v>393</v>
      </c>
      <c r="D147" t="s">
        <v>184</v>
      </c>
      <c r="E147" t="s">
        <v>23</v>
      </c>
      <c r="F147" t="s">
        <v>84</v>
      </c>
      <c r="G147" t="s">
        <v>91</v>
      </c>
      <c r="H147" t="s">
        <v>53</v>
      </c>
      <c r="I147" t="s">
        <v>27</v>
      </c>
      <c r="J147" t="s">
        <v>28</v>
      </c>
      <c r="K147" t="s">
        <v>67</v>
      </c>
      <c r="L147" s="3">
        <v>2</v>
      </c>
      <c r="M147" s="7">
        <v>137.94999999999999</v>
      </c>
      <c r="N147" s="5">
        <v>0.08</v>
      </c>
      <c r="O147" s="4">
        <v>22.07</v>
      </c>
      <c r="P147" s="4">
        <v>253.83</v>
      </c>
      <c r="Q147" s="4">
        <v>190.29</v>
      </c>
      <c r="R147">
        <v>51</v>
      </c>
      <c r="S147" t="s">
        <v>68</v>
      </c>
      <c r="T147">
        <v>2</v>
      </c>
      <c r="V147" s="7">
        <f t="shared" si="2"/>
        <v>135.94999999999999</v>
      </c>
    </row>
    <row r="148" spans="1:22" x14ac:dyDescent="0.25">
      <c r="A148" t="s">
        <v>394</v>
      </c>
      <c r="B148" s="2">
        <v>45776</v>
      </c>
      <c r="C148" t="s">
        <v>395</v>
      </c>
      <c r="D148" t="s">
        <v>58</v>
      </c>
      <c r="E148" t="s">
        <v>23</v>
      </c>
      <c r="F148" t="s">
        <v>24</v>
      </c>
      <c r="G148" t="s">
        <v>135</v>
      </c>
      <c r="H148" t="s">
        <v>26</v>
      </c>
      <c r="I148" t="s">
        <v>27</v>
      </c>
      <c r="J148" t="s">
        <v>38</v>
      </c>
      <c r="K148" t="s">
        <v>29</v>
      </c>
      <c r="L148" s="3">
        <v>1</v>
      </c>
      <c r="M148" s="7">
        <v>102.53</v>
      </c>
      <c r="N148" s="5">
        <v>0.08</v>
      </c>
      <c r="O148" s="4">
        <v>8.1999999999999993</v>
      </c>
      <c r="P148" s="4">
        <v>94.33</v>
      </c>
      <c r="Q148" s="4">
        <v>55.08</v>
      </c>
      <c r="R148">
        <v>56</v>
      </c>
      <c r="S148" t="s">
        <v>68</v>
      </c>
      <c r="T148">
        <v>4</v>
      </c>
      <c r="V148" s="7">
        <f t="shared" si="2"/>
        <v>101.53</v>
      </c>
    </row>
    <row r="149" spans="1:22" x14ac:dyDescent="0.25">
      <c r="A149" t="s">
        <v>396</v>
      </c>
      <c r="B149" s="2">
        <v>45698</v>
      </c>
      <c r="C149" t="s">
        <v>397</v>
      </c>
      <c r="D149" t="s">
        <v>83</v>
      </c>
      <c r="E149" t="s">
        <v>43</v>
      </c>
      <c r="F149" t="s">
        <v>24</v>
      </c>
      <c r="G149" t="s">
        <v>118</v>
      </c>
      <c r="H149" t="s">
        <v>37</v>
      </c>
      <c r="I149" t="s">
        <v>27</v>
      </c>
      <c r="J149" t="s">
        <v>66</v>
      </c>
      <c r="K149" t="s">
        <v>72</v>
      </c>
      <c r="L149" s="3">
        <v>3</v>
      </c>
      <c r="M149" s="7">
        <v>238.03</v>
      </c>
      <c r="N149" s="5">
        <v>0.05</v>
      </c>
      <c r="O149" s="4">
        <v>35.700000000000003</v>
      </c>
      <c r="P149" s="4">
        <v>678.39</v>
      </c>
      <c r="Q149" s="4">
        <v>385.58</v>
      </c>
      <c r="R149">
        <v>52</v>
      </c>
      <c r="S149" t="s">
        <v>30</v>
      </c>
      <c r="T149">
        <v>4</v>
      </c>
      <c r="V149" s="7">
        <f t="shared" si="2"/>
        <v>235.03</v>
      </c>
    </row>
    <row r="150" spans="1:22" x14ac:dyDescent="0.25">
      <c r="A150" t="s">
        <v>398</v>
      </c>
      <c r="B150" s="2">
        <v>45522</v>
      </c>
      <c r="C150" t="s">
        <v>399</v>
      </c>
      <c r="D150" t="s">
        <v>184</v>
      </c>
      <c r="E150" t="s">
        <v>23</v>
      </c>
      <c r="F150" t="s">
        <v>35</v>
      </c>
      <c r="G150" t="s">
        <v>96</v>
      </c>
      <c r="H150" t="s">
        <v>26</v>
      </c>
      <c r="I150" t="s">
        <v>27</v>
      </c>
      <c r="J150" t="s">
        <v>38</v>
      </c>
      <c r="K150" t="s">
        <v>146</v>
      </c>
      <c r="L150" s="3">
        <v>1</v>
      </c>
      <c r="M150" s="7">
        <v>316.44</v>
      </c>
      <c r="N150" s="5">
        <v>0</v>
      </c>
      <c r="O150" s="4">
        <v>0</v>
      </c>
      <c r="P150" s="4">
        <v>316.44</v>
      </c>
      <c r="Q150" s="4">
        <v>209</v>
      </c>
      <c r="R150">
        <v>45</v>
      </c>
      <c r="S150" t="s">
        <v>68</v>
      </c>
      <c r="T150">
        <v>5</v>
      </c>
      <c r="V150" s="7">
        <f t="shared" si="2"/>
        <v>315.44</v>
      </c>
    </row>
    <row r="151" spans="1:22" x14ac:dyDescent="0.25">
      <c r="A151" t="s">
        <v>400</v>
      </c>
      <c r="B151" s="2">
        <v>45946</v>
      </c>
      <c r="C151" t="s">
        <v>401</v>
      </c>
      <c r="D151" t="s">
        <v>58</v>
      </c>
      <c r="E151" t="s">
        <v>23</v>
      </c>
      <c r="F151" t="s">
        <v>24</v>
      </c>
      <c r="G151" t="s">
        <v>25</v>
      </c>
      <c r="H151" t="s">
        <v>37</v>
      </c>
      <c r="I151" t="s">
        <v>54</v>
      </c>
      <c r="J151" t="s">
        <v>46</v>
      </c>
      <c r="K151" t="s">
        <v>105</v>
      </c>
      <c r="L151" s="3">
        <v>7</v>
      </c>
      <c r="M151" s="7">
        <v>31.57</v>
      </c>
      <c r="N151" s="5">
        <v>0.02</v>
      </c>
      <c r="O151" s="4">
        <v>4.42</v>
      </c>
      <c r="P151" s="4">
        <v>216.57</v>
      </c>
      <c r="Q151" s="4">
        <v>152.38</v>
      </c>
      <c r="R151">
        <v>30</v>
      </c>
      <c r="S151" t="s">
        <v>68</v>
      </c>
      <c r="T151">
        <v>3</v>
      </c>
      <c r="V151" s="7">
        <f t="shared" si="2"/>
        <v>24.57</v>
      </c>
    </row>
    <row r="152" spans="1:22" x14ac:dyDescent="0.25">
      <c r="A152" t="s">
        <v>402</v>
      </c>
      <c r="B152" s="2">
        <v>45462</v>
      </c>
      <c r="C152" t="s">
        <v>403</v>
      </c>
      <c r="D152" t="s">
        <v>50</v>
      </c>
      <c r="E152" t="s">
        <v>51</v>
      </c>
      <c r="F152" t="s">
        <v>24</v>
      </c>
      <c r="G152" t="s">
        <v>65</v>
      </c>
      <c r="H152" t="s">
        <v>37</v>
      </c>
      <c r="I152" t="s">
        <v>54</v>
      </c>
      <c r="J152" t="s">
        <v>46</v>
      </c>
      <c r="K152" t="s">
        <v>55</v>
      </c>
      <c r="L152" s="3">
        <v>5</v>
      </c>
      <c r="M152" s="7">
        <v>65.540000000000006</v>
      </c>
      <c r="N152" s="5">
        <v>0.1</v>
      </c>
      <c r="O152" s="4">
        <v>32.770000000000003</v>
      </c>
      <c r="P152" s="4">
        <v>294.93</v>
      </c>
      <c r="Q152" s="4">
        <v>203.52</v>
      </c>
      <c r="R152">
        <v>25</v>
      </c>
      <c r="S152" t="s">
        <v>30</v>
      </c>
      <c r="T152">
        <v>4</v>
      </c>
      <c r="V152" s="7">
        <f t="shared" si="2"/>
        <v>60.540000000000006</v>
      </c>
    </row>
    <row r="153" spans="1:22" x14ac:dyDescent="0.25">
      <c r="A153" t="s">
        <v>404</v>
      </c>
      <c r="B153" s="2">
        <v>45832</v>
      </c>
      <c r="C153" t="s">
        <v>405</v>
      </c>
      <c r="D153" t="s">
        <v>83</v>
      </c>
      <c r="E153" t="s">
        <v>43</v>
      </c>
      <c r="F153" t="s">
        <v>44</v>
      </c>
      <c r="G153" t="s">
        <v>187</v>
      </c>
      <c r="H153" t="s">
        <v>37</v>
      </c>
      <c r="I153" t="s">
        <v>27</v>
      </c>
      <c r="J153" t="s">
        <v>28</v>
      </c>
      <c r="K153" t="s">
        <v>80</v>
      </c>
      <c r="L153" s="3">
        <v>7</v>
      </c>
      <c r="M153" s="7">
        <v>264.83</v>
      </c>
      <c r="N153" s="5">
        <v>0.15</v>
      </c>
      <c r="O153" s="4">
        <v>278.07</v>
      </c>
      <c r="P153" s="4">
        <v>1575.74</v>
      </c>
      <c r="Q153" s="4">
        <v>1167.71</v>
      </c>
      <c r="R153">
        <v>44</v>
      </c>
      <c r="S153" t="s">
        <v>68</v>
      </c>
      <c r="T153">
        <v>4</v>
      </c>
      <c r="V153" s="7">
        <f t="shared" si="2"/>
        <v>257.83</v>
      </c>
    </row>
    <row r="154" spans="1:22" x14ac:dyDescent="0.25">
      <c r="A154" t="s">
        <v>406</v>
      </c>
      <c r="B154" s="2">
        <v>45327</v>
      </c>
      <c r="C154" t="s">
        <v>407</v>
      </c>
      <c r="D154" t="s">
        <v>127</v>
      </c>
      <c r="E154" t="s">
        <v>51</v>
      </c>
      <c r="F154" t="s">
        <v>44</v>
      </c>
      <c r="G154" t="s">
        <v>187</v>
      </c>
      <c r="H154" t="s">
        <v>53</v>
      </c>
      <c r="I154" t="s">
        <v>54</v>
      </c>
      <c r="J154" t="s">
        <v>46</v>
      </c>
      <c r="K154" t="s">
        <v>155</v>
      </c>
      <c r="L154" s="3">
        <v>6</v>
      </c>
      <c r="M154" s="7">
        <v>37.85</v>
      </c>
      <c r="N154" s="5">
        <v>0.05</v>
      </c>
      <c r="O154" s="4">
        <v>11.36</v>
      </c>
      <c r="P154" s="4">
        <v>215.75</v>
      </c>
      <c r="Q154" s="4">
        <v>166.65</v>
      </c>
      <c r="R154">
        <v>54</v>
      </c>
      <c r="S154" t="s">
        <v>30</v>
      </c>
      <c r="T154">
        <v>4</v>
      </c>
      <c r="V154" s="7">
        <f t="shared" si="2"/>
        <v>31.85</v>
      </c>
    </row>
    <row r="155" spans="1:22" x14ac:dyDescent="0.25">
      <c r="A155" t="s">
        <v>408</v>
      </c>
      <c r="B155" s="2">
        <v>45816</v>
      </c>
      <c r="C155" t="s">
        <v>409</v>
      </c>
      <c r="D155" t="s">
        <v>33</v>
      </c>
      <c r="E155" t="s">
        <v>34</v>
      </c>
      <c r="F155" t="s">
        <v>24</v>
      </c>
      <c r="G155" t="s">
        <v>25</v>
      </c>
      <c r="H155" t="s">
        <v>53</v>
      </c>
      <c r="I155" t="s">
        <v>27</v>
      </c>
      <c r="J155" t="s">
        <v>38</v>
      </c>
      <c r="K155" t="s">
        <v>259</v>
      </c>
      <c r="L155" s="3">
        <v>6</v>
      </c>
      <c r="M155" s="7">
        <v>4.75</v>
      </c>
      <c r="N155" s="5">
        <v>0.15</v>
      </c>
      <c r="O155" s="4">
        <v>4.2699999999999996</v>
      </c>
      <c r="P155" s="4">
        <v>24.22</v>
      </c>
      <c r="Q155" s="4">
        <v>16.78</v>
      </c>
      <c r="R155">
        <v>58</v>
      </c>
      <c r="S155" t="s">
        <v>30</v>
      </c>
      <c r="T155">
        <v>5</v>
      </c>
      <c r="V155" s="7">
        <f t="shared" si="2"/>
        <v>-1.25</v>
      </c>
    </row>
    <row r="156" spans="1:22" x14ac:dyDescent="0.25">
      <c r="A156" t="s">
        <v>410</v>
      </c>
      <c r="B156" s="2">
        <v>45451</v>
      </c>
      <c r="C156" t="s">
        <v>411</v>
      </c>
      <c r="D156" t="s">
        <v>50</v>
      </c>
      <c r="E156" t="s">
        <v>51</v>
      </c>
      <c r="F156" t="s">
        <v>44</v>
      </c>
      <c r="G156" t="s">
        <v>71</v>
      </c>
      <c r="H156" t="s">
        <v>26</v>
      </c>
      <c r="I156" t="s">
        <v>27</v>
      </c>
      <c r="J156" t="s">
        <v>46</v>
      </c>
      <c r="K156" t="s">
        <v>105</v>
      </c>
      <c r="L156" s="3">
        <v>10</v>
      </c>
      <c r="M156" s="7">
        <v>40.6</v>
      </c>
      <c r="N156" s="5">
        <v>0.02</v>
      </c>
      <c r="O156" s="4">
        <v>8.1199999999999992</v>
      </c>
      <c r="P156" s="4">
        <v>397.88</v>
      </c>
      <c r="Q156" s="4">
        <v>246.77</v>
      </c>
      <c r="R156">
        <v>55</v>
      </c>
      <c r="S156" t="s">
        <v>30</v>
      </c>
      <c r="T156">
        <v>5</v>
      </c>
      <c r="V156" s="7">
        <f t="shared" si="2"/>
        <v>30.6</v>
      </c>
    </row>
    <row r="157" spans="1:22" x14ac:dyDescent="0.25">
      <c r="A157" t="s">
        <v>412</v>
      </c>
      <c r="B157" s="2">
        <v>45990</v>
      </c>
      <c r="C157" t="s">
        <v>413</v>
      </c>
      <c r="D157" t="s">
        <v>88</v>
      </c>
      <c r="E157" t="s">
        <v>34</v>
      </c>
      <c r="F157" t="s">
        <v>84</v>
      </c>
      <c r="G157" t="s">
        <v>85</v>
      </c>
      <c r="H157" t="s">
        <v>37</v>
      </c>
      <c r="I157" t="s">
        <v>54</v>
      </c>
      <c r="J157" t="s">
        <v>38</v>
      </c>
      <c r="K157" t="s">
        <v>200</v>
      </c>
      <c r="L157" s="3">
        <v>4</v>
      </c>
      <c r="M157" s="7">
        <v>22.85</v>
      </c>
      <c r="N157" s="5">
        <v>0.1</v>
      </c>
      <c r="O157" s="4">
        <v>9.14</v>
      </c>
      <c r="P157" s="4">
        <v>82.26</v>
      </c>
      <c r="Q157" s="4">
        <v>58.63</v>
      </c>
      <c r="R157">
        <v>28</v>
      </c>
      <c r="S157" t="s">
        <v>30</v>
      </c>
      <c r="T157">
        <v>5</v>
      </c>
      <c r="V157" s="7">
        <f t="shared" si="2"/>
        <v>18.850000000000001</v>
      </c>
    </row>
    <row r="158" spans="1:22" x14ac:dyDescent="0.25">
      <c r="A158" t="s">
        <v>414</v>
      </c>
      <c r="B158" s="2">
        <v>45534</v>
      </c>
      <c r="C158" t="s">
        <v>415</v>
      </c>
      <c r="D158" t="s">
        <v>75</v>
      </c>
      <c r="E158" t="s">
        <v>43</v>
      </c>
      <c r="F158" t="s">
        <v>110</v>
      </c>
      <c r="G158" t="s">
        <v>161</v>
      </c>
      <c r="H158" t="s">
        <v>37</v>
      </c>
      <c r="I158" t="s">
        <v>54</v>
      </c>
      <c r="J158" t="s">
        <v>66</v>
      </c>
      <c r="K158" t="s">
        <v>92</v>
      </c>
      <c r="L158" s="3">
        <v>3</v>
      </c>
      <c r="M158" s="7">
        <v>234.8</v>
      </c>
      <c r="N158" s="5">
        <v>0.05</v>
      </c>
      <c r="O158" s="4">
        <v>35.22</v>
      </c>
      <c r="P158" s="4">
        <v>669.18</v>
      </c>
      <c r="Q158" s="4">
        <v>506.79</v>
      </c>
      <c r="R158">
        <v>60</v>
      </c>
      <c r="S158" t="s">
        <v>30</v>
      </c>
      <c r="T158">
        <v>2</v>
      </c>
      <c r="V158" s="7">
        <f t="shared" si="2"/>
        <v>231.8</v>
      </c>
    </row>
    <row r="159" spans="1:22" x14ac:dyDescent="0.25">
      <c r="A159" t="s">
        <v>416</v>
      </c>
      <c r="B159" s="2">
        <v>45377</v>
      </c>
      <c r="C159" t="s">
        <v>417</v>
      </c>
      <c r="D159" t="s">
        <v>239</v>
      </c>
      <c r="E159" t="s">
        <v>43</v>
      </c>
      <c r="F159" t="s">
        <v>44</v>
      </c>
      <c r="G159" t="s">
        <v>187</v>
      </c>
      <c r="H159" t="s">
        <v>37</v>
      </c>
      <c r="I159" t="s">
        <v>27</v>
      </c>
      <c r="J159" t="s">
        <v>28</v>
      </c>
      <c r="K159" t="s">
        <v>97</v>
      </c>
      <c r="L159" s="3">
        <v>6</v>
      </c>
      <c r="M159" s="7">
        <v>94.28</v>
      </c>
      <c r="N159" s="5">
        <v>0.1</v>
      </c>
      <c r="O159" s="4">
        <v>56.57</v>
      </c>
      <c r="P159" s="4">
        <v>509.11</v>
      </c>
      <c r="Q159" s="4">
        <v>322.85000000000002</v>
      </c>
      <c r="R159">
        <v>38</v>
      </c>
      <c r="S159" t="s">
        <v>30</v>
      </c>
      <c r="T159">
        <v>5</v>
      </c>
      <c r="V159" s="7">
        <f t="shared" si="2"/>
        <v>88.28</v>
      </c>
    </row>
    <row r="160" spans="1:22" x14ac:dyDescent="0.25">
      <c r="A160" t="s">
        <v>418</v>
      </c>
      <c r="B160" s="2">
        <v>45869</v>
      </c>
      <c r="C160" t="s">
        <v>419</v>
      </c>
      <c r="D160" t="s">
        <v>33</v>
      </c>
      <c r="E160" t="s">
        <v>34</v>
      </c>
      <c r="F160" t="s">
        <v>35</v>
      </c>
      <c r="G160" t="s">
        <v>79</v>
      </c>
      <c r="H160" t="s">
        <v>53</v>
      </c>
      <c r="I160" t="s">
        <v>54</v>
      </c>
      <c r="J160" t="s">
        <v>46</v>
      </c>
      <c r="K160" t="s">
        <v>72</v>
      </c>
      <c r="L160" s="3">
        <v>10</v>
      </c>
      <c r="M160" s="7">
        <v>6.79</v>
      </c>
      <c r="N160" s="5">
        <v>0.02</v>
      </c>
      <c r="O160" s="4">
        <v>1.36</v>
      </c>
      <c r="P160" s="4">
        <v>66.540000000000006</v>
      </c>
      <c r="Q160" s="4">
        <v>48.37</v>
      </c>
      <c r="R160">
        <v>18</v>
      </c>
      <c r="S160" t="s">
        <v>30</v>
      </c>
      <c r="T160">
        <v>3</v>
      </c>
      <c r="V160" s="7">
        <f t="shared" si="2"/>
        <v>-3.21</v>
      </c>
    </row>
    <row r="161" spans="1:22" x14ac:dyDescent="0.25">
      <c r="A161" t="s">
        <v>420</v>
      </c>
      <c r="B161" s="2">
        <v>45973</v>
      </c>
      <c r="C161" t="s">
        <v>421</v>
      </c>
      <c r="D161" t="s">
        <v>228</v>
      </c>
      <c r="E161" t="s">
        <v>51</v>
      </c>
      <c r="F161" t="s">
        <v>24</v>
      </c>
      <c r="G161" t="s">
        <v>118</v>
      </c>
      <c r="H161" t="s">
        <v>53</v>
      </c>
      <c r="I161" t="s">
        <v>54</v>
      </c>
      <c r="J161" t="s">
        <v>28</v>
      </c>
      <c r="K161" t="s">
        <v>80</v>
      </c>
      <c r="L161" s="3">
        <v>6</v>
      </c>
      <c r="M161" s="7">
        <v>69.52</v>
      </c>
      <c r="N161" s="5">
        <v>0.15</v>
      </c>
      <c r="O161" s="4">
        <v>62.57</v>
      </c>
      <c r="P161" s="4">
        <v>354.55</v>
      </c>
      <c r="Q161" s="4">
        <v>218.28</v>
      </c>
      <c r="R161">
        <v>24</v>
      </c>
      <c r="S161" t="s">
        <v>30</v>
      </c>
      <c r="T161">
        <v>3</v>
      </c>
      <c r="V161" s="7">
        <f t="shared" si="2"/>
        <v>63.519999999999996</v>
      </c>
    </row>
    <row r="162" spans="1:22" x14ac:dyDescent="0.25">
      <c r="A162" t="s">
        <v>422</v>
      </c>
      <c r="B162" s="2">
        <v>45848</v>
      </c>
      <c r="C162" t="s">
        <v>423</v>
      </c>
      <c r="D162" t="s">
        <v>42</v>
      </c>
      <c r="E162" t="s">
        <v>43</v>
      </c>
      <c r="F162" t="s">
        <v>110</v>
      </c>
      <c r="G162" t="s">
        <v>254</v>
      </c>
      <c r="H162" t="s">
        <v>37</v>
      </c>
      <c r="I162" t="s">
        <v>27</v>
      </c>
      <c r="J162" t="s">
        <v>28</v>
      </c>
      <c r="K162" t="s">
        <v>39</v>
      </c>
      <c r="L162" s="3">
        <v>10</v>
      </c>
      <c r="M162" s="7">
        <v>406.19</v>
      </c>
      <c r="N162" s="5">
        <v>0.1</v>
      </c>
      <c r="O162" s="4">
        <v>406.19</v>
      </c>
      <c r="P162" s="4">
        <v>3655.71</v>
      </c>
      <c r="Q162" s="4">
        <v>2868.99</v>
      </c>
      <c r="R162">
        <v>62</v>
      </c>
      <c r="S162" t="s">
        <v>30</v>
      </c>
      <c r="T162">
        <v>2</v>
      </c>
      <c r="V162" s="7">
        <f t="shared" si="2"/>
        <v>396.19</v>
      </c>
    </row>
    <row r="163" spans="1:22" x14ac:dyDescent="0.25">
      <c r="A163" t="s">
        <v>424</v>
      </c>
      <c r="B163" s="2">
        <v>45865</v>
      </c>
      <c r="C163" t="s">
        <v>425</v>
      </c>
      <c r="D163" t="s">
        <v>42</v>
      </c>
      <c r="E163" t="s">
        <v>43</v>
      </c>
      <c r="F163" t="s">
        <v>35</v>
      </c>
      <c r="G163" t="s">
        <v>36</v>
      </c>
      <c r="H163" t="s">
        <v>37</v>
      </c>
      <c r="I163" t="s">
        <v>27</v>
      </c>
      <c r="J163" t="s">
        <v>38</v>
      </c>
      <c r="K163" t="s">
        <v>146</v>
      </c>
      <c r="L163" s="3">
        <v>5</v>
      </c>
      <c r="M163" s="7">
        <v>244.16</v>
      </c>
      <c r="N163" s="5">
        <v>0.05</v>
      </c>
      <c r="O163" s="4">
        <v>61.04</v>
      </c>
      <c r="P163" s="4">
        <v>1159.76</v>
      </c>
      <c r="Q163" s="4">
        <v>824.61</v>
      </c>
      <c r="R163">
        <v>41</v>
      </c>
      <c r="S163" t="s">
        <v>68</v>
      </c>
      <c r="T163">
        <v>4</v>
      </c>
      <c r="V163" s="7">
        <f t="shared" si="2"/>
        <v>239.16</v>
      </c>
    </row>
    <row r="164" spans="1:22" x14ac:dyDescent="0.25">
      <c r="A164" t="s">
        <v>426</v>
      </c>
      <c r="B164" s="2">
        <v>45937</v>
      </c>
      <c r="C164" t="s">
        <v>427</v>
      </c>
      <c r="D164" t="s">
        <v>42</v>
      </c>
      <c r="E164" t="s">
        <v>43</v>
      </c>
      <c r="F164" t="s">
        <v>35</v>
      </c>
      <c r="G164" t="s">
        <v>52</v>
      </c>
      <c r="H164" t="s">
        <v>53</v>
      </c>
      <c r="I164" t="s">
        <v>54</v>
      </c>
      <c r="J164" t="s">
        <v>38</v>
      </c>
      <c r="K164" t="s">
        <v>97</v>
      </c>
      <c r="L164" s="3">
        <v>10</v>
      </c>
      <c r="M164" s="7">
        <v>169.35</v>
      </c>
      <c r="N164" s="5">
        <v>0.1</v>
      </c>
      <c r="O164" s="4">
        <v>169.35</v>
      </c>
      <c r="P164" s="4">
        <v>1524.15</v>
      </c>
      <c r="Q164" s="4">
        <v>1191.6099999999999</v>
      </c>
      <c r="R164">
        <v>18</v>
      </c>
      <c r="S164" t="s">
        <v>30</v>
      </c>
      <c r="T164">
        <v>4</v>
      </c>
      <c r="V164" s="7">
        <f t="shared" si="2"/>
        <v>159.35</v>
      </c>
    </row>
    <row r="165" spans="1:22" x14ac:dyDescent="0.25">
      <c r="A165" t="s">
        <v>428</v>
      </c>
      <c r="B165" s="2">
        <v>45319</v>
      </c>
      <c r="C165" t="s">
        <v>429</v>
      </c>
      <c r="D165" t="s">
        <v>95</v>
      </c>
      <c r="E165" t="s">
        <v>23</v>
      </c>
      <c r="F165" t="s">
        <v>35</v>
      </c>
      <c r="G165" t="s">
        <v>79</v>
      </c>
      <c r="H165" t="s">
        <v>26</v>
      </c>
      <c r="I165" t="s">
        <v>54</v>
      </c>
      <c r="J165" t="s">
        <v>46</v>
      </c>
      <c r="K165" t="s">
        <v>200</v>
      </c>
      <c r="L165" s="3">
        <v>7</v>
      </c>
      <c r="M165" s="7">
        <v>50.46</v>
      </c>
      <c r="N165" s="5">
        <v>0.1</v>
      </c>
      <c r="O165" s="4">
        <v>35.32</v>
      </c>
      <c r="P165" s="4">
        <v>317.89999999999998</v>
      </c>
      <c r="Q165" s="4">
        <v>217.52</v>
      </c>
      <c r="R165">
        <v>41</v>
      </c>
      <c r="S165" t="s">
        <v>30</v>
      </c>
      <c r="T165">
        <v>4</v>
      </c>
      <c r="V165" s="7">
        <f t="shared" si="2"/>
        <v>43.46</v>
      </c>
    </row>
    <row r="166" spans="1:22" x14ac:dyDescent="0.25">
      <c r="A166" t="s">
        <v>430</v>
      </c>
      <c r="B166" s="2">
        <v>45911</v>
      </c>
      <c r="C166" t="s">
        <v>431</v>
      </c>
      <c r="D166" t="s">
        <v>164</v>
      </c>
      <c r="E166" t="s">
        <v>23</v>
      </c>
      <c r="F166" t="s">
        <v>35</v>
      </c>
      <c r="G166" t="s">
        <v>79</v>
      </c>
      <c r="H166" t="s">
        <v>37</v>
      </c>
      <c r="I166" t="s">
        <v>54</v>
      </c>
      <c r="J166" t="s">
        <v>101</v>
      </c>
      <c r="K166" t="s">
        <v>136</v>
      </c>
      <c r="L166" s="3">
        <v>8</v>
      </c>
      <c r="M166" s="7">
        <v>69.13</v>
      </c>
      <c r="N166" s="5">
        <v>0.08</v>
      </c>
      <c r="O166" s="4">
        <v>44.24</v>
      </c>
      <c r="P166" s="4">
        <v>508.8</v>
      </c>
      <c r="Q166" s="4">
        <v>405.52</v>
      </c>
      <c r="R166">
        <v>18</v>
      </c>
      <c r="S166" t="s">
        <v>30</v>
      </c>
      <c r="T166">
        <v>5</v>
      </c>
      <c r="V166" s="7">
        <f t="shared" si="2"/>
        <v>61.129999999999995</v>
      </c>
    </row>
    <row r="167" spans="1:22" x14ac:dyDescent="0.25">
      <c r="A167" t="s">
        <v>432</v>
      </c>
      <c r="B167" s="2">
        <v>45847</v>
      </c>
      <c r="C167" t="s">
        <v>433</v>
      </c>
      <c r="D167" t="s">
        <v>228</v>
      </c>
      <c r="E167" t="s">
        <v>51</v>
      </c>
      <c r="F167" t="s">
        <v>24</v>
      </c>
      <c r="G167" t="s">
        <v>118</v>
      </c>
      <c r="H167" t="s">
        <v>37</v>
      </c>
      <c r="I167" t="s">
        <v>60</v>
      </c>
      <c r="J167" t="s">
        <v>28</v>
      </c>
      <c r="K167" t="s">
        <v>67</v>
      </c>
      <c r="L167" s="3">
        <v>2</v>
      </c>
      <c r="M167" s="7">
        <v>53.59</v>
      </c>
      <c r="N167" s="5">
        <v>0.1</v>
      </c>
      <c r="O167" s="4">
        <v>10.72</v>
      </c>
      <c r="P167" s="4">
        <v>96.46</v>
      </c>
      <c r="Q167" s="4">
        <v>61.11</v>
      </c>
      <c r="R167">
        <v>60</v>
      </c>
      <c r="S167" t="s">
        <v>68</v>
      </c>
      <c r="T167">
        <v>3</v>
      </c>
      <c r="V167" s="7">
        <f t="shared" si="2"/>
        <v>51.59</v>
      </c>
    </row>
    <row r="168" spans="1:22" x14ac:dyDescent="0.25">
      <c r="A168" t="s">
        <v>434</v>
      </c>
      <c r="B168" s="2">
        <v>45631</v>
      </c>
      <c r="C168" t="s">
        <v>435</v>
      </c>
      <c r="D168" t="s">
        <v>22</v>
      </c>
      <c r="E168" t="s">
        <v>23</v>
      </c>
      <c r="F168" t="s">
        <v>84</v>
      </c>
      <c r="G168" t="s">
        <v>165</v>
      </c>
      <c r="H168" t="s">
        <v>37</v>
      </c>
      <c r="I168" t="s">
        <v>60</v>
      </c>
      <c r="J168" t="s">
        <v>28</v>
      </c>
      <c r="K168" t="s">
        <v>80</v>
      </c>
      <c r="L168" s="3">
        <v>7</v>
      </c>
      <c r="M168" s="7">
        <v>695.44</v>
      </c>
      <c r="N168" s="5">
        <v>0.02</v>
      </c>
      <c r="O168" s="4">
        <v>97.36</v>
      </c>
      <c r="P168" s="4">
        <v>4770.72</v>
      </c>
      <c r="Q168" s="4">
        <v>3844.11</v>
      </c>
      <c r="R168">
        <v>19</v>
      </c>
      <c r="S168" t="s">
        <v>68</v>
      </c>
      <c r="T168">
        <v>3</v>
      </c>
      <c r="V168" s="7">
        <f t="shared" si="2"/>
        <v>688.44</v>
      </c>
    </row>
    <row r="169" spans="1:22" x14ac:dyDescent="0.25">
      <c r="A169" t="s">
        <v>436</v>
      </c>
      <c r="B169" s="2">
        <v>45622</v>
      </c>
      <c r="C169" t="s">
        <v>437</v>
      </c>
      <c r="D169" t="s">
        <v>239</v>
      </c>
      <c r="E169" t="s">
        <v>43</v>
      </c>
      <c r="F169" t="s">
        <v>35</v>
      </c>
      <c r="G169" t="s">
        <v>36</v>
      </c>
      <c r="H169" t="s">
        <v>37</v>
      </c>
      <c r="I169" t="s">
        <v>54</v>
      </c>
      <c r="J169" t="s">
        <v>28</v>
      </c>
      <c r="K169" t="s">
        <v>119</v>
      </c>
      <c r="L169" s="3">
        <v>3</v>
      </c>
      <c r="M169" s="7">
        <v>44.3</v>
      </c>
      <c r="N169" s="5">
        <v>0</v>
      </c>
      <c r="O169" s="4">
        <v>0</v>
      </c>
      <c r="P169" s="4">
        <v>132.9</v>
      </c>
      <c r="Q169" s="4">
        <v>78.260000000000005</v>
      </c>
      <c r="R169">
        <v>42</v>
      </c>
      <c r="S169" t="s">
        <v>68</v>
      </c>
      <c r="T169">
        <v>4</v>
      </c>
      <c r="V169" s="7">
        <f t="shared" si="2"/>
        <v>41.3</v>
      </c>
    </row>
    <row r="170" spans="1:22" x14ac:dyDescent="0.25">
      <c r="A170" t="s">
        <v>438</v>
      </c>
      <c r="B170" s="2">
        <v>45931</v>
      </c>
      <c r="C170" t="s">
        <v>439</v>
      </c>
      <c r="D170" t="s">
        <v>78</v>
      </c>
      <c r="E170" t="s">
        <v>34</v>
      </c>
      <c r="F170" t="s">
        <v>35</v>
      </c>
      <c r="G170" t="s">
        <v>36</v>
      </c>
      <c r="H170" t="s">
        <v>53</v>
      </c>
      <c r="I170" t="s">
        <v>54</v>
      </c>
      <c r="J170" t="s">
        <v>38</v>
      </c>
      <c r="K170" t="s">
        <v>155</v>
      </c>
      <c r="L170" s="3">
        <v>4</v>
      </c>
      <c r="M170" s="7">
        <v>10.210000000000001</v>
      </c>
      <c r="N170" s="5">
        <v>0.05</v>
      </c>
      <c r="O170" s="4">
        <v>2.04</v>
      </c>
      <c r="P170" s="4">
        <v>38.799999999999997</v>
      </c>
      <c r="Q170" s="4">
        <v>28.21</v>
      </c>
      <c r="R170">
        <v>39</v>
      </c>
      <c r="S170" t="s">
        <v>30</v>
      </c>
      <c r="T170">
        <v>3</v>
      </c>
      <c r="V170" s="7">
        <f t="shared" si="2"/>
        <v>6.2100000000000009</v>
      </c>
    </row>
    <row r="171" spans="1:22" x14ac:dyDescent="0.25">
      <c r="A171" t="s">
        <v>440</v>
      </c>
      <c r="B171" s="2">
        <v>45797</v>
      </c>
      <c r="C171" t="s">
        <v>441</v>
      </c>
      <c r="D171" t="s">
        <v>75</v>
      </c>
      <c r="E171" t="s">
        <v>43</v>
      </c>
      <c r="F171" t="s">
        <v>35</v>
      </c>
      <c r="G171" t="s">
        <v>79</v>
      </c>
      <c r="H171" t="s">
        <v>37</v>
      </c>
      <c r="I171" t="s">
        <v>27</v>
      </c>
      <c r="J171" t="s">
        <v>28</v>
      </c>
      <c r="K171" t="s">
        <v>259</v>
      </c>
      <c r="L171" s="3">
        <v>3</v>
      </c>
      <c r="M171" s="7">
        <v>308.10000000000002</v>
      </c>
      <c r="N171" s="5">
        <v>0.2</v>
      </c>
      <c r="O171" s="4">
        <v>184.86</v>
      </c>
      <c r="P171" s="4">
        <v>739.44</v>
      </c>
      <c r="Q171" s="4">
        <v>439.36</v>
      </c>
      <c r="R171">
        <v>65</v>
      </c>
      <c r="S171" t="s">
        <v>68</v>
      </c>
      <c r="T171">
        <v>5</v>
      </c>
      <c r="V171" s="7">
        <f t="shared" si="2"/>
        <v>305.10000000000002</v>
      </c>
    </row>
    <row r="172" spans="1:22" x14ac:dyDescent="0.25">
      <c r="A172" t="s">
        <v>442</v>
      </c>
      <c r="B172" s="2">
        <v>45639</v>
      </c>
      <c r="C172" t="s">
        <v>443</v>
      </c>
      <c r="D172" t="s">
        <v>127</v>
      </c>
      <c r="E172" t="s">
        <v>51</v>
      </c>
      <c r="F172" t="s">
        <v>24</v>
      </c>
      <c r="G172" t="s">
        <v>25</v>
      </c>
      <c r="H172" t="s">
        <v>37</v>
      </c>
      <c r="I172" t="s">
        <v>27</v>
      </c>
      <c r="J172" t="s">
        <v>66</v>
      </c>
      <c r="K172" t="s">
        <v>29</v>
      </c>
      <c r="L172" s="3">
        <v>2</v>
      </c>
      <c r="M172" s="7">
        <v>22.16</v>
      </c>
      <c r="N172" s="5">
        <v>0.1</v>
      </c>
      <c r="O172" s="4">
        <v>4.43</v>
      </c>
      <c r="P172" s="4">
        <v>39.89</v>
      </c>
      <c r="Q172" s="4">
        <v>26.57</v>
      </c>
      <c r="R172">
        <v>29</v>
      </c>
      <c r="S172" t="s">
        <v>30</v>
      </c>
      <c r="T172">
        <v>5</v>
      </c>
      <c r="V172" s="7">
        <f t="shared" si="2"/>
        <v>20.16</v>
      </c>
    </row>
    <row r="173" spans="1:22" x14ac:dyDescent="0.25">
      <c r="A173" t="s">
        <v>444</v>
      </c>
      <c r="B173" s="2">
        <v>45764</v>
      </c>
      <c r="C173" t="s">
        <v>445</v>
      </c>
      <c r="D173" t="s">
        <v>78</v>
      </c>
      <c r="E173" t="s">
        <v>34</v>
      </c>
      <c r="F173" t="s">
        <v>84</v>
      </c>
      <c r="G173" t="s">
        <v>128</v>
      </c>
      <c r="H173" t="s">
        <v>53</v>
      </c>
      <c r="I173" t="s">
        <v>54</v>
      </c>
      <c r="J173" t="s">
        <v>38</v>
      </c>
      <c r="K173" t="s">
        <v>155</v>
      </c>
      <c r="L173" s="3">
        <v>4</v>
      </c>
      <c r="M173" s="7">
        <v>10.76</v>
      </c>
      <c r="N173" s="5">
        <v>0.05</v>
      </c>
      <c r="O173" s="4">
        <v>2.15</v>
      </c>
      <c r="P173" s="4">
        <v>40.89</v>
      </c>
      <c r="Q173" s="4">
        <v>22.53</v>
      </c>
      <c r="R173">
        <v>31</v>
      </c>
      <c r="S173" t="s">
        <v>30</v>
      </c>
      <c r="T173">
        <v>4</v>
      </c>
      <c r="V173" s="7">
        <f t="shared" si="2"/>
        <v>6.76</v>
      </c>
    </row>
    <row r="174" spans="1:22" x14ac:dyDescent="0.25">
      <c r="A174" t="s">
        <v>446</v>
      </c>
      <c r="B174" s="2">
        <v>45522</v>
      </c>
      <c r="C174" t="s">
        <v>447</v>
      </c>
      <c r="D174" t="s">
        <v>184</v>
      </c>
      <c r="E174" t="s">
        <v>23</v>
      </c>
      <c r="F174" t="s">
        <v>110</v>
      </c>
      <c r="G174" t="s">
        <v>254</v>
      </c>
      <c r="H174" t="s">
        <v>37</v>
      </c>
      <c r="I174" t="s">
        <v>60</v>
      </c>
      <c r="J174" t="s">
        <v>38</v>
      </c>
      <c r="K174" t="s">
        <v>105</v>
      </c>
      <c r="L174" s="3">
        <v>3</v>
      </c>
      <c r="M174" s="7">
        <v>233.46</v>
      </c>
      <c r="N174" s="5">
        <v>0.08</v>
      </c>
      <c r="O174" s="4">
        <v>56.03</v>
      </c>
      <c r="P174" s="4">
        <v>644.35</v>
      </c>
      <c r="Q174" s="4">
        <v>373.09</v>
      </c>
      <c r="R174">
        <v>62</v>
      </c>
      <c r="S174" t="s">
        <v>68</v>
      </c>
      <c r="T174">
        <v>5</v>
      </c>
      <c r="V174" s="7">
        <f t="shared" si="2"/>
        <v>230.46</v>
      </c>
    </row>
    <row r="175" spans="1:22" x14ac:dyDescent="0.25">
      <c r="A175" t="s">
        <v>448</v>
      </c>
      <c r="B175" s="2">
        <v>45481</v>
      </c>
      <c r="C175" t="s">
        <v>449</v>
      </c>
      <c r="D175" t="s">
        <v>95</v>
      </c>
      <c r="E175" t="s">
        <v>23</v>
      </c>
      <c r="F175" t="s">
        <v>35</v>
      </c>
      <c r="G175" t="s">
        <v>36</v>
      </c>
      <c r="H175" t="s">
        <v>37</v>
      </c>
      <c r="I175" t="s">
        <v>54</v>
      </c>
      <c r="J175" t="s">
        <v>38</v>
      </c>
      <c r="K175" t="s">
        <v>97</v>
      </c>
      <c r="L175" s="3">
        <v>8</v>
      </c>
      <c r="M175" s="7">
        <v>35.14</v>
      </c>
      <c r="N175" s="5">
        <v>0.1</v>
      </c>
      <c r="O175" s="4">
        <v>28.11</v>
      </c>
      <c r="P175" s="4">
        <v>253.01</v>
      </c>
      <c r="Q175" s="4">
        <v>148.43</v>
      </c>
      <c r="R175">
        <v>48</v>
      </c>
      <c r="S175" t="s">
        <v>30</v>
      </c>
      <c r="T175">
        <v>2</v>
      </c>
      <c r="V175" s="7">
        <f t="shared" si="2"/>
        <v>27.14</v>
      </c>
    </row>
    <row r="176" spans="1:22" x14ac:dyDescent="0.25">
      <c r="A176" t="s">
        <v>450</v>
      </c>
      <c r="B176" s="2">
        <v>45516</v>
      </c>
      <c r="C176" t="s">
        <v>451</v>
      </c>
      <c r="D176" t="s">
        <v>239</v>
      </c>
      <c r="E176" t="s">
        <v>43</v>
      </c>
      <c r="F176" t="s">
        <v>44</v>
      </c>
      <c r="G176" t="s">
        <v>187</v>
      </c>
      <c r="H176" t="s">
        <v>53</v>
      </c>
      <c r="I176" t="s">
        <v>27</v>
      </c>
      <c r="J176" t="s">
        <v>38</v>
      </c>
      <c r="K176" t="s">
        <v>39</v>
      </c>
      <c r="L176" s="3">
        <v>10</v>
      </c>
      <c r="M176" s="7">
        <v>51.95</v>
      </c>
      <c r="N176" s="5">
        <v>0.08</v>
      </c>
      <c r="O176" s="4">
        <v>41.56</v>
      </c>
      <c r="P176" s="4">
        <v>477.94</v>
      </c>
      <c r="Q176" s="4">
        <v>329.27</v>
      </c>
      <c r="R176">
        <v>30</v>
      </c>
      <c r="S176" t="s">
        <v>68</v>
      </c>
      <c r="T176">
        <v>3</v>
      </c>
      <c r="V176" s="7">
        <f t="shared" si="2"/>
        <v>41.95</v>
      </c>
    </row>
    <row r="177" spans="1:22" x14ac:dyDescent="0.25">
      <c r="A177" t="s">
        <v>452</v>
      </c>
      <c r="B177" s="2">
        <v>45676</v>
      </c>
      <c r="C177" t="s">
        <v>453</v>
      </c>
      <c r="D177" t="s">
        <v>22</v>
      </c>
      <c r="E177" t="s">
        <v>23</v>
      </c>
      <c r="F177" t="s">
        <v>35</v>
      </c>
      <c r="G177" t="s">
        <v>79</v>
      </c>
      <c r="H177" t="s">
        <v>37</v>
      </c>
      <c r="I177" t="s">
        <v>27</v>
      </c>
      <c r="J177" t="s">
        <v>28</v>
      </c>
      <c r="K177" t="s">
        <v>92</v>
      </c>
      <c r="L177" s="3">
        <v>2</v>
      </c>
      <c r="M177" s="7">
        <v>409.67</v>
      </c>
      <c r="N177" s="5">
        <v>0.05</v>
      </c>
      <c r="O177" s="4">
        <v>40.97</v>
      </c>
      <c r="P177" s="4">
        <v>778.37</v>
      </c>
      <c r="Q177" s="4">
        <v>529.64</v>
      </c>
      <c r="R177">
        <v>59</v>
      </c>
      <c r="S177" t="s">
        <v>68</v>
      </c>
      <c r="T177">
        <v>5</v>
      </c>
      <c r="V177" s="7">
        <f t="shared" si="2"/>
        <v>407.67</v>
      </c>
    </row>
    <row r="178" spans="1:22" x14ac:dyDescent="0.25">
      <c r="A178" t="s">
        <v>454</v>
      </c>
      <c r="B178" s="2">
        <v>45668</v>
      </c>
      <c r="C178" t="s">
        <v>455</v>
      </c>
      <c r="D178" t="s">
        <v>160</v>
      </c>
      <c r="E178" t="s">
        <v>23</v>
      </c>
      <c r="F178" t="s">
        <v>24</v>
      </c>
      <c r="G178" t="s">
        <v>118</v>
      </c>
      <c r="H178" t="s">
        <v>37</v>
      </c>
      <c r="I178" t="s">
        <v>54</v>
      </c>
      <c r="J178" t="s">
        <v>66</v>
      </c>
      <c r="K178" t="s">
        <v>67</v>
      </c>
      <c r="L178" s="3">
        <v>6</v>
      </c>
      <c r="M178" s="7">
        <v>75.75</v>
      </c>
      <c r="N178" s="5">
        <v>0.08</v>
      </c>
      <c r="O178" s="4">
        <v>36.36</v>
      </c>
      <c r="P178" s="4">
        <v>418.14</v>
      </c>
      <c r="Q178" s="4">
        <v>330.07</v>
      </c>
      <c r="R178">
        <v>53</v>
      </c>
      <c r="S178" t="s">
        <v>68</v>
      </c>
      <c r="T178">
        <v>4</v>
      </c>
      <c r="V178" s="7">
        <f t="shared" si="2"/>
        <v>69.75</v>
      </c>
    </row>
    <row r="179" spans="1:22" x14ac:dyDescent="0.25">
      <c r="A179" t="s">
        <v>456</v>
      </c>
      <c r="B179" s="2">
        <v>45574</v>
      </c>
      <c r="C179" t="s">
        <v>457</v>
      </c>
      <c r="D179" t="s">
        <v>184</v>
      </c>
      <c r="E179" t="s">
        <v>23</v>
      </c>
      <c r="F179" t="s">
        <v>44</v>
      </c>
      <c r="G179" t="s">
        <v>45</v>
      </c>
      <c r="H179" t="s">
        <v>26</v>
      </c>
      <c r="I179" t="s">
        <v>27</v>
      </c>
      <c r="J179" t="s">
        <v>28</v>
      </c>
      <c r="K179" t="s">
        <v>47</v>
      </c>
      <c r="L179" s="3">
        <v>8</v>
      </c>
      <c r="M179" s="7">
        <v>366.95</v>
      </c>
      <c r="N179" s="5">
        <v>0.2</v>
      </c>
      <c r="O179" s="4">
        <v>587.12</v>
      </c>
      <c r="P179" s="4">
        <v>2348.48</v>
      </c>
      <c r="Q179" s="4">
        <v>1413.63</v>
      </c>
      <c r="R179">
        <v>57</v>
      </c>
      <c r="S179" t="s">
        <v>68</v>
      </c>
      <c r="T179">
        <v>4</v>
      </c>
      <c r="V179" s="7">
        <f t="shared" si="2"/>
        <v>358.95</v>
      </c>
    </row>
    <row r="180" spans="1:22" x14ac:dyDescent="0.25">
      <c r="A180" t="s">
        <v>458</v>
      </c>
      <c r="B180" s="2">
        <v>45924</v>
      </c>
      <c r="C180" t="s">
        <v>459</v>
      </c>
      <c r="D180" t="s">
        <v>88</v>
      </c>
      <c r="E180" t="s">
        <v>34</v>
      </c>
      <c r="F180" t="s">
        <v>24</v>
      </c>
      <c r="G180" t="s">
        <v>25</v>
      </c>
      <c r="H180" t="s">
        <v>26</v>
      </c>
      <c r="I180" t="s">
        <v>27</v>
      </c>
      <c r="J180" t="s">
        <v>28</v>
      </c>
      <c r="K180" t="s">
        <v>259</v>
      </c>
      <c r="L180" s="3">
        <v>2</v>
      </c>
      <c r="M180" s="7">
        <v>8.24</v>
      </c>
      <c r="N180" s="5">
        <v>0.08</v>
      </c>
      <c r="O180" s="4">
        <v>1.32</v>
      </c>
      <c r="P180" s="4">
        <v>15.16</v>
      </c>
      <c r="Q180" s="4">
        <v>11.28</v>
      </c>
      <c r="R180">
        <v>36</v>
      </c>
      <c r="S180" t="s">
        <v>68</v>
      </c>
      <c r="T180">
        <v>4</v>
      </c>
      <c r="V180" s="7">
        <f t="shared" si="2"/>
        <v>6.24</v>
      </c>
    </row>
    <row r="181" spans="1:22" x14ac:dyDescent="0.25">
      <c r="A181" t="s">
        <v>460</v>
      </c>
      <c r="B181" s="2">
        <v>45919</v>
      </c>
      <c r="C181" t="s">
        <v>461</v>
      </c>
      <c r="D181" t="s">
        <v>124</v>
      </c>
      <c r="E181" t="s">
        <v>23</v>
      </c>
      <c r="F181" t="s">
        <v>35</v>
      </c>
      <c r="G181" t="s">
        <v>79</v>
      </c>
      <c r="H181" t="s">
        <v>26</v>
      </c>
      <c r="I181" t="s">
        <v>60</v>
      </c>
      <c r="J181" t="s">
        <v>28</v>
      </c>
      <c r="K181" t="s">
        <v>105</v>
      </c>
      <c r="L181" s="3">
        <v>6</v>
      </c>
      <c r="M181" s="7">
        <v>284.73</v>
      </c>
      <c r="N181" s="5">
        <v>0</v>
      </c>
      <c r="O181" s="4">
        <v>0</v>
      </c>
      <c r="P181" s="4">
        <v>1708.38</v>
      </c>
      <c r="Q181" s="4">
        <v>1189.26</v>
      </c>
      <c r="R181">
        <v>50</v>
      </c>
      <c r="S181" t="s">
        <v>30</v>
      </c>
      <c r="T181">
        <v>3</v>
      </c>
      <c r="V181" s="7">
        <f t="shared" si="2"/>
        <v>278.73</v>
      </c>
    </row>
    <row r="182" spans="1:22" x14ac:dyDescent="0.25">
      <c r="A182" t="s">
        <v>462</v>
      </c>
      <c r="B182" s="2">
        <v>45550</v>
      </c>
      <c r="C182" t="s">
        <v>463</v>
      </c>
      <c r="D182" t="s">
        <v>50</v>
      </c>
      <c r="E182" t="s">
        <v>51</v>
      </c>
      <c r="F182" t="s">
        <v>84</v>
      </c>
      <c r="G182" t="s">
        <v>165</v>
      </c>
      <c r="H182" t="s">
        <v>37</v>
      </c>
      <c r="I182" t="s">
        <v>27</v>
      </c>
      <c r="J182" t="s">
        <v>38</v>
      </c>
      <c r="K182" t="s">
        <v>55</v>
      </c>
      <c r="L182" s="3">
        <v>6</v>
      </c>
      <c r="M182" s="7">
        <v>84.07</v>
      </c>
      <c r="N182" s="5">
        <v>0.08</v>
      </c>
      <c r="O182" s="4">
        <v>40.35</v>
      </c>
      <c r="P182" s="4">
        <v>464.07</v>
      </c>
      <c r="Q182" s="4">
        <v>345.29</v>
      </c>
      <c r="R182">
        <v>44</v>
      </c>
      <c r="S182" t="s">
        <v>68</v>
      </c>
      <c r="T182">
        <v>4</v>
      </c>
      <c r="V182" s="7">
        <f t="shared" si="2"/>
        <v>78.069999999999993</v>
      </c>
    </row>
    <row r="183" spans="1:22" x14ac:dyDescent="0.25">
      <c r="A183" t="s">
        <v>464</v>
      </c>
      <c r="B183" s="2">
        <v>45650</v>
      </c>
      <c r="C183" t="s">
        <v>465</v>
      </c>
      <c r="D183" t="s">
        <v>100</v>
      </c>
      <c r="E183" t="s">
        <v>23</v>
      </c>
      <c r="F183" t="s">
        <v>110</v>
      </c>
      <c r="G183" t="s">
        <v>161</v>
      </c>
      <c r="H183" t="s">
        <v>53</v>
      </c>
      <c r="I183" t="s">
        <v>54</v>
      </c>
      <c r="J183" t="s">
        <v>66</v>
      </c>
      <c r="K183" t="s">
        <v>80</v>
      </c>
      <c r="L183" s="3">
        <v>7</v>
      </c>
      <c r="M183" s="7">
        <v>217.25</v>
      </c>
      <c r="N183" s="5">
        <v>0.15</v>
      </c>
      <c r="O183" s="4">
        <v>228.11</v>
      </c>
      <c r="P183" s="4">
        <v>1292.6400000000001</v>
      </c>
      <c r="Q183" s="4">
        <v>871.05</v>
      </c>
      <c r="R183">
        <v>27</v>
      </c>
      <c r="S183" t="s">
        <v>68</v>
      </c>
      <c r="T183">
        <v>3</v>
      </c>
      <c r="V183" s="7">
        <f t="shared" si="2"/>
        <v>210.25</v>
      </c>
    </row>
    <row r="184" spans="1:22" x14ac:dyDescent="0.25">
      <c r="A184" t="s">
        <v>466</v>
      </c>
      <c r="B184" s="2">
        <v>46001</v>
      </c>
      <c r="C184" t="s">
        <v>467</v>
      </c>
      <c r="D184" t="s">
        <v>22</v>
      </c>
      <c r="E184" t="s">
        <v>23</v>
      </c>
      <c r="F184" t="s">
        <v>84</v>
      </c>
      <c r="G184" t="s">
        <v>128</v>
      </c>
      <c r="H184" t="s">
        <v>53</v>
      </c>
      <c r="I184" t="s">
        <v>60</v>
      </c>
      <c r="J184" t="s">
        <v>38</v>
      </c>
      <c r="K184" t="s">
        <v>259</v>
      </c>
      <c r="L184" s="3">
        <v>3</v>
      </c>
      <c r="M184" s="7">
        <v>337.9</v>
      </c>
      <c r="N184" s="5">
        <v>0.2</v>
      </c>
      <c r="O184" s="4">
        <v>202.74</v>
      </c>
      <c r="P184" s="4">
        <v>810.96</v>
      </c>
      <c r="Q184" s="4">
        <v>591.94000000000005</v>
      </c>
      <c r="R184">
        <v>65</v>
      </c>
      <c r="S184" t="s">
        <v>68</v>
      </c>
      <c r="T184">
        <v>5</v>
      </c>
      <c r="V184" s="7">
        <f t="shared" si="2"/>
        <v>334.9</v>
      </c>
    </row>
    <row r="185" spans="1:22" x14ac:dyDescent="0.25">
      <c r="A185" t="s">
        <v>468</v>
      </c>
      <c r="B185" s="2">
        <v>45747</v>
      </c>
      <c r="C185" t="s">
        <v>469</v>
      </c>
      <c r="D185" t="s">
        <v>83</v>
      </c>
      <c r="E185" t="s">
        <v>43</v>
      </c>
      <c r="F185" t="s">
        <v>44</v>
      </c>
      <c r="G185" t="s">
        <v>71</v>
      </c>
      <c r="H185" t="s">
        <v>26</v>
      </c>
      <c r="I185" t="s">
        <v>27</v>
      </c>
      <c r="J185" t="s">
        <v>46</v>
      </c>
      <c r="K185" t="s">
        <v>105</v>
      </c>
      <c r="L185" s="3">
        <v>5</v>
      </c>
      <c r="M185" s="7">
        <v>274.3</v>
      </c>
      <c r="N185" s="5">
        <v>0</v>
      </c>
      <c r="O185" s="4">
        <v>0</v>
      </c>
      <c r="P185" s="4">
        <v>1371.5</v>
      </c>
      <c r="Q185" s="4">
        <v>907.14</v>
      </c>
      <c r="R185">
        <v>29</v>
      </c>
      <c r="S185" t="s">
        <v>30</v>
      </c>
      <c r="T185">
        <v>4</v>
      </c>
      <c r="V185" s="7">
        <f t="shared" si="2"/>
        <v>269.3</v>
      </c>
    </row>
    <row r="186" spans="1:22" x14ac:dyDescent="0.25">
      <c r="A186" t="s">
        <v>470</v>
      </c>
      <c r="B186" s="2">
        <v>45702</v>
      </c>
      <c r="C186" t="s">
        <v>471</v>
      </c>
      <c r="D186" t="s">
        <v>228</v>
      </c>
      <c r="E186" t="s">
        <v>51</v>
      </c>
      <c r="F186" t="s">
        <v>24</v>
      </c>
      <c r="G186" t="s">
        <v>135</v>
      </c>
      <c r="H186" t="s">
        <v>26</v>
      </c>
      <c r="I186" t="s">
        <v>54</v>
      </c>
      <c r="J186" t="s">
        <v>38</v>
      </c>
      <c r="K186" t="s">
        <v>119</v>
      </c>
      <c r="L186" s="3">
        <v>3</v>
      </c>
      <c r="M186" s="7">
        <v>56.29</v>
      </c>
      <c r="N186" s="5">
        <v>0</v>
      </c>
      <c r="O186" s="4">
        <v>0</v>
      </c>
      <c r="P186" s="4">
        <v>168.87</v>
      </c>
      <c r="Q186" s="4">
        <v>102.31</v>
      </c>
      <c r="R186">
        <v>58</v>
      </c>
      <c r="S186" t="s">
        <v>30</v>
      </c>
      <c r="T186">
        <v>5</v>
      </c>
      <c r="V186" s="7">
        <f t="shared" si="2"/>
        <v>53.29</v>
      </c>
    </row>
    <row r="187" spans="1:22" x14ac:dyDescent="0.25">
      <c r="A187" t="s">
        <v>472</v>
      </c>
      <c r="B187" s="2">
        <v>45940</v>
      </c>
      <c r="C187" t="s">
        <v>473</v>
      </c>
      <c r="D187" t="s">
        <v>22</v>
      </c>
      <c r="E187" t="s">
        <v>23</v>
      </c>
      <c r="F187" t="s">
        <v>110</v>
      </c>
      <c r="G187" t="s">
        <v>254</v>
      </c>
      <c r="H187" t="s">
        <v>53</v>
      </c>
      <c r="I187" t="s">
        <v>27</v>
      </c>
      <c r="J187" t="s">
        <v>66</v>
      </c>
      <c r="K187" t="s">
        <v>200</v>
      </c>
      <c r="L187" s="3">
        <v>10</v>
      </c>
      <c r="M187" s="7">
        <v>655.54</v>
      </c>
      <c r="N187" s="5">
        <v>0.1</v>
      </c>
      <c r="O187" s="4">
        <v>655.54</v>
      </c>
      <c r="P187" s="4">
        <v>5899.86</v>
      </c>
      <c r="Q187" s="4">
        <v>3316.38</v>
      </c>
      <c r="R187">
        <v>20</v>
      </c>
      <c r="S187" t="s">
        <v>68</v>
      </c>
      <c r="T187">
        <v>5</v>
      </c>
      <c r="V187" s="7">
        <f t="shared" si="2"/>
        <v>645.54</v>
      </c>
    </row>
    <row r="188" spans="1:22" x14ac:dyDescent="0.25">
      <c r="A188" t="s">
        <v>474</v>
      </c>
      <c r="B188" s="2">
        <v>45609</v>
      </c>
      <c r="C188" t="s">
        <v>475</v>
      </c>
      <c r="D188" t="s">
        <v>33</v>
      </c>
      <c r="E188" t="s">
        <v>34</v>
      </c>
      <c r="F188" t="s">
        <v>24</v>
      </c>
      <c r="G188" t="s">
        <v>135</v>
      </c>
      <c r="H188" t="s">
        <v>37</v>
      </c>
      <c r="I188" t="s">
        <v>27</v>
      </c>
      <c r="J188" t="s">
        <v>38</v>
      </c>
      <c r="K188" t="s">
        <v>112</v>
      </c>
      <c r="L188" s="3">
        <v>1</v>
      </c>
      <c r="M188" s="7">
        <v>13.89</v>
      </c>
      <c r="N188" s="5">
        <v>0</v>
      </c>
      <c r="O188" s="4">
        <v>0</v>
      </c>
      <c r="P188" s="4">
        <v>13.89</v>
      </c>
      <c r="Q188" s="4">
        <v>11.15</v>
      </c>
      <c r="R188">
        <v>29</v>
      </c>
      <c r="S188" t="s">
        <v>68</v>
      </c>
      <c r="T188">
        <v>3</v>
      </c>
      <c r="V188" s="7">
        <f t="shared" si="2"/>
        <v>12.89</v>
      </c>
    </row>
    <row r="189" spans="1:22" x14ac:dyDescent="0.25">
      <c r="A189" t="s">
        <v>476</v>
      </c>
      <c r="B189" s="2">
        <v>45968</v>
      </c>
      <c r="C189" t="s">
        <v>477</v>
      </c>
      <c r="D189" t="s">
        <v>83</v>
      </c>
      <c r="E189" t="s">
        <v>43</v>
      </c>
      <c r="F189" t="s">
        <v>35</v>
      </c>
      <c r="G189" t="s">
        <v>96</v>
      </c>
      <c r="H189" t="s">
        <v>37</v>
      </c>
      <c r="I189" t="s">
        <v>54</v>
      </c>
      <c r="J189" t="s">
        <v>38</v>
      </c>
      <c r="K189" t="s">
        <v>97</v>
      </c>
      <c r="L189" s="3">
        <v>1</v>
      </c>
      <c r="M189" s="7">
        <v>127.44</v>
      </c>
      <c r="N189" s="5">
        <v>0.05</v>
      </c>
      <c r="O189" s="4">
        <v>6.37</v>
      </c>
      <c r="P189" s="4">
        <v>121.07</v>
      </c>
      <c r="Q189" s="4">
        <v>98.72</v>
      </c>
      <c r="R189">
        <v>48</v>
      </c>
      <c r="S189" t="s">
        <v>68</v>
      </c>
      <c r="T189">
        <v>4</v>
      </c>
      <c r="V189" s="7">
        <f t="shared" si="2"/>
        <v>126.44</v>
      </c>
    </row>
    <row r="190" spans="1:22" x14ac:dyDescent="0.25">
      <c r="A190" t="s">
        <v>478</v>
      </c>
      <c r="B190" s="2">
        <v>45516</v>
      </c>
      <c r="C190" t="s">
        <v>479</v>
      </c>
      <c r="D190" t="s">
        <v>22</v>
      </c>
      <c r="E190" t="s">
        <v>23</v>
      </c>
      <c r="F190" t="s">
        <v>35</v>
      </c>
      <c r="G190" t="s">
        <v>52</v>
      </c>
      <c r="H190" t="s">
        <v>37</v>
      </c>
      <c r="I190" t="s">
        <v>60</v>
      </c>
      <c r="J190" t="s">
        <v>66</v>
      </c>
      <c r="K190" t="s">
        <v>97</v>
      </c>
      <c r="L190" s="3">
        <v>4</v>
      </c>
      <c r="M190" s="7">
        <v>524.54</v>
      </c>
      <c r="N190" s="5">
        <v>0</v>
      </c>
      <c r="O190" s="4">
        <v>0</v>
      </c>
      <c r="P190" s="4">
        <v>2098.16</v>
      </c>
      <c r="Q190" s="4">
        <v>1541.72</v>
      </c>
      <c r="R190">
        <v>19</v>
      </c>
      <c r="S190" t="s">
        <v>68</v>
      </c>
      <c r="T190">
        <v>3</v>
      </c>
      <c r="V190" s="7">
        <f t="shared" si="2"/>
        <v>520.54</v>
      </c>
    </row>
    <row r="191" spans="1:22" x14ac:dyDescent="0.25">
      <c r="A191" t="s">
        <v>480</v>
      </c>
      <c r="B191" s="2">
        <v>45525</v>
      </c>
      <c r="C191" t="s">
        <v>481</v>
      </c>
      <c r="D191" t="s">
        <v>219</v>
      </c>
      <c r="E191" t="s">
        <v>23</v>
      </c>
      <c r="F191" t="s">
        <v>84</v>
      </c>
      <c r="G191" t="s">
        <v>91</v>
      </c>
      <c r="H191" t="s">
        <v>53</v>
      </c>
      <c r="I191" t="s">
        <v>27</v>
      </c>
      <c r="J191" t="s">
        <v>46</v>
      </c>
      <c r="K191" t="s">
        <v>97</v>
      </c>
      <c r="L191" s="3">
        <v>9</v>
      </c>
      <c r="M191" s="7">
        <v>938.7</v>
      </c>
      <c r="N191" s="5">
        <v>0.08</v>
      </c>
      <c r="O191" s="4">
        <v>675.86</v>
      </c>
      <c r="P191" s="4">
        <v>7772.44</v>
      </c>
      <c r="Q191" s="4">
        <v>4427.82</v>
      </c>
      <c r="R191">
        <v>39</v>
      </c>
      <c r="S191" t="s">
        <v>30</v>
      </c>
      <c r="T191">
        <v>2</v>
      </c>
      <c r="V191" s="7">
        <f t="shared" si="2"/>
        <v>929.7</v>
      </c>
    </row>
    <row r="192" spans="1:22" x14ac:dyDescent="0.25">
      <c r="A192" t="s">
        <v>482</v>
      </c>
      <c r="B192" s="2">
        <v>45975</v>
      </c>
      <c r="C192" t="s">
        <v>483</v>
      </c>
      <c r="D192" t="s">
        <v>164</v>
      </c>
      <c r="E192" t="s">
        <v>23</v>
      </c>
      <c r="F192" t="s">
        <v>35</v>
      </c>
      <c r="G192" t="s">
        <v>36</v>
      </c>
      <c r="H192" t="s">
        <v>26</v>
      </c>
      <c r="I192" t="s">
        <v>60</v>
      </c>
      <c r="J192" t="s">
        <v>28</v>
      </c>
      <c r="K192" t="s">
        <v>105</v>
      </c>
      <c r="L192" s="3">
        <v>4</v>
      </c>
      <c r="M192" s="7">
        <v>114.21</v>
      </c>
      <c r="N192" s="5">
        <v>0</v>
      </c>
      <c r="O192" s="4">
        <v>0</v>
      </c>
      <c r="P192" s="4">
        <v>456.84</v>
      </c>
      <c r="Q192" s="4">
        <v>302.82</v>
      </c>
      <c r="R192">
        <v>62</v>
      </c>
      <c r="S192" t="s">
        <v>30</v>
      </c>
      <c r="T192">
        <v>5</v>
      </c>
      <c r="V192" s="7">
        <f t="shared" si="2"/>
        <v>110.21</v>
      </c>
    </row>
    <row r="193" spans="1:22" x14ac:dyDescent="0.25">
      <c r="A193" t="s">
        <v>484</v>
      </c>
      <c r="B193" s="2">
        <v>45955</v>
      </c>
      <c r="C193" t="s">
        <v>485</v>
      </c>
      <c r="D193" t="s">
        <v>127</v>
      </c>
      <c r="E193" t="s">
        <v>51</v>
      </c>
      <c r="F193" t="s">
        <v>44</v>
      </c>
      <c r="G193" t="s">
        <v>187</v>
      </c>
      <c r="H193" t="s">
        <v>37</v>
      </c>
      <c r="I193" t="s">
        <v>27</v>
      </c>
      <c r="J193" t="s">
        <v>46</v>
      </c>
      <c r="K193" t="s">
        <v>67</v>
      </c>
      <c r="L193" s="3">
        <v>2</v>
      </c>
      <c r="M193" s="7">
        <v>33.78</v>
      </c>
      <c r="N193" s="5">
        <v>0</v>
      </c>
      <c r="O193" s="4">
        <v>0</v>
      </c>
      <c r="P193" s="4">
        <v>67.56</v>
      </c>
      <c r="Q193" s="4">
        <v>42.16</v>
      </c>
      <c r="R193">
        <v>33</v>
      </c>
      <c r="S193" t="s">
        <v>68</v>
      </c>
      <c r="T193">
        <v>5</v>
      </c>
      <c r="V193" s="7">
        <f t="shared" si="2"/>
        <v>31.78</v>
      </c>
    </row>
    <row r="194" spans="1:22" x14ac:dyDescent="0.25">
      <c r="A194" t="s">
        <v>486</v>
      </c>
      <c r="B194" s="2">
        <v>45665</v>
      </c>
      <c r="C194" t="s">
        <v>487</v>
      </c>
      <c r="D194" t="s">
        <v>75</v>
      </c>
      <c r="E194" t="s">
        <v>43</v>
      </c>
      <c r="F194" t="s">
        <v>44</v>
      </c>
      <c r="G194" t="s">
        <v>45</v>
      </c>
      <c r="H194" t="s">
        <v>37</v>
      </c>
      <c r="I194" t="s">
        <v>27</v>
      </c>
      <c r="J194" t="s">
        <v>28</v>
      </c>
      <c r="K194" t="s">
        <v>146</v>
      </c>
      <c r="L194" s="3">
        <v>10</v>
      </c>
      <c r="M194" s="7">
        <v>275.08999999999997</v>
      </c>
      <c r="N194" s="5">
        <v>0.1</v>
      </c>
      <c r="O194" s="4">
        <v>275.08999999999997</v>
      </c>
      <c r="P194" s="4">
        <v>2475.81</v>
      </c>
      <c r="Q194" s="4">
        <v>1432.42</v>
      </c>
      <c r="R194">
        <v>50</v>
      </c>
      <c r="S194" t="s">
        <v>68</v>
      </c>
      <c r="T194">
        <v>5</v>
      </c>
      <c r="V194" s="7">
        <f t="shared" si="2"/>
        <v>265.08999999999997</v>
      </c>
    </row>
    <row r="195" spans="1:22" x14ac:dyDescent="0.25">
      <c r="A195" t="s">
        <v>488</v>
      </c>
      <c r="B195" s="2">
        <v>45963</v>
      </c>
      <c r="C195" t="s">
        <v>489</v>
      </c>
      <c r="D195" t="s">
        <v>64</v>
      </c>
      <c r="E195" t="s">
        <v>51</v>
      </c>
      <c r="F195" t="s">
        <v>110</v>
      </c>
      <c r="G195" t="s">
        <v>254</v>
      </c>
      <c r="H195" t="s">
        <v>37</v>
      </c>
      <c r="I195" t="s">
        <v>54</v>
      </c>
      <c r="J195" t="s">
        <v>101</v>
      </c>
      <c r="K195" t="s">
        <v>115</v>
      </c>
      <c r="L195" s="3">
        <v>8</v>
      </c>
      <c r="M195" s="7">
        <v>20.74</v>
      </c>
      <c r="N195" s="5">
        <v>0.08</v>
      </c>
      <c r="O195" s="4">
        <v>13.27</v>
      </c>
      <c r="P195" s="4">
        <v>152.65</v>
      </c>
      <c r="Q195" s="4">
        <v>118.86</v>
      </c>
      <c r="R195">
        <v>56</v>
      </c>
      <c r="S195" t="s">
        <v>68</v>
      </c>
      <c r="T195">
        <v>4</v>
      </c>
      <c r="V195" s="7">
        <f t="shared" ref="V195:V258" si="3">M195-L195</f>
        <v>12.739999999999998</v>
      </c>
    </row>
    <row r="196" spans="1:22" x14ac:dyDescent="0.25">
      <c r="A196" t="s">
        <v>490</v>
      </c>
      <c r="B196" s="2">
        <v>45899</v>
      </c>
      <c r="C196" t="s">
        <v>491</v>
      </c>
      <c r="D196" t="s">
        <v>88</v>
      </c>
      <c r="E196" t="s">
        <v>34</v>
      </c>
      <c r="F196" t="s">
        <v>24</v>
      </c>
      <c r="G196" t="s">
        <v>135</v>
      </c>
      <c r="H196" t="s">
        <v>26</v>
      </c>
      <c r="I196" t="s">
        <v>27</v>
      </c>
      <c r="J196" t="s">
        <v>38</v>
      </c>
      <c r="K196" t="s">
        <v>115</v>
      </c>
      <c r="L196" s="3">
        <v>4</v>
      </c>
      <c r="M196" s="7">
        <v>39.31</v>
      </c>
      <c r="N196" s="5">
        <v>0.1</v>
      </c>
      <c r="O196" s="4">
        <v>15.72</v>
      </c>
      <c r="P196" s="4">
        <v>141.52000000000001</v>
      </c>
      <c r="Q196" s="4">
        <v>81.900000000000006</v>
      </c>
      <c r="R196">
        <v>33</v>
      </c>
      <c r="S196" t="s">
        <v>30</v>
      </c>
      <c r="T196">
        <v>4</v>
      </c>
      <c r="V196" s="7">
        <f t="shared" si="3"/>
        <v>35.31</v>
      </c>
    </row>
    <row r="197" spans="1:22" x14ac:dyDescent="0.25">
      <c r="A197" t="s">
        <v>492</v>
      </c>
      <c r="B197" s="2">
        <v>45763</v>
      </c>
      <c r="C197" t="s">
        <v>403</v>
      </c>
      <c r="D197" t="s">
        <v>228</v>
      </c>
      <c r="E197" t="s">
        <v>51</v>
      </c>
      <c r="F197" t="s">
        <v>24</v>
      </c>
      <c r="G197" t="s">
        <v>135</v>
      </c>
      <c r="H197" t="s">
        <v>37</v>
      </c>
      <c r="I197" t="s">
        <v>27</v>
      </c>
      <c r="J197" t="s">
        <v>38</v>
      </c>
      <c r="K197" t="s">
        <v>39</v>
      </c>
      <c r="L197" s="3">
        <v>5</v>
      </c>
      <c r="M197" s="7">
        <v>77.760000000000005</v>
      </c>
      <c r="N197" s="5">
        <v>0.05</v>
      </c>
      <c r="O197" s="4">
        <v>19.440000000000001</v>
      </c>
      <c r="P197" s="4">
        <v>369.36</v>
      </c>
      <c r="Q197" s="4">
        <v>228.9</v>
      </c>
      <c r="R197">
        <v>58</v>
      </c>
      <c r="S197" t="s">
        <v>68</v>
      </c>
      <c r="T197">
        <v>4</v>
      </c>
      <c r="V197" s="7">
        <f t="shared" si="3"/>
        <v>72.760000000000005</v>
      </c>
    </row>
    <row r="198" spans="1:22" x14ac:dyDescent="0.25">
      <c r="A198" t="s">
        <v>493</v>
      </c>
      <c r="B198" s="2">
        <v>45524</v>
      </c>
      <c r="C198" t="s">
        <v>494</v>
      </c>
      <c r="D198" t="s">
        <v>95</v>
      </c>
      <c r="E198" t="s">
        <v>23</v>
      </c>
      <c r="F198" t="s">
        <v>24</v>
      </c>
      <c r="G198" t="s">
        <v>25</v>
      </c>
      <c r="H198" t="s">
        <v>26</v>
      </c>
      <c r="I198" t="s">
        <v>27</v>
      </c>
      <c r="J198" t="s">
        <v>28</v>
      </c>
      <c r="K198" t="s">
        <v>29</v>
      </c>
      <c r="L198" s="3">
        <v>6</v>
      </c>
      <c r="M198" s="7">
        <v>55.85</v>
      </c>
      <c r="N198" s="5">
        <v>0.08</v>
      </c>
      <c r="O198" s="4">
        <v>26.81</v>
      </c>
      <c r="P198" s="4">
        <v>308.29000000000002</v>
      </c>
      <c r="Q198" s="4">
        <v>208.07</v>
      </c>
      <c r="R198">
        <v>31</v>
      </c>
      <c r="S198" t="s">
        <v>68</v>
      </c>
      <c r="T198">
        <v>3</v>
      </c>
      <c r="V198" s="7">
        <f t="shared" si="3"/>
        <v>49.85</v>
      </c>
    </row>
    <row r="199" spans="1:22" x14ac:dyDescent="0.25">
      <c r="A199" t="s">
        <v>495</v>
      </c>
      <c r="B199" s="2">
        <v>45983</v>
      </c>
      <c r="C199" t="s">
        <v>496</v>
      </c>
      <c r="D199" t="s">
        <v>64</v>
      </c>
      <c r="E199" t="s">
        <v>51</v>
      </c>
      <c r="F199" t="s">
        <v>44</v>
      </c>
      <c r="G199" t="s">
        <v>71</v>
      </c>
      <c r="H199" t="s">
        <v>37</v>
      </c>
      <c r="I199" t="s">
        <v>27</v>
      </c>
      <c r="J199" t="s">
        <v>28</v>
      </c>
      <c r="K199" t="s">
        <v>47</v>
      </c>
      <c r="L199" s="3">
        <v>9</v>
      </c>
      <c r="M199" s="7">
        <v>16.68</v>
      </c>
      <c r="N199" s="5">
        <v>0</v>
      </c>
      <c r="O199" s="4">
        <v>0</v>
      </c>
      <c r="P199" s="4">
        <v>150.12</v>
      </c>
      <c r="Q199" s="4">
        <v>87.72</v>
      </c>
      <c r="R199">
        <v>54</v>
      </c>
      <c r="S199" t="s">
        <v>68</v>
      </c>
      <c r="T199">
        <v>5</v>
      </c>
      <c r="V199" s="7">
        <f t="shared" si="3"/>
        <v>7.68</v>
      </c>
    </row>
    <row r="200" spans="1:22" x14ac:dyDescent="0.25">
      <c r="A200" t="s">
        <v>497</v>
      </c>
      <c r="B200" s="2">
        <v>45404</v>
      </c>
      <c r="C200" t="s">
        <v>498</v>
      </c>
      <c r="D200" t="s">
        <v>164</v>
      </c>
      <c r="E200" t="s">
        <v>23</v>
      </c>
      <c r="F200" t="s">
        <v>110</v>
      </c>
      <c r="G200" t="s">
        <v>254</v>
      </c>
      <c r="H200" t="s">
        <v>37</v>
      </c>
      <c r="I200" t="s">
        <v>27</v>
      </c>
      <c r="J200" t="s">
        <v>38</v>
      </c>
      <c r="K200" t="s">
        <v>155</v>
      </c>
      <c r="L200" s="3">
        <v>1</v>
      </c>
      <c r="M200" s="7">
        <v>149.07</v>
      </c>
      <c r="N200" s="5">
        <v>0.08</v>
      </c>
      <c r="O200" s="4">
        <v>11.93</v>
      </c>
      <c r="P200" s="4">
        <v>137.13999999999999</v>
      </c>
      <c r="Q200" s="4">
        <v>86.54</v>
      </c>
      <c r="R200">
        <v>29</v>
      </c>
      <c r="S200" t="s">
        <v>68</v>
      </c>
      <c r="T200">
        <v>5</v>
      </c>
      <c r="V200" s="7">
        <f t="shared" si="3"/>
        <v>148.07</v>
      </c>
    </row>
    <row r="201" spans="1:22" x14ac:dyDescent="0.25">
      <c r="A201" t="s">
        <v>499</v>
      </c>
      <c r="B201" s="2">
        <v>45788</v>
      </c>
      <c r="C201" t="s">
        <v>500</v>
      </c>
      <c r="D201" t="s">
        <v>239</v>
      </c>
      <c r="E201" t="s">
        <v>43</v>
      </c>
      <c r="F201" t="s">
        <v>24</v>
      </c>
      <c r="G201" t="s">
        <v>135</v>
      </c>
      <c r="H201" t="s">
        <v>37</v>
      </c>
      <c r="I201" t="s">
        <v>54</v>
      </c>
      <c r="J201" t="s">
        <v>46</v>
      </c>
      <c r="K201" t="s">
        <v>146</v>
      </c>
      <c r="L201" s="3">
        <v>6</v>
      </c>
      <c r="M201" s="7">
        <v>94.66</v>
      </c>
      <c r="N201" s="5">
        <v>0.1</v>
      </c>
      <c r="O201" s="4">
        <v>56.8</v>
      </c>
      <c r="P201" s="4">
        <v>511.16</v>
      </c>
      <c r="Q201" s="4">
        <v>391.8</v>
      </c>
      <c r="R201">
        <v>28</v>
      </c>
      <c r="S201" t="s">
        <v>30</v>
      </c>
      <c r="T201">
        <v>5</v>
      </c>
      <c r="V201" s="7">
        <f t="shared" si="3"/>
        <v>88.66</v>
      </c>
    </row>
    <row r="202" spans="1:22" x14ac:dyDescent="0.25">
      <c r="A202" t="s">
        <v>501</v>
      </c>
      <c r="B202" s="2">
        <v>45733</v>
      </c>
      <c r="C202" t="s">
        <v>502</v>
      </c>
      <c r="D202" t="s">
        <v>160</v>
      </c>
      <c r="E202" t="s">
        <v>23</v>
      </c>
      <c r="F202" t="s">
        <v>110</v>
      </c>
      <c r="G202" t="s">
        <v>161</v>
      </c>
      <c r="H202" t="s">
        <v>37</v>
      </c>
      <c r="I202" t="s">
        <v>27</v>
      </c>
      <c r="J202" t="s">
        <v>28</v>
      </c>
      <c r="K202" t="s">
        <v>29</v>
      </c>
      <c r="L202" s="3">
        <v>9</v>
      </c>
      <c r="M202" s="7">
        <v>86.23</v>
      </c>
      <c r="N202" s="5">
        <v>0.08</v>
      </c>
      <c r="O202" s="4">
        <v>62.09</v>
      </c>
      <c r="P202" s="4">
        <v>713.98</v>
      </c>
      <c r="Q202" s="4">
        <v>496.83</v>
      </c>
      <c r="R202">
        <v>56</v>
      </c>
      <c r="S202" t="s">
        <v>30</v>
      </c>
      <c r="T202">
        <v>3</v>
      </c>
      <c r="V202" s="7">
        <f t="shared" si="3"/>
        <v>77.23</v>
      </c>
    </row>
    <row r="203" spans="1:22" x14ac:dyDescent="0.25">
      <c r="A203" t="s">
        <v>503</v>
      </c>
      <c r="B203" s="2">
        <v>45855</v>
      </c>
      <c r="C203" t="s">
        <v>504</v>
      </c>
      <c r="D203" t="s">
        <v>78</v>
      </c>
      <c r="E203" t="s">
        <v>34</v>
      </c>
      <c r="F203" t="s">
        <v>24</v>
      </c>
      <c r="G203" t="s">
        <v>25</v>
      </c>
      <c r="H203" t="s">
        <v>53</v>
      </c>
      <c r="I203" t="s">
        <v>27</v>
      </c>
      <c r="J203" t="s">
        <v>38</v>
      </c>
      <c r="K203" t="s">
        <v>67</v>
      </c>
      <c r="L203" s="3">
        <v>2</v>
      </c>
      <c r="M203" s="7">
        <v>9.3000000000000007</v>
      </c>
      <c r="N203" s="5">
        <v>0.15</v>
      </c>
      <c r="O203" s="4">
        <v>2.79</v>
      </c>
      <c r="P203" s="4">
        <v>15.81</v>
      </c>
      <c r="Q203" s="4">
        <v>8.9600000000000009</v>
      </c>
      <c r="R203">
        <v>25</v>
      </c>
      <c r="S203" t="s">
        <v>30</v>
      </c>
      <c r="T203">
        <v>5</v>
      </c>
      <c r="V203" s="7">
        <f t="shared" si="3"/>
        <v>7.3000000000000007</v>
      </c>
    </row>
    <row r="204" spans="1:22" x14ac:dyDescent="0.25">
      <c r="A204" t="s">
        <v>505</v>
      </c>
      <c r="B204" s="2">
        <v>45559</v>
      </c>
      <c r="C204" t="s">
        <v>506</v>
      </c>
      <c r="D204" t="s">
        <v>219</v>
      </c>
      <c r="E204" t="s">
        <v>23</v>
      </c>
      <c r="F204" t="s">
        <v>24</v>
      </c>
      <c r="G204" t="s">
        <v>118</v>
      </c>
      <c r="H204" t="s">
        <v>37</v>
      </c>
      <c r="I204" t="s">
        <v>60</v>
      </c>
      <c r="J204" t="s">
        <v>28</v>
      </c>
      <c r="K204" t="s">
        <v>259</v>
      </c>
      <c r="L204" s="3">
        <v>6</v>
      </c>
      <c r="M204" s="7">
        <v>653</v>
      </c>
      <c r="N204" s="5">
        <v>0.15</v>
      </c>
      <c r="O204" s="4">
        <v>587.70000000000005</v>
      </c>
      <c r="P204" s="4">
        <v>3330.3</v>
      </c>
      <c r="Q204" s="4">
        <v>2345.71</v>
      </c>
      <c r="R204">
        <v>19</v>
      </c>
      <c r="S204" t="s">
        <v>30</v>
      </c>
      <c r="T204">
        <v>4</v>
      </c>
      <c r="V204" s="7">
        <f t="shared" si="3"/>
        <v>647</v>
      </c>
    </row>
    <row r="205" spans="1:22" x14ac:dyDescent="0.25">
      <c r="A205" t="s">
        <v>507</v>
      </c>
      <c r="B205" s="2">
        <v>45801</v>
      </c>
      <c r="C205" t="s">
        <v>508</v>
      </c>
      <c r="D205" t="s">
        <v>100</v>
      </c>
      <c r="E205" t="s">
        <v>23</v>
      </c>
      <c r="F205" t="s">
        <v>44</v>
      </c>
      <c r="G205" t="s">
        <v>45</v>
      </c>
      <c r="H205" t="s">
        <v>53</v>
      </c>
      <c r="I205" t="s">
        <v>54</v>
      </c>
      <c r="J205" t="s">
        <v>38</v>
      </c>
      <c r="K205" t="s">
        <v>200</v>
      </c>
      <c r="L205" s="3">
        <v>6</v>
      </c>
      <c r="M205" s="7">
        <v>265.57</v>
      </c>
      <c r="N205" s="5">
        <v>0</v>
      </c>
      <c r="O205" s="4">
        <v>0</v>
      </c>
      <c r="P205" s="4">
        <v>1593.42</v>
      </c>
      <c r="Q205" s="4">
        <v>919.81</v>
      </c>
      <c r="R205">
        <v>55</v>
      </c>
      <c r="S205" t="s">
        <v>68</v>
      </c>
      <c r="T205">
        <v>5</v>
      </c>
      <c r="V205" s="7">
        <f t="shared" si="3"/>
        <v>259.57</v>
      </c>
    </row>
    <row r="206" spans="1:22" x14ac:dyDescent="0.25">
      <c r="A206" t="s">
        <v>509</v>
      </c>
      <c r="B206" s="2">
        <v>45677</v>
      </c>
      <c r="C206" t="s">
        <v>510</v>
      </c>
      <c r="D206" t="s">
        <v>239</v>
      </c>
      <c r="E206" t="s">
        <v>43</v>
      </c>
      <c r="F206" t="s">
        <v>44</v>
      </c>
      <c r="G206" t="s">
        <v>71</v>
      </c>
      <c r="H206" t="s">
        <v>37</v>
      </c>
      <c r="I206" t="s">
        <v>27</v>
      </c>
      <c r="J206" t="s">
        <v>46</v>
      </c>
      <c r="K206" t="s">
        <v>67</v>
      </c>
      <c r="L206" s="3">
        <v>7</v>
      </c>
      <c r="M206" s="7">
        <v>91.52</v>
      </c>
      <c r="N206" s="5">
        <v>0.08</v>
      </c>
      <c r="O206" s="4">
        <v>51.25</v>
      </c>
      <c r="P206" s="4">
        <v>589.39</v>
      </c>
      <c r="Q206" s="4">
        <v>365.96</v>
      </c>
      <c r="R206">
        <v>46</v>
      </c>
      <c r="S206" t="s">
        <v>68</v>
      </c>
      <c r="T206">
        <v>4</v>
      </c>
      <c r="V206" s="7">
        <f t="shared" si="3"/>
        <v>84.52</v>
      </c>
    </row>
    <row r="207" spans="1:22" x14ac:dyDescent="0.25">
      <c r="A207" t="s">
        <v>511</v>
      </c>
      <c r="B207" s="2">
        <v>45678</v>
      </c>
      <c r="C207" t="s">
        <v>512</v>
      </c>
      <c r="D207" t="s">
        <v>42</v>
      </c>
      <c r="E207" t="s">
        <v>43</v>
      </c>
      <c r="F207" t="s">
        <v>110</v>
      </c>
      <c r="G207" t="s">
        <v>254</v>
      </c>
      <c r="H207" t="s">
        <v>37</v>
      </c>
      <c r="I207" t="s">
        <v>27</v>
      </c>
      <c r="J207" t="s">
        <v>38</v>
      </c>
      <c r="K207" t="s">
        <v>47</v>
      </c>
      <c r="L207" s="3">
        <v>5</v>
      </c>
      <c r="M207" s="7">
        <v>159.84</v>
      </c>
      <c r="N207" s="5">
        <v>0.05</v>
      </c>
      <c r="O207" s="4">
        <v>39.96</v>
      </c>
      <c r="P207" s="4">
        <v>759.24</v>
      </c>
      <c r="Q207" s="4">
        <v>524.22</v>
      </c>
      <c r="R207">
        <v>64</v>
      </c>
      <c r="S207" t="s">
        <v>30</v>
      </c>
      <c r="T207">
        <v>5</v>
      </c>
      <c r="V207" s="7">
        <f t="shared" si="3"/>
        <v>154.84</v>
      </c>
    </row>
    <row r="208" spans="1:22" x14ac:dyDescent="0.25">
      <c r="A208" t="s">
        <v>513</v>
      </c>
      <c r="B208" s="2">
        <v>45404</v>
      </c>
      <c r="C208" t="s">
        <v>514</v>
      </c>
      <c r="D208" t="s">
        <v>75</v>
      </c>
      <c r="E208" t="s">
        <v>43</v>
      </c>
      <c r="F208" t="s">
        <v>44</v>
      </c>
      <c r="G208" t="s">
        <v>59</v>
      </c>
      <c r="H208" t="s">
        <v>26</v>
      </c>
      <c r="I208" t="s">
        <v>27</v>
      </c>
      <c r="J208" t="s">
        <v>66</v>
      </c>
      <c r="K208" t="s">
        <v>80</v>
      </c>
      <c r="L208" s="3">
        <v>2</v>
      </c>
      <c r="M208" s="7">
        <v>188.73</v>
      </c>
      <c r="N208" s="5">
        <v>0.08</v>
      </c>
      <c r="O208" s="4">
        <v>30.2</v>
      </c>
      <c r="P208" s="4">
        <v>347.26</v>
      </c>
      <c r="Q208" s="4">
        <v>237.24</v>
      </c>
      <c r="R208">
        <v>22</v>
      </c>
      <c r="S208" t="s">
        <v>68</v>
      </c>
      <c r="T208">
        <v>3</v>
      </c>
      <c r="V208" s="7">
        <f t="shared" si="3"/>
        <v>186.73</v>
      </c>
    </row>
    <row r="209" spans="1:22" x14ac:dyDescent="0.25">
      <c r="A209" t="s">
        <v>515</v>
      </c>
      <c r="B209" s="2">
        <v>45904</v>
      </c>
      <c r="C209" t="s">
        <v>516</v>
      </c>
      <c r="D209" t="s">
        <v>88</v>
      </c>
      <c r="E209" t="s">
        <v>34</v>
      </c>
      <c r="F209" t="s">
        <v>44</v>
      </c>
      <c r="G209" t="s">
        <v>59</v>
      </c>
      <c r="H209" t="s">
        <v>37</v>
      </c>
      <c r="I209" t="s">
        <v>27</v>
      </c>
      <c r="J209" t="s">
        <v>46</v>
      </c>
      <c r="K209" t="s">
        <v>29</v>
      </c>
      <c r="L209" s="3">
        <v>7</v>
      </c>
      <c r="M209" s="7">
        <v>11.04</v>
      </c>
      <c r="N209" s="5">
        <v>0.08</v>
      </c>
      <c r="O209" s="4">
        <v>6.18</v>
      </c>
      <c r="P209" s="4">
        <v>71.099999999999994</v>
      </c>
      <c r="Q209" s="4">
        <v>53.32</v>
      </c>
      <c r="R209">
        <v>65</v>
      </c>
      <c r="S209" t="s">
        <v>30</v>
      </c>
      <c r="T209">
        <v>3</v>
      </c>
      <c r="V209" s="7">
        <f t="shared" si="3"/>
        <v>4.0399999999999991</v>
      </c>
    </row>
    <row r="210" spans="1:22" x14ac:dyDescent="0.25">
      <c r="A210" t="s">
        <v>517</v>
      </c>
      <c r="B210" s="2">
        <v>45916</v>
      </c>
      <c r="C210" t="s">
        <v>518</v>
      </c>
      <c r="D210" t="s">
        <v>164</v>
      </c>
      <c r="E210" t="s">
        <v>23</v>
      </c>
      <c r="F210" t="s">
        <v>44</v>
      </c>
      <c r="G210" t="s">
        <v>187</v>
      </c>
      <c r="H210" t="s">
        <v>37</v>
      </c>
      <c r="I210" t="s">
        <v>27</v>
      </c>
      <c r="J210" t="s">
        <v>38</v>
      </c>
      <c r="K210" t="s">
        <v>105</v>
      </c>
      <c r="L210" s="3">
        <v>8</v>
      </c>
      <c r="M210" s="7">
        <v>51.76</v>
      </c>
      <c r="N210" s="5">
        <v>0.05</v>
      </c>
      <c r="O210" s="4">
        <v>20.7</v>
      </c>
      <c r="P210" s="4">
        <v>393.38</v>
      </c>
      <c r="Q210" s="4">
        <v>220.31</v>
      </c>
      <c r="R210">
        <v>45</v>
      </c>
      <c r="S210" t="s">
        <v>68</v>
      </c>
      <c r="T210">
        <v>5</v>
      </c>
      <c r="V210" s="7">
        <f t="shared" si="3"/>
        <v>43.76</v>
      </c>
    </row>
    <row r="211" spans="1:22" x14ac:dyDescent="0.25">
      <c r="A211" t="s">
        <v>519</v>
      </c>
      <c r="B211" s="2">
        <v>45372</v>
      </c>
      <c r="C211" t="s">
        <v>520</v>
      </c>
      <c r="D211" t="s">
        <v>33</v>
      </c>
      <c r="E211" t="s">
        <v>34</v>
      </c>
      <c r="F211" t="s">
        <v>24</v>
      </c>
      <c r="G211" t="s">
        <v>135</v>
      </c>
      <c r="H211" t="s">
        <v>37</v>
      </c>
      <c r="I211" t="s">
        <v>27</v>
      </c>
      <c r="J211" t="s">
        <v>28</v>
      </c>
      <c r="K211" t="s">
        <v>155</v>
      </c>
      <c r="L211" s="3">
        <v>2</v>
      </c>
      <c r="M211" s="7">
        <v>3.61</v>
      </c>
      <c r="N211" s="5">
        <v>0.15</v>
      </c>
      <c r="O211" s="4">
        <v>1.08</v>
      </c>
      <c r="P211" s="4">
        <v>6.14</v>
      </c>
      <c r="Q211" s="4">
        <v>3.94</v>
      </c>
      <c r="R211">
        <v>61</v>
      </c>
      <c r="S211" t="s">
        <v>68</v>
      </c>
      <c r="T211">
        <v>4</v>
      </c>
      <c r="V211" s="7">
        <f t="shared" si="3"/>
        <v>1.6099999999999999</v>
      </c>
    </row>
    <row r="212" spans="1:22" x14ac:dyDescent="0.25">
      <c r="A212" t="s">
        <v>521</v>
      </c>
      <c r="B212" s="2">
        <v>45990</v>
      </c>
      <c r="C212" t="s">
        <v>522</v>
      </c>
      <c r="D212" t="s">
        <v>22</v>
      </c>
      <c r="E212" t="s">
        <v>23</v>
      </c>
      <c r="F212" t="s">
        <v>35</v>
      </c>
      <c r="G212" t="s">
        <v>52</v>
      </c>
      <c r="H212" t="s">
        <v>53</v>
      </c>
      <c r="I212" t="s">
        <v>60</v>
      </c>
      <c r="J212" t="s">
        <v>101</v>
      </c>
      <c r="K212" t="s">
        <v>146</v>
      </c>
      <c r="L212" s="3">
        <v>6</v>
      </c>
      <c r="M212" s="7">
        <v>464.05</v>
      </c>
      <c r="N212" s="5">
        <v>0.15</v>
      </c>
      <c r="O212" s="4">
        <v>417.65</v>
      </c>
      <c r="P212" s="4">
        <v>2366.66</v>
      </c>
      <c r="Q212" s="4">
        <v>1426.23</v>
      </c>
      <c r="R212">
        <v>57</v>
      </c>
      <c r="S212" t="s">
        <v>68</v>
      </c>
      <c r="T212">
        <v>4</v>
      </c>
      <c r="V212" s="7">
        <f t="shared" si="3"/>
        <v>458.05</v>
      </c>
    </row>
    <row r="213" spans="1:22" x14ac:dyDescent="0.25">
      <c r="A213" t="s">
        <v>523</v>
      </c>
      <c r="B213" s="2">
        <v>45404</v>
      </c>
      <c r="C213" t="s">
        <v>524</v>
      </c>
      <c r="D213" t="s">
        <v>164</v>
      </c>
      <c r="E213" t="s">
        <v>23</v>
      </c>
      <c r="F213" t="s">
        <v>84</v>
      </c>
      <c r="G213" t="s">
        <v>165</v>
      </c>
      <c r="H213" t="s">
        <v>26</v>
      </c>
      <c r="I213" t="s">
        <v>60</v>
      </c>
      <c r="J213" t="s">
        <v>28</v>
      </c>
      <c r="K213" t="s">
        <v>97</v>
      </c>
      <c r="L213" s="3">
        <v>9</v>
      </c>
      <c r="M213" s="7">
        <v>47.35</v>
      </c>
      <c r="N213" s="5">
        <v>0.05</v>
      </c>
      <c r="O213" s="4">
        <v>21.31</v>
      </c>
      <c r="P213" s="4">
        <v>404.84</v>
      </c>
      <c r="Q213" s="4">
        <v>304.05</v>
      </c>
      <c r="R213">
        <v>24</v>
      </c>
      <c r="S213" t="s">
        <v>68</v>
      </c>
      <c r="T213">
        <v>5</v>
      </c>
      <c r="V213" s="7">
        <f t="shared" si="3"/>
        <v>38.35</v>
      </c>
    </row>
    <row r="214" spans="1:22" x14ac:dyDescent="0.25">
      <c r="A214" t="s">
        <v>525</v>
      </c>
      <c r="B214" s="2">
        <v>45293</v>
      </c>
      <c r="C214" t="s">
        <v>526</v>
      </c>
      <c r="D214" t="s">
        <v>100</v>
      </c>
      <c r="E214" t="s">
        <v>23</v>
      </c>
      <c r="F214" t="s">
        <v>110</v>
      </c>
      <c r="G214" t="s">
        <v>254</v>
      </c>
      <c r="H214" t="s">
        <v>37</v>
      </c>
      <c r="I214" t="s">
        <v>54</v>
      </c>
      <c r="J214" t="s">
        <v>38</v>
      </c>
      <c r="K214" t="s">
        <v>61</v>
      </c>
      <c r="L214" s="3">
        <v>3</v>
      </c>
      <c r="M214" s="7">
        <v>500.06</v>
      </c>
      <c r="N214" s="5">
        <v>0.05</v>
      </c>
      <c r="O214" s="4">
        <v>75.010000000000005</v>
      </c>
      <c r="P214" s="4">
        <v>1425.17</v>
      </c>
      <c r="Q214" s="4">
        <v>954.36</v>
      </c>
      <c r="R214">
        <v>44</v>
      </c>
      <c r="S214" t="s">
        <v>30</v>
      </c>
      <c r="T214">
        <v>4</v>
      </c>
      <c r="V214" s="7">
        <f t="shared" si="3"/>
        <v>497.06</v>
      </c>
    </row>
    <row r="215" spans="1:22" x14ac:dyDescent="0.25">
      <c r="A215" t="s">
        <v>527</v>
      </c>
      <c r="B215" s="2">
        <v>45933</v>
      </c>
      <c r="C215" t="s">
        <v>528</v>
      </c>
      <c r="D215" t="s">
        <v>64</v>
      </c>
      <c r="E215" t="s">
        <v>51</v>
      </c>
      <c r="F215" t="s">
        <v>84</v>
      </c>
      <c r="G215" t="s">
        <v>91</v>
      </c>
      <c r="H215" t="s">
        <v>37</v>
      </c>
      <c r="I215" t="s">
        <v>54</v>
      </c>
      <c r="J215" t="s">
        <v>38</v>
      </c>
      <c r="K215" t="s">
        <v>72</v>
      </c>
      <c r="L215" s="3">
        <v>1</v>
      </c>
      <c r="M215" s="7">
        <v>33.200000000000003</v>
      </c>
      <c r="N215" s="5">
        <v>0.1</v>
      </c>
      <c r="O215" s="4">
        <v>3.32</v>
      </c>
      <c r="P215" s="4">
        <v>29.88</v>
      </c>
      <c r="Q215" s="4">
        <v>21.09</v>
      </c>
      <c r="R215">
        <v>38</v>
      </c>
      <c r="S215" t="s">
        <v>30</v>
      </c>
      <c r="T215">
        <v>5</v>
      </c>
      <c r="V215" s="7">
        <f t="shared" si="3"/>
        <v>32.200000000000003</v>
      </c>
    </row>
    <row r="216" spans="1:22" x14ac:dyDescent="0.25">
      <c r="A216" t="s">
        <v>529</v>
      </c>
      <c r="B216" s="2">
        <v>45511</v>
      </c>
      <c r="C216" t="s">
        <v>530</v>
      </c>
      <c r="D216" t="s">
        <v>219</v>
      </c>
      <c r="E216" t="s">
        <v>23</v>
      </c>
      <c r="F216" t="s">
        <v>44</v>
      </c>
      <c r="G216" t="s">
        <v>187</v>
      </c>
      <c r="H216" t="s">
        <v>37</v>
      </c>
      <c r="I216" t="s">
        <v>27</v>
      </c>
      <c r="J216" t="s">
        <v>46</v>
      </c>
      <c r="K216" t="s">
        <v>102</v>
      </c>
      <c r="L216" s="3">
        <v>9</v>
      </c>
      <c r="M216" s="7">
        <v>772.61</v>
      </c>
      <c r="N216" s="5">
        <v>0.08</v>
      </c>
      <c r="O216" s="4">
        <v>556.28</v>
      </c>
      <c r="P216" s="4">
        <v>6397.21</v>
      </c>
      <c r="Q216" s="4">
        <v>3609.51</v>
      </c>
      <c r="R216">
        <v>42</v>
      </c>
      <c r="S216" t="s">
        <v>68</v>
      </c>
      <c r="T216">
        <v>4</v>
      </c>
      <c r="V216" s="7">
        <f t="shared" si="3"/>
        <v>763.61</v>
      </c>
    </row>
    <row r="217" spans="1:22" x14ac:dyDescent="0.25">
      <c r="A217" t="s">
        <v>531</v>
      </c>
      <c r="B217" s="2">
        <v>45857</v>
      </c>
      <c r="C217" t="s">
        <v>532</v>
      </c>
      <c r="D217" t="s">
        <v>75</v>
      </c>
      <c r="E217" t="s">
        <v>43</v>
      </c>
      <c r="F217" t="s">
        <v>84</v>
      </c>
      <c r="G217" t="s">
        <v>85</v>
      </c>
      <c r="H217" t="s">
        <v>26</v>
      </c>
      <c r="I217" t="s">
        <v>60</v>
      </c>
      <c r="J217" t="s">
        <v>46</v>
      </c>
      <c r="K217" t="s">
        <v>146</v>
      </c>
      <c r="L217" s="3">
        <v>3</v>
      </c>
      <c r="M217" s="7">
        <v>261.31</v>
      </c>
      <c r="N217" s="5">
        <v>0.1</v>
      </c>
      <c r="O217" s="4">
        <v>78.39</v>
      </c>
      <c r="P217" s="4">
        <v>705.54</v>
      </c>
      <c r="Q217" s="4">
        <v>545.11</v>
      </c>
      <c r="R217">
        <v>21</v>
      </c>
      <c r="S217" t="s">
        <v>68</v>
      </c>
      <c r="T217">
        <v>5</v>
      </c>
      <c r="V217" s="7">
        <f t="shared" si="3"/>
        <v>258.31</v>
      </c>
    </row>
    <row r="218" spans="1:22" x14ac:dyDescent="0.25">
      <c r="A218" t="s">
        <v>533</v>
      </c>
      <c r="B218" s="2">
        <v>45516</v>
      </c>
      <c r="C218" t="s">
        <v>534</v>
      </c>
      <c r="D218" t="s">
        <v>219</v>
      </c>
      <c r="E218" t="s">
        <v>23</v>
      </c>
      <c r="F218" t="s">
        <v>110</v>
      </c>
      <c r="G218" t="s">
        <v>111</v>
      </c>
      <c r="H218" t="s">
        <v>53</v>
      </c>
      <c r="I218" t="s">
        <v>27</v>
      </c>
      <c r="J218" t="s">
        <v>38</v>
      </c>
      <c r="K218" t="s">
        <v>136</v>
      </c>
      <c r="L218" s="3">
        <v>7</v>
      </c>
      <c r="M218" s="7">
        <v>882.76</v>
      </c>
      <c r="N218" s="5">
        <v>0.08</v>
      </c>
      <c r="O218" s="4">
        <v>494.35</v>
      </c>
      <c r="P218" s="4">
        <v>5684.97</v>
      </c>
      <c r="Q218" s="4">
        <v>3813.62</v>
      </c>
      <c r="R218">
        <v>26</v>
      </c>
      <c r="S218" t="s">
        <v>30</v>
      </c>
      <c r="T218">
        <v>5</v>
      </c>
      <c r="V218" s="7">
        <f t="shared" si="3"/>
        <v>875.76</v>
      </c>
    </row>
    <row r="219" spans="1:22" x14ac:dyDescent="0.25">
      <c r="A219" t="s">
        <v>535</v>
      </c>
      <c r="B219" s="2">
        <v>45676</v>
      </c>
      <c r="C219" t="s">
        <v>536</v>
      </c>
      <c r="D219" t="s">
        <v>124</v>
      </c>
      <c r="E219" t="s">
        <v>23</v>
      </c>
      <c r="F219" t="s">
        <v>84</v>
      </c>
      <c r="G219" t="s">
        <v>165</v>
      </c>
      <c r="H219" t="s">
        <v>37</v>
      </c>
      <c r="I219" t="s">
        <v>27</v>
      </c>
      <c r="J219" t="s">
        <v>28</v>
      </c>
      <c r="K219" t="s">
        <v>72</v>
      </c>
      <c r="L219" s="3">
        <v>8</v>
      </c>
      <c r="M219" s="7">
        <v>225.93</v>
      </c>
      <c r="N219" s="5">
        <v>0.15</v>
      </c>
      <c r="O219" s="4">
        <v>271.12</v>
      </c>
      <c r="P219" s="4">
        <v>1536.32</v>
      </c>
      <c r="Q219" s="4">
        <v>1120.4100000000001</v>
      </c>
      <c r="R219">
        <v>26</v>
      </c>
      <c r="S219" t="s">
        <v>30</v>
      </c>
      <c r="T219">
        <v>4</v>
      </c>
      <c r="V219" s="7">
        <f t="shared" si="3"/>
        <v>217.93</v>
      </c>
    </row>
    <row r="220" spans="1:22" x14ac:dyDescent="0.25">
      <c r="A220" t="s">
        <v>537</v>
      </c>
      <c r="B220" s="2">
        <v>45694</v>
      </c>
      <c r="C220" t="s">
        <v>538</v>
      </c>
      <c r="D220" t="s">
        <v>50</v>
      </c>
      <c r="E220" t="s">
        <v>51</v>
      </c>
      <c r="F220" t="s">
        <v>35</v>
      </c>
      <c r="G220" t="s">
        <v>36</v>
      </c>
      <c r="H220" t="s">
        <v>37</v>
      </c>
      <c r="I220" t="s">
        <v>27</v>
      </c>
      <c r="J220" t="s">
        <v>38</v>
      </c>
      <c r="K220" t="s">
        <v>67</v>
      </c>
      <c r="L220" s="3">
        <v>9</v>
      </c>
      <c r="M220" s="7">
        <v>71.650000000000006</v>
      </c>
      <c r="N220" s="5">
        <v>0.15</v>
      </c>
      <c r="O220" s="4">
        <v>96.73</v>
      </c>
      <c r="P220" s="4">
        <v>548.12</v>
      </c>
      <c r="Q220" s="4">
        <v>409.93</v>
      </c>
      <c r="R220">
        <v>49</v>
      </c>
      <c r="S220" t="s">
        <v>68</v>
      </c>
      <c r="T220">
        <v>5</v>
      </c>
      <c r="V220" s="7">
        <f t="shared" si="3"/>
        <v>62.650000000000006</v>
      </c>
    </row>
    <row r="221" spans="1:22" x14ac:dyDescent="0.25">
      <c r="A221" t="s">
        <v>539</v>
      </c>
      <c r="B221" s="2">
        <v>45929</v>
      </c>
      <c r="C221" t="s">
        <v>123</v>
      </c>
      <c r="D221" t="s">
        <v>42</v>
      </c>
      <c r="E221" t="s">
        <v>43</v>
      </c>
      <c r="F221" t="s">
        <v>84</v>
      </c>
      <c r="G221" t="s">
        <v>85</v>
      </c>
      <c r="H221" t="s">
        <v>26</v>
      </c>
      <c r="I221" t="s">
        <v>54</v>
      </c>
      <c r="J221" t="s">
        <v>66</v>
      </c>
      <c r="K221" t="s">
        <v>119</v>
      </c>
      <c r="L221" s="3">
        <v>8</v>
      </c>
      <c r="M221" s="7">
        <v>287.43</v>
      </c>
      <c r="N221" s="5">
        <v>0.15</v>
      </c>
      <c r="O221" s="4">
        <v>344.92</v>
      </c>
      <c r="P221" s="4">
        <v>1954.52</v>
      </c>
      <c r="Q221" s="4">
        <v>1436.06</v>
      </c>
      <c r="R221">
        <v>46</v>
      </c>
      <c r="S221" t="s">
        <v>68</v>
      </c>
      <c r="T221">
        <v>5</v>
      </c>
      <c r="V221" s="7">
        <f t="shared" si="3"/>
        <v>279.43</v>
      </c>
    </row>
    <row r="222" spans="1:22" x14ac:dyDescent="0.25">
      <c r="A222" t="s">
        <v>540</v>
      </c>
      <c r="B222" s="2">
        <v>45421</v>
      </c>
      <c r="C222" t="s">
        <v>541</v>
      </c>
      <c r="D222" t="s">
        <v>42</v>
      </c>
      <c r="E222" t="s">
        <v>43</v>
      </c>
      <c r="F222" t="s">
        <v>35</v>
      </c>
      <c r="G222" t="s">
        <v>52</v>
      </c>
      <c r="H222" t="s">
        <v>53</v>
      </c>
      <c r="I222" t="s">
        <v>27</v>
      </c>
      <c r="J222" t="s">
        <v>38</v>
      </c>
      <c r="K222" t="s">
        <v>55</v>
      </c>
      <c r="L222" s="3">
        <v>7</v>
      </c>
      <c r="M222" s="7">
        <v>270.5</v>
      </c>
      <c r="N222" s="5">
        <v>0.02</v>
      </c>
      <c r="O222" s="4">
        <v>37.869999999999997</v>
      </c>
      <c r="P222" s="4">
        <v>1855.63</v>
      </c>
      <c r="Q222" s="4">
        <v>1233.43</v>
      </c>
      <c r="R222">
        <v>29</v>
      </c>
      <c r="S222" t="s">
        <v>68</v>
      </c>
      <c r="T222">
        <v>5</v>
      </c>
      <c r="V222" s="7">
        <f t="shared" si="3"/>
        <v>263.5</v>
      </c>
    </row>
    <row r="223" spans="1:22" x14ac:dyDescent="0.25">
      <c r="A223" t="s">
        <v>542</v>
      </c>
      <c r="B223" s="2">
        <v>45344</v>
      </c>
      <c r="C223" t="s">
        <v>543</v>
      </c>
      <c r="D223" t="s">
        <v>124</v>
      </c>
      <c r="E223" t="s">
        <v>23</v>
      </c>
      <c r="F223" t="s">
        <v>24</v>
      </c>
      <c r="G223" t="s">
        <v>25</v>
      </c>
      <c r="H223" t="s">
        <v>37</v>
      </c>
      <c r="I223" t="s">
        <v>27</v>
      </c>
      <c r="J223" t="s">
        <v>28</v>
      </c>
      <c r="K223" t="s">
        <v>61</v>
      </c>
      <c r="L223" s="3">
        <v>5</v>
      </c>
      <c r="M223" s="7">
        <v>336.89</v>
      </c>
      <c r="N223" s="5">
        <v>0.1</v>
      </c>
      <c r="O223" s="4">
        <v>168.44</v>
      </c>
      <c r="P223" s="4">
        <v>1516</v>
      </c>
      <c r="Q223" s="4">
        <v>943.62</v>
      </c>
      <c r="R223">
        <v>43</v>
      </c>
      <c r="S223" t="s">
        <v>30</v>
      </c>
      <c r="T223">
        <v>5</v>
      </c>
      <c r="V223" s="7">
        <f t="shared" si="3"/>
        <v>331.89</v>
      </c>
    </row>
    <row r="224" spans="1:22" x14ac:dyDescent="0.25">
      <c r="A224" t="s">
        <v>544</v>
      </c>
      <c r="B224" s="2">
        <v>45975</v>
      </c>
      <c r="C224" t="s">
        <v>545</v>
      </c>
      <c r="D224" t="s">
        <v>95</v>
      </c>
      <c r="E224" t="s">
        <v>23</v>
      </c>
      <c r="F224" t="s">
        <v>24</v>
      </c>
      <c r="G224" t="s">
        <v>25</v>
      </c>
      <c r="H224" t="s">
        <v>26</v>
      </c>
      <c r="I224" t="s">
        <v>27</v>
      </c>
      <c r="J224" t="s">
        <v>38</v>
      </c>
      <c r="K224" t="s">
        <v>47</v>
      </c>
      <c r="L224" s="3">
        <v>6</v>
      </c>
      <c r="M224" s="7">
        <v>23.44</v>
      </c>
      <c r="N224" s="5">
        <v>0</v>
      </c>
      <c r="O224" s="4">
        <v>0</v>
      </c>
      <c r="P224" s="4">
        <v>140.63999999999999</v>
      </c>
      <c r="Q224" s="4">
        <v>104.8</v>
      </c>
      <c r="R224">
        <v>31</v>
      </c>
      <c r="S224" t="s">
        <v>68</v>
      </c>
      <c r="T224">
        <v>4</v>
      </c>
      <c r="V224" s="7">
        <f t="shared" si="3"/>
        <v>17.440000000000001</v>
      </c>
    </row>
    <row r="225" spans="1:22" x14ac:dyDescent="0.25">
      <c r="A225" t="s">
        <v>546</v>
      </c>
      <c r="B225" s="2">
        <v>46021</v>
      </c>
      <c r="C225" t="s">
        <v>547</v>
      </c>
      <c r="D225" t="s">
        <v>219</v>
      </c>
      <c r="E225" t="s">
        <v>23</v>
      </c>
      <c r="F225" t="s">
        <v>24</v>
      </c>
      <c r="G225" t="s">
        <v>135</v>
      </c>
      <c r="H225" t="s">
        <v>26</v>
      </c>
      <c r="I225" t="s">
        <v>27</v>
      </c>
      <c r="J225" t="s">
        <v>38</v>
      </c>
      <c r="K225" t="s">
        <v>92</v>
      </c>
      <c r="L225" s="3">
        <v>6</v>
      </c>
      <c r="M225" s="7">
        <v>746.09</v>
      </c>
      <c r="N225" s="5">
        <v>0.15</v>
      </c>
      <c r="O225" s="4">
        <v>671.48</v>
      </c>
      <c r="P225" s="4">
        <v>3805.06</v>
      </c>
      <c r="Q225" s="4">
        <v>2289.2600000000002</v>
      </c>
      <c r="R225">
        <v>42</v>
      </c>
      <c r="S225" t="s">
        <v>68</v>
      </c>
      <c r="T225">
        <v>3</v>
      </c>
      <c r="V225" s="7">
        <f t="shared" si="3"/>
        <v>740.09</v>
      </c>
    </row>
    <row r="226" spans="1:22" x14ac:dyDescent="0.25">
      <c r="A226" t="s">
        <v>548</v>
      </c>
      <c r="B226" s="2">
        <v>45963</v>
      </c>
      <c r="C226" t="s">
        <v>549</v>
      </c>
      <c r="D226" t="s">
        <v>64</v>
      </c>
      <c r="E226" t="s">
        <v>51</v>
      </c>
      <c r="F226" t="s">
        <v>44</v>
      </c>
      <c r="G226" t="s">
        <v>71</v>
      </c>
      <c r="H226" t="s">
        <v>26</v>
      </c>
      <c r="I226" t="s">
        <v>60</v>
      </c>
      <c r="J226" t="s">
        <v>38</v>
      </c>
      <c r="K226" t="s">
        <v>55</v>
      </c>
      <c r="L226" s="3">
        <v>4</v>
      </c>
      <c r="M226" s="7">
        <v>26.96</v>
      </c>
      <c r="N226" s="5">
        <v>0.15</v>
      </c>
      <c r="O226" s="4">
        <v>16.18</v>
      </c>
      <c r="P226" s="4">
        <v>91.66</v>
      </c>
      <c r="Q226" s="4">
        <v>59.24</v>
      </c>
      <c r="R226">
        <v>53</v>
      </c>
      <c r="S226" t="s">
        <v>68</v>
      </c>
      <c r="T226">
        <v>3</v>
      </c>
      <c r="V226" s="7">
        <f t="shared" si="3"/>
        <v>22.96</v>
      </c>
    </row>
    <row r="227" spans="1:22" x14ac:dyDescent="0.25">
      <c r="A227" t="s">
        <v>550</v>
      </c>
      <c r="B227" s="2">
        <v>46001</v>
      </c>
      <c r="C227" t="s">
        <v>551</v>
      </c>
      <c r="D227" t="s">
        <v>95</v>
      </c>
      <c r="E227" t="s">
        <v>23</v>
      </c>
      <c r="F227" t="s">
        <v>24</v>
      </c>
      <c r="G227" t="s">
        <v>118</v>
      </c>
      <c r="H227" t="s">
        <v>26</v>
      </c>
      <c r="I227" t="s">
        <v>60</v>
      </c>
      <c r="J227" t="s">
        <v>28</v>
      </c>
      <c r="K227" t="s">
        <v>155</v>
      </c>
      <c r="L227" s="3">
        <v>8</v>
      </c>
      <c r="M227" s="7">
        <v>37</v>
      </c>
      <c r="N227" s="5">
        <v>0.1</v>
      </c>
      <c r="O227" s="4">
        <v>29.6</v>
      </c>
      <c r="P227" s="4">
        <v>266.39999999999998</v>
      </c>
      <c r="Q227" s="4">
        <v>198.85</v>
      </c>
      <c r="R227">
        <v>20</v>
      </c>
      <c r="S227" t="s">
        <v>30</v>
      </c>
      <c r="T227">
        <v>4</v>
      </c>
      <c r="V227" s="7">
        <f t="shared" si="3"/>
        <v>29</v>
      </c>
    </row>
    <row r="228" spans="1:22" x14ac:dyDescent="0.25">
      <c r="A228" t="s">
        <v>552</v>
      </c>
      <c r="B228" s="2">
        <v>45707</v>
      </c>
      <c r="C228" t="s">
        <v>553</v>
      </c>
      <c r="D228" t="s">
        <v>95</v>
      </c>
      <c r="E228" t="s">
        <v>23</v>
      </c>
      <c r="F228" t="s">
        <v>110</v>
      </c>
      <c r="G228" t="s">
        <v>139</v>
      </c>
      <c r="H228" t="s">
        <v>37</v>
      </c>
      <c r="I228" t="s">
        <v>27</v>
      </c>
      <c r="J228" t="s">
        <v>46</v>
      </c>
      <c r="K228" t="s">
        <v>259</v>
      </c>
      <c r="L228" s="3">
        <v>10</v>
      </c>
      <c r="M228" s="7">
        <v>45.3</v>
      </c>
      <c r="N228" s="5">
        <v>0.05</v>
      </c>
      <c r="O228" s="4">
        <v>22.65</v>
      </c>
      <c r="P228" s="4">
        <v>430.35</v>
      </c>
      <c r="Q228" s="4">
        <v>281.85000000000002</v>
      </c>
      <c r="R228">
        <v>38</v>
      </c>
      <c r="S228" t="s">
        <v>30</v>
      </c>
      <c r="T228">
        <v>4</v>
      </c>
      <c r="V228" s="7">
        <f t="shared" si="3"/>
        <v>35.299999999999997</v>
      </c>
    </row>
    <row r="229" spans="1:22" x14ac:dyDescent="0.25">
      <c r="A229" t="s">
        <v>554</v>
      </c>
      <c r="B229" s="2">
        <v>45538</v>
      </c>
      <c r="C229" t="s">
        <v>555</v>
      </c>
      <c r="D229" t="s">
        <v>33</v>
      </c>
      <c r="E229" t="s">
        <v>34</v>
      </c>
      <c r="F229" t="s">
        <v>84</v>
      </c>
      <c r="G229" t="s">
        <v>128</v>
      </c>
      <c r="H229" t="s">
        <v>37</v>
      </c>
      <c r="I229" t="s">
        <v>27</v>
      </c>
      <c r="J229" t="s">
        <v>28</v>
      </c>
      <c r="K229" t="s">
        <v>105</v>
      </c>
      <c r="L229" s="3">
        <v>9</v>
      </c>
      <c r="M229" s="7">
        <v>4.0199999999999996</v>
      </c>
      <c r="N229" s="5">
        <v>0.15</v>
      </c>
      <c r="O229" s="4">
        <v>5.43</v>
      </c>
      <c r="P229" s="4">
        <v>30.75</v>
      </c>
      <c r="Q229" s="4">
        <v>23.32</v>
      </c>
      <c r="R229">
        <v>30</v>
      </c>
      <c r="S229" t="s">
        <v>68</v>
      </c>
      <c r="T229">
        <v>5</v>
      </c>
      <c r="V229" s="7">
        <f t="shared" si="3"/>
        <v>-4.9800000000000004</v>
      </c>
    </row>
    <row r="230" spans="1:22" x14ac:dyDescent="0.25">
      <c r="A230" t="s">
        <v>556</v>
      </c>
      <c r="B230" s="2">
        <v>45730</v>
      </c>
      <c r="C230" t="s">
        <v>557</v>
      </c>
      <c r="D230" t="s">
        <v>219</v>
      </c>
      <c r="E230" t="s">
        <v>23</v>
      </c>
      <c r="F230" t="s">
        <v>44</v>
      </c>
      <c r="G230" t="s">
        <v>45</v>
      </c>
      <c r="H230" t="s">
        <v>26</v>
      </c>
      <c r="I230" t="s">
        <v>54</v>
      </c>
      <c r="J230" t="s">
        <v>38</v>
      </c>
      <c r="K230" t="s">
        <v>259</v>
      </c>
      <c r="L230" s="3">
        <v>2</v>
      </c>
      <c r="M230" s="7">
        <v>712.83</v>
      </c>
      <c r="N230" s="5">
        <v>0.08</v>
      </c>
      <c r="O230" s="4">
        <v>114.05</v>
      </c>
      <c r="P230" s="4">
        <v>1311.61</v>
      </c>
      <c r="Q230" s="4">
        <v>982.46</v>
      </c>
      <c r="R230">
        <v>21</v>
      </c>
      <c r="S230" t="s">
        <v>30</v>
      </c>
      <c r="T230">
        <v>5</v>
      </c>
      <c r="V230" s="7">
        <f t="shared" si="3"/>
        <v>710.83</v>
      </c>
    </row>
    <row r="231" spans="1:22" x14ac:dyDescent="0.25">
      <c r="A231" t="s">
        <v>558</v>
      </c>
      <c r="B231" s="2">
        <v>45494</v>
      </c>
      <c r="C231" t="s">
        <v>559</v>
      </c>
      <c r="D231" t="s">
        <v>50</v>
      </c>
      <c r="E231" t="s">
        <v>51</v>
      </c>
      <c r="F231" t="s">
        <v>35</v>
      </c>
      <c r="G231" t="s">
        <v>52</v>
      </c>
      <c r="H231" t="s">
        <v>26</v>
      </c>
      <c r="I231" t="s">
        <v>54</v>
      </c>
      <c r="J231" t="s">
        <v>38</v>
      </c>
      <c r="K231" t="s">
        <v>119</v>
      </c>
      <c r="L231" s="3">
        <v>8</v>
      </c>
      <c r="M231" s="7">
        <v>87.33</v>
      </c>
      <c r="N231" s="5">
        <v>0.08</v>
      </c>
      <c r="O231" s="4">
        <v>55.89</v>
      </c>
      <c r="P231" s="4">
        <v>642.75</v>
      </c>
      <c r="Q231" s="4">
        <v>509.98</v>
      </c>
      <c r="R231">
        <v>41</v>
      </c>
      <c r="S231" t="s">
        <v>30</v>
      </c>
      <c r="T231">
        <v>3</v>
      </c>
      <c r="V231" s="7">
        <f t="shared" si="3"/>
        <v>79.33</v>
      </c>
    </row>
    <row r="232" spans="1:22" x14ac:dyDescent="0.25">
      <c r="A232" t="s">
        <v>560</v>
      </c>
      <c r="B232" s="2">
        <v>45475</v>
      </c>
      <c r="C232" t="s">
        <v>561</v>
      </c>
      <c r="D232" t="s">
        <v>95</v>
      </c>
      <c r="E232" t="s">
        <v>23</v>
      </c>
      <c r="F232" t="s">
        <v>24</v>
      </c>
      <c r="G232" t="s">
        <v>118</v>
      </c>
      <c r="H232" t="s">
        <v>37</v>
      </c>
      <c r="I232" t="s">
        <v>54</v>
      </c>
      <c r="J232" t="s">
        <v>46</v>
      </c>
      <c r="K232" t="s">
        <v>119</v>
      </c>
      <c r="L232" s="3">
        <v>6</v>
      </c>
      <c r="M232" s="7">
        <v>50.25</v>
      </c>
      <c r="N232" s="5">
        <v>0.2</v>
      </c>
      <c r="O232" s="4">
        <v>60.3</v>
      </c>
      <c r="P232" s="4">
        <v>241.2</v>
      </c>
      <c r="Q232" s="4">
        <v>150.15</v>
      </c>
      <c r="R232">
        <v>24</v>
      </c>
      <c r="S232" t="s">
        <v>68</v>
      </c>
      <c r="T232">
        <v>5</v>
      </c>
      <c r="V232" s="7">
        <f t="shared" si="3"/>
        <v>44.25</v>
      </c>
    </row>
    <row r="233" spans="1:22" x14ac:dyDescent="0.25">
      <c r="A233" t="s">
        <v>562</v>
      </c>
      <c r="B233" s="2">
        <v>45414</v>
      </c>
      <c r="C233" t="s">
        <v>563</v>
      </c>
      <c r="D233" t="s">
        <v>95</v>
      </c>
      <c r="E233" t="s">
        <v>23</v>
      </c>
      <c r="F233" t="s">
        <v>110</v>
      </c>
      <c r="G233" t="s">
        <v>254</v>
      </c>
      <c r="H233" t="s">
        <v>37</v>
      </c>
      <c r="I233" t="s">
        <v>27</v>
      </c>
      <c r="J233" t="s">
        <v>28</v>
      </c>
      <c r="K233" t="s">
        <v>136</v>
      </c>
      <c r="L233" s="3">
        <v>4</v>
      </c>
      <c r="M233" s="7">
        <v>24.73</v>
      </c>
      <c r="N233" s="5">
        <v>0.05</v>
      </c>
      <c r="O233" s="4">
        <v>4.95</v>
      </c>
      <c r="P233" s="4">
        <v>93.97</v>
      </c>
      <c r="Q233" s="4">
        <v>52.34</v>
      </c>
      <c r="R233">
        <v>48</v>
      </c>
      <c r="S233" t="s">
        <v>30</v>
      </c>
      <c r="T233">
        <v>2</v>
      </c>
      <c r="V233" s="7">
        <f t="shared" si="3"/>
        <v>20.73</v>
      </c>
    </row>
    <row r="234" spans="1:22" x14ac:dyDescent="0.25">
      <c r="A234" t="s">
        <v>564</v>
      </c>
      <c r="B234" s="2">
        <v>45692</v>
      </c>
      <c r="C234" t="s">
        <v>565</v>
      </c>
      <c r="D234" t="s">
        <v>160</v>
      </c>
      <c r="E234" t="s">
        <v>23</v>
      </c>
      <c r="F234" t="s">
        <v>110</v>
      </c>
      <c r="G234" t="s">
        <v>111</v>
      </c>
      <c r="H234" t="s">
        <v>26</v>
      </c>
      <c r="I234" t="s">
        <v>54</v>
      </c>
      <c r="J234" t="s">
        <v>28</v>
      </c>
      <c r="K234" t="s">
        <v>259</v>
      </c>
      <c r="L234" s="3">
        <v>6</v>
      </c>
      <c r="M234" s="7">
        <v>30.84</v>
      </c>
      <c r="N234" s="5">
        <v>0.05</v>
      </c>
      <c r="O234" s="4">
        <v>9.25</v>
      </c>
      <c r="P234" s="4">
        <v>175.79</v>
      </c>
      <c r="Q234" s="4">
        <v>129.77000000000001</v>
      </c>
      <c r="R234">
        <v>30</v>
      </c>
      <c r="S234" t="s">
        <v>68</v>
      </c>
      <c r="T234">
        <v>4</v>
      </c>
      <c r="V234" s="7">
        <f t="shared" si="3"/>
        <v>24.84</v>
      </c>
    </row>
    <row r="235" spans="1:22" x14ac:dyDescent="0.25">
      <c r="A235" t="s">
        <v>566</v>
      </c>
      <c r="B235" s="2">
        <v>45585</v>
      </c>
      <c r="C235" t="s">
        <v>567</v>
      </c>
      <c r="D235" t="s">
        <v>164</v>
      </c>
      <c r="E235" t="s">
        <v>23</v>
      </c>
      <c r="F235" t="s">
        <v>84</v>
      </c>
      <c r="G235" t="s">
        <v>165</v>
      </c>
      <c r="H235" t="s">
        <v>37</v>
      </c>
      <c r="I235" t="s">
        <v>54</v>
      </c>
      <c r="J235" t="s">
        <v>66</v>
      </c>
      <c r="K235" t="s">
        <v>29</v>
      </c>
      <c r="L235" s="3">
        <v>8</v>
      </c>
      <c r="M235" s="7">
        <v>74.25</v>
      </c>
      <c r="N235" s="5">
        <v>0.05</v>
      </c>
      <c r="O235" s="4">
        <v>29.7</v>
      </c>
      <c r="P235" s="4">
        <v>564.29999999999995</v>
      </c>
      <c r="Q235" s="4">
        <v>397.05</v>
      </c>
      <c r="R235">
        <v>42</v>
      </c>
      <c r="S235" t="s">
        <v>68</v>
      </c>
      <c r="T235">
        <v>5</v>
      </c>
      <c r="V235" s="7">
        <f t="shared" si="3"/>
        <v>66.25</v>
      </c>
    </row>
    <row r="236" spans="1:22" x14ac:dyDescent="0.25">
      <c r="A236" t="s">
        <v>568</v>
      </c>
      <c r="B236" s="2">
        <v>45571</v>
      </c>
      <c r="C236" t="s">
        <v>569</v>
      </c>
      <c r="D236" t="s">
        <v>239</v>
      </c>
      <c r="E236" t="s">
        <v>43</v>
      </c>
      <c r="F236" t="s">
        <v>84</v>
      </c>
      <c r="G236" t="s">
        <v>91</v>
      </c>
      <c r="H236" t="s">
        <v>26</v>
      </c>
      <c r="I236" t="s">
        <v>27</v>
      </c>
      <c r="J236" t="s">
        <v>38</v>
      </c>
      <c r="K236" t="s">
        <v>61</v>
      </c>
      <c r="L236" s="3">
        <v>9</v>
      </c>
      <c r="M236" s="7">
        <v>56.32</v>
      </c>
      <c r="N236" s="5">
        <v>0.05</v>
      </c>
      <c r="O236" s="4">
        <v>25.34</v>
      </c>
      <c r="P236" s="4">
        <v>481.54</v>
      </c>
      <c r="Q236" s="4">
        <v>314.77999999999997</v>
      </c>
      <c r="R236">
        <v>47</v>
      </c>
      <c r="S236" t="s">
        <v>30</v>
      </c>
      <c r="T236">
        <v>5</v>
      </c>
      <c r="V236" s="7">
        <f t="shared" si="3"/>
        <v>47.32</v>
      </c>
    </row>
    <row r="237" spans="1:22" x14ac:dyDescent="0.25">
      <c r="A237" t="s">
        <v>570</v>
      </c>
      <c r="B237" s="2">
        <v>45901</v>
      </c>
      <c r="C237" t="s">
        <v>571</v>
      </c>
      <c r="D237" t="s">
        <v>78</v>
      </c>
      <c r="E237" t="s">
        <v>34</v>
      </c>
      <c r="F237" t="s">
        <v>84</v>
      </c>
      <c r="G237" t="s">
        <v>85</v>
      </c>
      <c r="H237" t="s">
        <v>37</v>
      </c>
      <c r="I237" t="s">
        <v>54</v>
      </c>
      <c r="J237" t="s">
        <v>38</v>
      </c>
      <c r="K237" t="s">
        <v>72</v>
      </c>
      <c r="L237" s="3">
        <v>9</v>
      </c>
      <c r="M237" s="7">
        <v>7.23</v>
      </c>
      <c r="N237" s="5">
        <v>0.02</v>
      </c>
      <c r="O237" s="4">
        <v>1.3</v>
      </c>
      <c r="P237" s="4">
        <v>63.77</v>
      </c>
      <c r="Q237" s="4">
        <v>37.299999999999997</v>
      </c>
      <c r="R237">
        <v>23</v>
      </c>
      <c r="S237" t="s">
        <v>68</v>
      </c>
      <c r="T237">
        <v>5</v>
      </c>
      <c r="V237" s="7">
        <f t="shared" si="3"/>
        <v>-1.7699999999999996</v>
      </c>
    </row>
    <row r="238" spans="1:22" x14ac:dyDescent="0.25">
      <c r="A238" t="s">
        <v>572</v>
      </c>
      <c r="B238" s="2">
        <v>45489</v>
      </c>
      <c r="C238" t="s">
        <v>573</v>
      </c>
      <c r="D238" t="s">
        <v>160</v>
      </c>
      <c r="E238" t="s">
        <v>23</v>
      </c>
      <c r="F238" t="s">
        <v>84</v>
      </c>
      <c r="G238" t="s">
        <v>165</v>
      </c>
      <c r="H238" t="s">
        <v>37</v>
      </c>
      <c r="I238" t="s">
        <v>54</v>
      </c>
      <c r="J238" t="s">
        <v>28</v>
      </c>
      <c r="K238" t="s">
        <v>102</v>
      </c>
      <c r="L238" s="3">
        <v>10</v>
      </c>
      <c r="M238" s="7">
        <v>34.06</v>
      </c>
      <c r="N238" s="5">
        <v>0.05</v>
      </c>
      <c r="O238" s="4">
        <v>17.03</v>
      </c>
      <c r="P238" s="4">
        <v>323.57</v>
      </c>
      <c r="Q238" s="4">
        <v>223.79</v>
      </c>
      <c r="R238">
        <v>23</v>
      </c>
      <c r="S238" t="s">
        <v>30</v>
      </c>
      <c r="T238">
        <v>4</v>
      </c>
      <c r="V238" s="7">
        <f t="shared" si="3"/>
        <v>24.060000000000002</v>
      </c>
    </row>
    <row r="239" spans="1:22" x14ac:dyDescent="0.25">
      <c r="A239" t="s">
        <v>574</v>
      </c>
      <c r="B239" s="2">
        <v>45802</v>
      </c>
      <c r="C239" t="s">
        <v>520</v>
      </c>
      <c r="D239" t="s">
        <v>184</v>
      </c>
      <c r="E239" t="s">
        <v>23</v>
      </c>
      <c r="F239" t="s">
        <v>110</v>
      </c>
      <c r="G239" t="s">
        <v>139</v>
      </c>
      <c r="H239" t="s">
        <v>37</v>
      </c>
      <c r="I239" t="s">
        <v>27</v>
      </c>
      <c r="J239" t="s">
        <v>46</v>
      </c>
      <c r="K239" t="s">
        <v>39</v>
      </c>
      <c r="L239" s="3">
        <v>7</v>
      </c>
      <c r="M239" s="7">
        <v>235.36</v>
      </c>
      <c r="N239" s="5">
        <v>0.02</v>
      </c>
      <c r="O239" s="4">
        <v>32.950000000000003</v>
      </c>
      <c r="P239" s="4">
        <v>1614.57</v>
      </c>
      <c r="Q239" s="4">
        <v>1178.24</v>
      </c>
      <c r="R239">
        <v>35</v>
      </c>
      <c r="S239" t="s">
        <v>68</v>
      </c>
      <c r="T239">
        <v>2</v>
      </c>
      <c r="V239" s="7">
        <f t="shared" si="3"/>
        <v>228.36</v>
      </c>
    </row>
    <row r="240" spans="1:22" x14ac:dyDescent="0.25">
      <c r="A240" t="s">
        <v>575</v>
      </c>
      <c r="B240" s="2">
        <v>45435</v>
      </c>
      <c r="C240" t="s">
        <v>576</v>
      </c>
      <c r="D240" t="s">
        <v>33</v>
      </c>
      <c r="E240" t="s">
        <v>34</v>
      </c>
      <c r="F240" t="s">
        <v>44</v>
      </c>
      <c r="G240" t="s">
        <v>45</v>
      </c>
      <c r="H240" t="s">
        <v>26</v>
      </c>
      <c r="I240" t="s">
        <v>54</v>
      </c>
      <c r="J240" t="s">
        <v>28</v>
      </c>
      <c r="K240" t="s">
        <v>67</v>
      </c>
      <c r="L240" s="3">
        <v>3</v>
      </c>
      <c r="M240" s="7">
        <v>4.09</v>
      </c>
      <c r="N240" s="5">
        <v>0.08</v>
      </c>
      <c r="O240" s="4">
        <v>0.98</v>
      </c>
      <c r="P240" s="4">
        <v>11.29</v>
      </c>
      <c r="Q240" s="4">
        <v>7.01</v>
      </c>
      <c r="R240">
        <v>45</v>
      </c>
      <c r="S240" t="s">
        <v>68</v>
      </c>
      <c r="T240">
        <v>5</v>
      </c>
      <c r="V240" s="7">
        <f t="shared" si="3"/>
        <v>1.0899999999999999</v>
      </c>
    </row>
    <row r="241" spans="1:22" x14ac:dyDescent="0.25">
      <c r="A241" t="s">
        <v>577</v>
      </c>
      <c r="B241" s="2">
        <v>45900</v>
      </c>
      <c r="C241" t="s">
        <v>578</v>
      </c>
      <c r="D241" t="s">
        <v>75</v>
      </c>
      <c r="E241" t="s">
        <v>43</v>
      </c>
      <c r="F241" t="s">
        <v>110</v>
      </c>
      <c r="G241" t="s">
        <v>254</v>
      </c>
      <c r="H241" t="s">
        <v>37</v>
      </c>
      <c r="I241" t="s">
        <v>27</v>
      </c>
      <c r="J241" t="s">
        <v>38</v>
      </c>
      <c r="K241" t="s">
        <v>119</v>
      </c>
      <c r="L241" s="3">
        <v>2</v>
      </c>
      <c r="M241" s="7">
        <v>230.29</v>
      </c>
      <c r="N241" s="5">
        <v>0.02</v>
      </c>
      <c r="O241" s="4">
        <v>9.2100000000000009</v>
      </c>
      <c r="P241" s="4">
        <v>451.37</v>
      </c>
      <c r="Q241" s="4">
        <v>256.25</v>
      </c>
      <c r="R241">
        <v>22</v>
      </c>
      <c r="S241" t="s">
        <v>30</v>
      </c>
      <c r="T241">
        <v>4</v>
      </c>
      <c r="V241" s="7">
        <f t="shared" si="3"/>
        <v>228.29</v>
      </c>
    </row>
    <row r="242" spans="1:22" x14ac:dyDescent="0.25">
      <c r="A242" t="s">
        <v>579</v>
      </c>
      <c r="B242" s="2">
        <v>45492</v>
      </c>
      <c r="C242" t="s">
        <v>580</v>
      </c>
      <c r="D242" t="s">
        <v>22</v>
      </c>
      <c r="E242" t="s">
        <v>23</v>
      </c>
      <c r="F242" t="s">
        <v>35</v>
      </c>
      <c r="G242" t="s">
        <v>36</v>
      </c>
      <c r="H242" t="s">
        <v>26</v>
      </c>
      <c r="I242" t="s">
        <v>27</v>
      </c>
      <c r="J242" t="s">
        <v>38</v>
      </c>
      <c r="K242" t="s">
        <v>72</v>
      </c>
      <c r="L242" s="3">
        <v>6</v>
      </c>
      <c r="M242" s="7">
        <v>477.55</v>
      </c>
      <c r="N242" s="5">
        <v>0.1</v>
      </c>
      <c r="O242" s="4">
        <v>286.52999999999997</v>
      </c>
      <c r="P242" s="4">
        <v>2578.77</v>
      </c>
      <c r="Q242" s="4">
        <v>1612.68</v>
      </c>
      <c r="R242">
        <v>41</v>
      </c>
      <c r="S242" t="s">
        <v>68</v>
      </c>
      <c r="T242">
        <v>3</v>
      </c>
      <c r="V242" s="7">
        <f t="shared" si="3"/>
        <v>471.55</v>
      </c>
    </row>
    <row r="243" spans="1:22" x14ac:dyDescent="0.25">
      <c r="A243" t="s">
        <v>581</v>
      </c>
      <c r="B243" s="2">
        <v>45415</v>
      </c>
      <c r="C243" t="s">
        <v>582</v>
      </c>
      <c r="D243" t="s">
        <v>228</v>
      </c>
      <c r="E243" t="s">
        <v>51</v>
      </c>
      <c r="F243" t="s">
        <v>35</v>
      </c>
      <c r="G243" t="s">
        <v>36</v>
      </c>
      <c r="H243" t="s">
        <v>53</v>
      </c>
      <c r="I243" t="s">
        <v>27</v>
      </c>
      <c r="J243" t="s">
        <v>38</v>
      </c>
      <c r="K243" t="s">
        <v>146</v>
      </c>
      <c r="L243" s="3">
        <v>1</v>
      </c>
      <c r="M243" s="7">
        <v>30.16</v>
      </c>
      <c r="N243" s="5">
        <v>0.15</v>
      </c>
      <c r="O243" s="4">
        <v>4.5199999999999996</v>
      </c>
      <c r="P243" s="4">
        <v>25.64</v>
      </c>
      <c r="Q243" s="4">
        <v>16.239999999999998</v>
      </c>
      <c r="R243">
        <v>54</v>
      </c>
      <c r="S243" t="s">
        <v>68</v>
      </c>
      <c r="T243">
        <v>4</v>
      </c>
      <c r="V243" s="7">
        <f t="shared" si="3"/>
        <v>29.16</v>
      </c>
    </row>
    <row r="244" spans="1:22" x14ac:dyDescent="0.25">
      <c r="A244" t="s">
        <v>583</v>
      </c>
      <c r="B244" s="2">
        <v>45478</v>
      </c>
      <c r="C244" t="s">
        <v>584</v>
      </c>
      <c r="D244" t="s">
        <v>58</v>
      </c>
      <c r="E244" t="s">
        <v>23</v>
      </c>
      <c r="F244" t="s">
        <v>44</v>
      </c>
      <c r="G244" t="s">
        <v>45</v>
      </c>
      <c r="H244" t="s">
        <v>26</v>
      </c>
      <c r="I244" t="s">
        <v>27</v>
      </c>
      <c r="J244" t="s">
        <v>46</v>
      </c>
      <c r="K244" t="s">
        <v>259</v>
      </c>
      <c r="L244" s="3">
        <v>10</v>
      </c>
      <c r="M244" s="7">
        <v>117.61</v>
      </c>
      <c r="N244" s="5">
        <v>0.1</v>
      </c>
      <c r="O244" s="4">
        <v>117.61</v>
      </c>
      <c r="P244" s="4">
        <v>1058.49</v>
      </c>
      <c r="Q244" s="4">
        <v>683.78</v>
      </c>
      <c r="R244">
        <v>59</v>
      </c>
      <c r="S244" t="s">
        <v>30</v>
      </c>
      <c r="T244">
        <v>4</v>
      </c>
      <c r="V244" s="7">
        <f t="shared" si="3"/>
        <v>107.61</v>
      </c>
    </row>
    <row r="245" spans="1:22" x14ac:dyDescent="0.25">
      <c r="A245" t="s">
        <v>585</v>
      </c>
      <c r="B245" s="2">
        <v>45617</v>
      </c>
      <c r="C245" t="s">
        <v>586</v>
      </c>
      <c r="D245" t="s">
        <v>164</v>
      </c>
      <c r="E245" t="s">
        <v>23</v>
      </c>
      <c r="F245" t="s">
        <v>24</v>
      </c>
      <c r="G245" t="s">
        <v>118</v>
      </c>
      <c r="H245" t="s">
        <v>37</v>
      </c>
      <c r="I245" t="s">
        <v>60</v>
      </c>
      <c r="J245" t="s">
        <v>101</v>
      </c>
      <c r="K245" t="s">
        <v>61</v>
      </c>
      <c r="L245" s="3">
        <v>4</v>
      </c>
      <c r="M245" s="7">
        <v>114.04</v>
      </c>
      <c r="N245" s="5">
        <v>0.1</v>
      </c>
      <c r="O245" s="4">
        <v>45.62</v>
      </c>
      <c r="P245" s="4">
        <v>410.54</v>
      </c>
      <c r="Q245" s="4">
        <v>325.92</v>
      </c>
      <c r="R245">
        <v>21</v>
      </c>
      <c r="S245" t="s">
        <v>68</v>
      </c>
      <c r="T245">
        <v>4</v>
      </c>
      <c r="V245" s="7">
        <f t="shared" si="3"/>
        <v>110.04</v>
      </c>
    </row>
    <row r="246" spans="1:22" x14ac:dyDescent="0.25">
      <c r="A246" t="s">
        <v>587</v>
      </c>
      <c r="B246" s="2">
        <v>45755</v>
      </c>
      <c r="C246" t="s">
        <v>588</v>
      </c>
      <c r="D246" t="s">
        <v>33</v>
      </c>
      <c r="E246" t="s">
        <v>34</v>
      </c>
      <c r="F246" t="s">
        <v>24</v>
      </c>
      <c r="G246" t="s">
        <v>65</v>
      </c>
      <c r="H246" t="s">
        <v>37</v>
      </c>
      <c r="I246" t="s">
        <v>27</v>
      </c>
      <c r="J246" t="s">
        <v>28</v>
      </c>
      <c r="K246" t="s">
        <v>47</v>
      </c>
      <c r="L246" s="3">
        <v>7</v>
      </c>
      <c r="M246" s="7">
        <v>8.6199999999999992</v>
      </c>
      <c r="N246" s="5">
        <v>0.08</v>
      </c>
      <c r="O246" s="4">
        <v>4.83</v>
      </c>
      <c r="P246" s="4">
        <v>55.51</v>
      </c>
      <c r="Q246" s="4">
        <v>43.82</v>
      </c>
      <c r="R246">
        <v>56</v>
      </c>
      <c r="S246" t="s">
        <v>68</v>
      </c>
      <c r="T246">
        <v>4</v>
      </c>
      <c r="V246" s="7">
        <f t="shared" si="3"/>
        <v>1.6199999999999992</v>
      </c>
    </row>
    <row r="247" spans="1:22" x14ac:dyDescent="0.25">
      <c r="A247" t="s">
        <v>589</v>
      </c>
      <c r="B247" s="2">
        <v>45640</v>
      </c>
      <c r="C247" t="s">
        <v>590</v>
      </c>
      <c r="D247" t="s">
        <v>219</v>
      </c>
      <c r="E247" t="s">
        <v>23</v>
      </c>
      <c r="F247" t="s">
        <v>110</v>
      </c>
      <c r="G247" t="s">
        <v>254</v>
      </c>
      <c r="H247" t="s">
        <v>37</v>
      </c>
      <c r="I247" t="s">
        <v>27</v>
      </c>
      <c r="J247" t="s">
        <v>38</v>
      </c>
      <c r="K247" t="s">
        <v>105</v>
      </c>
      <c r="L247" s="3">
        <v>10</v>
      </c>
      <c r="M247" s="7">
        <v>753.38</v>
      </c>
      <c r="N247" s="5">
        <v>0.02</v>
      </c>
      <c r="O247" s="4">
        <v>150.68</v>
      </c>
      <c r="P247" s="4">
        <v>7383.12</v>
      </c>
      <c r="Q247" s="4">
        <v>5183.3500000000004</v>
      </c>
      <c r="R247">
        <v>42</v>
      </c>
      <c r="S247" t="s">
        <v>30</v>
      </c>
      <c r="T247">
        <v>5</v>
      </c>
      <c r="V247" s="7">
        <f t="shared" si="3"/>
        <v>743.38</v>
      </c>
    </row>
    <row r="248" spans="1:22" x14ac:dyDescent="0.25">
      <c r="A248" t="s">
        <v>591</v>
      </c>
      <c r="B248" s="2">
        <v>45951</v>
      </c>
      <c r="C248" t="s">
        <v>592</v>
      </c>
      <c r="D248" t="s">
        <v>219</v>
      </c>
      <c r="E248" t="s">
        <v>23</v>
      </c>
      <c r="F248" t="s">
        <v>110</v>
      </c>
      <c r="G248" t="s">
        <v>161</v>
      </c>
      <c r="H248" t="s">
        <v>26</v>
      </c>
      <c r="I248" t="s">
        <v>54</v>
      </c>
      <c r="J248" t="s">
        <v>66</v>
      </c>
      <c r="K248" t="s">
        <v>39</v>
      </c>
      <c r="L248" s="3">
        <v>10</v>
      </c>
      <c r="M248" s="7">
        <v>948.37</v>
      </c>
      <c r="N248" s="5">
        <v>0.1</v>
      </c>
      <c r="O248" s="4">
        <v>948.37</v>
      </c>
      <c r="P248" s="4">
        <v>8535.33</v>
      </c>
      <c r="Q248" s="4">
        <v>4865.1400000000003</v>
      </c>
      <c r="R248">
        <v>32</v>
      </c>
      <c r="S248" t="s">
        <v>302</v>
      </c>
      <c r="T248">
        <v>5</v>
      </c>
      <c r="V248" s="7">
        <f t="shared" si="3"/>
        <v>938.37</v>
      </c>
    </row>
    <row r="249" spans="1:22" x14ac:dyDescent="0.25">
      <c r="A249" t="s">
        <v>593</v>
      </c>
      <c r="B249" s="2">
        <v>45694</v>
      </c>
      <c r="C249" t="s">
        <v>594</v>
      </c>
      <c r="D249" t="s">
        <v>75</v>
      </c>
      <c r="E249" t="s">
        <v>43</v>
      </c>
      <c r="F249" t="s">
        <v>44</v>
      </c>
      <c r="G249" t="s">
        <v>187</v>
      </c>
      <c r="H249" t="s">
        <v>37</v>
      </c>
      <c r="I249" t="s">
        <v>27</v>
      </c>
      <c r="J249" t="s">
        <v>66</v>
      </c>
      <c r="K249" t="s">
        <v>102</v>
      </c>
      <c r="L249" s="3">
        <v>9</v>
      </c>
      <c r="M249" s="7">
        <v>171.71</v>
      </c>
      <c r="N249" s="5">
        <v>0.05</v>
      </c>
      <c r="O249" s="4">
        <v>77.27</v>
      </c>
      <c r="P249" s="4">
        <v>1468.12</v>
      </c>
      <c r="Q249" s="4">
        <v>870.79</v>
      </c>
      <c r="R249">
        <v>23</v>
      </c>
      <c r="S249" t="s">
        <v>30</v>
      </c>
      <c r="T249">
        <v>5</v>
      </c>
      <c r="V249" s="7">
        <f t="shared" si="3"/>
        <v>162.71</v>
      </c>
    </row>
    <row r="250" spans="1:22" x14ac:dyDescent="0.25">
      <c r="A250" t="s">
        <v>595</v>
      </c>
      <c r="B250" s="2">
        <v>45637</v>
      </c>
      <c r="C250" t="s">
        <v>596</v>
      </c>
      <c r="D250" t="s">
        <v>184</v>
      </c>
      <c r="E250" t="s">
        <v>23</v>
      </c>
      <c r="F250" t="s">
        <v>44</v>
      </c>
      <c r="G250" t="s">
        <v>187</v>
      </c>
      <c r="H250" t="s">
        <v>53</v>
      </c>
      <c r="I250" t="s">
        <v>27</v>
      </c>
      <c r="J250" t="s">
        <v>38</v>
      </c>
      <c r="K250" t="s">
        <v>67</v>
      </c>
      <c r="L250" s="3">
        <v>4</v>
      </c>
      <c r="M250" s="7">
        <v>298.11</v>
      </c>
      <c r="N250" s="5">
        <v>0.02</v>
      </c>
      <c r="O250" s="4">
        <v>23.85</v>
      </c>
      <c r="P250" s="4">
        <v>1168.5899999999999</v>
      </c>
      <c r="Q250" s="4">
        <v>778.34</v>
      </c>
      <c r="R250">
        <v>57</v>
      </c>
      <c r="S250" t="s">
        <v>30</v>
      </c>
      <c r="T250">
        <v>1</v>
      </c>
      <c r="V250" s="7">
        <f t="shared" si="3"/>
        <v>294.11</v>
      </c>
    </row>
    <row r="251" spans="1:22" x14ac:dyDescent="0.25">
      <c r="A251" t="s">
        <v>597</v>
      </c>
      <c r="B251" s="2">
        <v>45802</v>
      </c>
      <c r="C251" t="s">
        <v>598</v>
      </c>
      <c r="D251" t="s">
        <v>33</v>
      </c>
      <c r="E251" t="s">
        <v>34</v>
      </c>
      <c r="F251" t="s">
        <v>110</v>
      </c>
      <c r="G251" t="s">
        <v>161</v>
      </c>
      <c r="H251" t="s">
        <v>37</v>
      </c>
      <c r="I251" t="s">
        <v>27</v>
      </c>
      <c r="J251" t="s">
        <v>28</v>
      </c>
      <c r="K251" t="s">
        <v>259</v>
      </c>
      <c r="L251" s="3">
        <v>4</v>
      </c>
      <c r="M251" s="7">
        <v>6.29</v>
      </c>
      <c r="N251" s="5">
        <v>0.08</v>
      </c>
      <c r="O251" s="4">
        <v>2.0099999999999998</v>
      </c>
      <c r="P251" s="4">
        <v>23.15</v>
      </c>
      <c r="Q251" s="4">
        <v>17.600000000000001</v>
      </c>
      <c r="R251">
        <v>51</v>
      </c>
      <c r="S251" t="s">
        <v>68</v>
      </c>
      <c r="T251">
        <v>5</v>
      </c>
      <c r="V251" s="7">
        <f t="shared" si="3"/>
        <v>2.29</v>
      </c>
    </row>
    <row r="252" spans="1:22" x14ac:dyDescent="0.25">
      <c r="A252" t="s">
        <v>599</v>
      </c>
      <c r="B252" s="2">
        <v>45438</v>
      </c>
      <c r="C252" t="s">
        <v>600</v>
      </c>
      <c r="D252" t="s">
        <v>33</v>
      </c>
      <c r="E252" t="s">
        <v>34</v>
      </c>
      <c r="F252" t="s">
        <v>44</v>
      </c>
      <c r="G252" t="s">
        <v>187</v>
      </c>
      <c r="H252" t="s">
        <v>37</v>
      </c>
      <c r="I252" t="s">
        <v>54</v>
      </c>
      <c r="J252" t="s">
        <v>38</v>
      </c>
      <c r="K252" t="s">
        <v>97</v>
      </c>
      <c r="L252" s="3">
        <v>7</v>
      </c>
      <c r="M252" s="7">
        <v>6.75</v>
      </c>
      <c r="N252" s="5">
        <v>0</v>
      </c>
      <c r="O252" s="4">
        <v>0</v>
      </c>
      <c r="P252" s="4">
        <v>47.25</v>
      </c>
      <c r="Q252" s="4">
        <v>32.71</v>
      </c>
      <c r="R252">
        <v>30</v>
      </c>
      <c r="S252" t="s">
        <v>68</v>
      </c>
      <c r="T252">
        <v>4</v>
      </c>
      <c r="V252" s="7">
        <f t="shared" si="3"/>
        <v>-0.25</v>
      </c>
    </row>
    <row r="253" spans="1:22" x14ac:dyDescent="0.25">
      <c r="A253" t="s">
        <v>601</v>
      </c>
      <c r="B253" s="2">
        <v>45439</v>
      </c>
      <c r="C253" t="s">
        <v>602</v>
      </c>
      <c r="D253" t="s">
        <v>64</v>
      </c>
      <c r="E253" t="s">
        <v>51</v>
      </c>
      <c r="F253" t="s">
        <v>84</v>
      </c>
      <c r="G253" t="s">
        <v>165</v>
      </c>
      <c r="H253" t="s">
        <v>53</v>
      </c>
      <c r="I253" t="s">
        <v>54</v>
      </c>
      <c r="J253" t="s">
        <v>38</v>
      </c>
      <c r="K253" t="s">
        <v>97</v>
      </c>
      <c r="L253" s="3">
        <v>6</v>
      </c>
      <c r="M253" s="7">
        <v>9.41</v>
      </c>
      <c r="N253" s="5">
        <v>0</v>
      </c>
      <c r="O253" s="4">
        <v>0</v>
      </c>
      <c r="P253" s="4">
        <v>56.46</v>
      </c>
      <c r="Q253" s="4">
        <v>43.18</v>
      </c>
      <c r="R253">
        <v>26</v>
      </c>
      <c r="S253" t="s">
        <v>68</v>
      </c>
      <c r="T253">
        <v>2</v>
      </c>
      <c r="V253" s="7">
        <f t="shared" si="3"/>
        <v>3.41</v>
      </c>
    </row>
    <row r="254" spans="1:22" x14ac:dyDescent="0.25">
      <c r="A254" t="s">
        <v>603</v>
      </c>
      <c r="B254" s="2">
        <v>46002</v>
      </c>
      <c r="C254" t="s">
        <v>372</v>
      </c>
      <c r="D254" t="s">
        <v>83</v>
      </c>
      <c r="E254" t="s">
        <v>43</v>
      </c>
      <c r="F254" t="s">
        <v>44</v>
      </c>
      <c r="G254" t="s">
        <v>45</v>
      </c>
      <c r="H254" t="s">
        <v>53</v>
      </c>
      <c r="I254" t="s">
        <v>54</v>
      </c>
      <c r="J254" t="s">
        <v>46</v>
      </c>
      <c r="K254" t="s">
        <v>72</v>
      </c>
      <c r="L254" s="3">
        <v>2</v>
      </c>
      <c r="M254" s="7">
        <v>240.33</v>
      </c>
      <c r="N254" s="5">
        <v>0.02</v>
      </c>
      <c r="O254" s="4">
        <v>9.61</v>
      </c>
      <c r="P254" s="4">
        <v>471.05</v>
      </c>
      <c r="Q254" s="4">
        <v>286.24</v>
      </c>
      <c r="R254">
        <v>29</v>
      </c>
      <c r="S254" t="s">
        <v>68</v>
      </c>
      <c r="T254">
        <v>4</v>
      </c>
      <c r="V254" s="7">
        <f t="shared" si="3"/>
        <v>238.33</v>
      </c>
    </row>
    <row r="255" spans="1:22" x14ac:dyDescent="0.25">
      <c r="A255" t="s">
        <v>604</v>
      </c>
      <c r="B255" s="2">
        <v>45780</v>
      </c>
      <c r="C255" t="s">
        <v>605</v>
      </c>
      <c r="D255" t="s">
        <v>127</v>
      </c>
      <c r="E255" t="s">
        <v>51</v>
      </c>
      <c r="F255" t="s">
        <v>35</v>
      </c>
      <c r="G255" t="s">
        <v>36</v>
      </c>
      <c r="H255" t="s">
        <v>53</v>
      </c>
      <c r="I255" t="s">
        <v>60</v>
      </c>
      <c r="J255" t="s">
        <v>38</v>
      </c>
      <c r="K255" t="s">
        <v>39</v>
      </c>
      <c r="L255" s="3">
        <v>6</v>
      </c>
      <c r="M255" s="7">
        <v>30.91</v>
      </c>
      <c r="N255" s="5">
        <v>0.02</v>
      </c>
      <c r="O255" s="4">
        <v>3.71</v>
      </c>
      <c r="P255" s="4">
        <v>181.75</v>
      </c>
      <c r="Q255" s="4">
        <v>147.47</v>
      </c>
      <c r="R255">
        <v>38</v>
      </c>
      <c r="S255" t="s">
        <v>68</v>
      </c>
      <c r="T255">
        <v>5</v>
      </c>
      <c r="V255" s="7">
        <f t="shared" si="3"/>
        <v>24.91</v>
      </c>
    </row>
    <row r="256" spans="1:22" x14ac:dyDescent="0.25">
      <c r="A256" t="s">
        <v>606</v>
      </c>
      <c r="B256" s="2">
        <v>45931</v>
      </c>
      <c r="C256" t="s">
        <v>607</v>
      </c>
      <c r="D256" t="s">
        <v>100</v>
      </c>
      <c r="E256" t="s">
        <v>23</v>
      </c>
      <c r="F256" t="s">
        <v>24</v>
      </c>
      <c r="G256" t="s">
        <v>65</v>
      </c>
      <c r="H256" t="s">
        <v>37</v>
      </c>
      <c r="I256" t="s">
        <v>27</v>
      </c>
      <c r="J256" t="s">
        <v>28</v>
      </c>
      <c r="K256" t="s">
        <v>47</v>
      </c>
      <c r="L256" s="3">
        <v>4</v>
      </c>
      <c r="M256" s="7">
        <v>252.04</v>
      </c>
      <c r="N256" s="5">
        <v>0.15</v>
      </c>
      <c r="O256" s="4">
        <v>151.22</v>
      </c>
      <c r="P256" s="4">
        <v>856.94</v>
      </c>
      <c r="Q256" s="4">
        <v>681.5</v>
      </c>
      <c r="R256">
        <v>23</v>
      </c>
      <c r="S256" t="s">
        <v>30</v>
      </c>
      <c r="T256">
        <v>4</v>
      </c>
      <c r="V256" s="7">
        <f t="shared" si="3"/>
        <v>248.04</v>
      </c>
    </row>
    <row r="257" spans="1:22" x14ac:dyDescent="0.25">
      <c r="A257" t="s">
        <v>608</v>
      </c>
      <c r="B257" s="2">
        <v>45842</v>
      </c>
      <c r="C257" t="s">
        <v>609</v>
      </c>
      <c r="D257" t="s">
        <v>78</v>
      </c>
      <c r="E257" t="s">
        <v>34</v>
      </c>
      <c r="F257" t="s">
        <v>110</v>
      </c>
      <c r="G257" t="s">
        <v>139</v>
      </c>
      <c r="H257" t="s">
        <v>53</v>
      </c>
      <c r="I257" t="s">
        <v>60</v>
      </c>
      <c r="J257" t="s">
        <v>38</v>
      </c>
      <c r="K257" t="s">
        <v>39</v>
      </c>
      <c r="L257" s="3">
        <v>9</v>
      </c>
      <c r="M257" s="7">
        <v>4.01</v>
      </c>
      <c r="N257" s="5">
        <v>0.1</v>
      </c>
      <c r="O257" s="4">
        <v>3.61</v>
      </c>
      <c r="P257" s="4">
        <v>32.479999999999997</v>
      </c>
      <c r="Q257" s="4">
        <v>20.63</v>
      </c>
      <c r="R257">
        <v>19</v>
      </c>
      <c r="S257" t="s">
        <v>68</v>
      </c>
      <c r="T257">
        <v>5</v>
      </c>
      <c r="V257" s="7">
        <f t="shared" si="3"/>
        <v>-4.99</v>
      </c>
    </row>
    <row r="258" spans="1:22" x14ac:dyDescent="0.25">
      <c r="A258" t="s">
        <v>610</v>
      </c>
      <c r="B258" s="2">
        <v>45629</v>
      </c>
      <c r="C258" t="s">
        <v>611</v>
      </c>
      <c r="D258" t="s">
        <v>50</v>
      </c>
      <c r="E258" t="s">
        <v>51</v>
      </c>
      <c r="F258" t="s">
        <v>35</v>
      </c>
      <c r="G258" t="s">
        <v>36</v>
      </c>
      <c r="H258" t="s">
        <v>37</v>
      </c>
      <c r="I258" t="s">
        <v>60</v>
      </c>
      <c r="J258" t="s">
        <v>28</v>
      </c>
      <c r="K258" t="s">
        <v>136</v>
      </c>
      <c r="L258" s="3">
        <v>2</v>
      </c>
      <c r="M258" s="7">
        <v>34.450000000000003</v>
      </c>
      <c r="N258" s="5">
        <v>0.08</v>
      </c>
      <c r="O258" s="4">
        <v>5.51</v>
      </c>
      <c r="P258" s="4">
        <v>63.39</v>
      </c>
      <c r="Q258" s="4">
        <v>46.92</v>
      </c>
      <c r="R258">
        <v>54</v>
      </c>
      <c r="S258" t="s">
        <v>68</v>
      </c>
      <c r="T258">
        <v>3</v>
      </c>
      <c r="V258" s="7">
        <f t="shared" si="3"/>
        <v>32.450000000000003</v>
      </c>
    </row>
    <row r="259" spans="1:22" x14ac:dyDescent="0.25">
      <c r="A259" t="s">
        <v>612</v>
      </c>
      <c r="B259" s="2">
        <v>45932</v>
      </c>
      <c r="C259" t="s">
        <v>344</v>
      </c>
      <c r="D259" t="s">
        <v>58</v>
      </c>
      <c r="E259" t="s">
        <v>23</v>
      </c>
      <c r="F259" t="s">
        <v>110</v>
      </c>
      <c r="G259" t="s">
        <v>161</v>
      </c>
      <c r="H259" t="s">
        <v>53</v>
      </c>
      <c r="I259" t="s">
        <v>27</v>
      </c>
      <c r="J259" t="s">
        <v>38</v>
      </c>
      <c r="K259" t="s">
        <v>47</v>
      </c>
      <c r="L259" s="3">
        <v>3</v>
      </c>
      <c r="M259" s="7">
        <v>88.75</v>
      </c>
      <c r="N259" s="5">
        <v>0.08</v>
      </c>
      <c r="O259" s="4">
        <v>21.3</v>
      </c>
      <c r="P259" s="4">
        <v>244.95</v>
      </c>
      <c r="Q259" s="4">
        <v>194.3</v>
      </c>
      <c r="R259">
        <v>35</v>
      </c>
      <c r="S259" t="s">
        <v>68</v>
      </c>
      <c r="T259">
        <v>5</v>
      </c>
      <c r="V259" s="7">
        <f t="shared" ref="V259:V322" si="4">M259-L259</f>
        <v>85.75</v>
      </c>
    </row>
    <row r="260" spans="1:22" x14ac:dyDescent="0.25">
      <c r="A260" t="s">
        <v>613</v>
      </c>
      <c r="B260" s="2">
        <v>45764</v>
      </c>
      <c r="C260" t="s">
        <v>614</v>
      </c>
      <c r="D260" t="s">
        <v>33</v>
      </c>
      <c r="E260" t="s">
        <v>34</v>
      </c>
      <c r="F260" t="s">
        <v>110</v>
      </c>
      <c r="G260" t="s">
        <v>139</v>
      </c>
      <c r="H260" t="s">
        <v>37</v>
      </c>
      <c r="I260" t="s">
        <v>27</v>
      </c>
      <c r="J260" t="s">
        <v>46</v>
      </c>
      <c r="K260" t="s">
        <v>39</v>
      </c>
      <c r="L260" s="3">
        <v>8</v>
      </c>
      <c r="M260" s="7">
        <v>3.45</v>
      </c>
      <c r="N260" s="5">
        <v>0.1</v>
      </c>
      <c r="O260" s="4">
        <v>2.76</v>
      </c>
      <c r="P260" s="4">
        <v>24.84</v>
      </c>
      <c r="Q260" s="4">
        <v>15.42</v>
      </c>
      <c r="R260">
        <v>39</v>
      </c>
      <c r="S260" t="s">
        <v>30</v>
      </c>
      <c r="T260">
        <v>5</v>
      </c>
      <c r="V260" s="7">
        <f t="shared" si="4"/>
        <v>-4.55</v>
      </c>
    </row>
    <row r="261" spans="1:22" x14ac:dyDescent="0.25">
      <c r="A261" t="s">
        <v>615</v>
      </c>
      <c r="B261" s="2">
        <v>45442</v>
      </c>
      <c r="C261" t="s">
        <v>616</v>
      </c>
      <c r="D261" t="s">
        <v>124</v>
      </c>
      <c r="E261" t="s">
        <v>23</v>
      </c>
      <c r="F261" t="s">
        <v>35</v>
      </c>
      <c r="G261" t="s">
        <v>36</v>
      </c>
      <c r="H261" t="s">
        <v>37</v>
      </c>
      <c r="I261" t="s">
        <v>27</v>
      </c>
      <c r="J261" t="s">
        <v>38</v>
      </c>
      <c r="K261" t="s">
        <v>80</v>
      </c>
      <c r="L261" s="3">
        <v>4</v>
      </c>
      <c r="M261" s="7">
        <v>194.84</v>
      </c>
      <c r="N261" s="5">
        <v>0.15</v>
      </c>
      <c r="O261" s="4">
        <v>116.9</v>
      </c>
      <c r="P261" s="4">
        <v>662.46</v>
      </c>
      <c r="Q261" s="4">
        <v>474.42</v>
      </c>
      <c r="R261">
        <v>64</v>
      </c>
      <c r="S261" t="s">
        <v>68</v>
      </c>
      <c r="T261">
        <v>5</v>
      </c>
      <c r="V261" s="7">
        <f t="shared" si="4"/>
        <v>190.84</v>
      </c>
    </row>
    <row r="262" spans="1:22" x14ac:dyDescent="0.25">
      <c r="A262" t="s">
        <v>617</v>
      </c>
      <c r="B262" s="2">
        <v>45706</v>
      </c>
      <c r="C262" t="s">
        <v>618</v>
      </c>
      <c r="D262" t="s">
        <v>164</v>
      </c>
      <c r="E262" t="s">
        <v>23</v>
      </c>
      <c r="F262" t="s">
        <v>44</v>
      </c>
      <c r="G262" t="s">
        <v>71</v>
      </c>
      <c r="H262" t="s">
        <v>37</v>
      </c>
      <c r="I262" t="s">
        <v>54</v>
      </c>
      <c r="J262" t="s">
        <v>38</v>
      </c>
      <c r="K262" t="s">
        <v>119</v>
      </c>
      <c r="L262" s="3">
        <v>9</v>
      </c>
      <c r="M262" s="7">
        <v>136.22</v>
      </c>
      <c r="N262" s="5">
        <v>0.1</v>
      </c>
      <c r="O262" s="4">
        <v>122.6</v>
      </c>
      <c r="P262" s="4">
        <v>1103.3800000000001</v>
      </c>
      <c r="Q262" s="4">
        <v>702.36</v>
      </c>
      <c r="R262">
        <v>30</v>
      </c>
      <c r="S262" t="s">
        <v>68</v>
      </c>
      <c r="T262">
        <v>3</v>
      </c>
      <c r="V262" s="7">
        <f t="shared" si="4"/>
        <v>127.22</v>
      </c>
    </row>
    <row r="263" spans="1:22" x14ac:dyDescent="0.25">
      <c r="A263" t="s">
        <v>619</v>
      </c>
      <c r="B263" s="2">
        <v>45589</v>
      </c>
      <c r="C263" t="s">
        <v>620</v>
      </c>
      <c r="D263" t="s">
        <v>64</v>
      </c>
      <c r="E263" t="s">
        <v>51</v>
      </c>
      <c r="F263" t="s">
        <v>35</v>
      </c>
      <c r="G263" t="s">
        <v>52</v>
      </c>
      <c r="H263" t="s">
        <v>37</v>
      </c>
      <c r="I263" t="s">
        <v>54</v>
      </c>
      <c r="J263" t="s">
        <v>28</v>
      </c>
      <c r="K263" t="s">
        <v>72</v>
      </c>
      <c r="L263" s="3">
        <v>6</v>
      </c>
      <c r="M263" s="7">
        <v>16.25</v>
      </c>
      <c r="N263" s="5">
        <v>0.08</v>
      </c>
      <c r="O263" s="4">
        <v>7.8</v>
      </c>
      <c r="P263" s="4">
        <v>89.7</v>
      </c>
      <c r="Q263" s="4">
        <v>62.36</v>
      </c>
      <c r="R263">
        <v>65</v>
      </c>
      <c r="S263" t="s">
        <v>30</v>
      </c>
      <c r="T263">
        <v>4</v>
      </c>
      <c r="V263" s="7">
        <f t="shared" si="4"/>
        <v>10.25</v>
      </c>
    </row>
    <row r="264" spans="1:22" x14ac:dyDescent="0.25">
      <c r="A264" t="s">
        <v>621</v>
      </c>
      <c r="B264" s="2">
        <v>45902</v>
      </c>
      <c r="C264" t="s">
        <v>622</v>
      </c>
      <c r="D264" t="s">
        <v>127</v>
      </c>
      <c r="E264" t="s">
        <v>51</v>
      </c>
      <c r="F264" t="s">
        <v>110</v>
      </c>
      <c r="G264" t="s">
        <v>111</v>
      </c>
      <c r="H264" t="s">
        <v>37</v>
      </c>
      <c r="I264" t="s">
        <v>27</v>
      </c>
      <c r="J264" t="s">
        <v>38</v>
      </c>
      <c r="K264" t="s">
        <v>61</v>
      </c>
      <c r="L264" s="3">
        <v>4</v>
      </c>
      <c r="M264" s="7">
        <v>21.31</v>
      </c>
      <c r="N264" s="5">
        <v>0.08</v>
      </c>
      <c r="O264" s="4">
        <v>6.82</v>
      </c>
      <c r="P264" s="4">
        <v>78.42</v>
      </c>
      <c r="Q264" s="4">
        <v>57.47</v>
      </c>
      <c r="R264">
        <v>60</v>
      </c>
      <c r="S264" t="s">
        <v>68</v>
      </c>
      <c r="T264">
        <v>4</v>
      </c>
      <c r="V264" s="7">
        <f t="shared" si="4"/>
        <v>17.309999999999999</v>
      </c>
    </row>
    <row r="265" spans="1:22" x14ac:dyDescent="0.25">
      <c r="A265" t="s">
        <v>623</v>
      </c>
      <c r="B265" s="2">
        <v>45554</v>
      </c>
      <c r="C265" t="s">
        <v>624</v>
      </c>
      <c r="D265" t="s">
        <v>127</v>
      </c>
      <c r="E265" t="s">
        <v>51</v>
      </c>
      <c r="F265" t="s">
        <v>110</v>
      </c>
      <c r="G265" t="s">
        <v>161</v>
      </c>
      <c r="H265" t="s">
        <v>37</v>
      </c>
      <c r="I265" t="s">
        <v>54</v>
      </c>
      <c r="J265" t="s">
        <v>66</v>
      </c>
      <c r="K265" t="s">
        <v>80</v>
      </c>
      <c r="L265" s="3">
        <v>7</v>
      </c>
      <c r="M265" s="7">
        <v>12.16</v>
      </c>
      <c r="N265" s="5">
        <v>0</v>
      </c>
      <c r="O265" s="4">
        <v>0</v>
      </c>
      <c r="P265" s="4">
        <v>85.12</v>
      </c>
      <c r="Q265" s="4">
        <v>60.08</v>
      </c>
      <c r="R265">
        <v>63</v>
      </c>
      <c r="S265" t="s">
        <v>30</v>
      </c>
      <c r="T265">
        <v>4</v>
      </c>
      <c r="V265" s="7">
        <f t="shared" si="4"/>
        <v>5.16</v>
      </c>
    </row>
    <row r="266" spans="1:22" x14ac:dyDescent="0.25">
      <c r="A266" t="s">
        <v>625</v>
      </c>
      <c r="B266" s="2">
        <v>45435</v>
      </c>
      <c r="C266" t="s">
        <v>626</v>
      </c>
      <c r="D266" t="s">
        <v>88</v>
      </c>
      <c r="E266" t="s">
        <v>34</v>
      </c>
      <c r="F266" t="s">
        <v>110</v>
      </c>
      <c r="G266" t="s">
        <v>254</v>
      </c>
      <c r="H266" t="s">
        <v>37</v>
      </c>
      <c r="I266" t="s">
        <v>60</v>
      </c>
      <c r="J266" t="s">
        <v>101</v>
      </c>
      <c r="K266" t="s">
        <v>155</v>
      </c>
      <c r="L266" s="3">
        <v>2</v>
      </c>
      <c r="M266" s="7">
        <v>23.12</v>
      </c>
      <c r="N266" s="5">
        <v>0.15</v>
      </c>
      <c r="O266" s="4">
        <v>6.94</v>
      </c>
      <c r="P266" s="4">
        <v>39.299999999999997</v>
      </c>
      <c r="Q266" s="4">
        <v>22.04</v>
      </c>
      <c r="R266">
        <v>25</v>
      </c>
      <c r="S266" t="s">
        <v>30</v>
      </c>
      <c r="T266">
        <v>2</v>
      </c>
      <c r="V266" s="7">
        <f t="shared" si="4"/>
        <v>21.12</v>
      </c>
    </row>
    <row r="267" spans="1:22" x14ac:dyDescent="0.25">
      <c r="A267" t="s">
        <v>627</v>
      </c>
      <c r="B267" s="2">
        <v>45637</v>
      </c>
      <c r="C267" t="s">
        <v>628</v>
      </c>
      <c r="D267" t="s">
        <v>219</v>
      </c>
      <c r="E267" t="s">
        <v>23</v>
      </c>
      <c r="F267" t="s">
        <v>24</v>
      </c>
      <c r="G267" t="s">
        <v>135</v>
      </c>
      <c r="H267" t="s">
        <v>37</v>
      </c>
      <c r="I267" t="s">
        <v>60</v>
      </c>
      <c r="J267" t="s">
        <v>28</v>
      </c>
      <c r="K267" t="s">
        <v>259</v>
      </c>
      <c r="L267" s="3">
        <v>2</v>
      </c>
      <c r="M267" s="7">
        <v>923.47</v>
      </c>
      <c r="N267" s="5">
        <v>0.05</v>
      </c>
      <c r="O267" s="4">
        <v>92.35</v>
      </c>
      <c r="P267" s="4">
        <v>1754.59</v>
      </c>
      <c r="Q267" s="4">
        <v>1259.46</v>
      </c>
      <c r="R267">
        <v>44</v>
      </c>
      <c r="S267" t="s">
        <v>68</v>
      </c>
      <c r="T267">
        <v>4</v>
      </c>
      <c r="V267" s="7">
        <f t="shared" si="4"/>
        <v>921.47</v>
      </c>
    </row>
    <row r="268" spans="1:22" x14ac:dyDescent="0.25">
      <c r="A268" t="s">
        <v>629</v>
      </c>
      <c r="B268" s="2">
        <v>45915</v>
      </c>
      <c r="C268" t="s">
        <v>630</v>
      </c>
      <c r="D268" t="s">
        <v>88</v>
      </c>
      <c r="E268" t="s">
        <v>34</v>
      </c>
      <c r="F268" t="s">
        <v>84</v>
      </c>
      <c r="G268" t="s">
        <v>85</v>
      </c>
      <c r="H268" t="s">
        <v>37</v>
      </c>
      <c r="I268" t="s">
        <v>54</v>
      </c>
      <c r="J268" t="s">
        <v>38</v>
      </c>
      <c r="K268" t="s">
        <v>105</v>
      </c>
      <c r="L268" s="3">
        <v>4</v>
      </c>
      <c r="M268" s="7">
        <v>15.96</v>
      </c>
      <c r="N268" s="5">
        <v>0</v>
      </c>
      <c r="O268" s="4">
        <v>0</v>
      </c>
      <c r="P268" s="4">
        <v>63.84</v>
      </c>
      <c r="Q268" s="4">
        <v>37.99</v>
      </c>
      <c r="R268">
        <v>43</v>
      </c>
      <c r="S268" t="s">
        <v>30</v>
      </c>
      <c r="T268">
        <v>4</v>
      </c>
      <c r="V268" s="7">
        <f t="shared" si="4"/>
        <v>11.96</v>
      </c>
    </row>
    <row r="269" spans="1:22" x14ac:dyDescent="0.25">
      <c r="A269" t="s">
        <v>631</v>
      </c>
      <c r="B269" s="2">
        <v>45863</v>
      </c>
      <c r="C269" t="s">
        <v>368</v>
      </c>
      <c r="D269" t="s">
        <v>83</v>
      </c>
      <c r="E269" t="s">
        <v>43</v>
      </c>
      <c r="F269" t="s">
        <v>35</v>
      </c>
      <c r="G269" t="s">
        <v>36</v>
      </c>
      <c r="H269" t="s">
        <v>37</v>
      </c>
      <c r="I269" t="s">
        <v>60</v>
      </c>
      <c r="J269" t="s">
        <v>38</v>
      </c>
      <c r="K269" t="s">
        <v>102</v>
      </c>
      <c r="L269" s="3">
        <v>4</v>
      </c>
      <c r="M269" s="7">
        <v>241.53</v>
      </c>
      <c r="N269" s="5">
        <v>0.2</v>
      </c>
      <c r="O269" s="4">
        <v>193.22</v>
      </c>
      <c r="P269" s="4">
        <v>772.9</v>
      </c>
      <c r="Q269" s="4">
        <v>590.51</v>
      </c>
      <c r="R269">
        <v>57</v>
      </c>
      <c r="S269" t="s">
        <v>30</v>
      </c>
      <c r="T269">
        <v>2</v>
      </c>
      <c r="V269" s="7">
        <f t="shared" si="4"/>
        <v>237.53</v>
      </c>
    </row>
    <row r="270" spans="1:22" x14ac:dyDescent="0.25">
      <c r="A270" t="s">
        <v>632</v>
      </c>
      <c r="B270" s="2">
        <v>45293</v>
      </c>
      <c r="C270" t="s">
        <v>633</v>
      </c>
      <c r="D270" t="s">
        <v>184</v>
      </c>
      <c r="E270" t="s">
        <v>23</v>
      </c>
      <c r="F270" t="s">
        <v>84</v>
      </c>
      <c r="G270" t="s">
        <v>85</v>
      </c>
      <c r="H270" t="s">
        <v>37</v>
      </c>
      <c r="I270" t="s">
        <v>54</v>
      </c>
      <c r="J270" t="s">
        <v>38</v>
      </c>
      <c r="K270" t="s">
        <v>80</v>
      </c>
      <c r="L270" s="3">
        <v>4</v>
      </c>
      <c r="M270" s="7">
        <v>298.12</v>
      </c>
      <c r="N270" s="5">
        <v>0.08</v>
      </c>
      <c r="O270" s="4">
        <v>95.4</v>
      </c>
      <c r="P270" s="4">
        <v>1097.08</v>
      </c>
      <c r="Q270" s="4">
        <v>859.15</v>
      </c>
      <c r="R270">
        <v>35</v>
      </c>
      <c r="S270" t="s">
        <v>302</v>
      </c>
      <c r="T270">
        <v>3</v>
      </c>
      <c r="V270" s="7">
        <f t="shared" si="4"/>
        <v>294.12</v>
      </c>
    </row>
    <row r="271" spans="1:22" x14ac:dyDescent="0.25">
      <c r="A271" t="s">
        <v>634</v>
      </c>
      <c r="B271" s="2">
        <v>45595</v>
      </c>
      <c r="C271" t="s">
        <v>635</v>
      </c>
      <c r="D271" t="s">
        <v>124</v>
      </c>
      <c r="E271" t="s">
        <v>23</v>
      </c>
      <c r="F271" t="s">
        <v>35</v>
      </c>
      <c r="G271" t="s">
        <v>52</v>
      </c>
      <c r="H271" t="s">
        <v>37</v>
      </c>
      <c r="I271" t="s">
        <v>27</v>
      </c>
      <c r="J271" t="s">
        <v>66</v>
      </c>
      <c r="K271" t="s">
        <v>39</v>
      </c>
      <c r="L271" s="3">
        <v>9</v>
      </c>
      <c r="M271" s="7">
        <v>272.05</v>
      </c>
      <c r="N271" s="5">
        <v>0.1</v>
      </c>
      <c r="O271" s="4">
        <v>244.85</v>
      </c>
      <c r="P271" s="4">
        <v>2203.61</v>
      </c>
      <c r="Q271" s="4">
        <v>1685.16</v>
      </c>
      <c r="R271">
        <v>34</v>
      </c>
      <c r="S271" t="s">
        <v>30</v>
      </c>
      <c r="T271">
        <v>5</v>
      </c>
      <c r="V271" s="7">
        <f t="shared" si="4"/>
        <v>263.05</v>
      </c>
    </row>
    <row r="272" spans="1:22" x14ac:dyDescent="0.25">
      <c r="A272" t="s">
        <v>636</v>
      </c>
      <c r="B272" s="2">
        <v>45545</v>
      </c>
      <c r="C272" t="s">
        <v>637</v>
      </c>
      <c r="D272" t="s">
        <v>58</v>
      </c>
      <c r="E272" t="s">
        <v>23</v>
      </c>
      <c r="F272" t="s">
        <v>24</v>
      </c>
      <c r="G272" t="s">
        <v>65</v>
      </c>
      <c r="H272" t="s">
        <v>37</v>
      </c>
      <c r="I272" t="s">
        <v>27</v>
      </c>
      <c r="J272" t="s">
        <v>66</v>
      </c>
      <c r="K272" t="s">
        <v>102</v>
      </c>
      <c r="L272" s="3">
        <v>2</v>
      </c>
      <c r="M272" s="7">
        <v>55.87</v>
      </c>
      <c r="N272" s="5">
        <v>0.15</v>
      </c>
      <c r="O272" s="4">
        <v>16.760000000000002</v>
      </c>
      <c r="P272" s="4">
        <v>94.98</v>
      </c>
      <c r="Q272" s="4">
        <v>75.599999999999994</v>
      </c>
      <c r="R272">
        <v>33</v>
      </c>
      <c r="S272" t="s">
        <v>30</v>
      </c>
      <c r="T272">
        <v>4</v>
      </c>
      <c r="V272" s="7">
        <f t="shared" si="4"/>
        <v>53.87</v>
      </c>
    </row>
    <row r="273" spans="1:22" x14ac:dyDescent="0.25">
      <c r="A273" t="s">
        <v>638</v>
      </c>
      <c r="B273" s="2">
        <v>45943</v>
      </c>
      <c r="C273" t="s">
        <v>639</v>
      </c>
      <c r="D273" t="s">
        <v>127</v>
      </c>
      <c r="E273" t="s">
        <v>51</v>
      </c>
      <c r="F273" t="s">
        <v>24</v>
      </c>
      <c r="G273" t="s">
        <v>25</v>
      </c>
      <c r="H273" t="s">
        <v>37</v>
      </c>
      <c r="I273" t="s">
        <v>27</v>
      </c>
      <c r="J273" t="s">
        <v>38</v>
      </c>
      <c r="K273" t="s">
        <v>200</v>
      </c>
      <c r="L273" s="3">
        <v>1</v>
      </c>
      <c r="M273" s="7">
        <v>8.5</v>
      </c>
      <c r="N273" s="5">
        <v>0</v>
      </c>
      <c r="O273" s="4">
        <v>0</v>
      </c>
      <c r="P273" s="4">
        <v>8.5</v>
      </c>
      <c r="Q273" s="4">
        <v>6.91</v>
      </c>
      <c r="R273">
        <v>59</v>
      </c>
      <c r="S273" t="s">
        <v>68</v>
      </c>
      <c r="T273">
        <v>2</v>
      </c>
      <c r="V273" s="7">
        <f t="shared" si="4"/>
        <v>7.5</v>
      </c>
    </row>
    <row r="274" spans="1:22" x14ac:dyDescent="0.25">
      <c r="A274" t="s">
        <v>640</v>
      </c>
      <c r="B274" s="2">
        <v>45744</v>
      </c>
      <c r="C274" t="s">
        <v>641</v>
      </c>
      <c r="D274" t="s">
        <v>64</v>
      </c>
      <c r="E274" t="s">
        <v>51</v>
      </c>
      <c r="F274" t="s">
        <v>110</v>
      </c>
      <c r="G274" t="s">
        <v>111</v>
      </c>
      <c r="H274" t="s">
        <v>37</v>
      </c>
      <c r="I274" t="s">
        <v>27</v>
      </c>
      <c r="J274" t="s">
        <v>28</v>
      </c>
      <c r="K274" t="s">
        <v>39</v>
      </c>
      <c r="L274" s="3">
        <v>2</v>
      </c>
      <c r="M274" s="7">
        <v>25.5</v>
      </c>
      <c r="N274" s="5">
        <v>0</v>
      </c>
      <c r="O274" s="4">
        <v>0</v>
      </c>
      <c r="P274" s="4">
        <v>51</v>
      </c>
      <c r="Q274" s="4">
        <v>37.06</v>
      </c>
      <c r="R274">
        <v>39</v>
      </c>
      <c r="S274" t="s">
        <v>30</v>
      </c>
      <c r="T274">
        <v>2</v>
      </c>
      <c r="V274" s="7">
        <f t="shared" si="4"/>
        <v>23.5</v>
      </c>
    </row>
    <row r="275" spans="1:22" x14ac:dyDescent="0.25">
      <c r="A275" t="s">
        <v>642</v>
      </c>
      <c r="B275" s="2">
        <v>45328</v>
      </c>
      <c r="C275" t="s">
        <v>643</v>
      </c>
      <c r="D275" t="s">
        <v>164</v>
      </c>
      <c r="E275" t="s">
        <v>23</v>
      </c>
      <c r="F275" t="s">
        <v>44</v>
      </c>
      <c r="G275" t="s">
        <v>187</v>
      </c>
      <c r="H275" t="s">
        <v>37</v>
      </c>
      <c r="I275" t="s">
        <v>27</v>
      </c>
      <c r="J275" t="s">
        <v>28</v>
      </c>
      <c r="K275" t="s">
        <v>80</v>
      </c>
      <c r="L275" s="3">
        <v>2</v>
      </c>
      <c r="M275" s="7">
        <v>129.86000000000001</v>
      </c>
      <c r="N275" s="5">
        <v>0.05</v>
      </c>
      <c r="O275" s="4">
        <v>12.99</v>
      </c>
      <c r="P275" s="4">
        <v>246.73</v>
      </c>
      <c r="Q275" s="4">
        <v>200.17</v>
      </c>
      <c r="R275">
        <v>29</v>
      </c>
      <c r="S275" t="s">
        <v>30</v>
      </c>
      <c r="T275">
        <v>5</v>
      </c>
      <c r="V275" s="7">
        <f t="shared" si="4"/>
        <v>127.86000000000001</v>
      </c>
    </row>
    <row r="276" spans="1:22" x14ac:dyDescent="0.25">
      <c r="A276" t="s">
        <v>644</v>
      </c>
      <c r="B276" s="2">
        <v>45451</v>
      </c>
      <c r="C276" t="s">
        <v>645</v>
      </c>
      <c r="D276" t="s">
        <v>127</v>
      </c>
      <c r="E276" t="s">
        <v>51</v>
      </c>
      <c r="F276" t="s">
        <v>110</v>
      </c>
      <c r="G276" t="s">
        <v>111</v>
      </c>
      <c r="H276" t="s">
        <v>37</v>
      </c>
      <c r="I276" t="s">
        <v>60</v>
      </c>
      <c r="J276" t="s">
        <v>28</v>
      </c>
      <c r="K276" t="s">
        <v>259</v>
      </c>
      <c r="L276" s="3">
        <v>5</v>
      </c>
      <c r="M276" s="7">
        <v>41.98</v>
      </c>
      <c r="N276" s="5">
        <v>0.08</v>
      </c>
      <c r="O276" s="4">
        <v>16.79</v>
      </c>
      <c r="P276" s="4">
        <v>193.11</v>
      </c>
      <c r="Q276" s="4">
        <v>116.18</v>
      </c>
      <c r="R276">
        <v>54</v>
      </c>
      <c r="S276" t="s">
        <v>68</v>
      </c>
      <c r="T276">
        <v>5</v>
      </c>
      <c r="V276" s="7">
        <f t="shared" si="4"/>
        <v>36.979999999999997</v>
      </c>
    </row>
    <row r="277" spans="1:22" x14ac:dyDescent="0.25">
      <c r="A277" t="s">
        <v>646</v>
      </c>
      <c r="B277" s="2">
        <v>45300</v>
      </c>
      <c r="C277" t="s">
        <v>647</v>
      </c>
      <c r="D277" t="s">
        <v>33</v>
      </c>
      <c r="E277" t="s">
        <v>34</v>
      </c>
      <c r="F277" t="s">
        <v>35</v>
      </c>
      <c r="G277" t="s">
        <v>36</v>
      </c>
      <c r="H277" t="s">
        <v>37</v>
      </c>
      <c r="I277" t="s">
        <v>54</v>
      </c>
      <c r="J277" t="s">
        <v>28</v>
      </c>
      <c r="K277" t="s">
        <v>146</v>
      </c>
      <c r="L277" s="3">
        <v>6</v>
      </c>
      <c r="M277" s="7">
        <v>13.55</v>
      </c>
      <c r="N277" s="5">
        <v>0.08</v>
      </c>
      <c r="O277" s="4">
        <v>6.5</v>
      </c>
      <c r="P277" s="4">
        <v>74.8</v>
      </c>
      <c r="Q277" s="4">
        <v>50.87</v>
      </c>
      <c r="R277">
        <v>33</v>
      </c>
      <c r="S277" t="s">
        <v>30</v>
      </c>
      <c r="T277">
        <v>4</v>
      </c>
      <c r="V277" s="7">
        <f t="shared" si="4"/>
        <v>7.5500000000000007</v>
      </c>
    </row>
    <row r="278" spans="1:22" x14ac:dyDescent="0.25">
      <c r="A278" t="s">
        <v>648</v>
      </c>
      <c r="B278" s="2">
        <v>45524</v>
      </c>
      <c r="C278" t="s">
        <v>649</v>
      </c>
      <c r="D278" t="s">
        <v>239</v>
      </c>
      <c r="E278" t="s">
        <v>43</v>
      </c>
      <c r="F278" t="s">
        <v>110</v>
      </c>
      <c r="G278" t="s">
        <v>254</v>
      </c>
      <c r="H278" t="s">
        <v>26</v>
      </c>
      <c r="I278" t="s">
        <v>54</v>
      </c>
      <c r="J278" t="s">
        <v>101</v>
      </c>
      <c r="K278" t="s">
        <v>200</v>
      </c>
      <c r="L278" s="3">
        <v>6</v>
      </c>
      <c r="M278" s="7">
        <v>79.08</v>
      </c>
      <c r="N278" s="5">
        <v>0.15</v>
      </c>
      <c r="O278" s="4">
        <v>71.17</v>
      </c>
      <c r="P278" s="4">
        <v>403.31</v>
      </c>
      <c r="Q278" s="4">
        <v>290.02</v>
      </c>
      <c r="R278">
        <v>24</v>
      </c>
      <c r="S278" t="s">
        <v>68</v>
      </c>
      <c r="T278">
        <v>5</v>
      </c>
      <c r="V278" s="7">
        <f t="shared" si="4"/>
        <v>73.08</v>
      </c>
    </row>
    <row r="279" spans="1:22" x14ac:dyDescent="0.25">
      <c r="A279" t="s">
        <v>650</v>
      </c>
      <c r="B279" s="2">
        <v>45390</v>
      </c>
      <c r="C279" t="s">
        <v>651</v>
      </c>
      <c r="D279" t="s">
        <v>164</v>
      </c>
      <c r="E279" t="s">
        <v>23</v>
      </c>
      <c r="F279" t="s">
        <v>110</v>
      </c>
      <c r="G279" t="s">
        <v>139</v>
      </c>
      <c r="H279" t="s">
        <v>26</v>
      </c>
      <c r="I279" t="s">
        <v>54</v>
      </c>
      <c r="J279" t="s">
        <v>66</v>
      </c>
      <c r="K279" t="s">
        <v>102</v>
      </c>
      <c r="L279" s="3">
        <v>5</v>
      </c>
      <c r="M279" s="7">
        <v>124.58</v>
      </c>
      <c r="N279" s="5">
        <v>0.1</v>
      </c>
      <c r="O279" s="4">
        <v>62.29</v>
      </c>
      <c r="P279" s="4">
        <v>560.61</v>
      </c>
      <c r="Q279" s="4">
        <v>324.07</v>
      </c>
      <c r="R279">
        <v>48</v>
      </c>
      <c r="S279" t="s">
        <v>30</v>
      </c>
      <c r="T279">
        <v>5</v>
      </c>
      <c r="V279" s="7">
        <f t="shared" si="4"/>
        <v>119.58</v>
      </c>
    </row>
    <row r="280" spans="1:22" x14ac:dyDescent="0.25">
      <c r="A280" t="s">
        <v>652</v>
      </c>
      <c r="B280" s="2">
        <v>45950</v>
      </c>
      <c r="C280" t="s">
        <v>653</v>
      </c>
      <c r="D280" t="s">
        <v>88</v>
      </c>
      <c r="E280" t="s">
        <v>34</v>
      </c>
      <c r="F280" t="s">
        <v>24</v>
      </c>
      <c r="G280" t="s">
        <v>135</v>
      </c>
      <c r="H280" t="s">
        <v>37</v>
      </c>
      <c r="I280" t="s">
        <v>27</v>
      </c>
      <c r="J280" t="s">
        <v>28</v>
      </c>
      <c r="K280" t="s">
        <v>102</v>
      </c>
      <c r="L280" s="3">
        <v>2</v>
      </c>
      <c r="M280" s="7">
        <v>10.24</v>
      </c>
      <c r="N280" s="5">
        <v>0.15</v>
      </c>
      <c r="O280" s="4">
        <v>3.07</v>
      </c>
      <c r="P280" s="4">
        <v>17.41</v>
      </c>
      <c r="Q280" s="4">
        <v>11.92</v>
      </c>
      <c r="R280">
        <v>26</v>
      </c>
      <c r="S280" t="s">
        <v>68</v>
      </c>
      <c r="T280">
        <v>4</v>
      </c>
      <c r="V280" s="7">
        <f t="shared" si="4"/>
        <v>8.24</v>
      </c>
    </row>
    <row r="281" spans="1:22" x14ac:dyDescent="0.25">
      <c r="A281" t="s">
        <v>654</v>
      </c>
      <c r="B281" s="2">
        <v>45499</v>
      </c>
      <c r="C281" t="s">
        <v>655</v>
      </c>
      <c r="D281" t="s">
        <v>50</v>
      </c>
      <c r="E281" t="s">
        <v>51</v>
      </c>
      <c r="F281" t="s">
        <v>24</v>
      </c>
      <c r="G281" t="s">
        <v>25</v>
      </c>
      <c r="H281" t="s">
        <v>37</v>
      </c>
      <c r="I281" t="s">
        <v>60</v>
      </c>
      <c r="J281" t="s">
        <v>38</v>
      </c>
      <c r="K281" t="s">
        <v>61</v>
      </c>
      <c r="L281" s="3">
        <v>8</v>
      </c>
      <c r="M281" s="7">
        <v>58.08</v>
      </c>
      <c r="N281" s="5">
        <v>0.2</v>
      </c>
      <c r="O281" s="4">
        <v>92.93</v>
      </c>
      <c r="P281" s="4">
        <v>371.71</v>
      </c>
      <c r="Q281" s="4">
        <v>281.76</v>
      </c>
      <c r="R281">
        <v>61</v>
      </c>
      <c r="S281" t="s">
        <v>30</v>
      </c>
      <c r="T281">
        <v>4</v>
      </c>
      <c r="V281" s="7">
        <f t="shared" si="4"/>
        <v>50.08</v>
      </c>
    </row>
    <row r="282" spans="1:22" x14ac:dyDescent="0.25">
      <c r="A282" t="s">
        <v>656</v>
      </c>
      <c r="B282" s="2">
        <v>45422</v>
      </c>
      <c r="C282" t="s">
        <v>657</v>
      </c>
      <c r="D282" t="s">
        <v>50</v>
      </c>
      <c r="E282" t="s">
        <v>51</v>
      </c>
      <c r="F282" t="s">
        <v>35</v>
      </c>
      <c r="G282" t="s">
        <v>96</v>
      </c>
      <c r="H282" t="s">
        <v>26</v>
      </c>
      <c r="I282" t="s">
        <v>27</v>
      </c>
      <c r="J282" t="s">
        <v>66</v>
      </c>
      <c r="K282" t="s">
        <v>105</v>
      </c>
      <c r="L282" s="3">
        <v>2</v>
      </c>
      <c r="M282" s="7">
        <v>50.39</v>
      </c>
      <c r="N282" s="5">
        <v>0.08</v>
      </c>
      <c r="O282" s="4">
        <v>8.06</v>
      </c>
      <c r="P282" s="4">
        <v>92.72</v>
      </c>
      <c r="Q282" s="4">
        <v>66.14</v>
      </c>
      <c r="R282">
        <v>52</v>
      </c>
      <c r="S282" t="s">
        <v>30</v>
      </c>
      <c r="T282">
        <v>5</v>
      </c>
      <c r="V282" s="7">
        <f t="shared" si="4"/>
        <v>48.39</v>
      </c>
    </row>
    <row r="283" spans="1:22" x14ac:dyDescent="0.25">
      <c r="A283" t="s">
        <v>658</v>
      </c>
      <c r="B283" s="2">
        <v>45695</v>
      </c>
      <c r="C283" t="s">
        <v>659</v>
      </c>
      <c r="D283" t="s">
        <v>75</v>
      </c>
      <c r="E283" t="s">
        <v>43</v>
      </c>
      <c r="F283" t="s">
        <v>24</v>
      </c>
      <c r="G283" t="s">
        <v>65</v>
      </c>
      <c r="H283" t="s">
        <v>37</v>
      </c>
      <c r="I283" t="s">
        <v>27</v>
      </c>
      <c r="J283" t="s">
        <v>28</v>
      </c>
      <c r="K283" t="s">
        <v>112</v>
      </c>
      <c r="L283" s="3">
        <v>6</v>
      </c>
      <c r="M283" s="7">
        <v>336.83</v>
      </c>
      <c r="N283" s="5">
        <v>0.05</v>
      </c>
      <c r="O283" s="4">
        <v>101.05</v>
      </c>
      <c r="P283" s="4">
        <v>1919.93</v>
      </c>
      <c r="Q283" s="4">
        <v>1126.21</v>
      </c>
      <c r="R283">
        <v>27</v>
      </c>
      <c r="S283" t="s">
        <v>30</v>
      </c>
      <c r="T283">
        <v>5</v>
      </c>
      <c r="V283" s="7">
        <f t="shared" si="4"/>
        <v>330.83</v>
      </c>
    </row>
    <row r="284" spans="1:22" x14ac:dyDescent="0.25">
      <c r="A284" t="s">
        <v>660</v>
      </c>
      <c r="B284" s="2">
        <v>45443</v>
      </c>
      <c r="C284" t="s">
        <v>661</v>
      </c>
      <c r="D284" t="s">
        <v>75</v>
      </c>
      <c r="E284" t="s">
        <v>43</v>
      </c>
      <c r="F284" t="s">
        <v>24</v>
      </c>
      <c r="G284" t="s">
        <v>65</v>
      </c>
      <c r="H284" t="s">
        <v>37</v>
      </c>
      <c r="I284" t="s">
        <v>60</v>
      </c>
      <c r="J284" t="s">
        <v>66</v>
      </c>
      <c r="K284" t="s">
        <v>259</v>
      </c>
      <c r="L284" s="3">
        <v>7</v>
      </c>
      <c r="M284" s="7">
        <v>166.8</v>
      </c>
      <c r="N284" s="5">
        <v>0.08</v>
      </c>
      <c r="O284" s="4">
        <v>93.41</v>
      </c>
      <c r="P284" s="4">
        <v>1074.19</v>
      </c>
      <c r="Q284" s="4">
        <v>633.57000000000005</v>
      </c>
      <c r="R284">
        <v>53</v>
      </c>
      <c r="S284" t="s">
        <v>30</v>
      </c>
      <c r="T284">
        <v>3</v>
      </c>
      <c r="V284" s="7">
        <f t="shared" si="4"/>
        <v>159.80000000000001</v>
      </c>
    </row>
    <row r="285" spans="1:22" x14ac:dyDescent="0.25">
      <c r="A285" t="s">
        <v>662</v>
      </c>
      <c r="B285" s="2">
        <v>45345</v>
      </c>
      <c r="C285" t="s">
        <v>663</v>
      </c>
      <c r="D285" t="s">
        <v>127</v>
      </c>
      <c r="E285" t="s">
        <v>51</v>
      </c>
      <c r="F285" t="s">
        <v>84</v>
      </c>
      <c r="G285" t="s">
        <v>91</v>
      </c>
      <c r="H285" t="s">
        <v>37</v>
      </c>
      <c r="I285" t="s">
        <v>27</v>
      </c>
      <c r="J285" t="s">
        <v>38</v>
      </c>
      <c r="K285" t="s">
        <v>259</v>
      </c>
      <c r="L285" s="3">
        <v>6</v>
      </c>
      <c r="M285" s="7">
        <v>17.440000000000001</v>
      </c>
      <c r="N285" s="5">
        <v>0.15</v>
      </c>
      <c r="O285" s="4">
        <v>15.7</v>
      </c>
      <c r="P285" s="4">
        <v>88.94</v>
      </c>
      <c r="Q285" s="4">
        <v>62.04</v>
      </c>
      <c r="R285">
        <v>63</v>
      </c>
      <c r="S285" t="s">
        <v>30</v>
      </c>
      <c r="T285">
        <v>4</v>
      </c>
      <c r="V285" s="7">
        <f t="shared" si="4"/>
        <v>11.440000000000001</v>
      </c>
    </row>
    <row r="286" spans="1:22" x14ac:dyDescent="0.25">
      <c r="A286" t="s">
        <v>664</v>
      </c>
      <c r="B286" s="2">
        <v>45411</v>
      </c>
      <c r="C286" t="s">
        <v>665</v>
      </c>
      <c r="D286" t="s">
        <v>33</v>
      </c>
      <c r="E286" t="s">
        <v>34</v>
      </c>
      <c r="F286" t="s">
        <v>84</v>
      </c>
      <c r="G286" t="s">
        <v>91</v>
      </c>
      <c r="H286" t="s">
        <v>37</v>
      </c>
      <c r="I286" t="s">
        <v>27</v>
      </c>
      <c r="J286" t="s">
        <v>46</v>
      </c>
      <c r="K286" t="s">
        <v>112</v>
      </c>
      <c r="L286" s="3">
        <v>7</v>
      </c>
      <c r="M286" s="7">
        <v>4.97</v>
      </c>
      <c r="N286" s="5">
        <v>0.1</v>
      </c>
      <c r="O286" s="4">
        <v>3.48</v>
      </c>
      <c r="P286" s="4">
        <v>31.31</v>
      </c>
      <c r="Q286" s="4">
        <v>25.4</v>
      </c>
      <c r="R286">
        <v>31</v>
      </c>
      <c r="S286" t="s">
        <v>68</v>
      </c>
      <c r="T286">
        <v>3</v>
      </c>
      <c r="V286" s="7">
        <f t="shared" si="4"/>
        <v>-2.0300000000000002</v>
      </c>
    </row>
    <row r="287" spans="1:22" x14ac:dyDescent="0.25">
      <c r="A287" t="s">
        <v>666</v>
      </c>
      <c r="B287" s="2">
        <v>45964</v>
      </c>
      <c r="C287" t="s">
        <v>667</v>
      </c>
      <c r="D287" t="s">
        <v>95</v>
      </c>
      <c r="E287" t="s">
        <v>23</v>
      </c>
      <c r="F287" t="s">
        <v>24</v>
      </c>
      <c r="G287" t="s">
        <v>65</v>
      </c>
      <c r="H287" t="s">
        <v>53</v>
      </c>
      <c r="I287" t="s">
        <v>27</v>
      </c>
      <c r="J287" t="s">
        <v>101</v>
      </c>
      <c r="K287" t="s">
        <v>155</v>
      </c>
      <c r="L287" s="3">
        <v>9</v>
      </c>
      <c r="M287" s="7">
        <v>55.72</v>
      </c>
      <c r="N287" s="5">
        <v>0.05</v>
      </c>
      <c r="O287" s="4">
        <v>25.07</v>
      </c>
      <c r="P287" s="4">
        <v>476.41</v>
      </c>
      <c r="Q287" s="4">
        <v>378.3</v>
      </c>
      <c r="R287">
        <v>27</v>
      </c>
      <c r="S287" t="s">
        <v>30</v>
      </c>
      <c r="T287">
        <v>4</v>
      </c>
      <c r="V287" s="7">
        <f t="shared" si="4"/>
        <v>46.72</v>
      </c>
    </row>
    <row r="288" spans="1:22" x14ac:dyDescent="0.25">
      <c r="A288" t="s">
        <v>668</v>
      </c>
      <c r="B288" s="2">
        <v>45919</v>
      </c>
      <c r="C288" t="s">
        <v>669</v>
      </c>
      <c r="D288" t="s">
        <v>228</v>
      </c>
      <c r="E288" t="s">
        <v>51</v>
      </c>
      <c r="F288" t="s">
        <v>35</v>
      </c>
      <c r="G288" t="s">
        <v>52</v>
      </c>
      <c r="H288" t="s">
        <v>26</v>
      </c>
      <c r="I288" t="s">
        <v>27</v>
      </c>
      <c r="J288" t="s">
        <v>101</v>
      </c>
      <c r="K288" t="s">
        <v>155</v>
      </c>
      <c r="L288" s="3">
        <v>6</v>
      </c>
      <c r="M288" s="7">
        <v>15.03</v>
      </c>
      <c r="N288" s="5">
        <v>0.15</v>
      </c>
      <c r="O288" s="4">
        <v>13.53</v>
      </c>
      <c r="P288" s="4">
        <v>76.650000000000006</v>
      </c>
      <c r="Q288" s="4">
        <v>43.8</v>
      </c>
      <c r="R288">
        <v>64</v>
      </c>
      <c r="S288" t="s">
        <v>30</v>
      </c>
      <c r="T288">
        <v>4</v>
      </c>
      <c r="V288" s="7">
        <f t="shared" si="4"/>
        <v>9.0299999999999994</v>
      </c>
    </row>
    <row r="289" spans="1:22" x14ac:dyDescent="0.25">
      <c r="A289" t="s">
        <v>670</v>
      </c>
      <c r="B289" s="2">
        <v>45878</v>
      </c>
      <c r="C289" t="s">
        <v>671</v>
      </c>
      <c r="D289" t="s">
        <v>160</v>
      </c>
      <c r="E289" t="s">
        <v>23</v>
      </c>
      <c r="F289" t="s">
        <v>110</v>
      </c>
      <c r="G289" t="s">
        <v>139</v>
      </c>
      <c r="H289" t="s">
        <v>37</v>
      </c>
      <c r="I289" t="s">
        <v>27</v>
      </c>
      <c r="J289" t="s">
        <v>38</v>
      </c>
      <c r="K289" t="s">
        <v>72</v>
      </c>
      <c r="L289" s="3">
        <v>10</v>
      </c>
      <c r="M289" s="7">
        <v>81.25</v>
      </c>
      <c r="N289" s="5">
        <v>0.05</v>
      </c>
      <c r="O289" s="4">
        <v>40.619999999999997</v>
      </c>
      <c r="P289" s="4">
        <v>771.88</v>
      </c>
      <c r="Q289" s="4">
        <v>444.24</v>
      </c>
      <c r="R289">
        <v>18</v>
      </c>
      <c r="S289" t="s">
        <v>302</v>
      </c>
      <c r="T289">
        <v>5</v>
      </c>
      <c r="V289" s="7">
        <f t="shared" si="4"/>
        <v>71.25</v>
      </c>
    </row>
    <row r="290" spans="1:22" x14ac:dyDescent="0.25">
      <c r="A290" t="s">
        <v>672</v>
      </c>
      <c r="B290" s="2">
        <v>45916</v>
      </c>
      <c r="C290" t="s">
        <v>673</v>
      </c>
      <c r="D290" t="s">
        <v>219</v>
      </c>
      <c r="E290" t="s">
        <v>23</v>
      </c>
      <c r="F290" t="s">
        <v>35</v>
      </c>
      <c r="G290" t="s">
        <v>96</v>
      </c>
      <c r="H290" t="s">
        <v>53</v>
      </c>
      <c r="I290" t="s">
        <v>60</v>
      </c>
      <c r="J290" t="s">
        <v>66</v>
      </c>
      <c r="K290" t="s">
        <v>29</v>
      </c>
      <c r="L290" s="3">
        <v>1</v>
      </c>
      <c r="M290" s="7">
        <v>934.53</v>
      </c>
      <c r="N290" s="5">
        <v>0.15</v>
      </c>
      <c r="O290" s="4">
        <v>140.18</v>
      </c>
      <c r="P290" s="4">
        <v>794.35</v>
      </c>
      <c r="Q290" s="4">
        <v>591.82000000000005</v>
      </c>
      <c r="R290">
        <v>23</v>
      </c>
      <c r="S290" t="s">
        <v>30</v>
      </c>
      <c r="T290">
        <v>4</v>
      </c>
      <c r="V290" s="7">
        <f t="shared" si="4"/>
        <v>933.53</v>
      </c>
    </row>
    <row r="291" spans="1:22" x14ac:dyDescent="0.25">
      <c r="A291" t="s">
        <v>674</v>
      </c>
      <c r="B291" s="2">
        <v>45711</v>
      </c>
      <c r="C291" t="s">
        <v>675</v>
      </c>
      <c r="D291" t="s">
        <v>33</v>
      </c>
      <c r="E291" t="s">
        <v>34</v>
      </c>
      <c r="F291" t="s">
        <v>24</v>
      </c>
      <c r="G291" t="s">
        <v>118</v>
      </c>
      <c r="H291" t="s">
        <v>26</v>
      </c>
      <c r="I291" t="s">
        <v>27</v>
      </c>
      <c r="J291" t="s">
        <v>66</v>
      </c>
      <c r="K291" t="s">
        <v>97</v>
      </c>
      <c r="L291" s="3">
        <v>9</v>
      </c>
      <c r="M291" s="7">
        <v>4.55</v>
      </c>
      <c r="N291" s="5">
        <v>0.08</v>
      </c>
      <c r="O291" s="4">
        <v>3.28</v>
      </c>
      <c r="P291" s="4">
        <v>37.67</v>
      </c>
      <c r="Q291" s="4">
        <v>23.51</v>
      </c>
      <c r="R291">
        <v>34</v>
      </c>
      <c r="S291" t="s">
        <v>68</v>
      </c>
      <c r="T291">
        <v>2</v>
      </c>
      <c r="V291" s="7">
        <f t="shared" si="4"/>
        <v>-4.45</v>
      </c>
    </row>
    <row r="292" spans="1:22" x14ac:dyDescent="0.25">
      <c r="A292" t="s">
        <v>676</v>
      </c>
      <c r="B292" s="2">
        <v>45713</v>
      </c>
      <c r="C292" t="s">
        <v>677</v>
      </c>
      <c r="D292" t="s">
        <v>78</v>
      </c>
      <c r="E292" t="s">
        <v>34</v>
      </c>
      <c r="F292" t="s">
        <v>84</v>
      </c>
      <c r="G292" t="s">
        <v>165</v>
      </c>
      <c r="H292" t="s">
        <v>26</v>
      </c>
      <c r="I292" t="s">
        <v>27</v>
      </c>
      <c r="J292" t="s">
        <v>66</v>
      </c>
      <c r="K292" t="s">
        <v>39</v>
      </c>
      <c r="L292" s="3">
        <v>1</v>
      </c>
      <c r="M292" s="7">
        <v>5.03</v>
      </c>
      <c r="N292" s="5">
        <v>0.05</v>
      </c>
      <c r="O292" s="4">
        <v>0.25</v>
      </c>
      <c r="P292" s="4">
        <v>4.78</v>
      </c>
      <c r="Q292" s="4">
        <v>2.71</v>
      </c>
      <c r="R292">
        <v>33</v>
      </c>
      <c r="S292" t="s">
        <v>68</v>
      </c>
      <c r="T292">
        <v>4</v>
      </c>
      <c r="V292" s="7">
        <f t="shared" si="4"/>
        <v>4.03</v>
      </c>
    </row>
    <row r="293" spans="1:22" x14ac:dyDescent="0.25">
      <c r="A293" t="s">
        <v>678</v>
      </c>
      <c r="B293" s="2">
        <v>45395</v>
      </c>
      <c r="C293" t="s">
        <v>679</v>
      </c>
      <c r="D293" t="s">
        <v>124</v>
      </c>
      <c r="E293" t="s">
        <v>23</v>
      </c>
      <c r="F293" t="s">
        <v>84</v>
      </c>
      <c r="G293" t="s">
        <v>165</v>
      </c>
      <c r="H293" t="s">
        <v>37</v>
      </c>
      <c r="I293" t="s">
        <v>54</v>
      </c>
      <c r="J293" t="s">
        <v>38</v>
      </c>
      <c r="K293" t="s">
        <v>97</v>
      </c>
      <c r="L293" s="3">
        <v>6</v>
      </c>
      <c r="M293" s="7">
        <v>153.63999999999999</v>
      </c>
      <c r="N293" s="5">
        <v>0.1</v>
      </c>
      <c r="O293" s="4">
        <v>92.18</v>
      </c>
      <c r="P293" s="4">
        <v>829.66</v>
      </c>
      <c r="Q293" s="4">
        <v>498.68</v>
      </c>
      <c r="R293">
        <v>63</v>
      </c>
      <c r="S293" t="s">
        <v>68</v>
      </c>
      <c r="T293">
        <v>4</v>
      </c>
      <c r="V293" s="7">
        <f t="shared" si="4"/>
        <v>147.63999999999999</v>
      </c>
    </row>
    <row r="294" spans="1:22" x14ac:dyDescent="0.25">
      <c r="A294" t="s">
        <v>680</v>
      </c>
      <c r="B294" s="2">
        <v>45545</v>
      </c>
      <c r="C294" t="s">
        <v>681</v>
      </c>
      <c r="D294" t="s">
        <v>100</v>
      </c>
      <c r="E294" t="s">
        <v>23</v>
      </c>
      <c r="F294" t="s">
        <v>35</v>
      </c>
      <c r="G294" t="s">
        <v>79</v>
      </c>
      <c r="H294" t="s">
        <v>26</v>
      </c>
      <c r="I294" t="s">
        <v>60</v>
      </c>
      <c r="J294" t="s">
        <v>38</v>
      </c>
      <c r="K294" t="s">
        <v>55</v>
      </c>
      <c r="L294" s="3">
        <v>9</v>
      </c>
      <c r="M294" s="7">
        <v>390.13</v>
      </c>
      <c r="N294" s="5">
        <v>0.15</v>
      </c>
      <c r="O294" s="4">
        <v>526.67999999999995</v>
      </c>
      <c r="P294" s="4">
        <v>2984.49</v>
      </c>
      <c r="Q294" s="4">
        <v>1960.79</v>
      </c>
      <c r="R294">
        <v>34</v>
      </c>
      <c r="S294" t="s">
        <v>68</v>
      </c>
      <c r="T294">
        <v>4</v>
      </c>
      <c r="V294" s="7">
        <f t="shared" si="4"/>
        <v>381.13</v>
      </c>
    </row>
    <row r="295" spans="1:22" x14ac:dyDescent="0.25">
      <c r="A295" t="s">
        <v>682</v>
      </c>
      <c r="B295" s="2">
        <v>45518</v>
      </c>
      <c r="C295" t="s">
        <v>683</v>
      </c>
      <c r="D295" t="s">
        <v>78</v>
      </c>
      <c r="E295" t="s">
        <v>34</v>
      </c>
      <c r="F295" t="s">
        <v>24</v>
      </c>
      <c r="G295" t="s">
        <v>65</v>
      </c>
      <c r="H295" t="s">
        <v>37</v>
      </c>
      <c r="I295" t="s">
        <v>27</v>
      </c>
      <c r="J295" t="s">
        <v>28</v>
      </c>
      <c r="K295" t="s">
        <v>200</v>
      </c>
      <c r="L295" s="3">
        <v>5</v>
      </c>
      <c r="M295" s="7">
        <v>3.68</v>
      </c>
      <c r="N295" s="5">
        <v>0.1</v>
      </c>
      <c r="O295" s="4">
        <v>1.84</v>
      </c>
      <c r="P295" s="4">
        <v>16.559999999999999</v>
      </c>
      <c r="Q295" s="4">
        <v>13.51</v>
      </c>
      <c r="R295">
        <v>62</v>
      </c>
      <c r="S295" t="s">
        <v>68</v>
      </c>
      <c r="T295">
        <v>5</v>
      </c>
      <c r="V295" s="7">
        <f t="shared" si="4"/>
        <v>-1.3199999999999998</v>
      </c>
    </row>
    <row r="296" spans="1:22" x14ac:dyDescent="0.25">
      <c r="A296" t="s">
        <v>684</v>
      </c>
      <c r="B296" s="2">
        <v>45403</v>
      </c>
      <c r="C296" t="s">
        <v>685</v>
      </c>
      <c r="D296" t="s">
        <v>124</v>
      </c>
      <c r="E296" t="s">
        <v>23</v>
      </c>
      <c r="F296" t="s">
        <v>44</v>
      </c>
      <c r="G296" t="s">
        <v>59</v>
      </c>
      <c r="H296" t="s">
        <v>53</v>
      </c>
      <c r="I296" t="s">
        <v>27</v>
      </c>
      <c r="J296" t="s">
        <v>38</v>
      </c>
      <c r="K296" t="s">
        <v>29</v>
      </c>
      <c r="L296" s="3">
        <v>9</v>
      </c>
      <c r="M296" s="7">
        <v>244.78</v>
      </c>
      <c r="N296" s="5">
        <v>0.02</v>
      </c>
      <c r="O296" s="4">
        <v>44.06</v>
      </c>
      <c r="P296" s="4">
        <v>2158.96</v>
      </c>
      <c r="Q296" s="4">
        <v>1712.58</v>
      </c>
      <c r="R296">
        <v>19</v>
      </c>
      <c r="S296" t="s">
        <v>68</v>
      </c>
      <c r="T296">
        <v>4</v>
      </c>
      <c r="V296" s="7">
        <f t="shared" si="4"/>
        <v>235.78</v>
      </c>
    </row>
    <row r="297" spans="1:22" x14ac:dyDescent="0.25">
      <c r="A297" t="s">
        <v>686</v>
      </c>
      <c r="B297" s="2">
        <v>45801</v>
      </c>
      <c r="C297" t="s">
        <v>687</v>
      </c>
      <c r="D297" t="s">
        <v>50</v>
      </c>
      <c r="E297" t="s">
        <v>51</v>
      </c>
      <c r="F297" t="s">
        <v>84</v>
      </c>
      <c r="G297" t="s">
        <v>128</v>
      </c>
      <c r="H297" t="s">
        <v>37</v>
      </c>
      <c r="I297" t="s">
        <v>54</v>
      </c>
      <c r="J297" t="s">
        <v>28</v>
      </c>
      <c r="K297" t="s">
        <v>67</v>
      </c>
      <c r="L297" s="3">
        <v>3</v>
      </c>
      <c r="M297" s="7">
        <v>74.67</v>
      </c>
      <c r="N297" s="5">
        <v>0.1</v>
      </c>
      <c r="O297" s="4">
        <v>22.4</v>
      </c>
      <c r="P297" s="4">
        <v>201.61</v>
      </c>
      <c r="Q297" s="4">
        <v>138.19999999999999</v>
      </c>
      <c r="R297">
        <v>39</v>
      </c>
      <c r="S297" t="s">
        <v>302</v>
      </c>
      <c r="T297">
        <v>4</v>
      </c>
      <c r="V297" s="7">
        <f t="shared" si="4"/>
        <v>71.67</v>
      </c>
    </row>
    <row r="298" spans="1:22" x14ac:dyDescent="0.25">
      <c r="A298" t="s">
        <v>688</v>
      </c>
      <c r="B298" s="2">
        <v>45764</v>
      </c>
      <c r="C298" t="s">
        <v>32</v>
      </c>
      <c r="D298" t="s">
        <v>78</v>
      </c>
      <c r="E298" t="s">
        <v>34</v>
      </c>
      <c r="F298" t="s">
        <v>84</v>
      </c>
      <c r="G298" t="s">
        <v>165</v>
      </c>
      <c r="H298" t="s">
        <v>53</v>
      </c>
      <c r="I298" t="s">
        <v>27</v>
      </c>
      <c r="J298" t="s">
        <v>28</v>
      </c>
      <c r="K298" t="s">
        <v>61</v>
      </c>
      <c r="L298" s="3">
        <v>5</v>
      </c>
      <c r="M298" s="7">
        <v>2.62</v>
      </c>
      <c r="N298" s="5">
        <v>0.02</v>
      </c>
      <c r="O298" s="4">
        <v>0.26</v>
      </c>
      <c r="P298" s="4">
        <v>12.84</v>
      </c>
      <c r="Q298" s="4">
        <v>10.16</v>
      </c>
      <c r="R298">
        <v>23</v>
      </c>
      <c r="S298" t="s">
        <v>68</v>
      </c>
      <c r="T298">
        <v>4</v>
      </c>
      <c r="V298" s="7">
        <f t="shared" si="4"/>
        <v>-2.38</v>
      </c>
    </row>
    <row r="299" spans="1:22" x14ac:dyDescent="0.25">
      <c r="A299" t="s">
        <v>689</v>
      </c>
      <c r="B299" s="2">
        <v>45390</v>
      </c>
      <c r="C299" t="s">
        <v>690</v>
      </c>
      <c r="D299" t="s">
        <v>160</v>
      </c>
      <c r="E299" t="s">
        <v>23</v>
      </c>
      <c r="F299" t="s">
        <v>24</v>
      </c>
      <c r="G299" t="s">
        <v>25</v>
      </c>
      <c r="H299" t="s">
        <v>37</v>
      </c>
      <c r="I299" t="s">
        <v>27</v>
      </c>
      <c r="J299" t="s">
        <v>38</v>
      </c>
      <c r="K299" t="s">
        <v>67</v>
      </c>
      <c r="L299" s="3">
        <v>9</v>
      </c>
      <c r="M299" s="7">
        <v>61.8</v>
      </c>
      <c r="N299" s="5">
        <v>0.08</v>
      </c>
      <c r="O299" s="4">
        <v>44.5</v>
      </c>
      <c r="P299" s="4">
        <v>511.7</v>
      </c>
      <c r="Q299" s="4">
        <v>343.15</v>
      </c>
      <c r="R299">
        <v>29</v>
      </c>
      <c r="S299" t="s">
        <v>68</v>
      </c>
      <c r="T299">
        <v>4</v>
      </c>
      <c r="V299" s="7">
        <f t="shared" si="4"/>
        <v>52.8</v>
      </c>
    </row>
    <row r="300" spans="1:22" x14ac:dyDescent="0.25">
      <c r="A300" t="s">
        <v>691</v>
      </c>
      <c r="B300" s="2">
        <v>45444</v>
      </c>
      <c r="C300" t="s">
        <v>692</v>
      </c>
      <c r="D300" t="s">
        <v>78</v>
      </c>
      <c r="E300" t="s">
        <v>34</v>
      </c>
      <c r="F300" t="s">
        <v>44</v>
      </c>
      <c r="G300" t="s">
        <v>59</v>
      </c>
      <c r="H300" t="s">
        <v>37</v>
      </c>
      <c r="I300" t="s">
        <v>27</v>
      </c>
      <c r="J300" t="s">
        <v>46</v>
      </c>
      <c r="K300" t="s">
        <v>155</v>
      </c>
      <c r="L300" s="3">
        <v>8</v>
      </c>
      <c r="M300" s="7">
        <v>6.44</v>
      </c>
      <c r="N300" s="5">
        <v>0.02</v>
      </c>
      <c r="O300" s="4">
        <v>1.03</v>
      </c>
      <c r="P300" s="4">
        <v>50.49</v>
      </c>
      <c r="Q300" s="4">
        <v>36.67</v>
      </c>
      <c r="R300">
        <v>21</v>
      </c>
      <c r="S300" t="s">
        <v>68</v>
      </c>
      <c r="T300">
        <v>5</v>
      </c>
      <c r="V300" s="7">
        <f t="shared" si="4"/>
        <v>-1.5599999999999996</v>
      </c>
    </row>
    <row r="301" spans="1:22" x14ac:dyDescent="0.25">
      <c r="A301" t="s">
        <v>693</v>
      </c>
      <c r="B301" s="2">
        <v>45629</v>
      </c>
      <c r="C301" t="s">
        <v>214</v>
      </c>
      <c r="D301" t="s">
        <v>33</v>
      </c>
      <c r="E301" t="s">
        <v>34</v>
      </c>
      <c r="F301" t="s">
        <v>110</v>
      </c>
      <c r="G301" t="s">
        <v>111</v>
      </c>
      <c r="H301" t="s">
        <v>37</v>
      </c>
      <c r="I301" t="s">
        <v>27</v>
      </c>
      <c r="J301" t="s">
        <v>38</v>
      </c>
      <c r="K301" t="s">
        <v>136</v>
      </c>
      <c r="L301" s="3">
        <v>1</v>
      </c>
      <c r="M301" s="7">
        <v>13.76</v>
      </c>
      <c r="N301" s="5">
        <v>0.05</v>
      </c>
      <c r="O301" s="4">
        <v>0.69</v>
      </c>
      <c r="P301" s="4">
        <v>13.07</v>
      </c>
      <c r="Q301" s="4">
        <v>7.99</v>
      </c>
      <c r="R301">
        <v>50</v>
      </c>
      <c r="S301" t="s">
        <v>30</v>
      </c>
      <c r="T301">
        <v>5</v>
      </c>
      <c r="V301" s="7">
        <f t="shared" si="4"/>
        <v>12.76</v>
      </c>
    </row>
    <row r="302" spans="1:22" x14ac:dyDescent="0.25">
      <c r="A302" t="s">
        <v>694</v>
      </c>
      <c r="B302" s="2">
        <v>45997</v>
      </c>
      <c r="C302" t="s">
        <v>695</v>
      </c>
      <c r="D302" t="s">
        <v>64</v>
      </c>
      <c r="E302" t="s">
        <v>51</v>
      </c>
      <c r="F302" t="s">
        <v>110</v>
      </c>
      <c r="G302" t="s">
        <v>161</v>
      </c>
      <c r="H302" t="s">
        <v>53</v>
      </c>
      <c r="I302" t="s">
        <v>54</v>
      </c>
      <c r="J302" t="s">
        <v>101</v>
      </c>
      <c r="K302" t="s">
        <v>146</v>
      </c>
      <c r="L302" s="3">
        <v>9</v>
      </c>
      <c r="M302" s="7">
        <v>14.91</v>
      </c>
      <c r="N302" s="5">
        <v>0.1</v>
      </c>
      <c r="O302" s="4">
        <v>13.42</v>
      </c>
      <c r="P302" s="4">
        <v>120.77</v>
      </c>
      <c r="Q302" s="4">
        <v>70.209999999999994</v>
      </c>
      <c r="R302">
        <v>38</v>
      </c>
      <c r="S302" t="s">
        <v>68</v>
      </c>
      <c r="T302">
        <v>4</v>
      </c>
      <c r="V302" s="7">
        <f t="shared" si="4"/>
        <v>5.91</v>
      </c>
    </row>
    <row r="303" spans="1:22" x14ac:dyDescent="0.25">
      <c r="A303" t="s">
        <v>696</v>
      </c>
      <c r="B303" s="2">
        <v>45454</v>
      </c>
      <c r="C303" t="s">
        <v>697</v>
      </c>
      <c r="D303" t="s">
        <v>83</v>
      </c>
      <c r="E303" t="s">
        <v>43</v>
      </c>
      <c r="F303" t="s">
        <v>35</v>
      </c>
      <c r="G303" t="s">
        <v>96</v>
      </c>
      <c r="H303" t="s">
        <v>37</v>
      </c>
      <c r="I303" t="s">
        <v>60</v>
      </c>
      <c r="J303" t="s">
        <v>66</v>
      </c>
      <c r="K303" t="s">
        <v>115</v>
      </c>
      <c r="L303" s="3">
        <v>6</v>
      </c>
      <c r="M303" s="7">
        <v>123.99</v>
      </c>
      <c r="N303" s="5">
        <v>0.08</v>
      </c>
      <c r="O303" s="4">
        <v>59.52</v>
      </c>
      <c r="P303" s="4">
        <v>684.42</v>
      </c>
      <c r="Q303" s="4">
        <v>444.3</v>
      </c>
      <c r="R303">
        <v>31</v>
      </c>
      <c r="S303" t="s">
        <v>68</v>
      </c>
      <c r="T303">
        <v>4</v>
      </c>
      <c r="V303" s="7">
        <f t="shared" si="4"/>
        <v>117.99</v>
      </c>
    </row>
    <row r="304" spans="1:22" x14ac:dyDescent="0.25">
      <c r="A304" t="s">
        <v>698</v>
      </c>
      <c r="B304" s="2">
        <v>46011</v>
      </c>
      <c r="C304" t="s">
        <v>223</v>
      </c>
      <c r="D304" t="s">
        <v>124</v>
      </c>
      <c r="E304" t="s">
        <v>23</v>
      </c>
      <c r="F304" t="s">
        <v>24</v>
      </c>
      <c r="G304" t="s">
        <v>135</v>
      </c>
      <c r="H304" t="s">
        <v>26</v>
      </c>
      <c r="I304" t="s">
        <v>27</v>
      </c>
      <c r="J304" t="s">
        <v>38</v>
      </c>
      <c r="K304" t="s">
        <v>67</v>
      </c>
      <c r="L304" s="3">
        <v>9</v>
      </c>
      <c r="M304" s="7">
        <v>245.64</v>
      </c>
      <c r="N304" s="5">
        <v>0.1</v>
      </c>
      <c r="O304" s="4">
        <v>221.08</v>
      </c>
      <c r="P304" s="4">
        <v>1989.68</v>
      </c>
      <c r="Q304" s="4">
        <v>1553.03</v>
      </c>
      <c r="R304">
        <v>41</v>
      </c>
      <c r="S304" t="s">
        <v>30</v>
      </c>
      <c r="T304">
        <v>5</v>
      </c>
      <c r="V304" s="7">
        <f t="shared" si="4"/>
        <v>236.64</v>
      </c>
    </row>
    <row r="305" spans="1:22" x14ac:dyDescent="0.25">
      <c r="A305" t="s">
        <v>699</v>
      </c>
      <c r="B305" s="2">
        <v>45972</v>
      </c>
      <c r="C305" t="s">
        <v>700</v>
      </c>
      <c r="D305" t="s">
        <v>164</v>
      </c>
      <c r="E305" t="s">
        <v>23</v>
      </c>
      <c r="F305" t="s">
        <v>110</v>
      </c>
      <c r="G305" t="s">
        <v>111</v>
      </c>
      <c r="H305" t="s">
        <v>37</v>
      </c>
      <c r="I305" t="s">
        <v>27</v>
      </c>
      <c r="J305" t="s">
        <v>28</v>
      </c>
      <c r="K305" t="s">
        <v>67</v>
      </c>
      <c r="L305" s="3">
        <v>1</v>
      </c>
      <c r="M305" s="7">
        <v>162.27000000000001</v>
      </c>
      <c r="N305" s="5">
        <v>0.15</v>
      </c>
      <c r="O305" s="4">
        <v>24.34</v>
      </c>
      <c r="P305" s="4">
        <v>137.93</v>
      </c>
      <c r="Q305" s="4">
        <v>111.53</v>
      </c>
      <c r="R305">
        <v>24</v>
      </c>
      <c r="S305" t="s">
        <v>30</v>
      </c>
      <c r="T305">
        <v>4</v>
      </c>
      <c r="V305" s="7">
        <f t="shared" si="4"/>
        <v>161.27000000000001</v>
      </c>
    </row>
    <row r="306" spans="1:22" x14ac:dyDescent="0.25">
      <c r="A306" t="s">
        <v>701</v>
      </c>
      <c r="B306" s="2">
        <v>45452</v>
      </c>
      <c r="C306" t="s">
        <v>702</v>
      </c>
      <c r="D306" t="s">
        <v>75</v>
      </c>
      <c r="E306" t="s">
        <v>43</v>
      </c>
      <c r="F306" t="s">
        <v>84</v>
      </c>
      <c r="G306" t="s">
        <v>128</v>
      </c>
      <c r="H306" t="s">
        <v>53</v>
      </c>
      <c r="I306" t="s">
        <v>60</v>
      </c>
      <c r="J306" t="s">
        <v>28</v>
      </c>
      <c r="K306" t="s">
        <v>200</v>
      </c>
      <c r="L306" s="3">
        <v>4</v>
      </c>
      <c r="M306" s="7">
        <v>308.22000000000003</v>
      </c>
      <c r="N306" s="5">
        <v>0.02</v>
      </c>
      <c r="O306" s="4">
        <v>24.66</v>
      </c>
      <c r="P306" s="4">
        <v>1208.22</v>
      </c>
      <c r="Q306" s="4">
        <v>706.86</v>
      </c>
      <c r="R306">
        <v>51</v>
      </c>
      <c r="S306" t="s">
        <v>30</v>
      </c>
      <c r="T306">
        <v>5</v>
      </c>
      <c r="V306" s="7">
        <f t="shared" si="4"/>
        <v>304.22000000000003</v>
      </c>
    </row>
    <row r="307" spans="1:22" x14ac:dyDescent="0.25">
      <c r="A307" t="s">
        <v>703</v>
      </c>
      <c r="B307" s="2">
        <v>45871</v>
      </c>
      <c r="C307" t="s">
        <v>704</v>
      </c>
      <c r="D307" t="s">
        <v>219</v>
      </c>
      <c r="E307" t="s">
        <v>23</v>
      </c>
      <c r="F307" t="s">
        <v>44</v>
      </c>
      <c r="G307" t="s">
        <v>71</v>
      </c>
      <c r="H307" t="s">
        <v>53</v>
      </c>
      <c r="I307" t="s">
        <v>27</v>
      </c>
      <c r="J307" t="s">
        <v>38</v>
      </c>
      <c r="K307" t="s">
        <v>39</v>
      </c>
      <c r="L307" s="3">
        <v>7</v>
      </c>
      <c r="M307" s="7">
        <v>796.49</v>
      </c>
      <c r="N307" s="5">
        <v>0.05</v>
      </c>
      <c r="O307" s="4">
        <v>278.77</v>
      </c>
      <c r="P307" s="4">
        <v>5296.66</v>
      </c>
      <c r="Q307" s="4">
        <v>3698.67</v>
      </c>
      <c r="R307">
        <v>18</v>
      </c>
      <c r="S307" t="s">
        <v>68</v>
      </c>
      <c r="T307">
        <v>2</v>
      </c>
      <c r="V307" s="7">
        <f t="shared" si="4"/>
        <v>789.49</v>
      </c>
    </row>
    <row r="308" spans="1:22" x14ac:dyDescent="0.25">
      <c r="A308" t="s">
        <v>705</v>
      </c>
      <c r="B308" s="2">
        <v>45689</v>
      </c>
      <c r="C308" t="s">
        <v>706</v>
      </c>
      <c r="D308" t="s">
        <v>33</v>
      </c>
      <c r="E308" t="s">
        <v>34</v>
      </c>
      <c r="F308" t="s">
        <v>24</v>
      </c>
      <c r="G308" t="s">
        <v>25</v>
      </c>
      <c r="H308" t="s">
        <v>26</v>
      </c>
      <c r="I308" t="s">
        <v>27</v>
      </c>
      <c r="J308" t="s">
        <v>46</v>
      </c>
      <c r="K308" t="s">
        <v>146</v>
      </c>
      <c r="L308" s="3">
        <v>1</v>
      </c>
      <c r="M308" s="7">
        <v>6.29</v>
      </c>
      <c r="N308" s="5">
        <v>0.15</v>
      </c>
      <c r="O308" s="4">
        <v>0.94</v>
      </c>
      <c r="P308" s="4">
        <v>5.35</v>
      </c>
      <c r="Q308" s="4">
        <v>3.56</v>
      </c>
      <c r="R308">
        <v>65</v>
      </c>
      <c r="S308" t="s">
        <v>30</v>
      </c>
      <c r="T308">
        <v>3</v>
      </c>
      <c r="V308" s="7">
        <f t="shared" si="4"/>
        <v>5.29</v>
      </c>
    </row>
    <row r="309" spans="1:22" x14ac:dyDescent="0.25">
      <c r="A309" t="s">
        <v>707</v>
      </c>
      <c r="B309" s="2">
        <v>45568</v>
      </c>
      <c r="C309" t="s">
        <v>708</v>
      </c>
      <c r="D309" t="s">
        <v>219</v>
      </c>
      <c r="E309" t="s">
        <v>23</v>
      </c>
      <c r="F309" t="s">
        <v>35</v>
      </c>
      <c r="G309" t="s">
        <v>96</v>
      </c>
      <c r="H309" t="s">
        <v>37</v>
      </c>
      <c r="I309" t="s">
        <v>60</v>
      </c>
      <c r="J309" t="s">
        <v>101</v>
      </c>
      <c r="K309" t="s">
        <v>55</v>
      </c>
      <c r="L309" s="3">
        <v>9</v>
      </c>
      <c r="M309" s="7">
        <v>707.56</v>
      </c>
      <c r="N309" s="5">
        <v>0</v>
      </c>
      <c r="O309" s="4">
        <v>0</v>
      </c>
      <c r="P309" s="4">
        <v>6368.04</v>
      </c>
      <c r="Q309" s="4">
        <v>4518.43</v>
      </c>
      <c r="R309">
        <v>59</v>
      </c>
      <c r="S309" t="s">
        <v>68</v>
      </c>
      <c r="T309">
        <v>5</v>
      </c>
      <c r="V309" s="7">
        <f t="shared" si="4"/>
        <v>698.56</v>
      </c>
    </row>
    <row r="310" spans="1:22" x14ac:dyDescent="0.25">
      <c r="A310" t="s">
        <v>709</v>
      </c>
      <c r="B310" s="2">
        <v>45795</v>
      </c>
      <c r="C310" t="s">
        <v>455</v>
      </c>
      <c r="D310" t="s">
        <v>184</v>
      </c>
      <c r="E310" t="s">
        <v>23</v>
      </c>
      <c r="F310" t="s">
        <v>44</v>
      </c>
      <c r="G310" t="s">
        <v>59</v>
      </c>
      <c r="H310" t="s">
        <v>37</v>
      </c>
      <c r="I310" t="s">
        <v>54</v>
      </c>
      <c r="J310" t="s">
        <v>28</v>
      </c>
      <c r="K310" t="s">
        <v>102</v>
      </c>
      <c r="L310" s="3">
        <v>8</v>
      </c>
      <c r="M310" s="7">
        <v>268.58999999999997</v>
      </c>
      <c r="N310" s="5">
        <v>0.05</v>
      </c>
      <c r="O310" s="4">
        <v>107.44</v>
      </c>
      <c r="P310" s="4">
        <v>2041.28</v>
      </c>
      <c r="Q310" s="4">
        <v>1495.08</v>
      </c>
      <c r="R310">
        <v>44</v>
      </c>
      <c r="S310" t="s">
        <v>68</v>
      </c>
      <c r="T310">
        <v>4</v>
      </c>
      <c r="V310" s="7">
        <f t="shared" si="4"/>
        <v>260.58999999999997</v>
      </c>
    </row>
    <row r="311" spans="1:22" x14ac:dyDescent="0.25">
      <c r="A311" t="s">
        <v>710</v>
      </c>
      <c r="B311" s="2">
        <v>45683</v>
      </c>
      <c r="C311" t="s">
        <v>711</v>
      </c>
      <c r="D311" t="s">
        <v>58</v>
      </c>
      <c r="E311" t="s">
        <v>23</v>
      </c>
      <c r="F311" t="s">
        <v>35</v>
      </c>
      <c r="G311" t="s">
        <v>36</v>
      </c>
      <c r="H311" t="s">
        <v>37</v>
      </c>
      <c r="I311" t="s">
        <v>27</v>
      </c>
      <c r="J311" t="s">
        <v>38</v>
      </c>
      <c r="K311" t="s">
        <v>29</v>
      </c>
      <c r="L311" s="3">
        <v>8</v>
      </c>
      <c r="M311" s="7">
        <v>129.03</v>
      </c>
      <c r="N311" s="5">
        <v>0.05</v>
      </c>
      <c r="O311" s="4">
        <v>51.61</v>
      </c>
      <c r="P311" s="4">
        <v>980.63</v>
      </c>
      <c r="Q311" s="4">
        <v>733.46</v>
      </c>
      <c r="R311">
        <v>51</v>
      </c>
      <c r="S311" t="s">
        <v>30</v>
      </c>
      <c r="T311">
        <v>4</v>
      </c>
      <c r="V311" s="7">
        <f t="shared" si="4"/>
        <v>121.03</v>
      </c>
    </row>
    <row r="312" spans="1:22" x14ac:dyDescent="0.25">
      <c r="A312" t="s">
        <v>712</v>
      </c>
      <c r="B312" s="2">
        <v>45426</v>
      </c>
      <c r="C312" t="s">
        <v>256</v>
      </c>
      <c r="D312" t="s">
        <v>228</v>
      </c>
      <c r="E312" t="s">
        <v>51</v>
      </c>
      <c r="F312" t="s">
        <v>44</v>
      </c>
      <c r="G312" t="s">
        <v>59</v>
      </c>
      <c r="H312" t="s">
        <v>53</v>
      </c>
      <c r="I312" t="s">
        <v>27</v>
      </c>
      <c r="J312" t="s">
        <v>46</v>
      </c>
      <c r="K312" t="s">
        <v>105</v>
      </c>
      <c r="L312" s="3">
        <v>1</v>
      </c>
      <c r="M312" s="7">
        <v>58.67</v>
      </c>
      <c r="N312" s="5">
        <v>0.05</v>
      </c>
      <c r="O312" s="4">
        <v>2.93</v>
      </c>
      <c r="P312" s="4">
        <v>55.74</v>
      </c>
      <c r="Q312" s="4">
        <v>30.68</v>
      </c>
      <c r="R312">
        <v>26</v>
      </c>
      <c r="S312" t="s">
        <v>68</v>
      </c>
      <c r="T312">
        <v>4</v>
      </c>
      <c r="V312" s="7">
        <f t="shared" si="4"/>
        <v>57.67</v>
      </c>
    </row>
    <row r="313" spans="1:22" x14ac:dyDescent="0.25">
      <c r="A313" t="s">
        <v>713</v>
      </c>
      <c r="B313" s="2">
        <v>45486</v>
      </c>
      <c r="C313" t="s">
        <v>714</v>
      </c>
      <c r="D313" t="s">
        <v>239</v>
      </c>
      <c r="E313" t="s">
        <v>43</v>
      </c>
      <c r="F313" t="s">
        <v>35</v>
      </c>
      <c r="G313" t="s">
        <v>96</v>
      </c>
      <c r="H313" t="s">
        <v>26</v>
      </c>
      <c r="I313" t="s">
        <v>27</v>
      </c>
      <c r="J313" t="s">
        <v>66</v>
      </c>
      <c r="K313" t="s">
        <v>112</v>
      </c>
      <c r="L313" s="3">
        <v>5</v>
      </c>
      <c r="M313" s="7">
        <v>77.989999999999995</v>
      </c>
      <c r="N313" s="5">
        <v>0.15</v>
      </c>
      <c r="O313" s="4">
        <v>58.49</v>
      </c>
      <c r="P313" s="4">
        <v>331.46</v>
      </c>
      <c r="Q313" s="4">
        <v>192.82</v>
      </c>
      <c r="R313">
        <v>36</v>
      </c>
      <c r="S313" t="s">
        <v>68</v>
      </c>
      <c r="T313">
        <v>4</v>
      </c>
      <c r="V313" s="7">
        <f t="shared" si="4"/>
        <v>72.989999999999995</v>
      </c>
    </row>
    <row r="314" spans="1:22" x14ac:dyDescent="0.25">
      <c r="A314" t="s">
        <v>715</v>
      </c>
      <c r="B314" s="2">
        <v>45692</v>
      </c>
      <c r="C314" t="s">
        <v>716</v>
      </c>
      <c r="D314" t="s">
        <v>42</v>
      </c>
      <c r="E314" t="s">
        <v>43</v>
      </c>
      <c r="F314" t="s">
        <v>24</v>
      </c>
      <c r="G314" t="s">
        <v>135</v>
      </c>
      <c r="H314" t="s">
        <v>26</v>
      </c>
      <c r="I314" t="s">
        <v>27</v>
      </c>
      <c r="J314" t="s">
        <v>66</v>
      </c>
      <c r="K314" t="s">
        <v>105</v>
      </c>
      <c r="L314" s="3">
        <v>9</v>
      </c>
      <c r="M314" s="7">
        <v>442.1</v>
      </c>
      <c r="N314" s="5">
        <v>0.1</v>
      </c>
      <c r="O314" s="4">
        <v>397.89</v>
      </c>
      <c r="P314" s="4">
        <v>3581.01</v>
      </c>
      <c r="Q314" s="4">
        <v>2821.26</v>
      </c>
      <c r="R314">
        <v>58</v>
      </c>
      <c r="S314" t="s">
        <v>30</v>
      </c>
      <c r="T314">
        <v>4</v>
      </c>
      <c r="V314" s="7">
        <f t="shared" si="4"/>
        <v>433.1</v>
      </c>
    </row>
    <row r="315" spans="1:22" x14ac:dyDescent="0.25">
      <c r="A315" t="s">
        <v>717</v>
      </c>
      <c r="B315" s="2">
        <v>45931</v>
      </c>
      <c r="C315" t="s">
        <v>576</v>
      </c>
      <c r="D315" t="s">
        <v>95</v>
      </c>
      <c r="E315" t="s">
        <v>23</v>
      </c>
      <c r="F315" t="s">
        <v>24</v>
      </c>
      <c r="G315" t="s">
        <v>25</v>
      </c>
      <c r="H315" t="s">
        <v>37</v>
      </c>
      <c r="I315" t="s">
        <v>27</v>
      </c>
      <c r="J315" t="s">
        <v>46</v>
      </c>
      <c r="K315" t="s">
        <v>61</v>
      </c>
      <c r="L315" s="3">
        <v>9</v>
      </c>
      <c r="M315" s="7">
        <v>19.47</v>
      </c>
      <c r="N315" s="5">
        <v>0.1</v>
      </c>
      <c r="O315" s="4">
        <v>17.52</v>
      </c>
      <c r="P315" s="4">
        <v>157.71</v>
      </c>
      <c r="Q315" s="4">
        <v>90.67</v>
      </c>
      <c r="R315">
        <v>20</v>
      </c>
      <c r="S315" t="s">
        <v>68</v>
      </c>
      <c r="T315">
        <v>4</v>
      </c>
      <c r="V315" s="7">
        <f t="shared" si="4"/>
        <v>10.469999999999999</v>
      </c>
    </row>
    <row r="316" spans="1:22" x14ac:dyDescent="0.25">
      <c r="A316" t="s">
        <v>718</v>
      </c>
      <c r="B316" s="2">
        <v>45324</v>
      </c>
      <c r="C316" t="s">
        <v>719</v>
      </c>
      <c r="D316" t="s">
        <v>83</v>
      </c>
      <c r="E316" t="s">
        <v>43</v>
      </c>
      <c r="F316" t="s">
        <v>84</v>
      </c>
      <c r="G316" t="s">
        <v>165</v>
      </c>
      <c r="H316" t="s">
        <v>53</v>
      </c>
      <c r="I316" t="s">
        <v>54</v>
      </c>
      <c r="J316" t="s">
        <v>28</v>
      </c>
      <c r="K316" t="s">
        <v>29</v>
      </c>
      <c r="L316" s="3">
        <v>1</v>
      </c>
      <c r="M316" s="7">
        <v>180.74</v>
      </c>
      <c r="N316" s="5">
        <v>0.15</v>
      </c>
      <c r="O316" s="4">
        <v>27.11</v>
      </c>
      <c r="P316" s="4">
        <v>153.63</v>
      </c>
      <c r="Q316" s="4">
        <v>119.25</v>
      </c>
      <c r="R316">
        <v>20</v>
      </c>
      <c r="S316" t="s">
        <v>30</v>
      </c>
      <c r="T316">
        <v>4</v>
      </c>
      <c r="V316" s="7">
        <f t="shared" si="4"/>
        <v>179.74</v>
      </c>
    </row>
    <row r="317" spans="1:22" x14ac:dyDescent="0.25">
      <c r="A317" t="s">
        <v>720</v>
      </c>
      <c r="B317" s="2">
        <v>45979</v>
      </c>
      <c r="C317" t="s">
        <v>183</v>
      </c>
      <c r="D317" t="s">
        <v>50</v>
      </c>
      <c r="E317" t="s">
        <v>51</v>
      </c>
      <c r="F317" t="s">
        <v>84</v>
      </c>
      <c r="G317" t="s">
        <v>165</v>
      </c>
      <c r="H317" t="s">
        <v>37</v>
      </c>
      <c r="I317" t="s">
        <v>27</v>
      </c>
      <c r="J317" t="s">
        <v>101</v>
      </c>
      <c r="K317" t="s">
        <v>146</v>
      </c>
      <c r="L317" s="3">
        <v>1</v>
      </c>
      <c r="M317" s="7">
        <v>61.17</v>
      </c>
      <c r="N317" s="5">
        <v>0.05</v>
      </c>
      <c r="O317" s="4">
        <v>3.06</v>
      </c>
      <c r="P317" s="4">
        <v>58.11</v>
      </c>
      <c r="Q317" s="4">
        <v>36.97</v>
      </c>
      <c r="R317">
        <v>19</v>
      </c>
      <c r="S317" t="s">
        <v>68</v>
      </c>
      <c r="T317">
        <v>1</v>
      </c>
      <c r="V317" s="7">
        <f t="shared" si="4"/>
        <v>60.17</v>
      </c>
    </row>
    <row r="318" spans="1:22" x14ac:dyDescent="0.25">
      <c r="A318" t="s">
        <v>721</v>
      </c>
      <c r="B318" s="2">
        <v>45751</v>
      </c>
      <c r="C318" t="s">
        <v>722</v>
      </c>
      <c r="D318" t="s">
        <v>50</v>
      </c>
      <c r="E318" t="s">
        <v>51</v>
      </c>
      <c r="F318" t="s">
        <v>24</v>
      </c>
      <c r="G318" t="s">
        <v>118</v>
      </c>
      <c r="H318" t="s">
        <v>26</v>
      </c>
      <c r="I318" t="s">
        <v>54</v>
      </c>
      <c r="J318" t="s">
        <v>46</v>
      </c>
      <c r="K318" t="s">
        <v>119</v>
      </c>
      <c r="L318" s="3">
        <v>9</v>
      </c>
      <c r="M318" s="7">
        <v>71.38</v>
      </c>
      <c r="N318" s="5">
        <v>0</v>
      </c>
      <c r="O318" s="4">
        <v>0</v>
      </c>
      <c r="P318" s="4">
        <v>642.41999999999996</v>
      </c>
      <c r="Q318" s="4">
        <v>461.13</v>
      </c>
      <c r="R318">
        <v>22</v>
      </c>
      <c r="S318" t="s">
        <v>30</v>
      </c>
      <c r="T318">
        <v>4</v>
      </c>
      <c r="V318" s="7">
        <f t="shared" si="4"/>
        <v>62.379999999999995</v>
      </c>
    </row>
    <row r="319" spans="1:22" x14ac:dyDescent="0.25">
      <c r="A319" t="s">
        <v>723</v>
      </c>
      <c r="B319" s="2">
        <v>45761</v>
      </c>
      <c r="C319" t="s">
        <v>578</v>
      </c>
      <c r="D319" t="s">
        <v>228</v>
      </c>
      <c r="E319" t="s">
        <v>51</v>
      </c>
      <c r="F319" t="s">
        <v>35</v>
      </c>
      <c r="G319" t="s">
        <v>79</v>
      </c>
      <c r="H319" t="s">
        <v>53</v>
      </c>
      <c r="I319" t="s">
        <v>27</v>
      </c>
      <c r="J319" t="s">
        <v>101</v>
      </c>
      <c r="K319" t="s">
        <v>47</v>
      </c>
      <c r="L319" s="3">
        <v>8</v>
      </c>
      <c r="M319" s="7">
        <v>49.31</v>
      </c>
      <c r="N319" s="5">
        <v>0.08</v>
      </c>
      <c r="O319" s="4">
        <v>31.56</v>
      </c>
      <c r="P319" s="4">
        <v>362.92</v>
      </c>
      <c r="Q319" s="4">
        <v>256.23</v>
      </c>
      <c r="R319">
        <v>48</v>
      </c>
      <c r="S319" t="s">
        <v>68</v>
      </c>
      <c r="T319">
        <v>4</v>
      </c>
      <c r="V319" s="7">
        <f t="shared" si="4"/>
        <v>41.31</v>
      </c>
    </row>
    <row r="320" spans="1:22" x14ac:dyDescent="0.25">
      <c r="A320" t="s">
        <v>724</v>
      </c>
      <c r="B320" s="2">
        <v>45666</v>
      </c>
      <c r="C320" t="s">
        <v>725</v>
      </c>
      <c r="D320" t="s">
        <v>58</v>
      </c>
      <c r="E320" t="s">
        <v>23</v>
      </c>
      <c r="F320" t="s">
        <v>24</v>
      </c>
      <c r="G320" t="s">
        <v>65</v>
      </c>
      <c r="H320" t="s">
        <v>26</v>
      </c>
      <c r="I320" t="s">
        <v>54</v>
      </c>
      <c r="J320" t="s">
        <v>46</v>
      </c>
      <c r="K320" t="s">
        <v>119</v>
      </c>
      <c r="L320" s="3">
        <v>7</v>
      </c>
      <c r="M320" s="7">
        <v>59.04</v>
      </c>
      <c r="N320" s="5">
        <v>0.02</v>
      </c>
      <c r="O320" s="4">
        <v>8.27</v>
      </c>
      <c r="P320" s="4">
        <v>405.01</v>
      </c>
      <c r="Q320" s="4">
        <v>290.64</v>
      </c>
      <c r="R320">
        <v>57</v>
      </c>
      <c r="S320" t="s">
        <v>68</v>
      </c>
      <c r="T320">
        <v>2</v>
      </c>
      <c r="V320" s="7">
        <f t="shared" si="4"/>
        <v>52.04</v>
      </c>
    </row>
    <row r="321" spans="1:22" x14ac:dyDescent="0.25">
      <c r="A321" t="s">
        <v>726</v>
      </c>
      <c r="B321" s="2">
        <v>45313</v>
      </c>
      <c r="C321" t="s">
        <v>727</v>
      </c>
      <c r="D321" t="s">
        <v>58</v>
      </c>
      <c r="E321" t="s">
        <v>23</v>
      </c>
      <c r="F321" t="s">
        <v>44</v>
      </c>
      <c r="G321" t="s">
        <v>59</v>
      </c>
      <c r="H321" t="s">
        <v>53</v>
      </c>
      <c r="I321" t="s">
        <v>54</v>
      </c>
      <c r="J321" t="s">
        <v>28</v>
      </c>
      <c r="K321" t="s">
        <v>47</v>
      </c>
      <c r="L321" s="3">
        <v>10</v>
      </c>
      <c r="M321" s="7">
        <v>137.19999999999999</v>
      </c>
      <c r="N321" s="5">
        <v>0.05</v>
      </c>
      <c r="O321" s="4">
        <v>68.599999999999994</v>
      </c>
      <c r="P321" s="4">
        <v>1303.4000000000001</v>
      </c>
      <c r="Q321" s="4">
        <v>967.18</v>
      </c>
      <c r="R321">
        <v>22</v>
      </c>
      <c r="S321" t="s">
        <v>68</v>
      </c>
      <c r="T321">
        <v>4</v>
      </c>
      <c r="V321" s="7">
        <f t="shared" si="4"/>
        <v>127.19999999999999</v>
      </c>
    </row>
    <row r="322" spans="1:22" x14ac:dyDescent="0.25">
      <c r="A322" t="s">
        <v>728</v>
      </c>
      <c r="B322" s="2">
        <v>45961</v>
      </c>
      <c r="C322" t="s">
        <v>729</v>
      </c>
      <c r="D322" t="s">
        <v>184</v>
      </c>
      <c r="E322" t="s">
        <v>23</v>
      </c>
      <c r="F322" t="s">
        <v>44</v>
      </c>
      <c r="G322" t="s">
        <v>59</v>
      </c>
      <c r="H322" t="s">
        <v>26</v>
      </c>
      <c r="I322" t="s">
        <v>54</v>
      </c>
      <c r="J322" t="s">
        <v>28</v>
      </c>
      <c r="K322" t="s">
        <v>55</v>
      </c>
      <c r="L322" s="3">
        <v>9</v>
      </c>
      <c r="M322" s="7">
        <v>129.36000000000001</v>
      </c>
      <c r="N322" s="5">
        <v>0.05</v>
      </c>
      <c r="O322" s="4">
        <v>58.21</v>
      </c>
      <c r="P322" s="4">
        <v>1106.03</v>
      </c>
      <c r="Q322" s="4">
        <v>679.11</v>
      </c>
      <c r="R322">
        <v>27</v>
      </c>
      <c r="S322" t="s">
        <v>30</v>
      </c>
      <c r="T322">
        <v>5</v>
      </c>
      <c r="V322" s="7">
        <f t="shared" si="4"/>
        <v>120.36000000000001</v>
      </c>
    </row>
    <row r="323" spans="1:22" x14ac:dyDescent="0.25">
      <c r="A323" t="s">
        <v>730</v>
      </c>
      <c r="B323" s="2">
        <v>45329</v>
      </c>
      <c r="C323" t="s">
        <v>731</v>
      </c>
      <c r="D323" t="s">
        <v>22</v>
      </c>
      <c r="E323" t="s">
        <v>23</v>
      </c>
      <c r="F323" t="s">
        <v>35</v>
      </c>
      <c r="G323" t="s">
        <v>52</v>
      </c>
      <c r="H323" t="s">
        <v>53</v>
      </c>
      <c r="I323" t="s">
        <v>54</v>
      </c>
      <c r="J323" t="s">
        <v>66</v>
      </c>
      <c r="K323" t="s">
        <v>119</v>
      </c>
      <c r="L323" s="3">
        <v>8</v>
      </c>
      <c r="M323" s="7">
        <v>349.34</v>
      </c>
      <c r="N323" s="5">
        <v>0.08</v>
      </c>
      <c r="O323" s="4">
        <v>223.58</v>
      </c>
      <c r="P323" s="4">
        <v>2571.14</v>
      </c>
      <c r="Q323" s="4">
        <v>2058.58</v>
      </c>
      <c r="R323">
        <v>55</v>
      </c>
      <c r="S323" t="s">
        <v>30</v>
      </c>
      <c r="T323">
        <v>4</v>
      </c>
      <c r="V323" s="7">
        <f t="shared" ref="V323:V386" si="5">M323-L323</f>
        <v>341.34</v>
      </c>
    </row>
    <row r="324" spans="1:22" x14ac:dyDescent="0.25">
      <c r="A324" t="s">
        <v>732</v>
      </c>
      <c r="B324" s="2">
        <v>45521</v>
      </c>
      <c r="C324" t="s">
        <v>733</v>
      </c>
      <c r="D324" t="s">
        <v>78</v>
      </c>
      <c r="E324" t="s">
        <v>34</v>
      </c>
      <c r="F324" t="s">
        <v>44</v>
      </c>
      <c r="G324" t="s">
        <v>71</v>
      </c>
      <c r="H324" t="s">
        <v>37</v>
      </c>
      <c r="I324" t="s">
        <v>60</v>
      </c>
      <c r="J324" t="s">
        <v>38</v>
      </c>
      <c r="K324" t="s">
        <v>61</v>
      </c>
      <c r="L324" s="3">
        <v>2</v>
      </c>
      <c r="M324" s="7">
        <v>2.88</v>
      </c>
      <c r="N324" s="5">
        <v>0.1</v>
      </c>
      <c r="O324" s="4">
        <v>0.57999999999999996</v>
      </c>
      <c r="P324" s="4">
        <v>5.18</v>
      </c>
      <c r="Q324" s="4">
        <v>4.13</v>
      </c>
      <c r="R324">
        <v>36</v>
      </c>
      <c r="S324" t="s">
        <v>68</v>
      </c>
      <c r="T324">
        <v>2</v>
      </c>
      <c r="V324" s="7">
        <f t="shared" si="5"/>
        <v>0.87999999999999989</v>
      </c>
    </row>
    <row r="325" spans="1:22" x14ac:dyDescent="0.25">
      <c r="A325" t="s">
        <v>734</v>
      </c>
      <c r="B325" s="2">
        <v>45656</v>
      </c>
      <c r="C325" t="s">
        <v>387</v>
      </c>
      <c r="D325" t="s">
        <v>160</v>
      </c>
      <c r="E325" t="s">
        <v>23</v>
      </c>
      <c r="F325" t="s">
        <v>110</v>
      </c>
      <c r="G325" t="s">
        <v>161</v>
      </c>
      <c r="H325" t="s">
        <v>37</v>
      </c>
      <c r="I325" t="s">
        <v>27</v>
      </c>
      <c r="J325" t="s">
        <v>28</v>
      </c>
      <c r="K325" t="s">
        <v>55</v>
      </c>
      <c r="L325" s="3">
        <v>9</v>
      </c>
      <c r="M325" s="7">
        <v>23.25</v>
      </c>
      <c r="N325" s="5">
        <v>0</v>
      </c>
      <c r="O325" s="4">
        <v>0</v>
      </c>
      <c r="P325" s="4">
        <v>209.25</v>
      </c>
      <c r="Q325" s="4">
        <v>167.15</v>
      </c>
      <c r="R325">
        <v>53</v>
      </c>
      <c r="S325" t="s">
        <v>30</v>
      </c>
      <c r="T325">
        <v>5</v>
      </c>
      <c r="V325" s="7">
        <f t="shared" si="5"/>
        <v>14.25</v>
      </c>
    </row>
    <row r="326" spans="1:22" x14ac:dyDescent="0.25">
      <c r="A326" t="s">
        <v>735</v>
      </c>
      <c r="B326" s="2">
        <v>45854</v>
      </c>
      <c r="C326" t="s">
        <v>736</v>
      </c>
      <c r="D326" t="s">
        <v>219</v>
      </c>
      <c r="E326" t="s">
        <v>23</v>
      </c>
      <c r="F326" t="s">
        <v>110</v>
      </c>
      <c r="G326" t="s">
        <v>111</v>
      </c>
      <c r="H326" t="s">
        <v>26</v>
      </c>
      <c r="I326" t="s">
        <v>60</v>
      </c>
      <c r="J326" t="s">
        <v>46</v>
      </c>
      <c r="K326" t="s">
        <v>67</v>
      </c>
      <c r="L326" s="3">
        <v>2</v>
      </c>
      <c r="M326" s="7">
        <v>708.93</v>
      </c>
      <c r="N326" s="5">
        <v>0.1</v>
      </c>
      <c r="O326" s="4">
        <v>141.79</v>
      </c>
      <c r="P326" s="4">
        <v>1276.07</v>
      </c>
      <c r="Q326" s="4">
        <v>732.06</v>
      </c>
      <c r="R326">
        <v>60</v>
      </c>
      <c r="S326" t="s">
        <v>68</v>
      </c>
      <c r="T326">
        <v>5</v>
      </c>
      <c r="V326" s="7">
        <f t="shared" si="5"/>
        <v>706.93</v>
      </c>
    </row>
    <row r="327" spans="1:22" x14ac:dyDescent="0.25">
      <c r="A327" t="s">
        <v>737</v>
      </c>
      <c r="B327" s="2">
        <v>45729</v>
      </c>
      <c r="C327" t="s">
        <v>738</v>
      </c>
      <c r="D327" t="s">
        <v>88</v>
      </c>
      <c r="E327" t="s">
        <v>34</v>
      </c>
      <c r="F327" t="s">
        <v>84</v>
      </c>
      <c r="G327" t="s">
        <v>128</v>
      </c>
      <c r="H327" t="s">
        <v>26</v>
      </c>
      <c r="I327" t="s">
        <v>54</v>
      </c>
      <c r="J327" t="s">
        <v>46</v>
      </c>
      <c r="K327" t="s">
        <v>72</v>
      </c>
      <c r="L327" s="3">
        <v>1</v>
      </c>
      <c r="M327" s="7">
        <v>17.55</v>
      </c>
      <c r="N327" s="5">
        <v>0.15</v>
      </c>
      <c r="O327" s="4">
        <v>2.63</v>
      </c>
      <c r="P327" s="4">
        <v>14.92</v>
      </c>
      <c r="Q327" s="4">
        <v>9.1300000000000008</v>
      </c>
      <c r="R327">
        <v>27</v>
      </c>
      <c r="S327" t="s">
        <v>30</v>
      </c>
      <c r="T327">
        <v>5</v>
      </c>
      <c r="V327" s="7">
        <f t="shared" si="5"/>
        <v>16.55</v>
      </c>
    </row>
    <row r="328" spans="1:22" x14ac:dyDescent="0.25">
      <c r="A328" t="s">
        <v>739</v>
      </c>
      <c r="B328" s="2">
        <v>45574</v>
      </c>
      <c r="C328" t="s">
        <v>740</v>
      </c>
      <c r="D328" t="s">
        <v>50</v>
      </c>
      <c r="E328" t="s">
        <v>51</v>
      </c>
      <c r="F328" t="s">
        <v>110</v>
      </c>
      <c r="G328" t="s">
        <v>254</v>
      </c>
      <c r="H328" t="s">
        <v>26</v>
      </c>
      <c r="I328" t="s">
        <v>27</v>
      </c>
      <c r="J328" t="s">
        <v>46</v>
      </c>
      <c r="K328" t="s">
        <v>200</v>
      </c>
      <c r="L328" s="3">
        <v>8</v>
      </c>
      <c r="M328" s="7">
        <v>43.49</v>
      </c>
      <c r="N328" s="5">
        <v>0.05</v>
      </c>
      <c r="O328" s="4">
        <v>17.399999999999999</v>
      </c>
      <c r="P328" s="4">
        <v>330.52</v>
      </c>
      <c r="Q328" s="4">
        <v>257.86</v>
      </c>
      <c r="R328">
        <v>30</v>
      </c>
      <c r="S328" t="s">
        <v>30</v>
      </c>
      <c r="T328">
        <v>4</v>
      </c>
      <c r="V328" s="7">
        <f t="shared" si="5"/>
        <v>35.49</v>
      </c>
    </row>
    <row r="329" spans="1:22" x14ac:dyDescent="0.25">
      <c r="A329" t="s">
        <v>741</v>
      </c>
      <c r="B329" s="2">
        <v>45318</v>
      </c>
      <c r="C329" t="s">
        <v>742</v>
      </c>
      <c r="D329" t="s">
        <v>184</v>
      </c>
      <c r="E329" t="s">
        <v>23</v>
      </c>
      <c r="F329" t="s">
        <v>110</v>
      </c>
      <c r="G329" t="s">
        <v>161</v>
      </c>
      <c r="H329" t="s">
        <v>53</v>
      </c>
      <c r="I329" t="s">
        <v>27</v>
      </c>
      <c r="J329" t="s">
        <v>38</v>
      </c>
      <c r="K329" t="s">
        <v>72</v>
      </c>
      <c r="L329" s="3">
        <v>6</v>
      </c>
      <c r="M329" s="7">
        <v>166.07</v>
      </c>
      <c r="N329" s="5">
        <v>0.05</v>
      </c>
      <c r="O329" s="4">
        <v>49.82</v>
      </c>
      <c r="P329" s="4">
        <v>946.6</v>
      </c>
      <c r="Q329" s="4">
        <v>587.97</v>
      </c>
      <c r="R329">
        <v>33</v>
      </c>
      <c r="S329" t="s">
        <v>68</v>
      </c>
      <c r="T329">
        <v>4</v>
      </c>
      <c r="V329" s="7">
        <f t="shared" si="5"/>
        <v>160.07</v>
      </c>
    </row>
    <row r="330" spans="1:22" x14ac:dyDescent="0.25">
      <c r="A330" t="s">
        <v>743</v>
      </c>
      <c r="B330" s="2">
        <v>45517</v>
      </c>
      <c r="C330" t="s">
        <v>744</v>
      </c>
      <c r="D330" t="s">
        <v>127</v>
      </c>
      <c r="E330" t="s">
        <v>51</v>
      </c>
      <c r="F330" t="s">
        <v>44</v>
      </c>
      <c r="G330" t="s">
        <v>187</v>
      </c>
      <c r="H330" t="s">
        <v>37</v>
      </c>
      <c r="I330" t="s">
        <v>54</v>
      </c>
      <c r="J330" t="s">
        <v>66</v>
      </c>
      <c r="K330" t="s">
        <v>92</v>
      </c>
      <c r="L330" s="3">
        <v>3</v>
      </c>
      <c r="M330" s="7">
        <v>16.850000000000001</v>
      </c>
      <c r="N330" s="5">
        <v>0.08</v>
      </c>
      <c r="O330" s="4">
        <v>4.04</v>
      </c>
      <c r="P330" s="4">
        <v>46.51</v>
      </c>
      <c r="Q330" s="4">
        <v>33.299999999999997</v>
      </c>
      <c r="R330">
        <v>35</v>
      </c>
      <c r="S330" t="s">
        <v>30</v>
      </c>
      <c r="T330">
        <v>3</v>
      </c>
      <c r="V330" s="7">
        <f t="shared" si="5"/>
        <v>13.850000000000001</v>
      </c>
    </row>
    <row r="331" spans="1:22" x14ac:dyDescent="0.25">
      <c r="A331" t="s">
        <v>745</v>
      </c>
      <c r="B331" s="2">
        <v>45568</v>
      </c>
      <c r="C331" t="s">
        <v>746</v>
      </c>
      <c r="D331" t="s">
        <v>219</v>
      </c>
      <c r="E331" t="s">
        <v>23</v>
      </c>
      <c r="F331" t="s">
        <v>35</v>
      </c>
      <c r="G331" t="s">
        <v>96</v>
      </c>
      <c r="H331" t="s">
        <v>26</v>
      </c>
      <c r="I331" t="s">
        <v>27</v>
      </c>
      <c r="J331" t="s">
        <v>38</v>
      </c>
      <c r="K331" t="s">
        <v>136</v>
      </c>
      <c r="L331" s="3">
        <v>7</v>
      </c>
      <c r="M331" s="7">
        <v>864.58</v>
      </c>
      <c r="N331" s="5">
        <v>0.08</v>
      </c>
      <c r="O331" s="4">
        <v>484.16</v>
      </c>
      <c r="P331" s="4">
        <v>5567.9</v>
      </c>
      <c r="Q331" s="4">
        <v>4347.3</v>
      </c>
      <c r="R331">
        <v>29</v>
      </c>
      <c r="S331" t="s">
        <v>68</v>
      </c>
      <c r="T331">
        <v>4</v>
      </c>
      <c r="V331" s="7">
        <f t="shared" si="5"/>
        <v>857.58</v>
      </c>
    </row>
    <row r="332" spans="1:22" x14ac:dyDescent="0.25">
      <c r="A332" t="s">
        <v>747</v>
      </c>
      <c r="B332" s="2">
        <v>45900</v>
      </c>
      <c r="C332" t="s">
        <v>748</v>
      </c>
      <c r="D332" t="s">
        <v>228</v>
      </c>
      <c r="E332" t="s">
        <v>51</v>
      </c>
      <c r="F332" t="s">
        <v>44</v>
      </c>
      <c r="G332" t="s">
        <v>45</v>
      </c>
      <c r="H332" t="s">
        <v>53</v>
      </c>
      <c r="I332" t="s">
        <v>27</v>
      </c>
      <c r="J332" t="s">
        <v>28</v>
      </c>
      <c r="K332" t="s">
        <v>97</v>
      </c>
      <c r="L332" s="3">
        <v>1</v>
      </c>
      <c r="M332" s="7">
        <v>28.49</v>
      </c>
      <c r="N332" s="5">
        <v>0.15</v>
      </c>
      <c r="O332" s="4">
        <v>4.2699999999999996</v>
      </c>
      <c r="P332" s="4">
        <v>24.22</v>
      </c>
      <c r="Q332" s="4">
        <v>18.8</v>
      </c>
      <c r="R332">
        <v>31</v>
      </c>
      <c r="S332" t="s">
        <v>30</v>
      </c>
      <c r="T332">
        <v>3</v>
      </c>
      <c r="V332" s="7">
        <f t="shared" si="5"/>
        <v>27.49</v>
      </c>
    </row>
    <row r="333" spans="1:22" x14ac:dyDescent="0.25">
      <c r="A333" t="s">
        <v>749</v>
      </c>
      <c r="B333" s="2">
        <v>45575</v>
      </c>
      <c r="C333" t="s">
        <v>750</v>
      </c>
      <c r="D333" t="s">
        <v>78</v>
      </c>
      <c r="E333" t="s">
        <v>34</v>
      </c>
      <c r="F333" t="s">
        <v>110</v>
      </c>
      <c r="G333" t="s">
        <v>139</v>
      </c>
      <c r="H333" t="s">
        <v>53</v>
      </c>
      <c r="I333" t="s">
        <v>54</v>
      </c>
      <c r="J333" t="s">
        <v>101</v>
      </c>
      <c r="K333" t="s">
        <v>112</v>
      </c>
      <c r="L333" s="3">
        <v>2</v>
      </c>
      <c r="M333" s="7">
        <v>3.18</v>
      </c>
      <c r="N333" s="5">
        <v>0</v>
      </c>
      <c r="O333" s="4">
        <v>0</v>
      </c>
      <c r="P333" s="4">
        <v>6.36</v>
      </c>
      <c r="Q333" s="4">
        <v>4.0199999999999996</v>
      </c>
      <c r="R333">
        <v>58</v>
      </c>
      <c r="S333" t="s">
        <v>30</v>
      </c>
      <c r="T333">
        <v>5</v>
      </c>
      <c r="V333" s="7">
        <f t="shared" si="5"/>
        <v>1.1800000000000002</v>
      </c>
    </row>
    <row r="334" spans="1:22" x14ac:dyDescent="0.25">
      <c r="A334" t="s">
        <v>751</v>
      </c>
      <c r="B334" s="2">
        <v>45772</v>
      </c>
      <c r="C334" t="s">
        <v>752</v>
      </c>
      <c r="D334" t="s">
        <v>22</v>
      </c>
      <c r="E334" t="s">
        <v>23</v>
      </c>
      <c r="F334" t="s">
        <v>110</v>
      </c>
      <c r="G334" t="s">
        <v>139</v>
      </c>
      <c r="H334" t="s">
        <v>37</v>
      </c>
      <c r="I334" t="s">
        <v>54</v>
      </c>
      <c r="J334" t="s">
        <v>66</v>
      </c>
      <c r="K334" t="s">
        <v>29</v>
      </c>
      <c r="L334" s="3">
        <v>7</v>
      </c>
      <c r="M334" s="7">
        <v>324.89999999999998</v>
      </c>
      <c r="N334" s="5">
        <v>0.02</v>
      </c>
      <c r="O334" s="4">
        <v>45.49</v>
      </c>
      <c r="P334" s="4">
        <v>2228.81</v>
      </c>
      <c r="Q334" s="4">
        <v>1231.3800000000001</v>
      </c>
      <c r="R334">
        <v>61</v>
      </c>
      <c r="S334" t="s">
        <v>30</v>
      </c>
      <c r="T334">
        <v>4</v>
      </c>
      <c r="V334" s="7">
        <f t="shared" si="5"/>
        <v>317.89999999999998</v>
      </c>
    </row>
    <row r="335" spans="1:22" x14ac:dyDescent="0.25">
      <c r="A335" t="s">
        <v>753</v>
      </c>
      <c r="B335" s="2">
        <v>45744</v>
      </c>
      <c r="C335" t="s">
        <v>754</v>
      </c>
      <c r="D335" t="s">
        <v>239</v>
      </c>
      <c r="E335" t="s">
        <v>43</v>
      </c>
      <c r="F335" t="s">
        <v>110</v>
      </c>
      <c r="G335" t="s">
        <v>139</v>
      </c>
      <c r="H335" t="s">
        <v>37</v>
      </c>
      <c r="I335" t="s">
        <v>27</v>
      </c>
      <c r="J335" t="s">
        <v>101</v>
      </c>
      <c r="K335" t="s">
        <v>136</v>
      </c>
      <c r="L335" s="3">
        <v>7</v>
      </c>
      <c r="M335" s="7">
        <v>95.21</v>
      </c>
      <c r="N335" s="5">
        <v>0.15</v>
      </c>
      <c r="O335" s="4">
        <v>99.97</v>
      </c>
      <c r="P335" s="4">
        <v>566.5</v>
      </c>
      <c r="Q335" s="4">
        <v>393.49</v>
      </c>
      <c r="R335">
        <v>63</v>
      </c>
      <c r="S335" t="s">
        <v>30</v>
      </c>
      <c r="T335">
        <v>4</v>
      </c>
      <c r="V335" s="7">
        <f t="shared" si="5"/>
        <v>88.21</v>
      </c>
    </row>
    <row r="336" spans="1:22" x14ac:dyDescent="0.25">
      <c r="A336" t="s">
        <v>755</v>
      </c>
      <c r="B336" s="2">
        <v>45950</v>
      </c>
      <c r="C336" t="s">
        <v>756</v>
      </c>
      <c r="D336" t="s">
        <v>164</v>
      </c>
      <c r="E336" t="s">
        <v>23</v>
      </c>
      <c r="F336" t="s">
        <v>110</v>
      </c>
      <c r="G336" t="s">
        <v>161</v>
      </c>
      <c r="H336" t="s">
        <v>37</v>
      </c>
      <c r="I336" t="s">
        <v>54</v>
      </c>
      <c r="J336" t="s">
        <v>28</v>
      </c>
      <c r="K336" t="s">
        <v>97</v>
      </c>
      <c r="L336" s="3">
        <v>6</v>
      </c>
      <c r="M336" s="7">
        <v>141.12</v>
      </c>
      <c r="N336" s="5">
        <v>0.05</v>
      </c>
      <c r="O336" s="4">
        <v>42.34</v>
      </c>
      <c r="P336" s="4">
        <v>804.38</v>
      </c>
      <c r="Q336" s="4">
        <v>647.64</v>
      </c>
      <c r="R336">
        <v>54</v>
      </c>
      <c r="S336" t="s">
        <v>30</v>
      </c>
      <c r="T336">
        <v>3</v>
      </c>
      <c r="V336" s="7">
        <f t="shared" si="5"/>
        <v>135.12</v>
      </c>
    </row>
    <row r="337" spans="1:22" x14ac:dyDescent="0.25">
      <c r="A337" t="s">
        <v>757</v>
      </c>
      <c r="B337" s="2">
        <v>45807</v>
      </c>
      <c r="C337" t="s">
        <v>758</v>
      </c>
      <c r="D337" t="s">
        <v>164</v>
      </c>
      <c r="E337" t="s">
        <v>23</v>
      </c>
      <c r="F337" t="s">
        <v>35</v>
      </c>
      <c r="G337" t="s">
        <v>79</v>
      </c>
      <c r="H337" t="s">
        <v>37</v>
      </c>
      <c r="I337" t="s">
        <v>60</v>
      </c>
      <c r="J337" t="s">
        <v>66</v>
      </c>
      <c r="K337" t="s">
        <v>105</v>
      </c>
      <c r="L337" s="3">
        <v>5</v>
      </c>
      <c r="M337" s="7">
        <v>163.31</v>
      </c>
      <c r="N337" s="5">
        <v>0.08</v>
      </c>
      <c r="O337" s="4">
        <v>65.319999999999993</v>
      </c>
      <c r="P337" s="4">
        <v>751.23</v>
      </c>
      <c r="Q337" s="4">
        <v>458.03</v>
      </c>
      <c r="R337">
        <v>40</v>
      </c>
      <c r="S337" t="s">
        <v>68</v>
      </c>
      <c r="T337">
        <v>2</v>
      </c>
      <c r="V337" s="7">
        <f t="shared" si="5"/>
        <v>158.31</v>
      </c>
    </row>
    <row r="338" spans="1:22" x14ac:dyDescent="0.25">
      <c r="A338" t="s">
        <v>759</v>
      </c>
      <c r="B338" s="2">
        <v>45838</v>
      </c>
      <c r="C338" t="s">
        <v>760</v>
      </c>
      <c r="D338" t="s">
        <v>127</v>
      </c>
      <c r="E338" t="s">
        <v>51</v>
      </c>
      <c r="F338" t="s">
        <v>24</v>
      </c>
      <c r="G338" t="s">
        <v>25</v>
      </c>
      <c r="H338" t="s">
        <v>37</v>
      </c>
      <c r="I338" t="s">
        <v>54</v>
      </c>
      <c r="J338" t="s">
        <v>38</v>
      </c>
      <c r="K338" t="s">
        <v>259</v>
      </c>
      <c r="L338" s="3">
        <v>1</v>
      </c>
      <c r="M338" s="7">
        <v>30.53</v>
      </c>
      <c r="N338" s="5">
        <v>0.1</v>
      </c>
      <c r="O338" s="4">
        <v>3.05</v>
      </c>
      <c r="P338" s="4">
        <v>27.48</v>
      </c>
      <c r="Q338" s="4">
        <v>18.43</v>
      </c>
      <c r="R338">
        <v>62</v>
      </c>
      <c r="S338" t="s">
        <v>30</v>
      </c>
      <c r="T338">
        <v>4</v>
      </c>
      <c r="V338" s="7">
        <f t="shared" si="5"/>
        <v>29.53</v>
      </c>
    </row>
    <row r="339" spans="1:22" x14ac:dyDescent="0.25">
      <c r="A339" t="s">
        <v>761</v>
      </c>
      <c r="B339" s="2">
        <v>45483</v>
      </c>
      <c r="C339" t="s">
        <v>762</v>
      </c>
      <c r="D339" t="s">
        <v>124</v>
      </c>
      <c r="E339" t="s">
        <v>23</v>
      </c>
      <c r="F339" t="s">
        <v>44</v>
      </c>
      <c r="G339" t="s">
        <v>59</v>
      </c>
      <c r="H339" t="s">
        <v>53</v>
      </c>
      <c r="I339" t="s">
        <v>27</v>
      </c>
      <c r="J339" t="s">
        <v>66</v>
      </c>
      <c r="K339" t="s">
        <v>55</v>
      </c>
      <c r="L339" s="3">
        <v>5</v>
      </c>
      <c r="M339" s="7">
        <v>293.13</v>
      </c>
      <c r="N339" s="5">
        <v>0.02</v>
      </c>
      <c r="O339" s="4">
        <v>29.31</v>
      </c>
      <c r="P339" s="4">
        <v>1436.34</v>
      </c>
      <c r="Q339" s="4">
        <v>1108.69</v>
      </c>
      <c r="R339">
        <v>22</v>
      </c>
      <c r="S339" t="s">
        <v>30</v>
      </c>
      <c r="T339">
        <v>5</v>
      </c>
      <c r="V339" s="7">
        <f t="shared" si="5"/>
        <v>288.13</v>
      </c>
    </row>
    <row r="340" spans="1:22" x14ac:dyDescent="0.25">
      <c r="A340" t="s">
        <v>763</v>
      </c>
      <c r="B340" s="2">
        <v>45340</v>
      </c>
      <c r="C340" t="s">
        <v>764</v>
      </c>
      <c r="D340" t="s">
        <v>219</v>
      </c>
      <c r="E340" t="s">
        <v>23</v>
      </c>
      <c r="F340" t="s">
        <v>24</v>
      </c>
      <c r="G340" t="s">
        <v>65</v>
      </c>
      <c r="H340" t="s">
        <v>37</v>
      </c>
      <c r="I340" t="s">
        <v>60</v>
      </c>
      <c r="J340" t="s">
        <v>66</v>
      </c>
      <c r="K340" t="s">
        <v>61</v>
      </c>
      <c r="L340" s="3">
        <v>8</v>
      </c>
      <c r="M340" s="7">
        <v>759.05</v>
      </c>
      <c r="N340" s="5">
        <v>0.1</v>
      </c>
      <c r="O340" s="4">
        <v>607.24</v>
      </c>
      <c r="P340" s="4">
        <v>5465.16</v>
      </c>
      <c r="Q340" s="4">
        <v>4335.7299999999996</v>
      </c>
      <c r="R340">
        <v>34</v>
      </c>
      <c r="S340" t="s">
        <v>30</v>
      </c>
      <c r="T340">
        <v>3</v>
      </c>
      <c r="V340" s="7">
        <f t="shared" si="5"/>
        <v>751.05</v>
      </c>
    </row>
    <row r="341" spans="1:22" x14ac:dyDescent="0.25">
      <c r="A341" t="s">
        <v>765</v>
      </c>
      <c r="B341" s="2">
        <v>45803</v>
      </c>
      <c r="C341" t="s">
        <v>766</v>
      </c>
      <c r="D341" t="s">
        <v>100</v>
      </c>
      <c r="E341" t="s">
        <v>23</v>
      </c>
      <c r="F341" t="s">
        <v>110</v>
      </c>
      <c r="G341" t="s">
        <v>161</v>
      </c>
      <c r="H341" t="s">
        <v>26</v>
      </c>
      <c r="I341" t="s">
        <v>27</v>
      </c>
      <c r="J341" t="s">
        <v>38</v>
      </c>
      <c r="K341" t="s">
        <v>146</v>
      </c>
      <c r="L341" s="3">
        <v>10</v>
      </c>
      <c r="M341" s="7">
        <v>421.36</v>
      </c>
      <c r="N341" s="5">
        <v>0</v>
      </c>
      <c r="O341" s="4">
        <v>0</v>
      </c>
      <c r="P341" s="4">
        <v>4213.6000000000004</v>
      </c>
      <c r="Q341" s="4">
        <v>3334.3</v>
      </c>
      <c r="R341">
        <v>33</v>
      </c>
      <c r="S341" t="s">
        <v>68</v>
      </c>
      <c r="T341">
        <v>5</v>
      </c>
      <c r="V341" s="7">
        <f t="shared" si="5"/>
        <v>411.36</v>
      </c>
    </row>
    <row r="342" spans="1:22" x14ac:dyDescent="0.25">
      <c r="A342" t="s">
        <v>767</v>
      </c>
      <c r="B342" s="2">
        <v>45308</v>
      </c>
      <c r="C342" t="s">
        <v>704</v>
      </c>
      <c r="D342" t="s">
        <v>75</v>
      </c>
      <c r="E342" t="s">
        <v>43</v>
      </c>
      <c r="F342" t="s">
        <v>44</v>
      </c>
      <c r="G342" t="s">
        <v>187</v>
      </c>
      <c r="H342" t="s">
        <v>37</v>
      </c>
      <c r="I342" t="s">
        <v>60</v>
      </c>
      <c r="J342" t="s">
        <v>66</v>
      </c>
      <c r="K342" t="s">
        <v>97</v>
      </c>
      <c r="L342" s="3">
        <v>5</v>
      </c>
      <c r="M342" s="7">
        <v>106.54</v>
      </c>
      <c r="N342" s="5">
        <v>0.1</v>
      </c>
      <c r="O342" s="4">
        <v>53.27</v>
      </c>
      <c r="P342" s="4">
        <v>479.43</v>
      </c>
      <c r="Q342" s="4">
        <v>341.89</v>
      </c>
      <c r="R342">
        <v>36</v>
      </c>
      <c r="S342" t="s">
        <v>68</v>
      </c>
      <c r="T342">
        <v>5</v>
      </c>
      <c r="V342" s="7">
        <f t="shared" si="5"/>
        <v>101.54</v>
      </c>
    </row>
    <row r="343" spans="1:22" x14ac:dyDescent="0.25">
      <c r="A343" t="s">
        <v>768</v>
      </c>
      <c r="B343" s="2">
        <v>45463</v>
      </c>
      <c r="C343" t="s">
        <v>769</v>
      </c>
      <c r="D343" t="s">
        <v>78</v>
      </c>
      <c r="E343" t="s">
        <v>34</v>
      </c>
      <c r="F343" t="s">
        <v>35</v>
      </c>
      <c r="G343" t="s">
        <v>52</v>
      </c>
      <c r="H343" t="s">
        <v>53</v>
      </c>
      <c r="I343" t="s">
        <v>54</v>
      </c>
      <c r="J343" t="s">
        <v>46</v>
      </c>
      <c r="K343" t="s">
        <v>97</v>
      </c>
      <c r="L343" s="3">
        <v>6</v>
      </c>
      <c r="M343" s="7">
        <v>4</v>
      </c>
      <c r="N343" s="5">
        <v>0.05</v>
      </c>
      <c r="O343" s="4">
        <v>1.2</v>
      </c>
      <c r="P343" s="4">
        <v>22.8</v>
      </c>
      <c r="Q343" s="4">
        <v>16.78</v>
      </c>
      <c r="R343">
        <v>25</v>
      </c>
      <c r="S343" t="s">
        <v>30</v>
      </c>
      <c r="T343">
        <v>4</v>
      </c>
      <c r="V343" s="7">
        <f t="shared" si="5"/>
        <v>-2</v>
      </c>
    </row>
    <row r="344" spans="1:22" x14ac:dyDescent="0.25">
      <c r="A344" t="s">
        <v>770</v>
      </c>
      <c r="B344" s="2">
        <v>45511</v>
      </c>
      <c r="C344" t="s">
        <v>427</v>
      </c>
      <c r="D344" t="s">
        <v>42</v>
      </c>
      <c r="E344" t="s">
        <v>43</v>
      </c>
      <c r="F344" t="s">
        <v>35</v>
      </c>
      <c r="G344" t="s">
        <v>96</v>
      </c>
      <c r="H344" t="s">
        <v>26</v>
      </c>
      <c r="I344" t="s">
        <v>27</v>
      </c>
      <c r="J344" t="s">
        <v>38</v>
      </c>
      <c r="K344" t="s">
        <v>67</v>
      </c>
      <c r="L344" s="3">
        <v>2</v>
      </c>
      <c r="M344" s="7">
        <v>332.75</v>
      </c>
      <c r="N344" s="5">
        <v>0.2</v>
      </c>
      <c r="O344" s="4">
        <v>133.1</v>
      </c>
      <c r="P344" s="4">
        <v>532.4</v>
      </c>
      <c r="Q344" s="4">
        <v>383.01</v>
      </c>
      <c r="R344">
        <v>21</v>
      </c>
      <c r="S344" t="s">
        <v>30</v>
      </c>
      <c r="T344">
        <v>5</v>
      </c>
      <c r="V344" s="7">
        <f t="shared" si="5"/>
        <v>330.75</v>
      </c>
    </row>
    <row r="345" spans="1:22" x14ac:dyDescent="0.25">
      <c r="A345" t="s">
        <v>771</v>
      </c>
      <c r="B345" s="2">
        <v>45449</v>
      </c>
      <c r="C345" t="s">
        <v>772</v>
      </c>
      <c r="D345" t="s">
        <v>33</v>
      </c>
      <c r="E345" t="s">
        <v>34</v>
      </c>
      <c r="F345" t="s">
        <v>24</v>
      </c>
      <c r="G345" t="s">
        <v>118</v>
      </c>
      <c r="H345" t="s">
        <v>53</v>
      </c>
      <c r="I345" t="s">
        <v>27</v>
      </c>
      <c r="J345" t="s">
        <v>28</v>
      </c>
      <c r="K345" t="s">
        <v>72</v>
      </c>
      <c r="L345" s="3">
        <v>4</v>
      </c>
      <c r="M345" s="7">
        <v>12.08</v>
      </c>
      <c r="N345" s="5">
        <v>0.05</v>
      </c>
      <c r="O345" s="4">
        <v>2.42</v>
      </c>
      <c r="P345" s="4">
        <v>45.9</v>
      </c>
      <c r="Q345" s="4">
        <v>33.840000000000003</v>
      </c>
      <c r="R345">
        <v>44</v>
      </c>
      <c r="S345" t="s">
        <v>30</v>
      </c>
      <c r="T345">
        <v>5</v>
      </c>
      <c r="V345" s="7">
        <f t="shared" si="5"/>
        <v>8.08</v>
      </c>
    </row>
    <row r="346" spans="1:22" x14ac:dyDescent="0.25">
      <c r="A346" t="s">
        <v>773</v>
      </c>
      <c r="B346" s="2">
        <v>45768</v>
      </c>
      <c r="C346" t="s">
        <v>774</v>
      </c>
      <c r="D346" t="s">
        <v>184</v>
      </c>
      <c r="E346" t="s">
        <v>23</v>
      </c>
      <c r="F346" t="s">
        <v>24</v>
      </c>
      <c r="G346" t="s">
        <v>25</v>
      </c>
      <c r="H346" t="s">
        <v>26</v>
      </c>
      <c r="I346" t="s">
        <v>54</v>
      </c>
      <c r="J346" t="s">
        <v>28</v>
      </c>
      <c r="K346" t="s">
        <v>80</v>
      </c>
      <c r="L346" s="3">
        <v>6</v>
      </c>
      <c r="M346" s="7">
        <v>247.77</v>
      </c>
      <c r="N346" s="5">
        <v>0.15</v>
      </c>
      <c r="O346" s="4">
        <v>222.99</v>
      </c>
      <c r="P346" s="4">
        <v>1263.6300000000001</v>
      </c>
      <c r="Q346" s="4">
        <v>864.86</v>
      </c>
      <c r="R346">
        <v>20</v>
      </c>
      <c r="S346" t="s">
        <v>30</v>
      </c>
      <c r="T346">
        <v>4</v>
      </c>
      <c r="V346" s="7">
        <f t="shared" si="5"/>
        <v>241.77</v>
      </c>
    </row>
    <row r="347" spans="1:22" x14ac:dyDescent="0.25">
      <c r="A347" t="s">
        <v>775</v>
      </c>
      <c r="B347" s="2">
        <v>45337</v>
      </c>
      <c r="C347" t="s">
        <v>776</v>
      </c>
      <c r="D347" t="s">
        <v>88</v>
      </c>
      <c r="E347" t="s">
        <v>34</v>
      </c>
      <c r="F347" t="s">
        <v>110</v>
      </c>
      <c r="G347" t="s">
        <v>111</v>
      </c>
      <c r="H347" t="s">
        <v>37</v>
      </c>
      <c r="I347" t="s">
        <v>54</v>
      </c>
      <c r="J347" t="s">
        <v>101</v>
      </c>
      <c r="K347" t="s">
        <v>55</v>
      </c>
      <c r="L347" s="3">
        <v>2</v>
      </c>
      <c r="M347" s="7">
        <v>20.100000000000001</v>
      </c>
      <c r="N347" s="5">
        <v>0.1</v>
      </c>
      <c r="O347" s="4">
        <v>4.0199999999999996</v>
      </c>
      <c r="P347" s="4">
        <v>36.18</v>
      </c>
      <c r="Q347" s="4">
        <v>28.44</v>
      </c>
      <c r="R347">
        <v>38</v>
      </c>
      <c r="S347" t="s">
        <v>30</v>
      </c>
      <c r="T347">
        <v>4</v>
      </c>
      <c r="V347" s="7">
        <f t="shared" si="5"/>
        <v>18.100000000000001</v>
      </c>
    </row>
    <row r="348" spans="1:22" x14ac:dyDescent="0.25">
      <c r="A348" t="s">
        <v>777</v>
      </c>
      <c r="B348" s="2">
        <v>45664</v>
      </c>
      <c r="C348" t="s">
        <v>778</v>
      </c>
      <c r="D348" t="s">
        <v>33</v>
      </c>
      <c r="E348" t="s">
        <v>34</v>
      </c>
      <c r="F348" t="s">
        <v>24</v>
      </c>
      <c r="G348" t="s">
        <v>25</v>
      </c>
      <c r="H348" t="s">
        <v>37</v>
      </c>
      <c r="I348" t="s">
        <v>27</v>
      </c>
      <c r="J348" t="s">
        <v>66</v>
      </c>
      <c r="K348" t="s">
        <v>119</v>
      </c>
      <c r="L348" s="3">
        <v>10</v>
      </c>
      <c r="M348" s="7">
        <v>11.46</v>
      </c>
      <c r="N348" s="5">
        <v>0.08</v>
      </c>
      <c r="O348" s="4">
        <v>9.17</v>
      </c>
      <c r="P348" s="4">
        <v>105.43</v>
      </c>
      <c r="Q348" s="4">
        <v>60.85</v>
      </c>
      <c r="R348">
        <v>64</v>
      </c>
      <c r="S348" t="s">
        <v>30</v>
      </c>
      <c r="T348">
        <v>4</v>
      </c>
      <c r="V348" s="7">
        <f t="shared" si="5"/>
        <v>1.4600000000000009</v>
      </c>
    </row>
    <row r="349" spans="1:22" x14ac:dyDescent="0.25">
      <c r="A349" t="s">
        <v>779</v>
      </c>
      <c r="B349" s="2">
        <v>45809</v>
      </c>
      <c r="C349" t="s">
        <v>780</v>
      </c>
      <c r="D349" t="s">
        <v>124</v>
      </c>
      <c r="E349" t="s">
        <v>23</v>
      </c>
      <c r="F349" t="s">
        <v>35</v>
      </c>
      <c r="G349" t="s">
        <v>36</v>
      </c>
      <c r="H349" t="s">
        <v>37</v>
      </c>
      <c r="I349" t="s">
        <v>27</v>
      </c>
      <c r="J349" t="s">
        <v>38</v>
      </c>
      <c r="K349" t="s">
        <v>39</v>
      </c>
      <c r="L349" s="3">
        <v>9</v>
      </c>
      <c r="M349" s="7">
        <v>181.94</v>
      </c>
      <c r="N349" s="5">
        <v>0.15</v>
      </c>
      <c r="O349" s="4">
        <v>245.62</v>
      </c>
      <c r="P349" s="4">
        <v>1391.84</v>
      </c>
      <c r="Q349" s="4">
        <v>811.6</v>
      </c>
      <c r="R349">
        <v>21</v>
      </c>
      <c r="S349" t="s">
        <v>68</v>
      </c>
      <c r="T349">
        <v>3</v>
      </c>
      <c r="V349" s="7">
        <f t="shared" si="5"/>
        <v>172.94</v>
      </c>
    </row>
    <row r="350" spans="1:22" x14ac:dyDescent="0.25">
      <c r="A350" t="s">
        <v>781</v>
      </c>
      <c r="B350" s="2">
        <v>45390</v>
      </c>
      <c r="C350" t="s">
        <v>782</v>
      </c>
      <c r="D350" t="s">
        <v>22</v>
      </c>
      <c r="E350" t="s">
        <v>23</v>
      </c>
      <c r="F350" t="s">
        <v>24</v>
      </c>
      <c r="G350" t="s">
        <v>65</v>
      </c>
      <c r="H350" t="s">
        <v>37</v>
      </c>
      <c r="I350" t="s">
        <v>27</v>
      </c>
      <c r="J350" t="s">
        <v>28</v>
      </c>
      <c r="K350" t="s">
        <v>29</v>
      </c>
      <c r="L350" s="3">
        <v>2</v>
      </c>
      <c r="M350" s="7">
        <v>358.45</v>
      </c>
      <c r="N350" s="5">
        <v>0.1</v>
      </c>
      <c r="O350" s="4">
        <v>71.69</v>
      </c>
      <c r="P350" s="4">
        <v>645.21</v>
      </c>
      <c r="Q350" s="4">
        <v>366.92</v>
      </c>
      <c r="R350">
        <v>40</v>
      </c>
      <c r="S350" t="s">
        <v>30</v>
      </c>
      <c r="T350">
        <v>4</v>
      </c>
      <c r="V350" s="7">
        <f t="shared" si="5"/>
        <v>356.45</v>
      </c>
    </row>
    <row r="351" spans="1:22" x14ac:dyDescent="0.25">
      <c r="A351" t="s">
        <v>783</v>
      </c>
      <c r="B351" s="2">
        <v>45328</v>
      </c>
      <c r="C351" t="s">
        <v>784</v>
      </c>
      <c r="D351" t="s">
        <v>127</v>
      </c>
      <c r="E351" t="s">
        <v>51</v>
      </c>
      <c r="F351" t="s">
        <v>110</v>
      </c>
      <c r="G351" t="s">
        <v>111</v>
      </c>
      <c r="H351" t="s">
        <v>53</v>
      </c>
      <c r="I351" t="s">
        <v>27</v>
      </c>
      <c r="J351" t="s">
        <v>101</v>
      </c>
      <c r="K351" t="s">
        <v>136</v>
      </c>
      <c r="L351" s="3">
        <v>2</v>
      </c>
      <c r="M351" s="7">
        <v>11.9</v>
      </c>
      <c r="N351" s="5">
        <v>0.1</v>
      </c>
      <c r="O351" s="4">
        <v>2.38</v>
      </c>
      <c r="P351" s="4">
        <v>21.42</v>
      </c>
      <c r="Q351" s="4">
        <v>15.6</v>
      </c>
      <c r="R351">
        <v>50</v>
      </c>
      <c r="S351" t="s">
        <v>30</v>
      </c>
      <c r="T351">
        <v>5</v>
      </c>
      <c r="V351" s="7">
        <f t="shared" si="5"/>
        <v>9.9</v>
      </c>
    </row>
    <row r="352" spans="1:22" x14ac:dyDescent="0.25">
      <c r="A352" t="s">
        <v>785</v>
      </c>
      <c r="B352" s="2">
        <v>45571</v>
      </c>
      <c r="C352" t="s">
        <v>181</v>
      </c>
      <c r="D352" t="s">
        <v>50</v>
      </c>
      <c r="E352" t="s">
        <v>51</v>
      </c>
      <c r="F352" t="s">
        <v>44</v>
      </c>
      <c r="G352" t="s">
        <v>45</v>
      </c>
      <c r="H352" t="s">
        <v>26</v>
      </c>
      <c r="I352" t="s">
        <v>27</v>
      </c>
      <c r="J352" t="s">
        <v>38</v>
      </c>
      <c r="K352" t="s">
        <v>102</v>
      </c>
      <c r="L352" s="3">
        <v>3</v>
      </c>
      <c r="M352" s="7">
        <v>26.64</v>
      </c>
      <c r="N352" s="5">
        <v>0.02</v>
      </c>
      <c r="O352" s="4">
        <v>1.6</v>
      </c>
      <c r="P352" s="4">
        <v>78.319999999999993</v>
      </c>
      <c r="Q352" s="4">
        <v>52.4</v>
      </c>
      <c r="R352">
        <v>18</v>
      </c>
      <c r="S352" t="s">
        <v>30</v>
      </c>
      <c r="T352">
        <v>5</v>
      </c>
      <c r="V352" s="7">
        <f t="shared" si="5"/>
        <v>23.64</v>
      </c>
    </row>
    <row r="353" spans="1:22" x14ac:dyDescent="0.25">
      <c r="A353" t="s">
        <v>786</v>
      </c>
      <c r="B353" s="2">
        <v>45640</v>
      </c>
      <c r="C353" t="s">
        <v>787</v>
      </c>
      <c r="D353" t="s">
        <v>42</v>
      </c>
      <c r="E353" t="s">
        <v>43</v>
      </c>
      <c r="F353" t="s">
        <v>24</v>
      </c>
      <c r="G353" t="s">
        <v>25</v>
      </c>
      <c r="H353" t="s">
        <v>53</v>
      </c>
      <c r="I353" t="s">
        <v>60</v>
      </c>
      <c r="J353" t="s">
        <v>28</v>
      </c>
      <c r="K353" t="s">
        <v>136</v>
      </c>
      <c r="L353" s="3">
        <v>4</v>
      </c>
      <c r="M353" s="7">
        <v>402.08</v>
      </c>
      <c r="N353" s="5">
        <v>0.1</v>
      </c>
      <c r="O353" s="4">
        <v>160.83000000000001</v>
      </c>
      <c r="P353" s="4">
        <v>1447.49</v>
      </c>
      <c r="Q353" s="4">
        <v>991.38</v>
      </c>
      <c r="R353">
        <v>33</v>
      </c>
      <c r="S353" t="s">
        <v>68</v>
      </c>
      <c r="T353">
        <v>1</v>
      </c>
      <c r="V353" s="7">
        <f t="shared" si="5"/>
        <v>398.08</v>
      </c>
    </row>
    <row r="354" spans="1:22" x14ac:dyDescent="0.25">
      <c r="A354" t="s">
        <v>788</v>
      </c>
      <c r="B354" s="2">
        <v>45788</v>
      </c>
      <c r="C354" t="s">
        <v>789</v>
      </c>
      <c r="D354" t="s">
        <v>88</v>
      </c>
      <c r="E354" t="s">
        <v>34</v>
      </c>
      <c r="F354" t="s">
        <v>110</v>
      </c>
      <c r="G354" t="s">
        <v>161</v>
      </c>
      <c r="H354" t="s">
        <v>37</v>
      </c>
      <c r="I354" t="s">
        <v>60</v>
      </c>
      <c r="J354" t="s">
        <v>28</v>
      </c>
      <c r="K354" t="s">
        <v>136</v>
      </c>
      <c r="L354" s="3">
        <v>2</v>
      </c>
      <c r="M354" s="7">
        <v>39.659999999999997</v>
      </c>
      <c r="N354" s="5">
        <v>0.1</v>
      </c>
      <c r="O354" s="4">
        <v>7.93</v>
      </c>
      <c r="P354" s="4">
        <v>71.39</v>
      </c>
      <c r="Q354" s="4">
        <v>58.25</v>
      </c>
      <c r="R354">
        <v>21</v>
      </c>
      <c r="S354" t="s">
        <v>30</v>
      </c>
      <c r="T354">
        <v>1</v>
      </c>
      <c r="V354" s="7">
        <f t="shared" si="5"/>
        <v>37.659999999999997</v>
      </c>
    </row>
    <row r="355" spans="1:22" x14ac:dyDescent="0.25">
      <c r="A355" t="s">
        <v>790</v>
      </c>
      <c r="B355" s="2">
        <v>45593</v>
      </c>
      <c r="C355" t="s">
        <v>123</v>
      </c>
      <c r="D355" t="s">
        <v>88</v>
      </c>
      <c r="E355" t="s">
        <v>34</v>
      </c>
      <c r="F355" t="s">
        <v>110</v>
      </c>
      <c r="G355" t="s">
        <v>111</v>
      </c>
      <c r="H355" t="s">
        <v>26</v>
      </c>
      <c r="I355" t="s">
        <v>54</v>
      </c>
      <c r="J355" t="s">
        <v>28</v>
      </c>
      <c r="K355" t="s">
        <v>29</v>
      </c>
      <c r="L355" s="3">
        <v>4</v>
      </c>
      <c r="M355" s="7">
        <v>29.81</v>
      </c>
      <c r="N355" s="5">
        <v>0</v>
      </c>
      <c r="O355" s="4">
        <v>0</v>
      </c>
      <c r="P355" s="4">
        <v>119.24</v>
      </c>
      <c r="Q355" s="4">
        <v>78.34</v>
      </c>
      <c r="R355">
        <v>26</v>
      </c>
      <c r="S355" t="s">
        <v>68</v>
      </c>
      <c r="T355">
        <v>4</v>
      </c>
      <c r="V355" s="7">
        <f t="shared" si="5"/>
        <v>25.81</v>
      </c>
    </row>
    <row r="356" spans="1:22" x14ac:dyDescent="0.25">
      <c r="A356" t="s">
        <v>791</v>
      </c>
      <c r="B356" s="2">
        <v>45472</v>
      </c>
      <c r="C356" t="s">
        <v>792</v>
      </c>
      <c r="D356" t="s">
        <v>33</v>
      </c>
      <c r="E356" t="s">
        <v>34</v>
      </c>
      <c r="F356" t="s">
        <v>35</v>
      </c>
      <c r="G356" t="s">
        <v>96</v>
      </c>
      <c r="H356" t="s">
        <v>37</v>
      </c>
      <c r="I356" t="s">
        <v>54</v>
      </c>
      <c r="J356" t="s">
        <v>46</v>
      </c>
      <c r="K356" t="s">
        <v>47</v>
      </c>
      <c r="L356" s="3">
        <v>6</v>
      </c>
      <c r="M356" s="7">
        <v>6.64</v>
      </c>
      <c r="N356" s="5">
        <v>0.15</v>
      </c>
      <c r="O356" s="4">
        <v>5.98</v>
      </c>
      <c r="P356" s="4">
        <v>33.86</v>
      </c>
      <c r="Q356" s="4">
        <v>21.56</v>
      </c>
      <c r="R356">
        <v>42</v>
      </c>
      <c r="S356" t="s">
        <v>30</v>
      </c>
      <c r="T356">
        <v>5</v>
      </c>
      <c r="V356" s="7">
        <f t="shared" si="5"/>
        <v>0.63999999999999968</v>
      </c>
    </row>
    <row r="357" spans="1:22" x14ac:dyDescent="0.25">
      <c r="A357" t="s">
        <v>793</v>
      </c>
      <c r="B357" s="2">
        <v>45898</v>
      </c>
      <c r="C357" t="s">
        <v>794</v>
      </c>
      <c r="D357" t="s">
        <v>228</v>
      </c>
      <c r="E357" t="s">
        <v>51</v>
      </c>
      <c r="F357" t="s">
        <v>24</v>
      </c>
      <c r="G357" t="s">
        <v>25</v>
      </c>
      <c r="H357" t="s">
        <v>37</v>
      </c>
      <c r="I357" t="s">
        <v>60</v>
      </c>
      <c r="J357" t="s">
        <v>38</v>
      </c>
      <c r="K357" t="s">
        <v>119</v>
      </c>
      <c r="L357" s="3">
        <v>5</v>
      </c>
      <c r="M357" s="7">
        <v>46.21</v>
      </c>
      <c r="N357" s="5">
        <v>0.08</v>
      </c>
      <c r="O357" s="4">
        <v>18.48</v>
      </c>
      <c r="P357" s="4">
        <v>212.57</v>
      </c>
      <c r="Q357" s="4">
        <v>158.35</v>
      </c>
      <c r="R357">
        <v>34</v>
      </c>
      <c r="S357" t="s">
        <v>30</v>
      </c>
      <c r="T357">
        <v>4</v>
      </c>
      <c r="V357" s="7">
        <f t="shared" si="5"/>
        <v>41.21</v>
      </c>
    </row>
    <row r="358" spans="1:22" x14ac:dyDescent="0.25">
      <c r="A358" t="s">
        <v>795</v>
      </c>
      <c r="B358" s="2">
        <v>45390</v>
      </c>
      <c r="C358" t="s">
        <v>796</v>
      </c>
      <c r="D358" t="s">
        <v>58</v>
      </c>
      <c r="E358" t="s">
        <v>23</v>
      </c>
      <c r="F358" t="s">
        <v>35</v>
      </c>
      <c r="G358" t="s">
        <v>96</v>
      </c>
      <c r="H358" t="s">
        <v>26</v>
      </c>
      <c r="I358" t="s">
        <v>54</v>
      </c>
      <c r="J358" t="s">
        <v>38</v>
      </c>
      <c r="K358" t="s">
        <v>155</v>
      </c>
      <c r="L358" s="3">
        <v>3</v>
      </c>
      <c r="M358" s="7">
        <v>62.31</v>
      </c>
      <c r="N358" s="5">
        <v>0.1</v>
      </c>
      <c r="O358" s="4">
        <v>18.690000000000001</v>
      </c>
      <c r="P358" s="4">
        <v>168.24</v>
      </c>
      <c r="Q358" s="4">
        <v>105.62</v>
      </c>
      <c r="R358">
        <v>25</v>
      </c>
      <c r="S358" t="s">
        <v>30</v>
      </c>
      <c r="T358">
        <v>3</v>
      </c>
      <c r="V358" s="7">
        <f t="shared" si="5"/>
        <v>59.31</v>
      </c>
    </row>
    <row r="359" spans="1:22" x14ac:dyDescent="0.25">
      <c r="A359" t="s">
        <v>797</v>
      </c>
      <c r="B359" s="2">
        <v>45991</v>
      </c>
      <c r="C359" t="s">
        <v>798</v>
      </c>
      <c r="D359" t="s">
        <v>78</v>
      </c>
      <c r="E359" t="s">
        <v>34</v>
      </c>
      <c r="F359" t="s">
        <v>24</v>
      </c>
      <c r="G359" t="s">
        <v>118</v>
      </c>
      <c r="H359" t="s">
        <v>53</v>
      </c>
      <c r="I359" t="s">
        <v>27</v>
      </c>
      <c r="J359" t="s">
        <v>38</v>
      </c>
      <c r="K359" t="s">
        <v>115</v>
      </c>
      <c r="L359" s="3">
        <v>7</v>
      </c>
      <c r="M359" s="7">
        <v>4.05</v>
      </c>
      <c r="N359" s="5">
        <v>0.05</v>
      </c>
      <c r="O359" s="4">
        <v>1.42</v>
      </c>
      <c r="P359" s="4">
        <v>26.93</v>
      </c>
      <c r="Q359" s="4">
        <v>17.21</v>
      </c>
      <c r="R359">
        <v>48</v>
      </c>
      <c r="S359" t="s">
        <v>68</v>
      </c>
      <c r="T359">
        <v>4</v>
      </c>
      <c r="V359" s="7">
        <f t="shared" si="5"/>
        <v>-2.95</v>
      </c>
    </row>
    <row r="360" spans="1:22" x14ac:dyDescent="0.25">
      <c r="A360" t="s">
        <v>799</v>
      </c>
      <c r="B360" s="2">
        <v>45407</v>
      </c>
      <c r="C360" t="s">
        <v>800</v>
      </c>
      <c r="D360" t="s">
        <v>228</v>
      </c>
      <c r="E360" t="s">
        <v>51</v>
      </c>
      <c r="F360" t="s">
        <v>35</v>
      </c>
      <c r="G360" t="s">
        <v>52</v>
      </c>
      <c r="H360" t="s">
        <v>26</v>
      </c>
      <c r="I360" t="s">
        <v>54</v>
      </c>
      <c r="J360" t="s">
        <v>46</v>
      </c>
      <c r="K360" t="s">
        <v>92</v>
      </c>
      <c r="L360" s="3">
        <v>3</v>
      </c>
      <c r="M360" s="7">
        <v>75.510000000000005</v>
      </c>
      <c r="N360" s="5">
        <v>0.02</v>
      </c>
      <c r="O360" s="4">
        <v>4.53</v>
      </c>
      <c r="P360" s="4">
        <v>222</v>
      </c>
      <c r="Q360" s="4">
        <v>146.44999999999999</v>
      </c>
      <c r="R360">
        <v>43</v>
      </c>
      <c r="S360" t="s">
        <v>30</v>
      </c>
      <c r="T360">
        <v>3</v>
      </c>
      <c r="V360" s="7">
        <f t="shared" si="5"/>
        <v>72.510000000000005</v>
      </c>
    </row>
    <row r="361" spans="1:22" x14ac:dyDescent="0.25">
      <c r="A361" t="s">
        <v>801</v>
      </c>
      <c r="B361" s="2">
        <v>45482</v>
      </c>
      <c r="C361" t="s">
        <v>802</v>
      </c>
      <c r="D361" t="s">
        <v>75</v>
      </c>
      <c r="E361" t="s">
        <v>43</v>
      </c>
      <c r="F361" t="s">
        <v>110</v>
      </c>
      <c r="G361" t="s">
        <v>139</v>
      </c>
      <c r="H361" t="s">
        <v>37</v>
      </c>
      <c r="I361" t="s">
        <v>54</v>
      </c>
      <c r="J361" t="s">
        <v>38</v>
      </c>
      <c r="K361" t="s">
        <v>92</v>
      </c>
      <c r="L361" s="3">
        <v>1</v>
      </c>
      <c r="M361" s="7">
        <v>191.75</v>
      </c>
      <c r="N361" s="5">
        <v>0.02</v>
      </c>
      <c r="O361" s="4">
        <v>3.84</v>
      </c>
      <c r="P361" s="4">
        <v>187.92</v>
      </c>
      <c r="Q361" s="4">
        <v>138.30000000000001</v>
      </c>
      <c r="R361">
        <v>64</v>
      </c>
      <c r="S361" t="s">
        <v>30</v>
      </c>
      <c r="T361">
        <v>5</v>
      </c>
      <c r="V361" s="7">
        <f t="shared" si="5"/>
        <v>190.75</v>
      </c>
    </row>
    <row r="362" spans="1:22" x14ac:dyDescent="0.25">
      <c r="A362" t="s">
        <v>803</v>
      </c>
      <c r="B362" s="2">
        <v>45544</v>
      </c>
      <c r="C362" t="s">
        <v>804</v>
      </c>
      <c r="D362" t="s">
        <v>75</v>
      </c>
      <c r="E362" t="s">
        <v>43</v>
      </c>
      <c r="F362" t="s">
        <v>35</v>
      </c>
      <c r="G362" t="s">
        <v>96</v>
      </c>
      <c r="H362" t="s">
        <v>37</v>
      </c>
      <c r="I362" t="s">
        <v>27</v>
      </c>
      <c r="J362" t="s">
        <v>28</v>
      </c>
      <c r="K362" t="s">
        <v>112</v>
      </c>
      <c r="L362" s="3">
        <v>6</v>
      </c>
      <c r="M362" s="7">
        <v>205.85</v>
      </c>
      <c r="N362" s="5">
        <v>0</v>
      </c>
      <c r="O362" s="4">
        <v>0</v>
      </c>
      <c r="P362" s="4">
        <v>1235.0999999999999</v>
      </c>
      <c r="Q362" s="4">
        <v>783.78</v>
      </c>
      <c r="R362">
        <v>24</v>
      </c>
      <c r="S362" t="s">
        <v>68</v>
      </c>
      <c r="T362">
        <v>4</v>
      </c>
      <c r="V362" s="7">
        <f t="shared" si="5"/>
        <v>199.85</v>
      </c>
    </row>
    <row r="363" spans="1:22" x14ac:dyDescent="0.25">
      <c r="A363" t="s">
        <v>805</v>
      </c>
      <c r="B363" s="2">
        <v>45452</v>
      </c>
      <c r="C363" t="s">
        <v>806</v>
      </c>
      <c r="D363" t="s">
        <v>184</v>
      </c>
      <c r="E363" t="s">
        <v>23</v>
      </c>
      <c r="F363" t="s">
        <v>110</v>
      </c>
      <c r="G363" t="s">
        <v>161</v>
      </c>
      <c r="H363" t="s">
        <v>26</v>
      </c>
      <c r="I363" t="s">
        <v>54</v>
      </c>
      <c r="J363" t="s">
        <v>38</v>
      </c>
      <c r="K363" t="s">
        <v>67</v>
      </c>
      <c r="L363" s="3">
        <v>6</v>
      </c>
      <c r="M363" s="7">
        <v>311.61</v>
      </c>
      <c r="N363" s="5">
        <v>0.05</v>
      </c>
      <c r="O363" s="4">
        <v>93.48</v>
      </c>
      <c r="P363" s="4">
        <v>1776.18</v>
      </c>
      <c r="Q363" s="4">
        <v>1297.1600000000001</v>
      </c>
      <c r="R363">
        <v>20</v>
      </c>
      <c r="S363" t="s">
        <v>68</v>
      </c>
      <c r="T363">
        <v>5</v>
      </c>
      <c r="V363" s="7">
        <f t="shared" si="5"/>
        <v>305.61</v>
      </c>
    </row>
    <row r="364" spans="1:22" x14ac:dyDescent="0.25">
      <c r="A364" t="s">
        <v>807</v>
      </c>
      <c r="B364" s="2">
        <v>45547</v>
      </c>
      <c r="C364" t="s">
        <v>808</v>
      </c>
      <c r="D364" t="s">
        <v>164</v>
      </c>
      <c r="E364" t="s">
        <v>23</v>
      </c>
      <c r="F364" t="s">
        <v>44</v>
      </c>
      <c r="G364" t="s">
        <v>187</v>
      </c>
      <c r="H364" t="s">
        <v>53</v>
      </c>
      <c r="I364" t="s">
        <v>27</v>
      </c>
      <c r="J364" t="s">
        <v>38</v>
      </c>
      <c r="K364" t="s">
        <v>61</v>
      </c>
      <c r="L364" s="3">
        <v>7</v>
      </c>
      <c r="M364" s="7">
        <v>123.99</v>
      </c>
      <c r="N364" s="5">
        <v>0.1</v>
      </c>
      <c r="O364" s="4">
        <v>86.79</v>
      </c>
      <c r="P364" s="4">
        <v>781.14</v>
      </c>
      <c r="Q364" s="4">
        <v>447.68</v>
      </c>
      <c r="R364">
        <v>48</v>
      </c>
      <c r="S364" t="s">
        <v>30</v>
      </c>
      <c r="T364">
        <v>5</v>
      </c>
      <c r="V364" s="7">
        <f t="shared" si="5"/>
        <v>116.99</v>
      </c>
    </row>
    <row r="365" spans="1:22" x14ac:dyDescent="0.25">
      <c r="A365" t="s">
        <v>809</v>
      </c>
      <c r="B365" s="2">
        <v>45614</v>
      </c>
      <c r="C365" t="s">
        <v>810</v>
      </c>
      <c r="D365" t="s">
        <v>88</v>
      </c>
      <c r="E365" t="s">
        <v>34</v>
      </c>
      <c r="F365" t="s">
        <v>110</v>
      </c>
      <c r="G365" t="s">
        <v>161</v>
      </c>
      <c r="H365" t="s">
        <v>26</v>
      </c>
      <c r="I365" t="s">
        <v>27</v>
      </c>
      <c r="J365" t="s">
        <v>101</v>
      </c>
      <c r="K365" t="s">
        <v>119</v>
      </c>
      <c r="L365" s="3">
        <v>4</v>
      </c>
      <c r="M365" s="7">
        <v>18.96</v>
      </c>
      <c r="N365" s="5">
        <v>0.02</v>
      </c>
      <c r="O365" s="4">
        <v>1.52</v>
      </c>
      <c r="P365" s="4">
        <v>74.319999999999993</v>
      </c>
      <c r="Q365" s="4">
        <v>42.27</v>
      </c>
      <c r="R365">
        <v>27</v>
      </c>
      <c r="S365" t="s">
        <v>68</v>
      </c>
      <c r="T365">
        <v>4</v>
      </c>
      <c r="V365" s="7">
        <f t="shared" si="5"/>
        <v>14.96</v>
      </c>
    </row>
    <row r="366" spans="1:22" x14ac:dyDescent="0.25">
      <c r="A366" t="s">
        <v>811</v>
      </c>
      <c r="B366" s="2">
        <v>45419</v>
      </c>
      <c r="C366" t="s">
        <v>812</v>
      </c>
      <c r="D366" t="s">
        <v>64</v>
      </c>
      <c r="E366" t="s">
        <v>51</v>
      </c>
      <c r="F366" t="s">
        <v>84</v>
      </c>
      <c r="G366" t="s">
        <v>128</v>
      </c>
      <c r="H366" t="s">
        <v>37</v>
      </c>
      <c r="I366" t="s">
        <v>27</v>
      </c>
      <c r="J366" t="s">
        <v>66</v>
      </c>
      <c r="K366" t="s">
        <v>29</v>
      </c>
      <c r="L366" s="3">
        <v>3</v>
      </c>
      <c r="M366" s="7">
        <v>16.89</v>
      </c>
      <c r="N366" s="5">
        <v>0.08</v>
      </c>
      <c r="O366" s="4">
        <v>4.05</v>
      </c>
      <c r="P366" s="4">
        <v>46.62</v>
      </c>
      <c r="Q366" s="4">
        <v>36.31</v>
      </c>
      <c r="R366">
        <v>29</v>
      </c>
      <c r="S366" t="s">
        <v>68</v>
      </c>
      <c r="T366">
        <v>5</v>
      </c>
      <c r="V366" s="7">
        <f t="shared" si="5"/>
        <v>13.89</v>
      </c>
    </row>
    <row r="367" spans="1:22" x14ac:dyDescent="0.25">
      <c r="A367" t="s">
        <v>813</v>
      </c>
      <c r="B367" s="2">
        <v>45309</v>
      </c>
      <c r="C367" t="s">
        <v>814</v>
      </c>
      <c r="D367" t="s">
        <v>164</v>
      </c>
      <c r="E367" t="s">
        <v>23</v>
      </c>
      <c r="F367" t="s">
        <v>110</v>
      </c>
      <c r="G367" t="s">
        <v>139</v>
      </c>
      <c r="H367" t="s">
        <v>37</v>
      </c>
      <c r="I367" t="s">
        <v>27</v>
      </c>
      <c r="J367" t="s">
        <v>101</v>
      </c>
      <c r="K367" t="s">
        <v>155</v>
      </c>
      <c r="L367" s="3">
        <v>10</v>
      </c>
      <c r="M367" s="7">
        <v>124.57</v>
      </c>
      <c r="N367" s="5">
        <v>0.1</v>
      </c>
      <c r="O367" s="4">
        <v>124.57</v>
      </c>
      <c r="P367" s="4">
        <v>1121.1300000000001</v>
      </c>
      <c r="Q367" s="4">
        <v>625.20000000000005</v>
      </c>
      <c r="R367">
        <v>58</v>
      </c>
      <c r="S367" t="s">
        <v>30</v>
      </c>
      <c r="T367">
        <v>4</v>
      </c>
      <c r="V367" s="7">
        <f t="shared" si="5"/>
        <v>114.57</v>
      </c>
    </row>
    <row r="368" spans="1:22" x14ac:dyDescent="0.25">
      <c r="A368" t="s">
        <v>815</v>
      </c>
      <c r="B368" s="2">
        <v>45857</v>
      </c>
      <c r="C368" t="s">
        <v>816</v>
      </c>
      <c r="D368" t="s">
        <v>160</v>
      </c>
      <c r="E368" t="s">
        <v>23</v>
      </c>
      <c r="F368" t="s">
        <v>44</v>
      </c>
      <c r="G368" t="s">
        <v>187</v>
      </c>
      <c r="H368" t="s">
        <v>37</v>
      </c>
      <c r="I368" t="s">
        <v>27</v>
      </c>
      <c r="J368" t="s">
        <v>38</v>
      </c>
      <c r="K368" t="s">
        <v>97</v>
      </c>
      <c r="L368" s="3">
        <v>3</v>
      </c>
      <c r="M368" s="7">
        <v>55.6</v>
      </c>
      <c r="N368" s="5">
        <v>0.08</v>
      </c>
      <c r="O368" s="4">
        <v>13.34</v>
      </c>
      <c r="P368" s="4">
        <v>153.46</v>
      </c>
      <c r="Q368" s="4">
        <v>95.62</v>
      </c>
      <c r="R368">
        <v>30</v>
      </c>
      <c r="S368" t="s">
        <v>68</v>
      </c>
      <c r="T368">
        <v>5</v>
      </c>
      <c r="V368" s="7">
        <f t="shared" si="5"/>
        <v>52.6</v>
      </c>
    </row>
    <row r="369" spans="1:22" x14ac:dyDescent="0.25">
      <c r="A369" t="s">
        <v>817</v>
      </c>
      <c r="B369" s="2">
        <v>45861</v>
      </c>
      <c r="C369" t="s">
        <v>818</v>
      </c>
      <c r="D369" t="s">
        <v>124</v>
      </c>
      <c r="E369" t="s">
        <v>23</v>
      </c>
      <c r="F369" t="s">
        <v>24</v>
      </c>
      <c r="G369" t="s">
        <v>25</v>
      </c>
      <c r="H369" t="s">
        <v>37</v>
      </c>
      <c r="I369" t="s">
        <v>54</v>
      </c>
      <c r="J369" t="s">
        <v>38</v>
      </c>
      <c r="K369" t="s">
        <v>55</v>
      </c>
      <c r="L369" s="3">
        <v>5</v>
      </c>
      <c r="M369" s="7">
        <v>116.25</v>
      </c>
      <c r="N369" s="5">
        <v>0.15</v>
      </c>
      <c r="O369" s="4">
        <v>87.19</v>
      </c>
      <c r="P369" s="4">
        <v>494.06</v>
      </c>
      <c r="Q369" s="4">
        <v>288.52999999999997</v>
      </c>
      <c r="R369">
        <v>61</v>
      </c>
      <c r="S369" t="s">
        <v>68</v>
      </c>
      <c r="T369">
        <v>5</v>
      </c>
      <c r="V369" s="7">
        <f t="shared" si="5"/>
        <v>111.25</v>
      </c>
    </row>
    <row r="370" spans="1:22" x14ac:dyDescent="0.25">
      <c r="A370" t="s">
        <v>819</v>
      </c>
      <c r="B370" s="2">
        <v>45614</v>
      </c>
      <c r="C370" t="s">
        <v>820</v>
      </c>
      <c r="D370" t="s">
        <v>160</v>
      </c>
      <c r="E370" t="s">
        <v>23</v>
      </c>
      <c r="F370" t="s">
        <v>35</v>
      </c>
      <c r="G370" t="s">
        <v>52</v>
      </c>
      <c r="H370" t="s">
        <v>26</v>
      </c>
      <c r="I370" t="s">
        <v>27</v>
      </c>
      <c r="J370" t="s">
        <v>38</v>
      </c>
      <c r="K370" t="s">
        <v>200</v>
      </c>
      <c r="L370" s="3">
        <v>8</v>
      </c>
      <c r="M370" s="7">
        <v>54.05</v>
      </c>
      <c r="N370" s="5">
        <v>0.08</v>
      </c>
      <c r="O370" s="4">
        <v>34.590000000000003</v>
      </c>
      <c r="P370" s="4">
        <v>397.81</v>
      </c>
      <c r="Q370" s="4">
        <v>303.12</v>
      </c>
      <c r="R370">
        <v>60</v>
      </c>
      <c r="S370" t="s">
        <v>30</v>
      </c>
      <c r="T370">
        <v>3</v>
      </c>
      <c r="V370" s="7">
        <f t="shared" si="5"/>
        <v>46.05</v>
      </c>
    </row>
    <row r="371" spans="1:22" x14ac:dyDescent="0.25">
      <c r="A371" t="s">
        <v>821</v>
      </c>
      <c r="B371" s="2">
        <v>45977</v>
      </c>
      <c r="C371" t="s">
        <v>822</v>
      </c>
      <c r="D371" t="s">
        <v>228</v>
      </c>
      <c r="E371" t="s">
        <v>51</v>
      </c>
      <c r="F371" t="s">
        <v>44</v>
      </c>
      <c r="G371" t="s">
        <v>71</v>
      </c>
      <c r="H371" t="s">
        <v>37</v>
      </c>
      <c r="I371" t="s">
        <v>54</v>
      </c>
      <c r="J371" t="s">
        <v>101</v>
      </c>
      <c r="K371" t="s">
        <v>55</v>
      </c>
      <c r="L371" s="3">
        <v>4</v>
      </c>
      <c r="M371" s="7">
        <v>70.41</v>
      </c>
      <c r="N371" s="5">
        <v>0.08</v>
      </c>
      <c r="O371" s="4">
        <v>22.53</v>
      </c>
      <c r="P371" s="4">
        <v>259.11</v>
      </c>
      <c r="Q371" s="4">
        <v>156.31</v>
      </c>
      <c r="R371">
        <v>23</v>
      </c>
      <c r="S371" t="s">
        <v>30</v>
      </c>
      <c r="T371">
        <v>5</v>
      </c>
      <c r="V371" s="7">
        <f t="shared" si="5"/>
        <v>66.41</v>
      </c>
    </row>
    <row r="372" spans="1:22" x14ac:dyDescent="0.25">
      <c r="A372" t="s">
        <v>823</v>
      </c>
      <c r="B372" s="2">
        <v>45917</v>
      </c>
      <c r="C372" t="s">
        <v>457</v>
      </c>
      <c r="D372" t="s">
        <v>228</v>
      </c>
      <c r="E372" t="s">
        <v>51</v>
      </c>
      <c r="F372" t="s">
        <v>44</v>
      </c>
      <c r="G372" t="s">
        <v>71</v>
      </c>
      <c r="H372" t="s">
        <v>37</v>
      </c>
      <c r="I372" t="s">
        <v>54</v>
      </c>
      <c r="J372" t="s">
        <v>101</v>
      </c>
      <c r="K372" t="s">
        <v>67</v>
      </c>
      <c r="L372" s="3">
        <v>6</v>
      </c>
      <c r="M372" s="7">
        <v>77.91</v>
      </c>
      <c r="N372" s="5">
        <v>0.15</v>
      </c>
      <c r="O372" s="4">
        <v>70.12</v>
      </c>
      <c r="P372" s="4">
        <v>397.34</v>
      </c>
      <c r="Q372" s="4">
        <v>266.69</v>
      </c>
      <c r="R372">
        <v>18</v>
      </c>
      <c r="S372" t="s">
        <v>30</v>
      </c>
      <c r="T372">
        <v>5</v>
      </c>
      <c r="V372" s="7">
        <f t="shared" si="5"/>
        <v>71.91</v>
      </c>
    </row>
    <row r="373" spans="1:22" x14ac:dyDescent="0.25">
      <c r="A373" t="s">
        <v>824</v>
      </c>
      <c r="B373" s="2">
        <v>45579</v>
      </c>
      <c r="C373" t="s">
        <v>825</v>
      </c>
      <c r="D373" t="s">
        <v>58</v>
      </c>
      <c r="E373" t="s">
        <v>23</v>
      </c>
      <c r="F373" t="s">
        <v>110</v>
      </c>
      <c r="G373" t="s">
        <v>254</v>
      </c>
      <c r="H373" t="s">
        <v>37</v>
      </c>
      <c r="I373" t="s">
        <v>27</v>
      </c>
      <c r="J373" t="s">
        <v>28</v>
      </c>
      <c r="K373" t="s">
        <v>61</v>
      </c>
      <c r="L373" s="3">
        <v>7</v>
      </c>
      <c r="M373" s="7">
        <v>77.930000000000007</v>
      </c>
      <c r="N373" s="5">
        <v>0.08</v>
      </c>
      <c r="O373" s="4">
        <v>43.64</v>
      </c>
      <c r="P373" s="4">
        <v>501.87</v>
      </c>
      <c r="Q373" s="4">
        <v>299.16000000000003</v>
      </c>
      <c r="R373">
        <v>40</v>
      </c>
      <c r="S373" t="s">
        <v>68</v>
      </c>
      <c r="T373">
        <v>4</v>
      </c>
      <c r="V373" s="7">
        <f t="shared" si="5"/>
        <v>70.930000000000007</v>
      </c>
    </row>
    <row r="374" spans="1:22" x14ac:dyDescent="0.25">
      <c r="A374" t="s">
        <v>826</v>
      </c>
      <c r="B374" s="2">
        <v>45954</v>
      </c>
      <c r="C374" t="s">
        <v>827</v>
      </c>
      <c r="D374" t="s">
        <v>50</v>
      </c>
      <c r="E374" t="s">
        <v>51</v>
      </c>
      <c r="F374" t="s">
        <v>84</v>
      </c>
      <c r="G374" t="s">
        <v>85</v>
      </c>
      <c r="H374" t="s">
        <v>37</v>
      </c>
      <c r="I374" t="s">
        <v>54</v>
      </c>
      <c r="J374" t="s">
        <v>38</v>
      </c>
      <c r="K374" t="s">
        <v>105</v>
      </c>
      <c r="L374" s="3">
        <v>3</v>
      </c>
      <c r="M374" s="7">
        <v>79.7</v>
      </c>
      <c r="N374" s="5">
        <v>0.02</v>
      </c>
      <c r="O374" s="4">
        <v>4.78</v>
      </c>
      <c r="P374" s="4">
        <v>234.32</v>
      </c>
      <c r="Q374" s="4">
        <v>132.96</v>
      </c>
      <c r="R374">
        <v>53</v>
      </c>
      <c r="S374" t="s">
        <v>68</v>
      </c>
      <c r="T374">
        <v>4</v>
      </c>
      <c r="V374" s="7">
        <f t="shared" si="5"/>
        <v>76.7</v>
      </c>
    </row>
    <row r="375" spans="1:22" x14ac:dyDescent="0.25">
      <c r="A375" t="s">
        <v>828</v>
      </c>
      <c r="B375" s="2">
        <v>45930</v>
      </c>
      <c r="C375" t="s">
        <v>829</v>
      </c>
      <c r="D375" t="s">
        <v>160</v>
      </c>
      <c r="E375" t="s">
        <v>23</v>
      </c>
      <c r="F375" t="s">
        <v>35</v>
      </c>
      <c r="G375" t="s">
        <v>79</v>
      </c>
      <c r="H375" t="s">
        <v>53</v>
      </c>
      <c r="I375" t="s">
        <v>54</v>
      </c>
      <c r="J375" t="s">
        <v>28</v>
      </c>
      <c r="K375" t="s">
        <v>136</v>
      </c>
      <c r="L375" s="3">
        <v>7</v>
      </c>
      <c r="M375" s="7">
        <v>78.27</v>
      </c>
      <c r="N375" s="5">
        <v>0.15</v>
      </c>
      <c r="O375" s="4">
        <v>82.18</v>
      </c>
      <c r="P375" s="4">
        <v>465.71</v>
      </c>
      <c r="Q375" s="4">
        <v>309.45</v>
      </c>
      <c r="R375">
        <v>35</v>
      </c>
      <c r="S375" t="s">
        <v>68</v>
      </c>
      <c r="T375">
        <v>4</v>
      </c>
      <c r="V375" s="7">
        <f t="shared" si="5"/>
        <v>71.27</v>
      </c>
    </row>
    <row r="376" spans="1:22" x14ac:dyDescent="0.25">
      <c r="A376" t="s">
        <v>830</v>
      </c>
      <c r="B376" s="2">
        <v>45446</v>
      </c>
      <c r="C376" t="s">
        <v>831</v>
      </c>
      <c r="D376" t="s">
        <v>88</v>
      </c>
      <c r="E376" t="s">
        <v>34</v>
      </c>
      <c r="F376" t="s">
        <v>44</v>
      </c>
      <c r="G376" t="s">
        <v>59</v>
      </c>
      <c r="H376" t="s">
        <v>26</v>
      </c>
      <c r="I376" t="s">
        <v>54</v>
      </c>
      <c r="J376" t="s">
        <v>66</v>
      </c>
      <c r="K376" t="s">
        <v>155</v>
      </c>
      <c r="L376" s="3">
        <v>8</v>
      </c>
      <c r="M376" s="7">
        <v>26.26</v>
      </c>
      <c r="N376" s="5">
        <v>0.1</v>
      </c>
      <c r="O376" s="4">
        <v>21.01</v>
      </c>
      <c r="P376" s="4">
        <v>189.07</v>
      </c>
      <c r="Q376" s="4">
        <v>111.64</v>
      </c>
      <c r="R376">
        <v>22</v>
      </c>
      <c r="S376" t="s">
        <v>30</v>
      </c>
      <c r="T376">
        <v>4</v>
      </c>
      <c r="V376" s="7">
        <f t="shared" si="5"/>
        <v>18.260000000000002</v>
      </c>
    </row>
    <row r="377" spans="1:22" x14ac:dyDescent="0.25">
      <c r="A377" t="s">
        <v>832</v>
      </c>
      <c r="B377" s="2">
        <v>45781</v>
      </c>
      <c r="C377" t="s">
        <v>833</v>
      </c>
      <c r="D377" t="s">
        <v>95</v>
      </c>
      <c r="E377" t="s">
        <v>23</v>
      </c>
      <c r="F377" t="s">
        <v>24</v>
      </c>
      <c r="G377" t="s">
        <v>135</v>
      </c>
      <c r="H377" t="s">
        <v>37</v>
      </c>
      <c r="I377" t="s">
        <v>27</v>
      </c>
      <c r="J377" t="s">
        <v>66</v>
      </c>
      <c r="K377" t="s">
        <v>72</v>
      </c>
      <c r="L377" s="3">
        <v>1</v>
      </c>
      <c r="M377" s="7">
        <v>11.52</v>
      </c>
      <c r="N377" s="5">
        <v>0.1</v>
      </c>
      <c r="O377" s="4">
        <v>1.1499999999999999</v>
      </c>
      <c r="P377" s="4">
        <v>10.37</v>
      </c>
      <c r="Q377" s="4">
        <v>5.83</v>
      </c>
      <c r="R377">
        <v>42</v>
      </c>
      <c r="S377" t="s">
        <v>68</v>
      </c>
      <c r="T377">
        <v>5</v>
      </c>
      <c r="V377" s="7">
        <f t="shared" si="5"/>
        <v>10.52</v>
      </c>
    </row>
    <row r="378" spans="1:22" x14ac:dyDescent="0.25">
      <c r="A378" t="s">
        <v>834</v>
      </c>
      <c r="B378" s="2">
        <v>45677</v>
      </c>
      <c r="C378" t="s">
        <v>308</v>
      </c>
      <c r="D378" t="s">
        <v>58</v>
      </c>
      <c r="E378" t="s">
        <v>23</v>
      </c>
      <c r="F378" t="s">
        <v>44</v>
      </c>
      <c r="G378" t="s">
        <v>71</v>
      </c>
      <c r="H378" t="s">
        <v>26</v>
      </c>
      <c r="I378" t="s">
        <v>54</v>
      </c>
      <c r="J378" t="s">
        <v>38</v>
      </c>
      <c r="K378" t="s">
        <v>102</v>
      </c>
      <c r="L378" s="3">
        <v>5</v>
      </c>
      <c r="M378" s="7">
        <v>31.63</v>
      </c>
      <c r="N378" s="5">
        <v>0.08</v>
      </c>
      <c r="O378" s="4">
        <v>12.65</v>
      </c>
      <c r="P378" s="4">
        <v>145.5</v>
      </c>
      <c r="Q378" s="4">
        <v>90.24</v>
      </c>
      <c r="R378">
        <v>61</v>
      </c>
      <c r="S378" t="s">
        <v>68</v>
      </c>
      <c r="T378">
        <v>4</v>
      </c>
      <c r="V378" s="7">
        <f t="shared" si="5"/>
        <v>26.63</v>
      </c>
    </row>
    <row r="379" spans="1:22" x14ac:dyDescent="0.25">
      <c r="A379" t="s">
        <v>835</v>
      </c>
      <c r="B379" s="2">
        <v>45395</v>
      </c>
      <c r="C379" t="s">
        <v>836</v>
      </c>
      <c r="D379" t="s">
        <v>219</v>
      </c>
      <c r="E379" t="s">
        <v>23</v>
      </c>
      <c r="F379" t="s">
        <v>110</v>
      </c>
      <c r="G379" t="s">
        <v>161</v>
      </c>
      <c r="H379" t="s">
        <v>53</v>
      </c>
      <c r="I379" t="s">
        <v>54</v>
      </c>
      <c r="J379" t="s">
        <v>46</v>
      </c>
      <c r="K379" t="s">
        <v>72</v>
      </c>
      <c r="L379" s="3">
        <v>9</v>
      </c>
      <c r="M379" s="7">
        <v>923.56</v>
      </c>
      <c r="N379" s="5">
        <v>0.1</v>
      </c>
      <c r="O379" s="4">
        <v>831.2</v>
      </c>
      <c r="P379" s="4">
        <v>7480.84</v>
      </c>
      <c r="Q379" s="4">
        <v>4514.03</v>
      </c>
      <c r="R379">
        <v>41</v>
      </c>
      <c r="S379" t="s">
        <v>68</v>
      </c>
      <c r="T379">
        <v>4</v>
      </c>
      <c r="V379" s="7">
        <f t="shared" si="5"/>
        <v>914.56</v>
      </c>
    </row>
    <row r="380" spans="1:22" x14ac:dyDescent="0.25">
      <c r="A380" t="s">
        <v>837</v>
      </c>
      <c r="B380" s="2">
        <v>45684</v>
      </c>
      <c r="C380" t="s">
        <v>838</v>
      </c>
      <c r="D380" t="s">
        <v>42</v>
      </c>
      <c r="E380" t="s">
        <v>43</v>
      </c>
      <c r="F380" t="s">
        <v>84</v>
      </c>
      <c r="G380" t="s">
        <v>165</v>
      </c>
      <c r="H380" t="s">
        <v>53</v>
      </c>
      <c r="I380" t="s">
        <v>60</v>
      </c>
      <c r="J380" t="s">
        <v>38</v>
      </c>
      <c r="K380" t="s">
        <v>72</v>
      </c>
      <c r="L380" s="3">
        <v>7</v>
      </c>
      <c r="M380" s="7">
        <v>237.36</v>
      </c>
      <c r="N380" s="5">
        <v>0.1</v>
      </c>
      <c r="O380" s="4">
        <v>166.15</v>
      </c>
      <c r="P380" s="4">
        <v>1495.37</v>
      </c>
      <c r="Q380" s="4">
        <v>1211.69</v>
      </c>
      <c r="R380">
        <v>50</v>
      </c>
      <c r="S380" t="s">
        <v>30</v>
      </c>
      <c r="T380">
        <v>2</v>
      </c>
      <c r="V380" s="7">
        <f t="shared" si="5"/>
        <v>230.36</v>
      </c>
    </row>
    <row r="381" spans="1:22" x14ac:dyDescent="0.25">
      <c r="A381" t="s">
        <v>839</v>
      </c>
      <c r="B381" s="2">
        <v>45537</v>
      </c>
      <c r="C381" t="s">
        <v>840</v>
      </c>
      <c r="D381" t="s">
        <v>42</v>
      </c>
      <c r="E381" t="s">
        <v>43</v>
      </c>
      <c r="F381" t="s">
        <v>24</v>
      </c>
      <c r="G381" t="s">
        <v>118</v>
      </c>
      <c r="H381" t="s">
        <v>26</v>
      </c>
      <c r="I381" t="s">
        <v>54</v>
      </c>
      <c r="J381" t="s">
        <v>101</v>
      </c>
      <c r="K381" t="s">
        <v>61</v>
      </c>
      <c r="L381" s="3">
        <v>7</v>
      </c>
      <c r="M381" s="7">
        <v>483.36</v>
      </c>
      <c r="N381" s="5">
        <v>0</v>
      </c>
      <c r="O381" s="4">
        <v>0</v>
      </c>
      <c r="P381" s="4">
        <v>3383.52</v>
      </c>
      <c r="Q381" s="4">
        <v>2087.4299999999998</v>
      </c>
      <c r="R381">
        <v>26</v>
      </c>
      <c r="S381" t="s">
        <v>30</v>
      </c>
      <c r="T381">
        <v>4</v>
      </c>
      <c r="V381" s="7">
        <f t="shared" si="5"/>
        <v>476.36</v>
      </c>
    </row>
    <row r="382" spans="1:22" x14ac:dyDescent="0.25">
      <c r="A382" t="s">
        <v>841</v>
      </c>
      <c r="B382" s="2">
        <v>45467</v>
      </c>
      <c r="C382" t="s">
        <v>842</v>
      </c>
      <c r="D382" t="s">
        <v>160</v>
      </c>
      <c r="E382" t="s">
        <v>23</v>
      </c>
      <c r="F382" t="s">
        <v>35</v>
      </c>
      <c r="G382" t="s">
        <v>52</v>
      </c>
      <c r="H382" t="s">
        <v>37</v>
      </c>
      <c r="I382" t="s">
        <v>27</v>
      </c>
      <c r="J382" t="s">
        <v>101</v>
      </c>
      <c r="K382" t="s">
        <v>200</v>
      </c>
      <c r="L382" s="3">
        <v>8</v>
      </c>
      <c r="M382" s="7">
        <v>82.9</v>
      </c>
      <c r="N382" s="5">
        <v>0.15</v>
      </c>
      <c r="O382" s="4">
        <v>99.48</v>
      </c>
      <c r="P382" s="4">
        <v>563.72</v>
      </c>
      <c r="Q382" s="4">
        <v>442.08</v>
      </c>
      <c r="R382">
        <v>18</v>
      </c>
      <c r="S382" t="s">
        <v>68</v>
      </c>
      <c r="T382">
        <v>5</v>
      </c>
      <c r="V382" s="7">
        <f t="shared" si="5"/>
        <v>74.900000000000006</v>
      </c>
    </row>
    <row r="383" spans="1:22" x14ac:dyDescent="0.25">
      <c r="A383" t="s">
        <v>843</v>
      </c>
      <c r="B383" s="2">
        <v>45330</v>
      </c>
      <c r="C383" t="s">
        <v>844</v>
      </c>
      <c r="D383" t="s">
        <v>75</v>
      </c>
      <c r="E383" t="s">
        <v>43</v>
      </c>
      <c r="F383" t="s">
        <v>84</v>
      </c>
      <c r="G383" t="s">
        <v>128</v>
      </c>
      <c r="H383" t="s">
        <v>53</v>
      </c>
      <c r="I383" t="s">
        <v>54</v>
      </c>
      <c r="J383" t="s">
        <v>46</v>
      </c>
      <c r="K383" t="s">
        <v>115</v>
      </c>
      <c r="L383" s="3">
        <v>10</v>
      </c>
      <c r="M383" s="7">
        <v>266.27999999999997</v>
      </c>
      <c r="N383" s="5">
        <v>0.1</v>
      </c>
      <c r="O383" s="4">
        <v>266.27999999999997</v>
      </c>
      <c r="P383" s="4">
        <v>2396.52</v>
      </c>
      <c r="Q383" s="4">
        <v>1827.3</v>
      </c>
      <c r="R383">
        <v>34</v>
      </c>
      <c r="S383" t="s">
        <v>68</v>
      </c>
      <c r="T383">
        <v>5</v>
      </c>
      <c r="V383" s="7">
        <f t="shared" si="5"/>
        <v>256.27999999999997</v>
      </c>
    </row>
    <row r="384" spans="1:22" x14ac:dyDescent="0.25">
      <c r="A384" t="s">
        <v>845</v>
      </c>
      <c r="B384" s="2">
        <v>45768</v>
      </c>
      <c r="C384" t="s">
        <v>846</v>
      </c>
      <c r="D384" t="s">
        <v>88</v>
      </c>
      <c r="E384" t="s">
        <v>34</v>
      </c>
      <c r="F384" t="s">
        <v>110</v>
      </c>
      <c r="G384" t="s">
        <v>161</v>
      </c>
      <c r="H384" t="s">
        <v>26</v>
      </c>
      <c r="I384" t="s">
        <v>54</v>
      </c>
      <c r="J384" t="s">
        <v>38</v>
      </c>
      <c r="K384" t="s">
        <v>55</v>
      </c>
      <c r="L384" s="3">
        <v>9</v>
      </c>
      <c r="M384" s="7">
        <v>23.47</v>
      </c>
      <c r="N384" s="5">
        <v>0.05</v>
      </c>
      <c r="O384" s="4">
        <v>10.56</v>
      </c>
      <c r="P384" s="4">
        <v>200.67</v>
      </c>
      <c r="Q384" s="4">
        <v>129.68</v>
      </c>
      <c r="R384">
        <v>30</v>
      </c>
      <c r="S384" t="s">
        <v>30</v>
      </c>
      <c r="T384">
        <v>4</v>
      </c>
      <c r="V384" s="7">
        <f t="shared" si="5"/>
        <v>14.469999999999999</v>
      </c>
    </row>
    <row r="385" spans="1:22" x14ac:dyDescent="0.25">
      <c r="A385" t="s">
        <v>847</v>
      </c>
      <c r="B385" s="2">
        <v>45973</v>
      </c>
      <c r="C385" t="s">
        <v>848</v>
      </c>
      <c r="D385" t="s">
        <v>75</v>
      </c>
      <c r="E385" t="s">
        <v>43</v>
      </c>
      <c r="F385" t="s">
        <v>110</v>
      </c>
      <c r="G385" t="s">
        <v>254</v>
      </c>
      <c r="H385" t="s">
        <v>37</v>
      </c>
      <c r="I385" t="s">
        <v>27</v>
      </c>
      <c r="J385" t="s">
        <v>101</v>
      </c>
      <c r="K385" t="s">
        <v>102</v>
      </c>
      <c r="L385" s="3">
        <v>5</v>
      </c>
      <c r="M385" s="7">
        <v>258.79000000000002</v>
      </c>
      <c r="N385" s="5">
        <v>0.15</v>
      </c>
      <c r="O385" s="4">
        <v>194.09</v>
      </c>
      <c r="P385" s="4">
        <v>1099.8599999999999</v>
      </c>
      <c r="Q385" s="4">
        <v>610.28</v>
      </c>
      <c r="R385">
        <v>60</v>
      </c>
      <c r="S385" t="s">
        <v>68</v>
      </c>
      <c r="T385">
        <v>4</v>
      </c>
      <c r="V385" s="7">
        <f t="shared" si="5"/>
        <v>253.79000000000002</v>
      </c>
    </row>
    <row r="386" spans="1:22" x14ac:dyDescent="0.25">
      <c r="A386" t="s">
        <v>849</v>
      </c>
      <c r="B386" s="2">
        <v>45829</v>
      </c>
      <c r="C386" t="s">
        <v>850</v>
      </c>
      <c r="D386" t="s">
        <v>184</v>
      </c>
      <c r="E386" t="s">
        <v>23</v>
      </c>
      <c r="F386" t="s">
        <v>35</v>
      </c>
      <c r="G386" t="s">
        <v>36</v>
      </c>
      <c r="H386" t="s">
        <v>26</v>
      </c>
      <c r="I386" t="s">
        <v>54</v>
      </c>
      <c r="J386" t="s">
        <v>101</v>
      </c>
      <c r="K386" t="s">
        <v>61</v>
      </c>
      <c r="L386" s="3">
        <v>6</v>
      </c>
      <c r="M386" s="7">
        <v>345.19</v>
      </c>
      <c r="N386" s="5">
        <v>0.1</v>
      </c>
      <c r="O386" s="4">
        <v>207.11</v>
      </c>
      <c r="P386" s="4">
        <v>1864.03</v>
      </c>
      <c r="Q386" s="4">
        <v>1225.55</v>
      </c>
      <c r="R386">
        <v>55</v>
      </c>
      <c r="S386" t="s">
        <v>68</v>
      </c>
      <c r="T386">
        <v>5</v>
      </c>
      <c r="V386" s="7">
        <f t="shared" si="5"/>
        <v>339.19</v>
      </c>
    </row>
    <row r="387" spans="1:22" x14ac:dyDescent="0.25">
      <c r="A387" t="s">
        <v>851</v>
      </c>
      <c r="B387" s="2">
        <v>45699</v>
      </c>
      <c r="C387" t="s">
        <v>690</v>
      </c>
      <c r="D387" t="s">
        <v>124</v>
      </c>
      <c r="E387" t="s">
        <v>23</v>
      </c>
      <c r="F387" t="s">
        <v>35</v>
      </c>
      <c r="G387" t="s">
        <v>52</v>
      </c>
      <c r="H387" t="s">
        <v>37</v>
      </c>
      <c r="I387" t="s">
        <v>27</v>
      </c>
      <c r="J387" t="s">
        <v>38</v>
      </c>
      <c r="K387" t="s">
        <v>39</v>
      </c>
      <c r="L387" s="3">
        <v>10</v>
      </c>
      <c r="M387" s="7">
        <v>269.89</v>
      </c>
      <c r="N387" s="5">
        <v>0</v>
      </c>
      <c r="O387" s="4">
        <v>0</v>
      </c>
      <c r="P387" s="4">
        <v>2698.9</v>
      </c>
      <c r="Q387" s="4">
        <v>1917.03</v>
      </c>
      <c r="R387">
        <v>44</v>
      </c>
      <c r="S387" t="s">
        <v>30</v>
      </c>
      <c r="T387">
        <v>5</v>
      </c>
      <c r="V387" s="7">
        <f t="shared" ref="V387:V450" si="6">M387-L387</f>
        <v>259.89</v>
      </c>
    </row>
    <row r="388" spans="1:22" x14ac:dyDescent="0.25">
      <c r="A388" t="s">
        <v>852</v>
      </c>
      <c r="B388" s="2">
        <v>45816</v>
      </c>
      <c r="C388" t="s">
        <v>653</v>
      </c>
      <c r="D388" t="s">
        <v>164</v>
      </c>
      <c r="E388" t="s">
        <v>23</v>
      </c>
      <c r="F388" t="s">
        <v>24</v>
      </c>
      <c r="G388" t="s">
        <v>65</v>
      </c>
      <c r="H388" t="s">
        <v>37</v>
      </c>
      <c r="I388" t="s">
        <v>60</v>
      </c>
      <c r="J388" t="s">
        <v>66</v>
      </c>
      <c r="K388" t="s">
        <v>146</v>
      </c>
      <c r="L388" s="3">
        <v>9</v>
      </c>
      <c r="M388" s="7">
        <v>173.13</v>
      </c>
      <c r="N388" s="5">
        <v>0.08</v>
      </c>
      <c r="O388" s="4">
        <v>124.65</v>
      </c>
      <c r="P388" s="4">
        <v>1433.52</v>
      </c>
      <c r="Q388" s="4">
        <v>856.06</v>
      </c>
      <c r="R388">
        <v>19</v>
      </c>
      <c r="S388" t="s">
        <v>30</v>
      </c>
      <c r="T388">
        <v>5</v>
      </c>
      <c r="V388" s="7">
        <f t="shared" si="6"/>
        <v>164.13</v>
      </c>
    </row>
    <row r="389" spans="1:22" x14ac:dyDescent="0.25">
      <c r="A389" t="s">
        <v>853</v>
      </c>
      <c r="B389" s="2">
        <v>45797</v>
      </c>
      <c r="C389" t="s">
        <v>854</v>
      </c>
      <c r="D389" t="s">
        <v>239</v>
      </c>
      <c r="E389" t="s">
        <v>43</v>
      </c>
      <c r="F389" t="s">
        <v>44</v>
      </c>
      <c r="G389" t="s">
        <v>187</v>
      </c>
      <c r="H389" t="s">
        <v>37</v>
      </c>
      <c r="I389" t="s">
        <v>27</v>
      </c>
      <c r="J389" t="s">
        <v>38</v>
      </c>
      <c r="K389" t="s">
        <v>155</v>
      </c>
      <c r="L389" s="3">
        <v>3</v>
      </c>
      <c r="M389" s="7">
        <v>90.8</v>
      </c>
      <c r="N389" s="5">
        <v>0.05</v>
      </c>
      <c r="O389" s="4">
        <v>13.62</v>
      </c>
      <c r="P389" s="4">
        <v>258.77999999999997</v>
      </c>
      <c r="Q389" s="4">
        <v>174.72</v>
      </c>
      <c r="R389">
        <v>40</v>
      </c>
      <c r="S389" t="s">
        <v>68</v>
      </c>
      <c r="T389">
        <v>5</v>
      </c>
      <c r="V389" s="7">
        <f t="shared" si="6"/>
        <v>87.8</v>
      </c>
    </row>
    <row r="390" spans="1:22" x14ac:dyDescent="0.25">
      <c r="A390" t="s">
        <v>855</v>
      </c>
      <c r="B390" s="2">
        <v>45327</v>
      </c>
      <c r="C390" t="s">
        <v>856</v>
      </c>
      <c r="D390" t="s">
        <v>58</v>
      </c>
      <c r="E390" t="s">
        <v>23</v>
      </c>
      <c r="F390" t="s">
        <v>24</v>
      </c>
      <c r="G390" t="s">
        <v>25</v>
      </c>
      <c r="H390" t="s">
        <v>37</v>
      </c>
      <c r="I390" t="s">
        <v>27</v>
      </c>
      <c r="J390" t="s">
        <v>66</v>
      </c>
      <c r="K390" t="s">
        <v>29</v>
      </c>
      <c r="L390" s="3">
        <v>5</v>
      </c>
      <c r="M390" s="7">
        <v>33.29</v>
      </c>
      <c r="N390" s="5">
        <v>0.05</v>
      </c>
      <c r="O390" s="4">
        <v>8.32</v>
      </c>
      <c r="P390" s="4">
        <v>158.13</v>
      </c>
      <c r="Q390" s="4">
        <v>104.17</v>
      </c>
      <c r="R390">
        <v>64</v>
      </c>
      <c r="S390" t="s">
        <v>30</v>
      </c>
      <c r="T390">
        <v>5</v>
      </c>
      <c r="V390" s="7">
        <f t="shared" si="6"/>
        <v>28.29</v>
      </c>
    </row>
    <row r="391" spans="1:22" x14ac:dyDescent="0.25">
      <c r="A391" t="s">
        <v>857</v>
      </c>
      <c r="B391" s="2">
        <v>45976</v>
      </c>
      <c r="C391" t="s">
        <v>858</v>
      </c>
      <c r="D391" t="s">
        <v>42</v>
      </c>
      <c r="E391" t="s">
        <v>43</v>
      </c>
      <c r="F391" t="s">
        <v>44</v>
      </c>
      <c r="G391" t="s">
        <v>187</v>
      </c>
      <c r="H391" t="s">
        <v>37</v>
      </c>
      <c r="I391" t="s">
        <v>54</v>
      </c>
      <c r="J391" t="s">
        <v>38</v>
      </c>
      <c r="K391" t="s">
        <v>47</v>
      </c>
      <c r="L391" s="3">
        <v>9</v>
      </c>
      <c r="M391" s="7">
        <v>178.83</v>
      </c>
      <c r="N391" s="5">
        <v>0.05</v>
      </c>
      <c r="O391" s="4">
        <v>80.47</v>
      </c>
      <c r="P391" s="4">
        <v>1529</v>
      </c>
      <c r="Q391" s="4">
        <v>976.9</v>
      </c>
      <c r="R391">
        <v>18</v>
      </c>
      <c r="S391" t="s">
        <v>68</v>
      </c>
      <c r="T391">
        <v>5</v>
      </c>
      <c r="V391" s="7">
        <f t="shared" si="6"/>
        <v>169.83</v>
      </c>
    </row>
    <row r="392" spans="1:22" x14ac:dyDescent="0.25">
      <c r="A392" t="s">
        <v>859</v>
      </c>
      <c r="B392" s="2">
        <v>45311</v>
      </c>
      <c r="C392" t="s">
        <v>860</v>
      </c>
      <c r="D392" t="s">
        <v>95</v>
      </c>
      <c r="E392" t="s">
        <v>23</v>
      </c>
      <c r="F392" t="s">
        <v>44</v>
      </c>
      <c r="G392" t="s">
        <v>45</v>
      </c>
      <c r="H392" t="s">
        <v>37</v>
      </c>
      <c r="I392" t="s">
        <v>27</v>
      </c>
      <c r="J392" t="s">
        <v>38</v>
      </c>
      <c r="K392" t="s">
        <v>259</v>
      </c>
      <c r="L392" s="3">
        <v>1</v>
      </c>
      <c r="M392" s="7">
        <v>52.23</v>
      </c>
      <c r="N392" s="5">
        <v>0.08</v>
      </c>
      <c r="O392" s="4">
        <v>4.18</v>
      </c>
      <c r="P392" s="4">
        <v>48.05</v>
      </c>
      <c r="Q392" s="4">
        <v>39.22</v>
      </c>
      <c r="R392">
        <v>35</v>
      </c>
      <c r="S392" t="s">
        <v>30</v>
      </c>
      <c r="T392">
        <v>4</v>
      </c>
      <c r="V392" s="7">
        <f t="shared" si="6"/>
        <v>51.23</v>
      </c>
    </row>
    <row r="393" spans="1:22" x14ac:dyDescent="0.25">
      <c r="A393" t="s">
        <v>861</v>
      </c>
      <c r="B393" s="2">
        <v>45612</v>
      </c>
      <c r="C393" t="s">
        <v>862</v>
      </c>
      <c r="D393" t="s">
        <v>42</v>
      </c>
      <c r="E393" t="s">
        <v>43</v>
      </c>
      <c r="F393" t="s">
        <v>24</v>
      </c>
      <c r="G393" t="s">
        <v>135</v>
      </c>
      <c r="H393" t="s">
        <v>26</v>
      </c>
      <c r="I393" t="s">
        <v>27</v>
      </c>
      <c r="J393" t="s">
        <v>38</v>
      </c>
      <c r="K393" t="s">
        <v>72</v>
      </c>
      <c r="L393" s="3">
        <v>3</v>
      </c>
      <c r="M393" s="7">
        <v>427.41</v>
      </c>
      <c r="N393" s="5">
        <v>0.15</v>
      </c>
      <c r="O393" s="4">
        <v>192.33</v>
      </c>
      <c r="P393" s="4">
        <v>1089.9000000000001</v>
      </c>
      <c r="Q393" s="4">
        <v>733.93</v>
      </c>
      <c r="R393">
        <v>32</v>
      </c>
      <c r="S393" t="s">
        <v>68</v>
      </c>
      <c r="T393">
        <v>4</v>
      </c>
      <c r="V393" s="7">
        <f t="shared" si="6"/>
        <v>424.41</v>
      </c>
    </row>
    <row r="394" spans="1:22" x14ac:dyDescent="0.25">
      <c r="A394" t="s">
        <v>863</v>
      </c>
      <c r="B394" s="2">
        <v>45803</v>
      </c>
      <c r="C394" t="s">
        <v>864</v>
      </c>
      <c r="D394" t="s">
        <v>160</v>
      </c>
      <c r="E394" t="s">
        <v>23</v>
      </c>
      <c r="F394" t="s">
        <v>44</v>
      </c>
      <c r="G394" t="s">
        <v>187</v>
      </c>
      <c r="H394" t="s">
        <v>26</v>
      </c>
      <c r="I394" t="s">
        <v>27</v>
      </c>
      <c r="J394" t="s">
        <v>38</v>
      </c>
      <c r="K394" t="s">
        <v>92</v>
      </c>
      <c r="L394" s="3">
        <v>7</v>
      </c>
      <c r="M394" s="7">
        <v>61.2</v>
      </c>
      <c r="N394" s="5">
        <v>0.08</v>
      </c>
      <c r="O394" s="4">
        <v>34.270000000000003</v>
      </c>
      <c r="P394" s="4">
        <v>394.13</v>
      </c>
      <c r="Q394" s="4">
        <v>286.07</v>
      </c>
      <c r="R394">
        <v>61</v>
      </c>
      <c r="S394" t="s">
        <v>30</v>
      </c>
      <c r="T394">
        <v>3</v>
      </c>
      <c r="V394" s="7">
        <f t="shared" si="6"/>
        <v>54.2</v>
      </c>
    </row>
    <row r="395" spans="1:22" x14ac:dyDescent="0.25">
      <c r="A395" t="s">
        <v>865</v>
      </c>
      <c r="B395" s="2">
        <v>45691</v>
      </c>
      <c r="C395" t="s">
        <v>866</v>
      </c>
      <c r="D395" t="s">
        <v>22</v>
      </c>
      <c r="E395" t="s">
        <v>23</v>
      </c>
      <c r="F395" t="s">
        <v>84</v>
      </c>
      <c r="G395" t="s">
        <v>128</v>
      </c>
      <c r="H395" t="s">
        <v>37</v>
      </c>
      <c r="I395" t="s">
        <v>60</v>
      </c>
      <c r="J395" t="s">
        <v>38</v>
      </c>
      <c r="K395" t="s">
        <v>155</v>
      </c>
      <c r="L395" s="3">
        <v>10</v>
      </c>
      <c r="M395" s="7">
        <v>696.19</v>
      </c>
      <c r="N395" s="5">
        <v>0.08</v>
      </c>
      <c r="O395" s="4">
        <v>556.95000000000005</v>
      </c>
      <c r="P395" s="4">
        <v>6404.95</v>
      </c>
      <c r="Q395" s="4">
        <v>4235.37</v>
      </c>
      <c r="R395">
        <v>25</v>
      </c>
      <c r="S395" t="s">
        <v>68</v>
      </c>
      <c r="T395">
        <v>1</v>
      </c>
      <c r="V395" s="7">
        <f t="shared" si="6"/>
        <v>686.19</v>
      </c>
    </row>
    <row r="396" spans="1:22" x14ac:dyDescent="0.25">
      <c r="A396" t="s">
        <v>867</v>
      </c>
      <c r="B396" s="2">
        <v>45945</v>
      </c>
      <c r="C396" t="s">
        <v>868</v>
      </c>
      <c r="D396" t="s">
        <v>239</v>
      </c>
      <c r="E396" t="s">
        <v>43</v>
      </c>
      <c r="F396" t="s">
        <v>24</v>
      </c>
      <c r="G396" t="s">
        <v>25</v>
      </c>
      <c r="H396" t="s">
        <v>37</v>
      </c>
      <c r="I396" t="s">
        <v>54</v>
      </c>
      <c r="J396" t="s">
        <v>28</v>
      </c>
      <c r="K396" t="s">
        <v>80</v>
      </c>
      <c r="L396" s="3">
        <v>3</v>
      </c>
      <c r="M396" s="7">
        <v>24.81</v>
      </c>
      <c r="N396" s="5">
        <v>0.05</v>
      </c>
      <c r="O396" s="4">
        <v>3.72</v>
      </c>
      <c r="P396" s="4">
        <v>70.709999999999994</v>
      </c>
      <c r="Q396" s="4">
        <v>41.63</v>
      </c>
      <c r="R396">
        <v>45</v>
      </c>
      <c r="S396" t="s">
        <v>30</v>
      </c>
      <c r="T396">
        <v>4</v>
      </c>
      <c r="V396" s="7">
        <f t="shared" si="6"/>
        <v>21.81</v>
      </c>
    </row>
    <row r="397" spans="1:22" x14ac:dyDescent="0.25">
      <c r="A397" t="s">
        <v>869</v>
      </c>
      <c r="B397" s="2">
        <v>45762</v>
      </c>
      <c r="C397" t="s">
        <v>870</v>
      </c>
      <c r="D397" t="s">
        <v>50</v>
      </c>
      <c r="E397" t="s">
        <v>51</v>
      </c>
      <c r="F397" t="s">
        <v>35</v>
      </c>
      <c r="G397" t="s">
        <v>96</v>
      </c>
      <c r="H397" t="s">
        <v>37</v>
      </c>
      <c r="I397" t="s">
        <v>54</v>
      </c>
      <c r="J397" t="s">
        <v>38</v>
      </c>
      <c r="K397" t="s">
        <v>61</v>
      </c>
      <c r="L397" s="3">
        <v>3</v>
      </c>
      <c r="M397" s="7">
        <v>45.25</v>
      </c>
      <c r="N397" s="5">
        <v>0</v>
      </c>
      <c r="O397" s="4">
        <v>0</v>
      </c>
      <c r="P397" s="4">
        <v>135.75</v>
      </c>
      <c r="Q397" s="4">
        <v>82.83</v>
      </c>
      <c r="R397">
        <v>51</v>
      </c>
      <c r="S397" t="s">
        <v>68</v>
      </c>
      <c r="T397">
        <v>1</v>
      </c>
      <c r="V397" s="7">
        <f t="shared" si="6"/>
        <v>42.25</v>
      </c>
    </row>
    <row r="398" spans="1:22" x14ac:dyDescent="0.25">
      <c r="A398" t="s">
        <v>871</v>
      </c>
      <c r="B398" s="2">
        <v>45434</v>
      </c>
      <c r="C398" t="s">
        <v>872</v>
      </c>
      <c r="D398" t="s">
        <v>22</v>
      </c>
      <c r="E398" t="s">
        <v>23</v>
      </c>
      <c r="F398" t="s">
        <v>24</v>
      </c>
      <c r="G398" t="s">
        <v>25</v>
      </c>
      <c r="H398" t="s">
        <v>37</v>
      </c>
      <c r="I398" t="s">
        <v>54</v>
      </c>
      <c r="J398" t="s">
        <v>66</v>
      </c>
      <c r="K398" t="s">
        <v>61</v>
      </c>
      <c r="L398" s="3">
        <v>8</v>
      </c>
      <c r="M398" s="7">
        <v>512.03</v>
      </c>
      <c r="N398" s="5">
        <v>0.08</v>
      </c>
      <c r="O398" s="4">
        <v>327.7</v>
      </c>
      <c r="P398" s="4">
        <v>3768.54</v>
      </c>
      <c r="Q398" s="4">
        <v>3016.84</v>
      </c>
      <c r="R398">
        <v>27</v>
      </c>
      <c r="S398" t="s">
        <v>68</v>
      </c>
      <c r="T398">
        <v>5</v>
      </c>
      <c r="V398" s="7">
        <f t="shared" si="6"/>
        <v>504.03</v>
      </c>
    </row>
    <row r="399" spans="1:22" x14ac:dyDescent="0.25">
      <c r="A399" t="s">
        <v>873</v>
      </c>
      <c r="B399" s="2">
        <v>45383</v>
      </c>
      <c r="C399" t="s">
        <v>874</v>
      </c>
      <c r="D399" t="s">
        <v>160</v>
      </c>
      <c r="E399" t="s">
        <v>23</v>
      </c>
      <c r="F399" t="s">
        <v>35</v>
      </c>
      <c r="G399" t="s">
        <v>96</v>
      </c>
      <c r="H399" t="s">
        <v>53</v>
      </c>
      <c r="I399" t="s">
        <v>54</v>
      </c>
      <c r="J399" t="s">
        <v>38</v>
      </c>
      <c r="K399" t="s">
        <v>61</v>
      </c>
      <c r="L399" s="3">
        <v>5</v>
      </c>
      <c r="M399" s="7">
        <v>76.42</v>
      </c>
      <c r="N399" s="5">
        <v>0.05</v>
      </c>
      <c r="O399" s="4">
        <v>19.100000000000001</v>
      </c>
      <c r="P399" s="4">
        <v>363</v>
      </c>
      <c r="Q399" s="4">
        <v>264.74</v>
      </c>
      <c r="R399">
        <v>52</v>
      </c>
      <c r="S399" t="s">
        <v>68</v>
      </c>
      <c r="T399">
        <v>5</v>
      </c>
      <c r="V399" s="7">
        <f t="shared" si="6"/>
        <v>71.42</v>
      </c>
    </row>
    <row r="400" spans="1:22" x14ac:dyDescent="0.25">
      <c r="A400" t="s">
        <v>875</v>
      </c>
      <c r="B400" s="2">
        <v>45645</v>
      </c>
      <c r="C400" t="s">
        <v>876</v>
      </c>
      <c r="D400" t="s">
        <v>160</v>
      </c>
      <c r="E400" t="s">
        <v>23</v>
      </c>
      <c r="F400" t="s">
        <v>84</v>
      </c>
      <c r="G400" t="s">
        <v>85</v>
      </c>
      <c r="H400" t="s">
        <v>37</v>
      </c>
      <c r="I400" t="s">
        <v>54</v>
      </c>
      <c r="J400" t="s">
        <v>38</v>
      </c>
      <c r="K400" t="s">
        <v>47</v>
      </c>
      <c r="L400" s="3">
        <v>1</v>
      </c>
      <c r="M400" s="7">
        <v>85.98</v>
      </c>
      <c r="N400" s="5">
        <v>0.15</v>
      </c>
      <c r="O400" s="4">
        <v>12.9</v>
      </c>
      <c r="P400" s="4">
        <v>73.08</v>
      </c>
      <c r="Q400" s="4">
        <v>52.49</v>
      </c>
      <c r="R400">
        <v>41</v>
      </c>
      <c r="S400" t="s">
        <v>30</v>
      </c>
      <c r="T400">
        <v>4</v>
      </c>
      <c r="V400" s="7">
        <f t="shared" si="6"/>
        <v>84.98</v>
      </c>
    </row>
    <row r="401" spans="1:22" x14ac:dyDescent="0.25">
      <c r="A401" t="s">
        <v>877</v>
      </c>
      <c r="B401" s="2">
        <v>46018</v>
      </c>
      <c r="C401" t="s">
        <v>878</v>
      </c>
      <c r="D401" t="s">
        <v>33</v>
      </c>
      <c r="E401" t="s">
        <v>34</v>
      </c>
      <c r="F401" t="s">
        <v>44</v>
      </c>
      <c r="G401" t="s">
        <v>71</v>
      </c>
      <c r="H401" t="s">
        <v>37</v>
      </c>
      <c r="I401" t="s">
        <v>27</v>
      </c>
      <c r="J401" t="s">
        <v>28</v>
      </c>
      <c r="K401" t="s">
        <v>61</v>
      </c>
      <c r="L401" s="3">
        <v>8</v>
      </c>
      <c r="M401" s="7">
        <v>8.11</v>
      </c>
      <c r="N401" s="5">
        <v>0.05</v>
      </c>
      <c r="O401" s="4">
        <v>3.24</v>
      </c>
      <c r="P401" s="4">
        <v>61.64</v>
      </c>
      <c r="Q401" s="4">
        <v>36.57</v>
      </c>
      <c r="R401">
        <v>63</v>
      </c>
      <c r="S401" t="s">
        <v>30</v>
      </c>
      <c r="T401">
        <v>2</v>
      </c>
      <c r="V401" s="7">
        <f t="shared" si="6"/>
        <v>0.10999999999999943</v>
      </c>
    </row>
    <row r="402" spans="1:22" x14ac:dyDescent="0.25">
      <c r="A402" t="s">
        <v>879</v>
      </c>
      <c r="B402" s="2">
        <v>45342</v>
      </c>
      <c r="C402" t="s">
        <v>880</v>
      </c>
      <c r="D402" t="s">
        <v>164</v>
      </c>
      <c r="E402" t="s">
        <v>23</v>
      </c>
      <c r="F402" t="s">
        <v>44</v>
      </c>
      <c r="G402" t="s">
        <v>59</v>
      </c>
      <c r="H402" t="s">
        <v>37</v>
      </c>
      <c r="I402" t="s">
        <v>60</v>
      </c>
      <c r="J402" t="s">
        <v>46</v>
      </c>
      <c r="K402" t="s">
        <v>105</v>
      </c>
      <c r="L402" s="3">
        <v>5</v>
      </c>
      <c r="M402" s="7">
        <v>63.56</v>
      </c>
      <c r="N402" s="5">
        <v>0.1</v>
      </c>
      <c r="O402" s="4">
        <v>31.78</v>
      </c>
      <c r="P402" s="4">
        <v>286.02</v>
      </c>
      <c r="Q402" s="4">
        <v>221.57</v>
      </c>
      <c r="R402">
        <v>27</v>
      </c>
      <c r="S402" t="s">
        <v>30</v>
      </c>
      <c r="T402">
        <v>4</v>
      </c>
      <c r="V402" s="7">
        <f t="shared" si="6"/>
        <v>58.56</v>
      </c>
    </row>
    <row r="403" spans="1:22" x14ac:dyDescent="0.25">
      <c r="A403" t="s">
        <v>881</v>
      </c>
      <c r="B403" s="2">
        <v>45956</v>
      </c>
      <c r="C403" t="s">
        <v>882</v>
      </c>
      <c r="D403" t="s">
        <v>75</v>
      </c>
      <c r="E403" t="s">
        <v>43</v>
      </c>
      <c r="F403" t="s">
        <v>35</v>
      </c>
      <c r="G403" t="s">
        <v>79</v>
      </c>
      <c r="H403" t="s">
        <v>37</v>
      </c>
      <c r="I403" t="s">
        <v>60</v>
      </c>
      <c r="J403" t="s">
        <v>38</v>
      </c>
      <c r="K403" t="s">
        <v>61</v>
      </c>
      <c r="L403" s="3">
        <v>6</v>
      </c>
      <c r="M403" s="7">
        <v>117.53</v>
      </c>
      <c r="N403" s="5">
        <v>0</v>
      </c>
      <c r="O403" s="4">
        <v>0</v>
      </c>
      <c r="P403" s="4">
        <v>705.18</v>
      </c>
      <c r="Q403" s="4">
        <v>437.55</v>
      </c>
      <c r="R403">
        <v>26</v>
      </c>
      <c r="S403" t="s">
        <v>30</v>
      </c>
      <c r="T403">
        <v>4</v>
      </c>
      <c r="V403" s="7">
        <f t="shared" si="6"/>
        <v>111.53</v>
      </c>
    </row>
    <row r="404" spans="1:22" x14ac:dyDescent="0.25">
      <c r="A404" t="s">
        <v>883</v>
      </c>
      <c r="B404" s="2">
        <v>45989</v>
      </c>
      <c r="C404" t="s">
        <v>884</v>
      </c>
      <c r="D404" t="s">
        <v>95</v>
      </c>
      <c r="E404" t="s">
        <v>23</v>
      </c>
      <c r="F404" t="s">
        <v>35</v>
      </c>
      <c r="G404" t="s">
        <v>36</v>
      </c>
      <c r="H404" t="s">
        <v>53</v>
      </c>
      <c r="I404" t="s">
        <v>27</v>
      </c>
      <c r="J404" t="s">
        <v>101</v>
      </c>
      <c r="K404" t="s">
        <v>29</v>
      </c>
      <c r="L404" s="3">
        <v>10</v>
      </c>
      <c r="M404" s="7">
        <v>50.6</v>
      </c>
      <c r="N404" s="5">
        <v>0.05</v>
      </c>
      <c r="O404" s="4">
        <v>25.3</v>
      </c>
      <c r="P404" s="4">
        <v>480.7</v>
      </c>
      <c r="Q404" s="4">
        <v>285.61</v>
      </c>
      <c r="R404">
        <v>46</v>
      </c>
      <c r="S404" t="s">
        <v>68</v>
      </c>
      <c r="T404">
        <v>4</v>
      </c>
      <c r="V404" s="7">
        <f t="shared" si="6"/>
        <v>40.6</v>
      </c>
    </row>
    <row r="405" spans="1:22" x14ac:dyDescent="0.25">
      <c r="A405" t="s">
        <v>885</v>
      </c>
      <c r="B405" s="2">
        <v>45866</v>
      </c>
      <c r="C405" t="s">
        <v>886</v>
      </c>
      <c r="D405" t="s">
        <v>58</v>
      </c>
      <c r="E405" t="s">
        <v>23</v>
      </c>
      <c r="F405" t="s">
        <v>35</v>
      </c>
      <c r="G405" t="s">
        <v>96</v>
      </c>
      <c r="H405" t="s">
        <v>26</v>
      </c>
      <c r="I405" t="s">
        <v>60</v>
      </c>
      <c r="J405" t="s">
        <v>38</v>
      </c>
      <c r="K405" t="s">
        <v>119</v>
      </c>
      <c r="L405" s="3">
        <v>6</v>
      </c>
      <c r="M405" s="7">
        <v>103.44</v>
      </c>
      <c r="N405" s="5">
        <v>0.05</v>
      </c>
      <c r="O405" s="4">
        <v>31.03</v>
      </c>
      <c r="P405" s="4">
        <v>589.61</v>
      </c>
      <c r="Q405" s="4">
        <v>375.78</v>
      </c>
      <c r="R405">
        <v>19</v>
      </c>
      <c r="S405" t="s">
        <v>68</v>
      </c>
      <c r="T405">
        <v>4</v>
      </c>
      <c r="V405" s="7">
        <f t="shared" si="6"/>
        <v>97.44</v>
      </c>
    </row>
    <row r="406" spans="1:22" x14ac:dyDescent="0.25">
      <c r="A406" t="s">
        <v>887</v>
      </c>
      <c r="B406" s="2">
        <v>45481</v>
      </c>
      <c r="C406" t="s">
        <v>888</v>
      </c>
      <c r="D406" t="s">
        <v>124</v>
      </c>
      <c r="E406" t="s">
        <v>23</v>
      </c>
      <c r="F406" t="s">
        <v>44</v>
      </c>
      <c r="G406" t="s">
        <v>59</v>
      </c>
      <c r="H406" t="s">
        <v>53</v>
      </c>
      <c r="I406" t="s">
        <v>54</v>
      </c>
      <c r="J406" t="s">
        <v>101</v>
      </c>
      <c r="K406" t="s">
        <v>102</v>
      </c>
      <c r="L406" s="3">
        <v>6</v>
      </c>
      <c r="M406" s="7">
        <v>154.69999999999999</v>
      </c>
      <c r="N406" s="5">
        <v>0.08</v>
      </c>
      <c r="O406" s="4">
        <v>74.260000000000005</v>
      </c>
      <c r="P406" s="4">
        <v>853.94</v>
      </c>
      <c r="Q406" s="4">
        <v>505.48</v>
      </c>
      <c r="R406">
        <v>33</v>
      </c>
      <c r="S406" t="s">
        <v>30</v>
      </c>
      <c r="T406">
        <v>4</v>
      </c>
      <c r="V406" s="7">
        <f t="shared" si="6"/>
        <v>148.69999999999999</v>
      </c>
    </row>
    <row r="407" spans="1:22" x14ac:dyDescent="0.25">
      <c r="A407" t="s">
        <v>889</v>
      </c>
      <c r="B407" s="2">
        <v>45416</v>
      </c>
      <c r="C407" t="s">
        <v>890</v>
      </c>
      <c r="D407" t="s">
        <v>100</v>
      </c>
      <c r="E407" t="s">
        <v>23</v>
      </c>
      <c r="F407" t="s">
        <v>44</v>
      </c>
      <c r="G407" t="s">
        <v>187</v>
      </c>
      <c r="H407" t="s">
        <v>37</v>
      </c>
      <c r="I407" t="s">
        <v>27</v>
      </c>
      <c r="J407" t="s">
        <v>101</v>
      </c>
      <c r="K407" t="s">
        <v>55</v>
      </c>
      <c r="L407" s="3">
        <v>7</v>
      </c>
      <c r="M407" s="7">
        <v>409.67</v>
      </c>
      <c r="N407" s="5">
        <v>0.05</v>
      </c>
      <c r="O407" s="4">
        <v>143.38</v>
      </c>
      <c r="P407" s="4">
        <v>2724.31</v>
      </c>
      <c r="Q407" s="4">
        <v>1560.06</v>
      </c>
      <c r="R407">
        <v>39</v>
      </c>
      <c r="S407" t="s">
        <v>30</v>
      </c>
      <c r="T407">
        <v>5</v>
      </c>
      <c r="V407" s="7">
        <f t="shared" si="6"/>
        <v>402.67</v>
      </c>
    </row>
    <row r="408" spans="1:22" x14ac:dyDescent="0.25">
      <c r="A408" t="s">
        <v>891</v>
      </c>
      <c r="B408" s="2">
        <v>45441</v>
      </c>
      <c r="C408" t="s">
        <v>892</v>
      </c>
      <c r="D408" t="s">
        <v>33</v>
      </c>
      <c r="E408" t="s">
        <v>34</v>
      </c>
      <c r="F408" t="s">
        <v>24</v>
      </c>
      <c r="G408" t="s">
        <v>25</v>
      </c>
      <c r="H408" t="s">
        <v>37</v>
      </c>
      <c r="I408" t="s">
        <v>27</v>
      </c>
      <c r="J408" t="s">
        <v>38</v>
      </c>
      <c r="K408" t="s">
        <v>47</v>
      </c>
      <c r="L408" s="3">
        <v>3</v>
      </c>
      <c r="M408" s="7">
        <v>7.93</v>
      </c>
      <c r="N408" s="5">
        <v>0.1</v>
      </c>
      <c r="O408" s="4">
        <v>2.38</v>
      </c>
      <c r="P408" s="4">
        <v>21.41</v>
      </c>
      <c r="Q408" s="4">
        <v>14.73</v>
      </c>
      <c r="R408">
        <v>62</v>
      </c>
      <c r="S408" t="s">
        <v>30</v>
      </c>
      <c r="T408">
        <v>4</v>
      </c>
      <c r="V408" s="7">
        <f t="shared" si="6"/>
        <v>4.93</v>
      </c>
    </row>
    <row r="409" spans="1:22" x14ac:dyDescent="0.25">
      <c r="A409" t="s">
        <v>893</v>
      </c>
      <c r="B409" s="2">
        <v>45605</v>
      </c>
      <c r="C409" t="s">
        <v>150</v>
      </c>
      <c r="D409" t="s">
        <v>64</v>
      </c>
      <c r="E409" t="s">
        <v>51</v>
      </c>
      <c r="F409" t="s">
        <v>84</v>
      </c>
      <c r="G409" t="s">
        <v>85</v>
      </c>
      <c r="H409" t="s">
        <v>37</v>
      </c>
      <c r="I409" t="s">
        <v>54</v>
      </c>
      <c r="J409" t="s">
        <v>38</v>
      </c>
      <c r="K409" t="s">
        <v>112</v>
      </c>
      <c r="L409" s="3">
        <v>2</v>
      </c>
      <c r="M409" s="7">
        <v>8.51</v>
      </c>
      <c r="N409" s="5">
        <v>0.1</v>
      </c>
      <c r="O409" s="4">
        <v>1.7</v>
      </c>
      <c r="P409" s="4">
        <v>15.32</v>
      </c>
      <c r="Q409" s="4">
        <v>12.29</v>
      </c>
      <c r="R409">
        <v>35</v>
      </c>
      <c r="S409" t="s">
        <v>302</v>
      </c>
      <c r="T409">
        <v>5</v>
      </c>
      <c r="V409" s="7">
        <f t="shared" si="6"/>
        <v>6.51</v>
      </c>
    </row>
    <row r="410" spans="1:22" x14ac:dyDescent="0.25">
      <c r="A410" t="s">
        <v>894</v>
      </c>
      <c r="B410" s="2">
        <v>45861</v>
      </c>
      <c r="C410" t="s">
        <v>895</v>
      </c>
      <c r="D410" t="s">
        <v>64</v>
      </c>
      <c r="E410" t="s">
        <v>51</v>
      </c>
      <c r="F410" t="s">
        <v>35</v>
      </c>
      <c r="G410" t="s">
        <v>96</v>
      </c>
      <c r="H410" t="s">
        <v>37</v>
      </c>
      <c r="I410" t="s">
        <v>60</v>
      </c>
      <c r="J410" t="s">
        <v>28</v>
      </c>
      <c r="K410" t="s">
        <v>47</v>
      </c>
      <c r="L410" s="3">
        <v>8</v>
      </c>
      <c r="M410" s="7">
        <v>13.79</v>
      </c>
      <c r="N410" s="5">
        <v>0</v>
      </c>
      <c r="O410" s="4">
        <v>0</v>
      </c>
      <c r="P410" s="4">
        <v>110.32</v>
      </c>
      <c r="Q410" s="4">
        <v>77.78</v>
      </c>
      <c r="R410">
        <v>58</v>
      </c>
      <c r="S410" t="s">
        <v>30</v>
      </c>
      <c r="T410">
        <v>3</v>
      </c>
      <c r="V410" s="7">
        <f t="shared" si="6"/>
        <v>5.7899999999999991</v>
      </c>
    </row>
    <row r="411" spans="1:22" x14ac:dyDescent="0.25">
      <c r="A411" t="s">
        <v>896</v>
      </c>
      <c r="B411" s="2">
        <v>45633</v>
      </c>
      <c r="C411" t="s">
        <v>897</v>
      </c>
      <c r="D411" t="s">
        <v>100</v>
      </c>
      <c r="E411" t="s">
        <v>23</v>
      </c>
      <c r="F411" t="s">
        <v>44</v>
      </c>
      <c r="G411" t="s">
        <v>45</v>
      </c>
      <c r="H411" t="s">
        <v>26</v>
      </c>
      <c r="I411" t="s">
        <v>60</v>
      </c>
      <c r="J411" t="s">
        <v>38</v>
      </c>
      <c r="K411" t="s">
        <v>155</v>
      </c>
      <c r="L411" s="3">
        <v>7</v>
      </c>
      <c r="M411" s="7">
        <v>436.83</v>
      </c>
      <c r="N411" s="5">
        <v>0.1</v>
      </c>
      <c r="O411" s="4">
        <v>305.77999999999997</v>
      </c>
      <c r="P411" s="4">
        <v>2752.03</v>
      </c>
      <c r="Q411" s="4">
        <v>1680.25</v>
      </c>
      <c r="R411">
        <v>22</v>
      </c>
      <c r="S411" t="s">
        <v>68</v>
      </c>
      <c r="T411">
        <v>4</v>
      </c>
      <c r="V411" s="7">
        <f t="shared" si="6"/>
        <v>429.83</v>
      </c>
    </row>
    <row r="412" spans="1:22" x14ac:dyDescent="0.25">
      <c r="A412" t="s">
        <v>898</v>
      </c>
      <c r="B412" s="2">
        <v>45596</v>
      </c>
      <c r="C412" t="s">
        <v>899</v>
      </c>
      <c r="D412" t="s">
        <v>33</v>
      </c>
      <c r="E412" t="s">
        <v>34</v>
      </c>
      <c r="F412" t="s">
        <v>35</v>
      </c>
      <c r="G412" t="s">
        <v>79</v>
      </c>
      <c r="H412" t="s">
        <v>26</v>
      </c>
      <c r="I412" t="s">
        <v>27</v>
      </c>
      <c r="J412" t="s">
        <v>38</v>
      </c>
      <c r="K412" t="s">
        <v>61</v>
      </c>
      <c r="L412" s="3">
        <v>10</v>
      </c>
      <c r="M412" s="7">
        <v>3.09</v>
      </c>
      <c r="N412" s="5">
        <v>0</v>
      </c>
      <c r="O412" s="4">
        <v>0</v>
      </c>
      <c r="P412" s="4">
        <v>30.9</v>
      </c>
      <c r="Q412" s="4">
        <v>20.57</v>
      </c>
      <c r="R412">
        <v>21</v>
      </c>
      <c r="S412" t="s">
        <v>30</v>
      </c>
      <c r="T412">
        <v>4</v>
      </c>
      <c r="V412" s="7">
        <f t="shared" si="6"/>
        <v>-6.91</v>
      </c>
    </row>
    <row r="413" spans="1:22" x14ac:dyDescent="0.25">
      <c r="A413" t="s">
        <v>900</v>
      </c>
      <c r="B413" s="2">
        <v>45983</v>
      </c>
      <c r="C413" t="s">
        <v>901</v>
      </c>
      <c r="D413" t="s">
        <v>75</v>
      </c>
      <c r="E413" t="s">
        <v>43</v>
      </c>
      <c r="F413" t="s">
        <v>44</v>
      </c>
      <c r="G413" t="s">
        <v>187</v>
      </c>
      <c r="H413" t="s">
        <v>37</v>
      </c>
      <c r="I413" t="s">
        <v>27</v>
      </c>
      <c r="J413" t="s">
        <v>66</v>
      </c>
      <c r="K413" t="s">
        <v>102</v>
      </c>
      <c r="L413" s="3">
        <v>5</v>
      </c>
      <c r="M413" s="7">
        <v>335.84</v>
      </c>
      <c r="N413" s="5">
        <v>0.05</v>
      </c>
      <c r="O413" s="4">
        <v>83.96</v>
      </c>
      <c r="P413" s="4">
        <v>1595.24</v>
      </c>
      <c r="Q413" s="4">
        <v>1270.45</v>
      </c>
      <c r="R413">
        <v>21</v>
      </c>
      <c r="S413" t="s">
        <v>68</v>
      </c>
      <c r="T413">
        <v>4</v>
      </c>
      <c r="V413" s="7">
        <f t="shared" si="6"/>
        <v>330.84</v>
      </c>
    </row>
    <row r="414" spans="1:22" x14ac:dyDescent="0.25">
      <c r="A414" t="s">
        <v>902</v>
      </c>
      <c r="B414" s="2">
        <v>45973</v>
      </c>
      <c r="C414" t="s">
        <v>903</v>
      </c>
      <c r="D414" t="s">
        <v>42</v>
      </c>
      <c r="E414" t="s">
        <v>43</v>
      </c>
      <c r="F414" t="s">
        <v>44</v>
      </c>
      <c r="G414" t="s">
        <v>187</v>
      </c>
      <c r="H414" t="s">
        <v>37</v>
      </c>
      <c r="I414" t="s">
        <v>27</v>
      </c>
      <c r="J414" t="s">
        <v>38</v>
      </c>
      <c r="K414" t="s">
        <v>115</v>
      </c>
      <c r="L414" s="3">
        <v>8</v>
      </c>
      <c r="M414" s="7">
        <v>451.54</v>
      </c>
      <c r="N414" s="5">
        <v>0.05</v>
      </c>
      <c r="O414" s="4">
        <v>180.62</v>
      </c>
      <c r="P414" s="4">
        <v>3431.7</v>
      </c>
      <c r="Q414" s="4">
        <v>1965.08</v>
      </c>
      <c r="R414">
        <v>48</v>
      </c>
      <c r="S414" t="s">
        <v>30</v>
      </c>
      <c r="T414">
        <v>5</v>
      </c>
      <c r="V414" s="7">
        <f t="shared" si="6"/>
        <v>443.54</v>
      </c>
    </row>
    <row r="415" spans="1:22" x14ac:dyDescent="0.25">
      <c r="A415" t="s">
        <v>904</v>
      </c>
      <c r="B415" s="2">
        <v>45345</v>
      </c>
      <c r="C415" t="s">
        <v>905</v>
      </c>
      <c r="D415" t="s">
        <v>50</v>
      </c>
      <c r="E415" t="s">
        <v>51</v>
      </c>
      <c r="F415" t="s">
        <v>24</v>
      </c>
      <c r="G415" t="s">
        <v>25</v>
      </c>
      <c r="H415" t="s">
        <v>37</v>
      </c>
      <c r="I415" t="s">
        <v>27</v>
      </c>
      <c r="J415" t="s">
        <v>46</v>
      </c>
      <c r="K415" t="s">
        <v>61</v>
      </c>
      <c r="L415" s="3">
        <v>9</v>
      </c>
      <c r="M415" s="7">
        <v>32.6</v>
      </c>
      <c r="N415" s="5">
        <v>0.08</v>
      </c>
      <c r="O415" s="4">
        <v>23.47</v>
      </c>
      <c r="P415" s="4">
        <v>269.93</v>
      </c>
      <c r="Q415" s="4">
        <v>191.72</v>
      </c>
      <c r="R415">
        <v>23</v>
      </c>
      <c r="S415" t="s">
        <v>68</v>
      </c>
      <c r="T415">
        <v>4</v>
      </c>
      <c r="V415" s="7">
        <f t="shared" si="6"/>
        <v>23.6</v>
      </c>
    </row>
    <row r="416" spans="1:22" x14ac:dyDescent="0.25">
      <c r="A416" t="s">
        <v>906</v>
      </c>
      <c r="B416" s="2">
        <v>45735</v>
      </c>
      <c r="C416" t="s">
        <v>77</v>
      </c>
      <c r="D416" t="s">
        <v>50</v>
      </c>
      <c r="E416" t="s">
        <v>51</v>
      </c>
      <c r="F416" t="s">
        <v>44</v>
      </c>
      <c r="G416" t="s">
        <v>59</v>
      </c>
      <c r="H416" t="s">
        <v>37</v>
      </c>
      <c r="I416" t="s">
        <v>54</v>
      </c>
      <c r="J416" t="s">
        <v>46</v>
      </c>
      <c r="K416" t="s">
        <v>97</v>
      </c>
      <c r="L416" s="3">
        <v>4</v>
      </c>
      <c r="M416" s="7">
        <v>27.04</v>
      </c>
      <c r="N416" s="5">
        <v>0.15</v>
      </c>
      <c r="O416" s="4">
        <v>16.22</v>
      </c>
      <c r="P416" s="4">
        <v>91.94</v>
      </c>
      <c r="Q416" s="4">
        <v>60.23</v>
      </c>
      <c r="R416">
        <v>51</v>
      </c>
      <c r="S416" t="s">
        <v>68</v>
      </c>
      <c r="T416">
        <v>5</v>
      </c>
      <c r="V416" s="7">
        <f t="shared" si="6"/>
        <v>23.04</v>
      </c>
    </row>
    <row r="417" spans="1:22" x14ac:dyDescent="0.25">
      <c r="A417" t="s">
        <v>907</v>
      </c>
      <c r="B417" s="2">
        <v>45904</v>
      </c>
      <c r="C417" t="s">
        <v>655</v>
      </c>
      <c r="D417" t="s">
        <v>100</v>
      </c>
      <c r="E417" t="s">
        <v>23</v>
      </c>
      <c r="F417" t="s">
        <v>35</v>
      </c>
      <c r="G417" t="s">
        <v>96</v>
      </c>
      <c r="H417" t="s">
        <v>37</v>
      </c>
      <c r="I417" t="s">
        <v>60</v>
      </c>
      <c r="J417" t="s">
        <v>66</v>
      </c>
      <c r="K417" t="s">
        <v>92</v>
      </c>
      <c r="L417" s="3">
        <v>10</v>
      </c>
      <c r="M417" s="7">
        <v>409.63</v>
      </c>
      <c r="N417" s="5">
        <v>0.05</v>
      </c>
      <c r="O417" s="4">
        <v>204.82</v>
      </c>
      <c r="P417" s="4">
        <v>3891.48</v>
      </c>
      <c r="Q417" s="4">
        <v>3006.19</v>
      </c>
      <c r="R417">
        <v>41</v>
      </c>
      <c r="S417" t="s">
        <v>68</v>
      </c>
      <c r="T417">
        <v>5</v>
      </c>
      <c r="V417" s="7">
        <f t="shared" si="6"/>
        <v>399.63</v>
      </c>
    </row>
    <row r="418" spans="1:22" x14ac:dyDescent="0.25">
      <c r="A418" t="s">
        <v>908</v>
      </c>
      <c r="B418" s="2">
        <v>45555</v>
      </c>
      <c r="C418" t="s">
        <v>909</v>
      </c>
      <c r="D418" t="s">
        <v>33</v>
      </c>
      <c r="E418" t="s">
        <v>34</v>
      </c>
      <c r="F418" t="s">
        <v>35</v>
      </c>
      <c r="G418" t="s">
        <v>36</v>
      </c>
      <c r="H418" t="s">
        <v>26</v>
      </c>
      <c r="I418" t="s">
        <v>60</v>
      </c>
      <c r="J418" t="s">
        <v>38</v>
      </c>
      <c r="K418" t="s">
        <v>146</v>
      </c>
      <c r="L418" s="3">
        <v>9</v>
      </c>
      <c r="M418" s="7">
        <v>10.85</v>
      </c>
      <c r="N418" s="5">
        <v>0.2</v>
      </c>
      <c r="O418" s="4">
        <v>19.53</v>
      </c>
      <c r="P418" s="4">
        <v>78.12</v>
      </c>
      <c r="Q418" s="4">
        <v>59.32</v>
      </c>
      <c r="R418">
        <v>38</v>
      </c>
      <c r="S418" t="s">
        <v>68</v>
      </c>
      <c r="T418">
        <v>3</v>
      </c>
      <c r="V418" s="7">
        <f t="shared" si="6"/>
        <v>1.8499999999999996</v>
      </c>
    </row>
    <row r="419" spans="1:22" x14ac:dyDescent="0.25">
      <c r="A419" t="s">
        <v>910</v>
      </c>
      <c r="B419" s="2">
        <v>45344</v>
      </c>
      <c r="C419" t="s">
        <v>911</v>
      </c>
      <c r="D419" t="s">
        <v>64</v>
      </c>
      <c r="E419" t="s">
        <v>51</v>
      </c>
      <c r="F419" t="s">
        <v>44</v>
      </c>
      <c r="G419" t="s">
        <v>187</v>
      </c>
      <c r="H419" t="s">
        <v>26</v>
      </c>
      <c r="I419" t="s">
        <v>27</v>
      </c>
      <c r="J419" t="s">
        <v>38</v>
      </c>
      <c r="K419" t="s">
        <v>105</v>
      </c>
      <c r="L419" s="3">
        <v>1</v>
      </c>
      <c r="M419" s="7">
        <v>22.97</v>
      </c>
      <c r="N419" s="5">
        <v>0.05</v>
      </c>
      <c r="O419" s="4">
        <v>1.1499999999999999</v>
      </c>
      <c r="P419" s="4">
        <v>21.82</v>
      </c>
      <c r="Q419" s="4">
        <v>16.25</v>
      </c>
      <c r="R419">
        <v>24</v>
      </c>
      <c r="S419" t="s">
        <v>30</v>
      </c>
      <c r="T419">
        <v>4</v>
      </c>
      <c r="V419" s="7">
        <f t="shared" si="6"/>
        <v>21.97</v>
      </c>
    </row>
    <row r="420" spans="1:22" x14ac:dyDescent="0.25">
      <c r="A420" t="s">
        <v>912</v>
      </c>
      <c r="B420" s="2">
        <v>45863</v>
      </c>
      <c r="C420" t="s">
        <v>913</v>
      </c>
      <c r="D420" t="s">
        <v>33</v>
      </c>
      <c r="E420" t="s">
        <v>34</v>
      </c>
      <c r="F420" t="s">
        <v>24</v>
      </c>
      <c r="G420" t="s">
        <v>65</v>
      </c>
      <c r="H420" t="s">
        <v>37</v>
      </c>
      <c r="I420" t="s">
        <v>54</v>
      </c>
      <c r="J420" t="s">
        <v>38</v>
      </c>
      <c r="K420" t="s">
        <v>72</v>
      </c>
      <c r="L420" s="3">
        <v>2</v>
      </c>
      <c r="M420" s="7">
        <v>9.15</v>
      </c>
      <c r="N420" s="5">
        <v>0.08</v>
      </c>
      <c r="O420" s="4">
        <v>1.46</v>
      </c>
      <c r="P420" s="4">
        <v>16.84</v>
      </c>
      <c r="Q420" s="4">
        <v>12.18</v>
      </c>
      <c r="R420">
        <v>21</v>
      </c>
      <c r="S420" t="s">
        <v>30</v>
      </c>
      <c r="T420">
        <v>4</v>
      </c>
      <c r="V420" s="7">
        <f t="shared" si="6"/>
        <v>7.15</v>
      </c>
    </row>
    <row r="421" spans="1:22" x14ac:dyDescent="0.25">
      <c r="A421" t="s">
        <v>914</v>
      </c>
      <c r="B421" s="2">
        <v>45911</v>
      </c>
      <c r="C421" t="s">
        <v>915</v>
      </c>
      <c r="D421" t="s">
        <v>64</v>
      </c>
      <c r="E421" t="s">
        <v>51</v>
      </c>
      <c r="F421" t="s">
        <v>35</v>
      </c>
      <c r="G421" t="s">
        <v>36</v>
      </c>
      <c r="H421" t="s">
        <v>53</v>
      </c>
      <c r="I421" t="s">
        <v>60</v>
      </c>
      <c r="J421" t="s">
        <v>28</v>
      </c>
      <c r="K421" t="s">
        <v>55</v>
      </c>
      <c r="L421" s="3">
        <v>1</v>
      </c>
      <c r="M421" s="7">
        <v>19.77</v>
      </c>
      <c r="N421" s="5">
        <v>0.1</v>
      </c>
      <c r="O421" s="4">
        <v>1.98</v>
      </c>
      <c r="P421" s="4">
        <v>17.79</v>
      </c>
      <c r="Q421" s="4">
        <v>11.42</v>
      </c>
      <c r="R421">
        <v>37</v>
      </c>
      <c r="S421" t="s">
        <v>30</v>
      </c>
      <c r="T421">
        <v>3</v>
      </c>
      <c r="V421" s="7">
        <f t="shared" si="6"/>
        <v>18.77</v>
      </c>
    </row>
    <row r="422" spans="1:22" x14ac:dyDescent="0.25">
      <c r="A422" t="s">
        <v>916</v>
      </c>
      <c r="B422" s="2">
        <v>45296</v>
      </c>
      <c r="C422" t="s">
        <v>917</v>
      </c>
      <c r="D422" t="s">
        <v>100</v>
      </c>
      <c r="E422" t="s">
        <v>23</v>
      </c>
      <c r="F422" t="s">
        <v>84</v>
      </c>
      <c r="G422" t="s">
        <v>128</v>
      </c>
      <c r="H422" t="s">
        <v>26</v>
      </c>
      <c r="I422" t="s">
        <v>60</v>
      </c>
      <c r="J422" t="s">
        <v>38</v>
      </c>
      <c r="K422" t="s">
        <v>136</v>
      </c>
      <c r="L422" s="3">
        <v>6</v>
      </c>
      <c r="M422" s="7">
        <v>196.7</v>
      </c>
      <c r="N422" s="5">
        <v>0.15</v>
      </c>
      <c r="O422" s="4">
        <v>177.03</v>
      </c>
      <c r="P422" s="4">
        <v>1003.17</v>
      </c>
      <c r="Q422" s="4">
        <v>562.27</v>
      </c>
      <c r="R422">
        <v>40</v>
      </c>
      <c r="S422" t="s">
        <v>68</v>
      </c>
      <c r="T422">
        <v>5</v>
      </c>
      <c r="V422" s="7">
        <f t="shared" si="6"/>
        <v>190.7</v>
      </c>
    </row>
    <row r="423" spans="1:22" x14ac:dyDescent="0.25">
      <c r="A423" t="s">
        <v>918</v>
      </c>
      <c r="B423" s="2">
        <v>45394</v>
      </c>
      <c r="C423" t="s">
        <v>447</v>
      </c>
      <c r="D423" t="s">
        <v>164</v>
      </c>
      <c r="E423" t="s">
        <v>23</v>
      </c>
      <c r="F423" t="s">
        <v>24</v>
      </c>
      <c r="G423" t="s">
        <v>135</v>
      </c>
      <c r="H423" t="s">
        <v>53</v>
      </c>
      <c r="I423" t="s">
        <v>54</v>
      </c>
      <c r="J423" t="s">
        <v>101</v>
      </c>
      <c r="K423" t="s">
        <v>29</v>
      </c>
      <c r="L423" s="3">
        <v>7</v>
      </c>
      <c r="M423" s="7">
        <v>53.14</v>
      </c>
      <c r="N423" s="5">
        <v>0</v>
      </c>
      <c r="O423" s="4">
        <v>0</v>
      </c>
      <c r="P423" s="4">
        <v>371.98</v>
      </c>
      <c r="Q423" s="4">
        <v>232.86</v>
      </c>
      <c r="R423">
        <v>43</v>
      </c>
      <c r="S423" t="s">
        <v>30</v>
      </c>
      <c r="T423">
        <v>5</v>
      </c>
      <c r="V423" s="7">
        <f t="shared" si="6"/>
        <v>46.14</v>
      </c>
    </row>
    <row r="424" spans="1:22" x14ac:dyDescent="0.25">
      <c r="A424" t="s">
        <v>919</v>
      </c>
      <c r="B424" s="2">
        <v>45487</v>
      </c>
      <c r="C424" t="s">
        <v>920</v>
      </c>
      <c r="D424" t="s">
        <v>50</v>
      </c>
      <c r="E424" t="s">
        <v>51</v>
      </c>
      <c r="F424" t="s">
        <v>110</v>
      </c>
      <c r="G424" t="s">
        <v>139</v>
      </c>
      <c r="H424" t="s">
        <v>26</v>
      </c>
      <c r="I424" t="s">
        <v>54</v>
      </c>
      <c r="J424" t="s">
        <v>46</v>
      </c>
      <c r="K424" t="s">
        <v>136</v>
      </c>
      <c r="L424" s="3">
        <v>1</v>
      </c>
      <c r="M424" s="7">
        <v>31.62</v>
      </c>
      <c r="N424" s="5">
        <v>0.05</v>
      </c>
      <c r="O424" s="4">
        <v>1.58</v>
      </c>
      <c r="P424" s="4">
        <v>30.04</v>
      </c>
      <c r="Q424" s="4">
        <v>24.44</v>
      </c>
      <c r="R424">
        <v>19</v>
      </c>
      <c r="S424" t="s">
        <v>30</v>
      </c>
      <c r="T424">
        <v>5</v>
      </c>
      <c r="V424" s="7">
        <f t="shared" si="6"/>
        <v>30.62</v>
      </c>
    </row>
    <row r="425" spans="1:22" x14ac:dyDescent="0.25">
      <c r="A425" t="s">
        <v>921</v>
      </c>
      <c r="B425" s="2">
        <v>45641</v>
      </c>
      <c r="C425" t="s">
        <v>922</v>
      </c>
      <c r="D425" t="s">
        <v>22</v>
      </c>
      <c r="E425" t="s">
        <v>23</v>
      </c>
      <c r="F425" t="s">
        <v>110</v>
      </c>
      <c r="G425" t="s">
        <v>139</v>
      </c>
      <c r="H425" t="s">
        <v>37</v>
      </c>
      <c r="I425" t="s">
        <v>27</v>
      </c>
      <c r="J425" t="s">
        <v>38</v>
      </c>
      <c r="K425" t="s">
        <v>155</v>
      </c>
      <c r="L425" s="3">
        <v>7</v>
      </c>
      <c r="M425" s="7">
        <v>431.67</v>
      </c>
      <c r="N425" s="5">
        <v>0.05</v>
      </c>
      <c r="O425" s="4">
        <v>151.08000000000001</v>
      </c>
      <c r="P425" s="4">
        <v>2870.61</v>
      </c>
      <c r="Q425" s="4">
        <v>2308.66</v>
      </c>
      <c r="R425">
        <v>40</v>
      </c>
      <c r="S425" t="s">
        <v>30</v>
      </c>
      <c r="T425">
        <v>3</v>
      </c>
      <c r="V425" s="7">
        <f t="shared" si="6"/>
        <v>424.67</v>
      </c>
    </row>
    <row r="426" spans="1:22" x14ac:dyDescent="0.25">
      <c r="A426" t="s">
        <v>923</v>
      </c>
      <c r="B426" s="2">
        <v>45338</v>
      </c>
      <c r="C426" t="s">
        <v>924</v>
      </c>
      <c r="D426" t="s">
        <v>228</v>
      </c>
      <c r="E426" t="s">
        <v>51</v>
      </c>
      <c r="F426" t="s">
        <v>110</v>
      </c>
      <c r="G426" t="s">
        <v>254</v>
      </c>
      <c r="H426" t="s">
        <v>37</v>
      </c>
      <c r="I426" t="s">
        <v>27</v>
      </c>
      <c r="J426" t="s">
        <v>38</v>
      </c>
      <c r="K426" t="s">
        <v>155</v>
      </c>
      <c r="L426" s="3">
        <v>2</v>
      </c>
      <c r="M426" s="7">
        <v>32.31</v>
      </c>
      <c r="N426" s="5">
        <v>0.08</v>
      </c>
      <c r="O426" s="4">
        <v>5.17</v>
      </c>
      <c r="P426" s="4">
        <v>59.45</v>
      </c>
      <c r="Q426" s="4">
        <v>34.409999999999997</v>
      </c>
      <c r="R426">
        <v>41</v>
      </c>
      <c r="S426" t="s">
        <v>68</v>
      </c>
      <c r="T426">
        <v>5</v>
      </c>
      <c r="V426" s="7">
        <f t="shared" si="6"/>
        <v>30.310000000000002</v>
      </c>
    </row>
    <row r="427" spans="1:22" x14ac:dyDescent="0.25">
      <c r="A427" t="s">
        <v>925</v>
      </c>
      <c r="B427" s="2">
        <v>45947</v>
      </c>
      <c r="C427" t="s">
        <v>669</v>
      </c>
      <c r="D427" t="s">
        <v>219</v>
      </c>
      <c r="E427" t="s">
        <v>23</v>
      </c>
      <c r="F427" t="s">
        <v>84</v>
      </c>
      <c r="G427" t="s">
        <v>128</v>
      </c>
      <c r="H427" t="s">
        <v>37</v>
      </c>
      <c r="I427" t="s">
        <v>27</v>
      </c>
      <c r="J427" t="s">
        <v>38</v>
      </c>
      <c r="K427" t="s">
        <v>67</v>
      </c>
      <c r="L427" s="3">
        <v>1</v>
      </c>
      <c r="M427" s="7">
        <v>782.33</v>
      </c>
      <c r="N427" s="5">
        <v>0.1</v>
      </c>
      <c r="O427" s="4">
        <v>78.23</v>
      </c>
      <c r="P427" s="4">
        <v>704.1</v>
      </c>
      <c r="Q427" s="4">
        <v>506.08</v>
      </c>
      <c r="R427">
        <v>22</v>
      </c>
      <c r="S427" t="s">
        <v>68</v>
      </c>
      <c r="T427">
        <v>2</v>
      </c>
      <c r="V427" s="7">
        <f t="shared" si="6"/>
        <v>781.33</v>
      </c>
    </row>
    <row r="428" spans="1:22" x14ac:dyDescent="0.25">
      <c r="A428" t="s">
        <v>926</v>
      </c>
      <c r="B428" s="2">
        <v>45560</v>
      </c>
      <c r="C428" t="s">
        <v>927</v>
      </c>
      <c r="D428" t="s">
        <v>33</v>
      </c>
      <c r="E428" t="s">
        <v>34</v>
      </c>
      <c r="F428" t="s">
        <v>35</v>
      </c>
      <c r="G428" t="s">
        <v>52</v>
      </c>
      <c r="H428" t="s">
        <v>37</v>
      </c>
      <c r="I428" t="s">
        <v>60</v>
      </c>
      <c r="J428" t="s">
        <v>101</v>
      </c>
      <c r="K428" t="s">
        <v>92</v>
      </c>
      <c r="L428" s="3">
        <v>6</v>
      </c>
      <c r="M428" s="7">
        <v>7.54</v>
      </c>
      <c r="N428" s="5">
        <v>0.08</v>
      </c>
      <c r="O428" s="4">
        <v>3.62</v>
      </c>
      <c r="P428" s="4">
        <v>41.62</v>
      </c>
      <c r="Q428" s="4">
        <v>31.79</v>
      </c>
      <c r="R428">
        <v>52</v>
      </c>
      <c r="S428" t="s">
        <v>30</v>
      </c>
      <c r="T428">
        <v>3</v>
      </c>
      <c r="V428" s="7">
        <f t="shared" si="6"/>
        <v>1.54</v>
      </c>
    </row>
    <row r="429" spans="1:22" x14ac:dyDescent="0.25">
      <c r="A429" t="s">
        <v>928</v>
      </c>
      <c r="B429" s="2">
        <v>45661</v>
      </c>
      <c r="C429" t="s">
        <v>929</v>
      </c>
      <c r="D429" t="s">
        <v>64</v>
      </c>
      <c r="E429" t="s">
        <v>51</v>
      </c>
      <c r="F429" t="s">
        <v>35</v>
      </c>
      <c r="G429" t="s">
        <v>52</v>
      </c>
      <c r="H429" t="s">
        <v>37</v>
      </c>
      <c r="I429" t="s">
        <v>27</v>
      </c>
      <c r="J429" t="s">
        <v>38</v>
      </c>
      <c r="K429" t="s">
        <v>119</v>
      </c>
      <c r="L429" s="3">
        <v>2</v>
      </c>
      <c r="M429" s="7">
        <v>22.25</v>
      </c>
      <c r="N429" s="5">
        <v>0.08</v>
      </c>
      <c r="O429" s="4">
        <v>3.56</v>
      </c>
      <c r="P429" s="4">
        <v>40.94</v>
      </c>
      <c r="Q429" s="4">
        <v>27.61</v>
      </c>
      <c r="R429">
        <v>18</v>
      </c>
      <c r="S429" t="s">
        <v>68</v>
      </c>
      <c r="T429">
        <v>4</v>
      </c>
      <c r="V429" s="7">
        <f t="shared" si="6"/>
        <v>20.25</v>
      </c>
    </row>
    <row r="430" spans="1:22" x14ac:dyDescent="0.25">
      <c r="A430" t="s">
        <v>930</v>
      </c>
      <c r="B430" s="2">
        <v>45927</v>
      </c>
      <c r="C430" t="s">
        <v>931</v>
      </c>
      <c r="D430" t="s">
        <v>42</v>
      </c>
      <c r="E430" t="s">
        <v>43</v>
      </c>
      <c r="F430" t="s">
        <v>44</v>
      </c>
      <c r="G430" t="s">
        <v>59</v>
      </c>
      <c r="H430" t="s">
        <v>53</v>
      </c>
      <c r="I430" t="s">
        <v>27</v>
      </c>
      <c r="J430" t="s">
        <v>46</v>
      </c>
      <c r="K430" t="s">
        <v>136</v>
      </c>
      <c r="L430" s="3">
        <v>1</v>
      </c>
      <c r="M430" s="7">
        <v>459.34</v>
      </c>
      <c r="N430" s="5">
        <v>0.1</v>
      </c>
      <c r="O430" s="4">
        <v>45.93</v>
      </c>
      <c r="P430" s="4">
        <v>413.41</v>
      </c>
      <c r="Q430" s="4">
        <v>292.67</v>
      </c>
      <c r="R430">
        <v>43</v>
      </c>
      <c r="S430" t="s">
        <v>68</v>
      </c>
      <c r="T430">
        <v>5</v>
      </c>
      <c r="V430" s="7">
        <f t="shared" si="6"/>
        <v>458.34</v>
      </c>
    </row>
    <row r="431" spans="1:22" x14ac:dyDescent="0.25">
      <c r="A431" t="s">
        <v>932</v>
      </c>
      <c r="B431" s="2">
        <v>45397</v>
      </c>
      <c r="C431" t="s">
        <v>933</v>
      </c>
      <c r="D431" t="s">
        <v>160</v>
      </c>
      <c r="E431" t="s">
        <v>23</v>
      </c>
      <c r="F431" t="s">
        <v>44</v>
      </c>
      <c r="G431" t="s">
        <v>59</v>
      </c>
      <c r="H431" t="s">
        <v>26</v>
      </c>
      <c r="I431" t="s">
        <v>27</v>
      </c>
      <c r="J431" t="s">
        <v>28</v>
      </c>
      <c r="K431" t="s">
        <v>29</v>
      </c>
      <c r="L431" s="3">
        <v>10</v>
      </c>
      <c r="M431" s="7">
        <v>53.26</v>
      </c>
      <c r="N431" s="5">
        <v>0.1</v>
      </c>
      <c r="O431" s="4">
        <v>53.26</v>
      </c>
      <c r="P431" s="4">
        <v>479.34</v>
      </c>
      <c r="Q431" s="4">
        <v>310.20999999999998</v>
      </c>
      <c r="R431">
        <v>57</v>
      </c>
      <c r="S431" t="s">
        <v>30</v>
      </c>
      <c r="T431">
        <v>3</v>
      </c>
      <c r="V431" s="7">
        <f t="shared" si="6"/>
        <v>43.26</v>
      </c>
    </row>
    <row r="432" spans="1:22" x14ac:dyDescent="0.25">
      <c r="A432" t="s">
        <v>934</v>
      </c>
      <c r="B432" s="2">
        <v>45961</v>
      </c>
      <c r="C432" t="s">
        <v>935</v>
      </c>
      <c r="D432" t="s">
        <v>239</v>
      </c>
      <c r="E432" t="s">
        <v>43</v>
      </c>
      <c r="F432" t="s">
        <v>35</v>
      </c>
      <c r="G432" t="s">
        <v>36</v>
      </c>
      <c r="H432" t="s">
        <v>26</v>
      </c>
      <c r="I432" t="s">
        <v>27</v>
      </c>
      <c r="J432" t="s">
        <v>28</v>
      </c>
      <c r="K432" t="s">
        <v>72</v>
      </c>
      <c r="L432" s="3">
        <v>5</v>
      </c>
      <c r="M432" s="7">
        <v>52.74</v>
      </c>
      <c r="N432" s="5">
        <v>0.08</v>
      </c>
      <c r="O432" s="4">
        <v>21.1</v>
      </c>
      <c r="P432" s="4">
        <v>242.6</v>
      </c>
      <c r="Q432" s="4">
        <v>169.03</v>
      </c>
      <c r="R432">
        <v>61</v>
      </c>
      <c r="S432" t="s">
        <v>68</v>
      </c>
      <c r="T432">
        <v>5</v>
      </c>
      <c r="V432" s="7">
        <f t="shared" si="6"/>
        <v>47.74</v>
      </c>
    </row>
    <row r="433" spans="1:22" x14ac:dyDescent="0.25">
      <c r="A433" t="s">
        <v>936</v>
      </c>
      <c r="B433" s="2">
        <v>45950</v>
      </c>
      <c r="C433" t="s">
        <v>937</v>
      </c>
      <c r="D433" t="s">
        <v>124</v>
      </c>
      <c r="E433" t="s">
        <v>23</v>
      </c>
      <c r="F433" t="s">
        <v>24</v>
      </c>
      <c r="G433" t="s">
        <v>118</v>
      </c>
      <c r="H433" t="s">
        <v>53</v>
      </c>
      <c r="I433" t="s">
        <v>54</v>
      </c>
      <c r="J433" t="s">
        <v>46</v>
      </c>
      <c r="K433" t="s">
        <v>29</v>
      </c>
      <c r="L433" s="3">
        <v>5</v>
      </c>
      <c r="M433" s="7">
        <v>239.23</v>
      </c>
      <c r="N433" s="5">
        <v>0.02</v>
      </c>
      <c r="O433" s="4">
        <v>23.92</v>
      </c>
      <c r="P433" s="4">
        <v>1172.23</v>
      </c>
      <c r="Q433" s="4">
        <v>940.12</v>
      </c>
      <c r="R433">
        <v>31</v>
      </c>
      <c r="S433" t="s">
        <v>30</v>
      </c>
      <c r="T433">
        <v>5</v>
      </c>
      <c r="V433" s="7">
        <f t="shared" si="6"/>
        <v>234.23</v>
      </c>
    </row>
    <row r="434" spans="1:22" x14ac:dyDescent="0.25">
      <c r="A434" t="s">
        <v>938</v>
      </c>
      <c r="B434" s="2">
        <v>45948</v>
      </c>
      <c r="C434" t="s">
        <v>939</v>
      </c>
      <c r="D434" t="s">
        <v>64</v>
      </c>
      <c r="E434" t="s">
        <v>51</v>
      </c>
      <c r="F434" t="s">
        <v>24</v>
      </c>
      <c r="G434" t="s">
        <v>65</v>
      </c>
      <c r="H434" t="s">
        <v>37</v>
      </c>
      <c r="I434" t="s">
        <v>27</v>
      </c>
      <c r="J434" t="s">
        <v>38</v>
      </c>
      <c r="K434" t="s">
        <v>105</v>
      </c>
      <c r="L434" s="3">
        <v>5</v>
      </c>
      <c r="M434" s="7">
        <v>8.82</v>
      </c>
      <c r="N434" s="5">
        <v>0.1</v>
      </c>
      <c r="O434" s="4">
        <v>4.41</v>
      </c>
      <c r="P434" s="4">
        <v>39.69</v>
      </c>
      <c r="Q434" s="4">
        <v>28.49</v>
      </c>
      <c r="R434">
        <v>37</v>
      </c>
      <c r="S434" t="s">
        <v>30</v>
      </c>
      <c r="T434">
        <v>3</v>
      </c>
      <c r="V434" s="7">
        <f t="shared" si="6"/>
        <v>3.8200000000000003</v>
      </c>
    </row>
    <row r="435" spans="1:22" x14ac:dyDescent="0.25">
      <c r="A435" t="s">
        <v>940</v>
      </c>
      <c r="B435" s="2">
        <v>45411</v>
      </c>
      <c r="C435" t="s">
        <v>941</v>
      </c>
      <c r="D435" t="s">
        <v>42</v>
      </c>
      <c r="E435" t="s">
        <v>43</v>
      </c>
      <c r="F435" t="s">
        <v>35</v>
      </c>
      <c r="G435" t="s">
        <v>36</v>
      </c>
      <c r="H435" t="s">
        <v>37</v>
      </c>
      <c r="I435" t="s">
        <v>27</v>
      </c>
      <c r="J435" t="s">
        <v>38</v>
      </c>
      <c r="K435" t="s">
        <v>155</v>
      </c>
      <c r="L435" s="3">
        <v>10</v>
      </c>
      <c r="M435" s="7">
        <v>376.93</v>
      </c>
      <c r="N435" s="5">
        <v>0.1</v>
      </c>
      <c r="O435" s="4">
        <v>376.93</v>
      </c>
      <c r="P435" s="4">
        <v>3392.37</v>
      </c>
      <c r="Q435" s="4">
        <v>2526.1</v>
      </c>
      <c r="R435">
        <v>30</v>
      </c>
      <c r="S435" t="s">
        <v>30</v>
      </c>
      <c r="T435">
        <v>5</v>
      </c>
      <c r="V435" s="7">
        <f t="shared" si="6"/>
        <v>366.93</v>
      </c>
    </row>
    <row r="436" spans="1:22" x14ac:dyDescent="0.25">
      <c r="A436" t="s">
        <v>942</v>
      </c>
      <c r="B436" s="2">
        <v>45895</v>
      </c>
      <c r="C436" t="s">
        <v>943</v>
      </c>
      <c r="D436" t="s">
        <v>184</v>
      </c>
      <c r="E436" t="s">
        <v>23</v>
      </c>
      <c r="F436" t="s">
        <v>44</v>
      </c>
      <c r="G436" t="s">
        <v>59</v>
      </c>
      <c r="H436" t="s">
        <v>53</v>
      </c>
      <c r="I436" t="s">
        <v>60</v>
      </c>
      <c r="J436" t="s">
        <v>101</v>
      </c>
      <c r="K436" t="s">
        <v>102</v>
      </c>
      <c r="L436" s="3">
        <v>8</v>
      </c>
      <c r="M436" s="7">
        <v>326.86</v>
      </c>
      <c r="N436" s="5">
        <v>0.2</v>
      </c>
      <c r="O436" s="4">
        <v>522.98</v>
      </c>
      <c r="P436" s="4">
        <v>2091.9</v>
      </c>
      <c r="Q436" s="4">
        <v>1533.8</v>
      </c>
      <c r="R436">
        <v>50</v>
      </c>
      <c r="S436" t="s">
        <v>30</v>
      </c>
      <c r="T436">
        <v>5</v>
      </c>
      <c r="V436" s="7">
        <f t="shared" si="6"/>
        <v>318.86</v>
      </c>
    </row>
    <row r="437" spans="1:22" x14ac:dyDescent="0.25">
      <c r="A437" t="s">
        <v>944</v>
      </c>
      <c r="B437" s="2">
        <v>45349</v>
      </c>
      <c r="C437" t="s">
        <v>945</v>
      </c>
      <c r="D437" t="s">
        <v>228</v>
      </c>
      <c r="E437" t="s">
        <v>51</v>
      </c>
      <c r="F437" t="s">
        <v>24</v>
      </c>
      <c r="G437" t="s">
        <v>118</v>
      </c>
      <c r="H437" t="s">
        <v>37</v>
      </c>
      <c r="I437" t="s">
        <v>54</v>
      </c>
      <c r="J437" t="s">
        <v>46</v>
      </c>
      <c r="K437" t="s">
        <v>146</v>
      </c>
      <c r="L437" s="3">
        <v>3</v>
      </c>
      <c r="M437" s="7">
        <v>39.4</v>
      </c>
      <c r="N437" s="5">
        <v>0.05</v>
      </c>
      <c r="O437" s="4">
        <v>5.91</v>
      </c>
      <c r="P437" s="4">
        <v>112.29</v>
      </c>
      <c r="Q437" s="4">
        <v>78.58</v>
      </c>
      <c r="R437">
        <v>50</v>
      </c>
      <c r="S437" t="s">
        <v>30</v>
      </c>
      <c r="T437">
        <v>4</v>
      </c>
      <c r="V437" s="7">
        <f t="shared" si="6"/>
        <v>36.4</v>
      </c>
    </row>
    <row r="438" spans="1:22" x14ac:dyDescent="0.25">
      <c r="A438" t="s">
        <v>946</v>
      </c>
      <c r="B438" s="2">
        <v>45637</v>
      </c>
      <c r="C438" t="s">
        <v>947</v>
      </c>
      <c r="D438" t="s">
        <v>228</v>
      </c>
      <c r="E438" t="s">
        <v>51</v>
      </c>
      <c r="F438" t="s">
        <v>24</v>
      </c>
      <c r="G438" t="s">
        <v>65</v>
      </c>
      <c r="H438" t="s">
        <v>37</v>
      </c>
      <c r="I438" t="s">
        <v>54</v>
      </c>
      <c r="J438" t="s">
        <v>46</v>
      </c>
      <c r="K438" t="s">
        <v>61</v>
      </c>
      <c r="L438" s="3">
        <v>10</v>
      </c>
      <c r="M438" s="7">
        <v>53.3</v>
      </c>
      <c r="N438" s="5">
        <v>0.08</v>
      </c>
      <c r="O438" s="4">
        <v>42.64</v>
      </c>
      <c r="P438" s="4">
        <v>490.36</v>
      </c>
      <c r="Q438" s="4">
        <v>304.97000000000003</v>
      </c>
      <c r="R438">
        <v>60</v>
      </c>
      <c r="S438" t="s">
        <v>68</v>
      </c>
      <c r="T438">
        <v>4</v>
      </c>
      <c r="V438" s="7">
        <f t="shared" si="6"/>
        <v>43.3</v>
      </c>
    </row>
    <row r="439" spans="1:22" x14ac:dyDescent="0.25">
      <c r="A439" t="s">
        <v>948</v>
      </c>
      <c r="B439" s="2">
        <v>45765</v>
      </c>
      <c r="C439" t="s">
        <v>949</v>
      </c>
      <c r="D439" t="s">
        <v>83</v>
      </c>
      <c r="E439" t="s">
        <v>43</v>
      </c>
      <c r="F439" t="s">
        <v>84</v>
      </c>
      <c r="G439" t="s">
        <v>165</v>
      </c>
      <c r="H439" t="s">
        <v>37</v>
      </c>
      <c r="I439" t="s">
        <v>54</v>
      </c>
      <c r="J439" t="s">
        <v>38</v>
      </c>
      <c r="K439" t="s">
        <v>105</v>
      </c>
      <c r="L439" s="3">
        <v>3</v>
      </c>
      <c r="M439" s="7">
        <v>224.24</v>
      </c>
      <c r="N439" s="5">
        <v>0.05</v>
      </c>
      <c r="O439" s="4">
        <v>33.64</v>
      </c>
      <c r="P439" s="4">
        <v>639.08000000000004</v>
      </c>
      <c r="Q439" s="4">
        <v>354.75</v>
      </c>
      <c r="R439">
        <v>28</v>
      </c>
      <c r="S439" t="s">
        <v>30</v>
      </c>
      <c r="T439">
        <v>3</v>
      </c>
      <c r="V439" s="7">
        <f t="shared" si="6"/>
        <v>221.24</v>
      </c>
    </row>
    <row r="440" spans="1:22" x14ac:dyDescent="0.25">
      <c r="A440" t="s">
        <v>950</v>
      </c>
      <c r="B440" s="2">
        <v>45408</v>
      </c>
      <c r="C440" t="s">
        <v>951</v>
      </c>
      <c r="D440" t="s">
        <v>239</v>
      </c>
      <c r="E440" t="s">
        <v>43</v>
      </c>
      <c r="F440" t="s">
        <v>35</v>
      </c>
      <c r="G440" t="s">
        <v>79</v>
      </c>
      <c r="H440" t="s">
        <v>26</v>
      </c>
      <c r="I440" t="s">
        <v>54</v>
      </c>
      <c r="J440" t="s">
        <v>28</v>
      </c>
      <c r="K440" t="s">
        <v>155</v>
      </c>
      <c r="L440" s="3">
        <v>2</v>
      </c>
      <c r="M440" s="7">
        <v>55.84</v>
      </c>
      <c r="N440" s="5">
        <v>0.02</v>
      </c>
      <c r="O440" s="4">
        <v>2.23</v>
      </c>
      <c r="P440" s="4">
        <v>109.45</v>
      </c>
      <c r="Q440" s="4">
        <v>68.14</v>
      </c>
      <c r="R440">
        <v>31</v>
      </c>
      <c r="S440" t="s">
        <v>30</v>
      </c>
      <c r="T440">
        <v>2</v>
      </c>
      <c r="V440" s="7">
        <f t="shared" si="6"/>
        <v>53.84</v>
      </c>
    </row>
    <row r="441" spans="1:22" x14ac:dyDescent="0.25">
      <c r="A441" t="s">
        <v>952</v>
      </c>
      <c r="B441" s="2">
        <v>45418</v>
      </c>
      <c r="C441" t="s">
        <v>953</v>
      </c>
      <c r="D441" t="s">
        <v>127</v>
      </c>
      <c r="E441" t="s">
        <v>51</v>
      </c>
      <c r="F441" t="s">
        <v>24</v>
      </c>
      <c r="G441" t="s">
        <v>135</v>
      </c>
      <c r="H441" t="s">
        <v>37</v>
      </c>
      <c r="I441" t="s">
        <v>27</v>
      </c>
      <c r="J441" t="s">
        <v>101</v>
      </c>
      <c r="K441" t="s">
        <v>119</v>
      </c>
      <c r="L441" s="3">
        <v>6</v>
      </c>
      <c r="M441" s="7">
        <v>17.43</v>
      </c>
      <c r="N441" s="5">
        <v>0.1</v>
      </c>
      <c r="O441" s="4">
        <v>10.46</v>
      </c>
      <c r="P441" s="4">
        <v>94.12</v>
      </c>
      <c r="Q441" s="4">
        <v>62.81</v>
      </c>
      <c r="R441">
        <v>27</v>
      </c>
      <c r="S441" t="s">
        <v>68</v>
      </c>
      <c r="T441">
        <v>5</v>
      </c>
      <c r="V441" s="7">
        <f t="shared" si="6"/>
        <v>11.43</v>
      </c>
    </row>
    <row r="442" spans="1:22" x14ac:dyDescent="0.25">
      <c r="A442" t="s">
        <v>954</v>
      </c>
      <c r="B442" s="2">
        <v>45684</v>
      </c>
      <c r="C442" t="s">
        <v>955</v>
      </c>
      <c r="D442" t="s">
        <v>78</v>
      </c>
      <c r="E442" t="s">
        <v>34</v>
      </c>
      <c r="F442" t="s">
        <v>35</v>
      </c>
      <c r="G442" t="s">
        <v>52</v>
      </c>
      <c r="H442" t="s">
        <v>37</v>
      </c>
      <c r="I442" t="s">
        <v>27</v>
      </c>
      <c r="J442" t="s">
        <v>38</v>
      </c>
      <c r="K442" t="s">
        <v>155</v>
      </c>
      <c r="L442" s="3">
        <v>5</v>
      </c>
      <c r="M442" s="7">
        <v>9.58</v>
      </c>
      <c r="N442" s="5">
        <v>0.05</v>
      </c>
      <c r="O442" s="4">
        <v>2.4</v>
      </c>
      <c r="P442" s="4">
        <v>45.5</v>
      </c>
      <c r="Q442" s="4">
        <v>25.97</v>
      </c>
      <c r="R442">
        <v>58</v>
      </c>
      <c r="S442" t="s">
        <v>68</v>
      </c>
      <c r="T442">
        <v>4</v>
      </c>
      <c r="V442" s="7">
        <f t="shared" si="6"/>
        <v>4.58</v>
      </c>
    </row>
    <row r="443" spans="1:22" x14ac:dyDescent="0.25">
      <c r="A443" t="s">
        <v>956</v>
      </c>
      <c r="B443" s="2">
        <v>45932</v>
      </c>
      <c r="C443" t="s">
        <v>957</v>
      </c>
      <c r="D443" t="s">
        <v>184</v>
      </c>
      <c r="E443" t="s">
        <v>23</v>
      </c>
      <c r="F443" t="s">
        <v>35</v>
      </c>
      <c r="G443" t="s">
        <v>36</v>
      </c>
      <c r="H443" t="s">
        <v>53</v>
      </c>
      <c r="I443" t="s">
        <v>54</v>
      </c>
      <c r="J443" t="s">
        <v>38</v>
      </c>
      <c r="K443" t="s">
        <v>102</v>
      </c>
      <c r="L443" s="3">
        <v>10</v>
      </c>
      <c r="M443" s="7">
        <v>355.46</v>
      </c>
      <c r="N443" s="5">
        <v>0.1</v>
      </c>
      <c r="O443" s="4">
        <v>355.46</v>
      </c>
      <c r="P443" s="4">
        <v>3199.14</v>
      </c>
      <c r="Q443" s="4">
        <v>2285.8200000000002</v>
      </c>
      <c r="R443">
        <v>59</v>
      </c>
      <c r="S443" t="s">
        <v>68</v>
      </c>
      <c r="T443">
        <v>5</v>
      </c>
      <c r="V443" s="7">
        <f t="shared" si="6"/>
        <v>345.46</v>
      </c>
    </row>
    <row r="444" spans="1:22" x14ac:dyDescent="0.25">
      <c r="A444" t="s">
        <v>958</v>
      </c>
      <c r="B444" s="2">
        <v>45349</v>
      </c>
      <c r="C444" t="s">
        <v>959</v>
      </c>
      <c r="D444" t="s">
        <v>239</v>
      </c>
      <c r="E444" t="s">
        <v>43</v>
      </c>
      <c r="F444" t="s">
        <v>84</v>
      </c>
      <c r="G444" t="s">
        <v>128</v>
      </c>
      <c r="H444" t="s">
        <v>37</v>
      </c>
      <c r="I444" t="s">
        <v>54</v>
      </c>
      <c r="J444" t="s">
        <v>46</v>
      </c>
      <c r="K444" t="s">
        <v>47</v>
      </c>
      <c r="L444" s="3">
        <v>6</v>
      </c>
      <c r="M444" s="7">
        <v>84.11</v>
      </c>
      <c r="N444" s="5">
        <v>0.15</v>
      </c>
      <c r="O444" s="4">
        <v>75.7</v>
      </c>
      <c r="P444" s="4">
        <v>428.96</v>
      </c>
      <c r="Q444" s="4">
        <v>247.34</v>
      </c>
      <c r="R444">
        <v>53</v>
      </c>
      <c r="S444" t="s">
        <v>68</v>
      </c>
      <c r="T444">
        <v>4</v>
      </c>
      <c r="V444" s="7">
        <f t="shared" si="6"/>
        <v>78.11</v>
      </c>
    </row>
    <row r="445" spans="1:22" x14ac:dyDescent="0.25">
      <c r="A445" t="s">
        <v>960</v>
      </c>
      <c r="B445" s="2">
        <v>45925</v>
      </c>
      <c r="C445" t="s">
        <v>588</v>
      </c>
      <c r="D445" t="s">
        <v>160</v>
      </c>
      <c r="E445" t="s">
        <v>23</v>
      </c>
      <c r="F445" t="s">
        <v>110</v>
      </c>
      <c r="G445" t="s">
        <v>254</v>
      </c>
      <c r="H445" t="s">
        <v>26</v>
      </c>
      <c r="I445" t="s">
        <v>27</v>
      </c>
      <c r="J445" t="s">
        <v>38</v>
      </c>
      <c r="K445" t="s">
        <v>47</v>
      </c>
      <c r="L445" s="3">
        <v>5</v>
      </c>
      <c r="M445" s="7">
        <v>44.49</v>
      </c>
      <c r="N445" s="5">
        <v>0.1</v>
      </c>
      <c r="O445" s="4">
        <v>22.25</v>
      </c>
      <c r="P445" s="4">
        <v>200.2</v>
      </c>
      <c r="Q445" s="4">
        <v>129.99</v>
      </c>
      <c r="R445">
        <v>41</v>
      </c>
      <c r="S445" t="s">
        <v>30</v>
      </c>
      <c r="T445">
        <v>5</v>
      </c>
      <c r="V445" s="7">
        <f t="shared" si="6"/>
        <v>39.49</v>
      </c>
    </row>
    <row r="446" spans="1:22" x14ac:dyDescent="0.25">
      <c r="A446" t="s">
        <v>961</v>
      </c>
      <c r="B446" s="2">
        <v>45804</v>
      </c>
      <c r="C446" t="s">
        <v>962</v>
      </c>
      <c r="D446" t="s">
        <v>50</v>
      </c>
      <c r="E446" t="s">
        <v>51</v>
      </c>
      <c r="F446" t="s">
        <v>24</v>
      </c>
      <c r="G446" t="s">
        <v>25</v>
      </c>
      <c r="H446" t="s">
        <v>37</v>
      </c>
      <c r="I446" t="s">
        <v>60</v>
      </c>
      <c r="J446" t="s">
        <v>46</v>
      </c>
      <c r="K446" t="s">
        <v>155</v>
      </c>
      <c r="L446" s="3">
        <v>2</v>
      </c>
      <c r="M446" s="7">
        <v>56.99</v>
      </c>
      <c r="N446" s="5">
        <v>0</v>
      </c>
      <c r="O446" s="4">
        <v>0</v>
      </c>
      <c r="P446" s="4">
        <v>113.98</v>
      </c>
      <c r="Q446" s="4">
        <v>92.77</v>
      </c>
      <c r="R446">
        <v>24</v>
      </c>
      <c r="S446" t="s">
        <v>30</v>
      </c>
      <c r="T446">
        <v>5</v>
      </c>
      <c r="V446" s="7">
        <f t="shared" si="6"/>
        <v>54.99</v>
      </c>
    </row>
    <row r="447" spans="1:22" x14ac:dyDescent="0.25">
      <c r="A447" t="s">
        <v>963</v>
      </c>
      <c r="B447" s="2">
        <v>45387</v>
      </c>
      <c r="C447" t="s">
        <v>964</v>
      </c>
      <c r="D447" t="s">
        <v>127</v>
      </c>
      <c r="E447" t="s">
        <v>51</v>
      </c>
      <c r="F447" t="s">
        <v>84</v>
      </c>
      <c r="G447" t="s">
        <v>91</v>
      </c>
      <c r="H447" t="s">
        <v>37</v>
      </c>
      <c r="I447" t="s">
        <v>27</v>
      </c>
      <c r="J447" t="s">
        <v>38</v>
      </c>
      <c r="K447" t="s">
        <v>105</v>
      </c>
      <c r="L447" s="3">
        <v>5</v>
      </c>
      <c r="M447" s="7">
        <v>29.84</v>
      </c>
      <c r="N447" s="5">
        <v>0.1</v>
      </c>
      <c r="O447" s="4">
        <v>14.92</v>
      </c>
      <c r="P447" s="4">
        <v>134.28</v>
      </c>
      <c r="Q447" s="4">
        <v>86.32</v>
      </c>
      <c r="R447">
        <v>46</v>
      </c>
      <c r="S447" t="s">
        <v>68</v>
      </c>
      <c r="T447">
        <v>4</v>
      </c>
      <c r="V447" s="7">
        <f t="shared" si="6"/>
        <v>24.84</v>
      </c>
    </row>
    <row r="448" spans="1:22" x14ac:dyDescent="0.25">
      <c r="A448" t="s">
        <v>965</v>
      </c>
      <c r="B448" s="2">
        <v>45929</v>
      </c>
      <c r="C448" t="s">
        <v>966</v>
      </c>
      <c r="D448" t="s">
        <v>78</v>
      </c>
      <c r="E448" t="s">
        <v>34</v>
      </c>
      <c r="F448" t="s">
        <v>24</v>
      </c>
      <c r="G448" t="s">
        <v>25</v>
      </c>
      <c r="H448" t="s">
        <v>53</v>
      </c>
      <c r="I448" t="s">
        <v>27</v>
      </c>
      <c r="J448" t="s">
        <v>38</v>
      </c>
      <c r="K448" t="s">
        <v>61</v>
      </c>
      <c r="L448" s="3">
        <v>3</v>
      </c>
      <c r="M448" s="7">
        <v>3.12</v>
      </c>
      <c r="N448" s="5">
        <v>0.05</v>
      </c>
      <c r="O448" s="4">
        <v>0.47</v>
      </c>
      <c r="P448" s="4">
        <v>8.89</v>
      </c>
      <c r="Q448" s="4">
        <v>6.99</v>
      </c>
      <c r="R448">
        <v>18</v>
      </c>
      <c r="S448" t="s">
        <v>30</v>
      </c>
      <c r="T448">
        <v>5</v>
      </c>
      <c r="V448" s="7">
        <f t="shared" si="6"/>
        <v>0.12000000000000011</v>
      </c>
    </row>
    <row r="449" spans="1:22" x14ac:dyDescent="0.25">
      <c r="A449" t="s">
        <v>967</v>
      </c>
      <c r="B449" s="2">
        <v>45409</v>
      </c>
      <c r="C449" t="s">
        <v>968</v>
      </c>
      <c r="D449" t="s">
        <v>42</v>
      </c>
      <c r="E449" t="s">
        <v>43</v>
      </c>
      <c r="F449" t="s">
        <v>110</v>
      </c>
      <c r="G449" t="s">
        <v>111</v>
      </c>
      <c r="H449" t="s">
        <v>37</v>
      </c>
      <c r="I449" t="s">
        <v>27</v>
      </c>
      <c r="J449" t="s">
        <v>28</v>
      </c>
      <c r="K449" t="s">
        <v>105</v>
      </c>
      <c r="L449" s="3">
        <v>5</v>
      </c>
      <c r="M449" s="7">
        <v>193.72</v>
      </c>
      <c r="N449" s="5">
        <v>0.05</v>
      </c>
      <c r="O449" s="4">
        <v>48.43</v>
      </c>
      <c r="P449" s="4">
        <v>920.17</v>
      </c>
      <c r="Q449" s="4">
        <v>631.6</v>
      </c>
      <c r="R449">
        <v>64</v>
      </c>
      <c r="S449" t="s">
        <v>68</v>
      </c>
      <c r="T449">
        <v>3</v>
      </c>
      <c r="V449" s="7">
        <f t="shared" si="6"/>
        <v>188.72</v>
      </c>
    </row>
    <row r="450" spans="1:22" x14ac:dyDescent="0.25">
      <c r="A450" t="s">
        <v>969</v>
      </c>
      <c r="B450" s="2">
        <v>45851</v>
      </c>
      <c r="C450" t="s">
        <v>455</v>
      </c>
      <c r="D450" t="s">
        <v>75</v>
      </c>
      <c r="E450" t="s">
        <v>43</v>
      </c>
      <c r="F450" t="s">
        <v>110</v>
      </c>
      <c r="G450" t="s">
        <v>161</v>
      </c>
      <c r="H450" t="s">
        <v>37</v>
      </c>
      <c r="I450" t="s">
        <v>54</v>
      </c>
      <c r="J450" t="s">
        <v>28</v>
      </c>
      <c r="K450" t="s">
        <v>259</v>
      </c>
      <c r="L450" s="3">
        <v>3</v>
      </c>
      <c r="M450" s="7">
        <v>202.36</v>
      </c>
      <c r="N450" s="5">
        <v>0.15</v>
      </c>
      <c r="O450" s="4">
        <v>91.06</v>
      </c>
      <c r="P450" s="4">
        <v>516.02</v>
      </c>
      <c r="Q450" s="4">
        <v>325.33</v>
      </c>
      <c r="R450">
        <v>44</v>
      </c>
      <c r="S450" t="s">
        <v>302</v>
      </c>
      <c r="T450">
        <v>5</v>
      </c>
      <c r="V450" s="7">
        <f t="shared" si="6"/>
        <v>199.36</v>
      </c>
    </row>
    <row r="451" spans="1:22" x14ac:dyDescent="0.25">
      <c r="A451" t="s">
        <v>970</v>
      </c>
      <c r="B451" s="2">
        <v>45892</v>
      </c>
      <c r="C451" t="s">
        <v>971</v>
      </c>
      <c r="D451" t="s">
        <v>164</v>
      </c>
      <c r="E451" t="s">
        <v>23</v>
      </c>
      <c r="F451" t="s">
        <v>24</v>
      </c>
      <c r="G451" t="s">
        <v>118</v>
      </c>
      <c r="H451" t="s">
        <v>37</v>
      </c>
      <c r="I451" t="s">
        <v>54</v>
      </c>
      <c r="J451" t="s">
        <v>66</v>
      </c>
      <c r="K451" t="s">
        <v>136</v>
      </c>
      <c r="L451" s="3">
        <v>5</v>
      </c>
      <c r="M451" s="7">
        <v>139.36000000000001</v>
      </c>
      <c r="N451" s="5">
        <v>0</v>
      </c>
      <c r="O451" s="4">
        <v>0</v>
      </c>
      <c r="P451" s="4">
        <v>696.8</v>
      </c>
      <c r="Q451" s="4">
        <v>502.47</v>
      </c>
      <c r="R451">
        <v>56</v>
      </c>
      <c r="S451" t="s">
        <v>30</v>
      </c>
      <c r="T451">
        <v>1</v>
      </c>
      <c r="V451" s="7">
        <f t="shared" ref="V451:V514" si="7">M451-L451</f>
        <v>134.36000000000001</v>
      </c>
    </row>
    <row r="452" spans="1:22" x14ac:dyDescent="0.25">
      <c r="A452" t="s">
        <v>972</v>
      </c>
      <c r="B452" s="2">
        <v>45779</v>
      </c>
      <c r="C452" t="s">
        <v>973</v>
      </c>
      <c r="D452" t="s">
        <v>228</v>
      </c>
      <c r="E452" t="s">
        <v>51</v>
      </c>
      <c r="F452" t="s">
        <v>24</v>
      </c>
      <c r="G452" t="s">
        <v>135</v>
      </c>
      <c r="H452" t="s">
        <v>37</v>
      </c>
      <c r="I452" t="s">
        <v>60</v>
      </c>
      <c r="J452" t="s">
        <v>38</v>
      </c>
      <c r="K452" t="s">
        <v>80</v>
      </c>
      <c r="L452" s="3">
        <v>10</v>
      </c>
      <c r="M452" s="7">
        <v>15.82</v>
      </c>
      <c r="N452" s="5">
        <v>0</v>
      </c>
      <c r="O452" s="4">
        <v>0</v>
      </c>
      <c r="P452" s="4">
        <v>158.19999999999999</v>
      </c>
      <c r="Q452" s="4">
        <v>99.7</v>
      </c>
      <c r="R452">
        <v>53</v>
      </c>
      <c r="S452" t="s">
        <v>30</v>
      </c>
      <c r="T452">
        <v>4</v>
      </c>
      <c r="V452" s="7">
        <f t="shared" si="7"/>
        <v>5.82</v>
      </c>
    </row>
    <row r="453" spans="1:22" x14ac:dyDescent="0.25">
      <c r="A453" t="s">
        <v>974</v>
      </c>
      <c r="B453" s="2">
        <v>45528</v>
      </c>
      <c r="C453" t="s">
        <v>975</v>
      </c>
      <c r="D453" t="s">
        <v>64</v>
      </c>
      <c r="E453" t="s">
        <v>51</v>
      </c>
      <c r="F453" t="s">
        <v>84</v>
      </c>
      <c r="G453" t="s">
        <v>165</v>
      </c>
      <c r="H453" t="s">
        <v>37</v>
      </c>
      <c r="I453" t="s">
        <v>60</v>
      </c>
      <c r="J453" t="s">
        <v>46</v>
      </c>
      <c r="K453" t="s">
        <v>115</v>
      </c>
      <c r="L453" s="3">
        <v>2</v>
      </c>
      <c r="M453" s="7">
        <v>15.14</v>
      </c>
      <c r="N453" s="5">
        <v>0.08</v>
      </c>
      <c r="O453" s="4">
        <v>2.42</v>
      </c>
      <c r="P453" s="4">
        <v>27.86</v>
      </c>
      <c r="Q453" s="4">
        <v>19.22</v>
      </c>
      <c r="R453">
        <v>22</v>
      </c>
      <c r="S453" t="s">
        <v>30</v>
      </c>
      <c r="T453">
        <v>4</v>
      </c>
      <c r="V453" s="7">
        <f t="shared" si="7"/>
        <v>13.14</v>
      </c>
    </row>
    <row r="454" spans="1:22" x14ac:dyDescent="0.25">
      <c r="A454" t="s">
        <v>976</v>
      </c>
      <c r="B454" s="2">
        <v>45563</v>
      </c>
      <c r="C454" t="s">
        <v>977</v>
      </c>
      <c r="D454" t="s">
        <v>50</v>
      </c>
      <c r="E454" t="s">
        <v>51</v>
      </c>
      <c r="F454" t="s">
        <v>84</v>
      </c>
      <c r="G454" t="s">
        <v>128</v>
      </c>
      <c r="H454" t="s">
        <v>53</v>
      </c>
      <c r="I454" t="s">
        <v>54</v>
      </c>
      <c r="J454" t="s">
        <v>28</v>
      </c>
      <c r="K454" t="s">
        <v>112</v>
      </c>
      <c r="L454" s="3">
        <v>4</v>
      </c>
      <c r="M454" s="7">
        <v>86.29</v>
      </c>
      <c r="N454" s="5">
        <v>0.15</v>
      </c>
      <c r="O454" s="4">
        <v>51.77</v>
      </c>
      <c r="P454" s="4">
        <v>293.39</v>
      </c>
      <c r="Q454" s="4">
        <v>176.33</v>
      </c>
      <c r="R454">
        <v>28</v>
      </c>
      <c r="S454" t="s">
        <v>302</v>
      </c>
      <c r="T454">
        <v>4</v>
      </c>
      <c r="V454" s="7">
        <f t="shared" si="7"/>
        <v>82.29</v>
      </c>
    </row>
    <row r="455" spans="1:22" x14ac:dyDescent="0.25">
      <c r="A455" t="s">
        <v>978</v>
      </c>
      <c r="B455" s="2">
        <v>45480</v>
      </c>
      <c r="C455" t="s">
        <v>304</v>
      </c>
      <c r="D455" t="s">
        <v>164</v>
      </c>
      <c r="E455" t="s">
        <v>23</v>
      </c>
      <c r="F455" t="s">
        <v>44</v>
      </c>
      <c r="G455" t="s">
        <v>45</v>
      </c>
      <c r="H455" t="s">
        <v>37</v>
      </c>
      <c r="I455" t="s">
        <v>27</v>
      </c>
      <c r="J455" t="s">
        <v>38</v>
      </c>
      <c r="K455" t="s">
        <v>136</v>
      </c>
      <c r="L455" s="3">
        <v>7</v>
      </c>
      <c r="M455" s="7">
        <v>175.96</v>
      </c>
      <c r="N455" s="5">
        <v>0</v>
      </c>
      <c r="O455" s="4">
        <v>0</v>
      </c>
      <c r="P455" s="4">
        <v>1231.72</v>
      </c>
      <c r="Q455" s="4">
        <v>877.42</v>
      </c>
      <c r="R455">
        <v>49</v>
      </c>
      <c r="S455" t="s">
        <v>68</v>
      </c>
      <c r="T455">
        <v>4</v>
      </c>
      <c r="V455" s="7">
        <f t="shared" si="7"/>
        <v>168.96</v>
      </c>
    </row>
    <row r="456" spans="1:22" x14ac:dyDescent="0.25">
      <c r="A456" t="s">
        <v>979</v>
      </c>
      <c r="B456" s="2">
        <v>45995</v>
      </c>
      <c r="C456" t="s">
        <v>980</v>
      </c>
      <c r="D456" t="s">
        <v>42</v>
      </c>
      <c r="E456" t="s">
        <v>43</v>
      </c>
      <c r="F456" t="s">
        <v>24</v>
      </c>
      <c r="G456" t="s">
        <v>25</v>
      </c>
      <c r="H456" t="s">
        <v>53</v>
      </c>
      <c r="I456" t="s">
        <v>27</v>
      </c>
      <c r="J456" t="s">
        <v>38</v>
      </c>
      <c r="K456" t="s">
        <v>136</v>
      </c>
      <c r="L456" s="3">
        <v>5</v>
      </c>
      <c r="M456" s="7">
        <v>235.85</v>
      </c>
      <c r="N456" s="5">
        <v>0.2</v>
      </c>
      <c r="O456" s="4">
        <v>235.85</v>
      </c>
      <c r="P456" s="4">
        <v>943.4</v>
      </c>
      <c r="Q456" s="4">
        <v>538.19000000000005</v>
      </c>
      <c r="R456">
        <v>43</v>
      </c>
      <c r="S456" t="s">
        <v>30</v>
      </c>
      <c r="T456">
        <v>5</v>
      </c>
      <c r="V456" s="7">
        <f t="shared" si="7"/>
        <v>230.85</v>
      </c>
    </row>
    <row r="457" spans="1:22" x14ac:dyDescent="0.25">
      <c r="A457" t="s">
        <v>981</v>
      </c>
      <c r="B457" s="2">
        <v>45738</v>
      </c>
      <c r="C457" t="s">
        <v>982</v>
      </c>
      <c r="D457" t="s">
        <v>64</v>
      </c>
      <c r="E457" t="s">
        <v>51</v>
      </c>
      <c r="F457" t="s">
        <v>84</v>
      </c>
      <c r="G457" t="s">
        <v>165</v>
      </c>
      <c r="H457" t="s">
        <v>53</v>
      </c>
      <c r="I457" t="s">
        <v>60</v>
      </c>
      <c r="J457" t="s">
        <v>28</v>
      </c>
      <c r="K457" t="s">
        <v>112</v>
      </c>
      <c r="L457" s="3">
        <v>7</v>
      </c>
      <c r="M457" s="7">
        <v>16.55</v>
      </c>
      <c r="N457" s="5">
        <v>0.1</v>
      </c>
      <c r="O457" s="4">
        <v>11.58</v>
      </c>
      <c r="P457" s="4">
        <v>104.27</v>
      </c>
      <c r="Q457" s="4">
        <v>60.75</v>
      </c>
      <c r="R457">
        <v>50</v>
      </c>
      <c r="S457" t="s">
        <v>30</v>
      </c>
      <c r="T457">
        <v>5</v>
      </c>
      <c r="V457" s="7">
        <f t="shared" si="7"/>
        <v>9.5500000000000007</v>
      </c>
    </row>
    <row r="458" spans="1:22" x14ac:dyDescent="0.25">
      <c r="A458" t="s">
        <v>983</v>
      </c>
      <c r="B458" s="2">
        <v>45872</v>
      </c>
      <c r="C458" t="s">
        <v>984</v>
      </c>
      <c r="D458" t="s">
        <v>228</v>
      </c>
      <c r="E458" t="s">
        <v>51</v>
      </c>
      <c r="F458" t="s">
        <v>24</v>
      </c>
      <c r="G458" t="s">
        <v>118</v>
      </c>
      <c r="H458" t="s">
        <v>37</v>
      </c>
      <c r="I458" t="s">
        <v>27</v>
      </c>
      <c r="J458" t="s">
        <v>38</v>
      </c>
      <c r="K458" t="s">
        <v>105</v>
      </c>
      <c r="L458" s="3">
        <v>8</v>
      </c>
      <c r="M458" s="7">
        <v>25.41</v>
      </c>
      <c r="N458" s="5">
        <v>0</v>
      </c>
      <c r="O458" s="4">
        <v>0</v>
      </c>
      <c r="P458" s="4">
        <v>203.28</v>
      </c>
      <c r="Q458" s="4">
        <v>153.13</v>
      </c>
      <c r="R458">
        <v>40</v>
      </c>
      <c r="S458" t="s">
        <v>30</v>
      </c>
      <c r="T458">
        <v>1</v>
      </c>
      <c r="V458" s="7">
        <f t="shared" si="7"/>
        <v>17.41</v>
      </c>
    </row>
    <row r="459" spans="1:22" x14ac:dyDescent="0.25">
      <c r="A459" t="s">
        <v>985</v>
      </c>
      <c r="B459" s="2">
        <v>45538</v>
      </c>
      <c r="C459" t="s">
        <v>986</v>
      </c>
      <c r="D459" t="s">
        <v>42</v>
      </c>
      <c r="E459" t="s">
        <v>43</v>
      </c>
      <c r="F459" t="s">
        <v>44</v>
      </c>
      <c r="G459" t="s">
        <v>59</v>
      </c>
      <c r="H459" t="s">
        <v>37</v>
      </c>
      <c r="I459" t="s">
        <v>54</v>
      </c>
      <c r="J459" t="s">
        <v>38</v>
      </c>
      <c r="K459" t="s">
        <v>105</v>
      </c>
      <c r="L459" s="3">
        <v>5</v>
      </c>
      <c r="M459" s="7">
        <v>341.88</v>
      </c>
      <c r="N459" s="5">
        <v>0.05</v>
      </c>
      <c r="O459" s="4">
        <v>85.47</v>
      </c>
      <c r="P459" s="4">
        <v>1623.93</v>
      </c>
      <c r="Q459" s="4">
        <v>925.66</v>
      </c>
      <c r="R459">
        <v>38</v>
      </c>
      <c r="S459" t="s">
        <v>68</v>
      </c>
      <c r="T459">
        <v>2</v>
      </c>
      <c r="V459" s="7">
        <f t="shared" si="7"/>
        <v>336.88</v>
      </c>
    </row>
    <row r="460" spans="1:22" x14ac:dyDescent="0.25">
      <c r="A460" t="s">
        <v>987</v>
      </c>
      <c r="B460" s="2">
        <v>45367</v>
      </c>
      <c r="C460" t="s">
        <v>988</v>
      </c>
      <c r="D460" t="s">
        <v>100</v>
      </c>
      <c r="E460" t="s">
        <v>23</v>
      </c>
      <c r="F460" t="s">
        <v>44</v>
      </c>
      <c r="G460" t="s">
        <v>187</v>
      </c>
      <c r="H460" t="s">
        <v>37</v>
      </c>
      <c r="I460" t="s">
        <v>27</v>
      </c>
      <c r="J460" t="s">
        <v>38</v>
      </c>
      <c r="K460" t="s">
        <v>115</v>
      </c>
      <c r="L460" s="3">
        <v>2</v>
      </c>
      <c r="M460" s="7">
        <v>167.73</v>
      </c>
      <c r="N460" s="5">
        <v>0.08</v>
      </c>
      <c r="O460" s="4">
        <v>26.84</v>
      </c>
      <c r="P460" s="4">
        <v>308.62</v>
      </c>
      <c r="Q460" s="4">
        <v>174.88</v>
      </c>
      <c r="R460">
        <v>60</v>
      </c>
      <c r="S460" t="s">
        <v>68</v>
      </c>
      <c r="T460">
        <v>2</v>
      </c>
      <c r="V460" s="7">
        <f t="shared" si="7"/>
        <v>165.73</v>
      </c>
    </row>
    <row r="461" spans="1:22" x14ac:dyDescent="0.25">
      <c r="A461" t="s">
        <v>989</v>
      </c>
      <c r="B461" s="2">
        <v>45445</v>
      </c>
      <c r="C461" t="s">
        <v>990</v>
      </c>
      <c r="D461" t="s">
        <v>78</v>
      </c>
      <c r="E461" t="s">
        <v>34</v>
      </c>
      <c r="F461" t="s">
        <v>44</v>
      </c>
      <c r="G461" t="s">
        <v>45</v>
      </c>
      <c r="H461" t="s">
        <v>26</v>
      </c>
      <c r="I461" t="s">
        <v>27</v>
      </c>
      <c r="J461" t="s">
        <v>38</v>
      </c>
      <c r="K461" t="s">
        <v>61</v>
      </c>
      <c r="L461" s="3">
        <v>4</v>
      </c>
      <c r="M461" s="7">
        <v>5.22</v>
      </c>
      <c r="N461" s="5">
        <v>0.1</v>
      </c>
      <c r="O461" s="4">
        <v>2.09</v>
      </c>
      <c r="P461" s="4">
        <v>18.79</v>
      </c>
      <c r="Q461" s="4">
        <v>15.1</v>
      </c>
      <c r="R461">
        <v>44</v>
      </c>
      <c r="S461" t="s">
        <v>30</v>
      </c>
      <c r="T461">
        <v>4</v>
      </c>
      <c r="V461" s="7">
        <f t="shared" si="7"/>
        <v>1.2199999999999998</v>
      </c>
    </row>
    <row r="462" spans="1:22" x14ac:dyDescent="0.25">
      <c r="A462" t="s">
        <v>991</v>
      </c>
      <c r="B462" s="2">
        <v>45947</v>
      </c>
      <c r="C462" t="s">
        <v>992</v>
      </c>
      <c r="D462" t="s">
        <v>124</v>
      </c>
      <c r="E462" t="s">
        <v>23</v>
      </c>
      <c r="F462" t="s">
        <v>44</v>
      </c>
      <c r="G462" t="s">
        <v>45</v>
      </c>
      <c r="H462" t="s">
        <v>53</v>
      </c>
      <c r="I462" t="s">
        <v>60</v>
      </c>
      <c r="J462" t="s">
        <v>38</v>
      </c>
      <c r="K462" t="s">
        <v>105</v>
      </c>
      <c r="L462" s="3">
        <v>4</v>
      </c>
      <c r="M462" s="7">
        <v>190.78</v>
      </c>
      <c r="N462" s="5">
        <v>0.15</v>
      </c>
      <c r="O462" s="4">
        <v>114.47</v>
      </c>
      <c r="P462" s="4">
        <v>648.65</v>
      </c>
      <c r="Q462" s="4">
        <v>430.03</v>
      </c>
      <c r="R462">
        <v>28</v>
      </c>
      <c r="S462" t="s">
        <v>68</v>
      </c>
      <c r="T462">
        <v>5</v>
      </c>
      <c r="V462" s="7">
        <f t="shared" si="7"/>
        <v>186.78</v>
      </c>
    </row>
    <row r="463" spans="1:22" x14ac:dyDescent="0.25">
      <c r="A463" t="s">
        <v>993</v>
      </c>
      <c r="B463" s="2">
        <v>45726</v>
      </c>
      <c r="C463" t="s">
        <v>994</v>
      </c>
      <c r="D463" t="s">
        <v>58</v>
      </c>
      <c r="E463" t="s">
        <v>23</v>
      </c>
      <c r="F463" t="s">
        <v>35</v>
      </c>
      <c r="G463" t="s">
        <v>96</v>
      </c>
      <c r="H463" t="s">
        <v>37</v>
      </c>
      <c r="I463" t="s">
        <v>27</v>
      </c>
      <c r="J463" t="s">
        <v>101</v>
      </c>
      <c r="K463" t="s">
        <v>200</v>
      </c>
      <c r="L463" s="3">
        <v>2</v>
      </c>
      <c r="M463" s="7">
        <v>30.51</v>
      </c>
      <c r="N463" s="5">
        <v>0.05</v>
      </c>
      <c r="O463" s="4">
        <v>3.05</v>
      </c>
      <c r="P463" s="4">
        <v>57.97</v>
      </c>
      <c r="Q463" s="4">
        <v>38.4</v>
      </c>
      <c r="R463">
        <v>43</v>
      </c>
      <c r="S463" t="s">
        <v>30</v>
      </c>
      <c r="T463">
        <v>5</v>
      </c>
      <c r="V463" s="7">
        <f t="shared" si="7"/>
        <v>28.51</v>
      </c>
    </row>
    <row r="464" spans="1:22" x14ac:dyDescent="0.25">
      <c r="A464" t="s">
        <v>995</v>
      </c>
      <c r="B464" s="2">
        <v>45377</v>
      </c>
      <c r="C464" t="s">
        <v>996</v>
      </c>
      <c r="D464" t="s">
        <v>58</v>
      </c>
      <c r="E464" t="s">
        <v>23</v>
      </c>
      <c r="F464" t="s">
        <v>24</v>
      </c>
      <c r="G464" t="s">
        <v>135</v>
      </c>
      <c r="H464" t="s">
        <v>37</v>
      </c>
      <c r="I464" t="s">
        <v>60</v>
      </c>
      <c r="J464" t="s">
        <v>38</v>
      </c>
      <c r="K464" t="s">
        <v>61</v>
      </c>
      <c r="L464" s="3">
        <v>1</v>
      </c>
      <c r="M464" s="7">
        <v>38.36</v>
      </c>
      <c r="N464" s="5">
        <v>0.08</v>
      </c>
      <c r="O464" s="4">
        <v>3.07</v>
      </c>
      <c r="P464" s="4">
        <v>35.29</v>
      </c>
      <c r="Q464" s="4">
        <v>26.05</v>
      </c>
      <c r="R464">
        <v>38</v>
      </c>
      <c r="S464" t="s">
        <v>68</v>
      </c>
      <c r="T464">
        <v>5</v>
      </c>
      <c r="V464" s="7">
        <f t="shared" si="7"/>
        <v>37.36</v>
      </c>
    </row>
    <row r="465" spans="1:22" x14ac:dyDescent="0.25">
      <c r="A465" t="s">
        <v>997</v>
      </c>
      <c r="B465" s="2">
        <v>45988</v>
      </c>
      <c r="C465" t="s">
        <v>998</v>
      </c>
      <c r="D465" t="s">
        <v>124</v>
      </c>
      <c r="E465" t="s">
        <v>23</v>
      </c>
      <c r="F465" t="s">
        <v>110</v>
      </c>
      <c r="G465" t="s">
        <v>111</v>
      </c>
      <c r="H465" t="s">
        <v>37</v>
      </c>
      <c r="I465" t="s">
        <v>60</v>
      </c>
      <c r="J465" t="s">
        <v>28</v>
      </c>
      <c r="K465" t="s">
        <v>155</v>
      </c>
      <c r="L465" s="3">
        <v>2</v>
      </c>
      <c r="M465" s="7">
        <v>317.95</v>
      </c>
      <c r="N465" s="5">
        <v>0.02</v>
      </c>
      <c r="O465" s="4">
        <v>12.72</v>
      </c>
      <c r="P465" s="4">
        <v>623.17999999999995</v>
      </c>
      <c r="Q465" s="4">
        <v>377.49</v>
      </c>
      <c r="R465">
        <v>61</v>
      </c>
      <c r="S465" t="s">
        <v>30</v>
      </c>
      <c r="T465">
        <v>4</v>
      </c>
      <c r="V465" s="7">
        <f t="shared" si="7"/>
        <v>315.95</v>
      </c>
    </row>
    <row r="466" spans="1:22" x14ac:dyDescent="0.25">
      <c r="A466" t="s">
        <v>999</v>
      </c>
      <c r="B466" s="2">
        <v>45576</v>
      </c>
      <c r="C466" t="s">
        <v>1000</v>
      </c>
      <c r="D466" t="s">
        <v>64</v>
      </c>
      <c r="E466" t="s">
        <v>51</v>
      </c>
      <c r="F466" t="s">
        <v>110</v>
      </c>
      <c r="G466" t="s">
        <v>161</v>
      </c>
      <c r="H466" t="s">
        <v>37</v>
      </c>
      <c r="I466" t="s">
        <v>27</v>
      </c>
      <c r="J466" t="s">
        <v>28</v>
      </c>
      <c r="K466" t="s">
        <v>47</v>
      </c>
      <c r="L466" s="3">
        <v>9</v>
      </c>
      <c r="M466" s="7">
        <v>8.3800000000000008</v>
      </c>
      <c r="N466" s="5">
        <v>0.02</v>
      </c>
      <c r="O466" s="4">
        <v>1.51</v>
      </c>
      <c r="P466" s="4">
        <v>73.91</v>
      </c>
      <c r="Q466" s="4">
        <v>49.05</v>
      </c>
      <c r="R466">
        <v>41</v>
      </c>
      <c r="S466" t="s">
        <v>68</v>
      </c>
      <c r="T466">
        <v>4</v>
      </c>
      <c r="V466" s="7">
        <f t="shared" si="7"/>
        <v>-0.61999999999999922</v>
      </c>
    </row>
    <row r="467" spans="1:22" x14ac:dyDescent="0.25">
      <c r="A467" t="s">
        <v>1001</v>
      </c>
      <c r="B467" s="2">
        <v>45511</v>
      </c>
      <c r="C467" t="s">
        <v>1002</v>
      </c>
      <c r="D467" t="s">
        <v>50</v>
      </c>
      <c r="E467" t="s">
        <v>51</v>
      </c>
      <c r="F467" t="s">
        <v>110</v>
      </c>
      <c r="G467" t="s">
        <v>254</v>
      </c>
      <c r="H467" t="s">
        <v>37</v>
      </c>
      <c r="I467" t="s">
        <v>54</v>
      </c>
      <c r="J467" t="s">
        <v>38</v>
      </c>
      <c r="K467" t="s">
        <v>92</v>
      </c>
      <c r="L467" s="3">
        <v>7</v>
      </c>
      <c r="M467" s="7">
        <v>50.04</v>
      </c>
      <c r="N467" s="5">
        <v>0.08</v>
      </c>
      <c r="O467" s="4">
        <v>28.02</v>
      </c>
      <c r="P467" s="4">
        <v>322.26</v>
      </c>
      <c r="Q467" s="4">
        <v>207.1</v>
      </c>
      <c r="R467">
        <v>60</v>
      </c>
      <c r="S467" t="s">
        <v>30</v>
      </c>
      <c r="T467">
        <v>1</v>
      </c>
      <c r="V467" s="7">
        <f t="shared" si="7"/>
        <v>43.04</v>
      </c>
    </row>
    <row r="468" spans="1:22" x14ac:dyDescent="0.25">
      <c r="A468" t="s">
        <v>1003</v>
      </c>
      <c r="B468" s="2">
        <v>45360</v>
      </c>
      <c r="C468" t="s">
        <v>1004</v>
      </c>
      <c r="D468" t="s">
        <v>75</v>
      </c>
      <c r="E468" t="s">
        <v>43</v>
      </c>
      <c r="F468" t="s">
        <v>35</v>
      </c>
      <c r="G468" t="s">
        <v>52</v>
      </c>
      <c r="H468" t="s">
        <v>26</v>
      </c>
      <c r="I468" t="s">
        <v>60</v>
      </c>
      <c r="J468" t="s">
        <v>28</v>
      </c>
      <c r="K468" t="s">
        <v>112</v>
      </c>
      <c r="L468" s="3">
        <v>10</v>
      </c>
      <c r="M468" s="7">
        <v>138.13999999999999</v>
      </c>
      <c r="N468" s="5">
        <v>0.15</v>
      </c>
      <c r="O468" s="4">
        <v>207.21</v>
      </c>
      <c r="P468" s="4">
        <v>1174.19</v>
      </c>
      <c r="Q468" s="4">
        <v>794.03</v>
      </c>
      <c r="R468">
        <v>45</v>
      </c>
      <c r="S468" t="s">
        <v>30</v>
      </c>
      <c r="T468">
        <v>5</v>
      </c>
      <c r="V468" s="7">
        <f t="shared" si="7"/>
        <v>128.13999999999999</v>
      </c>
    </row>
    <row r="469" spans="1:22" x14ac:dyDescent="0.25">
      <c r="A469" t="s">
        <v>1005</v>
      </c>
      <c r="B469" s="2">
        <v>45338</v>
      </c>
      <c r="C469" t="s">
        <v>588</v>
      </c>
      <c r="D469" t="s">
        <v>95</v>
      </c>
      <c r="E469" t="s">
        <v>23</v>
      </c>
      <c r="F469" t="s">
        <v>110</v>
      </c>
      <c r="G469" t="s">
        <v>111</v>
      </c>
      <c r="H469" t="s">
        <v>53</v>
      </c>
      <c r="I469" t="s">
        <v>27</v>
      </c>
      <c r="J469" t="s">
        <v>38</v>
      </c>
      <c r="K469" t="s">
        <v>136</v>
      </c>
      <c r="L469" s="3">
        <v>3</v>
      </c>
      <c r="M469" s="7">
        <v>29.48</v>
      </c>
      <c r="N469" s="5">
        <v>0.1</v>
      </c>
      <c r="O469" s="4">
        <v>8.84</v>
      </c>
      <c r="P469" s="4">
        <v>79.599999999999994</v>
      </c>
      <c r="Q469" s="4">
        <v>52.09</v>
      </c>
      <c r="R469">
        <v>52</v>
      </c>
      <c r="S469" t="s">
        <v>68</v>
      </c>
      <c r="T469">
        <v>4</v>
      </c>
      <c r="V469" s="7">
        <f t="shared" si="7"/>
        <v>26.48</v>
      </c>
    </row>
    <row r="470" spans="1:22" x14ac:dyDescent="0.25">
      <c r="A470" t="s">
        <v>1006</v>
      </c>
      <c r="B470" s="2">
        <v>45385</v>
      </c>
      <c r="C470" t="s">
        <v>1007</v>
      </c>
      <c r="D470" t="s">
        <v>50</v>
      </c>
      <c r="E470" t="s">
        <v>51</v>
      </c>
      <c r="F470" t="s">
        <v>24</v>
      </c>
      <c r="G470" t="s">
        <v>25</v>
      </c>
      <c r="H470" t="s">
        <v>26</v>
      </c>
      <c r="I470" t="s">
        <v>27</v>
      </c>
      <c r="J470" t="s">
        <v>46</v>
      </c>
      <c r="K470" t="s">
        <v>115</v>
      </c>
      <c r="L470" s="3">
        <v>7</v>
      </c>
      <c r="M470" s="7">
        <v>42.04</v>
      </c>
      <c r="N470" s="5">
        <v>0.15</v>
      </c>
      <c r="O470" s="4">
        <v>44.14</v>
      </c>
      <c r="P470" s="4">
        <v>250.14</v>
      </c>
      <c r="Q470" s="4">
        <v>199.59</v>
      </c>
      <c r="R470">
        <v>59</v>
      </c>
      <c r="S470" t="s">
        <v>30</v>
      </c>
      <c r="T470">
        <v>1</v>
      </c>
      <c r="V470" s="7">
        <f t="shared" si="7"/>
        <v>35.04</v>
      </c>
    </row>
    <row r="471" spans="1:22" x14ac:dyDescent="0.25">
      <c r="A471" t="s">
        <v>1008</v>
      </c>
      <c r="B471" s="2">
        <v>45744</v>
      </c>
      <c r="C471" t="s">
        <v>1009</v>
      </c>
      <c r="D471" t="s">
        <v>42</v>
      </c>
      <c r="E471" t="s">
        <v>43</v>
      </c>
      <c r="F471" t="s">
        <v>110</v>
      </c>
      <c r="G471" t="s">
        <v>254</v>
      </c>
      <c r="H471" t="s">
        <v>37</v>
      </c>
      <c r="I471" t="s">
        <v>27</v>
      </c>
      <c r="J471" t="s">
        <v>46</v>
      </c>
      <c r="K471" t="s">
        <v>105</v>
      </c>
      <c r="L471" s="3">
        <v>8</v>
      </c>
      <c r="M471" s="7">
        <v>436.53</v>
      </c>
      <c r="N471" s="5">
        <v>0.2</v>
      </c>
      <c r="O471" s="4">
        <v>698.45</v>
      </c>
      <c r="P471" s="4">
        <v>2793.79</v>
      </c>
      <c r="Q471" s="4">
        <v>1776.43</v>
      </c>
      <c r="R471">
        <v>54</v>
      </c>
      <c r="S471" t="s">
        <v>30</v>
      </c>
      <c r="T471">
        <v>3</v>
      </c>
      <c r="V471" s="7">
        <f t="shared" si="7"/>
        <v>428.53</v>
      </c>
    </row>
    <row r="472" spans="1:22" x14ac:dyDescent="0.25">
      <c r="A472" t="s">
        <v>1010</v>
      </c>
      <c r="B472" s="2">
        <v>45495</v>
      </c>
      <c r="C472" t="s">
        <v>1011</v>
      </c>
      <c r="D472" t="s">
        <v>33</v>
      </c>
      <c r="E472" t="s">
        <v>34</v>
      </c>
      <c r="F472" t="s">
        <v>35</v>
      </c>
      <c r="G472" t="s">
        <v>36</v>
      </c>
      <c r="H472" t="s">
        <v>26</v>
      </c>
      <c r="I472" t="s">
        <v>60</v>
      </c>
      <c r="J472" t="s">
        <v>38</v>
      </c>
      <c r="K472" t="s">
        <v>115</v>
      </c>
      <c r="L472" s="3">
        <v>10</v>
      </c>
      <c r="M472" s="7">
        <v>14.17</v>
      </c>
      <c r="N472" s="5">
        <v>0.05</v>
      </c>
      <c r="O472" s="4">
        <v>7.08</v>
      </c>
      <c r="P472" s="4">
        <v>134.61000000000001</v>
      </c>
      <c r="Q472" s="4">
        <v>88.59</v>
      </c>
      <c r="R472">
        <v>53</v>
      </c>
      <c r="S472" t="s">
        <v>30</v>
      </c>
      <c r="T472">
        <v>2</v>
      </c>
      <c r="V472" s="7">
        <f t="shared" si="7"/>
        <v>4.17</v>
      </c>
    </row>
    <row r="473" spans="1:22" x14ac:dyDescent="0.25">
      <c r="A473" t="s">
        <v>1012</v>
      </c>
      <c r="B473" s="2">
        <v>45509</v>
      </c>
      <c r="C473" t="s">
        <v>1013</v>
      </c>
      <c r="D473" t="s">
        <v>100</v>
      </c>
      <c r="E473" t="s">
        <v>23</v>
      </c>
      <c r="F473" t="s">
        <v>110</v>
      </c>
      <c r="G473" t="s">
        <v>111</v>
      </c>
      <c r="H473" t="s">
        <v>37</v>
      </c>
      <c r="I473" t="s">
        <v>54</v>
      </c>
      <c r="J473" t="s">
        <v>38</v>
      </c>
      <c r="K473" t="s">
        <v>155</v>
      </c>
      <c r="L473" s="3">
        <v>3</v>
      </c>
      <c r="M473" s="7">
        <v>354.89</v>
      </c>
      <c r="N473" s="5">
        <v>0.1</v>
      </c>
      <c r="O473" s="4">
        <v>106.47</v>
      </c>
      <c r="P473" s="4">
        <v>958.2</v>
      </c>
      <c r="Q473" s="4">
        <v>627.38</v>
      </c>
      <c r="R473">
        <v>43</v>
      </c>
      <c r="S473" t="s">
        <v>30</v>
      </c>
      <c r="T473">
        <v>4</v>
      </c>
      <c r="V473" s="7">
        <f t="shared" si="7"/>
        <v>351.89</v>
      </c>
    </row>
    <row r="474" spans="1:22" x14ac:dyDescent="0.25">
      <c r="A474" t="s">
        <v>1014</v>
      </c>
      <c r="B474" s="2">
        <v>45765</v>
      </c>
      <c r="C474" t="s">
        <v>234</v>
      </c>
      <c r="D474" t="s">
        <v>124</v>
      </c>
      <c r="E474" t="s">
        <v>23</v>
      </c>
      <c r="F474" t="s">
        <v>24</v>
      </c>
      <c r="G474" t="s">
        <v>65</v>
      </c>
      <c r="H474" t="s">
        <v>37</v>
      </c>
      <c r="I474" t="s">
        <v>27</v>
      </c>
      <c r="J474" t="s">
        <v>46</v>
      </c>
      <c r="K474" t="s">
        <v>97</v>
      </c>
      <c r="L474" s="3">
        <v>4</v>
      </c>
      <c r="M474" s="7">
        <v>178.26</v>
      </c>
      <c r="N474" s="5">
        <v>0.15</v>
      </c>
      <c r="O474" s="4">
        <v>106.96</v>
      </c>
      <c r="P474" s="4">
        <v>606.08000000000004</v>
      </c>
      <c r="Q474" s="4">
        <v>423.99</v>
      </c>
      <c r="R474">
        <v>43</v>
      </c>
      <c r="S474" t="s">
        <v>30</v>
      </c>
      <c r="T474">
        <v>4</v>
      </c>
      <c r="V474" s="7">
        <f t="shared" si="7"/>
        <v>174.26</v>
      </c>
    </row>
    <row r="475" spans="1:22" x14ac:dyDescent="0.25">
      <c r="A475" t="s">
        <v>1015</v>
      </c>
      <c r="B475" s="2">
        <v>45723</v>
      </c>
      <c r="C475" t="s">
        <v>1016</v>
      </c>
      <c r="D475" t="s">
        <v>219</v>
      </c>
      <c r="E475" t="s">
        <v>23</v>
      </c>
      <c r="F475" t="s">
        <v>110</v>
      </c>
      <c r="G475" t="s">
        <v>139</v>
      </c>
      <c r="H475" t="s">
        <v>53</v>
      </c>
      <c r="I475" t="s">
        <v>27</v>
      </c>
      <c r="J475" t="s">
        <v>38</v>
      </c>
      <c r="K475" t="s">
        <v>155</v>
      </c>
      <c r="L475" s="3">
        <v>2</v>
      </c>
      <c r="M475" s="7">
        <v>880.15</v>
      </c>
      <c r="N475" s="5">
        <v>0.05</v>
      </c>
      <c r="O475" s="4">
        <v>88.02</v>
      </c>
      <c r="P475" s="4">
        <v>1672.28</v>
      </c>
      <c r="Q475" s="4">
        <v>1326.22</v>
      </c>
      <c r="R475">
        <v>21</v>
      </c>
      <c r="S475" t="s">
        <v>68</v>
      </c>
      <c r="T475">
        <v>4</v>
      </c>
      <c r="V475" s="7">
        <f t="shared" si="7"/>
        <v>878.15</v>
      </c>
    </row>
    <row r="476" spans="1:22" x14ac:dyDescent="0.25">
      <c r="A476" t="s">
        <v>1017</v>
      </c>
      <c r="B476" s="2">
        <v>45632</v>
      </c>
      <c r="C476" t="s">
        <v>1018</v>
      </c>
      <c r="D476" t="s">
        <v>219</v>
      </c>
      <c r="E476" t="s">
        <v>23</v>
      </c>
      <c r="F476" t="s">
        <v>35</v>
      </c>
      <c r="G476" t="s">
        <v>36</v>
      </c>
      <c r="H476" t="s">
        <v>26</v>
      </c>
      <c r="I476" t="s">
        <v>60</v>
      </c>
      <c r="J476" t="s">
        <v>38</v>
      </c>
      <c r="K476" t="s">
        <v>115</v>
      </c>
      <c r="L476" s="3">
        <v>6</v>
      </c>
      <c r="M476" s="7">
        <v>939.75</v>
      </c>
      <c r="N476" s="5">
        <v>0.15</v>
      </c>
      <c r="O476" s="4">
        <v>845.78</v>
      </c>
      <c r="P476" s="4">
        <v>4792.7299999999996</v>
      </c>
      <c r="Q476" s="4">
        <v>3755.42</v>
      </c>
      <c r="R476">
        <v>41</v>
      </c>
      <c r="S476" t="s">
        <v>68</v>
      </c>
      <c r="T476">
        <v>3</v>
      </c>
      <c r="V476" s="7">
        <f t="shared" si="7"/>
        <v>933.75</v>
      </c>
    </row>
    <row r="477" spans="1:22" x14ac:dyDescent="0.25">
      <c r="A477" t="s">
        <v>1019</v>
      </c>
      <c r="B477" s="2">
        <v>45842</v>
      </c>
      <c r="C477" t="s">
        <v>787</v>
      </c>
      <c r="D477" t="s">
        <v>95</v>
      </c>
      <c r="E477" t="s">
        <v>23</v>
      </c>
      <c r="F477" t="s">
        <v>110</v>
      </c>
      <c r="G477" t="s">
        <v>111</v>
      </c>
      <c r="H477" t="s">
        <v>37</v>
      </c>
      <c r="I477" t="s">
        <v>27</v>
      </c>
      <c r="J477" t="s">
        <v>46</v>
      </c>
      <c r="K477" t="s">
        <v>112</v>
      </c>
      <c r="L477" s="3">
        <v>7</v>
      </c>
      <c r="M477" s="7">
        <v>18.489999999999998</v>
      </c>
      <c r="N477" s="5">
        <v>0.1</v>
      </c>
      <c r="O477" s="4">
        <v>12.94</v>
      </c>
      <c r="P477" s="4">
        <v>116.49</v>
      </c>
      <c r="Q477" s="4">
        <v>88.29</v>
      </c>
      <c r="R477">
        <v>46</v>
      </c>
      <c r="S477" t="s">
        <v>68</v>
      </c>
      <c r="T477">
        <v>5</v>
      </c>
      <c r="V477" s="7">
        <f t="shared" si="7"/>
        <v>11.489999999999998</v>
      </c>
    </row>
    <row r="478" spans="1:22" x14ac:dyDescent="0.25">
      <c r="A478" t="s">
        <v>1020</v>
      </c>
      <c r="B478" s="2">
        <v>45903</v>
      </c>
      <c r="C478" t="s">
        <v>1021</v>
      </c>
      <c r="D478" t="s">
        <v>42</v>
      </c>
      <c r="E478" t="s">
        <v>43</v>
      </c>
      <c r="F478" t="s">
        <v>84</v>
      </c>
      <c r="G478" t="s">
        <v>165</v>
      </c>
      <c r="H478" t="s">
        <v>37</v>
      </c>
      <c r="I478" t="s">
        <v>27</v>
      </c>
      <c r="J478" t="s">
        <v>38</v>
      </c>
      <c r="K478" t="s">
        <v>39</v>
      </c>
      <c r="L478" s="3">
        <v>3</v>
      </c>
      <c r="M478" s="7">
        <v>439.97</v>
      </c>
      <c r="N478" s="5">
        <v>0.05</v>
      </c>
      <c r="O478" s="4">
        <v>66</v>
      </c>
      <c r="P478" s="4">
        <v>1253.9100000000001</v>
      </c>
      <c r="Q478" s="4">
        <v>973.6</v>
      </c>
      <c r="R478">
        <v>36</v>
      </c>
      <c r="S478" t="s">
        <v>68</v>
      </c>
      <c r="T478">
        <v>5</v>
      </c>
      <c r="V478" s="7">
        <f t="shared" si="7"/>
        <v>436.97</v>
      </c>
    </row>
    <row r="479" spans="1:22" x14ac:dyDescent="0.25">
      <c r="A479" t="s">
        <v>1022</v>
      </c>
      <c r="B479" s="2">
        <v>45580</v>
      </c>
      <c r="C479" t="s">
        <v>1023</v>
      </c>
      <c r="D479" t="s">
        <v>58</v>
      </c>
      <c r="E479" t="s">
        <v>23</v>
      </c>
      <c r="F479" t="s">
        <v>44</v>
      </c>
      <c r="G479" t="s">
        <v>71</v>
      </c>
      <c r="H479" t="s">
        <v>53</v>
      </c>
      <c r="I479" t="s">
        <v>54</v>
      </c>
      <c r="J479" t="s">
        <v>38</v>
      </c>
      <c r="K479" t="s">
        <v>92</v>
      </c>
      <c r="L479" s="3">
        <v>10</v>
      </c>
      <c r="M479" s="7">
        <v>68.650000000000006</v>
      </c>
      <c r="N479" s="5">
        <v>0.1</v>
      </c>
      <c r="O479" s="4">
        <v>68.650000000000006</v>
      </c>
      <c r="P479" s="4">
        <v>617.85</v>
      </c>
      <c r="Q479" s="4">
        <v>446.99</v>
      </c>
      <c r="R479">
        <v>58</v>
      </c>
      <c r="S479" t="s">
        <v>68</v>
      </c>
      <c r="T479">
        <v>4</v>
      </c>
      <c r="V479" s="7">
        <f t="shared" si="7"/>
        <v>58.650000000000006</v>
      </c>
    </row>
    <row r="480" spans="1:22" x14ac:dyDescent="0.25">
      <c r="A480" t="s">
        <v>1024</v>
      </c>
      <c r="B480" s="2">
        <v>45545</v>
      </c>
      <c r="C480" t="s">
        <v>1025</v>
      </c>
      <c r="D480" t="s">
        <v>58</v>
      </c>
      <c r="E480" t="s">
        <v>23</v>
      </c>
      <c r="F480" t="s">
        <v>110</v>
      </c>
      <c r="G480" t="s">
        <v>139</v>
      </c>
      <c r="H480" t="s">
        <v>26</v>
      </c>
      <c r="I480" t="s">
        <v>60</v>
      </c>
      <c r="J480" t="s">
        <v>38</v>
      </c>
      <c r="K480" t="s">
        <v>146</v>
      </c>
      <c r="L480" s="3">
        <v>1</v>
      </c>
      <c r="M480" s="7">
        <v>33.74</v>
      </c>
      <c r="N480" s="5">
        <v>0.1</v>
      </c>
      <c r="O480" s="4">
        <v>3.37</v>
      </c>
      <c r="P480" s="4">
        <v>30.37</v>
      </c>
      <c r="Q480" s="4">
        <v>24.41</v>
      </c>
      <c r="R480">
        <v>26</v>
      </c>
      <c r="S480" t="s">
        <v>68</v>
      </c>
      <c r="T480">
        <v>5</v>
      </c>
      <c r="V480" s="7">
        <f t="shared" si="7"/>
        <v>32.74</v>
      </c>
    </row>
    <row r="481" spans="1:22" x14ac:dyDescent="0.25">
      <c r="A481" t="s">
        <v>1026</v>
      </c>
      <c r="B481" s="2">
        <v>45648</v>
      </c>
      <c r="C481" t="s">
        <v>1027</v>
      </c>
      <c r="D481" t="s">
        <v>42</v>
      </c>
      <c r="E481" t="s">
        <v>43</v>
      </c>
      <c r="F481" t="s">
        <v>35</v>
      </c>
      <c r="G481" t="s">
        <v>36</v>
      </c>
      <c r="H481" t="s">
        <v>37</v>
      </c>
      <c r="I481" t="s">
        <v>27</v>
      </c>
      <c r="J481" t="s">
        <v>101</v>
      </c>
      <c r="K481" t="s">
        <v>136</v>
      </c>
      <c r="L481" s="3">
        <v>2</v>
      </c>
      <c r="M481" s="7">
        <v>186.74</v>
      </c>
      <c r="N481" s="5">
        <v>0.08</v>
      </c>
      <c r="O481" s="4">
        <v>29.88</v>
      </c>
      <c r="P481" s="4">
        <v>343.6</v>
      </c>
      <c r="Q481" s="4">
        <v>262.63</v>
      </c>
      <c r="R481">
        <v>48</v>
      </c>
      <c r="S481" t="s">
        <v>68</v>
      </c>
      <c r="T481">
        <v>4</v>
      </c>
      <c r="V481" s="7">
        <f t="shared" si="7"/>
        <v>184.74</v>
      </c>
    </row>
    <row r="482" spans="1:22" x14ac:dyDescent="0.25">
      <c r="A482" t="s">
        <v>1028</v>
      </c>
      <c r="B482" s="2">
        <v>45314</v>
      </c>
      <c r="C482" t="s">
        <v>1029</v>
      </c>
      <c r="D482" t="s">
        <v>64</v>
      </c>
      <c r="E482" t="s">
        <v>51</v>
      </c>
      <c r="F482" t="s">
        <v>35</v>
      </c>
      <c r="G482" t="s">
        <v>36</v>
      </c>
      <c r="H482" t="s">
        <v>37</v>
      </c>
      <c r="I482" t="s">
        <v>27</v>
      </c>
      <c r="J482" t="s">
        <v>38</v>
      </c>
      <c r="K482" t="s">
        <v>72</v>
      </c>
      <c r="L482" s="3">
        <v>2</v>
      </c>
      <c r="M482" s="7">
        <v>28.75</v>
      </c>
      <c r="N482" s="5">
        <v>0</v>
      </c>
      <c r="O482" s="4">
        <v>0</v>
      </c>
      <c r="P482" s="4">
        <v>57.5</v>
      </c>
      <c r="Q482" s="4">
        <v>34.9</v>
      </c>
      <c r="R482">
        <v>49</v>
      </c>
      <c r="S482" t="s">
        <v>30</v>
      </c>
      <c r="T482">
        <v>2</v>
      </c>
      <c r="V482" s="7">
        <f t="shared" si="7"/>
        <v>26.75</v>
      </c>
    </row>
    <row r="483" spans="1:22" x14ac:dyDescent="0.25">
      <c r="A483" t="s">
        <v>1030</v>
      </c>
      <c r="B483" s="2">
        <v>45813</v>
      </c>
      <c r="C483" t="s">
        <v>1031</v>
      </c>
      <c r="D483" t="s">
        <v>22</v>
      </c>
      <c r="E483" t="s">
        <v>23</v>
      </c>
      <c r="F483" t="s">
        <v>35</v>
      </c>
      <c r="G483" t="s">
        <v>52</v>
      </c>
      <c r="H483" t="s">
        <v>37</v>
      </c>
      <c r="I483" t="s">
        <v>54</v>
      </c>
      <c r="J483" t="s">
        <v>66</v>
      </c>
      <c r="K483" t="s">
        <v>136</v>
      </c>
      <c r="L483" s="3">
        <v>9</v>
      </c>
      <c r="M483" s="7">
        <v>447.35</v>
      </c>
      <c r="N483" s="5">
        <v>0.02</v>
      </c>
      <c r="O483" s="4">
        <v>80.52</v>
      </c>
      <c r="P483" s="4">
        <v>3945.63</v>
      </c>
      <c r="Q483" s="4">
        <v>2422.5</v>
      </c>
      <c r="R483">
        <v>26</v>
      </c>
      <c r="S483" t="s">
        <v>30</v>
      </c>
      <c r="T483">
        <v>3</v>
      </c>
      <c r="V483" s="7">
        <f t="shared" si="7"/>
        <v>438.35</v>
      </c>
    </row>
    <row r="484" spans="1:22" x14ac:dyDescent="0.25">
      <c r="A484" t="s">
        <v>1032</v>
      </c>
      <c r="B484" s="2">
        <v>45391</v>
      </c>
      <c r="C484" t="s">
        <v>1033</v>
      </c>
      <c r="D484" t="s">
        <v>33</v>
      </c>
      <c r="E484" t="s">
        <v>34</v>
      </c>
      <c r="F484" t="s">
        <v>24</v>
      </c>
      <c r="G484" t="s">
        <v>65</v>
      </c>
      <c r="H484" t="s">
        <v>37</v>
      </c>
      <c r="I484" t="s">
        <v>54</v>
      </c>
      <c r="J484" t="s">
        <v>38</v>
      </c>
      <c r="K484" t="s">
        <v>61</v>
      </c>
      <c r="L484" s="3">
        <v>9</v>
      </c>
      <c r="M484" s="7">
        <v>4.3600000000000003</v>
      </c>
      <c r="N484" s="5">
        <v>0.15</v>
      </c>
      <c r="O484" s="4">
        <v>5.89</v>
      </c>
      <c r="P484" s="4">
        <v>33.35</v>
      </c>
      <c r="Q484" s="4">
        <v>20.61</v>
      </c>
      <c r="R484">
        <v>44</v>
      </c>
      <c r="S484" t="s">
        <v>30</v>
      </c>
      <c r="T484">
        <v>5</v>
      </c>
      <c r="V484" s="7">
        <f t="shared" si="7"/>
        <v>-4.6399999999999997</v>
      </c>
    </row>
    <row r="485" spans="1:22" x14ac:dyDescent="0.25">
      <c r="A485" t="s">
        <v>1034</v>
      </c>
      <c r="B485" s="2">
        <v>45471</v>
      </c>
      <c r="C485" t="s">
        <v>1035</v>
      </c>
      <c r="D485" t="s">
        <v>58</v>
      </c>
      <c r="E485" t="s">
        <v>23</v>
      </c>
      <c r="F485" t="s">
        <v>110</v>
      </c>
      <c r="G485" t="s">
        <v>139</v>
      </c>
      <c r="H485" t="s">
        <v>37</v>
      </c>
      <c r="I485" t="s">
        <v>54</v>
      </c>
      <c r="J485" t="s">
        <v>46</v>
      </c>
      <c r="K485" t="s">
        <v>105</v>
      </c>
      <c r="L485" s="3">
        <v>5</v>
      </c>
      <c r="M485" s="7">
        <v>109.81</v>
      </c>
      <c r="N485" s="5">
        <v>0.02</v>
      </c>
      <c r="O485" s="4">
        <v>10.98</v>
      </c>
      <c r="P485" s="4">
        <v>538.07000000000005</v>
      </c>
      <c r="Q485" s="4">
        <v>367.7</v>
      </c>
      <c r="R485">
        <v>35</v>
      </c>
      <c r="S485" t="s">
        <v>68</v>
      </c>
      <c r="T485">
        <v>4</v>
      </c>
      <c r="V485" s="7">
        <f t="shared" si="7"/>
        <v>104.81</v>
      </c>
    </row>
    <row r="486" spans="1:22" x14ac:dyDescent="0.25">
      <c r="A486" t="s">
        <v>1036</v>
      </c>
      <c r="B486" s="2">
        <v>45514</v>
      </c>
      <c r="C486" t="s">
        <v>1037</v>
      </c>
      <c r="D486" t="s">
        <v>22</v>
      </c>
      <c r="E486" t="s">
        <v>23</v>
      </c>
      <c r="F486" t="s">
        <v>44</v>
      </c>
      <c r="G486" t="s">
        <v>187</v>
      </c>
      <c r="H486" t="s">
        <v>26</v>
      </c>
      <c r="I486" t="s">
        <v>60</v>
      </c>
      <c r="J486" t="s">
        <v>38</v>
      </c>
      <c r="K486" t="s">
        <v>61</v>
      </c>
      <c r="L486" s="3">
        <v>1</v>
      </c>
      <c r="M486" s="7">
        <v>655.16</v>
      </c>
      <c r="N486" s="5">
        <v>0.05</v>
      </c>
      <c r="O486" s="4">
        <v>32.76</v>
      </c>
      <c r="P486" s="4">
        <v>622.4</v>
      </c>
      <c r="Q486" s="4">
        <v>362.21</v>
      </c>
      <c r="R486">
        <v>33</v>
      </c>
      <c r="S486" t="s">
        <v>68</v>
      </c>
      <c r="T486">
        <v>5</v>
      </c>
      <c r="V486" s="7">
        <f t="shared" si="7"/>
        <v>654.16</v>
      </c>
    </row>
    <row r="487" spans="1:22" x14ac:dyDescent="0.25">
      <c r="A487" t="s">
        <v>1038</v>
      </c>
      <c r="B487" s="2">
        <v>45950</v>
      </c>
      <c r="C487" t="s">
        <v>1039</v>
      </c>
      <c r="D487" t="s">
        <v>219</v>
      </c>
      <c r="E487" t="s">
        <v>23</v>
      </c>
      <c r="F487" t="s">
        <v>35</v>
      </c>
      <c r="G487" t="s">
        <v>52</v>
      </c>
      <c r="H487" t="s">
        <v>37</v>
      </c>
      <c r="I487" t="s">
        <v>54</v>
      </c>
      <c r="J487" t="s">
        <v>38</v>
      </c>
      <c r="K487" t="s">
        <v>92</v>
      </c>
      <c r="L487" s="3">
        <v>7</v>
      </c>
      <c r="M487" s="7">
        <v>921.19</v>
      </c>
      <c r="N487" s="5">
        <v>0.08</v>
      </c>
      <c r="O487" s="4">
        <v>515.87</v>
      </c>
      <c r="P487" s="4">
        <v>5932.46</v>
      </c>
      <c r="Q487" s="4">
        <v>4441.59</v>
      </c>
      <c r="R487">
        <v>63</v>
      </c>
      <c r="S487" t="s">
        <v>68</v>
      </c>
      <c r="T487">
        <v>4</v>
      </c>
      <c r="V487" s="7">
        <f t="shared" si="7"/>
        <v>914.19</v>
      </c>
    </row>
    <row r="488" spans="1:22" x14ac:dyDescent="0.25">
      <c r="A488" t="s">
        <v>1040</v>
      </c>
      <c r="B488" s="2">
        <v>45733</v>
      </c>
      <c r="C488" t="s">
        <v>1041</v>
      </c>
      <c r="D488" t="s">
        <v>42</v>
      </c>
      <c r="E488" t="s">
        <v>43</v>
      </c>
      <c r="F488" t="s">
        <v>35</v>
      </c>
      <c r="G488" t="s">
        <v>96</v>
      </c>
      <c r="H488" t="s">
        <v>37</v>
      </c>
      <c r="I488" t="s">
        <v>60</v>
      </c>
      <c r="J488" t="s">
        <v>28</v>
      </c>
      <c r="K488" t="s">
        <v>72</v>
      </c>
      <c r="L488" s="3">
        <v>9</v>
      </c>
      <c r="M488" s="7">
        <v>372.89</v>
      </c>
      <c r="N488" s="5">
        <v>0.2</v>
      </c>
      <c r="O488" s="4">
        <v>671.2</v>
      </c>
      <c r="P488" s="4">
        <v>2684.81</v>
      </c>
      <c r="Q488" s="4">
        <v>2004.65</v>
      </c>
      <c r="R488">
        <v>54</v>
      </c>
      <c r="S488" t="s">
        <v>30</v>
      </c>
      <c r="T488">
        <v>3</v>
      </c>
      <c r="V488" s="7">
        <f t="shared" si="7"/>
        <v>363.89</v>
      </c>
    </row>
    <row r="489" spans="1:22" x14ac:dyDescent="0.25">
      <c r="A489" t="s">
        <v>1042</v>
      </c>
      <c r="B489" s="2">
        <v>45899</v>
      </c>
      <c r="C489" t="s">
        <v>1043</v>
      </c>
      <c r="D489" t="s">
        <v>42</v>
      </c>
      <c r="E489" t="s">
        <v>43</v>
      </c>
      <c r="F489" t="s">
        <v>24</v>
      </c>
      <c r="G489" t="s">
        <v>25</v>
      </c>
      <c r="H489" t="s">
        <v>37</v>
      </c>
      <c r="I489" t="s">
        <v>54</v>
      </c>
      <c r="J489" t="s">
        <v>28</v>
      </c>
      <c r="K489" t="s">
        <v>47</v>
      </c>
      <c r="L489" s="3">
        <v>6</v>
      </c>
      <c r="M489" s="7">
        <v>347.66</v>
      </c>
      <c r="N489" s="5">
        <v>0</v>
      </c>
      <c r="O489" s="4">
        <v>0</v>
      </c>
      <c r="P489" s="4">
        <v>2085.96</v>
      </c>
      <c r="Q489" s="4">
        <v>1180.04</v>
      </c>
      <c r="R489">
        <v>28</v>
      </c>
      <c r="S489" t="s">
        <v>68</v>
      </c>
      <c r="T489">
        <v>4</v>
      </c>
      <c r="V489" s="7">
        <f t="shared" si="7"/>
        <v>341.66</v>
      </c>
    </row>
    <row r="490" spans="1:22" x14ac:dyDescent="0.25">
      <c r="A490" t="s">
        <v>1044</v>
      </c>
      <c r="B490" s="2">
        <v>45616</v>
      </c>
      <c r="C490" t="s">
        <v>1045</v>
      </c>
      <c r="D490" t="s">
        <v>22</v>
      </c>
      <c r="E490" t="s">
        <v>23</v>
      </c>
      <c r="F490" t="s">
        <v>35</v>
      </c>
      <c r="G490" t="s">
        <v>36</v>
      </c>
      <c r="H490" t="s">
        <v>37</v>
      </c>
      <c r="I490" t="s">
        <v>54</v>
      </c>
      <c r="J490" t="s">
        <v>66</v>
      </c>
      <c r="K490" t="s">
        <v>67</v>
      </c>
      <c r="L490" s="3">
        <v>4</v>
      </c>
      <c r="M490" s="7">
        <v>381.17</v>
      </c>
      <c r="N490" s="5">
        <v>0.08</v>
      </c>
      <c r="O490" s="4">
        <v>121.97</v>
      </c>
      <c r="P490" s="4">
        <v>1402.71</v>
      </c>
      <c r="Q490" s="4">
        <v>853.1</v>
      </c>
      <c r="R490">
        <v>29</v>
      </c>
      <c r="S490" t="s">
        <v>30</v>
      </c>
      <c r="T490">
        <v>5</v>
      </c>
      <c r="V490" s="7">
        <f t="shared" si="7"/>
        <v>377.17</v>
      </c>
    </row>
    <row r="491" spans="1:22" x14ac:dyDescent="0.25">
      <c r="A491" t="s">
        <v>1046</v>
      </c>
      <c r="B491" s="2">
        <v>45807</v>
      </c>
      <c r="C491" t="s">
        <v>697</v>
      </c>
      <c r="D491" t="s">
        <v>228</v>
      </c>
      <c r="E491" t="s">
        <v>51</v>
      </c>
      <c r="F491" t="s">
        <v>44</v>
      </c>
      <c r="G491" t="s">
        <v>71</v>
      </c>
      <c r="H491" t="s">
        <v>53</v>
      </c>
      <c r="I491" t="s">
        <v>54</v>
      </c>
      <c r="J491" t="s">
        <v>38</v>
      </c>
      <c r="K491" t="s">
        <v>97</v>
      </c>
      <c r="L491" s="3">
        <v>9</v>
      </c>
      <c r="M491" s="7">
        <v>17.7</v>
      </c>
      <c r="N491" s="5">
        <v>0</v>
      </c>
      <c r="O491" s="4">
        <v>0</v>
      </c>
      <c r="P491" s="4">
        <v>159.30000000000001</v>
      </c>
      <c r="Q491" s="4">
        <v>103.66</v>
      </c>
      <c r="R491">
        <v>29</v>
      </c>
      <c r="S491" t="s">
        <v>68</v>
      </c>
      <c r="T491">
        <v>5</v>
      </c>
      <c r="V491" s="7">
        <f t="shared" si="7"/>
        <v>8.6999999999999993</v>
      </c>
    </row>
    <row r="492" spans="1:22" x14ac:dyDescent="0.25">
      <c r="A492" t="s">
        <v>1047</v>
      </c>
      <c r="B492" s="2">
        <v>45307</v>
      </c>
      <c r="C492" t="s">
        <v>1048</v>
      </c>
      <c r="D492" t="s">
        <v>164</v>
      </c>
      <c r="E492" t="s">
        <v>23</v>
      </c>
      <c r="F492" t="s">
        <v>44</v>
      </c>
      <c r="G492" t="s">
        <v>71</v>
      </c>
      <c r="H492" t="s">
        <v>37</v>
      </c>
      <c r="I492" t="s">
        <v>60</v>
      </c>
      <c r="J492" t="s">
        <v>38</v>
      </c>
      <c r="K492" t="s">
        <v>105</v>
      </c>
      <c r="L492" s="3">
        <v>3</v>
      </c>
      <c r="M492" s="7">
        <v>103.37</v>
      </c>
      <c r="N492" s="5">
        <v>0.02</v>
      </c>
      <c r="O492" s="4">
        <v>6.2</v>
      </c>
      <c r="P492" s="4">
        <v>303.91000000000003</v>
      </c>
      <c r="Q492" s="4">
        <v>188.81</v>
      </c>
      <c r="R492">
        <v>61</v>
      </c>
      <c r="S492" t="s">
        <v>30</v>
      </c>
      <c r="T492">
        <v>1</v>
      </c>
      <c r="V492" s="7">
        <f t="shared" si="7"/>
        <v>100.37</v>
      </c>
    </row>
    <row r="493" spans="1:22" x14ac:dyDescent="0.25">
      <c r="A493" t="s">
        <v>1049</v>
      </c>
      <c r="B493" s="2">
        <v>45627</v>
      </c>
      <c r="C493" t="s">
        <v>1050</v>
      </c>
      <c r="D493" t="s">
        <v>50</v>
      </c>
      <c r="E493" t="s">
        <v>51</v>
      </c>
      <c r="F493" t="s">
        <v>35</v>
      </c>
      <c r="G493" t="s">
        <v>52</v>
      </c>
      <c r="H493" t="s">
        <v>26</v>
      </c>
      <c r="I493" t="s">
        <v>54</v>
      </c>
      <c r="J493" t="s">
        <v>28</v>
      </c>
      <c r="K493" t="s">
        <v>259</v>
      </c>
      <c r="L493" s="3">
        <v>3</v>
      </c>
      <c r="M493" s="7">
        <v>66.31</v>
      </c>
      <c r="N493" s="5">
        <v>0.1</v>
      </c>
      <c r="O493" s="4">
        <v>19.89</v>
      </c>
      <c r="P493" s="4">
        <v>179.04</v>
      </c>
      <c r="Q493" s="4">
        <v>131.68</v>
      </c>
      <c r="R493">
        <v>65</v>
      </c>
      <c r="S493" t="s">
        <v>68</v>
      </c>
      <c r="T493">
        <v>5</v>
      </c>
      <c r="V493" s="7">
        <f t="shared" si="7"/>
        <v>63.31</v>
      </c>
    </row>
    <row r="494" spans="1:22" x14ac:dyDescent="0.25">
      <c r="A494" t="s">
        <v>1051</v>
      </c>
      <c r="B494" s="2">
        <v>45549</v>
      </c>
      <c r="C494" t="s">
        <v>1052</v>
      </c>
      <c r="D494" t="s">
        <v>239</v>
      </c>
      <c r="E494" t="s">
        <v>43</v>
      </c>
      <c r="F494" t="s">
        <v>44</v>
      </c>
      <c r="G494" t="s">
        <v>59</v>
      </c>
      <c r="H494" t="s">
        <v>37</v>
      </c>
      <c r="I494" t="s">
        <v>54</v>
      </c>
      <c r="J494" t="s">
        <v>46</v>
      </c>
      <c r="K494" t="s">
        <v>155</v>
      </c>
      <c r="L494" s="3">
        <v>7</v>
      </c>
      <c r="M494" s="7">
        <v>85.92</v>
      </c>
      <c r="N494" s="5">
        <v>0.1</v>
      </c>
      <c r="O494" s="4">
        <v>60.14</v>
      </c>
      <c r="P494" s="4">
        <v>541.29999999999995</v>
      </c>
      <c r="Q494" s="4">
        <v>326.79000000000002</v>
      </c>
      <c r="R494">
        <v>49</v>
      </c>
      <c r="S494" t="s">
        <v>30</v>
      </c>
      <c r="T494">
        <v>5</v>
      </c>
      <c r="V494" s="7">
        <f t="shared" si="7"/>
        <v>78.92</v>
      </c>
    </row>
    <row r="495" spans="1:22" x14ac:dyDescent="0.25">
      <c r="A495" t="s">
        <v>1053</v>
      </c>
      <c r="B495" s="2">
        <v>45788</v>
      </c>
      <c r="C495" t="s">
        <v>249</v>
      </c>
      <c r="D495" t="s">
        <v>184</v>
      </c>
      <c r="E495" t="s">
        <v>23</v>
      </c>
      <c r="F495" t="s">
        <v>110</v>
      </c>
      <c r="G495" t="s">
        <v>139</v>
      </c>
      <c r="H495" t="s">
        <v>37</v>
      </c>
      <c r="I495" t="s">
        <v>54</v>
      </c>
      <c r="J495" t="s">
        <v>66</v>
      </c>
      <c r="K495" t="s">
        <v>112</v>
      </c>
      <c r="L495" s="3">
        <v>3</v>
      </c>
      <c r="M495" s="7">
        <v>228.4</v>
      </c>
      <c r="N495" s="5">
        <v>0.05</v>
      </c>
      <c r="O495" s="4">
        <v>34.26</v>
      </c>
      <c r="P495" s="4">
        <v>650.94000000000005</v>
      </c>
      <c r="Q495" s="4">
        <v>387.23</v>
      </c>
      <c r="R495">
        <v>37</v>
      </c>
      <c r="S495" t="s">
        <v>30</v>
      </c>
      <c r="T495">
        <v>5</v>
      </c>
      <c r="V495" s="7">
        <f t="shared" si="7"/>
        <v>225.4</v>
      </c>
    </row>
    <row r="496" spans="1:22" x14ac:dyDescent="0.25">
      <c r="A496" t="s">
        <v>1054</v>
      </c>
      <c r="B496" s="2">
        <v>45451</v>
      </c>
      <c r="C496" t="s">
        <v>1055</v>
      </c>
      <c r="D496" t="s">
        <v>83</v>
      </c>
      <c r="E496" t="s">
        <v>43</v>
      </c>
      <c r="F496" t="s">
        <v>44</v>
      </c>
      <c r="G496" t="s">
        <v>59</v>
      </c>
      <c r="H496" t="s">
        <v>26</v>
      </c>
      <c r="I496" t="s">
        <v>54</v>
      </c>
      <c r="J496" t="s">
        <v>28</v>
      </c>
      <c r="K496" t="s">
        <v>146</v>
      </c>
      <c r="L496" s="3">
        <v>2</v>
      </c>
      <c r="M496" s="7">
        <v>70.040000000000006</v>
      </c>
      <c r="N496" s="5">
        <v>0.05</v>
      </c>
      <c r="O496" s="4">
        <v>7</v>
      </c>
      <c r="P496" s="4">
        <v>133.08000000000001</v>
      </c>
      <c r="Q496" s="4">
        <v>99.7</v>
      </c>
      <c r="R496">
        <v>56</v>
      </c>
      <c r="S496" t="s">
        <v>30</v>
      </c>
      <c r="T496">
        <v>4</v>
      </c>
      <c r="V496" s="7">
        <f t="shared" si="7"/>
        <v>68.040000000000006</v>
      </c>
    </row>
    <row r="497" spans="1:22" x14ac:dyDescent="0.25">
      <c r="A497" t="s">
        <v>1056</v>
      </c>
      <c r="B497" s="2">
        <v>45766</v>
      </c>
      <c r="C497" t="s">
        <v>1057</v>
      </c>
      <c r="D497" t="s">
        <v>33</v>
      </c>
      <c r="E497" t="s">
        <v>34</v>
      </c>
      <c r="F497" t="s">
        <v>24</v>
      </c>
      <c r="G497" t="s">
        <v>65</v>
      </c>
      <c r="H497" t="s">
        <v>53</v>
      </c>
      <c r="I497" t="s">
        <v>27</v>
      </c>
      <c r="J497" t="s">
        <v>28</v>
      </c>
      <c r="K497" t="s">
        <v>259</v>
      </c>
      <c r="L497" s="3">
        <v>4</v>
      </c>
      <c r="M497" s="7">
        <v>8.64</v>
      </c>
      <c r="N497" s="5">
        <v>0.05</v>
      </c>
      <c r="O497" s="4">
        <v>1.73</v>
      </c>
      <c r="P497" s="4">
        <v>32.83</v>
      </c>
      <c r="Q497" s="4">
        <v>21.54</v>
      </c>
      <c r="R497">
        <v>40</v>
      </c>
      <c r="S497" t="s">
        <v>30</v>
      </c>
      <c r="T497">
        <v>4</v>
      </c>
      <c r="V497" s="7">
        <f t="shared" si="7"/>
        <v>4.6400000000000006</v>
      </c>
    </row>
    <row r="498" spans="1:22" x14ac:dyDescent="0.25">
      <c r="A498" t="s">
        <v>1058</v>
      </c>
      <c r="B498" s="2">
        <v>45955</v>
      </c>
      <c r="C498" t="s">
        <v>1059</v>
      </c>
      <c r="D498" t="s">
        <v>64</v>
      </c>
      <c r="E498" t="s">
        <v>51</v>
      </c>
      <c r="F498" t="s">
        <v>24</v>
      </c>
      <c r="G498" t="s">
        <v>135</v>
      </c>
      <c r="H498" t="s">
        <v>26</v>
      </c>
      <c r="I498" t="s">
        <v>27</v>
      </c>
      <c r="J498" t="s">
        <v>38</v>
      </c>
      <c r="K498" t="s">
        <v>67</v>
      </c>
      <c r="L498" s="3">
        <v>7</v>
      </c>
      <c r="M498" s="7">
        <v>20.16</v>
      </c>
      <c r="N498" s="5">
        <v>0.05</v>
      </c>
      <c r="O498" s="4">
        <v>7.06</v>
      </c>
      <c r="P498" s="4">
        <v>134.06</v>
      </c>
      <c r="Q498" s="4">
        <v>90.79</v>
      </c>
      <c r="R498">
        <v>46</v>
      </c>
      <c r="S498" t="s">
        <v>68</v>
      </c>
      <c r="T498">
        <v>5</v>
      </c>
      <c r="V498" s="7">
        <f t="shared" si="7"/>
        <v>13.16</v>
      </c>
    </row>
    <row r="499" spans="1:22" x14ac:dyDescent="0.25">
      <c r="A499" t="s">
        <v>1060</v>
      </c>
      <c r="B499" s="2">
        <v>45981</v>
      </c>
      <c r="C499" t="s">
        <v>1061</v>
      </c>
      <c r="D499" t="s">
        <v>160</v>
      </c>
      <c r="E499" t="s">
        <v>23</v>
      </c>
      <c r="F499" t="s">
        <v>35</v>
      </c>
      <c r="G499" t="s">
        <v>36</v>
      </c>
      <c r="H499" t="s">
        <v>26</v>
      </c>
      <c r="I499" t="s">
        <v>54</v>
      </c>
      <c r="J499" t="s">
        <v>38</v>
      </c>
      <c r="K499" t="s">
        <v>136</v>
      </c>
      <c r="L499" s="3">
        <v>3</v>
      </c>
      <c r="M499" s="7">
        <v>80.599999999999994</v>
      </c>
      <c r="N499" s="5">
        <v>0</v>
      </c>
      <c r="O499" s="4">
        <v>0</v>
      </c>
      <c r="P499" s="4">
        <v>241.8</v>
      </c>
      <c r="Q499" s="4">
        <v>175.03</v>
      </c>
      <c r="R499">
        <v>61</v>
      </c>
      <c r="S499" t="s">
        <v>30</v>
      </c>
      <c r="T499">
        <v>5</v>
      </c>
      <c r="V499" s="7">
        <f t="shared" si="7"/>
        <v>77.599999999999994</v>
      </c>
    </row>
    <row r="500" spans="1:22" x14ac:dyDescent="0.25">
      <c r="A500" t="s">
        <v>1062</v>
      </c>
      <c r="B500" s="2">
        <v>45966</v>
      </c>
      <c r="C500" t="s">
        <v>1063</v>
      </c>
      <c r="D500" t="s">
        <v>64</v>
      </c>
      <c r="E500" t="s">
        <v>51</v>
      </c>
      <c r="F500" t="s">
        <v>24</v>
      </c>
      <c r="G500" t="s">
        <v>135</v>
      </c>
      <c r="H500" t="s">
        <v>37</v>
      </c>
      <c r="I500" t="s">
        <v>27</v>
      </c>
      <c r="J500" t="s">
        <v>38</v>
      </c>
      <c r="K500" t="s">
        <v>92</v>
      </c>
      <c r="L500" s="3">
        <v>6</v>
      </c>
      <c r="M500" s="7">
        <v>19.59</v>
      </c>
      <c r="N500" s="5">
        <v>0.2</v>
      </c>
      <c r="O500" s="4">
        <v>23.51</v>
      </c>
      <c r="P500" s="4">
        <v>94.03</v>
      </c>
      <c r="Q500" s="4">
        <v>67.05</v>
      </c>
      <c r="R500">
        <v>44</v>
      </c>
      <c r="S500" t="s">
        <v>30</v>
      </c>
      <c r="T500">
        <v>5</v>
      </c>
      <c r="V500" s="7">
        <f t="shared" si="7"/>
        <v>13.59</v>
      </c>
    </row>
    <row r="501" spans="1:22" x14ac:dyDescent="0.25">
      <c r="A501" t="s">
        <v>1064</v>
      </c>
      <c r="B501" s="2">
        <v>45671</v>
      </c>
      <c r="C501" t="s">
        <v>933</v>
      </c>
      <c r="D501" t="s">
        <v>228</v>
      </c>
      <c r="E501" t="s">
        <v>51</v>
      </c>
      <c r="F501" t="s">
        <v>84</v>
      </c>
      <c r="G501" t="s">
        <v>128</v>
      </c>
      <c r="H501" t="s">
        <v>53</v>
      </c>
      <c r="I501" t="s">
        <v>54</v>
      </c>
      <c r="J501" t="s">
        <v>46</v>
      </c>
      <c r="K501" t="s">
        <v>200</v>
      </c>
      <c r="L501" s="3">
        <v>9</v>
      </c>
      <c r="M501" s="7">
        <v>47.8</v>
      </c>
      <c r="N501" s="5">
        <v>0.2</v>
      </c>
      <c r="O501" s="4">
        <v>86.04</v>
      </c>
      <c r="P501" s="4">
        <v>344.16</v>
      </c>
      <c r="Q501" s="4">
        <v>246.55</v>
      </c>
      <c r="R501">
        <v>50</v>
      </c>
      <c r="S501" t="s">
        <v>68</v>
      </c>
      <c r="T501">
        <v>3</v>
      </c>
      <c r="V501" s="7">
        <f t="shared" si="7"/>
        <v>38.799999999999997</v>
      </c>
    </row>
    <row r="502" spans="1:22" x14ac:dyDescent="0.25">
      <c r="A502" t="s">
        <v>1065</v>
      </c>
      <c r="B502" s="2">
        <v>45836</v>
      </c>
      <c r="C502" t="s">
        <v>1066</v>
      </c>
      <c r="D502" t="s">
        <v>164</v>
      </c>
      <c r="E502" t="s">
        <v>23</v>
      </c>
      <c r="F502" t="s">
        <v>35</v>
      </c>
      <c r="G502" t="s">
        <v>36</v>
      </c>
      <c r="H502" t="s">
        <v>37</v>
      </c>
      <c r="I502" t="s">
        <v>60</v>
      </c>
      <c r="J502" t="s">
        <v>38</v>
      </c>
      <c r="K502" t="s">
        <v>105</v>
      </c>
      <c r="L502" s="3">
        <v>10</v>
      </c>
      <c r="M502" s="7">
        <v>125.36</v>
      </c>
      <c r="N502" s="5">
        <v>0.08</v>
      </c>
      <c r="O502" s="4">
        <v>100.29</v>
      </c>
      <c r="P502" s="4">
        <v>1153.31</v>
      </c>
      <c r="Q502" s="4">
        <v>670.63</v>
      </c>
      <c r="R502">
        <v>52</v>
      </c>
      <c r="S502" t="s">
        <v>30</v>
      </c>
      <c r="T502">
        <v>4</v>
      </c>
      <c r="V502" s="7">
        <f t="shared" si="7"/>
        <v>115.36</v>
      </c>
    </row>
    <row r="503" spans="1:22" x14ac:dyDescent="0.25">
      <c r="A503" t="s">
        <v>1067</v>
      </c>
      <c r="B503" s="2">
        <v>45982</v>
      </c>
      <c r="C503" t="s">
        <v>1068</v>
      </c>
      <c r="D503" t="s">
        <v>50</v>
      </c>
      <c r="E503" t="s">
        <v>51</v>
      </c>
      <c r="F503" t="s">
        <v>44</v>
      </c>
      <c r="G503" t="s">
        <v>59</v>
      </c>
      <c r="H503" t="s">
        <v>53</v>
      </c>
      <c r="I503" t="s">
        <v>27</v>
      </c>
      <c r="J503" t="s">
        <v>28</v>
      </c>
      <c r="K503" t="s">
        <v>67</v>
      </c>
      <c r="L503" s="3">
        <v>2</v>
      </c>
      <c r="M503" s="7">
        <v>47.28</v>
      </c>
      <c r="N503" s="5">
        <v>0.02</v>
      </c>
      <c r="O503" s="4">
        <v>1.89</v>
      </c>
      <c r="P503" s="4">
        <v>92.67</v>
      </c>
      <c r="Q503" s="4">
        <v>71.52</v>
      </c>
      <c r="R503">
        <v>36</v>
      </c>
      <c r="S503" t="s">
        <v>30</v>
      </c>
      <c r="T503">
        <v>4</v>
      </c>
      <c r="V503" s="7">
        <f t="shared" si="7"/>
        <v>45.28</v>
      </c>
    </row>
    <row r="504" spans="1:22" x14ac:dyDescent="0.25">
      <c r="A504" t="s">
        <v>1069</v>
      </c>
      <c r="B504" s="2">
        <v>45718</v>
      </c>
      <c r="C504" t="s">
        <v>1070</v>
      </c>
      <c r="D504" t="s">
        <v>42</v>
      </c>
      <c r="E504" t="s">
        <v>43</v>
      </c>
      <c r="F504" t="s">
        <v>24</v>
      </c>
      <c r="G504" t="s">
        <v>65</v>
      </c>
      <c r="H504" t="s">
        <v>37</v>
      </c>
      <c r="I504" t="s">
        <v>27</v>
      </c>
      <c r="J504" t="s">
        <v>66</v>
      </c>
      <c r="K504" t="s">
        <v>119</v>
      </c>
      <c r="L504" s="3">
        <v>4</v>
      </c>
      <c r="M504" s="7">
        <v>311.36</v>
      </c>
      <c r="N504" s="5">
        <v>0.15</v>
      </c>
      <c r="O504" s="4">
        <v>186.82</v>
      </c>
      <c r="P504" s="4">
        <v>1058.6199999999999</v>
      </c>
      <c r="Q504" s="4">
        <v>849.87</v>
      </c>
      <c r="R504">
        <v>54</v>
      </c>
      <c r="S504" t="s">
        <v>30</v>
      </c>
      <c r="T504">
        <v>2</v>
      </c>
      <c r="V504" s="7">
        <f t="shared" si="7"/>
        <v>307.36</v>
      </c>
    </row>
    <row r="505" spans="1:22" x14ac:dyDescent="0.25">
      <c r="A505" t="s">
        <v>1071</v>
      </c>
      <c r="B505" s="2">
        <v>45904</v>
      </c>
      <c r="C505" t="s">
        <v>1072</v>
      </c>
      <c r="D505" t="s">
        <v>75</v>
      </c>
      <c r="E505" t="s">
        <v>43</v>
      </c>
      <c r="F505" t="s">
        <v>44</v>
      </c>
      <c r="G505" t="s">
        <v>45</v>
      </c>
      <c r="H505" t="s">
        <v>37</v>
      </c>
      <c r="I505" t="s">
        <v>27</v>
      </c>
      <c r="J505" t="s">
        <v>66</v>
      </c>
      <c r="K505" t="s">
        <v>115</v>
      </c>
      <c r="L505" s="3">
        <v>10</v>
      </c>
      <c r="M505" s="7">
        <v>105.29</v>
      </c>
      <c r="N505" s="5">
        <v>0.05</v>
      </c>
      <c r="O505" s="4">
        <v>52.65</v>
      </c>
      <c r="P505" s="4">
        <v>1000.26</v>
      </c>
      <c r="Q505" s="4">
        <v>744.32</v>
      </c>
      <c r="R505">
        <v>48</v>
      </c>
      <c r="S505" t="s">
        <v>30</v>
      </c>
      <c r="T505">
        <v>4</v>
      </c>
      <c r="V505" s="7">
        <f t="shared" si="7"/>
        <v>95.29</v>
      </c>
    </row>
    <row r="506" spans="1:22" x14ac:dyDescent="0.25">
      <c r="A506" t="s">
        <v>1073</v>
      </c>
      <c r="B506" s="2">
        <v>45559</v>
      </c>
      <c r="C506" t="s">
        <v>1074</v>
      </c>
      <c r="D506" t="s">
        <v>239</v>
      </c>
      <c r="E506" t="s">
        <v>43</v>
      </c>
      <c r="F506" t="s">
        <v>44</v>
      </c>
      <c r="G506" t="s">
        <v>59</v>
      </c>
      <c r="H506" t="s">
        <v>37</v>
      </c>
      <c r="I506" t="s">
        <v>54</v>
      </c>
      <c r="J506" t="s">
        <v>38</v>
      </c>
      <c r="K506" t="s">
        <v>80</v>
      </c>
      <c r="L506" s="3">
        <v>9</v>
      </c>
      <c r="M506" s="7">
        <v>98.29</v>
      </c>
      <c r="N506" s="5">
        <v>0.2</v>
      </c>
      <c r="O506" s="4">
        <v>176.92</v>
      </c>
      <c r="P506" s="4">
        <v>707.69</v>
      </c>
      <c r="Q506" s="4">
        <v>468.77</v>
      </c>
      <c r="R506">
        <v>34</v>
      </c>
      <c r="S506" t="s">
        <v>30</v>
      </c>
      <c r="T506">
        <v>4</v>
      </c>
      <c r="V506" s="7">
        <f t="shared" si="7"/>
        <v>89.29</v>
      </c>
    </row>
    <row r="507" spans="1:22" x14ac:dyDescent="0.25">
      <c r="A507" t="s">
        <v>1075</v>
      </c>
      <c r="B507" s="2">
        <v>45868</v>
      </c>
      <c r="C507" t="s">
        <v>1076</v>
      </c>
      <c r="D507" t="s">
        <v>22</v>
      </c>
      <c r="E507" t="s">
        <v>23</v>
      </c>
      <c r="F507" t="s">
        <v>35</v>
      </c>
      <c r="G507" t="s">
        <v>96</v>
      </c>
      <c r="H507" t="s">
        <v>37</v>
      </c>
      <c r="I507" t="s">
        <v>54</v>
      </c>
      <c r="J507" t="s">
        <v>38</v>
      </c>
      <c r="K507" t="s">
        <v>155</v>
      </c>
      <c r="L507" s="3">
        <v>4</v>
      </c>
      <c r="M507" s="7">
        <v>543.72</v>
      </c>
      <c r="N507" s="5">
        <v>0.1</v>
      </c>
      <c r="O507" s="4">
        <v>217.49</v>
      </c>
      <c r="P507" s="4">
        <v>1957.39</v>
      </c>
      <c r="Q507" s="4">
        <v>1411.27</v>
      </c>
      <c r="R507">
        <v>63</v>
      </c>
      <c r="S507" t="s">
        <v>30</v>
      </c>
      <c r="T507">
        <v>2</v>
      </c>
      <c r="V507" s="7">
        <f t="shared" si="7"/>
        <v>539.72</v>
      </c>
    </row>
    <row r="508" spans="1:22" x14ac:dyDescent="0.25">
      <c r="A508" t="s">
        <v>1077</v>
      </c>
      <c r="B508" s="2">
        <v>45708</v>
      </c>
      <c r="C508" t="s">
        <v>1078</v>
      </c>
      <c r="D508" t="s">
        <v>100</v>
      </c>
      <c r="E508" t="s">
        <v>23</v>
      </c>
      <c r="F508" t="s">
        <v>110</v>
      </c>
      <c r="G508" t="s">
        <v>161</v>
      </c>
      <c r="H508" t="s">
        <v>26</v>
      </c>
      <c r="I508" t="s">
        <v>54</v>
      </c>
      <c r="J508" t="s">
        <v>66</v>
      </c>
      <c r="K508" t="s">
        <v>72</v>
      </c>
      <c r="L508" s="3">
        <v>5</v>
      </c>
      <c r="M508" s="7">
        <v>489.43</v>
      </c>
      <c r="N508" s="5">
        <v>0</v>
      </c>
      <c r="O508" s="4">
        <v>0</v>
      </c>
      <c r="P508" s="4">
        <v>2447.15</v>
      </c>
      <c r="Q508" s="4">
        <v>1510.7</v>
      </c>
      <c r="R508">
        <v>56</v>
      </c>
      <c r="S508" t="s">
        <v>68</v>
      </c>
      <c r="T508">
        <v>1</v>
      </c>
      <c r="V508" s="7">
        <f t="shared" si="7"/>
        <v>484.43</v>
      </c>
    </row>
    <row r="509" spans="1:22" x14ac:dyDescent="0.25">
      <c r="A509" t="s">
        <v>1079</v>
      </c>
      <c r="B509" s="2">
        <v>45459</v>
      </c>
      <c r="C509" t="s">
        <v>1080</v>
      </c>
      <c r="D509" t="s">
        <v>22</v>
      </c>
      <c r="E509" t="s">
        <v>23</v>
      </c>
      <c r="F509" t="s">
        <v>84</v>
      </c>
      <c r="G509" t="s">
        <v>85</v>
      </c>
      <c r="H509" t="s">
        <v>37</v>
      </c>
      <c r="I509" t="s">
        <v>27</v>
      </c>
      <c r="J509" t="s">
        <v>38</v>
      </c>
      <c r="K509" t="s">
        <v>72</v>
      </c>
      <c r="L509" s="3">
        <v>7</v>
      </c>
      <c r="M509" s="7">
        <v>507.14</v>
      </c>
      <c r="N509" s="5">
        <v>0</v>
      </c>
      <c r="O509" s="4">
        <v>0</v>
      </c>
      <c r="P509" s="4">
        <v>3549.98</v>
      </c>
      <c r="Q509" s="4">
        <v>1966.36</v>
      </c>
      <c r="R509">
        <v>47</v>
      </c>
      <c r="S509" t="s">
        <v>68</v>
      </c>
      <c r="T509">
        <v>5</v>
      </c>
      <c r="V509" s="7">
        <f t="shared" si="7"/>
        <v>500.14</v>
      </c>
    </row>
    <row r="510" spans="1:22" x14ac:dyDescent="0.25">
      <c r="A510" t="s">
        <v>1081</v>
      </c>
      <c r="B510" s="2">
        <v>45334</v>
      </c>
      <c r="C510" t="s">
        <v>1082</v>
      </c>
      <c r="D510" t="s">
        <v>42</v>
      </c>
      <c r="E510" t="s">
        <v>43</v>
      </c>
      <c r="F510" t="s">
        <v>35</v>
      </c>
      <c r="G510" t="s">
        <v>36</v>
      </c>
      <c r="H510" t="s">
        <v>37</v>
      </c>
      <c r="I510" t="s">
        <v>27</v>
      </c>
      <c r="J510" t="s">
        <v>66</v>
      </c>
      <c r="K510" t="s">
        <v>80</v>
      </c>
      <c r="L510" s="3">
        <v>2</v>
      </c>
      <c r="M510" s="7">
        <v>317.33</v>
      </c>
      <c r="N510" s="5">
        <v>0.15</v>
      </c>
      <c r="O510" s="4">
        <v>95.2</v>
      </c>
      <c r="P510" s="4">
        <v>539.46</v>
      </c>
      <c r="Q510" s="4">
        <v>353.71</v>
      </c>
      <c r="R510">
        <v>35</v>
      </c>
      <c r="S510" t="s">
        <v>30</v>
      </c>
      <c r="T510">
        <v>4</v>
      </c>
      <c r="V510" s="7">
        <f t="shared" si="7"/>
        <v>315.33</v>
      </c>
    </row>
    <row r="511" spans="1:22" x14ac:dyDescent="0.25">
      <c r="A511" t="s">
        <v>1083</v>
      </c>
      <c r="B511" s="2">
        <v>45847</v>
      </c>
      <c r="C511" t="s">
        <v>1084</v>
      </c>
      <c r="D511" t="s">
        <v>42</v>
      </c>
      <c r="E511" t="s">
        <v>43</v>
      </c>
      <c r="F511" t="s">
        <v>44</v>
      </c>
      <c r="G511" t="s">
        <v>187</v>
      </c>
      <c r="H511" t="s">
        <v>37</v>
      </c>
      <c r="I511" t="s">
        <v>27</v>
      </c>
      <c r="J511" t="s">
        <v>28</v>
      </c>
      <c r="K511" t="s">
        <v>115</v>
      </c>
      <c r="L511" s="3">
        <v>9</v>
      </c>
      <c r="M511" s="7">
        <v>436.89</v>
      </c>
      <c r="N511" s="5">
        <v>0.08</v>
      </c>
      <c r="O511" s="4">
        <v>314.56</v>
      </c>
      <c r="P511" s="4">
        <v>3617.45</v>
      </c>
      <c r="Q511" s="4">
        <v>2591.36</v>
      </c>
      <c r="R511">
        <v>29</v>
      </c>
      <c r="S511" t="s">
        <v>30</v>
      </c>
      <c r="T511">
        <v>4</v>
      </c>
      <c r="V511" s="7">
        <f t="shared" si="7"/>
        <v>427.89</v>
      </c>
    </row>
    <row r="512" spans="1:22" x14ac:dyDescent="0.25">
      <c r="A512" t="s">
        <v>1085</v>
      </c>
      <c r="B512" s="2">
        <v>45576</v>
      </c>
      <c r="C512" t="s">
        <v>1086</v>
      </c>
      <c r="D512" t="s">
        <v>164</v>
      </c>
      <c r="E512" t="s">
        <v>23</v>
      </c>
      <c r="F512" t="s">
        <v>84</v>
      </c>
      <c r="G512" t="s">
        <v>165</v>
      </c>
      <c r="H512" t="s">
        <v>37</v>
      </c>
      <c r="I512" t="s">
        <v>27</v>
      </c>
      <c r="J512" t="s">
        <v>28</v>
      </c>
      <c r="K512" t="s">
        <v>55</v>
      </c>
      <c r="L512" s="3">
        <v>3</v>
      </c>
      <c r="M512" s="7">
        <v>67.989999999999995</v>
      </c>
      <c r="N512" s="5">
        <v>0.08</v>
      </c>
      <c r="O512" s="4">
        <v>16.32</v>
      </c>
      <c r="P512" s="4">
        <v>187.65</v>
      </c>
      <c r="Q512" s="4">
        <v>124.71</v>
      </c>
      <c r="R512">
        <v>32</v>
      </c>
      <c r="S512" t="s">
        <v>68</v>
      </c>
      <c r="T512">
        <v>4</v>
      </c>
      <c r="V512" s="7">
        <f t="shared" si="7"/>
        <v>64.989999999999995</v>
      </c>
    </row>
    <row r="513" spans="1:22" x14ac:dyDescent="0.25">
      <c r="A513" t="s">
        <v>1087</v>
      </c>
      <c r="B513" s="2">
        <v>45688</v>
      </c>
      <c r="C513" t="s">
        <v>748</v>
      </c>
      <c r="D513" t="s">
        <v>42</v>
      </c>
      <c r="E513" t="s">
        <v>43</v>
      </c>
      <c r="F513" t="s">
        <v>110</v>
      </c>
      <c r="G513" t="s">
        <v>161</v>
      </c>
      <c r="H513" t="s">
        <v>37</v>
      </c>
      <c r="I513" t="s">
        <v>54</v>
      </c>
      <c r="J513" t="s">
        <v>38</v>
      </c>
      <c r="K513" t="s">
        <v>67</v>
      </c>
      <c r="L513" s="3">
        <v>6</v>
      </c>
      <c r="M513" s="7">
        <v>363.22</v>
      </c>
      <c r="N513" s="5">
        <v>0.08</v>
      </c>
      <c r="O513" s="4">
        <v>174.35</v>
      </c>
      <c r="P513" s="4">
        <v>2004.97</v>
      </c>
      <c r="Q513" s="4">
        <v>1562.4</v>
      </c>
      <c r="R513">
        <v>53</v>
      </c>
      <c r="S513" t="s">
        <v>30</v>
      </c>
      <c r="T513">
        <v>4</v>
      </c>
      <c r="V513" s="7">
        <f t="shared" si="7"/>
        <v>357.22</v>
      </c>
    </row>
    <row r="514" spans="1:22" x14ac:dyDescent="0.25">
      <c r="A514" t="s">
        <v>1088</v>
      </c>
      <c r="B514" s="2">
        <v>45303</v>
      </c>
      <c r="C514" t="s">
        <v>1089</v>
      </c>
      <c r="D514" t="s">
        <v>228</v>
      </c>
      <c r="E514" t="s">
        <v>51</v>
      </c>
      <c r="F514" t="s">
        <v>84</v>
      </c>
      <c r="G514" t="s">
        <v>85</v>
      </c>
      <c r="H514" t="s">
        <v>26</v>
      </c>
      <c r="I514" t="s">
        <v>27</v>
      </c>
      <c r="J514" t="s">
        <v>28</v>
      </c>
      <c r="K514" t="s">
        <v>105</v>
      </c>
      <c r="L514" s="3">
        <v>4</v>
      </c>
      <c r="M514" s="7">
        <v>61.63</v>
      </c>
      <c r="N514" s="5">
        <v>0.1</v>
      </c>
      <c r="O514" s="4">
        <v>24.65</v>
      </c>
      <c r="P514" s="4">
        <v>221.87</v>
      </c>
      <c r="Q514" s="4">
        <v>134.1</v>
      </c>
      <c r="R514">
        <v>60</v>
      </c>
      <c r="S514" t="s">
        <v>30</v>
      </c>
      <c r="T514">
        <v>4</v>
      </c>
      <c r="V514" s="7">
        <f t="shared" si="7"/>
        <v>57.63</v>
      </c>
    </row>
    <row r="515" spans="1:22" x14ac:dyDescent="0.25">
      <c r="A515" t="s">
        <v>1090</v>
      </c>
      <c r="B515" s="2">
        <v>45898</v>
      </c>
      <c r="C515" t="s">
        <v>1091</v>
      </c>
      <c r="D515" t="s">
        <v>160</v>
      </c>
      <c r="E515" t="s">
        <v>23</v>
      </c>
      <c r="F515" t="s">
        <v>44</v>
      </c>
      <c r="G515" t="s">
        <v>187</v>
      </c>
      <c r="H515" t="s">
        <v>26</v>
      </c>
      <c r="I515" t="s">
        <v>54</v>
      </c>
      <c r="J515" t="s">
        <v>46</v>
      </c>
      <c r="K515" t="s">
        <v>55</v>
      </c>
      <c r="L515" s="3">
        <v>5</v>
      </c>
      <c r="M515" s="7">
        <v>55.37</v>
      </c>
      <c r="N515" s="5">
        <v>0.15</v>
      </c>
      <c r="O515" s="4">
        <v>41.53</v>
      </c>
      <c r="P515" s="4">
        <v>235.32</v>
      </c>
      <c r="Q515" s="4">
        <v>172.69</v>
      </c>
      <c r="R515">
        <v>24</v>
      </c>
      <c r="S515" t="s">
        <v>68</v>
      </c>
      <c r="T515">
        <v>5</v>
      </c>
      <c r="V515" s="7">
        <f t="shared" ref="V515:V578" si="8">M515-L515</f>
        <v>50.37</v>
      </c>
    </row>
    <row r="516" spans="1:22" x14ac:dyDescent="0.25">
      <c r="A516" t="s">
        <v>1092</v>
      </c>
      <c r="B516" s="2">
        <v>45593</v>
      </c>
      <c r="C516" t="s">
        <v>1093</v>
      </c>
      <c r="D516" t="s">
        <v>160</v>
      </c>
      <c r="E516" t="s">
        <v>23</v>
      </c>
      <c r="F516" t="s">
        <v>44</v>
      </c>
      <c r="G516" t="s">
        <v>187</v>
      </c>
      <c r="H516" t="s">
        <v>26</v>
      </c>
      <c r="I516" t="s">
        <v>27</v>
      </c>
      <c r="J516" t="s">
        <v>38</v>
      </c>
      <c r="K516" t="s">
        <v>72</v>
      </c>
      <c r="L516" s="3">
        <v>5</v>
      </c>
      <c r="M516" s="7">
        <v>87.55</v>
      </c>
      <c r="N516" s="5">
        <v>0.05</v>
      </c>
      <c r="O516" s="4">
        <v>21.89</v>
      </c>
      <c r="P516" s="4">
        <v>415.86</v>
      </c>
      <c r="Q516" s="4">
        <v>230.8</v>
      </c>
      <c r="R516">
        <v>46</v>
      </c>
      <c r="S516" t="s">
        <v>30</v>
      </c>
      <c r="T516">
        <v>5</v>
      </c>
      <c r="V516" s="7">
        <f t="shared" si="8"/>
        <v>82.55</v>
      </c>
    </row>
    <row r="517" spans="1:22" x14ac:dyDescent="0.25">
      <c r="A517" t="s">
        <v>1094</v>
      </c>
      <c r="B517" s="2">
        <v>45544</v>
      </c>
      <c r="C517" t="s">
        <v>1095</v>
      </c>
      <c r="D517" t="s">
        <v>219</v>
      </c>
      <c r="E517" t="s">
        <v>23</v>
      </c>
      <c r="F517" t="s">
        <v>44</v>
      </c>
      <c r="G517" t="s">
        <v>71</v>
      </c>
      <c r="H517" t="s">
        <v>37</v>
      </c>
      <c r="I517" t="s">
        <v>27</v>
      </c>
      <c r="J517" t="s">
        <v>66</v>
      </c>
      <c r="K517" t="s">
        <v>61</v>
      </c>
      <c r="L517" s="3">
        <v>3</v>
      </c>
      <c r="M517" s="7">
        <v>889.87</v>
      </c>
      <c r="N517" s="5">
        <v>0.08</v>
      </c>
      <c r="O517" s="4">
        <v>213.57</v>
      </c>
      <c r="P517" s="4">
        <v>2456.04</v>
      </c>
      <c r="Q517" s="4">
        <v>1863.48</v>
      </c>
      <c r="R517">
        <v>35</v>
      </c>
      <c r="S517" t="s">
        <v>30</v>
      </c>
      <c r="T517">
        <v>1</v>
      </c>
      <c r="V517" s="7">
        <f t="shared" si="8"/>
        <v>886.87</v>
      </c>
    </row>
    <row r="518" spans="1:22" x14ac:dyDescent="0.25">
      <c r="A518" t="s">
        <v>1096</v>
      </c>
      <c r="B518" s="2">
        <v>45790</v>
      </c>
      <c r="C518" t="s">
        <v>1097</v>
      </c>
      <c r="D518" t="s">
        <v>33</v>
      </c>
      <c r="E518" t="s">
        <v>34</v>
      </c>
      <c r="F518" t="s">
        <v>35</v>
      </c>
      <c r="G518" t="s">
        <v>96</v>
      </c>
      <c r="H518" t="s">
        <v>37</v>
      </c>
      <c r="I518" t="s">
        <v>27</v>
      </c>
      <c r="J518" t="s">
        <v>38</v>
      </c>
      <c r="K518" t="s">
        <v>61</v>
      </c>
      <c r="L518" s="3">
        <v>9</v>
      </c>
      <c r="M518" s="7">
        <v>4.92</v>
      </c>
      <c r="N518" s="5">
        <v>0.1</v>
      </c>
      <c r="O518" s="4">
        <v>4.43</v>
      </c>
      <c r="P518" s="4">
        <v>39.85</v>
      </c>
      <c r="Q518" s="4">
        <v>32.51</v>
      </c>
      <c r="R518">
        <v>19</v>
      </c>
      <c r="S518" t="s">
        <v>68</v>
      </c>
      <c r="T518">
        <v>4</v>
      </c>
      <c r="V518" s="7">
        <f t="shared" si="8"/>
        <v>-4.08</v>
      </c>
    </row>
    <row r="519" spans="1:22" x14ac:dyDescent="0.25">
      <c r="A519" t="s">
        <v>1098</v>
      </c>
      <c r="B519" s="2">
        <v>45326</v>
      </c>
      <c r="C519" t="s">
        <v>1099</v>
      </c>
      <c r="D519" t="s">
        <v>33</v>
      </c>
      <c r="E519" t="s">
        <v>34</v>
      </c>
      <c r="F519" t="s">
        <v>110</v>
      </c>
      <c r="G519" t="s">
        <v>139</v>
      </c>
      <c r="H519" t="s">
        <v>26</v>
      </c>
      <c r="I519" t="s">
        <v>27</v>
      </c>
      <c r="J519" t="s">
        <v>66</v>
      </c>
      <c r="K519" t="s">
        <v>97</v>
      </c>
      <c r="L519" s="3">
        <v>7</v>
      </c>
      <c r="M519" s="7">
        <v>4.01</v>
      </c>
      <c r="N519" s="5">
        <v>0.1</v>
      </c>
      <c r="O519" s="4">
        <v>2.81</v>
      </c>
      <c r="P519" s="4">
        <v>25.26</v>
      </c>
      <c r="Q519" s="4">
        <v>18.53</v>
      </c>
      <c r="R519">
        <v>50</v>
      </c>
      <c r="S519" t="s">
        <v>68</v>
      </c>
      <c r="T519">
        <v>5</v>
      </c>
      <c r="V519" s="7">
        <f t="shared" si="8"/>
        <v>-2.99</v>
      </c>
    </row>
    <row r="520" spans="1:22" x14ac:dyDescent="0.25">
      <c r="A520" t="s">
        <v>1100</v>
      </c>
      <c r="B520" s="2">
        <v>46018</v>
      </c>
      <c r="C520" t="s">
        <v>1101</v>
      </c>
      <c r="D520" t="s">
        <v>124</v>
      </c>
      <c r="E520" t="s">
        <v>23</v>
      </c>
      <c r="F520" t="s">
        <v>35</v>
      </c>
      <c r="G520" t="s">
        <v>52</v>
      </c>
      <c r="H520" t="s">
        <v>37</v>
      </c>
      <c r="I520" t="s">
        <v>27</v>
      </c>
      <c r="J520" t="s">
        <v>101</v>
      </c>
      <c r="K520" t="s">
        <v>200</v>
      </c>
      <c r="L520" s="3">
        <v>10</v>
      </c>
      <c r="M520" s="7">
        <v>294.77</v>
      </c>
      <c r="N520" s="5">
        <v>0.1</v>
      </c>
      <c r="O520" s="4">
        <v>294.77</v>
      </c>
      <c r="P520" s="4">
        <v>2652.93</v>
      </c>
      <c r="Q520" s="4">
        <v>1814.94</v>
      </c>
      <c r="R520">
        <v>45</v>
      </c>
      <c r="S520" t="s">
        <v>30</v>
      </c>
      <c r="T520">
        <v>4</v>
      </c>
      <c r="V520" s="7">
        <f t="shared" si="8"/>
        <v>284.77</v>
      </c>
    </row>
    <row r="521" spans="1:22" x14ac:dyDescent="0.25">
      <c r="A521" t="s">
        <v>1102</v>
      </c>
      <c r="B521" s="2">
        <v>45381</v>
      </c>
      <c r="C521" t="s">
        <v>1103</v>
      </c>
      <c r="D521" t="s">
        <v>228</v>
      </c>
      <c r="E521" t="s">
        <v>51</v>
      </c>
      <c r="F521" t="s">
        <v>110</v>
      </c>
      <c r="G521" t="s">
        <v>254</v>
      </c>
      <c r="H521" t="s">
        <v>37</v>
      </c>
      <c r="I521" t="s">
        <v>60</v>
      </c>
      <c r="J521" t="s">
        <v>101</v>
      </c>
      <c r="K521" t="s">
        <v>55</v>
      </c>
      <c r="L521" s="3">
        <v>1</v>
      </c>
      <c r="M521" s="7">
        <v>22.03</v>
      </c>
      <c r="N521" s="5">
        <v>0.08</v>
      </c>
      <c r="O521" s="4">
        <v>1.76</v>
      </c>
      <c r="P521" s="4">
        <v>20.27</v>
      </c>
      <c r="Q521" s="4">
        <v>11.69</v>
      </c>
      <c r="R521">
        <v>47</v>
      </c>
      <c r="S521" t="s">
        <v>68</v>
      </c>
      <c r="T521">
        <v>2</v>
      </c>
      <c r="V521" s="7">
        <f t="shared" si="8"/>
        <v>21.03</v>
      </c>
    </row>
    <row r="522" spans="1:22" x14ac:dyDescent="0.25">
      <c r="A522" t="s">
        <v>1104</v>
      </c>
      <c r="B522" s="2">
        <v>45896</v>
      </c>
      <c r="C522" t="s">
        <v>330</v>
      </c>
      <c r="D522" t="s">
        <v>78</v>
      </c>
      <c r="E522" t="s">
        <v>34</v>
      </c>
      <c r="F522" t="s">
        <v>35</v>
      </c>
      <c r="G522" t="s">
        <v>96</v>
      </c>
      <c r="H522" t="s">
        <v>26</v>
      </c>
      <c r="I522" t="s">
        <v>27</v>
      </c>
      <c r="J522" t="s">
        <v>66</v>
      </c>
      <c r="K522" t="s">
        <v>55</v>
      </c>
      <c r="L522" s="3">
        <v>4</v>
      </c>
      <c r="M522" s="7">
        <v>7.44</v>
      </c>
      <c r="N522" s="5">
        <v>0.02</v>
      </c>
      <c r="O522" s="4">
        <v>0.6</v>
      </c>
      <c r="P522" s="4">
        <v>29.16</v>
      </c>
      <c r="Q522" s="4">
        <v>18.010000000000002</v>
      </c>
      <c r="R522">
        <v>32</v>
      </c>
      <c r="S522" t="s">
        <v>68</v>
      </c>
      <c r="T522">
        <v>5</v>
      </c>
      <c r="V522" s="7">
        <f t="shared" si="8"/>
        <v>3.4400000000000004</v>
      </c>
    </row>
    <row r="523" spans="1:22" x14ac:dyDescent="0.25">
      <c r="A523" t="s">
        <v>1105</v>
      </c>
      <c r="B523" s="2">
        <v>45893</v>
      </c>
      <c r="C523" t="s">
        <v>1106</v>
      </c>
      <c r="D523" t="s">
        <v>22</v>
      </c>
      <c r="E523" t="s">
        <v>23</v>
      </c>
      <c r="F523" t="s">
        <v>35</v>
      </c>
      <c r="G523" t="s">
        <v>79</v>
      </c>
      <c r="H523" t="s">
        <v>37</v>
      </c>
      <c r="I523" t="s">
        <v>27</v>
      </c>
      <c r="J523" t="s">
        <v>38</v>
      </c>
      <c r="K523" t="s">
        <v>92</v>
      </c>
      <c r="L523" s="3">
        <v>10</v>
      </c>
      <c r="M523" s="7">
        <v>487.82</v>
      </c>
      <c r="N523" s="5">
        <v>0.05</v>
      </c>
      <c r="O523" s="4">
        <v>243.91</v>
      </c>
      <c r="P523" s="4">
        <v>4634.29</v>
      </c>
      <c r="Q523" s="4">
        <v>3690.88</v>
      </c>
      <c r="R523">
        <v>65</v>
      </c>
      <c r="S523" t="s">
        <v>30</v>
      </c>
      <c r="T523">
        <v>5</v>
      </c>
      <c r="V523" s="7">
        <f t="shared" si="8"/>
        <v>477.82</v>
      </c>
    </row>
    <row r="524" spans="1:22" x14ac:dyDescent="0.25">
      <c r="A524" t="s">
        <v>1107</v>
      </c>
      <c r="B524" s="2">
        <v>45709</v>
      </c>
      <c r="C524" t="s">
        <v>1108</v>
      </c>
      <c r="D524" t="s">
        <v>42</v>
      </c>
      <c r="E524" t="s">
        <v>43</v>
      </c>
      <c r="F524" t="s">
        <v>44</v>
      </c>
      <c r="G524" t="s">
        <v>187</v>
      </c>
      <c r="H524" t="s">
        <v>26</v>
      </c>
      <c r="I524" t="s">
        <v>27</v>
      </c>
      <c r="J524" t="s">
        <v>28</v>
      </c>
      <c r="K524" t="s">
        <v>155</v>
      </c>
      <c r="L524" s="3">
        <v>1</v>
      </c>
      <c r="M524" s="7">
        <v>216.44</v>
      </c>
      <c r="N524" s="5">
        <v>0.08</v>
      </c>
      <c r="O524" s="4">
        <v>17.32</v>
      </c>
      <c r="P524" s="4">
        <v>199.12</v>
      </c>
      <c r="Q524" s="4">
        <v>151.80000000000001</v>
      </c>
      <c r="R524">
        <v>56</v>
      </c>
      <c r="S524" t="s">
        <v>30</v>
      </c>
      <c r="T524">
        <v>5</v>
      </c>
      <c r="V524" s="7">
        <f t="shared" si="8"/>
        <v>215.44</v>
      </c>
    </row>
    <row r="525" spans="1:22" x14ac:dyDescent="0.25">
      <c r="A525" t="s">
        <v>1109</v>
      </c>
      <c r="B525" s="2">
        <v>45406</v>
      </c>
      <c r="C525" t="s">
        <v>1110</v>
      </c>
      <c r="D525" t="s">
        <v>164</v>
      </c>
      <c r="E525" t="s">
        <v>23</v>
      </c>
      <c r="F525" t="s">
        <v>35</v>
      </c>
      <c r="G525" t="s">
        <v>79</v>
      </c>
      <c r="H525" t="s">
        <v>26</v>
      </c>
      <c r="I525" t="s">
        <v>54</v>
      </c>
      <c r="J525" t="s">
        <v>38</v>
      </c>
      <c r="K525" t="s">
        <v>55</v>
      </c>
      <c r="L525" s="3">
        <v>2</v>
      </c>
      <c r="M525" s="7">
        <v>40.5</v>
      </c>
      <c r="N525" s="5">
        <v>0.02</v>
      </c>
      <c r="O525" s="4">
        <v>1.62</v>
      </c>
      <c r="P525" s="4">
        <v>79.38</v>
      </c>
      <c r="Q525" s="4">
        <v>63.31</v>
      </c>
      <c r="R525">
        <v>31</v>
      </c>
      <c r="S525" t="s">
        <v>30</v>
      </c>
      <c r="T525">
        <v>4</v>
      </c>
      <c r="V525" s="7">
        <f t="shared" si="8"/>
        <v>38.5</v>
      </c>
    </row>
    <row r="526" spans="1:22" x14ac:dyDescent="0.25">
      <c r="A526" t="s">
        <v>1111</v>
      </c>
      <c r="B526" s="2">
        <v>45908</v>
      </c>
      <c r="C526" t="s">
        <v>1112</v>
      </c>
      <c r="D526" t="s">
        <v>83</v>
      </c>
      <c r="E526" t="s">
        <v>43</v>
      </c>
      <c r="F526" t="s">
        <v>84</v>
      </c>
      <c r="G526" t="s">
        <v>165</v>
      </c>
      <c r="H526" t="s">
        <v>53</v>
      </c>
      <c r="I526" t="s">
        <v>60</v>
      </c>
      <c r="J526" t="s">
        <v>66</v>
      </c>
      <c r="K526" t="s">
        <v>97</v>
      </c>
      <c r="L526" s="3">
        <v>10</v>
      </c>
      <c r="M526" s="7">
        <v>71.69</v>
      </c>
      <c r="N526" s="5">
        <v>0.08</v>
      </c>
      <c r="O526" s="4">
        <v>57.35</v>
      </c>
      <c r="P526" s="4">
        <v>659.55</v>
      </c>
      <c r="Q526" s="4">
        <v>457.38</v>
      </c>
      <c r="R526">
        <v>18</v>
      </c>
      <c r="S526" t="s">
        <v>68</v>
      </c>
      <c r="T526">
        <v>3</v>
      </c>
      <c r="V526" s="7">
        <f t="shared" si="8"/>
        <v>61.69</v>
      </c>
    </row>
    <row r="527" spans="1:22" x14ac:dyDescent="0.25">
      <c r="A527" t="s">
        <v>1113</v>
      </c>
      <c r="B527" s="2">
        <v>45487</v>
      </c>
      <c r="C527" t="s">
        <v>858</v>
      </c>
      <c r="D527" t="s">
        <v>160</v>
      </c>
      <c r="E527" t="s">
        <v>23</v>
      </c>
      <c r="F527" t="s">
        <v>110</v>
      </c>
      <c r="G527" t="s">
        <v>139</v>
      </c>
      <c r="H527" t="s">
        <v>37</v>
      </c>
      <c r="I527" t="s">
        <v>54</v>
      </c>
      <c r="J527" t="s">
        <v>66</v>
      </c>
      <c r="K527" t="s">
        <v>136</v>
      </c>
      <c r="L527" s="3">
        <v>8</v>
      </c>
      <c r="M527" s="7">
        <v>24.03</v>
      </c>
      <c r="N527" s="5">
        <v>0.1</v>
      </c>
      <c r="O527" s="4">
        <v>19.22</v>
      </c>
      <c r="P527" s="4">
        <v>173.02</v>
      </c>
      <c r="Q527" s="4">
        <v>113.06</v>
      </c>
      <c r="R527">
        <v>31</v>
      </c>
      <c r="S527" t="s">
        <v>30</v>
      </c>
      <c r="T527">
        <v>5</v>
      </c>
      <c r="V527" s="7">
        <f t="shared" si="8"/>
        <v>16.03</v>
      </c>
    </row>
    <row r="528" spans="1:22" x14ac:dyDescent="0.25">
      <c r="A528" t="s">
        <v>1114</v>
      </c>
      <c r="B528" s="2">
        <v>45792</v>
      </c>
      <c r="C528" t="s">
        <v>1115</v>
      </c>
      <c r="D528" t="s">
        <v>95</v>
      </c>
      <c r="E528" t="s">
        <v>23</v>
      </c>
      <c r="F528" t="s">
        <v>44</v>
      </c>
      <c r="G528" t="s">
        <v>187</v>
      </c>
      <c r="H528" t="s">
        <v>37</v>
      </c>
      <c r="I528" t="s">
        <v>60</v>
      </c>
      <c r="J528" t="s">
        <v>28</v>
      </c>
      <c r="K528" t="s">
        <v>29</v>
      </c>
      <c r="L528" s="3">
        <v>3</v>
      </c>
      <c r="M528" s="7">
        <v>39.58</v>
      </c>
      <c r="N528" s="5">
        <v>0.1</v>
      </c>
      <c r="O528" s="4">
        <v>11.87</v>
      </c>
      <c r="P528" s="4">
        <v>106.87</v>
      </c>
      <c r="Q528" s="4">
        <v>60.31</v>
      </c>
      <c r="R528">
        <v>21</v>
      </c>
      <c r="S528" t="s">
        <v>68</v>
      </c>
      <c r="T528">
        <v>5</v>
      </c>
      <c r="V528" s="7">
        <f t="shared" si="8"/>
        <v>36.58</v>
      </c>
    </row>
    <row r="529" spans="1:22" x14ac:dyDescent="0.25">
      <c r="A529" t="s">
        <v>1116</v>
      </c>
      <c r="B529" s="2">
        <v>45917</v>
      </c>
      <c r="C529" t="s">
        <v>1117</v>
      </c>
      <c r="D529" t="s">
        <v>228</v>
      </c>
      <c r="E529" t="s">
        <v>51</v>
      </c>
      <c r="F529" t="s">
        <v>84</v>
      </c>
      <c r="G529" t="s">
        <v>91</v>
      </c>
      <c r="H529" t="s">
        <v>53</v>
      </c>
      <c r="I529" t="s">
        <v>27</v>
      </c>
      <c r="J529" t="s">
        <v>38</v>
      </c>
      <c r="K529" t="s">
        <v>61</v>
      </c>
      <c r="L529" s="3">
        <v>5</v>
      </c>
      <c r="M529" s="7">
        <v>35.119999999999997</v>
      </c>
      <c r="N529" s="5">
        <v>0.08</v>
      </c>
      <c r="O529" s="4">
        <v>14.05</v>
      </c>
      <c r="P529" s="4">
        <v>161.55000000000001</v>
      </c>
      <c r="Q529" s="4">
        <v>99.58</v>
      </c>
      <c r="R529">
        <v>56</v>
      </c>
      <c r="S529" t="s">
        <v>68</v>
      </c>
      <c r="T529">
        <v>4</v>
      </c>
      <c r="V529" s="7">
        <f t="shared" si="8"/>
        <v>30.119999999999997</v>
      </c>
    </row>
    <row r="530" spans="1:22" x14ac:dyDescent="0.25">
      <c r="A530" t="s">
        <v>1118</v>
      </c>
      <c r="B530" s="2">
        <v>45784</v>
      </c>
      <c r="C530" t="s">
        <v>1119</v>
      </c>
      <c r="D530" t="s">
        <v>164</v>
      </c>
      <c r="E530" t="s">
        <v>23</v>
      </c>
      <c r="F530" t="s">
        <v>110</v>
      </c>
      <c r="G530" t="s">
        <v>254</v>
      </c>
      <c r="H530" t="s">
        <v>37</v>
      </c>
      <c r="I530" t="s">
        <v>27</v>
      </c>
      <c r="J530" t="s">
        <v>28</v>
      </c>
      <c r="K530" t="s">
        <v>146</v>
      </c>
      <c r="L530" s="3">
        <v>8</v>
      </c>
      <c r="M530" s="7">
        <v>106.31</v>
      </c>
      <c r="N530" s="5">
        <v>0.02</v>
      </c>
      <c r="O530" s="4">
        <v>17.010000000000002</v>
      </c>
      <c r="P530" s="4">
        <v>833.47</v>
      </c>
      <c r="Q530" s="4">
        <v>521.13</v>
      </c>
      <c r="R530">
        <v>51</v>
      </c>
      <c r="S530" t="s">
        <v>30</v>
      </c>
      <c r="T530">
        <v>5</v>
      </c>
      <c r="V530" s="7">
        <f t="shared" si="8"/>
        <v>98.31</v>
      </c>
    </row>
    <row r="531" spans="1:22" x14ac:dyDescent="0.25">
      <c r="A531" t="s">
        <v>1120</v>
      </c>
      <c r="B531" s="2">
        <v>45366</v>
      </c>
      <c r="C531" t="s">
        <v>1121</v>
      </c>
      <c r="D531" t="s">
        <v>239</v>
      </c>
      <c r="E531" t="s">
        <v>43</v>
      </c>
      <c r="F531" t="s">
        <v>84</v>
      </c>
      <c r="G531" t="s">
        <v>91</v>
      </c>
      <c r="H531" t="s">
        <v>26</v>
      </c>
      <c r="I531" t="s">
        <v>60</v>
      </c>
      <c r="J531" t="s">
        <v>38</v>
      </c>
      <c r="K531" t="s">
        <v>97</v>
      </c>
      <c r="L531" s="3">
        <v>4</v>
      </c>
      <c r="M531" s="7">
        <v>95.04</v>
      </c>
      <c r="N531" s="5">
        <v>0.15</v>
      </c>
      <c r="O531" s="4">
        <v>57.02</v>
      </c>
      <c r="P531" s="4">
        <v>323.14</v>
      </c>
      <c r="Q531" s="4">
        <v>238.61</v>
      </c>
      <c r="R531">
        <v>43</v>
      </c>
      <c r="S531" t="s">
        <v>30</v>
      </c>
      <c r="T531">
        <v>4</v>
      </c>
      <c r="V531" s="7">
        <f t="shared" si="8"/>
        <v>91.04</v>
      </c>
    </row>
    <row r="532" spans="1:22" x14ac:dyDescent="0.25">
      <c r="A532" t="s">
        <v>1122</v>
      </c>
      <c r="B532" s="2">
        <v>45704</v>
      </c>
      <c r="C532" t="s">
        <v>1123</v>
      </c>
      <c r="D532" t="s">
        <v>75</v>
      </c>
      <c r="E532" t="s">
        <v>43</v>
      </c>
      <c r="F532" t="s">
        <v>24</v>
      </c>
      <c r="G532" t="s">
        <v>25</v>
      </c>
      <c r="H532" t="s">
        <v>26</v>
      </c>
      <c r="I532" t="s">
        <v>27</v>
      </c>
      <c r="J532" t="s">
        <v>38</v>
      </c>
      <c r="K532" t="s">
        <v>102</v>
      </c>
      <c r="L532" s="3">
        <v>4</v>
      </c>
      <c r="M532" s="7">
        <v>286.68</v>
      </c>
      <c r="N532" s="5">
        <v>0.15</v>
      </c>
      <c r="O532" s="4">
        <v>172.01</v>
      </c>
      <c r="P532" s="4">
        <v>974.71</v>
      </c>
      <c r="Q532" s="4">
        <v>635.15</v>
      </c>
      <c r="R532">
        <v>21</v>
      </c>
      <c r="S532" t="s">
        <v>30</v>
      </c>
      <c r="T532">
        <v>2</v>
      </c>
      <c r="V532" s="7">
        <f t="shared" si="8"/>
        <v>282.68</v>
      </c>
    </row>
    <row r="533" spans="1:22" x14ac:dyDescent="0.25">
      <c r="A533" t="s">
        <v>1124</v>
      </c>
      <c r="B533" s="2">
        <v>45667</v>
      </c>
      <c r="C533" t="s">
        <v>1125</v>
      </c>
      <c r="D533" t="s">
        <v>78</v>
      </c>
      <c r="E533" t="s">
        <v>34</v>
      </c>
      <c r="F533" t="s">
        <v>35</v>
      </c>
      <c r="G533" t="s">
        <v>79</v>
      </c>
      <c r="H533" t="s">
        <v>26</v>
      </c>
      <c r="I533" t="s">
        <v>54</v>
      </c>
      <c r="J533" t="s">
        <v>38</v>
      </c>
      <c r="K533" t="s">
        <v>47</v>
      </c>
      <c r="L533" s="3">
        <v>10</v>
      </c>
      <c r="M533" s="7">
        <v>6.56</v>
      </c>
      <c r="N533" s="5">
        <v>0.05</v>
      </c>
      <c r="O533" s="4">
        <v>3.28</v>
      </c>
      <c r="P533" s="4">
        <v>62.32</v>
      </c>
      <c r="Q533" s="4">
        <v>45.95</v>
      </c>
      <c r="R533">
        <v>55</v>
      </c>
      <c r="S533" t="s">
        <v>68</v>
      </c>
      <c r="T533">
        <v>4</v>
      </c>
      <c r="V533" s="7">
        <f t="shared" si="8"/>
        <v>-3.4400000000000004</v>
      </c>
    </row>
    <row r="534" spans="1:22" x14ac:dyDescent="0.25">
      <c r="A534" t="s">
        <v>1126</v>
      </c>
      <c r="B534" s="2">
        <v>45711</v>
      </c>
      <c r="C534" t="s">
        <v>1127</v>
      </c>
      <c r="D534" t="s">
        <v>75</v>
      </c>
      <c r="E534" t="s">
        <v>43</v>
      </c>
      <c r="F534" t="s">
        <v>24</v>
      </c>
      <c r="G534" t="s">
        <v>118</v>
      </c>
      <c r="H534" t="s">
        <v>26</v>
      </c>
      <c r="I534" t="s">
        <v>27</v>
      </c>
      <c r="J534" t="s">
        <v>66</v>
      </c>
      <c r="K534" t="s">
        <v>55</v>
      </c>
      <c r="L534" s="3">
        <v>2</v>
      </c>
      <c r="M534" s="7">
        <v>250.05</v>
      </c>
      <c r="N534" s="5">
        <v>0.05</v>
      </c>
      <c r="O534" s="4">
        <v>25.01</v>
      </c>
      <c r="P534" s="4">
        <v>475.1</v>
      </c>
      <c r="Q534" s="4">
        <v>374.26</v>
      </c>
      <c r="R534">
        <v>27</v>
      </c>
      <c r="S534" t="s">
        <v>68</v>
      </c>
      <c r="T534">
        <v>4</v>
      </c>
      <c r="V534" s="7">
        <f t="shared" si="8"/>
        <v>248.05</v>
      </c>
    </row>
    <row r="535" spans="1:22" x14ac:dyDescent="0.25">
      <c r="A535" t="s">
        <v>1128</v>
      </c>
      <c r="B535" s="2">
        <v>46020</v>
      </c>
      <c r="C535" t="s">
        <v>1129</v>
      </c>
      <c r="D535" t="s">
        <v>83</v>
      </c>
      <c r="E535" t="s">
        <v>43</v>
      </c>
      <c r="F535" t="s">
        <v>35</v>
      </c>
      <c r="G535" t="s">
        <v>52</v>
      </c>
      <c r="H535" t="s">
        <v>37</v>
      </c>
      <c r="I535" t="s">
        <v>27</v>
      </c>
      <c r="J535" t="s">
        <v>38</v>
      </c>
      <c r="K535" t="s">
        <v>92</v>
      </c>
      <c r="L535" s="3">
        <v>8</v>
      </c>
      <c r="M535" s="7">
        <v>261.41000000000003</v>
      </c>
      <c r="N535" s="5">
        <v>0.02</v>
      </c>
      <c r="O535" s="4">
        <v>41.83</v>
      </c>
      <c r="P535" s="4">
        <v>2049.4499999999998</v>
      </c>
      <c r="Q535" s="4">
        <v>1331.32</v>
      </c>
      <c r="R535">
        <v>64</v>
      </c>
      <c r="S535" t="s">
        <v>30</v>
      </c>
      <c r="T535">
        <v>3</v>
      </c>
      <c r="V535" s="7">
        <f t="shared" si="8"/>
        <v>253.41000000000003</v>
      </c>
    </row>
    <row r="536" spans="1:22" x14ac:dyDescent="0.25">
      <c r="A536" t="s">
        <v>1130</v>
      </c>
      <c r="B536" s="2">
        <v>45568</v>
      </c>
      <c r="C536" t="s">
        <v>1131</v>
      </c>
      <c r="D536" t="s">
        <v>100</v>
      </c>
      <c r="E536" t="s">
        <v>23</v>
      </c>
      <c r="F536" t="s">
        <v>110</v>
      </c>
      <c r="G536" t="s">
        <v>254</v>
      </c>
      <c r="H536" t="s">
        <v>53</v>
      </c>
      <c r="I536" t="s">
        <v>60</v>
      </c>
      <c r="J536" t="s">
        <v>38</v>
      </c>
      <c r="K536" t="s">
        <v>200</v>
      </c>
      <c r="L536" s="3">
        <v>3</v>
      </c>
      <c r="M536" s="7">
        <v>357.8</v>
      </c>
      <c r="N536" s="5">
        <v>0.15</v>
      </c>
      <c r="O536" s="4">
        <v>161.01</v>
      </c>
      <c r="P536" s="4">
        <v>912.39</v>
      </c>
      <c r="Q536" s="4">
        <v>582.30999999999995</v>
      </c>
      <c r="R536">
        <v>36</v>
      </c>
      <c r="S536" t="s">
        <v>30</v>
      </c>
      <c r="T536">
        <v>4</v>
      </c>
      <c r="V536" s="7">
        <f t="shared" si="8"/>
        <v>354.8</v>
      </c>
    </row>
    <row r="537" spans="1:22" x14ac:dyDescent="0.25">
      <c r="A537" t="s">
        <v>1132</v>
      </c>
      <c r="B537" s="2">
        <v>45967</v>
      </c>
      <c r="C537" t="s">
        <v>1133</v>
      </c>
      <c r="D537" t="s">
        <v>88</v>
      </c>
      <c r="E537" t="s">
        <v>34</v>
      </c>
      <c r="F537" t="s">
        <v>35</v>
      </c>
      <c r="G537" t="s">
        <v>96</v>
      </c>
      <c r="H537" t="s">
        <v>37</v>
      </c>
      <c r="I537" t="s">
        <v>27</v>
      </c>
      <c r="J537" t="s">
        <v>101</v>
      </c>
      <c r="K537" t="s">
        <v>105</v>
      </c>
      <c r="L537" s="3">
        <v>10</v>
      </c>
      <c r="M537" s="7">
        <v>34.75</v>
      </c>
      <c r="N537" s="5">
        <v>0.15</v>
      </c>
      <c r="O537" s="4">
        <v>52.12</v>
      </c>
      <c r="P537" s="4">
        <v>295.38</v>
      </c>
      <c r="Q537" s="4">
        <v>205.02</v>
      </c>
      <c r="R537">
        <v>35</v>
      </c>
      <c r="S537" t="s">
        <v>30</v>
      </c>
      <c r="T537">
        <v>1</v>
      </c>
      <c r="V537" s="7">
        <f t="shared" si="8"/>
        <v>24.75</v>
      </c>
    </row>
    <row r="538" spans="1:22" x14ac:dyDescent="0.25">
      <c r="A538" t="s">
        <v>1134</v>
      </c>
      <c r="B538" s="2">
        <v>45685</v>
      </c>
      <c r="C538" t="s">
        <v>1135</v>
      </c>
      <c r="D538" t="s">
        <v>160</v>
      </c>
      <c r="E538" t="s">
        <v>23</v>
      </c>
      <c r="F538" t="s">
        <v>24</v>
      </c>
      <c r="G538" t="s">
        <v>135</v>
      </c>
      <c r="H538" t="s">
        <v>37</v>
      </c>
      <c r="I538" t="s">
        <v>54</v>
      </c>
      <c r="J538" t="s">
        <v>46</v>
      </c>
      <c r="K538" t="s">
        <v>39</v>
      </c>
      <c r="L538" s="3">
        <v>6</v>
      </c>
      <c r="M538" s="7">
        <v>40.86</v>
      </c>
      <c r="N538" s="5">
        <v>0</v>
      </c>
      <c r="O538" s="4">
        <v>0</v>
      </c>
      <c r="P538" s="4">
        <v>245.16</v>
      </c>
      <c r="Q538" s="4">
        <v>137.30000000000001</v>
      </c>
      <c r="R538">
        <v>58</v>
      </c>
      <c r="S538" t="s">
        <v>30</v>
      </c>
      <c r="T538">
        <v>5</v>
      </c>
      <c r="V538" s="7">
        <f t="shared" si="8"/>
        <v>34.86</v>
      </c>
    </row>
    <row r="539" spans="1:22" x14ac:dyDescent="0.25">
      <c r="A539" t="s">
        <v>1136</v>
      </c>
      <c r="B539" s="2">
        <v>45748</v>
      </c>
      <c r="C539" t="s">
        <v>1137</v>
      </c>
      <c r="D539" t="s">
        <v>100</v>
      </c>
      <c r="E539" t="s">
        <v>23</v>
      </c>
      <c r="F539" t="s">
        <v>35</v>
      </c>
      <c r="G539" t="s">
        <v>36</v>
      </c>
      <c r="H539" t="s">
        <v>37</v>
      </c>
      <c r="I539" t="s">
        <v>27</v>
      </c>
      <c r="J539" t="s">
        <v>101</v>
      </c>
      <c r="K539" t="s">
        <v>72</v>
      </c>
      <c r="L539" s="3">
        <v>1</v>
      </c>
      <c r="M539" s="7">
        <v>297.14</v>
      </c>
      <c r="N539" s="5">
        <v>0.08</v>
      </c>
      <c r="O539" s="4">
        <v>23.77</v>
      </c>
      <c r="P539" s="4">
        <v>273.37</v>
      </c>
      <c r="Q539" s="4">
        <v>198.1</v>
      </c>
      <c r="R539">
        <v>18</v>
      </c>
      <c r="S539" t="s">
        <v>30</v>
      </c>
      <c r="T539">
        <v>4</v>
      </c>
      <c r="V539" s="7">
        <f t="shared" si="8"/>
        <v>296.14</v>
      </c>
    </row>
    <row r="540" spans="1:22" x14ac:dyDescent="0.25">
      <c r="A540" t="s">
        <v>1138</v>
      </c>
      <c r="B540" s="2">
        <v>45483</v>
      </c>
      <c r="C540" t="s">
        <v>1139</v>
      </c>
      <c r="D540" t="s">
        <v>42</v>
      </c>
      <c r="E540" t="s">
        <v>43</v>
      </c>
      <c r="F540" t="s">
        <v>24</v>
      </c>
      <c r="G540" t="s">
        <v>135</v>
      </c>
      <c r="H540" t="s">
        <v>37</v>
      </c>
      <c r="I540" t="s">
        <v>27</v>
      </c>
      <c r="J540" t="s">
        <v>101</v>
      </c>
      <c r="K540" t="s">
        <v>155</v>
      </c>
      <c r="L540" s="3">
        <v>3</v>
      </c>
      <c r="M540" s="7">
        <v>341.37</v>
      </c>
      <c r="N540" s="5">
        <v>0</v>
      </c>
      <c r="O540" s="4">
        <v>0</v>
      </c>
      <c r="P540" s="4">
        <v>1024.1099999999999</v>
      </c>
      <c r="Q540" s="4">
        <v>809.94</v>
      </c>
      <c r="R540">
        <v>38</v>
      </c>
      <c r="S540" t="s">
        <v>30</v>
      </c>
      <c r="T540">
        <v>4</v>
      </c>
      <c r="V540" s="7">
        <f t="shared" si="8"/>
        <v>338.37</v>
      </c>
    </row>
    <row r="541" spans="1:22" x14ac:dyDescent="0.25">
      <c r="A541" t="s">
        <v>1140</v>
      </c>
      <c r="B541" s="2">
        <v>45980</v>
      </c>
      <c r="C541" t="s">
        <v>1141</v>
      </c>
      <c r="D541" t="s">
        <v>239</v>
      </c>
      <c r="E541" t="s">
        <v>43</v>
      </c>
      <c r="F541" t="s">
        <v>44</v>
      </c>
      <c r="G541" t="s">
        <v>187</v>
      </c>
      <c r="H541" t="s">
        <v>26</v>
      </c>
      <c r="I541" t="s">
        <v>27</v>
      </c>
      <c r="J541" t="s">
        <v>38</v>
      </c>
      <c r="K541" t="s">
        <v>39</v>
      </c>
      <c r="L541" s="3">
        <v>3</v>
      </c>
      <c r="M541" s="7">
        <v>96.77</v>
      </c>
      <c r="N541" s="5">
        <v>0.08</v>
      </c>
      <c r="O541" s="4">
        <v>23.22</v>
      </c>
      <c r="P541" s="4">
        <v>267.08999999999997</v>
      </c>
      <c r="Q541" s="4">
        <v>206</v>
      </c>
      <c r="R541">
        <v>29</v>
      </c>
      <c r="S541" t="s">
        <v>68</v>
      </c>
      <c r="T541">
        <v>5</v>
      </c>
      <c r="V541" s="7">
        <f t="shared" si="8"/>
        <v>93.77</v>
      </c>
    </row>
    <row r="542" spans="1:22" x14ac:dyDescent="0.25">
      <c r="A542" t="s">
        <v>1142</v>
      </c>
      <c r="B542" s="2">
        <v>45390</v>
      </c>
      <c r="C542" t="s">
        <v>1143</v>
      </c>
      <c r="D542" t="s">
        <v>219</v>
      </c>
      <c r="E542" t="s">
        <v>23</v>
      </c>
      <c r="F542" t="s">
        <v>110</v>
      </c>
      <c r="G542" t="s">
        <v>161</v>
      </c>
      <c r="H542" t="s">
        <v>26</v>
      </c>
      <c r="I542" t="s">
        <v>54</v>
      </c>
      <c r="J542" t="s">
        <v>28</v>
      </c>
      <c r="K542" t="s">
        <v>102</v>
      </c>
      <c r="L542" s="3">
        <v>3</v>
      </c>
      <c r="M542" s="7">
        <v>697.78</v>
      </c>
      <c r="N542" s="5">
        <v>0.08</v>
      </c>
      <c r="O542" s="4">
        <v>167.47</v>
      </c>
      <c r="P542" s="4">
        <v>1925.87</v>
      </c>
      <c r="Q542" s="4">
        <v>1268.21</v>
      </c>
      <c r="R542">
        <v>40</v>
      </c>
      <c r="S542" t="s">
        <v>68</v>
      </c>
      <c r="T542">
        <v>5</v>
      </c>
      <c r="V542" s="7">
        <f t="shared" si="8"/>
        <v>694.78</v>
      </c>
    </row>
    <row r="543" spans="1:22" x14ac:dyDescent="0.25">
      <c r="A543" t="s">
        <v>1144</v>
      </c>
      <c r="B543" s="2">
        <v>45839</v>
      </c>
      <c r="C543" t="s">
        <v>1145</v>
      </c>
      <c r="D543" t="s">
        <v>22</v>
      </c>
      <c r="E543" t="s">
        <v>23</v>
      </c>
      <c r="F543" t="s">
        <v>84</v>
      </c>
      <c r="G543" t="s">
        <v>85</v>
      </c>
      <c r="H543" t="s">
        <v>26</v>
      </c>
      <c r="I543" t="s">
        <v>27</v>
      </c>
      <c r="J543" t="s">
        <v>38</v>
      </c>
      <c r="K543" t="s">
        <v>92</v>
      </c>
      <c r="L543" s="3">
        <v>10</v>
      </c>
      <c r="M543" s="7">
        <v>723.43</v>
      </c>
      <c r="N543" s="5">
        <v>0.08</v>
      </c>
      <c r="O543" s="4">
        <v>578.74</v>
      </c>
      <c r="P543" s="4">
        <v>6655.56</v>
      </c>
      <c r="Q543" s="4">
        <v>5452.58</v>
      </c>
      <c r="R543">
        <v>26</v>
      </c>
      <c r="S543" t="s">
        <v>68</v>
      </c>
      <c r="T543">
        <v>4</v>
      </c>
      <c r="V543" s="7">
        <f t="shared" si="8"/>
        <v>713.43</v>
      </c>
    </row>
    <row r="544" spans="1:22" x14ac:dyDescent="0.25">
      <c r="A544" t="s">
        <v>1146</v>
      </c>
      <c r="B544" s="2">
        <v>45387</v>
      </c>
      <c r="C544" t="s">
        <v>1147</v>
      </c>
      <c r="D544" t="s">
        <v>100</v>
      </c>
      <c r="E544" t="s">
        <v>23</v>
      </c>
      <c r="F544" t="s">
        <v>24</v>
      </c>
      <c r="G544" t="s">
        <v>135</v>
      </c>
      <c r="H544" t="s">
        <v>37</v>
      </c>
      <c r="I544" t="s">
        <v>27</v>
      </c>
      <c r="J544" t="s">
        <v>38</v>
      </c>
      <c r="K544" t="s">
        <v>92</v>
      </c>
      <c r="L544" s="3">
        <v>8</v>
      </c>
      <c r="M544" s="7">
        <v>443.77</v>
      </c>
      <c r="N544" s="5">
        <v>0.15</v>
      </c>
      <c r="O544" s="4">
        <v>532.52</v>
      </c>
      <c r="P544" s="4">
        <v>3017.64</v>
      </c>
      <c r="Q544" s="4">
        <v>1893.65</v>
      </c>
      <c r="R544">
        <v>48</v>
      </c>
      <c r="S544" t="s">
        <v>30</v>
      </c>
      <c r="T544">
        <v>5</v>
      </c>
      <c r="V544" s="7">
        <f t="shared" si="8"/>
        <v>435.77</v>
      </c>
    </row>
    <row r="545" spans="1:22" x14ac:dyDescent="0.25">
      <c r="A545" t="s">
        <v>1148</v>
      </c>
      <c r="B545" s="2">
        <v>45955</v>
      </c>
      <c r="C545" t="s">
        <v>1149</v>
      </c>
      <c r="D545" t="s">
        <v>64</v>
      </c>
      <c r="E545" t="s">
        <v>51</v>
      </c>
      <c r="F545" t="s">
        <v>44</v>
      </c>
      <c r="G545" t="s">
        <v>187</v>
      </c>
      <c r="H545" t="s">
        <v>37</v>
      </c>
      <c r="I545" t="s">
        <v>27</v>
      </c>
      <c r="J545" t="s">
        <v>38</v>
      </c>
      <c r="K545" t="s">
        <v>80</v>
      </c>
      <c r="L545" s="3">
        <v>3</v>
      </c>
      <c r="M545" s="7">
        <v>29.67</v>
      </c>
      <c r="N545" s="5">
        <v>0.02</v>
      </c>
      <c r="O545" s="4">
        <v>1.78</v>
      </c>
      <c r="P545" s="4">
        <v>87.23</v>
      </c>
      <c r="Q545" s="4">
        <v>66.27</v>
      </c>
      <c r="R545">
        <v>54</v>
      </c>
      <c r="S545" t="s">
        <v>30</v>
      </c>
      <c r="T545">
        <v>4</v>
      </c>
      <c r="V545" s="7">
        <f t="shared" si="8"/>
        <v>26.67</v>
      </c>
    </row>
    <row r="546" spans="1:22" x14ac:dyDescent="0.25">
      <c r="A546" t="s">
        <v>1150</v>
      </c>
      <c r="B546" s="2">
        <v>45954</v>
      </c>
      <c r="C546" t="s">
        <v>500</v>
      </c>
      <c r="D546" t="s">
        <v>184</v>
      </c>
      <c r="E546" t="s">
        <v>23</v>
      </c>
      <c r="F546" t="s">
        <v>110</v>
      </c>
      <c r="G546" t="s">
        <v>254</v>
      </c>
      <c r="H546" t="s">
        <v>37</v>
      </c>
      <c r="I546" t="s">
        <v>27</v>
      </c>
      <c r="J546" t="s">
        <v>38</v>
      </c>
      <c r="K546" t="s">
        <v>155</v>
      </c>
      <c r="L546" s="3">
        <v>1</v>
      </c>
      <c r="M546" s="7">
        <v>375.15</v>
      </c>
      <c r="N546" s="5">
        <v>0.08</v>
      </c>
      <c r="O546" s="4">
        <v>30.01</v>
      </c>
      <c r="P546" s="4">
        <v>345.14</v>
      </c>
      <c r="Q546" s="4">
        <v>209.19</v>
      </c>
      <c r="R546">
        <v>48</v>
      </c>
      <c r="S546" t="s">
        <v>68</v>
      </c>
      <c r="T546">
        <v>5</v>
      </c>
      <c r="V546" s="7">
        <f t="shared" si="8"/>
        <v>374.15</v>
      </c>
    </row>
    <row r="547" spans="1:22" x14ac:dyDescent="0.25">
      <c r="A547" t="s">
        <v>1151</v>
      </c>
      <c r="B547" s="2">
        <v>45481</v>
      </c>
      <c r="C547" t="s">
        <v>1152</v>
      </c>
      <c r="D547" t="s">
        <v>88</v>
      </c>
      <c r="E547" t="s">
        <v>34</v>
      </c>
      <c r="F547" t="s">
        <v>24</v>
      </c>
      <c r="G547" t="s">
        <v>118</v>
      </c>
      <c r="H547" t="s">
        <v>37</v>
      </c>
      <c r="I547" t="s">
        <v>27</v>
      </c>
      <c r="J547" t="s">
        <v>28</v>
      </c>
      <c r="K547" t="s">
        <v>105</v>
      </c>
      <c r="L547" s="3">
        <v>8</v>
      </c>
      <c r="M547" s="7">
        <v>14.79</v>
      </c>
      <c r="N547" s="5">
        <v>0.15</v>
      </c>
      <c r="O547" s="4">
        <v>17.75</v>
      </c>
      <c r="P547" s="4">
        <v>100.57</v>
      </c>
      <c r="Q547" s="4">
        <v>80.650000000000006</v>
      </c>
      <c r="R547">
        <v>52</v>
      </c>
      <c r="S547" t="s">
        <v>30</v>
      </c>
      <c r="T547">
        <v>4</v>
      </c>
      <c r="V547" s="7">
        <f t="shared" si="8"/>
        <v>6.7899999999999991</v>
      </c>
    </row>
    <row r="548" spans="1:22" x14ac:dyDescent="0.25">
      <c r="A548" t="s">
        <v>1153</v>
      </c>
      <c r="B548" s="2">
        <v>45328</v>
      </c>
      <c r="C548" t="s">
        <v>1154</v>
      </c>
      <c r="D548" t="s">
        <v>164</v>
      </c>
      <c r="E548" t="s">
        <v>23</v>
      </c>
      <c r="F548" t="s">
        <v>110</v>
      </c>
      <c r="G548" t="s">
        <v>111</v>
      </c>
      <c r="H548" t="s">
        <v>53</v>
      </c>
      <c r="I548" t="s">
        <v>54</v>
      </c>
      <c r="J548" t="s">
        <v>38</v>
      </c>
      <c r="K548" t="s">
        <v>39</v>
      </c>
      <c r="L548" s="3">
        <v>2</v>
      </c>
      <c r="M548" s="7">
        <v>118.97</v>
      </c>
      <c r="N548" s="5">
        <v>0.1</v>
      </c>
      <c r="O548" s="4">
        <v>23.79</v>
      </c>
      <c r="P548" s="4">
        <v>214.15</v>
      </c>
      <c r="Q548" s="4">
        <v>141.21</v>
      </c>
      <c r="R548">
        <v>33</v>
      </c>
      <c r="S548" t="s">
        <v>30</v>
      </c>
      <c r="T548">
        <v>4</v>
      </c>
      <c r="V548" s="7">
        <f t="shared" si="8"/>
        <v>116.97</v>
      </c>
    </row>
    <row r="549" spans="1:22" x14ac:dyDescent="0.25">
      <c r="A549" t="s">
        <v>1155</v>
      </c>
      <c r="B549" s="2">
        <v>45660</v>
      </c>
      <c r="C549" t="s">
        <v>1156</v>
      </c>
      <c r="D549" t="s">
        <v>83</v>
      </c>
      <c r="E549" t="s">
        <v>43</v>
      </c>
      <c r="F549" t="s">
        <v>44</v>
      </c>
      <c r="G549" t="s">
        <v>59</v>
      </c>
      <c r="H549" t="s">
        <v>37</v>
      </c>
      <c r="I549" t="s">
        <v>27</v>
      </c>
      <c r="J549" t="s">
        <v>28</v>
      </c>
      <c r="K549" t="s">
        <v>92</v>
      </c>
      <c r="L549" s="3">
        <v>9</v>
      </c>
      <c r="M549" s="7">
        <v>268.47000000000003</v>
      </c>
      <c r="N549" s="5">
        <v>0.05</v>
      </c>
      <c r="O549" s="4">
        <v>120.81</v>
      </c>
      <c r="P549" s="4">
        <v>2295.42</v>
      </c>
      <c r="Q549" s="4">
        <v>1308.44</v>
      </c>
      <c r="R549">
        <v>58</v>
      </c>
      <c r="S549" t="s">
        <v>30</v>
      </c>
      <c r="T549">
        <v>4</v>
      </c>
      <c r="V549" s="7">
        <f t="shared" si="8"/>
        <v>259.47000000000003</v>
      </c>
    </row>
    <row r="550" spans="1:22" x14ac:dyDescent="0.25">
      <c r="A550" t="s">
        <v>1157</v>
      </c>
      <c r="B550" s="2">
        <v>45986</v>
      </c>
      <c r="C550" t="s">
        <v>1158</v>
      </c>
      <c r="D550" t="s">
        <v>75</v>
      </c>
      <c r="E550" t="s">
        <v>43</v>
      </c>
      <c r="F550" t="s">
        <v>24</v>
      </c>
      <c r="G550" t="s">
        <v>135</v>
      </c>
      <c r="H550" t="s">
        <v>53</v>
      </c>
      <c r="I550" t="s">
        <v>54</v>
      </c>
      <c r="J550" t="s">
        <v>38</v>
      </c>
      <c r="K550" t="s">
        <v>102</v>
      </c>
      <c r="L550" s="3">
        <v>4</v>
      </c>
      <c r="M550" s="7">
        <v>145.19999999999999</v>
      </c>
      <c r="N550" s="5">
        <v>0.08</v>
      </c>
      <c r="O550" s="4">
        <v>46.46</v>
      </c>
      <c r="P550" s="4">
        <v>534.34</v>
      </c>
      <c r="Q550" s="4">
        <v>333.51</v>
      </c>
      <c r="R550">
        <v>43</v>
      </c>
      <c r="S550" t="s">
        <v>68</v>
      </c>
      <c r="T550">
        <v>5</v>
      </c>
      <c r="V550" s="7">
        <f t="shared" si="8"/>
        <v>141.19999999999999</v>
      </c>
    </row>
    <row r="551" spans="1:22" x14ac:dyDescent="0.25">
      <c r="A551" t="s">
        <v>1159</v>
      </c>
      <c r="B551" s="2">
        <v>45816</v>
      </c>
      <c r="C551" t="s">
        <v>1160</v>
      </c>
      <c r="D551" t="s">
        <v>22</v>
      </c>
      <c r="E551" t="s">
        <v>23</v>
      </c>
      <c r="F551" t="s">
        <v>35</v>
      </c>
      <c r="G551" t="s">
        <v>96</v>
      </c>
      <c r="H551" t="s">
        <v>37</v>
      </c>
      <c r="I551" t="s">
        <v>27</v>
      </c>
      <c r="J551" t="s">
        <v>38</v>
      </c>
      <c r="K551" t="s">
        <v>119</v>
      </c>
      <c r="L551" s="3">
        <v>9</v>
      </c>
      <c r="M551" s="7">
        <v>486.06</v>
      </c>
      <c r="N551" s="5">
        <v>0.08</v>
      </c>
      <c r="O551" s="4">
        <v>349.96</v>
      </c>
      <c r="P551" s="4">
        <v>4024.58</v>
      </c>
      <c r="Q551" s="4">
        <v>2492.14</v>
      </c>
      <c r="R551">
        <v>41</v>
      </c>
      <c r="S551" t="s">
        <v>30</v>
      </c>
      <c r="T551">
        <v>3</v>
      </c>
      <c r="V551" s="7">
        <f t="shared" si="8"/>
        <v>477.06</v>
      </c>
    </row>
    <row r="552" spans="1:22" x14ac:dyDescent="0.25">
      <c r="A552" t="s">
        <v>1161</v>
      </c>
      <c r="B552" s="2">
        <v>45570</v>
      </c>
      <c r="C552" t="s">
        <v>1162</v>
      </c>
      <c r="D552" t="s">
        <v>164</v>
      </c>
      <c r="E552" t="s">
        <v>23</v>
      </c>
      <c r="F552" t="s">
        <v>44</v>
      </c>
      <c r="G552" t="s">
        <v>59</v>
      </c>
      <c r="H552" t="s">
        <v>53</v>
      </c>
      <c r="I552" t="s">
        <v>54</v>
      </c>
      <c r="J552" t="s">
        <v>38</v>
      </c>
      <c r="K552" t="s">
        <v>29</v>
      </c>
      <c r="L552" s="3">
        <v>7</v>
      </c>
      <c r="M552" s="7">
        <v>55.74</v>
      </c>
      <c r="N552" s="5">
        <v>0.15</v>
      </c>
      <c r="O552" s="4">
        <v>58.53</v>
      </c>
      <c r="P552" s="4">
        <v>331.65</v>
      </c>
      <c r="Q552" s="4">
        <v>191.72</v>
      </c>
      <c r="R552">
        <v>51</v>
      </c>
      <c r="S552" t="s">
        <v>30</v>
      </c>
      <c r="T552">
        <v>2</v>
      </c>
      <c r="V552" s="7">
        <f t="shared" si="8"/>
        <v>48.74</v>
      </c>
    </row>
    <row r="553" spans="1:22" x14ac:dyDescent="0.25">
      <c r="A553" t="s">
        <v>1163</v>
      </c>
      <c r="B553" s="2">
        <v>45508</v>
      </c>
      <c r="C553" t="s">
        <v>1164</v>
      </c>
      <c r="D553" t="s">
        <v>22</v>
      </c>
      <c r="E553" t="s">
        <v>23</v>
      </c>
      <c r="F553" t="s">
        <v>110</v>
      </c>
      <c r="G553" t="s">
        <v>161</v>
      </c>
      <c r="H553" t="s">
        <v>37</v>
      </c>
      <c r="I553" t="s">
        <v>60</v>
      </c>
      <c r="J553" t="s">
        <v>101</v>
      </c>
      <c r="K553" t="s">
        <v>112</v>
      </c>
      <c r="L553" s="3">
        <v>7</v>
      </c>
      <c r="M553" s="7">
        <v>627.33000000000004</v>
      </c>
      <c r="N553" s="5">
        <v>0.05</v>
      </c>
      <c r="O553" s="4">
        <v>219.57</v>
      </c>
      <c r="P553" s="4">
        <v>4171.74</v>
      </c>
      <c r="Q553" s="4">
        <v>2502.12</v>
      </c>
      <c r="R553">
        <v>20</v>
      </c>
      <c r="S553" t="s">
        <v>30</v>
      </c>
      <c r="T553">
        <v>5</v>
      </c>
      <c r="V553" s="7">
        <f t="shared" si="8"/>
        <v>620.33000000000004</v>
      </c>
    </row>
    <row r="554" spans="1:22" x14ac:dyDescent="0.25">
      <c r="A554" t="s">
        <v>1165</v>
      </c>
      <c r="B554" s="2">
        <v>45564</v>
      </c>
      <c r="C554" t="s">
        <v>1166</v>
      </c>
      <c r="D554" t="s">
        <v>88</v>
      </c>
      <c r="E554" t="s">
        <v>34</v>
      </c>
      <c r="F554" t="s">
        <v>110</v>
      </c>
      <c r="G554" t="s">
        <v>161</v>
      </c>
      <c r="H554" t="s">
        <v>26</v>
      </c>
      <c r="I554" t="s">
        <v>27</v>
      </c>
      <c r="J554" t="s">
        <v>28</v>
      </c>
      <c r="K554" t="s">
        <v>155</v>
      </c>
      <c r="L554" s="3">
        <v>9</v>
      </c>
      <c r="M554" s="7">
        <v>38.090000000000003</v>
      </c>
      <c r="N554" s="5">
        <v>0.1</v>
      </c>
      <c r="O554" s="4">
        <v>34.28</v>
      </c>
      <c r="P554" s="4">
        <v>308.52999999999997</v>
      </c>
      <c r="Q554" s="4">
        <v>250.7</v>
      </c>
      <c r="R554">
        <v>31</v>
      </c>
      <c r="S554" t="s">
        <v>30</v>
      </c>
      <c r="T554">
        <v>5</v>
      </c>
      <c r="V554" s="7">
        <f t="shared" si="8"/>
        <v>29.090000000000003</v>
      </c>
    </row>
    <row r="555" spans="1:22" x14ac:dyDescent="0.25">
      <c r="A555" t="s">
        <v>1167</v>
      </c>
      <c r="B555" s="2">
        <v>45353</v>
      </c>
      <c r="C555" t="s">
        <v>1168</v>
      </c>
      <c r="D555" t="s">
        <v>127</v>
      </c>
      <c r="E555" t="s">
        <v>51</v>
      </c>
      <c r="F555" t="s">
        <v>110</v>
      </c>
      <c r="G555" t="s">
        <v>254</v>
      </c>
      <c r="H555" t="s">
        <v>37</v>
      </c>
      <c r="I555" t="s">
        <v>27</v>
      </c>
      <c r="J555" t="s">
        <v>66</v>
      </c>
      <c r="K555" t="s">
        <v>39</v>
      </c>
      <c r="L555" s="3">
        <v>10</v>
      </c>
      <c r="M555" s="7">
        <v>33.67</v>
      </c>
      <c r="N555" s="5">
        <v>0.05</v>
      </c>
      <c r="O555" s="4">
        <v>16.84</v>
      </c>
      <c r="P555" s="4">
        <v>319.87</v>
      </c>
      <c r="Q555" s="4">
        <v>208.1</v>
      </c>
      <c r="R555">
        <v>57</v>
      </c>
      <c r="S555" t="s">
        <v>68</v>
      </c>
      <c r="T555">
        <v>5</v>
      </c>
      <c r="V555" s="7">
        <f t="shared" si="8"/>
        <v>23.67</v>
      </c>
    </row>
    <row r="556" spans="1:22" x14ac:dyDescent="0.25">
      <c r="A556" t="s">
        <v>1169</v>
      </c>
      <c r="B556" s="2">
        <v>45887</v>
      </c>
      <c r="C556" t="s">
        <v>1170</v>
      </c>
      <c r="D556" t="s">
        <v>228</v>
      </c>
      <c r="E556" t="s">
        <v>51</v>
      </c>
      <c r="F556" t="s">
        <v>35</v>
      </c>
      <c r="G556" t="s">
        <v>79</v>
      </c>
      <c r="H556" t="s">
        <v>26</v>
      </c>
      <c r="I556" t="s">
        <v>54</v>
      </c>
      <c r="J556" t="s">
        <v>38</v>
      </c>
      <c r="K556" t="s">
        <v>200</v>
      </c>
      <c r="L556" s="3">
        <v>3</v>
      </c>
      <c r="M556" s="7">
        <v>46.34</v>
      </c>
      <c r="N556" s="5">
        <v>0.1</v>
      </c>
      <c r="O556" s="4">
        <v>13.9</v>
      </c>
      <c r="P556" s="4">
        <v>125.12</v>
      </c>
      <c r="Q556" s="4">
        <v>73.72</v>
      </c>
      <c r="R556">
        <v>34</v>
      </c>
      <c r="S556" t="s">
        <v>30</v>
      </c>
      <c r="T556">
        <v>3</v>
      </c>
      <c r="V556" s="7">
        <f t="shared" si="8"/>
        <v>43.34</v>
      </c>
    </row>
    <row r="557" spans="1:22" x14ac:dyDescent="0.25">
      <c r="A557" t="s">
        <v>1171</v>
      </c>
      <c r="B557" s="2">
        <v>46020</v>
      </c>
      <c r="C557" t="s">
        <v>1172</v>
      </c>
      <c r="D557" t="s">
        <v>33</v>
      </c>
      <c r="E557" t="s">
        <v>34</v>
      </c>
      <c r="F557" t="s">
        <v>35</v>
      </c>
      <c r="G557" t="s">
        <v>36</v>
      </c>
      <c r="H557" t="s">
        <v>26</v>
      </c>
      <c r="I557" t="s">
        <v>60</v>
      </c>
      <c r="J557" t="s">
        <v>66</v>
      </c>
      <c r="K557" t="s">
        <v>115</v>
      </c>
      <c r="L557" s="3">
        <v>9</v>
      </c>
      <c r="M557" s="7">
        <v>9.19</v>
      </c>
      <c r="N557" s="5">
        <v>0.05</v>
      </c>
      <c r="O557" s="4">
        <v>4.1399999999999997</v>
      </c>
      <c r="P557" s="4">
        <v>78.569999999999993</v>
      </c>
      <c r="Q557" s="4">
        <v>58.54</v>
      </c>
      <c r="R557">
        <v>27</v>
      </c>
      <c r="S557" t="s">
        <v>68</v>
      </c>
      <c r="T557">
        <v>5</v>
      </c>
      <c r="V557" s="7">
        <f t="shared" si="8"/>
        <v>0.1899999999999995</v>
      </c>
    </row>
    <row r="558" spans="1:22" x14ac:dyDescent="0.25">
      <c r="A558" t="s">
        <v>1173</v>
      </c>
      <c r="B558" s="2">
        <v>45633</v>
      </c>
      <c r="C558" t="s">
        <v>1174</v>
      </c>
      <c r="D558" t="s">
        <v>100</v>
      </c>
      <c r="E558" t="s">
        <v>23</v>
      </c>
      <c r="F558" t="s">
        <v>24</v>
      </c>
      <c r="G558" t="s">
        <v>118</v>
      </c>
      <c r="H558" t="s">
        <v>37</v>
      </c>
      <c r="I558" t="s">
        <v>27</v>
      </c>
      <c r="J558" t="s">
        <v>66</v>
      </c>
      <c r="K558" t="s">
        <v>92</v>
      </c>
      <c r="L558" s="3">
        <v>9</v>
      </c>
      <c r="M558" s="7">
        <v>467.27</v>
      </c>
      <c r="N558" s="5">
        <v>0.05</v>
      </c>
      <c r="O558" s="4">
        <v>210.27</v>
      </c>
      <c r="P558" s="4">
        <v>3995.16</v>
      </c>
      <c r="Q558" s="4">
        <v>3055.21</v>
      </c>
      <c r="R558">
        <v>24</v>
      </c>
      <c r="S558" t="s">
        <v>68</v>
      </c>
      <c r="T558">
        <v>3</v>
      </c>
      <c r="V558" s="7">
        <f t="shared" si="8"/>
        <v>458.27</v>
      </c>
    </row>
    <row r="559" spans="1:22" x14ac:dyDescent="0.25">
      <c r="A559" t="s">
        <v>1175</v>
      </c>
      <c r="B559" s="2">
        <v>45688</v>
      </c>
      <c r="C559" t="s">
        <v>1176</v>
      </c>
      <c r="D559" t="s">
        <v>228</v>
      </c>
      <c r="E559" t="s">
        <v>51</v>
      </c>
      <c r="F559" t="s">
        <v>35</v>
      </c>
      <c r="G559" t="s">
        <v>52</v>
      </c>
      <c r="H559" t="s">
        <v>37</v>
      </c>
      <c r="I559" t="s">
        <v>60</v>
      </c>
      <c r="J559" t="s">
        <v>38</v>
      </c>
      <c r="K559" t="s">
        <v>29</v>
      </c>
      <c r="L559" s="3">
        <v>4</v>
      </c>
      <c r="M559" s="7">
        <v>66.62</v>
      </c>
      <c r="N559" s="5">
        <v>0.05</v>
      </c>
      <c r="O559" s="4">
        <v>13.32</v>
      </c>
      <c r="P559" s="4">
        <v>253.16</v>
      </c>
      <c r="Q559" s="4">
        <v>204.79</v>
      </c>
      <c r="R559">
        <v>46</v>
      </c>
      <c r="S559" t="s">
        <v>68</v>
      </c>
      <c r="T559">
        <v>5</v>
      </c>
      <c r="V559" s="7">
        <f t="shared" si="8"/>
        <v>62.620000000000005</v>
      </c>
    </row>
    <row r="560" spans="1:22" x14ac:dyDescent="0.25">
      <c r="A560" t="s">
        <v>1177</v>
      </c>
      <c r="B560" s="2">
        <v>45990</v>
      </c>
      <c r="C560" t="s">
        <v>439</v>
      </c>
      <c r="D560" t="s">
        <v>100</v>
      </c>
      <c r="E560" t="s">
        <v>23</v>
      </c>
      <c r="F560" t="s">
        <v>84</v>
      </c>
      <c r="G560" t="s">
        <v>85</v>
      </c>
      <c r="H560" t="s">
        <v>53</v>
      </c>
      <c r="I560" t="s">
        <v>60</v>
      </c>
      <c r="J560" t="s">
        <v>28</v>
      </c>
      <c r="K560" t="s">
        <v>102</v>
      </c>
      <c r="L560" s="3">
        <v>9</v>
      </c>
      <c r="M560" s="7">
        <v>302.52</v>
      </c>
      <c r="N560" s="5">
        <v>0.15</v>
      </c>
      <c r="O560" s="4">
        <v>408.4</v>
      </c>
      <c r="P560" s="4">
        <v>2314.2800000000002</v>
      </c>
      <c r="Q560" s="4">
        <v>1354.52</v>
      </c>
      <c r="R560">
        <v>59</v>
      </c>
      <c r="S560" t="s">
        <v>30</v>
      </c>
      <c r="T560">
        <v>4</v>
      </c>
      <c r="V560" s="7">
        <f t="shared" si="8"/>
        <v>293.52</v>
      </c>
    </row>
    <row r="561" spans="1:22" x14ac:dyDescent="0.25">
      <c r="A561" t="s">
        <v>1178</v>
      </c>
      <c r="B561" s="2">
        <v>45310</v>
      </c>
      <c r="C561" t="s">
        <v>1179</v>
      </c>
      <c r="D561" t="s">
        <v>160</v>
      </c>
      <c r="E561" t="s">
        <v>23</v>
      </c>
      <c r="F561" t="s">
        <v>84</v>
      </c>
      <c r="G561" t="s">
        <v>165</v>
      </c>
      <c r="H561" t="s">
        <v>37</v>
      </c>
      <c r="I561" t="s">
        <v>60</v>
      </c>
      <c r="J561" t="s">
        <v>38</v>
      </c>
      <c r="K561" t="s">
        <v>112</v>
      </c>
      <c r="L561" s="3">
        <v>10</v>
      </c>
      <c r="M561" s="7">
        <v>61.66</v>
      </c>
      <c r="N561" s="5">
        <v>0.1</v>
      </c>
      <c r="O561" s="4">
        <v>61.66</v>
      </c>
      <c r="P561" s="4">
        <v>554.94000000000005</v>
      </c>
      <c r="Q561" s="4">
        <v>314.79000000000002</v>
      </c>
      <c r="R561">
        <v>61</v>
      </c>
      <c r="S561" t="s">
        <v>30</v>
      </c>
      <c r="T561">
        <v>4</v>
      </c>
      <c r="V561" s="7">
        <f t="shared" si="8"/>
        <v>51.66</v>
      </c>
    </row>
    <row r="562" spans="1:22" x14ac:dyDescent="0.25">
      <c r="A562" t="s">
        <v>1180</v>
      </c>
      <c r="B562" s="2">
        <v>45468</v>
      </c>
      <c r="C562" t="s">
        <v>1181</v>
      </c>
      <c r="D562" t="s">
        <v>78</v>
      </c>
      <c r="E562" t="s">
        <v>34</v>
      </c>
      <c r="F562" t="s">
        <v>110</v>
      </c>
      <c r="G562" t="s">
        <v>111</v>
      </c>
      <c r="H562" t="s">
        <v>37</v>
      </c>
      <c r="I562" t="s">
        <v>60</v>
      </c>
      <c r="J562" t="s">
        <v>46</v>
      </c>
      <c r="K562" t="s">
        <v>39</v>
      </c>
      <c r="L562" s="3">
        <v>3</v>
      </c>
      <c r="M562" s="7">
        <v>3.56</v>
      </c>
      <c r="N562" s="5">
        <v>0.1</v>
      </c>
      <c r="O562" s="4">
        <v>1.07</v>
      </c>
      <c r="P562" s="4">
        <v>9.61</v>
      </c>
      <c r="Q562" s="4">
        <v>7.16</v>
      </c>
      <c r="R562">
        <v>59</v>
      </c>
      <c r="S562" t="s">
        <v>68</v>
      </c>
      <c r="T562">
        <v>2</v>
      </c>
      <c r="V562" s="7">
        <f t="shared" si="8"/>
        <v>0.56000000000000005</v>
      </c>
    </row>
    <row r="563" spans="1:22" x14ac:dyDescent="0.25">
      <c r="A563" t="s">
        <v>1182</v>
      </c>
      <c r="B563" s="2">
        <v>45903</v>
      </c>
      <c r="C563" t="s">
        <v>459</v>
      </c>
      <c r="D563" t="s">
        <v>228</v>
      </c>
      <c r="E563" t="s">
        <v>51</v>
      </c>
      <c r="F563" t="s">
        <v>110</v>
      </c>
      <c r="G563" t="s">
        <v>254</v>
      </c>
      <c r="H563" t="s">
        <v>37</v>
      </c>
      <c r="I563" t="s">
        <v>27</v>
      </c>
      <c r="J563" t="s">
        <v>38</v>
      </c>
      <c r="K563" t="s">
        <v>102</v>
      </c>
      <c r="L563" s="3">
        <v>6</v>
      </c>
      <c r="M563" s="7">
        <v>49.08</v>
      </c>
      <c r="N563" s="5">
        <v>0.05</v>
      </c>
      <c r="O563" s="4">
        <v>14.72</v>
      </c>
      <c r="P563" s="4">
        <v>279.76</v>
      </c>
      <c r="Q563" s="4">
        <v>163.05000000000001</v>
      </c>
      <c r="R563">
        <v>20</v>
      </c>
      <c r="S563" t="s">
        <v>68</v>
      </c>
      <c r="T563">
        <v>4</v>
      </c>
      <c r="V563" s="7">
        <f t="shared" si="8"/>
        <v>43.08</v>
      </c>
    </row>
    <row r="564" spans="1:22" x14ac:dyDescent="0.25">
      <c r="A564" t="s">
        <v>1183</v>
      </c>
      <c r="B564" s="2">
        <v>45687</v>
      </c>
      <c r="C564" t="s">
        <v>1184</v>
      </c>
      <c r="D564" t="s">
        <v>83</v>
      </c>
      <c r="E564" t="s">
        <v>43</v>
      </c>
      <c r="F564" t="s">
        <v>35</v>
      </c>
      <c r="G564" t="s">
        <v>96</v>
      </c>
      <c r="H564" t="s">
        <v>37</v>
      </c>
      <c r="I564" t="s">
        <v>60</v>
      </c>
      <c r="J564" t="s">
        <v>28</v>
      </c>
      <c r="K564" t="s">
        <v>155</v>
      </c>
      <c r="L564" s="3">
        <v>10</v>
      </c>
      <c r="M564" s="7">
        <v>179.77</v>
      </c>
      <c r="N564" s="5">
        <v>0.08</v>
      </c>
      <c r="O564" s="4">
        <v>143.82</v>
      </c>
      <c r="P564" s="4">
        <v>1653.88</v>
      </c>
      <c r="Q564" s="4">
        <v>953.02</v>
      </c>
      <c r="R564">
        <v>33</v>
      </c>
      <c r="S564" t="s">
        <v>68</v>
      </c>
      <c r="T564">
        <v>5</v>
      </c>
      <c r="V564" s="7">
        <f t="shared" si="8"/>
        <v>169.77</v>
      </c>
    </row>
    <row r="565" spans="1:22" x14ac:dyDescent="0.25">
      <c r="A565" t="s">
        <v>1185</v>
      </c>
      <c r="B565" s="2">
        <v>45736</v>
      </c>
      <c r="C565" t="s">
        <v>1186</v>
      </c>
      <c r="D565" t="s">
        <v>100</v>
      </c>
      <c r="E565" t="s">
        <v>23</v>
      </c>
      <c r="F565" t="s">
        <v>110</v>
      </c>
      <c r="G565" t="s">
        <v>111</v>
      </c>
      <c r="H565" t="s">
        <v>37</v>
      </c>
      <c r="I565" t="s">
        <v>54</v>
      </c>
      <c r="J565" t="s">
        <v>101</v>
      </c>
      <c r="K565" t="s">
        <v>115</v>
      </c>
      <c r="L565" s="3">
        <v>5</v>
      </c>
      <c r="M565" s="7">
        <v>468.93</v>
      </c>
      <c r="N565" s="5">
        <v>0.02</v>
      </c>
      <c r="O565" s="4">
        <v>46.89</v>
      </c>
      <c r="P565" s="4">
        <v>2297.7600000000002</v>
      </c>
      <c r="Q565" s="4">
        <v>1768.81</v>
      </c>
      <c r="R565">
        <v>39</v>
      </c>
      <c r="S565" t="s">
        <v>68</v>
      </c>
      <c r="T565">
        <v>4</v>
      </c>
      <c r="V565" s="7">
        <f t="shared" si="8"/>
        <v>463.93</v>
      </c>
    </row>
    <row r="566" spans="1:22" x14ac:dyDescent="0.25">
      <c r="A566" t="s">
        <v>1187</v>
      </c>
      <c r="B566" s="2">
        <v>45524</v>
      </c>
      <c r="C566" t="s">
        <v>1188</v>
      </c>
      <c r="D566" t="s">
        <v>33</v>
      </c>
      <c r="E566" t="s">
        <v>34</v>
      </c>
      <c r="F566" t="s">
        <v>44</v>
      </c>
      <c r="G566" t="s">
        <v>59</v>
      </c>
      <c r="H566" t="s">
        <v>53</v>
      </c>
      <c r="I566" t="s">
        <v>27</v>
      </c>
      <c r="J566" t="s">
        <v>101</v>
      </c>
      <c r="K566" t="s">
        <v>97</v>
      </c>
      <c r="L566" s="3">
        <v>8</v>
      </c>
      <c r="M566" s="7">
        <v>7.42</v>
      </c>
      <c r="N566" s="5">
        <v>0</v>
      </c>
      <c r="O566" s="4">
        <v>0</v>
      </c>
      <c r="P566" s="4">
        <v>59.36</v>
      </c>
      <c r="Q566" s="4">
        <v>42.62</v>
      </c>
      <c r="R566">
        <v>34</v>
      </c>
      <c r="S566" t="s">
        <v>302</v>
      </c>
      <c r="T566">
        <v>5</v>
      </c>
      <c r="V566" s="7">
        <f t="shared" si="8"/>
        <v>-0.58000000000000007</v>
      </c>
    </row>
    <row r="567" spans="1:22" x14ac:dyDescent="0.25">
      <c r="A567" t="s">
        <v>1189</v>
      </c>
      <c r="B567" s="2">
        <v>45367</v>
      </c>
      <c r="C567" t="s">
        <v>1190</v>
      </c>
      <c r="D567" t="s">
        <v>88</v>
      </c>
      <c r="E567" t="s">
        <v>34</v>
      </c>
      <c r="F567" t="s">
        <v>35</v>
      </c>
      <c r="G567" t="s">
        <v>36</v>
      </c>
      <c r="H567" t="s">
        <v>37</v>
      </c>
      <c r="I567" t="s">
        <v>60</v>
      </c>
      <c r="J567" t="s">
        <v>38</v>
      </c>
      <c r="K567" t="s">
        <v>136</v>
      </c>
      <c r="L567" s="3">
        <v>2</v>
      </c>
      <c r="M567" s="7">
        <v>10.58</v>
      </c>
      <c r="N567" s="5">
        <v>0.05</v>
      </c>
      <c r="O567" s="4">
        <v>1.06</v>
      </c>
      <c r="P567" s="4">
        <v>20.100000000000001</v>
      </c>
      <c r="Q567" s="4">
        <v>14.31</v>
      </c>
      <c r="R567">
        <v>41</v>
      </c>
      <c r="S567" t="s">
        <v>68</v>
      </c>
      <c r="T567">
        <v>5</v>
      </c>
      <c r="V567" s="7">
        <f t="shared" si="8"/>
        <v>8.58</v>
      </c>
    </row>
    <row r="568" spans="1:22" x14ac:dyDescent="0.25">
      <c r="A568" t="s">
        <v>1191</v>
      </c>
      <c r="B568" s="2">
        <v>45556</v>
      </c>
      <c r="C568" t="s">
        <v>1192</v>
      </c>
      <c r="D568" t="s">
        <v>219</v>
      </c>
      <c r="E568" t="s">
        <v>23</v>
      </c>
      <c r="F568" t="s">
        <v>110</v>
      </c>
      <c r="G568" t="s">
        <v>111</v>
      </c>
      <c r="H568" t="s">
        <v>37</v>
      </c>
      <c r="I568" t="s">
        <v>60</v>
      </c>
      <c r="J568" t="s">
        <v>38</v>
      </c>
      <c r="K568" t="s">
        <v>119</v>
      </c>
      <c r="L568" s="3">
        <v>3</v>
      </c>
      <c r="M568" s="7">
        <v>758.24</v>
      </c>
      <c r="N568" s="5">
        <v>0.1</v>
      </c>
      <c r="O568" s="4">
        <v>227.47</v>
      </c>
      <c r="P568" s="4">
        <v>2047.25</v>
      </c>
      <c r="Q568" s="4">
        <v>1210.5</v>
      </c>
      <c r="R568">
        <v>27</v>
      </c>
      <c r="S568" t="s">
        <v>30</v>
      </c>
      <c r="T568">
        <v>3</v>
      </c>
      <c r="V568" s="7">
        <f t="shared" si="8"/>
        <v>755.24</v>
      </c>
    </row>
    <row r="569" spans="1:22" x14ac:dyDescent="0.25">
      <c r="A569" t="s">
        <v>1193</v>
      </c>
      <c r="B569" s="2">
        <v>45746</v>
      </c>
      <c r="C569" t="s">
        <v>348</v>
      </c>
      <c r="D569" t="s">
        <v>127</v>
      </c>
      <c r="E569" t="s">
        <v>51</v>
      </c>
      <c r="F569" t="s">
        <v>84</v>
      </c>
      <c r="G569" t="s">
        <v>165</v>
      </c>
      <c r="H569" t="s">
        <v>26</v>
      </c>
      <c r="I569" t="s">
        <v>54</v>
      </c>
      <c r="J569" t="s">
        <v>46</v>
      </c>
      <c r="K569" t="s">
        <v>47</v>
      </c>
      <c r="L569" s="3">
        <v>5</v>
      </c>
      <c r="M569" s="7">
        <v>13.93</v>
      </c>
      <c r="N569" s="5">
        <v>0.1</v>
      </c>
      <c r="O569" s="4">
        <v>6.97</v>
      </c>
      <c r="P569" s="4">
        <v>62.68</v>
      </c>
      <c r="Q569" s="4">
        <v>50.2</v>
      </c>
      <c r="R569">
        <v>28</v>
      </c>
      <c r="S569" t="s">
        <v>30</v>
      </c>
      <c r="T569">
        <v>4</v>
      </c>
      <c r="V569" s="7">
        <f t="shared" si="8"/>
        <v>8.93</v>
      </c>
    </row>
    <row r="570" spans="1:22" x14ac:dyDescent="0.25">
      <c r="A570" t="s">
        <v>1194</v>
      </c>
      <c r="B570" s="2">
        <v>46009</v>
      </c>
      <c r="C570" t="s">
        <v>1195</v>
      </c>
      <c r="D570" t="s">
        <v>239</v>
      </c>
      <c r="E570" t="s">
        <v>43</v>
      </c>
      <c r="F570" t="s">
        <v>24</v>
      </c>
      <c r="G570" t="s">
        <v>25</v>
      </c>
      <c r="H570" t="s">
        <v>37</v>
      </c>
      <c r="I570" t="s">
        <v>27</v>
      </c>
      <c r="J570" t="s">
        <v>38</v>
      </c>
      <c r="K570" t="s">
        <v>29</v>
      </c>
      <c r="L570" s="3">
        <v>2</v>
      </c>
      <c r="M570" s="7">
        <v>67.59</v>
      </c>
      <c r="N570" s="5">
        <v>0.05</v>
      </c>
      <c r="O570" s="4">
        <v>6.76</v>
      </c>
      <c r="P570" s="4">
        <v>128.41999999999999</v>
      </c>
      <c r="Q570" s="4">
        <v>71.510000000000005</v>
      </c>
      <c r="R570">
        <v>30</v>
      </c>
      <c r="S570" t="s">
        <v>30</v>
      </c>
      <c r="T570">
        <v>3</v>
      </c>
      <c r="V570" s="7">
        <f t="shared" si="8"/>
        <v>65.59</v>
      </c>
    </row>
    <row r="571" spans="1:22" x14ac:dyDescent="0.25">
      <c r="A571" t="s">
        <v>1196</v>
      </c>
      <c r="B571" s="2">
        <v>45675</v>
      </c>
      <c r="C571" t="s">
        <v>1197</v>
      </c>
      <c r="D571" t="s">
        <v>219</v>
      </c>
      <c r="E571" t="s">
        <v>23</v>
      </c>
      <c r="F571" t="s">
        <v>24</v>
      </c>
      <c r="G571" t="s">
        <v>65</v>
      </c>
      <c r="H571" t="s">
        <v>37</v>
      </c>
      <c r="I571" t="s">
        <v>27</v>
      </c>
      <c r="J571" t="s">
        <v>38</v>
      </c>
      <c r="K571" t="s">
        <v>72</v>
      </c>
      <c r="L571" s="3">
        <v>8</v>
      </c>
      <c r="M571" s="7">
        <v>882.54</v>
      </c>
      <c r="N571" s="5">
        <v>0.08</v>
      </c>
      <c r="O571" s="4">
        <v>564.83000000000004</v>
      </c>
      <c r="P571" s="4">
        <v>6495.49</v>
      </c>
      <c r="Q571" s="4">
        <v>3909.32</v>
      </c>
      <c r="R571">
        <v>38</v>
      </c>
      <c r="S571" t="s">
        <v>68</v>
      </c>
      <c r="T571">
        <v>5</v>
      </c>
      <c r="V571" s="7">
        <f t="shared" si="8"/>
        <v>874.54</v>
      </c>
    </row>
    <row r="572" spans="1:22" x14ac:dyDescent="0.25">
      <c r="A572" t="s">
        <v>1198</v>
      </c>
      <c r="B572" s="2">
        <v>45855</v>
      </c>
      <c r="C572" t="s">
        <v>1199</v>
      </c>
      <c r="D572" t="s">
        <v>33</v>
      </c>
      <c r="E572" t="s">
        <v>34</v>
      </c>
      <c r="F572" t="s">
        <v>35</v>
      </c>
      <c r="G572" t="s">
        <v>79</v>
      </c>
      <c r="H572" t="s">
        <v>37</v>
      </c>
      <c r="I572" t="s">
        <v>60</v>
      </c>
      <c r="J572" t="s">
        <v>66</v>
      </c>
      <c r="K572" t="s">
        <v>80</v>
      </c>
      <c r="L572" s="3">
        <v>2</v>
      </c>
      <c r="M572" s="7">
        <v>11.16</v>
      </c>
      <c r="N572" s="5">
        <v>0</v>
      </c>
      <c r="O572" s="4">
        <v>0</v>
      </c>
      <c r="P572" s="4">
        <v>22.32</v>
      </c>
      <c r="Q572" s="4">
        <v>17.88</v>
      </c>
      <c r="R572">
        <v>32</v>
      </c>
      <c r="S572" t="s">
        <v>302</v>
      </c>
      <c r="T572">
        <v>4</v>
      </c>
      <c r="V572" s="7">
        <f t="shared" si="8"/>
        <v>9.16</v>
      </c>
    </row>
    <row r="573" spans="1:22" x14ac:dyDescent="0.25">
      <c r="A573" t="s">
        <v>1200</v>
      </c>
      <c r="B573" s="2">
        <v>45797</v>
      </c>
      <c r="C573" t="s">
        <v>1201</v>
      </c>
      <c r="D573" t="s">
        <v>78</v>
      </c>
      <c r="E573" t="s">
        <v>34</v>
      </c>
      <c r="F573" t="s">
        <v>24</v>
      </c>
      <c r="G573" t="s">
        <v>25</v>
      </c>
      <c r="H573" t="s">
        <v>53</v>
      </c>
      <c r="I573" t="s">
        <v>27</v>
      </c>
      <c r="J573" t="s">
        <v>28</v>
      </c>
      <c r="K573" t="s">
        <v>67</v>
      </c>
      <c r="L573" s="3">
        <v>2</v>
      </c>
      <c r="M573" s="7">
        <v>10.53</v>
      </c>
      <c r="N573" s="5">
        <v>0.05</v>
      </c>
      <c r="O573" s="4">
        <v>1.05</v>
      </c>
      <c r="P573" s="4">
        <v>20.010000000000002</v>
      </c>
      <c r="Q573" s="4">
        <v>13.83</v>
      </c>
      <c r="R573">
        <v>37</v>
      </c>
      <c r="S573" t="s">
        <v>68</v>
      </c>
      <c r="T573">
        <v>5</v>
      </c>
      <c r="V573" s="7">
        <f t="shared" si="8"/>
        <v>8.5299999999999994</v>
      </c>
    </row>
    <row r="574" spans="1:22" x14ac:dyDescent="0.25">
      <c r="A574" t="s">
        <v>1202</v>
      </c>
      <c r="B574" s="2">
        <v>45658</v>
      </c>
      <c r="C574" t="s">
        <v>1203</v>
      </c>
      <c r="D574" t="s">
        <v>95</v>
      </c>
      <c r="E574" t="s">
        <v>23</v>
      </c>
      <c r="F574" t="s">
        <v>44</v>
      </c>
      <c r="G574" t="s">
        <v>45</v>
      </c>
      <c r="H574" t="s">
        <v>37</v>
      </c>
      <c r="I574" t="s">
        <v>27</v>
      </c>
      <c r="J574" t="s">
        <v>28</v>
      </c>
      <c r="K574" t="s">
        <v>136</v>
      </c>
      <c r="L574" s="3">
        <v>1</v>
      </c>
      <c r="M574" s="7">
        <v>43.42</v>
      </c>
      <c r="N574" s="5">
        <v>0.1</v>
      </c>
      <c r="O574" s="4">
        <v>4.34</v>
      </c>
      <c r="P574" s="4">
        <v>39.08</v>
      </c>
      <c r="Q574" s="4">
        <v>26.22</v>
      </c>
      <c r="R574">
        <v>63</v>
      </c>
      <c r="S574" t="s">
        <v>68</v>
      </c>
      <c r="T574">
        <v>4</v>
      </c>
      <c r="V574" s="7">
        <f t="shared" si="8"/>
        <v>42.42</v>
      </c>
    </row>
    <row r="575" spans="1:22" x14ac:dyDescent="0.25">
      <c r="A575" t="s">
        <v>1204</v>
      </c>
      <c r="B575" s="2">
        <v>45435</v>
      </c>
      <c r="C575" t="s">
        <v>1205</v>
      </c>
      <c r="D575" t="s">
        <v>95</v>
      </c>
      <c r="E575" t="s">
        <v>23</v>
      </c>
      <c r="F575" t="s">
        <v>84</v>
      </c>
      <c r="G575" t="s">
        <v>128</v>
      </c>
      <c r="H575" t="s">
        <v>53</v>
      </c>
      <c r="I575" t="s">
        <v>27</v>
      </c>
      <c r="J575" t="s">
        <v>38</v>
      </c>
      <c r="K575" t="s">
        <v>47</v>
      </c>
      <c r="L575" s="3">
        <v>8</v>
      </c>
      <c r="M575" s="7">
        <v>55.3</v>
      </c>
      <c r="N575" s="5">
        <v>0.02</v>
      </c>
      <c r="O575" s="4">
        <v>8.85</v>
      </c>
      <c r="P575" s="4">
        <v>433.55</v>
      </c>
      <c r="Q575" s="4">
        <v>305.33999999999997</v>
      </c>
      <c r="R575">
        <v>42</v>
      </c>
      <c r="S575" t="s">
        <v>68</v>
      </c>
      <c r="T575">
        <v>5</v>
      </c>
      <c r="V575" s="7">
        <f t="shared" si="8"/>
        <v>47.3</v>
      </c>
    </row>
    <row r="576" spans="1:22" x14ac:dyDescent="0.25">
      <c r="A576" t="s">
        <v>1206</v>
      </c>
      <c r="B576" s="2">
        <v>45360</v>
      </c>
      <c r="C576" t="s">
        <v>1207</v>
      </c>
      <c r="D576" t="s">
        <v>83</v>
      </c>
      <c r="E576" t="s">
        <v>43</v>
      </c>
      <c r="F576" t="s">
        <v>44</v>
      </c>
      <c r="G576" t="s">
        <v>187</v>
      </c>
      <c r="H576" t="s">
        <v>53</v>
      </c>
      <c r="I576" t="s">
        <v>27</v>
      </c>
      <c r="J576" t="s">
        <v>66</v>
      </c>
      <c r="K576" t="s">
        <v>146</v>
      </c>
      <c r="L576" s="3">
        <v>5</v>
      </c>
      <c r="M576" s="7">
        <v>124.01</v>
      </c>
      <c r="N576" s="5">
        <v>0.08</v>
      </c>
      <c r="O576" s="4">
        <v>49.6</v>
      </c>
      <c r="P576" s="4">
        <v>570.45000000000005</v>
      </c>
      <c r="Q576" s="4">
        <v>395.85</v>
      </c>
      <c r="R576">
        <v>45</v>
      </c>
      <c r="S576" t="s">
        <v>68</v>
      </c>
      <c r="T576">
        <v>4</v>
      </c>
      <c r="V576" s="7">
        <f t="shared" si="8"/>
        <v>119.01</v>
      </c>
    </row>
    <row r="577" spans="1:22" x14ac:dyDescent="0.25">
      <c r="A577" t="s">
        <v>1208</v>
      </c>
      <c r="B577" s="2">
        <v>45390</v>
      </c>
      <c r="C577" t="s">
        <v>1209</v>
      </c>
      <c r="D577" t="s">
        <v>127</v>
      </c>
      <c r="E577" t="s">
        <v>51</v>
      </c>
      <c r="F577" t="s">
        <v>110</v>
      </c>
      <c r="G577" t="s">
        <v>161</v>
      </c>
      <c r="H577" t="s">
        <v>53</v>
      </c>
      <c r="I577" t="s">
        <v>54</v>
      </c>
      <c r="J577" t="s">
        <v>66</v>
      </c>
      <c r="K577" t="s">
        <v>29</v>
      </c>
      <c r="L577" s="3">
        <v>4</v>
      </c>
      <c r="M577" s="7">
        <v>16.899999999999999</v>
      </c>
      <c r="N577" s="5">
        <v>0.15</v>
      </c>
      <c r="O577" s="4">
        <v>10.14</v>
      </c>
      <c r="P577" s="4">
        <v>57.46</v>
      </c>
      <c r="Q577" s="4">
        <v>37.74</v>
      </c>
      <c r="R577">
        <v>56</v>
      </c>
      <c r="S577" t="s">
        <v>68</v>
      </c>
      <c r="T577">
        <v>5</v>
      </c>
      <c r="V577" s="7">
        <f t="shared" si="8"/>
        <v>12.899999999999999</v>
      </c>
    </row>
    <row r="578" spans="1:22" x14ac:dyDescent="0.25">
      <c r="A578" t="s">
        <v>1210</v>
      </c>
      <c r="B578" s="2">
        <v>45687</v>
      </c>
      <c r="C578" t="s">
        <v>633</v>
      </c>
      <c r="D578" t="s">
        <v>50</v>
      </c>
      <c r="E578" t="s">
        <v>51</v>
      </c>
      <c r="F578" t="s">
        <v>110</v>
      </c>
      <c r="G578" t="s">
        <v>161</v>
      </c>
      <c r="H578" t="s">
        <v>37</v>
      </c>
      <c r="I578" t="s">
        <v>60</v>
      </c>
      <c r="J578" t="s">
        <v>28</v>
      </c>
      <c r="K578" t="s">
        <v>200</v>
      </c>
      <c r="L578" s="3">
        <v>5</v>
      </c>
      <c r="M578" s="7">
        <v>22.72</v>
      </c>
      <c r="N578" s="5">
        <v>0.15</v>
      </c>
      <c r="O578" s="4">
        <v>17.04</v>
      </c>
      <c r="P578" s="4">
        <v>96.56</v>
      </c>
      <c r="Q578" s="4">
        <v>65.260000000000005</v>
      </c>
      <c r="R578">
        <v>50</v>
      </c>
      <c r="S578" t="s">
        <v>68</v>
      </c>
      <c r="T578">
        <v>1</v>
      </c>
      <c r="V578" s="7">
        <f t="shared" si="8"/>
        <v>17.72</v>
      </c>
    </row>
    <row r="579" spans="1:22" x14ac:dyDescent="0.25">
      <c r="A579" t="s">
        <v>1211</v>
      </c>
      <c r="B579" s="2">
        <v>45316</v>
      </c>
      <c r="C579" t="s">
        <v>169</v>
      </c>
      <c r="D579" t="s">
        <v>75</v>
      </c>
      <c r="E579" t="s">
        <v>43</v>
      </c>
      <c r="F579" t="s">
        <v>24</v>
      </c>
      <c r="G579" t="s">
        <v>118</v>
      </c>
      <c r="H579" t="s">
        <v>37</v>
      </c>
      <c r="I579" t="s">
        <v>27</v>
      </c>
      <c r="J579" t="s">
        <v>38</v>
      </c>
      <c r="K579" t="s">
        <v>39</v>
      </c>
      <c r="L579" s="3">
        <v>6</v>
      </c>
      <c r="M579" s="7">
        <v>257.61</v>
      </c>
      <c r="N579" s="5">
        <v>0.08</v>
      </c>
      <c r="O579" s="4">
        <v>123.65</v>
      </c>
      <c r="P579" s="4">
        <v>1422.01</v>
      </c>
      <c r="Q579" s="4">
        <v>808.59</v>
      </c>
      <c r="R579">
        <v>55</v>
      </c>
      <c r="S579" t="s">
        <v>68</v>
      </c>
      <c r="T579">
        <v>5</v>
      </c>
      <c r="V579" s="7">
        <f t="shared" ref="V579:V642" si="9">M579-L579</f>
        <v>251.61</v>
      </c>
    </row>
    <row r="580" spans="1:22" x14ac:dyDescent="0.25">
      <c r="A580" t="s">
        <v>1212</v>
      </c>
      <c r="B580" s="2">
        <v>45760</v>
      </c>
      <c r="C580" t="s">
        <v>643</v>
      </c>
      <c r="D580" t="s">
        <v>22</v>
      </c>
      <c r="E580" t="s">
        <v>23</v>
      </c>
      <c r="F580" t="s">
        <v>84</v>
      </c>
      <c r="G580" t="s">
        <v>128</v>
      </c>
      <c r="H580" t="s">
        <v>37</v>
      </c>
      <c r="I580" t="s">
        <v>27</v>
      </c>
      <c r="J580" t="s">
        <v>28</v>
      </c>
      <c r="K580" t="s">
        <v>136</v>
      </c>
      <c r="L580" s="3">
        <v>8</v>
      </c>
      <c r="M580" s="7">
        <v>645.37</v>
      </c>
      <c r="N580" s="5">
        <v>0.1</v>
      </c>
      <c r="O580" s="4">
        <v>516.29999999999995</v>
      </c>
      <c r="P580" s="4">
        <v>4646.66</v>
      </c>
      <c r="Q580" s="4">
        <v>3232.33</v>
      </c>
      <c r="R580">
        <v>22</v>
      </c>
      <c r="S580" t="s">
        <v>68</v>
      </c>
      <c r="T580">
        <v>5</v>
      </c>
      <c r="V580" s="7">
        <f t="shared" si="9"/>
        <v>637.37</v>
      </c>
    </row>
    <row r="581" spans="1:22" x14ac:dyDescent="0.25">
      <c r="A581" t="s">
        <v>1213</v>
      </c>
      <c r="B581" s="2">
        <v>45775</v>
      </c>
      <c r="C581" t="s">
        <v>1214</v>
      </c>
      <c r="D581" t="s">
        <v>219</v>
      </c>
      <c r="E581" t="s">
        <v>23</v>
      </c>
      <c r="F581" t="s">
        <v>35</v>
      </c>
      <c r="G581" t="s">
        <v>79</v>
      </c>
      <c r="H581" t="s">
        <v>26</v>
      </c>
      <c r="I581" t="s">
        <v>54</v>
      </c>
      <c r="J581" t="s">
        <v>38</v>
      </c>
      <c r="K581" t="s">
        <v>115</v>
      </c>
      <c r="L581" s="3">
        <v>6</v>
      </c>
      <c r="M581" s="7">
        <v>866.2</v>
      </c>
      <c r="N581" s="5">
        <v>0</v>
      </c>
      <c r="O581" s="4">
        <v>0</v>
      </c>
      <c r="P581" s="4">
        <v>5197.2</v>
      </c>
      <c r="Q581" s="4">
        <v>3772.24</v>
      </c>
      <c r="R581">
        <v>42</v>
      </c>
      <c r="S581" t="s">
        <v>30</v>
      </c>
      <c r="T581">
        <v>4</v>
      </c>
      <c r="V581" s="7">
        <f t="shared" si="9"/>
        <v>860.2</v>
      </c>
    </row>
    <row r="582" spans="1:22" x14ac:dyDescent="0.25">
      <c r="A582" t="s">
        <v>1215</v>
      </c>
      <c r="B582" s="2">
        <v>45856</v>
      </c>
      <c r="C582" t="s">
        <v>1216</v>
      </c>
      <c r="D582" t="s">
        <v>184</v>
      </c>
      <c r="E582" t="s">
        <v>23</v>
      </c>
      <c r="F582" t="s">
        <v>44</v>
      </c>
      <c r="G582" t="s">
        <v>59</v>
      </c>
      <c r="H582" t="s">
        <v>53</v>
      </c>
      <c r="I582" t="s">
        <v>27</v>
      </c>
      <c r="J582" t="s">
        <v>101</v>
      </c>
      <c r="K582" t="s">
        <v>102</v>
      </c>
      <c r="L582" s="3">
        <v>2</v>
      </c>
      <c r="M582" s="7">
        <v>234.3</v>
      </c>
      <c r="N582" s="5">
        <v>0.05</v>
      </c>
      <c r="O582" s="4">
        <v>23.43</v>
      </c>
      <c r="P582" s="4">
        <v>445.17</v>
      </c>
      <c r="Q582" s="4">
        <v>260.63</v>
      </c>
      <c r="R582">
        <v>44</v>
      </c>
      <c r="S582" t="s">
        <v>30</v>
      </c>
      <c r="T582">
        <v>3</v>
      </c>
      <c r="V582" s="7">
        <f t="shared" si="9"/>
        <v>232.3</v>
      </c>
    </row>
    <row r="583" spans="1:22" x14ac:dyDescent="0.25">
      <c r="A583" t="s">
        <v>1217</v>
      </c>
      <c r="B583" s="2">
        <v>45442</v>
      </c>
      <c r="C583" t="s">
        <v>1218</v>
      </c>
      <c r="D583" t="s">
        <v>83</v>
      </c>
      <c r="E583" t="s">
        <v>43</v>
      </c>
      <c r="F583" t="s">
        <v>35</v>
      </c>
      <c r="G583" t="s">
        <v>96</v>
      </c>
      <c r="H583" t="s">
        <v>37</v>
      </c>
      <c r="I583" t="s">
        <v>27</v>
      </c>
      <c r="J583" t="s">
        <v>101</v>
      </c>
      <c r="K583" t="s">
        <v>97</v>
      </c>
      <c r="L583" s="3">
        <v>3</v>
      </c>
      <c r="M583" s="7">
        <v>164.58</v>
      </c>
      <c r="N583" s="5">
        <v>0.1</v>
      </c>
      <c r="O583" s="4">
        <v>49.37</v>
      </c>
      <c r="P583" s="4">
        <v>444.37</v>
      </c>
      <c r="Q583" s="4">
        <v>358.72</v>
      </c>
      <c r="R583">
        <v>58</v>
      </c>
      <c r="S583" t="s">
        <v>68</v>
      </c>
      <c r="T583">
        <v>4</v>
      </c>
      <c r="V583" s="7">
        <f t="shared" si="9"/>
        <v>161.58000000000001</v>
      </c>
    </row>
    <row r="584" spans="1:22" x14ac:dyDescent="0.25">
      <c r="A584" t="s">
        <v>1219</v>
      </c>
      <c r="B584" s="2">
        <v>45435</v>
      </c>
      <c r="C584" t="s">
        <v>1220</v>
      </c>
      <c r="D584" t="s">
        <v>127</v>
      </c>
      <c r="E584" t="s">
        <v>51</v>
      </c>
      <c r="F584" t="s">
        <v>24</v>
      </c>
      <c r="G584" t="s">
        <v>25</v>
      </c>
      <c r="H584" t="s">
        <v>26</v>
      </c>
      <c r="I584" t="s">
        <v>60</v>
      </c>
      <c r="J584" t="s">
        <v>46</v>
      </c>
      <c r="K584" t="s">
        <v>146</v>
      </c>
      <c r="L584" s="3">
        <v>4</v>
      </c>
      <c r="M584" s="7">
        <v>18.079999999999998</v>
      </c>
      <c r="N584" s="5">
        <v>0.15</v>
      </c>
      <c r="O584" s="4">
        <v>10.85</v>
      </c>
      <c r="P584" s="4">
        <v>61.47</v>
      </c>
      <c r="Q584" s="4">
        <v>46.53</v>
      </c>
      <c r="R584">
        <v>48</v>
      </c>
      <c r="S584" t="s">
        <v>68</v>
      </c>
      <c r="T584">
        <v>3</v>
      </c>
      <c r="V584" s="7">
        <f t="shared" si="9"/>
        <v>14.079999999999998</v>
      </c>
    </row>
    <row r="585" spans="1:22" x14ac:dyDescent="0.25">
      <c r="A585" t="s">
        <v>1221</v>
      </c>
      <c r="B585" s="2">
        <v>45860</v>
      </c>
      <c r="C585" t="s">
        <v>1222</v>
      </c>
      <c r="D585" t="s">
        <v>58</v>
      </c>
      <c r="E585" t="s">
        <v>23</v>
      </c>
      <c r="F585" t="s">
        <v>44</v>
      </c>
      <c r="G585" t="s">
        <v>45</v>
      </c>
      <c r="H585" t="s">
        <v>53</v>
      </c>
      <c r="I585" t="s">
        <v>54</v>
      </c>
      <c r="J585" t="s">
        <v>28</v>
      </c>
      <c r="K585" t="s">
        <v>72</v>
      </c>
      <c r="L585" s="3">
        <v>1</v>
      </c>
      <c r="M585" s="7">
        <v>28.8</v>
      </c>
      <c r="N585" s="5">
        <v>0.08</v>
      </c>
      <c r="O585" s="4">
        <v>2.2999999999999998</v>
      </c>
      <c r="P585" s="4">
        <v>26.5</v>
      </c>
      <c r="Q585" s="4">
        <v>18.649999999999999</v>
      </c>
      <c r="R585">
        <v>30</v>
      </c>
      <c r="S585" t="s">
        <v>68</v>
      </c>
      <c r="T585">
        <v>4</v>
      </c>
      <c r="V585" s="7">
        <f t="shared" si="9"/>
        <v>27.8</v>
      </c>
    </row>
    <row r="586" spans="1:22" x14ac:dyDescent="0.25">
      <c r="A586" t="s">
        <v>1223</v>
      </c>
      <c r="B586" s="2">
        <v>45330</v>
      </c>
      <c r="C586" t="s">
        <v>1224</v>
      </c>
      <c r="D586" t="s">
        <v>160</v>
      </c>
      <c r="E586" t="s">
        <v>23</v>
      </c>
      <c r="F586" t="s">
        <v>44</v>
      </c>
      <c r="G586" t="s">
        <v>187</v>
      </c>
      <c r="H586" t="s">
        <v>37</v>
      </c>
      <c r="I586" t="s">
        <v>27</v>
      </c>
      <c r="J586" t="s">
        <v>46</v>
      </c>
      <c r="K586" t="s">
        <v>92</v>
      </c>
      <c r="L586" s="3">
        <v>5</v>
      </c>
      <c r="M586" s="7">
        <v>82.22</v>
      </c>
      <c r="N586" s="5">
        <v>0.1</v>
      </c>
      <c r="O586" s="4">
        <v>41.11</v>
      </c>
      <c r="P586" s="4">
        <v>369.99</v>
      </c>
      <c r="Q586" s="4">
        <v>267.77999999999997</v>
      </c>
      <c r="R586">
        <v>29</v>
      </c>
      <c r="S586" t="s">
        <v>30</v>
      </c>
      <c r="T586">
        <v>5</v>
      </c>
      <c r="V586" s="7">
        <f t="shared" si="9"/>
        <v>77.22</v>
      </c>
    </row>
    <row r="587" spans="1:22" x14ac:dyDescent="0.25">
      <c r="A587" t="s">
        <v>1225</v>
      </c>
      <c r="B587" s="2">
        <v>45400</v>
      </c>
      <c r="C587" t="s">
        <v>1226</v>
      </c>
      <c r="D587" t="s">
        <v>78</v>
      </c>
      <c r="E587" t="s">
        <v>34</v>
      </c>
      <c r="F587" t="s">
        <v>24</v>
      </c>
      <c r="G587" t="s">
        <v>135</v>
      </c>
      <c r="H587" t="s">
        <v>26</v>
      </c>
      <c r="I587" t="s">
        <v>54</v>
      </c>
      <c r="J587" t="s">
        <v>38</v>
      </c>
      <c r="K587" t="s">
        <v>102</v>
      </c>
      <c r="L587" s="3">
        <v>2</v>
      </c>
      <c r="M587" s="7">
        <v>4.5599999999999996</v>
      </c>
      <c r="N587" s="5">
        <v>0.1</v>
      </c>
      <c r="O587" s="4">
        <v>0.91</v>
      </c>
      <c r="P587" s="4">
        <v>8.2100000000000009</v>
      </c>
      <c r="Q587" s="4">
        <v>5.32</v>
      </c>
      <c r="R587">
        <v>40</v>
      </c>
      <c r="S587" t="s">
        <v>68</v>
      </c>
      <c r="T587">
        <v>5</v>
      </c>
      <c r="V587" s="7">
        <f t="shared" si="9"/>
        <v>2.5599999999999996</v>
      </c>
    </row>
    <row r="588" spans="1:22" x14ac:dyDescent="0.25">
      <c r="A588" t="s">
        <v>1227</v>
      </c>
      <c r="B588" s="2">
        <v>45984</v>
      </c>
      <c r="C588" t="s">
        <v>1228</v>
      </c>
      <c r="D588" t="s">
        <v>160</v>
      </c>
      <c r="E588" t="s">
        <v>23</v>
      </c>
      <c r="F588" t="s">
        <v>84</v>
      </c>
      <c r="G588" t="s">
        <v>165</v>
      </c>
      <c r="H588" t="s">
        <v>37</v>
      </c>
      <c r="I588" t="s">
        <v>27</v>
      </c>
      <c r="J588" t="s">
        <v>101</v>
      </c>
      <c r="K588" t="s">
        <v>155</v>
      </c>
      <c r="L588" s="3">
        <v>9</v>
      </c>
      <c r="M588" s="7">
        <v>21.56</v>
      </c>
      <c r="N588" s="5">
        <v>0.1</v>
      </c>
      <c r="O588" s="4">
        <v>19.399999999999999</v>
      </c>
      <c r="P588" s="4">
        <v>174.64</v>
      </c>
      <c r="Q588" s="4">
        <v>113.4</v>
      </c>
      <c r="R588">
        <v>36</v>
      </c>
      <c r="S588" t="s">
        <v>68</v>
      </c>
      <c r="T588">
        <v>4</v>
      </c>
      <c r="V588" s="7">
        <f t="shared" si="9"/>
        <v>12.559999999999999</v>
      </c>
    </row>
    <row r="589" spans="1:22" x14ac:dyDescent="0.25">
      <c r="A589" t="s">
        <v>1229</v>
      </c>
      <c r="B589" s="2">
        <v>45333</v>
      </c>
      <c r="C589" t="s">
        <v>1230</v>
      </c>
      <c r="D589" t="s">
        <v>239</v>
      </c>
      <c r="E589" t="s">
        <v>43</v>
      </c>
      <c r="F589" t="s">
        <v>35</v>
      </c>
      <c r="G589" t="s">
        <v>36</v>
      </c>
      <c r="H589" t="s">
        <v>26</v>
      </c>
      <c r="I589" t="s">
        <v>27</v>
      </c>
      <c r="J589" t="s">
        <v>38</v>
      </c>
      <c r="K589" t="s">
        <v>155</v>
      </c>
      <c r="L589" s="3">
        <v>3</v>
      </c>
      <c r="M589" s="7">
        <v>80.94</v>
      </c>
      <c r="N589" s="5">
        <v>0.05</v>
      </c>
      <c r="O589" s="4">
        <v>12.14</v>
      </c>
      <c r="P589" s="4">
        <v>230.68</v>
      </c>
      <c r="Q589" s="4">
        <v>160.13</v>
      </c>
      <c r="R589">
        <v>34</v>
      </c>
      <c r="S589" t="s">
        <v>30</v>
      </c>
      <c r="T589">
        <v>4</v>
      </c>
      <c r="V589" s="7">
        <f t="shared" si="9"/>
        <v>77.94</v>
      </c>
    </row>
    <row r="590" spans="1:22" x14ac:dyDescent="0.25">
      <c r="A590" t="s">
        <v>1231</v>
      </c>
      <c r="B590" s="2">
        <v>45477</v>
      </c>
      <c r="C590" t="s">
        <v>1232</v>
      </c>
      <c r="D590" t="s">
        <v>219</v>
      </c>
      <c r="E590" t="s">
        <v>23</v>
      </c>
      <c r="F590" t="s">
        <v>44</v>
      </c>
      <c r="G590" t="s">
        <v>45</v>
      </c>
      <c r="H590" t="s">
        <v>26</v>
      </c>
      <c r="I590" t="s">
        <v>54</v>
      </c>
      <c r="J590" t="s">
        <v>38</v>
      </c>
      <c r="K590" t="s">
        <v>47</v>
      </c>
      <c r="L590" s="3">
        <v>6</v>
      </c>
      <c r="M590" s="7">
        <v>732.11</v>
      </c>
      <c r="N590" s="5">
        <v>0.02</v>
      </c>
      <c r="O590" s="4">
        <v>87.85</v>
      </c>
      <c r="P590" s="4">
        <v>4304.8100000000004</v>
      </c>
      <c r="Q590" s="4">
        <v>2745.86</v>
      </c>
      <c r="R590">
        <v>48</v>
      </c>
      <c r="S590" t="s">
        <v>68</v>
      </c>
      <c r="T590">
        <v>5</v>
      </c>
      <c r="V590" s="7">
        <f t="shared" si="9"/>
        <v>726.11</v>
      </c>
    </row>
    <row r="591" spans="1:22" x14ac:dyDescent="0.25">
      <c r="A591" t="s">
        <v>1233</v>
      </c>
      <c r="B591" s="2">
        <v>45689</v>
      </c>
      <c r="C591" t="s">
        <v>419</v>
      </c>
      <c r="D591" t="s">
        <v>42</v>
      </c>
      <c r="E591" t="s">
        <v>43</v>
      </c>
      <c r="F591" t="s">
        <v>24</v>
      </c>
      <c r="G591" t="s">
        <v>65</v>
      </c>
      <c r="H591" t="s">
        <v>37</v>
      </c>
      <c r="I591" t="s">
        <v>60</v>
      </c>
      <c r="J591" t="s">
        <v>46</v>
      </c>
      <c r="K591" t="s">
        <v>136</v>
      </c>
      <c r="L591" s="3">
        <v>10</v>
      </c>
      <c r="M591" s="7">
        <v>350.9</v>
      </c>
      <c r="N591" s="5">
        <v>0.02</v>
      </c>
      <c r="O591" s="4">
        <v>70.180000000000007</v>
      </c>
      <c r="P591" s="4">
        <v>3438.82</v>
      </c>
      <c r="Q591" s="4">
        <v>2083.31</v>
      </c>
      <c r="R591">
        <v>54</v>
      </c>
      <c r="S591" t="s">
        <v>68</v>
      </c>
      <c r="T591">
        <v>3</v>
      </c>
      <c r="V591" s="7">
        <f t="shared" si="9"/>
        <v>340.9</v>
      </c>
    </row>
    <row r="592" spans="1:22" x14ac:dyDescent="0.25">
      <c r="A592" t="s">
        <v>1234</v>
      </c>
      <c r="B592" s="2">
        <v>45514</v>
      </c>
      <c r="C592" t="s">
        <v>1235</v>
      </c>
      <c r="D592" t="s">
        <v>78</v>
      </c>
      <c r="E592" t="s">
        <v>34</v>
      </c>
      <c r="F592" t="s">
        <v>35</v>
      </c>
      <c r="G592" t="s">
        <v>79</v>
      </c>
      <c r="H592" t="s">
        <v>37</v>
      </c>
      <c r="I592" t="s">
        <v>54</v>
      </c>
      <c r="J592" t="s">
        <v>46</v>
      </c>
      <c r="K592" t="s">
        <v>105</v>
      </c>
      <c r="L592" s="3">
        <v>5</v>
      </c>
      <c r="M592" s="7">
        <v>8.06</v>
      </c>
      <c r="N592" s="5">
        <v>0.1</v>
      </c>
      <c r="O592" s="4">
        <v>4.03</v>
      </c>
      <c r="P592" s="4">
        <v>36.270000000000003</v>
      </c>
      <c r="Q592" s="4">
        <v>28.78</v>
      </c>
      <c r="R592">
        <v>48</v>
      </c>
      <c r="S592" t="s">
        <v>30</v>
      </c>
      <c r="T592">
        <v>4</v>
      </c>
      <c r="V592" s="7">
        <f t="shared" si="9"/>
        <v>3.0600000000000005</v>
      </c>
    </row>
    <row r="593" spans="1:22" x14ac:dyDescent="0.25">
      <c r="A593" t="s">
        <v>1236</v>
      </c>
      <c r="B593" s="2">
        <v>45925</v>
      </c>
      <c r="C593" t="s">
        <v>1237</v>
      </c>
      <c r="D593" t="s">
        <v>124</v>
      </c>
      <c r="E593" t="s">
        <v>23</v>
      </c>
      <c r="F593" t="s">
        <v>44</v>
      </c>
      <c r="G593" t="s">
        <v>45</v>
      </c>
      <c r="H593" t="s">
        <v>26</v>
      </c>
      <c r="I593" t="s">
        <v>27</v>
      </c>
      <c r="J593" t="s">
        <v>101</v>
      </c>
      <c r="K593" t="s">
        <v>55</v>
      </c>
      <c r="L593" s="3">
        <v>1</v>
      </c>
      <c r="M593" s="7">
        <v>208.06</v>
      </c>
      <c r="N593" s="5">
        <v>0.1</v>
      </c>
      <c r="O593" s="4">
        <v>20.81</v>
      </c>
      <c r="P593" s="4">
        <v>187.25</v>
      </c>
      <c r="Q593" s="4">
        <v>124.7</v>
      </c>
      <c r="R593">
        <v>48</v>
      </c>
      <c r="S593" t="s">
        <v>30</v>
      </c>
      <c r="T593">
        <v>4</v>
      </c>
      <c r="V593" s="7">
        <f t="shared" si="9"/>
        <v>207.06</v>
      </c>
    </row>
    <row r="594" spans="1:22" x14ac:dyDescent="0.25">
      <c r="A594" t="s">
        <v>1238</v>
      </c>
      <c r="B594" s="2">
        <v>45424</v>
      </c>
      <c r="C594" t="s">
        <v>1239</v>
      </c>
      <c r="D594" t="s">
        <v>42</v>
      </c>
      <c r="E594" t="s">
        <v>43</v>
      </c>
      <c r="F594" t="s">
        <v>110</v>
      </c>
      <c r="G594" t="s">
        <v>111</v>
      </c>
      <c r="H594" t="s">
        <v>53</v>
      </c>
      <c r="I594" t="s">
        <v>27</v>
      </c>
      <c r="J594" t="s">
        <v>46</v>
      </c>
      <c r="K594" t="s">
        <v>67</v>
      </c>
      <c r="L594" s="3">
        <v>10</v>
      </c>
      <c r="M594" s="7">
        <v>233.38</v>
      </c>
      <c r="N594" s="5">
        <v>0.1</v>
      </c>
      <c r="O594" s="4">
        <v>233.38</v>
      </c>
      <c r="P594" s="4">
        <v>2100.42</v>
      </c>
      <c r="Q594" s="4">
        <v>1628.58</v>
      </c>
      <c r="R594">
        <v>62</v>
      </c>
      <c r="S594" t="s">
        <v>30</v>
      </c>
      <c r="T594">
        <v>4</v>
      </c>
      <c r="V594" s="7">
        <f t="shared" si="9"/>
        <v>223.38</v>
      </c>
    </row>
    <row r="595" spans="1:22" x14ac:dyDescent="0.25">
      <c r="A595" t="s">
        <v>1240</v>
      </c>
      <c r="B595" s="2">
        <v>45454</v>
      </c>
      <c r="C595" t="s">
        <v>1241</v>
      </c>
      <c r="D595" t="s">
        <v>58</v>
      </c>
      <c r="E595" t="s">
        <v>23</v>
      </c>
      <c r="F595" t="s">
        <v>24</v>
      </c>
      <c r="G595" t="s">
        <v>135</v>
      </c>
      <c r="H595" t="s">
        <v>53</v>
      </c>
      <c r="I595" t="s">
        <v>27</v>
      </c>
      <c r="J595" t="s">
        <v>28</v>
      </c>
      <c r="K595" t="s">
        <v>115</v>
      </c>
      <c r="L595" s="3">
        <v>6</v>
      </c>
      <c r="M595" s="7">
        <v>84.3</v>
      </c>
      <c r="N595" s="5">
        <v>0.05</v>
      </c>
      <c r="O595" s="4">
        <v>25.29</v>
      </c>
      <c r="P595" s="4">
        <v>480.51</v>
      </c>
      <c r="Q595" s="4">
        <v>311.13</v>
      </c>
      <c r="R595">
        <v>23</v>
      </c>
      <c r="S595" t="s">
        <v>68</v>
      </c>
      <c r="T595">
        <v>5</v>
      </c>
      <c r="V595" s="7">
        <f t="shared" si="9"/>
        <v>78.3</v>
      </c>
    </row>
    <row r="596" spans="1:22" x14ac:dyDescent="0.25">
      <c r="A596" t="s">
        <v>1242</v>
      </c>
      <c r="B596" s="2">
        <v>45506</v>
      </c>
      <c r="C596" t="s">
        <v>1243</v>
      </c>
      <c r="D596" t="s">
        <v>75</v>
      </c>
      <c r="E596" t="s">
        <v>43</v>
      </c>
      <c r="F596" t="s">
        <v>35</v>
      </c>
      <c r="G596" t="s">
        <v>52</v>
      </c>
      <c r="H596" t="s">
        <v>37</v>
      </c>
      <c r="I596" t="s">
        <v>60</v>
      </c>
      <c r="J596" t="s">
        <v>38</v>
      </c>
      <c r="K596" t="s">
        <v>72</v>
      </c>
      <c r="L596" s="3">
        <v>3</v>
      </c>
      <c r="M596" s="7">
        <v>305.27</v>
      </c>
      <c r="N596" s="5">
        <v>0.08</v>
      </c>
      <c r="O596" s="4">
        <v>73.260000000000005</v>
      </c>
      <c r="P596" s="4">
        <v>842.55</v>
      </c>
      <c r="Q596" s="4">
        <v>540.33000000000004</v>
      </c>
      <c r="R596">
        <v>47</v>
      </c>
      <c r="S596" t="s">
        <v>68</v>
      </c>
      <c r="T596">
        <v>5</v>
      </c>
      <c r="V596" s="7">
        <f t="shared" si="9"/>
        <v>302.27</v>
      </c>
    </row>
    <row r="597" spans="1:22" x14ac:dyDescent="0.25">
      <c r="A597" t="s">
        <v>1244</v>
      </c>
      <c r="B597" s="2">
        <v>45526</v>
      </c>
      <c r="C597" t="s">
        <v>1245</v>
      </c>
      <c r="D597" t="s">
        <v>100</v>
      </c>
      <c r="E597" t="s">
        <v>23</v>
      </c>
      <c r="F597" t="s">
        <v>35</v>
      </c>
      <c r="G597" t="s">
        <v>79</v>
      </c>
      <c r="H597" t="s">
        <v>53</v>
      </c>
      <c r="I597" t="s">
        <v>54</v>
      </c>
      <c r="J597" t="s">
        <v>101</v>
      </c>
      <c r="K597" t="s">
        <v>102</v>
      </c>
      <c r="L597" s="3">
        <v>7</v>
      </c>
      <c r="M597" s="7">
        <v>201.19</v>
      </c>
      <c r="N597" s="5">
        <v>0.02</v>
      </c>
      <c r="O597" s="4">
        <v>28.17</v>
      </c>
      <c r="P597" s="4">
        <v>1380.16</v>
      </c>
      <c r="Q597" s="4">
        <v>870.89</v>
      </c>
      <c r="R597">
        <v>52</v>
      </c>
      <c r="S597" t="s">
        <v>68</v>
      </c>
      <c r="T597">
        <v>5</v>
      </c>
      <c r="V597" s="7">
        <f t="shared" si="9"/>
        <v>194.19</v>
      </c>
    </row>
    <row r="598" spans="1:22" x14ac:dyDescent="0.25">
      <c r="A598" t="s">
        <v>1246</v>
      </c>
      <c r="B598" s="2">
        <v>45949</v>
      </c>
      <c r="C598" t="s">
        <v>1247</v>
      </c>
      <c r="D598" t="s">
        <v>239</v>
      </c>
      <c r="E598" t="s">
        <v>43</v>
      </c>
      <c r="F598" t="s">
        <v>24</v>
      </c>
      <c r="G598" t="s">
        <v>135</v>
      </c>
      <c r="H598" t="s">
        <v>53</v>
      </c>
      <c r="I598" t="s">
        <v>27</v>
      </c>
      <c r="J598" t="s">
        <v>66</v>
      </c>
      <c r="K598" t="s">
        <v>47</v>
      </c>
      <c r="L598" s="3">
        <v>10</v>
      </c>
      <c r="M598" s="7">
        <v>24.27</v>
      </c>
      <c r="N598" s="5">
        <v>0.1</v>
      </c>
      <c r="O598" s="4">
        <v>24.27</v>
      </c>
      <c r="P598" s="4">
        <v>218.43</v>
      </c>
      <c r="Q598" s="4">
        <v>122.93</v>
      </c>
      <c r="R598">
        <v>39</v>
      </c>
      <c r="S598" t="s">
        <v>30</v>
      </c>
      <c r="T598">
        <v>5</v>
      </c>
      <c r="V598" s="7">
        <f t="shared" si="9"/>
        <v>14.27</v>
      </c>
    </row>
    <row r="599" spans="1:22" x14ac:dyDescent="0.25">
      <c r="A599" t="s">
        <v>1248</v>
      </c>
      <c r="B599" s="2">
        <v>45879</v>
      </c>
      <c r="C599" t="s">
        <v>1249</v>
      </c>
      <c r="D599" t="s">
        <v>78</v>
      </c>
      <c r="E599" t="s">
        <v>34</v>
      </c>
      <c r="F599" t="s">
        <v>110</v>
      </c>
      <c r="G599" t="s">
        <v>161</v>
      </c>
      <c r="H599" t="s">
        <v>37</v>
      </c>
      <c r="I599" t="s">
        <v>27</v>
      </c>
      <c r="J599" t="s">
        <v>101</v>
      </c>
      <c r="K599" t="s">
        <v>102</v>
      </c>
      <c r="L599" s="3">
        <v>7</v>
      </c>
      <c r="M599" s="7">
        <v>8.64</v>
      </c>
      <c r="N599" s="5">
        <v>0.05</v>
      </c>
      <c r="O599" s="4">
        <v>3.02</v>
      </c>
      <c r="P599" s="4">
        <v>57.46</v>
      </c>
      <c r="Q599" s="4">
        <v>38.32</v>
      </c>
      <c r="R599">
        <v>49</v>
      </c>
      <c r="S599" t="s">
        <v>30</v>
      </c>
      <c r="T599">
        <v>5</v>
      </c>
      <c r="V599" s="7">
        <f t="shared" si="9"/>
        <v>1.6400000000000006</v>
      </c>
    </row>
    <row r="600" spans="1:22" x14ac:dyDescent="0.25">
      <c r="A600" t="s">
        <v>1250</v>
      </c>
      <c r="B600" s="2">
        <v>45300</v>
      </c>
      <c r="C600" t="s">
        <v>1251</v>
      </c>
      <c r="D600" t="s">
        <v>164</v>
      </c>
      <c r="E600" t="s">
        <v>23</v>
      </c>
      <c r="F600" t="s">
        <v>84</v>
      </c>
      <c r="G600" t="s">
        <v>165</v>
      </c>
      <c r="H600" t="s">
        <v>53</v>
      </c>
      <c r="I600" t="s">
        <v>60</v>
      </c>
      <c r="J600" t="s">
        <v>28</v>
      </c>
      <c r="K600" t="s">
        <v>115</v>
      </c>
      <c r="L600" s="3">
        <v>7</v>
      </c>
      <c r="M600" s="7">
        <v>50.68</v>
      </c>
      <c r="N600" s="5">
        <v>0.08</v>
      </c>
      <c r="O600" s="4">
        <v>28.38</v>
      </c>
      <c r="P600" s="4">
        <v>326.38</v>
      </c>
      <c r="Q600" s="4">
        <v>220.47</v>
      </c>
      <c r="R600">
        <v>59</v>
      </c>
      <c r="S600" t="s">
        <v>30</v>
      </c>
      <c r="T600">
        <v>5</v>
      </c>
      <c r="V600" s="7">
        <f t="shared" si="9"/>
        <v>43.68</v>
      </c>
    </row>
    <row r="601" spans="1:22" x14ac:dyDescent="0.25">
      <c r="A601" t="s">
        <v>1252</v>
      </c>
      <c r="B601" s="2">
        <v>45365</v>
      </c>
      <c r="C601" t="s">
        <v>649</v>
      </c>
      <c r="D601" t="s">
        <v>164</v>
      </c>
      <c r="E601" t="s">
        <v>23</v>
      </c>
      <c r="F601" t="s">
        <v>35</v>
      </c>
      <c r="G601" t="s">
        <v>96</v>
      </c>
      <c r="H601" t="s">
        <v>53</v>
      </c>
      <c r="I601" t="s">
        <v>54</v>
      </c>
      <c r="J601" t="s">
        <v>28</v>
      </c>
      <c r="K601" t="s">
        <v>200</v>
      </c>
      <c r="L601" s="3">
        <v>5</v>
      </c>
      <c r="M601" s="7">
        <v>37.770000000000003</v>
      </c>
      <c r="N601" s="5">
        <v>0.1</v>
      </c>
      <c r="O601" s="4">
        <v>18.89</v>
      </c>
      <c r="P601" s="4">
        <v>169.97</v>
      </c>
      <c r="Q601" s="4">
        <v>122.65</v>
      </c>
      <c r="R601">
        <v>20</v>
      </c>
      <c r="S601" t="s">
        <v>68</v>
      </c>
      <c r="T601">
        <v>2</v>
      </c>
      <c r="V601" s="7">
        <f t="shared" si="9"/>
        <v>32.770000000000003</v>
      </c>
    </row>
    <row r="602" spans="1:22" x14ac:dyDescent="0.25">
      <c r="A602" t="s">
        <v>1253</v>
      </c>
      <c r="B602" s="2">
        <v>45783</v>
      </c>
      <c r="C602" t="s">
        <v>1254</v>
      </c>
      <c r="D602" t="s">
        <v>228</v>
      </c>
      <c r="E602" t="s">
        <v>51</v>
      </c>
      <c r="F602" t="s">
        <v>35</v>
      </c>
      <c r="G602" t="s">
        <v>36</v>
      </c>
      <c r="H602" t="s">
        <v>26</v>
      </c>
      <c r="I602" t="s">
        <v>27</v>
      </c>
      <c r="J602" t="s">
        <v>28</v>
      </c>
      <c r="K602" t="s">
        <v>105</v>
      </c>
      <c r="L602" s="3">
        <v>8</v>
      </c>
      <c r="M602" s="7">
        <v>25.24</v>
      </c>
      <c r="N602" s="5">
        <v>0.08</v>
      </c>
      <c r="O602" s="4">
        <v>16.149999999999999</v>
      </c>
      <c r="P602" s="4">
        <v>185.77</v>
      </c>
      <c r="Q602" s="4">
        <v>139.44</v>
      </c>
      <c r="R602">
        <v>33</v>
      </c>
      <c r="S602" t="s">
        <v>30</v>
      </c>
      <c r="T602">
        <v>3</v>
      </c>
      <c r="V602" s="7">
        <f t="shared" si="9"/>
        <v>17.239999999999998</v>
      </c>
    </row>
    <row r="603" spans="1:22" x14ac:dyDescent="0.25">
      <c r="A603" t="s">
        <v>1255</v>
      </c>
      <c r="B603" s="2">
        <v>45544</v>
      </c>
      <c r="C603" t="s">
        <v>1256</v>
      </c>
      <c r="D603" t="s">
        <v>124</v>
      </c>
      <c r="E603" t="s">
        <v>23</v>
      </c>
      <c r="F603" t="s">
        <v>24</v>
      </c>
      <c r="G603" t="s">
        <v>25</v>
      </c>
      <c r="H603" t="s">
        <v>37</v>
      </c>
      <c r="I603" t="s">
        <v>27</v>
      </c>
      <c r="J603" t="s">
        <v>28</v>
      </c>
      <c r="K603" t="s">
        <v>155</v>
      </c>
      <c r="L603" s="3">
        <v>9</v>
      </c>
      <c r="M603" s="7">
        <v>144.33000000000001</v>
      </c>
      <c r="N603" s="5">
        <v>0.15</v>
      </c>
      <c r="O603" s="4">
        <v>194.85</v>
      </c>
      <c r="P603" s="4">
        <v>1104.1199999999999</v>
      </c>
      <c r="Q603" s="4">
        <v>724.35</v>
      </c>
      <c r="R603">
        <v>21</v>
      </c>
      <c r="S603" t="s">
        <v>30</v>
      </c>
      <c r="T603">
        <v>4</v>
      </c>
      <c r="V603" s="7">
        <f t="shared" si="9"/>
        <v>135.33000000000001</v>
      </c>
    </row>
    <row r="604" spans="1:22" x14ac:dyDescent="0.25">
      <c r="A604" t="s">
        <v>1257</v>
      </c>
      <c r="B604" s="2">
        <v>45521</v>
      </c>
      <c r="C604" t="s">
        <v>1258</v>
      </c>
      <c r="D604" t="s">
        <v>75</v>
      </c>
      <c r="E604" t="s">
        <v>43</v>
      </c>
      <c r="F604" t="s">
        <v>110</v>
      </c>
      <c r="G604" t="s">
        <v>161</v>
      </c>
      <c r="H604" t="s">
        <v>37</v>
      </c>
      <c r="I604" t="s">
        <v>27</v>
      </c>
      <c r="J604" t="s">
        <v>38</v>
      </c>
      <c r="K604" t="s">
        <v>67</v>
      </c>
      <c r="L604" s="3">
        <v>3</v>
      </c>
      <c r="M604" s="7">
        <v>161.02000000000001</v>
      </c>
      <c r="N604" s="5">
        <v>0.1</v>
      </c>
      <c r="O604" s="4">
        <v>48.31</v>
      </c>
      <c r="P604" s="4">
        <v>434.75</v>
      </c>
      <c r="Q604" s="4">
        <v>288.37</v>
      </c>
      <c r="R604">
        <v>65</v>
      </c>
      <c r="S604" t="s">
        <v>30</v>
      </c>
      <c r="T604">
        <v>3</v>
      </c>
      <c r="V604" s="7">
        <f t="shared" si="9"/>
        <v>158.02000000000001</v>
      </c>
    </row>
    <row r="605" spans="1:22" x14ac:dyDescent="0.25">
      <c r="A605" t="s">
        <v>1259</v>
      </c>
      <c r="B605" s="2">
        <v>45810</v>
      </c>
      <c r="C605" t="s">
        <v>1260</v>
      </c>
      <c r="D605" t="s">
        <v>228</v>
      </c>
      <c r="E605" t="s">
        <v>51</v>
      </c>
      <c r="F605" t="s">
        <v>110</v>
      </c>
      <c r="G605" t="s">
        <v>254</v>
      </c>
      <c r="H605" t="s">
        <v>37</v>
      </c>
      <c r="I605" t="s">
        <v>27</v>
      </c>
      <c r="J605" t="s">
        <v>38</v>
      </c>
      <c r="K605" t="s">
        <v>119</v>
      </c>
      <c r="L605" s="3">
        <v>3</v>
      </c>
      <c r="M605" s="7">
        <v>45.35</v>
      </c>
      <c r="N605" s="5">
        <v>0.05</v>
      </c>
      <c r="O605" s="4">
        <v>6.8</v>
      </c>
      <c r="P605" s="4">
        <v>129.25</v>
      </c>
      <c r="Q605" s="4">
        <v>78.040000000000006</v>
      </c>
      <c r="R605">
        <v>19</v>
      </c>
      <c r="S605" t="s">
        <v>30</v>
      </c>
      <c r="T605">
        <v>4</v>
      </c>
      <c r="V605" s="7">
        <f t="shared" si="9"/>
        <v>42.35</v>
      </c>
    </row>
    <row r="606" spans="1:22" x14ac:dyDescent="0.25">
      <c r="A606" t="s">
        <v>1261</v>
      </c>
      <c r="B606" s="2">
        <v>45465</v>
      </c>
      <c r="C606" t="s">
        <v>1262</v>
      </c>
      <c r="D606" t="s">
        <v>219</v>
      </c>
      <c r="E606" t="s">
        <v>23</v>
      </c>
      <c r="F606" t="s">
        <v>35</v>
      </c>
      <c r="G606" t="s">
        <v>36</v>
      </c>
      <c r="H606" t="s">
        <v>26</v>
      </c>
      <c r="I606" t="s">
        <v>27</v>
      </c>
      <c r="J606" t="s">
        <v>66</v>
      </c>
      <c r="K606" t="s">
        <v>97</v>
      </c>
      <c r="L606" s="3">
        <v>2</v>
      </c>
      <c r="M606" s="7">
        <v>653.29</v>
      </c>
      <c r="N606" s="5">
        <v>0.02</v>
      </c>
      <c r="O606" s="4">
        <v>26.13</v>
      </c>
      <c r="P606" s="4">
        <v>1280.45</v>
      </c>
      <c r="Q606" s="4">
        <v>929.84</v>
      </c>
      <c r="R606">
        <v>39</v>
      </c>
      <c r="S606" t="s">
        <v>68</v>
      </c>
      <c r="T606">
        <v>3</v>
      </c>
      <c r="V606" s="7">
        <f t="shared" si="9"/>
        <v>651.29</v>
      </c>
    </row>
    <row r="607" spans="1:22" x14ac:dyDescent="0.25">
      <c r="A607" t="s">
        <v>1263</v>
      </c>
      <c r="B607" s="2">
        <v>45944</v>
      </c>
      <c r="C607" t="s">
        <v>1264</v>
      </c>
      <c r="D607" t="s">
        <v>164</v>
      </c>
      <c r="E607" t="s">
        <v>23</v>
      </c>
      <c r="F607" t="s">
        <v>35</v>
      </c>
      <c r="G607" t="s">
        <v>52</v>
      </c>
      <c r="H607" t="s">
        <v>53</v>
      </c>
      <c r="I607" t="s">
        <v>60</v>
      </c>
      <c r="J607" t="s">
        <v>28</v>
      </c>
      <c r="K607" t="s">
        <v>80</v>
      </c>
      <c r="L607" s="3">
        <v>9</v>
      </c>
      <c r="M607" s="7">
        <v>96.07</v>
      </c>
      <c r="N607" s="5">
        <v>0.15</v>
      </c>
      <c r="O607" s="4">
        <v>129.69</v>
      </c>
      <c r="P607" s="4">
        <v>734.94</v>
      </c>
      <c r="Q607" s="4">
        <v>521.34</v>
      </c>
      <c r="R607">
        <v>22</v>
      </c>
      <c r="S607" t="s">
        <v>30</v>
      </c>
      <c r="T607">
        <v>5</v>
      </c>
      <c r="V607" s="7">
        <f t="shared" si="9"/>
        <v>87.07</v>
      </c>
    </row>
    <row r="608" spans="1:22" x14ac:dyDescent="0.25">
      <c r="A608" t="s">
        <v>1265</v>
      </c>
      <c r="B608" s="2">
        <v>45459</v>
      </c>
      <c r="C608" t="s">
        <v>1266</v>
      </c>
      <c r="D608" t="s">
        <v>33</v>
      </c>
      <c r="E608" t="s">
        <v>34</v>
      </c>
      <c r="F608" t="s">
        <v>110</v>
      </c>
      <c r="G608" t="s">
        <v>139</v>
      </c>
      <c r="H608" t="s">
        <v>37</v>
      </c>
      <c r="I608" t="s">
        <v>60</v>
      </c>
      <c r="J608" t="s">
        <v>46</v>
      </c>
      <c r="K608" t="s">
        <v>200</v>
      </c>
      <c r="L608" s="3">
        <v>8</v>
      </c>
      <c r="M608" s="7">
        <v>11.2</v>
      </c>
      <c r="N608" s="5">
        <v>0.08</v>
      </c>
      <c r="O608" s="4">
        <v>7.17</v>
      </c>
      <c r="P608" s="4">
        <v>82.43</v>
      </c>
      <c r="Q608" s="4">
        <v>58.57</v>
      </c>
      <c r="R608">
        <v>29</v>
      </c>
      <c r="S608" t="s">
        <v>68</v>
      </c>
      <c r="T608">
        <v>5</v>
      </c>
      <c r="V608" s="7">
        <f t="shared" si="9"/>
        <v>3.1999999999999993</v>
      </c>
    </row>
    <row r="609" spans="1:22" x14ac:dyDescent="0.25">
      <c r="A609" t="s">
        <v>1267</v>
      </c>
      <c r="B609" s="2">
        <v>45461</v>
      </c>
      <c r="C609" t="s">
        <v>1268</v>
      </c>
      <c r="D609" t="s">
        <v>100</v>
      </c>
      <c r="E609" t="s">
        <v>23</v>
      </c>
      <c r="F609" t="s">
        <v>24</v>
      </c>
      <c r="G609" t="s">
        <v>25</v>
      </c>
      <c r="H609" t="s">
        <v>26</v>
      </c>
      <c r="I609" t="s">
        <v>27</v>
      </c>
      <c r="J609" t="s">
        <v>28</v>
      </c>
      <c r="K609" t="s">
        <v>200</v>
      </c>
      <c r="L609" s="3">
        <v>4</v>
      </c>
      <c r="M609" s="7">
        <v>457.9</v>
      </c>
      <c r="N609" s="5">
        <v>0.05</v>
      </c>
      <c r="O609" s="4">
        <v>91.58</v>
      </c>
      <c r="P609" s="4">
        <v>1740.02</v>
      </c>
      <c r="Q609" s="4">
        <v>1167.94</v>
      </c>
      <c r="R609">
        <v>37</v>
      </c>
      <c r="S609" t="s">
        <v>68</v>
      </c>
      <c r="T609">
        <v>3</v>
      </c>
      <c r="V609" s="7">
        <f t="shared" si="9"/>
        <v>453.9</v>
      </c>
    </row>
    <row r="610" spans="1:22" x14ac:dyDescent="0.25">
      <c r="A610" t="s">
        <v>1269</v>
      </c>
      <c r="B610" s="2">
        <v>45684</v>
      </c>
      <c r="C610" t="s">
        <v>1270</v>
      </c>
      <c r="D610" t="s">
        <v>127</v>
      </c>
      <c r="E610" t="s">
        <v>51</v>
      </c>
      <c r="F610" t="s">
        <v>110</v>
      </c>
      <c r="G610" t="s">
        <v>139</v>
      </c>
      <c r="H610" t="s">
        <v>53</v>
      </c>
      <c r="I610" t="s">
        <v>54</v>
      </c>
      <c r="J610" t="s">
        <v>38</v>
      </c>
      <c r="K610" t="s">
        <v>97</v>
      </c>
      <c r="L610" s="3">
        <v>3</v>
      </c>
      <c r="M610" s="7">
        <v>19.079999999999998</v>
      </c>
      <c r="N610" s="5">
        <v>0.2</v>
      </c>
      <c r="O610" s="4">
        <v>11.45</v>
      </c>
      <c r="P610" s="4">
        <v>45.79</v>
      </c>
      <c r="Q610" s="4">
        <v>33.01</v>
      </c>
      <c r="R610">
        <v>41</v>
      </c>
      <c r="S610" t="s">
        <v>68</v>
      </c>
      <c r="T610">
        <v>5</v>
      </c>
      <c r="V610" s="7">
        <f t="shared" si="9"/>
        <v>16.079999999999998</v>
      </c>
    </row>
    <row r="611" spans="1:22" x14ac:dyDescent="0.25">
      <c r="A611" t="s">
        <v>1271</v>
      </c>
      <c r="B611" s="2">
        <v>45925</v>
      </c>
      <c r="C611" t="s">
        <v>1272</v>
      </c>
      <c r="D611" t="s">
        <v>127</v>
      </c>
      <c r="E611" t="s">
        <v>51</v>
      </c>
      <c r="F611" t="s">
        <v>35</v>
      </c>
      <c r="G611" t="s">
        <v>79</v>
      </c>
      <c r="H611" t="s">
        <v>37</v>
      </c>
      <c r="I611" t="s">
        <v>54</v>
      </c>
      <c r="J611" t="s">
        <v>38</v>
      </c>
      <c r="K611" t="s">
        <v>200</v>
      </c>
      <c r="L611" s="3">
        <v>5</v>
      </c>
      <c r="M611" s="7">
        <v>23.94</v>
      </c>
      <c r="N611" s="5">
        <v>0.1</v>
      </c>
      <c r="O611" s="4">
        <v>11.97</v>
      </c>
      <c r="P611" s="4">
        <v>107.73</v>
      </c>
      <c r="Q611" s="4">
        <v>69.849999999999994</v>
      </c>
      <c r="R611">
        <v>45</v>
      </c>
      <c r="S611" t="s">
        <v>30</v>
      </c>
      <c r="T611">
        <v>5</v>
      </c>
      <c r="V611" s="7">
        <f t="shared" si="9"/>
        <v>18.940000000000001</v>
      </c>
    </row>
    <row r="612" spans="1:22" x14ac:dyDescent="0.25">
      <c r="A612" t="s">
        <v>1273</v>
      </c>
      <c r="B612" s="2">
        <v>45485</v>
      </c>
      <c r="C612" t="s">
        <v>330</v>
      </c>
      <c r="D612" t="s">
        <v>164</v>
      </c>
      <c r="E612" t="s">
        <v>23</v>
      </c>
      <c r="F612" t="s">
        <v>44</v>
      </c>
      <c r="G612" t="s">
        <v>71</v>
      </c>
      <c r="H612" t="s">
        <v>26</v>
      </c>
      <c r="I612" t="s">
        <v>27</v>
      </c>
      <c r="J612" t="s">
        <v>46</v>
      </c>
      <c r="K612" t="s">
        <v>39</v>
      </c>
      <c r="L612" s="3">
        <v>1</v>
      </c>
      <c r="M612" s="7">
        <v>134.08000000000001</v>
      </c>
      <c r="N612" s="5">
        <v>0.05</v>
      </c>
      <c r="O612" s="4">
        <v>6.7</v>
      </c>
      <c r="P612" s="4">
        <v>127.38</v>
      </c>
      <c r="Q612" s="4">
        <v>92.24</v>
      </c>
      <c r="R612">
        <v>23</v>
      </c>
      <c r="S612" t="s">
        <v>68</v>
      </c>
      <c r="T612">
        <v>2</v>
      </c>
      <c r="V612" s="7">
        <f t="shared" si="9"/>
        <v>133.08000000000001</v>
      </c>
    </row>
    <row r="613" spans="1:22" x14ac:dyDescent="0.25">
      <c r="A613" t="s">
        <v>1274</v>
      </c>
      <c r="B613" s="2">
        <v>45808</v>
      </c>
      <c r="C613" t="s">
        <v>1275</v>
      </c>
      <c r="D613" t="s">
        <v>127</v>
      </c>
      <c r="E613" t="s">
        <v>51</v>
      </c>
      <c r="F613" t="s">
        <v>44</v>
      </c>
      <c r="G613" t="s">
        <v>187</v>
      </c>
      <c r="H613" t="s">
        <v>37</v>
      </c>
      <c r="I613" t="s">
        <v>27</v>
      </c>
      <c r="J613" t="s">
        <v>66</v>
      </c>
      <c r="K613" t="s">
        <v>136</v>
      </c>
      <c r="L613" s="3">
        <v>6</v>
      </c>
      <c r="M613" s="7">
        <v>29.28</v>
      </c>
      <c r="N613" s="5">
        <v>0.02</v>
      </c>
      <c r="O613" s="4">
        <v>3.51</v>
      </c>
      <c r="P613" s="4">
        <v>172.17</v>
      </c>
      <c r="Q613" s="4">
        <v>114.12</v>
      </c>
      <c r="R613">
        <v>32</v>
      </c>
      <c r="S613" t="s">
        <v>68</v>
      </c>
      <c r="T613">
        <v>4</v>
      </c>
      <c r="V613" s="7">
        <f t="shared" si="9"/>
        <v>23.28</v>
      </c>
    </row>
    <row r="614" spans="1:22" x14ac:dyDescent="0.25">
      <c r="A614" t="s">
        <v>1276</v>
      </c>
      <c r="B614" s="2">
        <v>45320</v>
      </c>
      <c r="C614" t="s">
        <v>342</v>
      </c>
      <c r="D614" t="s">
        <v>58</v>
      </c>
      <c r="E614" t="s">
        <v>23</v>
      </c>
      <c r="F614" t="s">
        <v>110</v>
      </c>
      <c r="G614" t="s">
        <v>139</v>
      </c>
      <c r="H614" t="s">
        <v>37</v>
      </c>
      <c r="I614" t="s">
        <v>54</v>
      </c>
      <c r="J614" t="s">
        <v>66</v>
      </c>
      <c r="K614" t="s">
        <v>119</v>
      </c>
      <c r="L614" s="3">
        <v>10</v>
      </c>
      <c r="M614" s="7">
        <v>142.54</v>
      </c>
      <c r="N614" s="5">
        <v>0.05</v>
      </c>
      <c r="O614" s="4">
        <v>71.27</v>
      </c>
      <c r="P614" s="4">
        <v>1354.13</v>
      </c>
      <c r="Q614" s="4">
        <v>896.76</v>
      </c>
      <c r="R614">
        <v>65</v>
      </c>
      <c r="S614" t="s">
        <v>30</v>
      </c>
      <c r="T614">
        <v>4</v>
      </c>
      <c r="V614" s="7">
        <f t="shared" si="9"/>
        <v>132.54</v>
      </c>
    </row>
    <row r="615" spans="1:22" x14ac:dyDescent="0.25">
      <c r="A615" t="s">
        <v>1277</v>
      </c>
      <c r="B615" s="2">
        <v>45456</v>
      </c>
      <c r="C615" t="s">
        <v>346</v>
      </c>
      <c r="D615" t="s">
        <v>219</v>
      </c>
      <c r="E615" t="s">
        <v>23</v>
      </c>
      <c r="F615" t="s">
        <v>110</v>
      </c>
      <c r="G615" t="s">
        <v>254</v>
      </c>
      <c r="H615" t="s">
        <v>37</v>
      </c>
      <c r="I615" t="s">
        <v>54</v>
      </c>
      <c r="J615" t="s">
        <v>66</v>
      </c>
      <c r="K615" t="s">
        <v>39</v>
      </c>
      <c r="L615" s="3">
        <v>4</v>
      </c>
      <c r="M615" s="7">
        <v>852.87</v>
      </c>
      <c r="N615" s="5">
        <v>0.05</v>
      </c>
      <c r="O615" s="4">
        <v>170.57</v>
      </c>
      <c r="P615" s="4">
        <v>3240.91</v>
      </c>
      <c r="Q615" s="4">
        <v>2258.12</v>
      </c>
      <c r="R615">
        <v>49</v>
      </c>
      <c r="S615" t="s">
        <v>30</v>
      </c>
      <c r="T615">
        <v>5</v>
      </c>
      <c r="V615" s="7">
        <f t="shared" si="9"/>
        <v>848.87</v>
      </c>
    </row>
    <row r="616" spans="1:22" x14ac:dyDescent="0.25">
      <c r="A616" t="s">
        <v>1278</v>
      </c>
      <c r="B616" s="2">
        <v>45713</v>
      </c>
      <c r="C616" t="s">
        <v>1279</v>
      </c>
      <c r="D616" t="s">
        <v>75</v>
      </c>
      <c r="E616" t="s">
        <v>43</v>
      </c>
      <c r="F616" t="s">
        <v>24</v>
      </c>
      <c r="G616" t="s">
        <v>65</v>
      </c>
      <c r="H616" t="s">
        <v>26</v>
      </c>
      <c r="I616" t="s">
        <v>60</v>
      </c>
      <c r="J616" t="s">
        <v>38</v>
      </c>
      <c r="K616" t="s">
        <v>72</v>
      </c>
      <c r="L616" s="3">
        <v>4</v>
      </c>
      <c r="M616" s="7">
        <v>143.53</v>
      </c>
      <c r="N616" s="5">
        <v>0.05</v>
      </c>
      <c r="O616" s="4">
        <v>28.71</v>
      </c>
      <c r="P616" s="4">
        <v>545.41</v>
      </c>
      <c r="Q616" s="4">
        <v>418.36</v>
      </c>
      <c r="R616">
        <v>46</v>
      </c>
      <c r="S616" t="s">
        <v>68</v>
      </c>
      <c r="T616">
        <v>5</v>
      </c>
      <c r="V616" s="7">
        <f t="shared" si="9"/>
        <v>139.53</v>
      </c>
    </row>
    <row r="617" spans="1:22" x14ac:dyDescent="0.25">
      <c r="A617" t="s">
        <v>1280</v>
      </c>
      <c r="B617" s="2">
        <v>45630</v>
      </c>
      <c r="C617" t="s">
        <v>1281</v>
      </c>
      <c r="D617" t="s">
        <v>228</v>
      </c>
      <c r="E617" t="s">
        <v>51</v>
      </c>
      <c r="F617" t="s">
        <v>110</v>
      </c>
      <c r="G617" t="s">
        <v>254</v>
      </c>
      <c r="H617" t="s">
        <v>26</v>
      </c>
      <c r="I617" t="s">
        <v>54</v>
      </c>
      <c r="J617" t="s">
        <v>38</v>
      </c>
      <c r="K617" t="s">
        <v>119</v>
      </c>
      <c r="L617" s="3">
        <v>8</v>
      </c>
      <c r="M617" s="7">
        <v>52.47</v>
      </c>
      <c r="N617" s="5">
        <v>0.2</v>
      </c>
      <c r="O617" s="4">
        <v>83.95</v>
      </c>
      <c r="P617" s="4">
        <v>335.81</v>
      </c>
      <c r="Q617" s="4">
        <v>202.84</v>
      </c>
      <c r="R617">
        <v>27</v>
      </c>
      <c r="S617" t="s">
        <v>30</v>
      </c>
      <c r="T617">
        <v>5</v>
      </c>
      <c r="V617" s="7">
        <f t="shared" si="9"/>
        <v>44.47</v>
      </c>
    </row>
    <row r="618" spans="1:22" x14ac:dyDescent="0.25">
      <c r="A618" t="s">
        <v>1282</v>
      </c>
      <c r="B618" s="2">
        <v>45939</v>
      </c>
      <c r="C618" t="s">
        <v>1283</v>
      </c>
      <c r="D618" t="s">
        <v>33</v>
      </c>
      <c r="E618" t="s">
        <v>34</v>
      </c>
      <c r="F618" t="s">
        <v>44</v>
      </c>
      <c r="G618" t="s">
        <v>71</v>
      </c>
      <c r="H618" t="s">
        <v>37</v>
      </c>
      <c r="I618" t="s">
        <v>54</v>
      </c>
      <c r="J618" t="s">
        <v>46</v>
      </c>
      <c r="K618" t="s">
        <v>112</v>
      </c>
      <c r="L618" s="3">
        <v>10</v>
      </c>
      <c r="M618" s="7">
        <v>8.42</v>
      </c>
      <c r="N618" s="5">
        <v>0.02</v>
      </c>
      <c r="O618" s="4">
        <v>1.68</v>
      </c>
      <c r="P618" s="4">
        <v>82.52</v>
      </c>
      <c r="Q618" s="4">
        <v>47.01</v>
      </c>
      <c r="R618">
        <v>29</v>
      </c>
      <c r="S618" t="s">
        <v>30</v>
      </c>
      <c r="T618">
        <v>4</v>
      </c>
      <c r="V618" s="7">
        <f t="shared" si="9"/>
        <v>-1.58</v>
      </c>
    </row>
    <row r="619" spans="1:22" x14ac:dyDescent="0.25">
      <c r="A619" t="s">
        <v>1284</v>
      </c>
      <c r="B619" s="2">
        <v>45787</v>
      </c>
      <c r="C619" t="s">
        <v>1285</v>
      </c>
      <c r="D619" t="s">
        <v>88</v>
      </c>
      <c r="E619" t="s">
        <v>34</v>
      </c>
      <c r="F619" t="s">
        <v>44</v>
      </c>
      <c r="G619" t="s">
        <v>45</v>
      </c>
      <c r="H619" t="s">
        <v>53</v>
      </c>
      <c r="I619" t="s">
        <v>54</v>
      </c>
      <c r="J619" t="s">
        <v>46</v>
      </c>
      <c r="K619" t="s">
        <v>47</v>
      </c>
      <c r="L619" s="3">
        <v>9</v>
      </c>
      <c r="M619" s="7">
        <v>33.99</v>
      </c>
      <c r="N619" s="5">
        <v>0.1</v>
      </c>
      <c r="O619" s="4">
        <v>30.59</v>
      </c>
      <c r="P619" s="4">
        <v>275.32</v>
      </c>
      <c r="Q619" s="4">
        <v>196.54</v>
      </c>
      <c r="R619">
        <v>32</v>
      </c>
      <c r="S619" t="s">
        <v>30</v>
      </c>
      <c r="T619">
        <v>4</v>
      </c>
      <c r="V619" s="7">
        <f t="shared" si="9"/>
        <v>24.990000000000002</v>
      </c>
    </row>
    <row r="620" spans="1:22" x14ac:dyDescent="0.25">
      <c r="A620" t="s">
        <v>1286</v>
      </c>
      <c r="B620" s="2">
        <v>45656</v>
      </c>
      <c r="C620" t="s">
        <v>1287</v>
      </c>
      <c r="D620" t="s">
        <v>127</v>
      </c>
      <c r="E620" t="s">
        <v>51</v>
      </c>
      <c r="F620" t="s">
        <v>35</v>
      </c>
      <c r="G620" t="s">
        <v>52</v>
      </c>
      <c r="H620" t="s">
        <v>37</v>
      </c>
      <c r="I620" t="s">
        <v>27</v>
      </c>
      <c r="J620" t="s">
        <v>38</v>
      </c>
      <c r="K620" t="s">
        <v>259</v>
      </c>
      <c r="L620" s="3">
        <v>6</v>
      </c>
      <c r="M620" s="7">
        <v>37.909999999999997</v>
      </c>
      <c r="N620" s="5">
        <v>0.05</v>
      </c>
      <c r="O620" s="4">
        <v>11.37</v>
      </c>
      <c r="P620" s="4">
        <v>216.09</v>
      </c>
      <c r="Q620" s="4">
        <v>119.08</v>
      </c>
      <c r="R620">
        <v>61</v>
      </c>
      <c r="S620" t="s">
        <v>30</v>
      </c>
      <c r="T620">
        <v>5</v>
      </c>
      <c r="V620" s="7">
        <f t="shared" si="9"/>
        <v>31.909999999999997</v>
      </c>
    </row>
    <row r="621" spans="1:22" x14ac:dyDescent="0.25">
      <c r="A621" t="s">
        <v>1288</v>
      </c>
      <c r="B621" s="2">
        <v>45633</v>
      </c>
      <c r="C621" t="s">
        <v>1289</v>
      </c>
      <c r="D621" t="s">
        <v>64</v>
      </c>
      <c r="E621" t="s">
        <v>51</v>
      </c>
      <c r="F621" t="s">
        <v>24</v>
      </c>
      <c r="G621" t="s">
        <v>65</v>
      </c>
      <c r="H621" t="s">
        <v>37</v>
      </c>
      <c r="I621" t="s">
        <v>60</v>
      </c>
      <c r="J621" t="s">
        <v>38</v>
      </c>
      <c r="K621" t="s">
        <v>97</v>
      </c>
      <c r="L621" s="3">
        <v>2</v>
      </c>
      <c r="M621" s="7">
        <v>23.44</v>
      </c>
      <c r="N621" s="5">
        <v>0.05</v>
      </c>
      <c r="O621" s="4">
        <v>2.34</v>
      </c>
      <c r="P621" s="4">
        <v>44.54</v>
      </c>
      <c r="Q621" s="4">
        <v>30.46</v>
      </c>
      <c r="R621">
        <v>47</v>
      </c>
      <c r="S621" t="s">
        <v>30</v>
      </c>
      <c r="T621">
        <v>4</v>
      </c>
      <c r="V621" s="7">
        <f t="shared" si="9"/>
        <v>21.44</v>
      </c>
    </row>
    <row r="622" spans="1:22" x14ac:dyDescent="0.25">
      <c r="A622" t="s">
        <v>1290</v>
      </c>
      <c r="B622" s="2">
        <v>45791</v>
      </c>
      <c r="C622" t="s">
        <v>1291</v>
      </c>
      <c r="D622" t="s">
        <v>239</v>
      </c>
      <c r="E622" t="s">
        <v>43</v>
      </c>
      <c r="F622" t="s">
        <v>44</v>
      </c>
      <c r="G622" t="s">
        <v>45</v>
      </c>
      <c r="H622" t="s">
        <v>37</v>
      </c>
      <c r="I622" t="s">
        <v>54</v>
      </c>
      <c r="J622" t="s">
        <v>46</v>
      </c>
      <c r="K622" t="s">
        <v>155</v>
      </c>
      <c r="L622" s="3">
        <v>5</v>
      </c>
      <c r="M622" s="7">
        <v>91.98</v>
      </c>
      <c r="N622" s="5">
        <v>0.05</v>
      </c>
      <c r="O622" s="4">
        <v>23</v>
      </c>
      <c r="P622" s="4">
        <v>436.9</v>
      </c>
      <c r="Q622" s="4">
        <v>275.01</v>
      </c>
      <c r="R622">
        <v>21</v>
      </c>
      <c r="S622" t="s">
        <v>30</v>
      </c>
      <c r="T622">
        <v>3</v>
      </c>
      <c r="V622" s="7">
        <f t="shared" si="9"/>
        <v>86.98</v>
      </c>
    </row>
    <row r="623" spans="1:22" x14ac:dyDescent="0.25">
      <c r="A623" t="s">
        <v>1292</v>
      </c>
      <c r="B623" s="2">
        <v>45948</v>
      </c>
      <c r="C623" t="s">
        <v>1293</v>
      </c>
      <c r="D623" t="s">
        <v>95</v>
      </c>
      <c r="E623" t="s">
        <v>23</v>
      </c>
      <c r="F623" t="s">
        <v>35</v>
      </c>
      <c r="G623" t="s">
        <v>36</v>
      </c>
      <c r="H623" t="s">
        <v>37</v>
      </c>
      <c r="I623" t="s">
        <v>27</v>
      </c>
      <c r="J623" t="s">
        <v>38</v>
      </c>
      <c r="K623" t="s">
        <v>29</v>
      </c>
      <c r="L623" s="3">
        <v>4</v>
      </c>
      <c r="M623" s="7">
        <v>49.43</v>
      </c>
      <c r="N623" s="5">
        <v>0.05</v>
      </c>
      <c r="O623" s="4">
        <v>9.89</v>
      </c>
      <c r="P623" s="4">
        <v>187.83</v>
      </c>
      <c r="Q623" s="4">
        <v>111.78</v>
      </c>
      <c r="R623">
        <v>20</v>
      </c>
      <c r="S623" t="s">
        <v>30</v>
      </c>
      <c r="T623">
        <v>5</v>
      </c>
      <c r="V623" s="7">
        <f t="shared" si="9"/>
        <v>45.43</v>
      </c>
    </row>
    <row r="624" spans="1:22" x14ac:dyDescent="0.25">
      <c r="A624" t="s">
        <v>1294</v>
      </c>
      <c r="B624" s="2">
        <v>45802</v>
      </c>
      <c r="C624" t="s">
        <v>1295</v>
      </c>
      <c r="D624" t="s">
        <v>160</v>
      </c>
      <c r="E624" t="s">
        <v>23</v>
      </c>
      <c r="F624" t="s">
        <v>84</v>
      </c>
      <c r="G624" t="s">
        <v>85</v>
      </c>
      <c r="H624" t="s">
        <v>37</v>
      </c>
      <c r="I624" t="s">
        <v>54</v>
      </c>
      <c r="J624" t="s">
        <v>38</v>
      </c>
      <c r="K624" t="s">
        <v>72</v>
      </c>
      <c r="L624" s="3">
        <v>2</v>
      </c>
      <c r="M624" s="7">
        <v>68.97</v>
      </c>
      <c r="N624" s="5">
        <v>0.05</v>
      </c>
      <c r="O624" s="4">
        <v>6.9</v>
      </c>
      <c r="P624" s="4">
        <v>131.04</v>
      </c>
      <c r="Q624" s="4">
        <v>101.05</v>
      </c>
      <c r="R624">
        <v>42</v>
      </c>
      <c r="S624" t="s">
        <v>30</v>
      </c>
      <c r="T624">
        <v>2</v>
      </c>
      <c r="V624" s="7">
        <f t="shared" si="9"/>
        <v>66.97</v>
      </c>
    </row>
    <row r="625" spans="1:22" x14ac:dyDescent="0.25">
      <c r="A625" t="s">
        <v>1296</v>
      </c>
      <c r="B625" s="2">
        <v>45618</v>
      </c>
      <c r="C625" t="s">
        <v>1297</v>
      </c>
      <c r="D625" t="s">
        <v>33</v>
      </c>
      <c r="E625" t="s">
        <v>34</v>
      </c>
      <c r="F625" t="s">
        <v>110</v>
      </c>
      <c r="G625" t="s">
        <v>139</v>
      </c>
      <c r="H625" t="s">
        <v>37</v>
      </c>
      <c r="I625" t="s">
        <v>27</v>
      </c>
      <c r="J625" t="s">
        <v>28</v>
      </c>
      <c r="K625" t="s">
        <v>55</v>
      </c>
      <c r="L625" s="3">
        <v>8</v>
      </c>
      <c r="M625" s="7">
        <v>13.93</v>
      </c>
      <c r="N625" s="5">
        <v>0.1</v>
      </c>
      <c r="O625" s="4">
        <v>11.14</v>
      </c>
      <c r="P625" s="4">
        <v>100.3</v>
      </c>
      <c r="Q625" s="4">
        <v>79.12</v>
      </c>
      <c r="R625">
        <v>18</v>
      </c>
      <c r="S625" t="s">
        <v>30</v>
      </c>
      <c r="T625">
        <v>5</v>
      </c>
      <c r="V625" s="7">
        <f t="shared" si="9"/>
        <v>5.93</v>
      </c>
    </row>
    <row r="626" spans="1:22" x14ac:dyDescent="0.25">
      <c r="A626" t="s">
        <v>1298</v>
      </c>
      <c r="B626" s="2">
        <v>45508</v>
      </c>
      <c r="C626" t="s">
        <v>1299</v>
      </c>
      <c r="D626" t="s">
        <v>50</v>
      </c>
      <c r="E626" t="s">
        <v>51</v>
      </c>
      <c r="F626" t="s">
        <v>110</v>
      </c>
      <c r="G626" t="s">
        <v>111</v>
      </c>
      <c r="H626" t="s">
        <v>37</v>
      </c>
      <c r="I626" t="s">
        <v>60</v>
      </c>
      <c r="J626" t="s">
        <v>28</v>
      </c>
      <c r="K626" t="s">
        <v>119</v>
      </c>
      <c r="L626" s="3">
        <v>8</v>
      </c>
      <c r="M626" s="7">
        <v>21.93</v>
      </c>
      <c r="N626" s="5">
        <v>0.05</v>
      </c>
      <c r="O626" s="4">
        <v>8.77</v>
      </c>
      <c r="P626" s="4">
        <v>166.67</v>
      </c>
      <c r="Q626" s="4">
        <v>115.36</v>
      </c>
      <c r="R626">
        <v>42</v>
      </c>
      <c r="S626" t="s">
        <v>30</v>
      </c>
      <c r="T626">
        <v>5</v>
      </c>
      <c r="V626" s="7">
        <f t="shared" si="9"/>
        <v>13.93</v>
      </c>
    </row>
    <row r="627" spans="1:22" x14ac:dyDescent="0.25">
      <c r="A627" t="s">
        <v>1300</v>
      </c>
      <c r="B627" s="2">
        <v>45592</v>
      </c>
      <c r="C627" t="s">
        <v>1301</v>
      </c>
      <c r="D627" t="s">
        <v>100</v>
      </c>
      <c r="E627" t="s">
        <v>23</v>
      </c>
      <c r="F627" t="s">
        <v>35</v>
      </c>
      <c r="G627" t="s">
        <v>96</v>
      </c>
      <c r="H627" t="s">
        <v>53</v>
      </c>
      <c r="I627" t="s">
        <v>54</v>
      </c>
      <c r="J627" t="s">
        <v>28</v>
      </c>
      <c r="K627" t="s">
        <v>39</v>
      </c>
      <c r="L627" s="3">
        <v>1</v>
      </c>
      <c r="M627" s="7">
        <v>599.44000000000005</v>
      </c>
      <c r="N627" s="5">
        <v>0.05</v>
      </c>
      <c r="O627" s="4">
        <v>29.97</v>
      </c>
      <c r="P627" s="4">
        <v>569.47</v>
      </c>
      <c r="Q627" s="4">
        <v>359.15</v>
      </c>
      <c r="R627">
        <v>61</v>
      </c>
      <c r="S627" t="s">
        <v>68</v>
      </c>
      <c r="T627">
        <v>5</v>
      </c>
      <c r="V627" s="7">
        <f t="shared" si="9"/>
        <v>598.44000000000005</v>
      </c>
    </row>
    <row r="628" spans="1:22" x14ac:dyDescent="0.25">
      <c r="A628" t="s">
        <v>1302</v>
      </c>
      <c r="B628" s="2">
        <v>45423</v>
      </c>
      <c r="C628" t="s">
        <v>1303</v>
      </c>
      <c r="D628" t="s">
        <v>100</v>
      </c>
      <c r="E628" t="s">
        <v>23</v>
      </c>
      <c r="F628" t="s">
        <v>35</v>
      </c>
      <c r="G628" t="s">
        <v>36</v>
      </c>
      <c r="H628" t="s">
        <v>37</v>
      </c>
      <c r="I628" t="s">
        <v>54</v>
      </c>
      <c r="J628" t="s">
        <v>101</v>
      </c>
      <c r="K628" t="s">
        <v>92</v>
      </c>
      <c r="L628" s="3">
        <v>3</v>
      </c>
      <c r="M628" s="7">
        <v>184.66</v>
      </c>
      <c r="N628" s="5">
        <v>0</v>
      </c>
      <c r="O628" s="4">
        <v>0</v>
      </c>
      <c r="P628" s="4">
        <v>553.98</v>
      </c>
      <c r="Q628" s="4">
        <v>436.93</v>
      </c>
      <c r="R628">
        <v>44</v>
      </c>
      <c r="S628" t="s">
        <v>30</v>
      </c>
      <c r="T628">
        <v>5</v>
      </c>
      <c r="V628" s="7">
        <f t="shared" si="9"/>
        <v>181.66</v>
      </c>
    </row>
    <row r="629" spans="1:22" x14ac:dyDescent="0.25">
      <c r="A629" t="s">
        <v>1304</v>
      </c>
      <c r="B629" s="2">
        <v>45361</v>
      </c>
      <c r="C629" t="s">
        <v>1305</v>
      </c>
      <c r="D629" t="s">
        <v>100</v>
      </c>
      <c r="E629" t="s">
        <v>23</v>
      </c>
      <c r="F629" t="s">
        <v>24</v>
      </c>
      <c r="G629" t="s">
        <v>118</v>
      </c>
      <c r="H629" t="s">
        <v>26</v>
      </c>
      <c r="I629" t="s">
        <v>27</v>
      </c>
      <c r="J629" t="s">
        <v>38</v>
      </c>
      <c r="K629" t="s">
        <v>39</v>
      </c>
      <c r="L629" s="3">
        <v>2</v>
      </c>
      <c r="M629" s="7">
        <v>256.56</v>
      </c>
      <c r="N629" s="5">
        <v>0.08</v>
      </c>
      <c r="O629" s="4">
        <v>41.05</v>
      </c>
      <c r="P629" s="4">
        <v>472.07</v>
      </c>
      <c r="Q629" s="4">
        <v>294.2</v>
      </c>
      <c r="R629">
        <v>46</v>
      </c>
      <c r="S629" t="s">
        <v>68</v>
      </c>
      <c r="T629">
        <v>3</v>
      </c>
      <c r="V629" s="7">
        <f t="shared" si="9"/>
        <v>254.56</v>
      </c>
    </row>
    <row r="630" spans="1:22" x14ac:dyDescent="0.25">
      <c r="A630" t="s">
        <v>1306</v>
      </c>
      <c r="B630" s="2">
        <v>45543</v>
      </c>
      <c r="C630" t="s">
        <v>1307</v>
      </c>
      <c r="D630" t="s">
        <v>75</v>
      </c>
      <c r="E630" t="s">
        <v>43</v>
      </c>
      <c r="F630" t="s">
        <v>44</v>
      </c>
      <c r="G630" t="s">
        <v>45</v>
      </c>
      <c r="H630" t="s">
        <v>37</v>
      </c>
      <c r="I630" t="s">
        <v>54</v>
      </c>
      <c r="J630" t="s">
        <v>101</v>
      </c>
      <c r="K630" t="s">
        <v>61</v>
      </c>
      <c r="L630" s="3">
        <v>10</v>
      </c>
      <c r="M630" s="7">
        <v>321.27999999999997</v>
      </c>
      <c r="N630" s="5">
        <v>0</v>
      </c>
      <c r="O630" s="4">
        <v>0</v>
      </c>
      <c r="P630" s="4">
        <v>3212.8</v>
      </c>
      <c r="Q630" s="4">
        <v>1912.85</v>
      </c>
      <c r="R630">
        <v>36</v>
      </c>
      <c r="S630" t="s">
        <v>68</v>
      </c>
      <c r="T630">
        <v>5</v>
      </c>
      <c r="V630" s="7">
        <f t="shared" si="9"/>
        <v>311.27999999999997</v>
      </c>
    </row>
    <row r="631" spans="1:22" x14ac:dyDescent="0.25">
      <c r="A631" t="s">
        <v>1308</v>
      </c>
      <c r="B631" s="2">
        <v>45706</v>
      </c>
      <c r="C631" t="s">
        <v>1309</v>
      </c>
      <c r="D631" t="s">
        <v>58</v>
      </c>
      <c r="E631" t="s">
        <v>23</v>
      </c>
      <c r="F631" t="s">
        <v>84</v>
      </c>
      <c r="G631" t="s">
        <v>91</v>
      </c>
      <c r="H631" t="s">
        <v>37</v>
      </c>
      <c r="I631" t="s">
        <v>27</v>
      </c>
      <c r="J631" t="s">
        <v>38</v>
      </c>
      <c r="K631" t="s">
        <v>102</v>
      </c>
      <c r="L631" s="3">
        <v>2</v>
      </c>
      <c r="M631" s="7">
        <v>72.760000000000005</v>
      </c>
      <c r="N631" s="5">
        <v>0.08</v>
      </c>
      <c r="O631" s="4">
        <v>11.64</v>
      </c>
      <c r="P631" s="4">
        <v>133.88</v>
      </c>
      <c r="Q631" s="4">
        <v>76.16</v>
      </c>
      <c r="R631">
        <v>50</v>
      </c>
      <c r="S631" t="s">
        <v>68</v>
      </c>
      <c r="T631">
        <v>5</v>
      </c>
      <c r="V631" s="7">
        <f t="shared" si="9"/>
        <v>70.760000000000005</v>
      </c>
    </row>
    <row r="632" spans="1:22" x14ac:dyDescent="0.25">
      <c r="A632" t="s">
        <v>1310</v>
      </c>
      <c r="B632" s="2">
        <v>45736</v>
      </c>
      <c r="C632" t="s">
        <v>1311</v>
      </c>
      <c r="D632" t="s">
        <v>22</v>
      </c>
      <c r="E632" t="s">
        <v>23</v>
      </c>
      <c r="F632" t="s">
        <v>24</v>
      </c>
      <c r="G632" t="s">
        <v>118</v>
      </c>
      <c r="H632" t="s">
        <v>37</v>
      </c>
      <c r="I632" t="s">
        <v>54</v>
      </c>
      <c r="J632" t="s">
        <v>38</v>
      </c>
      <c r="K632" t="s">
        <v>29</v>
      </c>
      <c r="L632" s="3">
        <v>5</v>
      </c>
      <c r="M632" s="7">
        <v>413.73</v>
      </c>
      <c r="N632" s="5">
        <v>0.05</v>
      </c>
      <c r="O632" s="4">
        <v>103.43</v>
      </c>
      <c r="P632" s="4">
        <v>1965.22</v>
      </c>
      <c r="Q632" s="4">
        <v>1145.1199999999999</v>
      </c>
      <c r="R632">
        <v>45</v>
      </c>
      <c r="S632" t="s">
        <v>68</v>
      </c>
      <c r="T632">
        <v>4</v>
      </c>
      <c r="V632" s="7">
        <f t="shared" si="9"/>
        <v>408.73</v>
      </c>
    </row>
    <row r="633" spans="1:22" x14ac:dyDescent="0.25">
      <c r="A633" t="s">
        <v>1312</v>
      </c>
      <c r="B633" s="2">
        <v>45473</v>
      </c>
      <c r="C633" t="s">
        <v>1313</v>
      </c>
      <c r="D633" t="s">
        <v>219</v>
      </c>
      <c r="E633" t="s">
        <v>23</v>
      </c>
      <c r="F633" t="s">
        <v>24</v>
      </c>
      <c r="G633" t="s">
        <v>135</v>
      </c>
      <c r="H633" t="s">
        <v>37</v>
      </c>
      <c r="I633" t="s">
        <v>27</v>
      </c>
      <c r="J633" t="s">
        <v>46</v>
      </c>
      <c r="K633" t="s">
        <v>119</v>
      </c>
      <c r="L633" s="3">
        <v>2</v>
      </c>
      <c r="M633" s="7">
        <v>784.81</v>
      </c>
      <c r="N633" s="5">
        <v>0.1</v>
      </c>
      <c r="O633" s="4">
        <v>156.96</v>
      </c>
      <c r="P633" s="4">
        <v>1412.66</v>
      </c>
      <c r="Q633" s="4">
        <v>1014.75</v>
      </c>
      <c r="R633">
        <v>46</v>
      </c>
      <c r="S633" t="s">
        <v>68</v>
      </c>
      <c r="T633">
        <v>5</v>
      </c>
      <c r="V633" s="7">
        <f t="shared" si="9"/>
        <v>782.81</v>
      </c>
    </row>
    <row r="634" spans="1:22" x14ac:dyDescent="0.25">
      <c r="A634" t="s">
        <v>1314</v>
      </c>
      <c r="B634" s="2">
        <v>45458</v>
      </c>
      <c r="C634" t="s">
        <v>1315</v>
      </c>
      <c r="D634" t="s">
        <v>64</v>
      </c>
      <c r="E634" t="s">
        <v>51</v>
      </c>
      <c r="F634" t="s">
        <v>84</v>
      </c>
      <c r="G634" t="s">
        <v>165</v>
      </c>
      <c r="H634" t="s">
        <v>53</v>
      </c>
      <c r="I634" t="s">
        <v>60</v>
      </c>
      <c r="J634" t="s">
        <v>38</v>
      </c>
      <c r="K634" t="s">
        <v>200</v>
      </c>
      <c r="L634" s="3">
        <v>6</v>
      </c>
      <c r="M634" s="7">
        <v>32.1</v>
      </c>
      <c r="N634" s="5">
        <v>0</v>
      </c>
      <c r="O634" s="4">
        <v>0</v>
      </c>
      <c r="P634" s="4">
        <v>192.6</v>
      </c>
      <c r="Q634" s="4">
        <v>152.05000000000001</v>
      </c>
      <c r="R634">
        <v>21</v>
      </c>
      <c r="S634" t="s">
        <v>30</v>
      </c>
      <c r="T634">
        <v>4</v>
      </c>
      <c r="V634" s="7">
        <f t="shared" si="9"/>
        <v>26.1</v>
      </c>
    </row>
    <row r="635" spans="1:22" x14ac:dyDescent="0.25">
      <c r="A635" t="s">
        <v>1316</v>
      </c>
      <c r="B635" s="2">
        <v>45382</v>
      </c>
      <c r="C635" t="s">
        <v>427</v>
      </c>
      <c r="D635" t="s">
        <v>219</v>
      </c>
      <c r="E635" t="s">
        <v>23</v>
      </c>
      <c r="F635" t="s">
        <v>84</v>
      </c>
      <c r="G635" t="s">
        <v>128</v>
      </c>
      <c r="H635" t="s">
        <v>53</v>
      </c>
      <c r="I635" t="s">
        <v>27</v>
      </c>
      <c r="J635" t="s">
        <v>38</v>
      </c>
      <c r="K635" t="s">
        <v>105</v>
      </c>
      <c r="L635" s="3">
        <v>2</v>
      </c>
      <c r="M635" s="7">
        <v>802.77</v>
      </c>
      <c r="N635" s="5">
        <v>0.1</v>
      </c>
      <c r="O635" s="4">
        <v>160.55000000000001</v>
      </c>
      <c r="P635" s="4">
        <v>1444.99</v>
      </c>
      <c r="Q635" s="4">
        <v>838.36</v>
      </c>
      <c r="R635">
        <v>62</v>
      </c>
      <c r="S635" t="s">
        <v>68</v>
      </c>
      <c r="T635">
        <v>4</v>
      </c>
      <c r="V635" s="7">
        <f t="shared" si="9"/>
        <v>800.77</v>
      </c>
    </row>
    <row r="636" spans="1:22" x14ac:dyDescent="0.25">
      <c r="A636" t="s">
        <v>1317</v>
      </c>
      <c r="B636" s="2">
        <v>46005</v>
      </c>
      <c r="C636" t="s">
        <v>1318</v>
      </c>
      <c r="D636" t="s">
        <v>58</v>
      </c>
      <c r="E636" t="s">
        <v>23</v>
      </c>
      <c r="F636" t="s">
        <v>84</v>
      </c>
      <c r="G636" t="s">
        <v>165</v>
      </c>
      <c r="H636" t="s">
        <v>37</v>
      </c>
      <c r="I636" t="s">
        <v>27</v>
      </c>
      <c r="J636" t="s">
        <v>38</v>
      </c>
      <c r="K636" t="s">
        <v>80</v>
      </c>
      <c r="L636" s="3">
        <v>5</v>
      </c>
      <c r="M636" s="7">
        <v>124.81</v>
      </c>
      <c r="N636" s="5">
        <v>0.2</v>
      </c>
      <c r="O636" s="4">
        <v>124.81</v>
      </c>
      <c r="P636" s="4">
        <v>499.24</v>
      </c>
      <c r="Q636" s="4">
        <v>294.97000000000003</v>
      </c>
      <c r="R636">
        <v>36</v>
      </c>
      <c r="S636" t="s">
        <v>302</v>
      </c>
      <c r="T636">
        <v>4</v>
      </c>
      <c r="V636" s="7">
        <f t="shared" si="9"/>
        <v>119.81</v>
      </c>
    </row>
    <row r="637" spans="1:22" x14ac:dyDescent="0.25">
      <c r="A637" t="s">
        <v>1319</v>
      </c>
      <c r="B637" s="2">
        <v>45822</v>
      </c>
      <c r="C637" t="s">
        <v>1320</v>
      </c>
      <c r="D637" t="s">
        <v>228</v>
      </c>
      <c r="E637" t="s">
        <v>51</v>
      </c>
      <c r="F637" t="s">
        <v>35</v>
      </c>
      <c r="G637" t="s">
        <v>79</v>
      </c>
      <c r="H637" t="s">
        <v>37</v>
      </c>
      <c r="I637" t="s">
        <v>27</v>
      </c>
      <c r="J637" t="s">
        <v>38</v>
      </c>
      <c r="K637" t="s">
        <v>61</v>
      </c>
      <c r="L637" s="3">
        <v>1</v>
      </c>
      <c r="M637" s="7">
        <v>61.47</v>
      </c>
      <c r="N637" s="5">
        <v>0.1</v>
      </c>
      <c r="O637" s="4">
        <v>6.15</v>
      </c>
      <c r="P637" s="4">
        <v>55.32</v>
      </c>
      <c r="Q637" s="4">
        <v>40.380000000000003</v>
      </c>
      <c r="R637">
        <v>41</v>
      </c>
      <c r="S637" t="s">
        <v>68</v>
      </c>
      <c r="T637">
        <v>5</v>
      </c>
      <c r="V637" s="7">
        <f t="shared" si="9"/>
        <v>60.47</v>
      </c>
    </row>
    <row r="638" spans="1:22" x14ac:dyDescent="0.25">
      <c r="A638" t="s">
        <v>1321</v>
      </c>
      <c r="B638" s="2">
        <v>45330</v>
      </c>
      <c r="C638" t="s">
        <v>1322</v>
      </c>
      <c r="D638" t="s">
        <v>83</v>
      </c>
      <c r="E638" t="s">
        <v>43</v>
      </c>
      <c r="F638" t="s">
        <v>35</v>
      </c>
      <c r="G638" t="s">
        <v>52</v>
      </c>
      <c r="H638" t="s">
        <v>37</v>
      </c>
      <c r="I638" t="s">
        <v>60</v>
      </c>
      <c r="J638" t="s">
        <v>38</v>
      </c>
      <c r="K638" t="s">
        <v>47</v>
      </c>
      <c r="L638" s="3">
        <v>3</v>
      </c>
      <c r="M638" s="7">
        <v>164.41</v>
      </c>
      <c r="N638" s="5">
        <v>0.1</v>
      </c>
      <c r="O638" s="4">
        <v>49.32</v>
      </c>
      <c r="P638" s="4">
        <v>443.91</v>
      </c>
      <c r="Q638" s="4">
        <v>252.29</v>
      </c>
      <c r="R638">
        <v>19</v>
      </c>
      <c r="S638" t="s">
        <v>30</v>
      </c>
      <c r="T638">
        <v>4</v>
      </c>
      <c r="V638" s="7">
        <f t="shared" si="9"/>
        <v>161.41</v>
      </c>
    </row>
    <row r="639" spans="1:22" x14ac:dyDescent="0.25">
      <c r="A639" t="s">
        <v>1323</v>
      </c>
      <c r="B639" s="2">
        <v>45417</v>
      </c>
      <c r="C639" t="s">
        <v>1324</v>
      </c>
      <c r="D639" t="s">
        <v>100</v>
      </c>
      <c r="E639" t="s">
        <v>23</v>
      </c>
      <c r="F639" t="s">
        <v>35</v>
      </c>
      <c r="G639" t="s">
        <v>36</v>
      </c>
      <c r="H639" t="s">
        <v>26</v>
      </c>
      <c r="I639" t="s">
        <v>54</v>
      </c>
      <c r="J639" t="s">
        <v>38</v>
      </c>
      <c r="K639" t="s">
        <v>47</v>
      </c>
      <c r="L639" s="3">
        <v>8</v>
      </c>
      <c r="M639" s="7">
        <v>163.59</v>
      </c>
      <c r="N639" s="5">
        <v>0.02</v>
      </c>
      <c r="O639" s="4">
        <v>26.17</v>
      </c>
      <c r="P639" s="4">
        <v>1282.55</v>
      </c>
      <c r="Q639" s="4">
        <v>1039.74</v>
      </c>
      <c r="R639">
        <v>56</v>
      </c>
      <c r="S639" t="s">
        <v>68</v>
      </c>
      <c r="T639">
        <v>4</v>
      </c>
      <c r="V639" s="7">
        <f t="shared" si="9"/>
        <v>155.59</v>
      </c>
    </row>
    <row r="640" spans="1:22" x14ac:dyDescent="0.25">
      <c r="A640" t="s">
        <v>1325</v>
      </c>
      <c r="B640" s="2">
        <v>45742</v>
      </c>
      <c r="C640" t="s">
        <v>1326</v>
      </c>
      <c r="D640" t="s">
        <v>22</v>
      </c>
      <c r="E640" t="s">
        <v>23</v>
      </c>
      <c r="F640" t="s">
        <v>35</v>
      </c>
      <c r="G640" t="s">
        <v>36</v>
      </c>
      <c r="H640" t="s">
        <v>37</v>
      </c>
      <c r="I640" t="s">
        <v>54</v>
      </c>
      <c r="J640" t="s">
        <v>28</v>
      </c>
      <c r="K640" t="s">
        <v>259</v>
      </c>
      <c r="L640" s="3">
        <v>4</v>
      </c>
      <c r="M640" s="7">
        <v>595.53</v>
      </c>
      <c r="N640" s="5">
        <v>0.08</v>
      </c>
      <c r="O640" s="4">
        <v>190.57</v>
      </c>
      <c r="P640" s="4">
        <v>2191.5500000000002</v>
      </c>
      <c r="Q640" s="4">
        <v>1672.76</v>
      </c>
      <c r="R640">
        <v>38</v>
      </c>
      <c r="S640" t="s">
        <v>68</v>
      </c>
      <c r="T640">
        <v>3</v>
      </c>
      <c r="V640" s="7">
        <f t="shared" si="9"/>
        <v>591.53</v>
      </c>
    </row>
    <row r="641" spans="1:22" x14ac:dyDescent="0.25">
      <c r="A641" t="s">
        <v>1327</v>
      </c>
      <c r="B641" s="2">
        <v>45464</v>
      </c>
      <c r="C641" t="s">
        <v>1328</v>
      </c>
      <c r="D641" t="s">
        <v>100</v>
      </c>
      <c r="E641" t="s">
        <v>23</v>
      </c>
      <c r="F641" t="s">
        <v>110</v>
      </c>
      <c r="G641" t="s">
        <v>254</v>
      </c>
      <c r="H641" t="s">
        <v>53</v>
      </c>
      <c r="I641" t="s">
        <v>54</v>
      </c>
      <c r="J641" t="s">
        <v>66</v>
      </c>
      <c r="K641" t="s">
        <v>29</v>
      </c>
      <c r="L641" s="3">
        <v>7</v>
      </c>
      <c r="M641" s="7">
        <v>482.87</v>
      </c>
      <c r="N641" s="5">
        <v>0.15</v>
      </c>
      <c r="O641" s="4">
        <v>507.01</v>
      </c>
      <c r="P641" s="4">
        <v>2873.08</v>
      </c>
      <c r="Q641" s="4">
        <v>2072.0300000000002</v>
      </c>
      <c r="R641">
        <v>63</v>
      </c>
      <c r="S641" t="s">
        <v>30</v>
      </c>
      <c r="T641">
        <v>3</v>
      </c>
      <c r="V641" s="7">
        <f t="shared" si="9"/>
        <v>475.87</v>
      </c>
    </row>
    <row r="642" spans="1:22" x14ac:dyDescent="0.25">
      <c r="A642" t="s">
        <v>1329</v>
      </c>
      <c r="B642" s="2">
        <v>45944</v>
      </c>
      <c r="C642" t="s">
        <v>1330</v>
      </c>
      <c r="D642" t="s">
        <v>64</v>
      </c>
      <c r="E642" t="s">
        <v>51</v>
      </c>
      <c r="F642" t="s">
        <v>84</v>
      </c>
      <c r="G642" t="s">
        <v>85</v>
      </c>
      <c r="H642" t="s">
        <v>37</v>
      </c>
      <c r="I642" t="s">
        <v>54</v>
      </c>
      <c r="J642" t="s">
        <v>38</v>
      </c>
      <c r="K642" t="s">
        <v>155</v>
      </c>
      <c r="L642" s="3">
        <v>6</v>
      </c>
      <c r="M642" s="7">
        <v>16.48</v>
      </c>
      <c r="N642" s="5">
        <v>0.2</v>
      </c>
      <c r="O642" s="4">
        <v>19.78</v>
      </c>
      <c r="P642" s="4">
        <v>79.099999999999994</v>
      </c>
      <c r="Q642" s="4">
        <v>49.65</v>
      </c>
      <c r="R642">
        <v>65</v>
      </c>
      <c r="S642" t="s">
        <v>68</v>
      </c>
      <c r="T642">
        <v>5</v>
      </c>
      <c r="V642" s="7">
        <f t="shared" si="9"/>
        <v>10.48</v>
      </c>
    </row>
    <row r="643" spans="1:22" x14ac:dyDescent="0.25">
      <c r="A643" t="s">
        <v>1331</v>
      </c>
      <c r="B643" s="2">
        <v>45511</v>
      </c>
      <c r="C643" t="s">
        <v>1332</v>
      </c>
      <c r="D643" t="s">
        <v>239</v>
      </c>
      <c r="E643" t="s">
        <v>43</v>
      </c>
      <c r="F643" t="s">
        <v>35</v>
      </c>
      <c r="G643" t="s">
        <v>36</v>
      </c>
      <c r="H643" t="s">
        <v>37</v>
      </c>
      <c r="I643" t="s">
        <v>27</v>
      </c>
      <c r="J643" t="s">
        <v>101</v>
      </c>
      <c r="K643" t="s">
        <v>136</v>
      </c>
      <c r="L643" s="3">
        <v>8</v>
      </c>
      <c r="M643" s="7">
        <v>70.12</v>
      </c>
      <c r="N643" s="5">
        <v>0.15</v>
      </c>
      <c r="O643" s="4">
        <v>84.14</v>
      </c>
      <c r="P643" s="4">
        <v>476.82</v>
      </c>
      <c r="Q643" s="4">
        <v>353.33</v>
      </c>
      <c r="R643">
        <v>49</v>
      </c>
      <c r="S643" t="s">
        <v>68</v>
      </c>
      <c r="T643">
        <v>5</v>
      </c>
      <c r="V643" s="7">
        <f t="shared" ref="V643:V706" si="10">M643-L643</f>
        <v>62.120000000000005</v>
      </c>
    </row>
    <row r="644" spans="1:22" x14ac:dyDescent="0.25">
      <c r="A644" t="s">
        <v>1333</v>
      </c>
      <c r="B644" s="2">
        <v>45929</v>
      </c>
      <c r="C644" t="s">
        <v>1334</v>
      </c>
      <c r="D644" t="s">
        <v>22</v>
      </c>
      <c r="E644" t="s">
        <v>23</v>
      </c>
      <c r="F644" t="s">
        <v>35</v>
      </c>
      <c r="G644" t="s">
        <v>79</v>
      </c>
      <c r="H644" t="s">
        <v>26</v>
      </c>
      <c r="I644" t="s">
        <v>27</v>
      </c>
      <c r="J644" t="s">
        <v>28</v>
      </c>
      <c r="K644" t="s">
        <v>115</v>
      </c>
      <c r="L644" s="3">
        <v>10</v>
      </c>
      <c r="M644" s="7">
        <v>580.99</v>
      </c>
      <c r="N644" s="5">
        <v>0.15</v>
      </c>
      <c r="O644" s="4">
        <v>871.48</v>
      </c>
      <c r="P644" s="4">
        <v>4938.42</v>
      </c>
      <c r="Q644" s="4">
        <v>3965.2</v>
      </c>
      <c r="R644">
        <v>18</v>
      </c>
      <c r="S644" t="s">
        <v>68</v>
      </c>
      <c r="T644">
        <v>4</v>
      </c>
      <c r="V644" s="7">
        <f t="shared" si="10"/>
        <v>570.99</v>
      </c>
    </row>
    <row r="645" spans="1:22" x14ac:dyDescent="0.25">
      <c r="A645" t="s">
        <v>1335</v>
      </c>
      <c r="B645" s="2">
        <v>45349</v>
      </c>
      <c r="C645" t="s">
        <v>1336</v>
      </c>
      <c r="D645" t="s">
        <v>164</v>
      </c>
      <c r="E645" t="s">
        <v>23</v>
      </c>
      <c r="F645" t="s">
        <v>110</v>
      </c>
      <c r="G645" t="s">
        <v>111</v>
      </c>
      <c r="H645" t="s">
        <v>37</v>
      </c>
      <c r="I645" t="s">
        <v>27</v>
      </c>
      <c r="J645" t="s">
        <v>38</v>
      </c>
      <c r="K645" t="s">
        <v>97</v>
      </c>
      <c r="L645" s="3">
        <v>9</v>
      </c>
      <c r="M645" s="7">
        <v>51.11</v>
      </c>
      <c r="N645" s="5">
        <v>0.05</v>
      </c>
      <c r="O645" s="4">
        <v>23</v>
      </c>
      <c r="P645" s="4">
        <v>436.99</v>
      </c>
      <c r="Q645" s="4">
        <v>275.49</v>
      </c>
      <c r="R645">
        <v>59</v>
      </c>
      <c r="S645" t="s">
        <v>30</v>
      </c>
      <c r="T645">
        <v>5</v>
      </c>
      <c r="V645" s="7">
        <f t="shared" si="10"/>
        <v>42.11</v>
      </c>
    </row>
    <row r="646" spans="1:22" x14ac:dyDescent="0.25">
      <c r="A646" t="s">
        <v>1337</v>
      </c>
      <c r="B646" s="2">
        <v>45951</v>
      </c>
      <c r="C646" t="s">
        <v>740</v>
      </c>
      <c r="D646" t="s">
        <v>83</v>
      </c>
      <c r="E646" t="s">
        <v>43</v>
      </c>
      <c r="F646" t="s">
        <v>84</v>
      </c>
      <c r="G646" t="s">
        <v>128</v>
      </c>
      <c r="H646" t="s">
        <v>37</v>
      </c>
      <c r="I646" t="s">
        <v>27</v>
      </c>
      <c r="J646" t="s">
        <v>66</v>
      </c>
      <c r="K646" t="s">
        <v>119</v>
      </c>
      <c r="L646" s="3">
        <v>7</v>
      </c>
      <c r="M646" s="7">
        <v>95.54</v>
      </c>
      <c r="N646" s="5">
        <v>0</v>
      </c>
      <c r="O646" s="4">
        <v>0</v>
      </c>
      <c r="P646" s="4">
        <v>668.78</v>
      </c>
      <c r="Q646" s="4">
        <v>543.86</v>
      </c>
      <c r="R646">
        <v>30</v>
      </c>
      <c r="S646" t="s">
        <v>30</v>
      </c>
      <c r="T646">
        <v>4</v>
      </c>
      <c r="V646" s="7">
        <f t="shared" si="10"/>
        <v>88.54</v>
      </c>
    </row>
    <row r="647" spans="1:22" x14ac:dyDescent="0.25">
      <c r="A647" t="s">
        <v>1338</v>
      </c>
      <c r="B647" s="2">
        <v>45767</v>
      </c>
      <c r="C647" t="s">
        <v>1164</v>
      </c>
      <c r="D647" t="s">
        <v>88</v>
      </c>
      <c r="E647" t="s">
        <v>34</v>
      </c>
      <c r="F647" t="s">
        <v>44</v>
      </c>
      <c r="G647" t="s">
        <v>71</v>
      </c>
      <c r="H647" t="s">
        <v>37</v>
      </c>
      <c r="I647" t="s">
        <v>27</v>
      </c>
      <c r="J647" t="s">
        <v>38</v>
      </c>
      <c r="K647" t="s">
        <v>61</v>
      </c>
      <c r="L647" s="3">
        <v>5</v>
      </c>
      <c r="M647" s="7">
        <v>31.1</v>
      </c>
      <c r="N647" s="5">
        <v>0.15</v>
      </c>
      <c r="O647" s="4">
        <v>23.32</v>
      </c>
      <c r="P647" s="4">
        <v>132.18</v>
      </c>
      <c r="Q647" s="4">
        <v>94.68</v>
      </c>
      <c r="R647">
        <v>35</v>
      </c>
      <c r="S647" t="s">
        <v>302</v>
      </c>
      <c r="T647">
        <v>5</v>
      </c>
      <c r="V647" s="7">
        <f t="shared" si="10"/>
        <v>26.1</v>
      </c>
    </row>
    <row r="648" spans="1:22" x14ac:dyDescent="0.25">
      <c r="A648" t="s">
        <v>1339</v>
      </c>
      <c r="B648" s="2">
        <v>45747</v>
      </c>
      <c r="C648" t="s">
        <v>1340</v>
      </c>
      <c r="D648" t="s">
        <v>22</v>
      </c>
      <c r="E648" t="s">
        <v>23</v>
      </c>
      <c r="F648" t="s">
        <v>35</v>
      </c>
      <c r="G648" t="s">
        <v>79</v>
      </c>
      <c r="H648" t="s">
        <v>37</v>
      </c>
      <c r="I648" t="s">
        <v>27</v>
      </c>
      <c r="J648" t="s">
        <v>66</v>
      </c>
      <c r="K648" t="s">
        <v>259</v>
      </c>
      <c r="L648" s="3">
        <v>10</v>
      </c>
      <c r="M648" s="7">
        <v>502.7</v>
      </c>
      <c r="N648" s="5">
        <v>0.05</v>
      </c>
      <c r="O648" s="4">
        <v>251.35</v>
      </c>
      <c r="P648" s="4">
        <v>4775.6499999999996</v>
      </c>
      <c r="Q648" s="4">
        <v>3731.2</v>
      </c>
      <c r="R648">
        <v>41</v>
      </c>
      <c r="S648" t="s">
        <v>68</v>
      </c>
      <c r="T648">
        <v>5</v>
      </c>
      <c r="V648" s="7">
        <f t="shared" si="10"/>
        <v>492.7</v>
      </c>
    </row>
    <row r="649" spans="1:22" x14ac:dyDescent="0.25">
      <c r="A649" t="s">
        <v>1341</v>
      </c>
      <c r="B649" s="2">
        <v>45652</v>
      </c>
      <c r="C649" t="s">
        <v>1342</v>
      </c>
      <c r="D649" t="s">
        <v>50</v>
      </c>
      <c r="E649" t="s">
        <v>51</v>
      </c>
      <c r="F649" t="s">
        <v>24</v>
      </c>
      <c r="G649" t="s">
        <v>25</v>
      </c>
      <c r="H649" t="s">
        <v>26</v>
      </c>
      <c r="I649" t="s">
        <v>54</v>
      </c>
      <c r="J649" t="s">
        <v>46</v>
      </c>
      <c r="K649" t="s">
        <v>39</v>
      </c>
      <c r="L649" s="3">
        <v>10</v>
      </c>
      <c r="M649" s="7">
        <v>58.75</v>
      </c>
      <c r="N649" s="5">
        <v>0</v>
      </c>
      <c r="O649" s="4">
        <v>0</v>
      </c>
      <c r="P649" s="4">
        <v>587.5</v>
      </c>
      <c r="Q649" s="4">
        <v>343.58</v>
      </c>
      <c r="R649">
        <v>50</v>
      </c>
      <c r="S649" t="s">
        <v>30</v>
      </c>
      <c r="T649">
        <v>5</v>
      </c>
      <c r="V649" s="7">
        <f t="shared" si="10"/>
        <v>48.75</v>
      </c>
    </row>
    <row r="650" spans="1:22" x14ac:dyDescent="0.25">
      <c r="A650" t="s">
        <v>1343</v>
      </c>
      <c r="B650" s="2">
        <v>45292</v>
      </c>
      <c r="C650" t="s">
        <v>403</v>
      </c>
      <c r="D650" t="s">
        <v>42</v>
      </c>
      <c r="E650" t="s">
        <v>43</v>
      </c>
      <c r="F650" t="s">
        <v>24</v>
      </c>
      <c r="G650" t="s">
        <v>118</v>
      </c>
      <c r="H650" t="s">
        <v>37</v>
      </c>
      <c r="I650" t="s">
        <v>27</v>
      </c>
      <c r="J650" t="s">
        <v>38</v>
      </c>
      <c r="K650" t="s">
        <v>61</v>
      </c>
      <c r="L650" s="3">
        <v>3</v>
      </c>
      <c r="M650" s="7">
        <v>440.86</v>
      </c>
      <c r="N650" s="5">
        <v>0.15</v>
      </c>
      <c r="O650" s="4">
        <v>198.39</v>
      </c>
      <c r="P650" s="4">
        <v>1124.19</v>
      </c>
      <c r="Q650" s="4">
        <v>718.24</v>
      </c>
      <c r="R650">
        <v>27</v>
      </c>
      <c r="S650" t="s">
        <v>68</v>
      </c>
      <c r="T650">
        <v>4</v>
      </c>
      <c r="V650" s="7">
        <f t="shared" si="10"/>
        <v>437.86</v>
      </c>
    </row>
    <row r="651" spans="1:22" x14ac:dyDescent="0.25">
      <c r="A651" t="s">
        <v>1344</v>
      </c>
      <c r="B651" s="2">
        <v>45678</v>
      </c>
      <c r="C651" t="s">
        <v>1345</v>
      </c>
      <c r="D651" t="s">
        <v>160</v>
      </c>
      <c r="E651" t="s">
        <v>23</v>
      </c>
      <c r="F651" t="s">
        <v>35</v>
      </c>
      <c r="G651" t="s">
        <v>96</v>
      </c>
      <c r="H651" t="s">
        <v>37</v>
      </c>
      <c r="I651" t="s">
        <v>27</v>
      </c>
      <c r="J651" t="s">
        <v>28</v>
      </c>
      <c r="K651" t="s">
        <v>136</v>
      </c>
      <c r="L651" s="3">
        <v>8</v>
      </c>
      <c r="M651" s="7">
        <v>58.26</v>
      </c>
      <c r="N651" s="5">
        <v>0.08</v>
      </c>
      <c r="O651" s="4">
        <v>37.29</v>
      </c>
      <c r="P651" s="4">
        <v>428.79</v>
      </c>
      <c r="Q651" s="4">
        <v>307.45999999999998</v>
      </c>
      <c r="R651">
        <v>27</v>
      </c>
      <c r="S651" t="s">
        <v>30</v>
      </c>
      <c r="T651">
        <v>5</v>
      </c>
      <c r="V651" s="7">
        <f t="shared" si="10"/>
        <v>50.26</v>
      </c>
    </row>
    <row r="652" spans="1:22" x14ac:dyDescent="0.25">
      <c r="A652" t="s">
        <v>1346</v>
      </c>
      <c r="B652" s="2">
        <v>45639</v>
      </c>
      <c r="C652" t="s">
        <v>1347</v>
      </c>
      <c r="D652" t="s">
        <v>88</v>
      </c>
      <c r="E652" t="s">
        <v>34</v>
      </c>
      <c r="F652" t="s">
        <v>24</v>
      </c>
      <c r="G652" t="s">
        <v>118</v>
      </c>
      <c r="H652" t="s">
        <v>53</v>
      </c>
      <c r="I652" t="s">
        <v>27</v>
      </c>
      <c r="J652" t="s">
        <v>66</v>
      </c>
      <c r="K652" t="s">
        <v>55</v>
      </c>
      <c r="L652" s="3">
        <v>5</v>
      </c>
      <c r="M652" s="7">
        <v>16.8</v>
      </c>
      <c r="N652" s="5">
        <v>0.02</v>
      </c>
      <c r="O652" s="4">
        <v>1.68</v>
      </c>
      <c r="P652" s="4">
        <v>82.32</v>
      </c>
      <c r="Q652" s="4">
        <v>45.36</v>
      </c>
      <c r="R652">
        <v>37</v>
      </c>
      <c r="S652" t="s">
        <v>68</v>
      </c>
      <c r="T652">
        <v>4</v>
      </c>
      <c r="V652" s="7">
        <f t="shared" si="10"/>
        <v>11.8</v>
      </c>
    </row>
    <row r="653" spans="1:22" x14ac:dyDescent="0.25">
      <c r="A653" t="s">
        <v>1348</v>
      </c>
      <c r="B653" s="2">
        <v>45481</v>
      </c>
      <c r="C653" t="s">
        <v>1309</v>
      </c>
      <c r="D653" t="s">
        <v>58</v>
      </c>
      <c r="E653" t="s">
        <v>23</v>
      </c>
      <c r="F653" t="s">
        <v>35</v>
      </c>
      <c r="G653" t="s">
        <v>52</v>
      </c>
      <c r="H653" t="s">
        <v>26</v>
      </c>
      <c r="I653" t="s">
        <v>60</v>
      </c>
      <c r="J653" t="s">
        <v>38</v>
      </c>
      <c r="K653" t="s">
        <v>80</v>
      </c>
      <c r="L653" s="3">
        <v>2</v>
      </c>
      <c r="M653" s="7">
        <v>29.72</v>
      </c>
      <c r="N653" s="5">
        <v>0.2</v>
      </c>
      <c r="O653" s="4">
        <v>11.89</v>
      </c>
      <c r="P653" s="4">
        <v>47.55</v>
      </c>
      <c r="Q653" s="4">
        <v>26.21</v>
      </c>
      <c r="R653">
        <v>56</v>
      </c>
      <c r="S653" t="s">
        <v>68</v>
      </c>
      <c r="T653">
        <v>2</v>
      </c>
      <c r="V653" s="7">
        <f t="shared" si="10"/>
        <v>27.72</v>
      </c>
    </row>
    <row r="654" spans="1:22" x14ac:dyDescent="0.25">
      <c r="A654" t="s">
        <v>1349</v>
      </c>
      <c r="B654" s="2">
        <v>45796</v>
      </c>
      <c r="C654" t="s">
        <v>1216</v>
      </c>
      <c r="D654" t="s">
        <v>75</v>
      </c>
      <c r="E654" t="s">
        <v>43</v>
      </c>
      <c r="F654" t="s">
        <v>24</v>
      </c>
      <c r="G654" t="s">
        <v>118</v>
      </c>
      <c r="H654" t="s">
        <v>26</v>
      </c>
      <c r="I654" t="s">
        <v>27</v>
      </c>
      <c r="J654" t="s">
        <v>38</v>
      </c>
      <c r="K654" t="s">
        <v>67</v>
      </c>
      <c r="L654" s="3">
        <v>9</v>
      </c>
      <c r="M654" s="7">
        <v>207.19</v>
      </c>
      <c r="N654" s="5">
        <v>0.15</v>
      </c>
      <c r="O654" s="4">
        <v>279.70999999999998</v>
      </c>
      <c r="P654" s="4">
        <v>1585</v>
      </c>
      <c r="Q654" s="4">
        <v>1063.8800000000001</v>
      </c>
      <c r="R654">
        <v>30</v>
      </c>
      <c r="S654" t="s">
        <v>68</v>
      </c>
      <c r="T654">
        <v>4</v>
      </c>
      <c r="V654" s="7">
        <f t="shared" si="10"/>
        <v>198.19</v>
      </c>
    </row>
    <row r="655" spans="1:22" x14ac:dyDescent="0.25">
      <c r="A655" t="s">
        <v>1350</v>
      </c>
      <c r="B655" s="2">
        <v>45482</v>
      </c>
      <c r="C655" t="s">
        <v>1351</v>
      </c>
      <c r="D655" t="s">
        <v>228</v>
      </c>
      <c r="E655" t="s">
        <v>51</v>
      </c>
      <c r="F655" t="s">
        <v>84</v>
      </c>
      <c r="G655" t="s">
        <v>128</v>
      </c>
      <c r="H655" t="s">
        <v>26</v>
      </c>
      <c r="I655" t="s">
        <v>27</v>
      </c>
      <c r="J655" t="s">
        <v>101</v>
      </c>
      <c r="K655" t="s">
        <v>55</v>
      </c>
      <c r="L655" s="3">
        <v>10</v>
      </c>
      <c r="M655" s="7">
        <v>74.510000000000005</v>
      </c>
      <c r="N655" s="5">
        <v>0.05</v>
      </c>
      <c r="O655" s="4">
        <v>37.26</v>
      </c>
      <c r="P655" s="4">
        <v>707.84</v>
      </c>
      <c r="Q655" s="4">
        <v>524.13</v>
      </c>
      <c r="R655">
        <v>33</v>
      </c>
      <c r="S655" t="s">
        <v>68</v>
      </c>
      <c r="T655">
        <v>5</v>
      </c>
      <c r="V655" s="7">
        <f t="shared" si="10"/>
        <v>64.510000000000005</v>
      </c>
    </row>
    <row r="656" spans="1:22" x14ac:dyDescent="0.25">
      <c r="A656" t="s">
        <v>1352</v>
      </c>
      <c r="B656" s="2">
        <v>45799</v>
      </c>
      <c r="C656" t="s">
        <v>1353</v>
      </c>
      <c r="D656" t="s">
        <v>58</v>
      </c>
      <c r="E656" t="s">
        <v>23</v>
      </c>
      <c r="F656" t="s">
        <v>44</v>
      </c>
      <c r="G656" t="s">
        <v>45</v>
      </c>
      <c r="H656" t="s">
        <v>26</v>
      </c>
      <c r="I656" t="s">
        <v>27</v>
      </c>
      <c r="J656" t="s">
        <v>38</v>
      </c>
      <c r="K656" t="s">
        <v>97</v>
      </c>
      <c r="L656" s="3">
        <v>1</v>
      </c>
      <c r="M656" s="7">
        <v>67.33</v>
      </c>
      <c r="N656" s="5">
        <v>0.1</v>
      </c>
      <c r="O656" s="4">
        <v>6.73</v>
      </c>
      <c r="P656" s="4">
        <v>60.6</v>
      </c>
      <c r="Q656" s="4">
        <v>42.23</v>
      </c>
      <c r="R656">
        <v>44</v>
      </c>
      <c r="S656" t="s">
        <v>30</v>
      </c>
      <c r="T656">
        <v>4</v>
      </c>
      <c r="V656" s="7">
        <f t="shared" si="10"/>
        <v>66.33</v>
      </c>
    </row>
    <row r="657" spans="1:22" x14ac:dyDescent="0.25">
      <c r="A657" t="s">
        <v>1354</v>
      </c>
      <c r="B657" s="2">
        <v>45660</v>
      </c>
      <c r="C657" t="s">
        <v>1355</v>
      </c>
      <c r="D657" t="s">
        <v>22</v>
      </c>
      <c r="E657" t="s">
        <v>23</v>
      </c>
      <c r="F657" t="s">
        <v>110</v>
      </c>
      <c r="G657" t="s">
        <v>139</v>
      </c>
      <c r="H657" t="s">
        <v>37</v>
      </c>
      <c r="I657" t="s">
        <v>60</v>
      </c>
      <c r="J657" t="s">
        <v>28</v>
      </c>
      <c r="K657" t="s">
        <v>47</v>
      </c>
      <c r="L657" s="3">
        <v>3</v>
      </c>
      <c r="M657" s="7">
        <v>574.69000000000005</v>
      </c>
      <c r="N657" s="5">
        <v>0.1</v>
      </c>
      <c r="O657" s="4">
        <v>172.41</v>
      </c>
      <c r="P657" s="4">
        <v>1551.66</v>
      </c>
      <c r="Q657" s="4">
        <v>1269.5899999999999</v>
      </c>
      <c r="R657">
        <v>20</v>
      </c>
      <c r="S657" t="s">
        <v>68</v>
      </c>
      <c r="T657">
        <v>3</v>
      </c>
      <c r="V657" s="7">
        <f t="shared" si="10"/>
        <v>571.69000000000005</v>
      </c>
    </row>
    <row r="658" spans="1:22" x14ac:dyDescent="0.25">
      <c r="A658" t="s">
        <v>1356</v>
      </c>
      <c r="B658" s="2">
        <v>45700</v>
      </c>
      <c r="C658" t="s">
        <v>878</v>
      </c>
      <c r="D658" t="s">
        <v>239</v>
      </c>
      <c r="E658" t="s">
        <v>43</v>
      </c>
      <c r="F658" t="s">
        <v>24</v>
      </c>
      <c r="G658" t="s">
        <v>65</v>
      </c>
      <c r="H658" t="s">
        <v>53</v>
      </c>
      <c r="I658" t="s">
        <v>54</v>
      </c>
      <c r="J658" t="s">
        <v>28</v>
      </c>
      <c r="K658" t="s">
        <v>119</v>
      </c>
      <c r="L658" s="3">
        <v>1</v>
      </c>
      <c r="M658" s="7">
        <v>38.1</v>
      </c>
      <c r="N658" s="5">
        <v>0</v>
      </c>
      <c r="O658" s="4">
        <v>0</v>
      </c>
      <c r="P658" s="4">
        <v>38.1</v>
      </c>
      <c r="Q658" s="4">
        <v>26.87</v>
      </c>
      <c r="R658">
        <v>39</v>
      </c>
      <c r="S658" t="s">
        <v>68</v>
      </c>
      <c r="T658">
        <v>4</v>
      </c>
      <c r="V658" s="7">
        <f t="shared" si="10"/>
        <v>37.1</v>
      </c>
    </row>
    <row r="659" spans="1:22" x14ac:dyDescent="0.25">
      <c r="A659" t="s">
        <v>1357</v>
      </c>
      <c r="B659" s="2">
        <v>45408</v>
      </c>
      <c r="C659" t="s">
        <v>1358</v>
      </c>
      <c r="D659" t="s">
        <v>64</v>
      </c>
      <c r="E659" t="s">
        <v>51</v>
      </c>
      <c r="F659" t="s">
        <v>110</v>
      </c>
      <c r="G659" t="s">
        <v>161</v>
      </c>
      <c r="H659" t="s">
        <v>37</v>
      </c>
      <c r="I659" t="s">
        <v>60</v>
      </c>
      <c r="J659" t="s">
        <v>66</v>
      </c>
      <c r="K659" t="s">
        <v>80</v>
      </c>
      <c r="L659" s="3">
        <v>1</v>
      </c>
      <c r="M659" s="7">
        <v>34.26</v>
      </c>
      <c r="N659" s="5">
        <v>0</v>
      </c>
      <c r="O659" s="4">
        <v>0</v>
      </c>
      <c r="P659" s="4">
        <v>34.26</v>
      </c>
      <c r="Q659" s="4">
        <v>22.71</v>
      </c>
      <c r="R659">
        <v>56</v>
      </c>
      <c r="S659" t="s">
        <v>68</v>
      </c>
      <c r="T659">
        <v>4</v>
      </c>
      <c r="V659" s="7">
        <f t="shared" si="10"/>
        <v>33.26</v>
      </c>
    </row>
    <row r="660" spans="1:22" x14ac:dyDescent="0.25">
      <c r="A660" t="s">
        <v>1359</v>
      </c>
      <c r="B660" s="2">
        <v>45425</v>
      </c>
      <c r="C660" t="s">
        <v>1360</v>
      </c>
      <c r="D660" t="s">
        <v>239</v>
      </c>
      <c r="E660" t="s">
        <v>43</v>
      </c>
      <c r="F660" t="s">
        <v>84</v>
      </c>
      <c r="G660" t="s">
        <v>128</v>
      </c>
      <c r="H660" t="s">
        <v>26</v>
      </c>
      <c r="I660" t="s">
        <v>54</v>
      </c>
      <c r="J660" t="s">
        <v>46</v>
      </c>
      <c r="K660" t="s">
        <v>102</v>
      </c>
      <c r="L660" s="3">
        <v>7</v>
      </c>
      <c r="M660" s="7">
        <v>47.73</v>
      </c>
      <c r="N660" s="5">
        <v>0.05</v>
      </c>
      <c r="O660" s="4">
        <v>16.71</v>
      </c>
      <c r="P660" s="4">
        <v>317.39999999999998</v>
      </c>
      <c r="Q660" s="4">
        <v>243.78</v>
      </c>
      <c r="R660">
        <v>45</v>
      </c>
      <c r="S660" t="s">
        <v>68</v>
      </c>
      <c r="T660">
        <v>4</v>
      </c>
      <c r="V660" s="7">
        <f t="shared" si="10"/>
        <v>40.729999999999997</v>
      </c>
    </row>
    <row r="661" spans="1:22" x14ac:dyDescent="0.25">
      <c r="A661" t="s">
        <v>1361</v>
      </c>
      <c r="B661" s="2">
        <v>45349</v>
      </c>
      <c r="C661" t="s">
        <v>1362</v>
      </c>
      <c r="D661" t="s">
        <v>50</v>
      </c>
      <c r="E661" t="s">
        <v>51</v>
      </c>
      <c r="F661" t="s">
        <v>84</v>
      </c>
      <c r="G661" t="s">
        <v>165</v>
      </c>
      <c r="H661" t="s">
        <v>37</v>
      </c>
      <c r="I661" t="s">
        <v>27</v>
      </c>
      <c r="J661" t="s">
        <v>101</v>
      </c>
      <c r="K661" t="s">
        <v>67</v>
      </c>
      <c r="L661" s="3">
        <v>2</v>
      </c>
      <c r="M661" s="7">
        <v>88.98</v>
      </c>
      <c r="N661" s="5">
        <v>0.05</v>
      </c>
      <c r="O661" s="4">
        <v>8.9</v>
      </c>
      <c r="P661" s="4">
        <v>169.06</v>
      </c>
      <c r="Q661" s="4">
        <v>108.5</v>
      </c>
      <c r="R661">
        <v>34</v>
      </c>
      <c r="S661" t="s">
        <v>68</v>
      </c>
      <c r="T661">
        <v>5</v>
      </c>
      <c r="V661" s="7">
        <f t="shared" si="10"/>
        <v>86.98</v>
      </c>
    </row>
    <row r="662" spans="1:22" x14ac:dyDescent="0.25">
      <c r="A662" t="s">
        <v>1363</v>
      </c>
      <c r="B662" s="2">
        <v>45847</v>
      </c>
      <c r="C662" t="s">
        <v>1364</v>
      </c>
      <c r="D662" t="s">
        <v>219</v>
      </c>
      <c r="E662" t="s">
        <v>23</v>
      </c>
      <c r="F662" t="s">
        <v>110</v>
      </c>
      <c r="G662" t="s">
        <v>161</v>
      </c>
      <c r="H662" t="s">
        <v>26</v>
      </c>
      <c r="I662" t="s">
        <v>27</v>
      </c>
      <c r="J662" t="s">
        <v>101</v>
      </c>
      <c r="K662" t="s">
        <v>67</v>
      </c>
      <c r="L662" s="3">
        <v>3</v>
      </c>
      <c r="M662" s="7">
        <v>777.97</v>
      </c>
      <c r="N662" s="5">
        <v>0.02</v>
      </c>
      <c r="O662" s="4">
        <v>46.68</v>
      </c>
      <c r="P662" s="4">
        <v>2287.23</v>
      </c>
      <c r="Q662" s="4">
        <v>1326.56</v>
      </c>
      <c r="R662">
        <v>64</v>
      </c>
      <c r="S662" t="s">
        <v>68</v>
      </c>
      <c r="T662">
        <v>5</v>
      </c>
      <c r="V662" s="7">
        <f t="shared" si="10"/>
        <v>774.97</v>
      </c>
    </row>
    <row r="663" spans="1:22" x14ac:dyDescent="0.25">
      <c r="A663" t="s">
        <v>1365</v>
      </c>
      <c r="B663" s="2">
        <v>45976</v>
      </c>
      <c r="C663" t="s">
        <v>1366</v>
      </c>
      <c r="D663" t="s">
        <v>50</v>
      </c>
      <c r="E663" t="s">
        <v>51</v>
      </c>
      <c r="F663" t="s">
        <v>110</v>
      </c>
      <c r="G663" t="s">
        <v>139</v>
      </c>
      <c r="H663" t="s">
        <v>26</v>
      </c>
      <c r="I663" t="s">
        <v>27</v>
      </c>
      <c r="J663" t="s">
        <v>101</v>
      </c>
      <c r="K663" t="s">
        <v>146</v>
      </c>
      <c r="L663" s="3">
        <v>4</v>
      </c>
      <c r="M663" s="7">
        <v>47.92</v>
      </c>
      <c r="N663" s="5">
        <v>0.08</v>
      </c>
      <c r="O663" s="4">
        <v>15.33</v>
      </c>
      <c r="P663" s="4">
        <v>176.35</v>
      </c>
      <c r="Q663" s="4">
        <v>125.32</v>
      </c>
      <c r="R663">
        <v>36</v>
      </c>
      <c r="S663" t="s">
        <v>30</v>
      </c>
      <c r="T663">
        <v>4</v>
      </c>
      <c r="V663" s="7">
        <f t="shared" si="10"/>
        <v>43.92</v>
      </c>
    </row>
    <row r="664" spans="1:22" x14ac:dyDescent="0.25">
      <c r="A664" t="s">
        <v>1367</v>
      </c>
      <c r="B664" s="2">
        <v>45963</v>
      </c>
      <c r="C664" t="s">
        <v>1368</v>
      </c>
      <c r="D664" t="s">
        <v>160</v>
      </c>
      <c r="E664" t="s">
        <v>23</v>
      </c>
      <c r="F664" t="s">
        <v>24</v>
      </c>
      <c r="G664" t="s">
        <v>118</v>
      </c>
      <c r="H664" t="s">
        <v>37</v>
      </c>
      <c r="I664" t="s">
        <v>54</v>
      </c>
      <c r="J664" t="s">
        <v>46</v>
      </c>
      <c r="K664" t="s">
        <v>200</v>
      </c>
      <c r="L664" s="3">
        <v>9</v>
      </c>
      <c r="M664" s="7">
        <v>39.19</v>
      </c>
      <c r="N664" s="5">
        <v>0.02</v>
      </c>
      <c r="O664" s="4">
        <v>7.05</v>
      </c>
      <c r="P664" s="4">
        <v>345.66</v>
      </c>
      <c r="Q664" s="4">
        <v>200.76</v>
      </c>
      <c r="R664">
        <v>60</v>
      </c>
      <c r="S664" t="s">
        <v>30</v>
      </c>
      <c r="T664">
        <v>2</v>
      </c>
      <c r="V664" s="7">
        <f t="shared" si="10"/>
        <v>30.189999999999998</v>
      </c>
    </row>
    <row r="665" spans="1:22" x14ac:dyDescent="0.25">
      <c r="A665" t="s">
        <v>1369</v>
      </c>
      <c r="B665" s="2">
        <v>45464</v>
      </c>
      <c r="C665" t="s">
        <v>1370</v>
      </c>
      <c r="D665" t="s">
        <v>22</v>
      </c>
      <c r="E665" t="s">
        <v>23</v>
      </c>
      <c r="F665" t="s">
        <v>24</v>
      </c>
      <c r="G665" t="s">
        <v>118</v>
      </c>
      <c r="H665" t="s">
        <v>26</v>
      </c>
      <c r="I665" t="s">
        <v>60</v>
      </c>
      <c r="J665" t="s">
        <v>46</v>
      </c>
      <c r="K665" t="s">
        <v>259</v>
      </c>
      <c r="L665" s="3">
        <v>5</v>
      </c>
      <c r="M665" s="7">
        <v>394.09</v>
      </c>
      <c r="N665" s="5">
        <v>0.08</v>
      </c>
      <c r="O665" s="4">
        <v>157.63999999999999</v>
      </c>
      <c r="P665" s="4">
        <v>1812.81</v>
      </c>
      <c r="Q665" s="4">
        <v>1073.52</v>
      </c>
      <c r="R665">
        <v>25</v>
      </c>
      <c r="S665" t="s">
        <v>30</v>
      </c>
      <c r="T665">
        <v>4</v>
      </c>
      <c r="V665" s="7">
        <f t="shared" si="10"/>
        <v>389.09</v>
      </c>
    </row>
    <row r="666" spans="1:22" x14ac:dyDescent="0.25">
      <c r="A666" t="s">
        <v>1371</v>
      </c>
      <c r="B666" s="2">
        <v>45440</v>
      </c>
      <c r="C666" t="s">
        <v>1372</v>
      </c>
      <c r="D666" t="s">
        <v>75</v>
      </c>
      <c r="E666" t="s">
        <v>43</v>
      </c>
      <c r="F666" t="s">
        <v>24</v>
      </c>
      <c r="G666" t="s">
        <v>25</v>
      </c>
      <c r="H666" t="s">
        <v>37</v>
      </c>
      <c r="I666" t="s">
        <v>27</v>
      </c>
      <c r="J666" t="s">
        <v>38</v>
      </c>
      <c r="K666" t="s">
        <v>136</v>
      </c>
      <c r="L666" s="3">
        <v>2</v>
      </c>
      <c r="M666" s="7">
        <v>309.63</v>
      </c>
      <c r="N666" s="5">
        <v>0.08</v>
      </c>
      <c r="O666" s="4">
        <v>49.54</v>
      </c>
      <c r="P666" s="4">
        <v>569.72</v>
      </c>
      <c r="Q666" s="4">
        <v>375.34</v>
      </c>
      <c r="R666">
        <v>24</v>
      </c>
      <c r="S666" t="s">
        <v>68</v>
      </c>
      <c r="T666">
        <v>3</v>
      </c>
      <c r="V666" s="7">
        <f t="shared" si="10"/>
        <v>307.63</v>
      </c>
    </row>
    <row r="667" spans="1:22" x14ac:dyDescent="0.25">
      <c r="A667" t="s">
        <v>1373</v>
      </c>
      <c r="B667" s="2">
        <v>45371</v>
      </c>
      <c r="C667" t="s">
        <v>1374</v>
      </c>
      <c r="D667" t="s">
        <v>50</v>
      </c>
      <c r="E667" t="s">
        <v>51</v>
      </c>
      <c r="F667" t="s">
        <v>35</v>
      </c>
      <c r="G667" t="s">
        <v>36</v>
      </c>
      <c r="H667" t="s">
        <v>26</v>
      </c>
      <c r="I667" t="s">
        <v>27</v>
      </c>
      <c r="J667" t="s">
        <v>38</v>
      </c>
      <c r="K667" t="s">
        <v>200</v>
      </c>
      <c r="L667" s="3">
        <v>8</v>
      </c>
      <c r="M667" s="7">
        <v>47.8</v>
      </c>
      <c r="N667" s="5">
        <v>0.1</v>
      </c>
      <c r="O667" s="4">
        <v>38.24</v>
      </c>
      <c r="P667" s="4">
        <v>344.16</v>
      </c>
      <c r="Q667" s="4">
        <v>267.11</v>
      </c>
      <c r="R667">
        <v>30</v>
      </c>
      <c r="S667" t="s">
        <v>30</v>
      </c>
      <c r="T667">
        <v>4</v>
      </c>
      <c r="V667" s="7">
        <f t="shared" si="10"/>
        <v>39.799999999999997</v>
      </c>
    </row>
    <row r="668" spans="1:22" x14ac:dyDescent="0.25">
      <c r="A668" t="s">
        <v>1375</v>
      </c>
      <c r="B668" s="2">
        <v>45504</v>
      </c>
      <c r="C668" t="s">
        <v>1376</v>
      </c>
      <c r="D668" t="s">
        <v>42</v>
      </c>
      <c r="E668" t="s">
        <v>43</v>
      </c>
      <c r="F668" t="s">
        <v>44</v>
      </c>
      <c r="G668" t="s">
        <v>187</v>
      </c>
      <c r="H668" t="s">
        <v>53</v>
      </c>
      <c r="I668" t="s">
        <v>54</v>
      </c>
      <c r="J668" t="s">
        <v>28</v>
      </c>
      <c r="K668" t="s">
        <v>115</v>
      </c>
      <c r="L668" s="3">
        <v>1</v>
      </c>
      <c r="M668" s="7">
        <v>432.78</v>
      </c>
      <c r="N668" s="5">
        <v>0.15</v>
      </c>
      <c r="O668" s="4">
        <v>64.92</v>
      </c>
      <c r="P668" s="4">
        <v>367.86</v>
      </c>
      <c r="Q668" s="4">
        <v>265.8</v>
      </c>
      <c r="R668">
        <v>58</v>
      </c>
      <c r="S668" t="s">
        <v>30</v>
      </c>
      <c r="T668">
        <v>4</v>
      </c>
      <c r="V668" s="7">
        <f t="shared" si="10"/>
        <v>431.78</v>
      </c>
    </row>
    <row r="669" spans="1:22" x14ac:dyDescent="0.25">
      <c r="A669" t="s">
        <v>1377</v>
      </c>
      <c r="B669" s="2">
        <v>45494</v>
      </c>
      <c r="C669" t="s">
        <v>1378</v>
      </c>
      <c r="D669" t="s">
        <v>64</v>
      </c>
      <c r="E669" t="s">
        <v>51</v>
      </c>
      <c r="F669" t="s">
        <v>35</v>
      </c>
      <c r="G669" t="s">
        <v>36</v>
      </c>
      <c r="H669" t="s">
        <v>53</v>
      </c>
      <c r="I669" t="s">
        <v>60</v>
      </c>
      <c r="J669" t="s">
        <v>101</v>
      </c>
      <c r="K669" t="s">
        <v>47</v>
      </c>
      <c r="L669" s="3">
        <v>5</v>
      </c>
      <c r="M669" s="7">
        <v>15.91</v>
      </c>
      <c r="N669" s="5">
        <v>0.1</v>
      </c>
      <c r="O669" s="4">
        <v>7.96</v>
      </c>
      <c r="P669" s="4">
        <v>71.599999999999994</v>
      </c>
      <c r="Q669" s="4">
        <v>45.48</v>
      </c>
      <c r="R669">
        <v>50</v>
      </c>
      <c r="S669" t="s">
        <v>30</v>
      </c>
      <c r="T669">
        <v>5</v>
      </c>
      <c r="V669" s="7">
        <f t="shared" si="10"/>
        <v>10.91</v>
      </c>
    </row>
    <row r="670" spans="1:22" x14ac:dyDescent="0.25">
      <c r="A670" t="s">
        <v>1379</v>
      </c>
      <c r="B670" s="2">
        <v>45520</v>
      </c>
      <c r="C670" t="s">
        <v>1380</v>
      </c>
      <c r="D670" t="s">
        <v>64</v>
      </c>
      <c r="E670" t="s">
        <v>51</v>
      </c>
      <c r="F670" t="s">
        <v>35</v>
      </c>
      <c r="G670" t="s">
        <v>52</v>
      </c>
      <c r="H670" t="s">
        <v>26</v>
      </c>
      <c r="I670" t="s">
        <v>27</v>
      </c>
      <c r="J670" t="s">
        <v>38</v>
      </c>
      <c r="K670" t="s">
        <v>155</v>
      </c>
      <c r="L670" s="3">
        <v>7</v>
      </c>
      <c r="M670" s="7">
        <v>21.74</v>
      </c>
      <c r="N670" s="5">
        <v>0.2</v>
      </c>
      <c r="O670" s="4">
        <v>30.44</v>
      </c>
      <c r="P670" s="4">
        <v>121.74</v>
      </c>
      <c r="Q670" s="4">
        <v>99.28</v>
      </c>
      <c r="R670">
        <v>26</v>
      </c>
      <c r="S670" t="s">
        <v>68</v>
      </c>
      <c r="T670">
        <v>3</v>
      </c>
      <c r="V670" s="7">
        <f t="shared" si="10"/>
        <v>14.739999999999998</v>
      </c>
    </row>
    <row r="671" spans="1:22" x14ac:dyDescent="0.25">
      <c r="A671" t="s">
        <v>1381</v>
      </c>
      <c r="B671" s="2">
        <v>45967</v>
      </c>
      <c r="C671" t="s">
        <v>1382</v>
      </c>
      <c r="D671" t="s">
        <v>219</v>
      </c>
      <c r="E671" t="s">
        <v>23</v>
      </c>
      <c r="F671" t="s">
        <v>84</v>
      </c>
      <c r="G671" t="s">
        <v>165</v>
      </c>
      <c r="H671" t="s">
        <v>37</v>
      </c>
      <c r="I671" t="s">
        <v>27</v>
      </c>
      <c r="J671" t="s">
        <v>38</v>
      </c>
      <c r="K671" t="s">
        <v>119</v>
      </c>
      <c r="L671" s="3">
        <v>8</v>
      </c>
      <c r="M671" s="7">
        <v>885.43</v>
      </c>
      <c r="N671" s="5">
        <v>0.08</v>
      </c>
      <c r="O671" s="4">
        <v>566.67999999999995</v>
      </c>
      <c r="P671" s="4">
        <v>6516.76</v>
      </c>
      <c r="Q671" s="4">
        <v>4174.5</v>
      </c>
      <c r="R671">
        <v>57</v>
      </c>
      <c r="S671" t="s">
        <v>68</v>
      </c>
      <c r="T671">
        <v>4</v>
      </c>
      <c r="V671" s="7">
        <f t="shared" si="10"/>
        <v>877.43</v>
      </c>
    </row>
    <row r="672" spans="1:22" x14ac:dyDescent="0.25">
      <c r="A672" t="s">
        <v>1383</v>
      </c>
      <c r="B672" s="2">
        <v>45518</v>
      </c>
      <c r="C672" t="s">
        <v>1384</v>
      </c>
      <c r="D672" t="s">
        <v>184</v>
      </c>
      <c r="E672" t="s">
        <v>23</v>
      </c>
      <c r="F672" t="s">
        <v>35</v>
      </c>
      <c r="G672" t="s">
        <v>79</v>
      </c>
      <c r="H672" t="s">
        <v>37</v>
      </c>
      <c r="I672" t="s">
        <v>27</v>
      </c>
      <c r="J672" t="s">
        <v>46</v>
      </c>
      <c r="K672" t="s">
        <v>39</v>
      </c>
      <c r="L672" s="3">
        <v>6</v>
      </c>
      <c r="M672" s="7">
        <v>268.27999999999997</v>
      </c>
      <c r="N672" s="5">
        <v>0.1</v>
      </c>
      <c r="O672" s="4">
        <v>160.97</v>
      </c>
      <c r="P672" s="4">
        <v>1448.71</v>
      </c>
      <c r="Q672" s="4">
        <v>812.1</v>
      </c>
      <c r="R672">
        <v>24</v>
      </c>
      <c r="S672" t="s">
        <v>30</v>
      </c>
      <c r="T672">
        <v>5</v>
      </c>
      <c r="V672" s="7">
        <f t="shared" si="10"/>
        <v>262.27999999999997</v>
      </c>
    </row>
    <row r="673" spans="1:22" x14ac:dyDescent="0.25">
      <c r="A673" t="s">
        <v>1385</v>
      </c>
      <c r="B673" s="2">
        <v>45950</v>
      </c>
      <c r="C673" t="s">
        <v>1386</v>
      </c>
      <c r="D673" t="s">
        <v>184</v>
      </c>
      <c r="E673" t="s">
        <v>23</v>
      </c>
      <c r="F673" t="s">
        <v>35</v>
      </c>
      <c r="G673" t="s">
        <v>96</v>
      </c>
      <c r="H673" t="s">
        <v>37</v>
      </c>
      <c r="I673" t="s">
        <v>27</v>
      </c>
      <c r="J673" t="s">
        <v>46</v>
      </c>
      <c r="K673" t="s">
        <v>105</v>
      </c>
      <c r="L673" s="3">
        <v>3</v>
      </c>
      <c r="M673" s="7">
        <v>391.62</v>
      </c>
      <c r="N673" s="5">
        <v>0.1</v>
      </c>
      <c r="O673" s="4">
        <v>117.49</v>
      </c>
      <c r="P673" s="4">
        <v>1057.3699999999999</v>
      </c>
      <c r="Q673" s="4">
        <v>803.82</v>
      </c>
      <c r="R673">
        <v>56</v>
      </c>
      <c r="S673" t="s">
        <v>30</v>
      </c>
      <c r="T673">
        <v>1</v>
      </c>
      <c r="V673" s="7">
        <f t="shared" si="10"/>
        <v>388.62</v>
      </c>
    </row>
    <row r="674" spans="1:22" x14ac:dyDescent="0.25">
      <c r="A674" t="s">
        <v>1387</v>
      </c>
      <c r="B674" s="2">
        <v>45823</v>
      </c>
      <c r="C674" t="s">
        <v>1388</v>
      </c>
      <c r="D674" t="s">
        <v>100</v>
      </c>
      <c r="E674" t="s">
        <v>23</v>
      </c>
      <c r="F674" t="s">
        <v>44</v>
      </c>
      <c r="G674" t="s">
        <v>59</v>
      </c>
      <c r="H674" t="s">
        <v>37</v>
      </c>
      <c r="I674" t="s">
        <v>60</v>
      </c>
      <c r="J674" t="s">
        <v>46</v>
      </c>
      <c r="K674" t="s">
        <v>115</v>
      </c>
      <c r="L674" s="3">
        <v>10</v>
      </c>
      <c r="M674" s="7">
        <v>346.55</v>
      </c>
      <c r="N674" s="5">
        <v>0.1</v>
      </c>
      <c r="O674" s="4">
        <v>346.55</v>
      </c>
      <c r="P674" s="4">
        <v>3118.95</v>
      </c>
      <c r="Q674" s="4">
        <v>2091.41</v>
      </c>
      <c r="R674">
        <v>18</v>
      </c>
      <c r="S674" t="s">
        <v>30</v>
      </c>
      <c r="T674">
        <v>4</v>
      </c>
      <c r="V674" s="7">
        <f t="shared" si="10"/>
        <v>336.55</v>
      </c>
    </row>
    <row r="675" spans="1:22" x14ac:dyDescent="0.25">
      <c r="A675" t="s">
        <v>1389</v>
      </c>
      <c r="B675" s="2">
        <v>45732</v>
      </c>
      <c r="C675" t="s">
        <v>1390</v>
      </c>
      <c r="D675" t="s">
        <v>42</v>
      </c>
      <c r="E675" t="s">
        <v>43</v>
      </c>
      <c r="F675" t="s">
        <v>110</v>
      </c>
      <c r="G675" t="s">
        <v>254</v>
      </c>
      <c r="H675" t="s">
        <v>53</v>
      </c>
      <c r="I675" t="s">
        <v>60</v>
      </c>
      <c r="J675" t="s">
        <v>38</v>
      </c>
      <c r="K675" t="s">
        <v>97</v>
      </c>
      <c r="L675" s="3">
        <v>6</v>
      </c>
      <c r="M675" s="7">
        <v>268.49</v>
      </c>
      <c r="N675" s="5">
        <v>0.1</v>
      </c>
      <c r="O675" s="4">
        <v>161.09</v>
      </c>
      <c r="P675" s="4">
        <v>1449.85</v>
      </c>
      <c r="Q675" s="4">
        <v>1032.8699999999999</v>
      </c>
      <c r="R675">
        <v>28</v>
      </c>
      <c r="S675" t="s">
        <v>68</v>
      </c>
      <c r="T675">
        <v>4</v>
      </c>
      <c r="V675" s="7">
        <f t="shared" si="10"/>
        <v>262.49</v>
      </c>
    </row>
    <row r="676" spans="1:22" x14ac:dyDescent="0.25">
      <c r="A676" t="s">
        <v>1391</v>
      </c>
      <c r="B676" s="2">
        <v>45693</v>
      </c>
      <c r="C676" t="s">
        <v>1392</v>
      </c>
      <c r="D676" t="s">
        <v>184</v>
      </c>
      <c r="E676" t="s">
        <v>23</v>
      </c>
      <c r="F676" t="s">
        <v>44</v>
      </c>
      <c r="G676" t="s">
        <v>45</v>
      </c>
      <c r="H676" t="s">
        <v>53</v>
      </c>
      <c r="I676" t="s">
        <v>27</v>
      </c>
      <c r="J676" t="s">
        <v>28</v>
      </c>
      <c r="K676" t="s">
        <v>29</v>
      </c>
      <c r="L676" s="3">
        <v>6</v>
      </c>
      <c r="M676" s="7">
        <v>201.88</v>
      </c>
      <c r="N676" s="5">
        <v>0</v>
      </c>
      <c r="O676" s="4">
        <v>0</v>
      </c>
      <c r="P676" s="4">
        <v>1211.28</v>
      </c>
      <c r="Q676" s="4">
        <v>669.94</v>
      </c>
      <c r="R676">
        <v>60</v>
      </c>
      <c r="S676" t="s">
        <v>30</v>
      </c>
      <c r="T676">
        <v>4</v>
      </c>
      <c r="V676" s="7">
        <f t="shared" si="10"/>
        <v>195.88</v>
      </c>
    </row>
    <row r="677" spans="1:22" x14ac:dyDescent="0.25">
      <c r="A677" t="s">
        <v>1393</v>
      </c>
      <c r="B677" s="2">
        <v>45338</v>
      </c>
      <c r="C677" t="s">
        <v>1394</v>
      </c>
      <c r="D677" t="s">
        <v>33</v>
      </c>
      <c r="E677" t="s">
        <v>34</v>
      </c>
      <c r="F677" t="s">
        <v>24</v>
      </c>
      <c r="G677" t="s">
        <v>25</v>
      </c>
      <c r="H677" t="s">
        <v>53</v>
      </c>
      <c r="I677" t="s">
        <v>27</v>
      </c>
      <c r="J677" t="s">
        <v>28</v>
      </c>
      <c r="K677" t="s">
        <v>61</v>
      </c>
      <c r="L677" s="3">
        <v>3</v>
      </c>
      <c r="M677" s="7">
        <v>14.45</v>
      </c>
      <c r="N677" s="5">
        <v>0.05</v>
      </c>
      <c r="O677" s="4">
        <v>2.17</v>
      </c>
      <c r="P677" s="4">
        <v>41.18</v>
      </c>
      <c r="Q677" s="4">
        <v>26.11</v>
      </c>
      <c r="R677">
        <v>47</v>
      </c>
      <c r="S677" t="s">
        <v>30</v>
      </c>
      <c r="T677">
        <v>4</v>
      </c>
      <c r="V677" s="7">
        <f t="shared" si="10"/>
        <v>11.45</v>
      </c>
    </row>
    <row r="678" spans="1:22" x14ac:dyDescent="0.25">
      <c r="A678" t="s">
        <v>1395</v>
      </c>
      <c r="B678" s="2">
        <v>45524</v>
      </c>
      <c r="C678" t="s">
        <v>635</v>
      </c>
      <c r="D678" t="s">
        <v>22</v>
      </c>
      <c r="E678" t="s">
        <v>23</v>
      </c>
      <c r="F678" t="s">
        <v>24</v>
      </c>
      <c r="G678" t="s">
        <v>25</v>
      </c>
      <c r="H678" t="s">
        <v>37</v>
      </c>
      <c r="I678" t="s">
        <v>27</v>
      </c>
      <c r="J678" t="s">
        <v>46</v>
      </c>
      <c r="K678" t="s">
        <v>97</v>
      </c>
      <c r="L678" s="3">
        <v>10</v>
      </c>
      <c r="M678" s="7">
        <v>576.52</v>
      </c>
      <c r="N678" s="5">
        <v>0.1</v>
      </c>
      <c r="O678" s="4">
        <v>576.52</v>
      </c>
      <c r="P678" s="4">
        <v>5188.68</v>
      </c>
      <c r="Q678" s="4">
        <v>3345.81</v>
      </c>
      <c r="R678">
        <v>47</v>
      </c>
      <c r="S678" t="s">
        <v>30</v>
      </c>
      <c r="T678">
        <v>4</v>
      </c>
      <c r="V678" s="7">
        <f t="shared" si="10"/>
        <v>566.52</v>
      </c>
    </row>
    <row r="679" spans="1:22" x14ac:dyDescent="0.25">
      <c r="A679" t="s">
        <v>1396</v>
      </c>
      <c r="B679" s="2">
        <v>45596</v>
      </c>
      <c r="C679" t="s">
        <v>1397</v>
      </c>
      <c r="D679" t="s">
        <v>33</v>
      </c>
      <c r="E679" t="s">
        <v>34</v>
      </c>
      <c r="F679" t="s">
        <v>35</v>
      </c>
      <c r="G679" t="s">
        <v>96</v>
      </c>
      <c r="H679" t="s">
        <v>53</v>
      </c>
      <c r="I679" t="s">
        <v>27</v>
      </c>
      <c r="J679" t="s">
        <v>66</v>
      </c>
      <c r="K679" t="s">
        <v>200</v>
      </c>
      <c r="L679" s="3">
        <v>2</v>
      </c>
      <c r="M679" s="7">
        <v>3.1</v>
      </c>
      <c r="N679" s="5">
        <v>0.1</v>
      </c>
      <c r="O679" s="4">
        <v>0.62</v>
      </c>
      <c r="P679" s="4">
        <v>5.58</v>
      </c>
      <c r="Q679" s="4">
        <v>3.17</v>
      </c>
      <c r="R679">
        <v>47</v>
      </c>
      <c r="S679" t="s">
        <v>68</v>
      </c>
      <c r="T679">
        <v>5</v>
      </c>
      <c r="V679" s="7">
        <f t="shared" si="10"/>
        <v>1.1000000000000001</v>
      </c>
    </row>
    <row r="680" spans="1:22" x14ac:dyDescent="0.25">
      <c r="A680" t="s">
        <v>1398</v>
      </c>
      <c r="B680" s="2">
        <v>45817</v>
      </c>
      <c r="C680" t="s">
        <v>1050</v>
      </c>
      <c r="D680" t="s">
        <v>164</v>
      </c>
      <c r="E680" t="s">
        <v>23</v>
      </c>
      <c r="F680" t="s">
        <v>110</v>
      </c>
      <c r="G680" t="s">
        <v>254</v>
      </c>
      <c r="H680" t="s">
        <v>53</v>
      </c>
      <c r="I680" t="s">
        <v>27</v>
      </c>
      <c r="J680" t="s">
        <v>38</v>
      </c>
      <c r="K680" t="s">
        <v>67</v>
      </c>
      <c r="L680" s="3">
        <v>8</v>
      </c>
      <c r="M680" s="7">
        <v>107.57</v>
      </c>
      <c r="N680" s="5">
        <v>0.1</v>
      </c>
      <c r="O680" s="4">
        <v>86.06</v>
      </c>
      <c r="P680" s="4">
        <v>774.5</v>
      </c>
      <c r="Q680" s="4">
        <v>457.37</v>
      </c>
      <c r="R680">
        <v>41</v>
      </c>
      <c r="S680" t="s">
        <v>30</v>
      </c>
      <c r="T680">
        <v>4</v>
      </c>
      <c r="V680" s="7">
        <f t="shared" si="10"/>
        <v>99.57</v>
      </c>
    </row>
    <row r="681" spans="1:22" x14ac:dyDescent="0.25">
      <c r="A681" t="s">
        <v>1399</v>
      </c>
      <c r="B681" s="2">
        <v>45434</v>
      </c>
      <c r="C681" t="s">
        <v>1400</v>
      </c>
      <c r="D681" t="s">
        <v>219</v>
      </c>
      <c r="E681" t="s">
        <v>23</v>
      </c>
      <c r="F681" t="s">
        <v>24</v>
      </c>
      <c r="G681" t="s">
        <v>25</v>
      </c>
      <c r="H681" t="s">
        <v>37</v>
      </c>
      <c r="I681" t="s">
        <v>27</v>
      </c>
      <c r="J681" t="s">
        <v>66</v>
      </c>
      <c r="K681" t="s">
        <v>29</v>
      </c>
      <c r="L681" s="3">
        <v>1</v>
      </c>
      <c r="M681" s="7">
        <v>717.75</v>
      </c>
      <c r="N681" s="5">
        <v>0.08</v>
      </c>
      <c r="O681" s="4">
        <v>57.42</v>
      </c>
      <c r="P681" s="4">
        <v>660.33</v>
      </c>
      <c r="Q681" s="4">
        <v>533.45000000000005</v>
      </c>
      <c r="R681">
        <v>48</v>
      </c>
      <c r="S681" t="s">
        <v>30</v>
      </c>
      <c r="T681">
        <v>5</v>
      </c>
      <c r="V681" s="7">
        <f t="shared" si="10"/>
        <v>716.75</v>
      </c>
    </row>
    <row r="682" spans="1:22" x14ac:dyDescent="0.25">
      <c r="A682" t="s">
        <v>1401</v>
      </c>
      <c r="B682" s="2">
        <v>45706</v>
      </c>
      <c r="C682" t="s">
        <v>1402</v>
      </c>
      <c r="D682" t="s">
        <v>83</v>
      </c>
      <c r="E682" t="s">
        <v>43</v>
      </c>
      <c r="F682" t="s">
        <v>110</v>
      </c>
      <c r="G682" t="s">
        <v>254</v>
      </c>
      <c r="H682" t="s">
        <v>37</v>
      </c>
      <c r="I682" t="s">
        <v>27</v>
      </c>
      <c r="J682" t="s">
        <v>38</v>
      </c>
      <c r="K682" t="s">
        <v>112</v>
      </c>
      <c r="L682" s="3">
        <v>9</v>
      </c>
      <c r="M682" s="7">
        <v>197.82</v>
      </c>
      <c r="N682" s="5">
        <v>0.02</v>
      </c>
      <c r="O682" s="4">
        <v>35.61</v>
      </c>
      <c r="P682" s="4">
        <v>1744.77</v>
      </c>
      <c r="Q682" s="4">
        <v>1350.9</v>
      </c>
      <c r="R682">
        <v>58</v>
      </c>
      <c r="S682" t="s">
        <v>30</v>
      </c>
      <c r="T682">
        <v>5</v>
      </c>
      <c r="V682" s="7">
        <f t="shared" si="10"/>
        <v>188.82</v>
      </c>
    </row>
    <row r="683" spans="1:22" x14ac:dyDescent="0.25">
      <c r="A683" t="s">
        <v>1403</v>
      </c>
      <c r="B683" s="2">
        <v>45804</v>
      </c>
      <c r="C683" t="s">
        <v>1404</v>
      </c>
      <c r="D683" t="s">
        <v>58</v>
      </c>
      <c r="E683" t="s">
        <v>23</v>
      </c>
      <c r="F683" t="s">
        <v>35</v>
      </c>
      <c r="G683" t="s">
        <v>36</v>
      </c>
      <c r="H683" t="s">
        <v>37</v>
      </c>
      <c r="I683" t="s">
        <v>60</v>
      </c>
      <c r="J683" t="s">
        <v>101</v>
      </c>
      <c r="K683" t="s">
        <v>55</v>
      </c>
      <c r="L683" s="3">
        <v>4</v>
      </c>
      <c r="M683" s="7">
        <v>114.34</v>
      </c>
      <c r="N683" s="5">
        <v>0.08</v>
      </c>
      <c r="O683" s="4">
        <v>36.590000000000003</v>
      </c>
      <c r="P683" s="4">
        <v>420.77</v>
      </c>
      <c r="Q683" s="4">
        <v>333.77</v>
      </c>
      <c r="R683">
        <v>56</v>
      </c>
      <c r="S683" t="s">
        <v>68</v>
      </c>
      <c r="T683">
        <v>2</v>
      </c>
      <c r="V683" s="7">
        <f t="shared" si="10"/>
        <v>110.34</v>
      </c>
    </row>
    <row r="684" spans="1:22" x14ac:dyDescent="0.25">
      <c r="A684" t="s">
        <v>1405</v>
      </c>
      <c r="B684" s="2">
        <v>45664</v>
      </c>
      <c r="C684" t="s">
        <v>1406</v>
      </c>
      <c r="D684" t="s">
        <v>22</v>
      </c>
      <c r="E684" t="s">
        <v>23</v>
      </c>
      <c r="F684" t="s">
        <v>84</v>
      </c>
      <c r="G684" t="s">
        <v>85</v>
      </c>
      <c r="H684" t="s">
        <v>26</v>
      </c>
      <c r="I684" t="s">
        <v>27</v>
      </c>
      <c r="J684" t="s">
        <v>66</v>
      </c>
      <c r="K684" t="s">
        <v>61</v>
      </c>
      <c r="L684" s="3">
        <v>8</v>
      </c>
      <c r="M684" s="7">
        <v>543.48</v>
      </c>
      <c r="N684" s="5">
        <v>0.2</v>
      </c>
      <c r="O684" s="4">
        <v>869.57</v>
      </c>
      <c r="P684" s="4">
        <v>3478.27</v>
      </c>
      <c r="Q684" s="4">
        <v>2025.7</v>
      </c>
      <c r="R684">
        <v>27</v>
      </c>
      <c r="S684" t="s">
        <v>68</v>
      </c>
      <c r="T684">
        <v>5</v>
      </c>
      <c r="V684" s="7">
        <f t="shared" si="10"/>
        <v>535.48</v>
      </c>
    </row>
    <row r="685" spans="1:22" x14ac:dyDescent="0.25">
      <c r="A685" t="s">
        <v>1407</v>
      </c>
      <c r="B685" s="2">
        <v>45857</v>
      </c>
      <c r="C685" t="s">
        <v>1408</v>
      </c>
      <c r="D685" t="s">
        <v>127</v>
      </c>
      <c r="E685" t="s">
        <v>51</v>
      </c>
      <c r="F685" t="s">
        <v>84</v>
      </c>
      <c r="G685" t="s">
        <v>128</v>
      </c>
      <c r="H685" t="s">
        <v>37</v>
      </c>
      <c r="I685" t="s">
        <v>27</v>
      </c>
      <c r="J685" t="s">
        <v>46</v>
      </c>
      <c r="K685" t="s">
        <v>146</v>
      </c>
      <c r="L685" s="3">
        <v>3</v>
      </c>
      <c r="M685" s="7">
        <v>31.59</v>
      </c>
      <c r="N685" s="5">
        <v>0.05</v>
      </c>
      <c r="O685" s="4">
        <v>4.74</v>
      </c>
      <c r="P685" s="4">
        <v>90.03</v>
      </c>
      <c r="Q685" s="4">
        <v>62.66</v>
      </c>
      <c r="R685">
        <v>32</v>
      </c>
      <c r="S685" t="s">
        <v>30</v>
      </c>
      <c r="T685">
        <v>2</v>
      </c>
      <c r="V685" s="7">
        <f t="shared" si="10"/>
        <v>28.59</v>
      </c>
    </row>
    <row r="686" spans="1:22" x14ac:dyDescent="0.25">
      <c r="A686" t="s">
        <v>1409</v>
      </c>
      <c r="B686" s="2">
        <v>45550</v>
      </c>
      <c r="C686" t="s">
        <v>1410</v>
      </c>
      <c r="D686" t="s">
        <v>75</v>
      </c>
      <c r="E686" t="s">
        <v>43</v>
      </c>
      <c r="F686" t="s">
        <v>35</v>
      </c>
      <c r="G686" t="s">
        <v>36</v>
      </c>
      <c r="H686" t="s">
        <v>26</v>
      </c>
      <c r="I686" t="s">
        <v>60</v>
      </c>
      <c r="J686" t="s">
        <v>38</v>
      </c>
      <c r="K686" t="s">
        <v>72</v>
      </c>
      <c r="L686" s="3">
        <v>2</v>
      </c>
      <c r="M686" s="7">
        <v>144.63999999999999</v>
      </c>
      <c r="N686" s="5">
        <v>0</v>
      </c>
      <c r="O686" s="4">
        <v>0</v>
      </c>
      <c r="P686" s="4">
        <v>289.27999999999997</v>
      </c>
      <c r="Q686" s="4">
        <v>225.74</v>
      </c>
      <c r="R686">
        <v>50</v>
      </c>
      <c r="S686" t="s">
        <v>68</v>
      </c>
      <c r="T686">
        <v>4</v>
      </c>
      <c r="V686" s="7">
        <f t="shared" si="10"/>
        <v>142.63999999999999</v>
      </c>
    </row>
    <row r="687" spans="1:22" x14ac:dyDescent="0.25">
      <c r="A687" t="s">
        <v>1411</v>
      </c>
      <c r="B687" s="2">
        <v>45947</v>
      </c>
      <c r="C687" t="s">
        <v>1412</v>
      </c>
      <c r="D687" t="s">
        <v>160</v>
      </c>
      <c r="E687" t="s">
        <v>23</v>
      </c>
      <c r="F687" t="s">
        <v>84</v>
      </c>
      <c r="G687" t="s">
        <v>85</v>
      </c>
      <c r="H687" t="s">
        <v>37</v>
      </c>
      <c r="I687" t="s">
        <v>54</v>
      </c>
      <c r="J687" t="s">
        <v>101</v>
      </c>
      <c r="K687" t="s">
        <v>29</v>
      </c>
      <c r="L687" s="3">
        <v>5</v>
      </c>
      <c r="M687" s="7">
        <v>58.95</v>
      </c>
      <c r="N687" s="5">
        <v>0.08</v>
      </c>
      <c r="O687" s="4">
        <v>23.58</v>
      </c>
      <c r="P687" s="4">
        <v>271.17</v>
      </c>
      <c r="Q687" s="4">
        <v>212.02</v>
      </c>
      <c r="R687">
        <v>41</v>
      </c>
      <c r="S687" t="s">
        <v>302</v>
      </c>
      <c r="T687">
        <v>2</v>
      </c>
      <c r="V687" s="7">
        <f t="shared" si="10"/>
        <v>53.95</v>
      </c>
    </row>
    <row r="688" spans="1:22" x14ac:dyDescent="0.25">
      <c r="A688" t="s">
        <v>1413</v>
      </c>
      <c r="B688" s="2">
        <v>45762</v>
      </c>
      <c r="C688" t="s">
        <v>1414</v>
      </c>
      <c r="D688" t="s">
        <v>127</v>
      </c>
      <c r="E688" t="s">
        <v>51</v>
      </c>
      <c r="F688" t="s">
        <v>44</v>
      </c>
      <c r="G688" t="s">
        <v>71</v>
      </c>
      <c r="H688" t="s">
        <v>37</v>
      </c>
      <c r="I688" t="s">
        <v>27</v>
      </c>
      <c r="J688" t="s">
        <v>66</v>
      </c>
      <c r="K688" t="s">
        <v>200</v>
      </c>
      <c r="L688" s="3">
        <v>6</v>
      </c>
      <c r="M688" s="7">
        <v>17.809999999999999</v>
      </c>
      <c r="N688" s="5">
        <v>0.02</v>
      </c>
      <c r="O688" s="4">
        <v>2.14</v>
      </c>
      <c r="P688" s="4">
        <v>104.72</v>
      </c>
      <c r="Q688" s="4">
        <v>72.040000000000006</v>
      </c>
      <c r="R688">
        <v>30</v>
      </c>
      <c r="S688" t="s">
        <v>30</v>
      </c>
      <c r="T688">
        <v>3</v>
      </c>
      <c r="V688" s="7">
        <f t="shared" si="10"/>
        <v>11.809999999999999</v>
      </c>
    </row>
    <row r="689" spans="1:22" x14ac:dyDescent="0.25">
      <c r="A689" t="s">
        <v>1415</v>
      </c>
      <c r="B689" s="2">
        <v>45303</v>
      </c>
      <c r="C689" t="s">
        <v>1416</v>
      </c>
      <c r="D689" t="s">
        <v>127</v>
      </c>
      <c r="E689" t="s">
        <v>51</v>
      </c>
      <c r="F689" t="s">
        <v>44</v>
      </c>
      <c r="G689" t="s">
        <v>187</v>
      </c>
      <c r="H689" t="s">
        <v>26</v>
      </c>
      <c r="I689" t="s">
        <v>27</v>
      </c>
      <c r="J689" t="s">
        <v>66</v>
      </c>
      <c r="K689" t="s">
        <v>67</v>
      </c>
      <c r="L689" s="3">
        <v>6</v>
      </c>
      <c r="M689" s="7">
        <v>8.57</v>
      </c>
      <c r="N689" s="5">
        <v>0.15</v>
      </c>
      <c r="O689" s="4">
        <v>7.71</v>
      </c>
      <c r="P689" s="4">
        <v>43.71</v>
      </c>
      <c r="Q689" s="4">
        <v>27.59</v>
      </c>
      <c r="R689">
        <v>37</v>
      </c>
      <c r="S689" t="s">
        <v>30</v>
      </c>
      <c r="T689">
        <v>2</v>
      </c>
      <c r="V689" s="7">
        <f t="shared" si="10"/>
        <v>2.5700000000000003</v>
      </c>
    </row>
    <row r="690" spans="1:22" x14ac:dyDescent="0.25">
      <c r="A690" t="s">
        <v>1417</v>
      </c>
      <c r="B690" s="2">
        <v>45621</v>
      </c>
      <c r="C690" t="s">
        <v>1418</v>
      </c>
      <c r="D690" t="s">
        <v>100</v>
      </c>
      <c r="E690" t="s">
        <v>23</v>
      </c>
      <c r="F690" t="s">
        <v>24</v>
      </c>
      <c r="G690" t="s">
        <v>118</v>
      </c>
      <c r="H690" t="s">
        <v>37</v>
      </c>
      <c r="I690" t="s">
        <v>54</v>
      </c>
      <c r="J690" t="s">
        <v>66</v>
      </c>
      <c r="K690" t="s">
        <v>67</v>
      </c>
      <c r="L690" s="3">
        <v>6</v>
      </c>
      <c r="M690" s="7">
        <v>501.66</v>
      </c>
      <c r="N690" s="5">
        <v>0.08</v>
      </c>
      <c r="O690" s="4">
        <v>240.8</v>
      </c>
      <c r="P690" s="4">
        <v>2769.16</v>
      </c>
      <c r="Q690" s="4">
        <v>1967.74</v>
      </c>
      <c r="R690">
        <v>18</v>
      </c>
      <c r="S690" t="s">
        <v>30</v>
      </c>
      <c r="T690">
        <v>4</v>
      </c>
      <c r="V690" s="7">
        <f t="shared" si="10"/>
        <v>495.66</v>
      </c>
    </row>
    <row r="691" spans="1:22" x14ac:dyDescent="0.25">
      <c r="A691" t="s">
        <v>1419</v>
      </c>
      <c r="B691" s="2">
        <v>45649</v>
      </c>
      <c r="C691" t="s">
        <v>1420</v>
      </c>
      <c r="D691" t="s">
        <v>83</v>
      </c>
      <c r="E691" t="s">
        <v>43</v>
      </c>
      <c r="F691" t="s">
        <v>24</v>
      </c>
      <c r="G691" t="s">
        <v>135</v>
      </c>
      <c r="H691" t="s">
        <v>37</v>
      </c>
      <c r="I691" t="s">
        <v>27</v>
      </c>
      <c r="J691" t="s">
        <v>38</v>
      </c>
      <c r="K691" t="s">
        <v>92</v>
      </c>
      <c r="L691" s="3">
        <v>8</v>
      </c>
      <c r="M691" s="7">
        <v>88.55</v>
      </c>
      <c r="N691" s="5">
        <v>0.15</v>
      </c>
      <c r="O691" s="4">
        <v>106.26</v>
      </c>
      <c r="P691" s="4">
        <v>602.14</v>
      </c>
      <c r="Q691" s="4">
        <v>469.87</v>
      </c>
      <c r="R691">
        <v>33</v>
      </c>
      <c r="S691" t="s">
        <v>30</v>
      </c>
      <c r="T691">
        <v>4</v>
      </c>
      <c r="V691" s="7">
        <f t="shared" si="10"/>
        <v>80.55</v>
      </c>
    </row>
    <row r="692" spans="1:22" x14ac:dyDescent="0.25">
      <c r="A692" t="s">
        <v>1421</v>
      </c>
      <c r="B692" s="2">
        <v>45699</v>
      </c>
      <c r="C692" t="s">
        <v>1422</v>
      </c>
      <c r="D692" t="s">
        <v>58</v>
      </c>
      <c r="E692" t="s">
        <v>23</v>
      </c>
      <c r="F692" t="s">
        <v>110</v>
      </c>
      <c r="G692" t="s">
        <v>111</v>
      </c>
      <c r="H692" t="s">
        <v>26</v>
      </c>
      <c r="I692" t="s">
        <v>27</v>
      </c>
      <c r="J692" t="s">
        <v>28</v>
      </c>
      <c r="K692" t="s">
        <v>155</v>
      </c>
      <c r="L692" s="3">
        <v>2</v>
      </c>
      <c r="M692" s="7">
        <v>36.75</v>
      </c>
      <c r="N692" s="5">
        <v>0.1</v>
      </c>
      <c r="O692" s="4">
        <v>7.35</v>
      </c>
      <c r="P692" s="4">
        <v>66.150000000000006</v>
      </c>
      <c r="Q692" s="4">
        <v>52.75</v>
      </c>
      <c r="R692">
        <v>42</v>
      </c>
      <c r="S692" t="s">
        <v>68</v>
      </c>
      <c r="T692">
        <v>4</v>
      </c>
      <c r="V692" s="7">
        <f t="shared" si="10"/>
        <v>34.75</v>
      </c>
    </row>
    <row r="693" spans="1:22" x14ac:dyDescent="0.25">
      <c r="A693" t="s">
        <v>1423</v>
      </c>
      <c r="B693" s="2">
        <v>45959</v>
      </c>
      <c r="C693" t="s">
        <v>862</v>
      </c>
      <c r="D693" t="s">
        <v>124</v>
      </c>
      <c r="E693" t="s">
        <v>23</v>
      </c>
      <c r="F693" t="s">
        <v>24</v>
      </c>
      <c r="G693" t="s">
        <v>65</v>
      </c>
      <c r="H693" t="s">
        <v>37</v>
      </c>
      <c r="I693" t="s">
        <v>27</v>
      </c>
      <c r="J693" t="s">
        <v>46</v>
      </c>
      <c r="K693" t="s">
        <v>119</v>
      </c>
      <c r="L693" s="3">
        <v>2</v>
      </c>
      <c r="M693" s="7">
        <v>193.94</v>
      </c>
      <c r="N693" s="5">
        <v>0.2</v>
      </c>
      <c r="O693" s="4">
        <v>77.58</v>
      </c>
      <c r="P693" s="4">
        <v>310.3</v>
      </c>
      <c r="Q693" s="4">
        <v>226.41</v>
      </c>
      <c r="R693">
        <v>55</v>
      </c>
      <c r="S693" t="s">
        <v>30</v>
      </c>
      <c r="T693">
        <v>5</v>
      </c>
      <c r="V693" s="7">
        <f t="shared" si="10"/>
        <v>191.94</v>
      </c>
    </row>
    <row r="694" spans="1:22" x14ac:dyDescent="0.25">
      <c r="A694" t="s">
        <v>1424</v>
      </c>
      <c r="B694" s="2">
        <v>45664</v>
      </c>
      <c r="C694" t="s">
        <v>1425</v>
      </c>
      <c r="D694" t="s">
        <v>160</v>
      </c>
      <c r="E694" t="s">
        <v>23</v>
      </c>
      <c r="F694" t="s">
        <v>84</v>
      </c>
      <c r="G694" t="s">
        <v>91</v>
      </c>
      <c r="H694" t="s">
        <v>37</v>
      </c>
      <c r="I694" t="s">
        <v>54</v>
      </c>
      <c r="J694" t="s">
        <v>28</v>
      </c>
      <c r="K694" t="s">
        <v>112</v>
      </c>
      <c r="L694" s="3">
        <v>5</v>
      </c>
      <c r="M694" s="7">
        <v>25</v>
      </c>
      <c r="N694" s="5">
        <v>0.15</v>
      </c>
      <c r="O694" s="4">
        <v>18.75</v>
      </c>
      <c r="P694" s="4">
        <v>106.25</v>
      </c>
      <c r="Q694" s="4">
        <v>76.61</v>
      </c>
      <c r="R694">
        <v>50</v>
      </c>
      <c r="S694" t="s">
        <v>30</v>
      </c>
      <c r="T694">
        <v>5</v>
      </c>
      <c r="V694" s="7">
        <f t="shared" si="10"/>
        <v>20</v>
      </c>
    </row>
    <row r="695" spans="1:22" x14ac:dyDescent="0.25">
      <c r="A695" t="s">
        <v>1426</v>
      </c>
      <c r="B695" s="2">
        <v>45299</v>
      </c>
      <c r="C695" t="s">
        <v>1427</v>
      </c>
      <c r="D695" t="s">
        <v>184</v>
      </c>
      <c r="E695" t="s">
        <v>23</v>
      </c>
      <c r="F695" t="s">
        <v>35</v>
      </c>
      <c r="G695" t="s">
        <v>79</v>
      </c>
      <c r="H695" t="s">
        <v>53</v>
      </c>
      <c r="I695" t="s">
        <v>60</v>
      </c>
      <c r="J695" t="s">
        <v>38</v>
      </c>
      <c r="K695" t="s">
        <v>72</v>
      </c>
      <c r="L695" s="3">
        <v>7</v>
      </c>
      <c r="M695" s="7">
        <v>212.64</v>
      </c>
      <c r="N695" s="5">
        <v>0.2</v>
      </c>
      <c r="O695" s="4">
        <v>297.7</v>
      </c>
      <c r="P695" s="4">
        <v>1190.78</v>
      </c>
      <c r="Q695" s="4">
        <v>762.02</v>
      </c>
      <c r="R695">
        <v>44</v>
      </c>
      <c r="S695" t="s">
        <v>30</v>
      </c>
      <c r="T695">
        <v>3</v>
      </c>
      <c r="V695" s="7">
        <f t="shared" si="10"/>
        <v>205.64</v>
      </c>
    </row>
    <row r="696" spans="1:22" x14ac:dyDescent="0.25">
      <c r="A696" t="s">
        <v>1428</v>
      </c>
      <c r="B696" s="2">
        <v>45413</v>
      </c>
      <c r="C696" t="s">
        <v>1429</v>
      </c>
      <c r="D696" t="s">
        <v>42</v>
      </c>
      <c r="E696" t="s">
        <v>43</v>
      </c>
      <c r="F696" t="s">
        <v>35</v>
      </c>
      <c r="G696" t="s">
        <v>96</v>
      </c>
      <c r="H696" t="s">
        <v>37</v>
      </c>
      <c r="I696" t="s">
        <v>60</v>
      </c>
      <c r="J696" t="s">
        <v>46</v>
      </c>
      <c r="K696" t="s">
        <v>80</v>
      </c>
      <c r="L696" s="3">
        <v>6</v>
      </c>
      <c r="M696" s="7">
        <v>479.42</v>
      </c>
      <c r="N696" s="5">
        <v>0.05</v>
      </c>
      <c r="O696" s="4">
        <v>143.83000000000001</v>
      </c>
      <c r="P696" s="4">
        <v>2732.69</v>
      </c>
      <c r="Q696" s="4">
        <v>1692.41</v>
      </c>
      <c r="R696">
        <v>54</v>
      </c>
      <c r="S696" t="s">
        <v>68</v>
      </c>
      <c r="T696">
        <v>4</v>
      </c>
      <c r="V696" s="7">
        <f t="shared" si="10"/>
        <v>473.42</v>
      </c>
    </row>
    <row r="697" spans="1:22" x14ac:dyDescent="0.25">
      <c r="A697" t="s">
        <v>1430</v>
      </c>
      <c r="B697" s="2">
        <v>45639</v>
      </c>
      <c r="C697" t="s">
        <v>1431</v>
      </c>
      <c r="D697" t="s">
        <v>42</v>
      </c>
      <c r="E697" t="s">
        <v>43</v>
      </c>
      <c r="F697" t="s">
        <v>44</v>
      </c>
      <c r="G697" t="s">
        <v>187</v>
      </c>
      <c r="H697" t="s">
        <v>37</v>
      </c>
      <c r="I697" t="s">
        <v>27</v>
      </c>
      <c r="J697" t="s">
        <v>66</v>
      </c>
      <c r="K697" t="s">
        <v>200</v>
      </c>
      <c r="L697" s="3">
        <v>10</v>
      </c>
      <c r="M697" s="7">
        <v>321.77999999999997</v>
      </c>
      <c r="N697" s="5">
        <v>0.1</v>
      </c>
      <c r="O697" s="4">
        <v>321.77999999999997</v>
      </c>
      <c r="P697" s="4">
        <v>2896.02</v>
      </c>
      <c r="Q697" s="4">
        <v>2091.1999999999998</v>
      </c>
      <c r="R697">
        <v>28</v>
      </c>
      <c r="S697" t="s">
        <v>30</v>
      </c>
      <c r="T697">
        <v>5</v>
      </c>
      <c r="V697" s="7">
        <f t="shared" si="10"/>
        <v>311.77999999999997</v>
      </c>
    </row>
    <row r="698" spans="1:22" x14ac:dyDescent="0.25">
      <c r="A698" t="s">
        <v>1432</v>
      </c>
      <c r="B698" s="2">
        <v>45967</v>
      </c>
      <c r="C698" t="s">
        <v>1433</v>
      </c>
      <c r="D698" t="s">
        <v>58</v>
      </c>
      <c r="E698" t="s">
        <v>23</v>
      </c>
      <c r="F698" t="s">
        <v>24</v>
      </c>
      <c r="G698" t="s">
        <v>25</v>
      </c>
      <c r="H698" t="s">
        <v>26</v>
      </c>
      <c r="I698" t="s">
        <v>60</v>
      </c>
      <c r="J698" t="s">
        <v>38</v>
      </c>
      <c r="K698" t="s">
        <v>39</v>
      </c>
      <c r="L698" s="3">
        <v>1</v>
      </c>
      <c r="M698" s="7">
        <v>97.69</v>
      </c>
      <c r="N698" s="5">
        <v>0.02</v>
      </c>
      <c r="O698" s="4">
        <v>1.95</v>
      </c>
      <c r="P698" s="4">
        <v>95.74</v>
      </c>
      <c r="Q698" s="4">
        <v>77.66</v>
      </c>
      <c r="R698">
        <v>25</v>
      </c>
      <c r="S698" t="s">
        <v>30</v>
      </c>
      <c r="T698">
        <v>3</v>
      </c>
      <c r="V698" s="7">
        <f t="shared" si="10"/>
        <v>96.69</v>
      </c>
    </row>
    <row r="699" spans="1:22" x14ac:dyDescent="0.25">
      <c r="A699" t="s">
        <v>1434</v>
      </c>
      <c r="B699" s="2">
        <v>45381</v>
      </c>
      <c r="C699" t="s">
        <v>1435</v>
      </c>
      <c r="D699" t="s">
        <v>78</v>
      </c>
      <c r="E699" t="s">
        <v>34</v>
      </c>
      <c r="F699" t="s">
        <v>35</v>
      </c>
      <c r="G699" t="s">
        <v>52</v>
      </c>
      <c r="H699" t="s">
        <v>37</v>
      </c>
      <c r="I699" t="s">
        <v>27</v>
      </c>
      <c r="J699" t="s">
        <v>38</v>
      </c>
      <c r="K699" t="s">
        <v>97</v>
      </c>
      <c r="L699" s="3">
        <v>5</v>
      </c>
      <c r="M699" s="7">
        <v>2.85</v>
      </c>
      <c r="N699" s="5">
        <v>0.05</v>
      </c>
      <c r="O699" s="4">
        <v>0.71</v>
      </c>
      <c r="P699" s="4">
        <v>13.54</v>
      </c>
      <c r="Q699" s="4">
        <v>10.53</v>
      </c>
      <c r="R699">
        <v>20</v>
      </c>
      <c r="S699" t="s">
        <v>30</v>
      </c>
      <c r="T699">
        <v>4</v>
      </c>
      <c r="V699" s="7">
        <f t="shared" si="10"/>
        <v>-2.15</v>
      </c>
    </row>
    <row r="700" spans="1:22" x14ac:dyDescent="0.25">
      <c r="A700" t="s">
        <v>1436</v>
      </c>
      <c r="B700" s="2">
        <v>45939</v>
      </c>
      <c r="C700" t="s">
        <v>1437</v>
      </c>
      <c r="D700" t="s">
        <v>50</v>
      </c>
      <c r="E700" t="s">
        <v>51</v>
      </c>
      <c r="F700" t="s">
        <v>24</v>
      </c>
      <c r="G700" t="s">
        <v>118</v>
      </c>
      <c r="H700" t="s">
        <v>53</v>
      </c>
      <c r="I700" t="s">
        <v>54</v>
      </c>
      <c r="J700" t="s">
        <v>38</v>
      </c>
      <c r="K700" t="s">
        <v>200</v>
      </c>
      <c r="L700" s="3">
        <v>10</v>
      </c>
      <c r="M700" s="7">
        <v>70.040000000000006</v>
      </c>
      <c r="N700" s="5">
        <v>0.08</v>
      </c>
      <c r="O700" s="4">
        <v>56.03</v>
      </c>
      <c r="P700" s="4">
        <v>644.37</v>
      </c>
      <c r="Q700" s="4">
        <v>402.28</v>
      </c>
      <c r="R700">
        <v>55</v>
      </c>
      <c r="S700" t="s">
        <v>30</v>
      </c>
      <c r="T700">
        <v>4</v>
      </c>
      <c r="V700" s="7">
        <f t="shared" si="10"/>
        <v>60.040000000000006</v>
      </c>
    </row>
    <row r="701" spans="1:22" x14ac:dyDescent="0.25">
      <c r="A701" t="s">
        <v>1438</v>
      </c>
      <c r="B701" s="2">
        <v>45989</v>
      </c>
      <c r="C701" t="s">
        <v>1439</v>
      </c>
      <c r="D701" t="s">
        <v>88</v>
      </c>
      <c r="E701" t="s">
        <v>34</v>
      </c>
      <c r="F701" t="s">
        <v>24</v>
      </c>
      <c r="G701" t="s">
        <v>135</v>
      </c>
      <c r="H701" t="s">
        <v>37</v>
      </c>
      <c r="I701" t="s">
        <v>27</v>
      </c>
      <c r="J701" t="s">
        <v>38</v>
      </c>
      <c r="K701" t="s">
        <v>29</v>
      </c>
      <c r="L701" s="3">
        <v>3</v>
      </c>
      <c r="M701" s="7">
        <v>27.32</v>
      </c>
      <c r="N701" s="5">
        <v>0.15</v>
      </c>
      <c r="O701" s="4">
        <v>12.29</v>
      </c>
      <c r="P701" s="4">
        <v>69.67</v>
      </c>
      <c r="Q701" s="4">
        <v>54.61</v>
      </c>
      <c r="R701">
        <v>44</v>
      </c>
      <c r="S701" t="s">
        <v>30</v>
      </c>
      <c r="T701">
        <v>2</v>
      </c>
      <c r="V701" s="7">
        <f t="shared" si="10"/>
        <v>24.32</v>
      </c>
    </row>
    <row r="702" spans="1:22" x14ac:dyDescent="0.25">
      <c r="A702" t="s">
        <v>1440</v>
      </c>
      <c r="B702" s="2">
        <v>45607</v>
      </c>
      <c r="C702" t="s">
        <v>1441</v>
      </c>
      <c r="D702" t="s">
        <v>64</v>
      </c>
      <c r="E702" t="s">
        <v>51</v>
      </c>
      <c r="F702" t="s">
        <v>35</v>
      </c>
      <c r="G702" t="s">
        <v>36</v>
      </c>
      <c r="H702" t="s">
        <v>37</v>
      </c>
      <c r="I702" t="s">
        <v>27</v>
      </c>
      <c r="J702" t="s">
        <v>38</v>
      </c>
      <c r="K702" t="s">
        <v>39</v>
      </c>
      <c r="L702" s="3">
        <v>9</v>
      </c>
      <c r="M702" s="7">
        <v>27.47</v>
      </c>
      <c r="N702" s="5">
        <v>0.1</v>
      </c>
      <c r="O702" s="4">
        <v>24.72</v>
      </c>
      <c r="P702" s="4">
        <v>222.51</v>
      </c>
      <c r="Q702" s="4">
        <v>156.33000000000001</v>
      </c>
      <c r="R702">
        <v>52</v>
      </c>
      <c r="S702" t="s">
        <v>30</v>
      </c>
      <c r="T702">
        <v>2</v>
      </c>
      <c r="V702" s="7">
        <f t="shared" si="10"/>
        <v>18.47</v>
      </c>
    </row>
    <row r="703" spans="1:22" x14ac:dyDescent="0.25">
      <c r="A703" t="s">
        <v>1442</v>
      </c>
      <c r="B703" s="2">
        <v>45469</v>
      </c>
      <c r="C703" t="s">
        <v>1443</v>
      </c>
      <c r="D703" t="s">
        <v>219</v>
      </c>
      <c r="E703" t="s">
        <v>23</v>
      </c>
      <c r="F703" t="s">
        <v>35</v>
      </c>
      <c r="G703" t="s">
        <v>52</v>
      </c>
      <c r="H703" t="s">
        <v>37</v>
      </c>
      <c r="I703" t="s">
        <v>27</v>
      </c>
      <c r="J703" t="s">
        <v>38</v>
      </c>
      <c r="K703" t="s">
        <v>39</v>
      </c>
      <c r="L703" s="3">
        <v>4</v>
      </c>
      <c r="M703" s="7">
        <v>811.38</v>
      </c>
      <c r="N703" s="5">
        <v>0.1</v>
      </c>
      <c r="O703" s="4">
        <v>324.55</v>
      </c>
      <c r="P703" s="4">
        <v>2920.97</v>
      </c>
      <c r="Q703" s="4">
        <v>1776.36</v>
      </c>
      <c r="R703">
        <v>48</v>
      </c>
      <c r="S703" t="s">
        <v>68</v>
      </c>
      <c r="T703">
        <v>4</v>
      </c>
      <c r="V703" s="7">
        <f t="shared" si="10"/>
        <v>807.38</v>
      </c>
    </row>
    <row r="704" spans="1:22" x14ac:dyDescent="0.25">
      <c r="A704" t="s">
        <v>1444</v>
      </c>
      <c r="B704" s="2">
        <v>45831</v>
      </c>
      <c r="C704" t="s">
        <v>1445</v>
      </c>
      <c r="D704" t="s">
        <v>83</v>
      </c>
      <c r="E704" t="s">
        <v>43</v>
      </c>
      <c r="F704" t="s">
        <v>110</v>
      </c>
      <c r="G704" t="s">
        <v>254</v>
      </c>
      <c r="H704" t="s">
        <v>26</v>
      </c>
      <c r="I704" t="s">
        <v>54</v>
      </c>
      <c r="J704" t="s">
        <v>66</v>
      </c>
      <c r="K704" t="s">
        <v>61</v>
      </c>
      <c r="L704" s="3">
        <v>1</v>
      </c>
      <c r="M704" s="7">
        <v>120.6</v>
      </c>
      <c r="N704" s="5">
        <v>0.1</v>
      </c>
      <c r="O704" s="4">
        <v>12.06</v>
      </c>
      <c r="P704" s="4">
        <v>108.54</v>
      </c>
      <c r="Q704" s="4">
        <v>62.2</v>
      </c>
      <c r="R704">
        <v>62</v>
      </c>
      <c r="S704" t="s">
        <v>68</v>
      </c>
      <c r="T704">
        <v>5</v>
      </c>
      <c r="V704" s="7">
        <f t="shared" si="10"/>
        <v>119.6</v>
      </c>
    </row>
    <row r="705" spans="1:22" x14ac:dyDescent="0.25">
      <c r="A705" t="s">
        <v>1446</v>
      </c>
      <c r="B705" s="2">
        <v>45332</v>
      </c>
      <c r="C705" t="s">
        <v>1447</v>
      </c>
      <c r="D705" t="s">
        <v>219</v>
      </c>
      <c r="E705" t="s">
        <v>23</v>
      </c>
      <c r="F705" t="s">
        <v>44</v>
      </c>
      <c r="G705" t="s">
        <v>59</v>
      </c>
      <c r="H705" t="s">
        <v>53</v>
      </c>
      <c r="I705" t="s">
        <v>60</v>
      </c>
      <c r="J705" t="s">
        <v>66</v>
      </c>
      <c r="K705" t="s">
        <v>80</v>
      </c>
      <c r="L705" s="3">
        <v>10</v>
      </c>
      <c r="M705" s="7">
        <v>724.2</v>
      </c>
      <c r="N705" s="5">
        <v>0.08</v>
      </c>
      <c r="O705" s="4">
        <v>579.36</v>
      </c>
      <c r="P705" s="4">
        <v>6662.64</v>
      </c>
      <c r="Q705" s="4">
        <v>4957.63</v>
      </c>
      <c r="R705">
        <v>56</v>
      </c>
      <c r="S705" t="s">
        <v>68</v>
      </c>
      <c r="T705">
        <v>5</v>
      </c>
      <c r="V705" s="7">
        <f t="shared" si="10"/>
        <v>714.2</v>
      </c>
    </row>
    <row r="706" spans="1:22" x14ac:dyDescent="0.25">
      <c r="A706" t="s">
        <v>1448</v>
      </c>
      <c r="B706" s="2">
        <v>45995</v>
      </c>
      <c r="C706" t="s">
        <v>653</v>
      </c>
      <c r="D706" t="s">
        <v>95</v>
      </c>
      <c r="E706" t="s">
        <v>23</v>
      </c>
      <c r="F706" t="s">
        <v>35</v>
      </c>
      <c r="G706" t="s">
        <v>96</v>
      </c>
      <c r="H706" t="s">
        <v>26</v>
      </c>
      <c r="I706" t="s">
        <v>27</v>
      </c>
      <c r="J706" t="s">
        <v>38</v>
      </c>
      <c r="K706" t="s">
        <v>102</v>
      </c>
      <c r="L706" s="3">
        <v>5</v>
      </c>
      <c r="M706" s="7">
        <v>40.15</v>
      </c>
      <c r="N706" s="5">
        <v>0.08</v>
      </c>
      <c r="O706" s="4">
        <v>16.059999999999999</v>
      </c>
      <c r="P706" s="4">
        <v>184.69</v>
      </c>
      <c r="Q706" s="4">
        <v>120.53</v>
      </c>
      <c r="R706">
        <v>21</v>
      </c>
      <c r="S706" t="s">
        <v>30</v>
      </c>
      <c r="T706">
        <v>5</v>
      </c>
      <c r="V706" s="7">
        <f t="shared" si="10"/>
        <v>35.15</v>
      </c>
    </row>
    <row r="707" spans="1:22" x14ac:dyDescent="0.25">
      <c r="A707" t="s">
        <v>1449</v>
      </c>
      <c r="B707" s="2">
        <v>45793</v>
      </c>
      <c r="C707" t="s">
        <v>1450</v>
      </c>
      <c r="D707" t="s">
        <v>42</v>
      </c>
      <c r="E707" t="s">
        <v>43</v>
      </c>
      <c r="F707" t="s">
        <v>35</v>
      </c>
      <c r="G707" t="s">
        <v>52</v>
      </c>
      <c r="H707" t="s">
        <v>37</v>
      </c>
      <c r="I707" t="s">
        <v>54</v>
      </c>
      <c r="J707" t="s">
        <v>46</v>
      </c>
      <c r="K707" t="s">
        <v>155</v>
      </c>
      <c r="L707" s="3">
        <v>7</v>
      </c>
      <c r="M707" s="7">
        <v>457.33</v>
      </c>
      <c r="N707" s="5">
        <v>0.05</v>
      </c>
      <c r="O707" s="4">
        <v>160.07</v>
      </c>
      <c r="P707" s="4">
        <v>3041.24</v>
      </c>
      <c r="Q707" s="4">
        <v>1979.58</v>
      </c>
      <c r="R707">
        <v>39</v>
      </c>
      <c r="S707" t="s">
        <v>68</v>
      </c>
      <c r="T707">
        <v>3</v>
      </c>
      <c r="V707" s="7">
        <f t="shared" ref="V707:V770" si="11">M707-L707</f>
        <v>450.33</v>
      </c>
    </row>
    <row r="708" spans="1:22" x14ac:dyDescent="0.25">
      <c r="A708" t="s">
        <v>1451</v>
      </c>
      <c r="B708" s="2">
        <v>45436</v>
      </c>
      <c r="C708" t="s">
        <v>1452</v>
      </c>
      <c r="D708" t="s">
        <v>124</v>
      </c>
      <c r="E708" t="s">
        <v>23</v>
      </c>
      <c r="F708" t="s">
        <v>24</v>
      </c>
      <c r="G708" t="s">
        <v>135</v>
      </c>
      <c r="H708" t="s">
        <v>26</v>
      </c>
      <c r="I708" t="s">
        <v>54</v>
      </c>
      <c r="J708" t="s">
        <v>101</v>
      </c>
      <c r="K708" t="s">
        <v>146</v>
      </c>
      <c r="L708" s="3">
        <v>2</v>
      </c>
      <c r="M708" s="7">
        <v>129.6</v>
      </c>
      <c r="N708" s="5">
        <v>0.05</v>
      </c>
      <c r="O708" s="4">
        <v>12.96</v>
      </c>
      <c r="P708" s="4">
        <v>246.24</v>
      </c>
      <c r="Q708" s="4">
        <v>144.72</v>
      </c>
      <c r="R708">
        <v>25</v>
      </c>
      <c r="S708" t="s">
        <v>68</v>
      </c>
      <c r="T708">
        <v>3</v>
      </c>
      <c r="V708" s="7">
        <f t="shared" si="11"/>
        <v>127.6</v>
      </c>
    </row>
    <row r="709" spans="1:22" x14ac:dyDescent="0.25">
      <c r="A709" t="s">
        <v>1453</v>
      </c>
      <c r="B709" s="2">
        <v>45492</v>
      </c>
      <c r="C709" t="s">
        <v>1454</v>
      </c>
      <c r="D709" t="s">
        <v>33</v>
      </c>
      <c r="E709" t="s">
        <v>34</v>
      </c>
      <c r="F709" t="s">
        <v>84</v>
      </c>
      <c r="G709" t="s">
        <v>165</v>
      </c>
      <c r="H709" t="s">
        <v>37</v>
      </c>
      <c r="I709" t="s">
        <v>54</v>
      </c>
      <c r="J709" t="s">
        <v>46</v>
      </c>
      <c r="K709" t="s">
        <v>29</v>
      </c>
      <c r="L709" s="3">
        <v>3</v>
      </c>
      <c r="M709" s="7">
        <v>12.57</v>
      </c>
      <c r="N709" s="5">
        <v>0.08</v>
      </c>
      <c r="O709" s="4">
        <v>3.02</v>
      </c>
      <c r="P709" s="4">
        <v>34.69</v>
      </c>
      <c r="Q709" s="4">
        <v>22.15</v>
      </c>
      <c r="R709">
        <v>23</v>
      </c>
      <c r="S709" t="s">
        <v>30</v>
      </c>
      <c r="T709">
        <v>4</v>
      </c>
      <c r="V709" s="7">
        <f t="shared" si="11"/>
        <v>9.57</v>
      </c>
    </row>
    <row r="710" spans="1:22" x14ac:dyDescent="0.25">
      <c r="A710" t="s">
        <v>1455</v>
      </c>
      <c r="B710" s="2">
        <v>46015</v>
      </c>
      <c r="C710" t="s">
        <v>1456</v>
      </c>
      <c r="D710" t="s">
        <v>64</v>
      </c>
      <c r="E710" t="s">
        <v>51</v>
      </c>
      <c r="F710" t="s">
        <v>24</v>
      </c>
      <c r="G710" t="s">
        <v>65</v>
      </c>
      <c r="H710" t="s">
        <v>37</v>
      </c>
      <c r="I710" t="s">
        <v>54</v>
      </c>
      <c r="J710" t="s">
        <v>38</v>
      </c>
      <c r="K710" t="s">
        <v>67</v>
      </c>
      <c r="L710" s="3">
        <v>9</v>
      </c>
      <c r="M710" s="7">
        <v>24.55</v>
      </c>
      <c r="N710" s="5">
        <v>0.02</v>
      </c>
      <c r="O710" s="4">
        <v>4.42</v>
      </c>
      <c r="P710" s="4">
        <v>216.53</v>
      </c>
      <c r="Q710" s="4">
        <v>120.3</v>
      </c>
      <c r="R710">
        <v>58</v>
      </c>
      <c r="S710" t="s">
        <v>68</v>
      </c>
      <c r="T710">
        <v>5</v>
      </c>
      <c r="V710" s="7">
        <f t="shared" si="11"/>
        <v>15.55</v>
      </c>
    </row>
    <row r="711" spans="1:22" x14ac:dyDescent="0.25">
      <c r="A711" t="s">
        <v>1457</v>
      </c>
      <c r="B711" s="2">
        <v>45752</v>
      </c>
      <c r="C711" t="s">
        <v>1458</v>
      </c>
      <c r="D711" t="s">
        <v>64</v>
      </c>
      <c r="E711" t="s">
        <v>51</v>
      </c>
      <c r="F711" t="s">
        <v>44</v>
      </c>
      <c r="G711" t="s">
        <v>45</v>
      </c>
      <c r="H711" t="s">
        <v>37</v>
      </c>
      <c r="I711" t="s">
        <v>27</v>
      </c>
      <c r="J711" t="s">
        <v>38</v>
      </c>
      <c r="K711" t="s">
        <v>146</v>
      </c>
      <c r="L711" s="3">
        <v>7</v>
      </c>
      <c r="M711" s="7">
        <v>12.66</v>
      </c>
      <c r="N711" s="5">
        <v>0.05</v>
      </c>
      <c r="O711" s="4">
        <v>4.43</v>
      </c>
      <c r="P711" s="4">
        <v>84.19</v>
      </c>
      <c r="Q711" s="4">
        <v>56.94</v>
      </c>
      <c r="R711">
        <v>19</v>
      </c>
      <c r="S711" t="s">
        <v>68</v>
      </c>
      <c r="T711">
        <v>5</v>
      </c>
      <c r="V711" s="7">
        <f t="shared" si="11"/>
        <v>5.66</v>
      </c>
    </row>
    <row r="712" spans="1:22" x14ac:dyDescent="0.25">
      <c r="A712" t="s">
        <v>1459</v>
      </c>
      <c r="B712" s="2">
        <v>45849</v>
      </c>
      <c r="C712" t="s">
        <v>1324</v>
      </c>
      <c r="D712" t="s">
        <v>75</v>
      </c>
      <c r="E712" t="s">
        <v>43</v>
      </c>
      <c r="F712" t="s">
        <v>35</v>
      </c>
      <c r="G712" t="s">
        <v>52</v>
      </c>
      <c r="H712" t="s">
        <v>37</v>
      </c>
      <c r="I712" t="s">
        <v>60</v>
      </c>
      <c r="J712" t="s">
        <v>38</v>
      </c>
      <c r="K712" t="s">
        <v>97</v>
      </c>
      <c r="L712" s="3">
        <v>8</v>
      </c>
      <c r="M712" s="7">
        <v>123.69</v>
      </c>
      <c r="N712" s="5">
        <v>0.05</v>
      </c>
      <c r="O712" s="4">
        <v>49.48</v>
      </c>
      <c r="P712" s="4">
        <v>940.04</v>
      </c>
      <c r="Q712" s="4">
        <v>521.95000000000005</v>
      </c>
      <c r="R712">
        <v>32</v>
      </c>
      <c r="S712" t="s">
        <v>30</v>
      </c>
      <c r="T712">
        <v>3</v>
      </c>
      <c r="V712" s="7">
        <f t="shared" si="11"/>
        <v>115.69</v>
      </c>
    </row>
    <row r="713" spans="1:22" x14ac:dyDescent="0.25">
      <c r="A713" t="s">
        <v>1460</v>
      </c>
      <c r="B713" s="2">
        <v>45838</v>
      </c>
      <c r="C713" t="s">
        <v>1461</v>
      </c>
      <c r="D713" t="s">
        <v>160</v>
      </c>
      <c r="E713" t="s">
        <v>23</v>
      </c>
      <c r="F713" t="s">
        <v>35</v>
      </c>
      <c r="G713" t="s">
        <v>36</v>
      </c>
      <c r="H713" t="s">
        <v>53</v>
      </c>
      <c r="I713" t="s">
        <v>27</v>
      </c>
      <c r="J713" t="s">
        <v>66</v>
      </c>
      <c r="K713" t="s">
        <v>80</v>
      </c>
      <c r="L713" s="3">
        <v>8</v>
      </c>
      <c r="M713" s="7">
        <v>55.98</v>
      </c>
      <c r="N713" s="5">
        <v>0.05</v>
      </c>
      <c r="O713" s="4">
        <v>22.39</v>
      </c>
      <c r="P713" s="4">
        <v>425.45</v>
      </c>
      <c r="Q713" s="4">
        <v>317.88</v>
      </c>
      <c r="R713">
        <v>54</v>
      </c>
      <c r="S713" t="s">
        <v>30</v>
      </c>
      <c r="T713">
        <v>4</v>
      </c>
      <c r="V713" s="7">
        <f t="shared" si="11"/>
        <v>47.98</v>
      </c>
    </row>
    <row r="714" spans="1:22" x14ac:dyDescent="0.25">
      <c r="A714" t="s">
        <v>1462</v>
      </c>
      <c r="B714" s="2">
        <v>45544</v>
      </c>
      <c r="C714" t="s">
        <v>1463</v>
      </c>
      <c r="D714" t="s">
        <v>88</v>
      </c>
      <c r="E714" t="s">
        <v>34</v>
      </c>
      <c r="F714" t="s">
        <v>44</v>
      </c>
      <c r="G714" t="s">
        <v>71</v>
      </c>
      <c r="H714" t="s">
        <v>53</v>
      </c>
      <c r="I714" t="s">
        <v>27</v>
      </c>
      <c r="J714" t="s">
        <v>38</v>
      </c>
      <c r="K714" t="s">
        <v>112</v>
      </c>
      <c r="L714" s="3">
        <v>7</v>
      </c>
      <c r="M714" s="7">
        <v>26.77</v>
      </c>
      <c r="N714" s="5">
        <v>0.1</v>
      </c>
      <c r="O714" s="4">
        <v>18.739999999999998</v>
      </c>
      <c r="P714" s="4">
        <v>168.65</v>
      </c>
      <c r="Q714" s="4">
        <v>130.12</v>
      </c>
      <c r="R714">
        <v>60</v>
      </c>
      <c r="S714" t="s">
        <v>30</v>
      </c>
      <c r="T714">
        <v>3</v>
      </c>
      <c r="V714" s="7">
        <f t="shared" si="11"/>
        <v>19.77</v>
      </c>
    </row>
    <row r="715" spans="1:22" x14ac:dyDescent="0.25">
      <c r="A715" t="s">
        <v>1464</v>
      </c>
      <c r="B715" s="2">
        <v>45681</v>
      </c>
      <c r="C715" t="s">
        <v>884</v>
      </c>
      <c r="D715" t="s">
        <v>127</v>
      </c>
      <c r="E715" t="s">
        <v>51</v>
      </c>
      <c r="F715" t="s">
        <v>35</v>
      </c>
      <c r="G715" t="s">
        <v>36</v>
      </c>
      <c r="H715" t="s">
        <v>37</v>
      </c>
      <c r="I715" t="s">
        <v>27</v>
      </c>
      <c r="J715" t="s">
        <v>38</v>
      </c>
      <c r="K715" t="s">
        <v>112</v>
      </c>
      <c r="L715" s="3">
        <v>1</v>
      </c>
      <c r="M715" s="7">
        <v>9.34</v>
      </c>
      <c r="N715" s="5">
        <v>0.2</v>
      </c>
      <c r="O715" s="4">
        <v>1.87</v>
      </c>
      <c r="P715" s="4">
        <v>7.47</v>
      </c>
      <c r="Q715" s="4">
        <v>5.03</v>
      </c>
      <c r="R715">
        <v>51</v>
      </c>
      <c r="S715" t="s">
        <v>30</v>
      </c>
      <c r="T715">
        <v>3</v>
      </c>
      <c r="V715" s="7">
        <f t="shared" si="11"/>
        <v>8.34</v>
      </c>
    </row>
    <row r="716" spans="1:22" x14ac:dyDescent="0.25">
      <c r="A716" t="s">
        <v>1465</v>
      </c>
      <c r="B716" s="2">
        <v>45885</v>
      </c>
      <c r="C716" t="s">
        <v>1466</v>
      </c>
      <c r="D716" t="s">
        <v>75</v>
      </c>
      <c r="E716" t="s">
        <v>43</v>
      </c>
      <c r="F716" t="s">
        <v>84</v>
      </c>
      <c r="G716" t="s">
        <v>128</v>
      </c>
      <c r="H716" t="s">
        <v>53</v>
      </c>
      <c r="I716" t="s">
        <v>60</v>
      </c>
      <c r="J716" t="s">
        <v>28</v>
      </c>
      <c r="K716" t="s">
        <v>55</v>
      </c>
      <c r="L716" s="3">
        <v>7</v>
      </c>
      <c r="M716" s="7">
        <v>193.71</v>
      </c>
      <c r="N716" s="5">
        <v>0.05</v>
      </c>
      <c r="O716" s="4">
        <v>67.8</v>
      </c>
      <c r="P716" s="4">
        <v>1288.17</v>
      </c>
      <c r="Q716" s="4">
        <v>858.3</v>
      </c>
      <c r="R716">
        <v>34</v>
      </c>
      <c r="S716" t="s">
        <v>68</v>
      </c>
      <c r="T716">
        <v>2</v>
      </c>
      <c r="V716" s="7">
        <f t="shared" si="11"/>
        <v>186.71</v>
      </c>
    </row>
    <row r="717" spans="1:22" x14ac:dyDescent="0.25">
      <c r="A717" t="s">
        <v>1467</v>
      </c>
      <c r="B717" s="2">
        <v>45547</v>
      </c>
      <c r="C717" t="s">
        <v>1468</v>
      </c>
      <c r="D717" t="s">
        <v>95</v>
      </c>
      <c r="E717" t="s">
        <v>23</v>
      </c>
      <c r="F717" t="s">
        <v>35</v>
      </c>
      <c r="G717" t="s">
        <v>36</v>
      </c>
      <c r="H717" t="s">
        <v>26</v>
      </c>
      <c r="I717" t="s">
        <v>27</v>
      </c>
      <c r="J717" t="s">
        <v>38</v>
      </c>
      <c r="K717" t="s">
        <v>105</v>
      </c>
      <c r="L717" s="3">
        <v>5</v>
      </c>
      <c r="M717" s="7">
        <v>59.79</v>
      </c>
      <c r="N717" s="5">
        <v>0.02</v>
      </c>
      <c r="O717" s="4">
        <v>5.98</v>
      </c>
      <c r="P717" s="4">
        <v>292.97000000000003</v>
      </c>
      <c r="Q717" s="4">
        <v>238.85</v>
      </c>
      <c r="R717">
        <v>23</v>
      </c>
      <c r="S717" t="s">
        <v>68</v>
      </c>
      <c r="T717">
        <v>3</v>
      </c>
      <c r="V717" s="7">
        <f t="shared" si="11"/>
        <v>54.79</v>
      </c>
    </row>
    <row r="718" spans="1:22" x14ac:dyDescent="0.25">
      <c r="A718" t="s">
        <v>1469</v>
      </c>
      <c r="B718" s="2">
        <v>46000</v>
      </c>
      <c r="C718" t="s">
        <v>1470</v>
      </c>
      <c r="D718" t="s">
        <v>64</v>
      </c>
      <c r="E718" t="s">
        <v>51</v>
      </c>
      <c r="F718" t="s">
        <v>44</v>
      </c>
      <c r="G718" t="s">
        <v>71</v>
      </c>
      <c r="H718" t="s">
        <v>53</v>
      </c>
      <c r="I718" t="s">
        <v>27</v>
      </c>
      <c r="J718" t="s">
        <v>101</v>
      </c>
      <c r="K718" t="s">
        <v>61</v>
      </c>
      <c r="L718" s="3">
        <v>2</v>
      </c>
      <c r="M718" s="7">
        <v>29.42</v>
      </c>
      <c r="N718" s="5">
        <v>0.1</v>
      </c>
      <c r="O718" s="4">
        <v>5.88</v>
      </c>
      <c r="P718" s="4">
        <v>52.96</v>
      </c>
      <c r="Q718" s="4">
        <v>30.56</v>
      </c>
      <c r="R718">
        <v>61</v>
      </c>
      <c r="S718" t="s">
        <v>30</v>
      </c>
      <c r="T718">
        <v>4</v>
      </c>
      <c r="V718" s="7">
        <f t="shared" si="11"/>
        <v>27.42</v>
      </c>
    </row>
    <row r="719" spans="1:22" x14ac:dyDescent="0.25">
      <c r="A719" t="s">
        <v>1471</v>
      </c>
      <c r="B719" s="2">
        <v>45741</v>
      </c>
      <c r="C719" t="s">
        <v>1472</v>
      </c>
      <c r="D719" t="s">
        <v>164</v>
      </c>
      <c r="E719" t="s">
        <v>23</v>
      </c>
      <c r="F719" t="s">
        <v>24</v>
      </c>
      <c r="G719" t="s">
        <v>25</v>
      </c>
      <c r="H719" t="s">
        <v>53</v>
      </c>
      <c r="I719" t="s">
        <v>27</v>
      </c>
      <c r="J719" t="s">
        <v>38</v>
      </c>
      <c r="K719" t="s">
        <v>67</v>
      </c>
      <c r="L719" s="3">
        <v>10</v>
      </c>
      <c r="M719" s="7">
        <v>69.77</v>
      </c>
      <c r="N719" s="5">
        <v>0.15</v>
      </c>
      <c r="O719" s="4">
        <v>104.65</v>
      </c>
      <c r="P719" s="4">
        <v>593.04</v>
      </c>
      <c r="Q719" s="4">
        <v>481.68</v>
      </c>
      <c r="R719">
        <v>65</v>
      </c>
      <c r="S719" t="s">
        <v>68</v>
      </c>
      <c r="T719">
        <v>5</v>
      </c>
      <c r="V719" s="7">
        <f t="shared" si="11"/>
        <v>59.769999999999996</v>
      </c>
    </row>
    <row r="720" spans="1:22" x14ac:dyDescent="0.25">
      <c r="A720" t="s">
        <v>1473</v>
      </c>
      <c r="B720" s="2">
        <v>45301</v>
      </c>
      <c r="C720" t="s">
        <v>1474</v>
      </c>
      <c r="D720" t="s">
        <v>124</v>
      </c>
      <c r="E720" t="s">
        <v>23</v>
      </c>
      <c r="F720" t="s">
        <v>84</v>
      </c>
      <c r="G720" t="s">
        <v>91</v>
      </c>
      <c r="H720" t="s">
        <v>37</v>
      </c>
      <c r="I720" t="s">
        <v>60</v>
      </c>
      <c r="J720" t="s">
        <v>28</v>
      </c>
      <c r="K720" t="s">
        <v>119</v>
      </c>
      <c r="L720" s="3">
        <v>6</v>
      </c>
      <c r="M720" s="7">
        <v>151.97</v>
      </c>
      <c r="N720" s="5">
        <v>0.15</v>
      </c>
      <c r="O720" s="4">
        <v>136.77000000000001</v>
      </c>
      <c r="P720" s="4">
        <v>775.05</v>
      </c>
      <c r="Q720" s="4">
        <v>556.97</v>
      </c>
      <c r="R720">
        <v>44</v>
      </c>
      <c r="S720" t="s">
        <v>68</v>
      </c>
      <c r="T720">
        <v>5</v>
      </c>
      <c r="V720" s="7">
        <f t="shared" si="11"/>
        <v>145.97</v>
      </c>
    </row>
    <row r="721" spans="1:22" x14ac:dyDescent="0.25">
      <c r="A721" t="s">
        <v>1475</v>
      </c>
      <c r="B721" s="2">
        <v>45533</v>
      </c>
      <c r="C721" t="s">
        <v>1476</v>
      </c>
      <c r="D721" t="s">
        <v>42</v>
      </c>
      <c r="E721" t="s">
        <v>43</v>
      </c>
      <c r="F721" t="s">
        <v>44</v>
      </c>
      <c r="G721" t="s">
        <v>71</v>
      </c>
      <c r="H721" t="s">
        <v>37</v>
      </c>
      <c r="I721" t="s">
        <v>27</v>
      </c>
      <c r="J721" t="s">
        <v>28</v>
      </c>
      <c r="K721" t="s">
        <v>200</v>
      </c>
      <c r="L721" s="3">
        <v>7</v>
      </c>
      <c r="M721" s="7">
        <v>281.69</v>
      </c>
      <c r="N721" s="5">
        <v>0</v>
      </c>
      <c r="O721" s="4">
        <v>0</v>
      </c>
      <c r="P721" s="4">
        <v>1971.83</v>
      </c>
      <c r="Q721" s="4">
        <v>1380.96</v>
      </c>
      <c r="R721">
        <v>50</v>
      </c>
      <c r="S721" t="s">
        <v>30</v>
      </c>
      <c r="T721">
        <v>5</v>
      </c>
      <c r="V721" s="7">
        <f t="shared" si="11"/>
        <v>274.69</v>
      </c>
    </row>
    <row r="722" spans="1:22" x14ac:dyDescent="0.25">
      <c r="A722" t="s">
        <v>1477</v>
      </c>
      <c r="B722" s="2">
        <v>45542</v>
      </c>
      <c r="C722" t="s">
        <v>99</v>
      </c>
      <c r="D722" t="s">
        <v>164</v>
      </c>
      <c r="E722" t="s">
        <v>23</v>
      </c>
      <c r="F722" t="s">
        <v>44</v>
      </c>
      <c r="G722" t="s">
        <v>187</v>
      </c>
      <c r="H722" t="s">
        <v>37</v>
      </c>
      <c r="I722" t="s">
        <v>27</v>
      </c>
      <c r="J722" t="s">
        <v>101</v>
      </c>
      <c r="K722" t="s">
        <v>92</v>
      </c>
      <c r="L722" s="3">
        <v>2</v>
      </c>
      <c r="M722" s="7">
        <v>160.66</v>
      </c>
      <c r="N722" s="5">
        <v>0.1</v>
      </c>
      <c r="O722" s="4">
        <v>32.130000000000003</v>
      </c>
      <c r="P722" s="4">
        <v>289.19</v>
      </c>
      <c r="Q722" s="4">
        <v>234.23</v>
      </c>
      <c r="R722">
        <v>34</v>
      </c>
      <c r="S722" t="s">
        <v>30</v>
      </c>
      <c r="T722">
        <v>4</v>
      </c>
      <c r="V722" s="7">
        <f t="shared" si="11"/>
        <v>158.66</v>
      </c>
    </row>
    <row r="723" spans="1:22" x14ac:dyDescent="0.25">
      <c r="A723" t="s">
        <v>1478</v>
      </c>
      <c r="B723" s="2">
        <v>45296</v>
      </c>
      <c r="C723" t="s">
        <v>1479</v>
      </c>
      <c r="D723" t="s">
        <v>88</v>
      </c>
      <c r="E723" t="s">
        <v>34</v>
      </c>
      <c r="F723" t="s">
        <v>84</v>
      </c>
      <c r="G723" t="s">
        <v>91</v>
      </c>
      <c r="H723" t="s">
        <v>26</v>
      </c>
      <c r="I723" t="s">
        <v>27</v>
      </c>
      <c r="J723" t="s">
        <v>46</v>
      </c>
      <c r="K723" t="s">
        <v>155</v>
      </c>
      <c r="L723" s="3">
        <v>2</v>
      </c>
      <c r="M723" s="7">
        <v>21.62</v>
      </c>
      <c r="N723" s="5">
        <v>0.15</v>
      </c>
      <c r="O723" s="4">
        <v>6.49</v>
      </c>
      <c r="P723" s="4">
        <v>36.75</v>
      </c>
      <c r="Q723" s="4">
        <v>24.13</v>
      </c>
      <c r="R723">
        <v>27</v>
      </c>
      <c r="S723" t="s">
        <v>30</v>
      </c>
      <c r="T723">
        <v>3</v>
      </c>
      <c r="V723" s="7">
        <f t="shared" si="11"/>
        <v>19.62</v>
      </c>
    </row>
    <row r="724" spans="1:22" x14ac:dyDescent="0.25">
      <c r="A724" t="s">
        <v>1480</v>
      </c>
      <c r="B724" s="2">
        <v>45410</v>
      </c>
      <c r="C724" t="s">
        <v>1481</v>
      </c>
      <c r="D724" t="s">
        <v>33</v>
      </c>
      <c r="E724" t="s">
        <v>34</v>
      </c>
      <c r="F724" t="s">
        <v>84</v>
      </c>
      <c r="G724" t="s">
        <v>85</v>
      </c>
      <c r="H724" t="s">
        <v>37</v>
      </c>
      <c r="I724" t="s">
        <v>60</v>
      </c>
      <c r="J724" t="s">
        <v>101</v>
      </c>
      <c r="K724" t="s">
        <v>97</v>
      </c>
      <c r="L724" s="3">
        <v>10</v>
      </c>
      <c r="M724" s="7">
        <v>12.44</v>
      </c>
      <c r="N724" s="5">
        <v>0.15</v>
      </c>
      <c r="O724" s="4">
        <v>18.66</v>
      </c>
      <c r="P724" s="4">
        <v>105.74</v>
      </c>
      <c r="Q724" s="4">
        <v>73.94</v>
      </c>
      <c r="R724">
        <v>29</v>
      </c>
      <c r="S724" t="s">
        <v>30</v>
      </c>
      <c r="T724">
        <v>4</v>
      </c>
      <c r="V724" s="7">
        <f t="shared" si="11"/>
        <v>2.4399999999999995</v>
      </c>
    </row>
    <row r="725" spans="1:22" x14ac:dyDescent="0.25">
      <c r="A725" t="s">
        <v>1482</v>
      </c>
      <c r="B725" s="2">
        <v>45665</v>
      </c>
      <c r="C725" t="s">
        <v>1483</v>
      </c>
      <c r="D725" t="s">
        <v>88</v>
      </c>
      <c r="E725" t="s">
        <v>34</v>
      </c>
      <c r="F725" t="s">
        <v>24</v>
      </c>
      <c r="G725" t="s">
        <v>135</v>
      </c>
      <c r="H725" t="s">
        <v>53</v>
      </c>
      <c r="I725" t="s">
        <v>54</v>
      </c>
      <c r="J725" t="s">
        <v>46</v>
      </c>
      <c r="K725" t="s">
        <v>115</v>
      </c>
      <c r="L725" s="3">
        <v>5</v>
      </c>
      <c r="M725" s="7">
        <v>21.64</v>
      </c>
      <c r="N725" s="5">
        <v>0.15</v>
      </c>
      <c r="O725" s="4">
        <v>16.23</v>
      </c>
      <c r="P725" s="4">
        <v>91.97</v>
      </c>
      <c r="Q725" s="4">
        <v>61.23</v>
      </c>
      <c r="R725">
        <v>63</v>
      </c>
      <c r="S725" t="s">
        <v>30</v>
      </c>
      <c r="T725">
        <v>4</v>
      </c>
      <c r="V725" s="7">
        <f t="shared" si="11"/>
        <v>16.64</v>
      </c>
    </row>
    <row r="726" spans="1:22" x14ac:dyDescent="0.25">
      <c r="A726" t="s">
        <v>1484</v>
      </c>
      <c r="B726" s="2">
        <v>45356</v>
      </c>
      <c r="C726" t="s">
        <v>1485</v>
      </c>
      <c r="D726" t="s">
        <v>100</v>
      </c>
      <c r="E726" t="s">
        <v>23</v>
      </c>
      <c r="F726" t="s">
        <v>44</v>
      </c>
      <c r="G726" t="s">
        <v>45</v>
      </c>
      <c r="H726" t="s">
        <v>37</v>
      </c>
      <c r="I726" t="s">
        <v>27</v>
      </c>
      <c r="J726" t="s">
        <v>38</v>
      </c>
      <c r="K726" t="s">
        <v>55</v>
      </c>
      <c r="L726" s="3">
        <v>5</v>
      </c>
      <c r="M726" s="7">
        <v>175.48</v>
      </c>
      <c r="N726" s="5">
        <v>0.02</v>
      </c>
      <c r="O726" s="4">
        <v>17.55</v>
      </c>
      <c r="P726" s="4">
        <v>859.85</v>
      </c>
      <c r="Q726" s="4">
        <v>539.15</v>
      </c>
      <c r="R726">
        <v>45</v>
      </c>
      <c r="S726" t="s">
        <v>68</v>
      </c>
      <c r="T726">
        <v>5</v>
      </c>
      <c r="V726" s="7">
        <f t="shared" si="11"/>
        <v>170.48</v>
      </c>
    </row>
    <row r="727" spans="1:22" x14ac:dyDescent="0.25">
      <c r="A727" t="s">
        <v>1486</v>
      </c>
      <c r="B727" s="2">
        <v>45437</v>
      </c>
      <c r="C727" t="s">
        <v>1487</v>
      </c>
      <c r="D727" t="s">
        <v>124</v>
      </c>
      <c r="E727" t="s">
        <v>23</v>
      </c>
      <c r="F727" t="s">
        <v>44</v>
      </c>
      <c r="G727" t="s">
        <v>187</v>
      </c>
      <c r="H727" t="s">
        <v>53</v>
      </c>
      <c r="I727" t="s">
        <v>54</v>
      </c>
      <c r="J727" t="s">
        <v>28</v>
      </c>
      <c r="K727" t="s">
        <v>155</v>
      </c>
      <c r="L727" s="3">
        <v>8</v>
      </c>
      <c r="M727" s="7">
        <v>121.34</v>
      </c>
      <c r="N727" s="5">
        <v>0.08</v>
      </c>
      <c r="O727" s="4">
        <v>77.66</v>
      </c>
      <c r="P727" s="4">
        <v>893.06</v>
      </c>
      <c r="Q727" s="4">
        <v>696</v>
      </c>
      <c r="R727">
        <v>38</v>
      </c>
      <c r="S727" t="s">
        <v>30</v>
      </c>
      <c r="T727">
        <v>4</v>
      </c>
      <c r="V727" s="7">
        <f t="shared" si="11"/>
        <v>113.34</v>
      </c>
    </row>
    <row r="728" spans="1:22" x14ac:dyDescent="0.25">
      <c r="A728" t="s">
        <v>1488</v>
      </c>
      <c r="B728" s="2">
        <v>45515</v>
      </c>
      <c r="C728" t="s">
        <v>1489</v>
      </c>
      <c r="D728" t="s">
        <v>64</v>
      </c>
      <c r="E728" t="s">
        <v>51</v>
      </c>
      <c r="F728" t="s">
        <v>110</v>
      </c>
      <c r="G728" t="s">
        <v>161</v>
      </c>
      <c r="H728" t="s">
        <v>37</v>
      </c>
      <c r="I728" t="s">
        <v>60</v>
      </c>
      <c r="J728" t="s">
        <v>38</v>
      </c>
      <c r="K728" t="s">
        <v>102</v>
      </c>
      <c r="L728" s="3">
        <v>8</v>
      </c>
      <c r="M728" s="7">
        <v>9.34</v>
      </c>
      <c r="N728" s="5">
        <v>0.02</v>
      </c>
      <c r="O728" s="4">
        <v>1.49</v>
      </c>
      <c r="P728" s="4">
        <v>73.23</v>
      </c>
      <c r="Q728" s="4">
        <v>53.08</v>
      </c>
      <c r="R728">
        <v>19</v>
      </c>
      <c r="S728" t="s">
        <v>30</v>
      </c>
      <c r="T728">
        <v>4</v>
      </c>
      <c r="V728" s="7">
        <f t="shared" si="11"/>
        <v>1.3399999999999999</v>
      </c>
    </row>
    <row r="729" spans="1:22" x14ac:dyDescent="0.25">
      <c r="A729" t="s">
        <v>1490</v>
      </c>
      <c r="B729" s="2">
        <v>45530</v>
      </c>
      <c r="C729" t="s">
        <v>1491</v>
      </c>
      <c r="D729" t="s">
        <v>75</v>
      </c>
      <c r="E729" t="s">
        <v>43</v>
      </c>
      <c r="F729" t="s">
        <v>84</v>
      </c>
      <c r="G729" t="s">
        <v>128</v>
      </c>
      <c r="H729" t="s">
        <v>37</v>
      </c>
      <c r="I729" t="s">
        <v>60</v>
      </c>
      <c r="J729" t="s">
        <v>38</v>
      </c>
      <c r="K729" t="s">
        <v>119</v>
      </c>
      <c r="L729" s="3">
        <v>5</v>
      </c>
      <c r="M729" s="7">
        <v>345.57</v>
      </c>
      <c r="N729" s="5">
        <v>0.1</v>
      </c>
      <c r="O729" s="4">
        <v>172.78</v>
      </c>
      <c r="P729" s="4">
        <v>1555.06</v>
      </c>
      <c r="Q729" s="4">
        <v>881.5</v>
      </c>
      <c r="R729">
        <v>21</v>
      </c>
      <c r="S729" t="s">
        <v>30</v>
      </c>
      <c r="T729">
        <v>5</v>
      </c>
      <c r="V729" s="7">
        <f t="shared" si="11"/>
        <v>340.57</v>
      </c>
    </row>
    <row r="730" spans="1:22" x14ac:dyDescent="0.25">
      <c r="A730" t="s">
        <v>1492</v>
      </c>
      <c r="B730" s="2">
        <v>45468</v>
      </c>
      <c r="C730" t="s">
        <v>1493</v>
      </c>
      <c r="D730" t="s">
        <v>164</v>
      </c>
      <c r="E730" t="s">
        <v>23</v>
      </c>
      <c r="F730" t="s">
        <v>24</v>
      </c>
      <c r="G730" t="s">
        <v>25</v>
      </c>
      <c r="H730" t="s">
        <v>53</v>
      </c>
      <c r="I730" t="s">
        <v>27</v>
      </c>
      <c r="J730" t="s">
        <v>38</v>
      </c>
      <c r="K730" t="s">
        <v>97</v>
      </c>
      <c r="L730" s="3">
        <v>2</v>
      </c>
      <c r="M730" s="7">
        <v>35.89</v>
      </c>
      <c r="N730" s="5">
        <v>0.08</v>
      </c>
      <c r="O730" s="4">
        <v>5.74</v>
      </c>
      <c r="P730" s="4">
        <v>66.040000000000006</v>
      </c>
      <c r="Q730" s="4">
        <v>36.76</v>
      </c>
      <c r="R730">
        <v>27</v>
      </c>
      <c r="S730" t="s">
        <v>68</v>
      </c>
      <c r="T730">
        <v>5</v>
      </c>
      <c r="V730" s="7">
        <f t="shared" si="11"/>
        <v>33.89</v>
      </c>
    </row>
    <row r="731" spans="1:22" x14ac:dyDescent="0.25">
      <c r="A731" t="s">
        <v>1494</v>
      </c>
      <c r="B731" s="2">
        <v>45573</v>
      </c>
      <c r="C731" t="s">
        <v>1495</v>
      </c>
      <c r="D731" t="s">
        <v>219</v>
      </c>
      <c r="E731" t="s">
        <v>23</v>
      </c>
      <c r="F731" t="s">
        <v>44</v>
      </c>
      <c r="G731" t="s">
        <v>187</v>
      </c>
      <c r="H731" t="s">
        <v>53</v>
      </c>
      <c r="I731" t="s">
        <v>54</v>
      </c>
      <c r="J731" t="s">
        <v>66</v>
      </c>
      <c r="K731" t="s">
        <v>105</v>
      </c>
      <c r="L731" s="3">
        <v>10</v>
      </c>
      <c r="M731" s="7">
        <v>662.96</v>
      </c>
      <c r="N731" s="5">
        <v>0.2</v>
      </c>
      <c r="O731" s="4">
        <v>1325.92</v>
      </c>
      <c r="P731" s="4">
        <v>5303.68</v>
      </c>
      <c r="Q731" s="4">
        <v>2941.62</v>
      </c>
      <c r="R731">
        <v>37</v>
      </c>
      <c r="S731" t="s">
        <v>30</v>
      </c>
      <c r="T731">
        <v>1</v>
      </c>
      <c r="V731" s="7">
        <f t="shared" si="11"/>
        <v>652.96</v>
      </c>
    </row>
    <row r="732" spans="1:22" x14ac:dyDescent="0.25">
      <c r="A732" t="s">
        <v>1496</v>
      </c>
      <c r="B732" s="2">
        <v>45354</v>
      </c>
      <c r="C732" t="s">
        <v>1497</v>
      </c>
      <c r="D732" t="s">
        <v>58</v>
      </c>
      <c r="E732" t="s">
        <v>23</v>
      </c>
      <c r="F732" t="s">
        <v>24</v>
      </c>
      <c r="G732" t="s">
        <v>118</v>
      </c>
      <c r="H732" t="s">
        <v>37</v>
      </c>
      <c r="I732" t="s">
        <v>27</v>
      </c>
      <c r="J732" t="s">
        <v>28</v>
      </c>
      <c r="K732" t="s">
        <v>80</v>
      </c>
      <c r="L732" s="3">
        <v>5</v>
      </c>
      <c r="M732" s="7">
        <v>130.83000000000001</v>
      </c>
      <c r="N732" s="5">
        <v>0.08</v>
      </c>
      <c r="O732" s="4">
        <v>52.33</v>
      </c>
      <c r="P732" s="4">
        <v>601.82000000000005</v>
      </c>
      <c r="Q732" s="4">
        <v>336.88</v>
      </c>
      <c r="R732">
        <v>58</v>
      </c>
      <c r="S732" t="s">
        <v>68</v>
      </c>
      <c r="T732">
        <v>5</v>
      </c>
      <c r="V732" s="7">
        <f t="shared" si="11"/>
        <v>125.83000000000001</v>
      </c>
    </row>
    <row r="733" spans="1:22" x14ac:dyDescent="0.25">
      <c r="A733" t="s">
        <v>1498</v>
      </c>
      <c r="B733" s="2">
        <v>45508</v>
      </c>
      <c r="C733" t="s">
        <v>1499</v>
      </c>
      <c r="D733" t="s">
        <v>160</v>
      </c>
      <c r="E733" t="s">
        <v>23</v>
      </c>
      <c r="F733" t="s">
        <v>110</v>
      </c>
      <c r="G733" t="s">
        <v>254</v>
      </c>
      <c r="H733" t="s">
        <v>53</v>
      </c>
      <c r="I733" t="s">
        <v>54</v>
      </c>
      <c r="J733" t="s">
        <v>28</v>
      </c>
      <c r="K733" t="s">
        <v>55</v>
      </c>
      <c r="L733" s="3">
        <v>6</v>
      </c>
      <c r="M733" s="7">
        <v>50.28</v>
      </c>
      <c r="N733" s="5">
        <v>0.05</v>
      </c>
      <c r="O733" s="4">
        <v>15.08</v>
      </c>
      <c r="P733" s="4">
        <v>286.60000000000002</v>
      </c>
      <c r="Q733" s="4">
        <v>226.07</v>
      </c>
      <c r="R733">
        <v>40</v>
      </c>
      <c r="S733" t="s">
        <v>30</v>
      </c>
      <c r="T733">
        <v>4</v>
      </c>
      <c r="V733" s="7">
        <f t="shared" si="11"/>
        <v>44.28</v>
      </c>
    </row>
    <row r="734" spans="1:22" x14ac:dyDescent="0.25">
      <c r="A734" t="s">
        <v>1500</v>
      </c>
      <c r="B734" s="2">
        <v>45980</v>
      </c>
      <c r="C734" t="s">
        <v>332</v>
      </c>
      <c r="D734" t="s">
        <v>75</v>
      </c>
      <c r="E734" t="s">
        <v>43</v>
      </c>
      <c r="F734" t="s">
        <v>84</v>
      </c>
      <c r="G734" t="s">
        <v>128</v>
      </c>
      <c r="H734" t="s">
        <v>37</v>
      </c>
      <c r="I734" t="s">
        <v>54</v>
      </c>
      <c r="J734" t="s">
        <v>28</v>
      </c>
      <c r="K734" t="s">
        <v>47</v>
      </c>
      <c r="L734" s="3">
        <v>4</v>
      </c>
      <c r="M734" s="7">
        <v>281.58999999999997</v>
      </c>
      <c r="N734" s="5">
        <v>0.08</v>
      </c>
      <c r="O734" s="4">
        <v>90.11</v>
      </c>
      <c r="P734" s="4">
        <v>1036.25</v>
      </c>
      <c r="Q734" s="4">
        <v>723.05</v>
      </c>
      <c r="R734">
        <v>28</v>
      </c>
      <c r="S734" t="s">
        <v>68</v>
      </c>
      <c r="T734">
        <v>5</v>
      </c>
      <c r="V734" s="7">
        <f t="shared" si="11"/>
        <v>277.58999999999997</v>
      </c>
    </row>
    <row r="735" spans="1:22" x14ac:dyDescent="0.25">
      <c r="A735" t="s">
        <v>1501</v>
      </c>
      <c r="B735" s="2">
        <v>45752</v>
      </c>
      <c r="C735" t="s">
        <v>399</v>
      </c>
      <c r="D735" t="s">
        <v>160</v>
      </c>
      <c r="E735" t="s">
        <v>23</v>
      </c>
      <c r="F735" t="s">
        <v>44</v>
      </c>
      <c r="G735" t="s">
        <v>59</v>
      </c>
      <c r="H735" t="s">
        <v>37</v>
      </c>
      <c r="I735" t="s">
        <v>60</v>
      </c>
      <c r="J735" t="s">
        <v>38</v>
      </c>
      <c r="K735" t="s">
        <v>259</v>
      </c>
      <c r="L735" s="3">
        <v>5</v>
      </c>
      <c r="M735" s="7">
        <v>84.93</v>
      </c>
      <c r="N735" s="5">
        <v>0.08</v>
      </c>
      <c r="O735" s="4">
        <v>33.97</v>
      </c>
      <c r="P735" s="4">
        <v>390.68</v>
      </c>
      <c r="Q735" s="4">
        <v>320.24</v>
      </c>
      <c r="R735">
        <v>39</v>
      </c>
      <c r="S735" t="s">
        <v>30</v>
      </c>
      <c r="T735">
        <v>4</v>
      </c>
      <c r="V735" s="7">
        <f t="shared" si="11"/>
        <v>79.930000000000007</v>
      </c>
    </row>
    <row r="736" spans="1:22" x14ac:dyDescent="0.25">
      <c r="A736" t="s">
        <v>1502</v>
      </c>
      <c r="B736" s="2">
        <v>45901</v>
      </c>
      <c r="C736" t="s">
        <v>1503</v>
      </c>
      <c r="D736" t="s">
        <v>184</v>
      </c>
      <c r="E736" t="s">
        <v>23</v>
      </c>
      <c r="F736" t="s">
        <v>35</v>
      </c>
      <c r="G736" t="s">
        <v>52</v>
      </c>
      <c r="H736" t="s">
        <v>37</v>
      </c>
      <c r="I736" t="s">
        <v>27</v>
      </c>
      <c r="J736" t="s">
        <v>38</v>
      </c>
      <c r="K736" t="s">
        <v>115</v>
      </c>
      <c r="L736" s="3">
        <v>8</v>
      </c>
      <c r="M736" s="7">
        <v>392.7</v>
      </c>
      <c r="N736" s="5">
        <v>0.05</v>
      </c>
      <c r="O736" s="4">
        <v>157.08000000000001</v>
      </c>
      <c r="P736" s="4">
        <v>2984.52</v>
      </c>
      <c r="Q736" s="4">
        <v>2126.09</v>
      </c>
      <c r="R736">
        <v>32</v>
      </c>
      <c r="S736" t="s">
        <v>30</v>
      </c>
      <c r="T736">
        <v>4</v>
      </c>
      <c r="V736" s="7">
        <f t="shared" si="11"/>
        <v>384.7</v>
      </c>
    </row>
    <row r="737" spans="1:22" x14ac:dyDescent="0.25">
      <c r="A737" t="s">
        <v>1504</v>
      </c>
      <c r="B737" s="2">
        <v>45396</v>
      </c>
      <c r="C737" t="s">
        <v>1505</v>
      </c>
      <c r="D737" t="s">
        <v>64</v>
      </c>
      <c r="E737" t="s">
        <v>51</v>
      </c>
      <c r="F737" t="s">
        <v>110</v>
      </c>
      <c r="G737" t="s">
        <v>139</v>
      </c>
      <c r="H737" t="s">
        <v>37</v>
      </c>
      <c r="I737" t="s">
        <v>27</v>
      </c>
      <c r="J737" t="s">
        <v>66</v>
      </c>
      <c r="K737" t="s">
        <v>155</v>
      </c>
      <c r="L737" s="3">
        <v>2</v>
      </c>
      <c r="M737" s="7">
        <v>25.65</v>
      </c>
      <c r="N737" s="5">
        <v>0.15</v>
      </c>
      <c r="O737" s="4">
        <v>7.69</v>
      </c>
      <c r="P737" s="4">
        <v>43.6</v>
      </c>
      <c r="Q737" s="4">
        <v>35.1</v>
      </c>
      <c r="R737">
        <v>29</v>
      </c>
      <c r="S737" t="s">
        <v>30</v>
      </c>
      <c r="T737">
        <v>5</v>
      </c>
      <c r="V737" s="7">
        <f t="shared" si="11"/>
        <v>23.65</v>
      </c>
    </row>
    <row r="738" spans="1:22" x14ac:dyDescent="0.25">
      <c r="A738" t="s">
        <v>1506</v>
      </c>
      <c r="B738" s="2">
        <v>45390</v>
      </c>
      <c r="C738" t="s">
        <v>169</v>
      </c>
      <c r="D738" t="s">
        <v>100</v>
      </c>
      <c r="E738" t="s">
        <v>23</v>
      </c>
      <c r="F738" t="s">
        <v>35</v>
      </c>
      <c r="G738" t="s">
        <v>96</v>
      </c>
      <c r="H738" t="s">
        <v>37</v>
      </c>
      <c r="I738" t="s">
        <v>27</v>
      </c>
      <c r="J738" t="s">
        <v>101</v>
      </c>
      <c r="K738" t="s">
        <v>92</v>
      </c>
      <c r="L738" s="3">
        <v>6</v>
      </c>
      <c r="M738" s="7">
        <v>330.6</v>
      </c>
      <c r="N738" s="5">
        <v>0.02</v>
      </c>
      <c r="O738" s="4">
        <v>39.67</v>
      </c>
      <c r="P738" s="4">
        <v>1943.93</v>
      </c>
      <c r="Q738" s="4">
        <v>1256.06</v>
      </c>
      <c r="R738">
        <v>30</v>
      </c>
      <c r="S738" t="s">
        <v>68</v>
      </c>
      <c r="T738">
        <v>5</v>
      </c>
      <c r="V738" s="7">
        <f t="shared" si="11"/>
        <v>324.60000000000002</v>
      </c>
    </row>
    <row r="739" spans="1:22" x14ac:dyDescent="0.25">
      <c r="A739" t="s">
        <v>1507</v>
      </c>
      <c r="B739" s="2">
        <v>45802</v>
      </c>
      <c r="C739" t="s">
        <v>1508</v>
      </c>
      <c r="D739" t="s">
        <v>83</v>
      </c>
      <c r="E739" t="s">
        <v>43</v>
      </c>
      <c r="F739" t="s">
        <v>35</v>
      </c>
      <c r="G739" t="s">
        <v>36</v>
      </c>
      <c r="H739" t="s">
        <v>53</v>
      </c>
      <c r="I739" t="s">
        <v>27</v>
      </c>
      <c r="J739" t="s">
        <v>38</v>
      </c>
      <c r="K739" t="s">
        <v>97</v>
      </c>
      <c r="L739" s="3">
        <v>2</v>
      </c>
      <c r="M739" s="7">
        <v>133.30000000000001</v>
      </c>
      <c r="N739" s="5">
        <v>0.05</v>
      </c>
      <c r="O739" s="4">
        <v>13.33</v>
      </c>
      <c r="P739" s="4">
        <v>253.27</v>
      </c>
      <c r="Q739" s="4">
        <v>192.24</v>
      </c>
      <c r="R739">
        <v>49</v>
      </c>
      <c r="S739" t="s">
        <v>68</v>
      </c>
      <c r="T739">
        <v>5</v>
      </c>
      <c r="V739" s="7">
        <f t="shared" si="11"/>
        <v>131.30000000000001</v>
      </c>
    </row>
    <row r="740" spans="1:22" x14ac:dyDescent="0.25">
      <c r="A740" t="s">
        <v>1509</v>
      </c>
      <c r="B740" s="2">
        <v>45676</v>
      </c>
      <c r="C740" t="s">
        <v>1510</v>
      </c>
      <c r="D740" t="s">
        <v>88</v>
      </c>
      <c r="E740" t="s">
        <v>34</v>
      </c>
      <c r="F740" t="s">
        <v>35</v>
      </c>
      <c r="G740" t="s">
        <v>52</v>
      </c>
      <c r="H740" t="s">
        <v>37</v>
      </c>
      <c r="I740" t="s">
        <v>27</v>
      </c>
      <c r="J740" t="s">
        <v>38</v>
      </c>
      <c r="K740" t="s">
        <v>259</v>
      </c>
      <c r="L740" s="3">
        <v>8</v>
      </c>
      <c r="M740" s="7">
        <v>23.34</v>
      </c>
      <c r="N740" s="5">
        <v>0.1</v>
      </c>
      <c r="O740" s="4">
        <v>18.670000000000002</v>
      </c>
      <c r="P740" s="4">
        <v>168.05</v>
      </c>
      <c r="Q740" s="4">
        <v>118.15</v>
      </c>
      <c r="R740">
        <v>31</v>
      </c>
      <c r="S740" t="s">
        <v>68</v>
      </c>
      <c r="T740">
        <v>5</v>
      </c>
      <c r="V740" s="7">
        <f t="shared" si="11"/>
        <v>15.34</v>
      </c>
    </row>
    <row r="741" spans="1:22" x14ac:dyDescent="0.25">
      <c r="A741" t="s">
        <v>1511</v>
      </c>
      <c r="B741" s="2">
        <v>45696</v>
      </c>
      <c r="C741" t="s">
        <v>1512</v>
      </c>
      <c r="D741" t="s">
        <v>33</v>
      </c>
      <c r="E741" t="s">
        <v>34</v>
      </c>
      <c r="F741" t="s">
        <v>24</v>
      </c>
      <c r="G741" t="s">
        <v>135</v>
      </c>
      <c r="H741" t="s">
        <v>53</v>
      </c>
      <c r="I741" t="s">
        <v>54</v>
      </c>
      <c r="J741" t="s">
        <v>38</v>
      </c>
      <c r="K741" t="s">
        <v>92</v>
      </c>
      <c r="L741" s="3">
        <v>4</v>
      </c>
      <c r="M741" s="7">
        <v>5.0599999999999996</v>
      </c>
      <c r="N741" s="5">
        <v>0.08</v>
      </c>
      <c r="O741" s="4">
        <v>1.62</v>
      </c>
      <c r="P741" s="4">
        <v>18.62</v>
      </c>
      <c r="Q741" s="4">
        <v>13.78</v>
      </c>
      <c r="R741">
        <v>40</v>
      </c>
      <c r="S741" t="s">
        <v>68</v>
      </c>
      <c r="T741">
        <v>4</v>
      </c>
      <c r="V741" s="7">
        <f t="shared" si="11"/>
        <v>1.0599999999999996</v>
      </c>
    </row>
    <row r="742" spans="1:22" x14ac:dyDescent="0.25">
      <c r="A742" t="s">
        <v>1513</v>
      </c>
      <c r="B742" s="2">
        <v>45809</v>
      </c>
      <c r="C742" t="s">
        <v>1514</v>
      </c>
      <c r="D742" t="s">
        <v>22</v>
      </c>
      <c r="E742" t="s">
        <v>23</v>
      </c>
      <c r="F742" t="s">
        <v>35</v>
      </c>
      <c r="G742" t="s">
        <v>96</v>
      </c>
      <c r="H742" t="s">
        <v>26</v>
      </c>
      <c r="I742" t="s">
        <v>54</v>
      </c>
      <c r="J742" t="s">
        <v>38</v>
      </c>
      <c r="K742" t="s">
        <v>155</v>
      </c>
      <c r="L742" s="3">
        <v>3</v>
      </c>
      <c r="M742" s="7">
        <v>698.45</v>
      </c>
      <c r="N742" s="5">
        <v>0</v>
      </c>
      <c r="O742" s="4">
        <v>0</v>
      </c>
      <c r="P742" s="4">
        <v>2095.35</v>
      </c>
      <c r="Q742" s="4">
        <v>1691.62</v>
      </c>
      <c r="R742">
        <v>18</v>
      </c>
      <c r="S742" t="s">
        <v>30</v>
      </c>
      <c r="T742">
        <v>5</v>
      </c>
      <c r="V742" s="7">
        <f t="shared" si="11"/>
        <v>695.45</v>
      </c>
    </row>
    <row r="743" spans="1:22" x14ac:dyDescent="0.25">
      <c r="A743" t="s">
        <v>1515</v>
      </c>
      <c r="B743" s="2">
        <v>45767</v>
      </c>
      <c r="C743" t="s">
        <v>1402</v>
      </c>
      <c r="D743" t="s">
        <v>164</v>
      </c>
      <c r="E743" t="s">
        <v>23</v>
      </c>
      <c r="F743" t="s">
        <v>110</v>
      </c>
      <c r="G743" t="s">
        <v>139</v>
      </c>
      <c r="H743" t="s">
        <v>37</v>
      </c>
      <c r="I743" t="s">
        <v>27</v>
      </c>
      <c r="J743" t="s">
        <v>46</v>
      </c>
      <c r="K743" t="s">
        <v>29</v>
      </c>
      <c r="L743" s="3">
        <v>8</v>
      </c>
      <c r="M743" s="7">
        <v>73.11</v>
      </c>
      <c r="N743" s="5">
        <v>0</v>
      </c>
      <c r="O743" s="4">
        <v>0</v>
      </c>
      <c r="P743" s="4">
        <v>584.88</v>
      </c>
      <c r="Q743" s="4">
        <v>321.98</v>
      </c>
      <c r="R743">
        <v>48</v>
      </c>
      <c r="S743" t="s">
        <v>30</v>
      </c>
      <c r="T743">
        <v>3</v>
      </c>
      <c r="V743" s="7">
        <f t="shared" si="11"/>
        <v>65.11</v>
      </c>
    </row>
    <row r="744" spans="1:22" x14ac:dyDescent="0.25">
      <c r="A744" t="s">
        <v>1516</v>
      </c>
      <c r="B744" s="2">
        <v>46000</v>
      </c>
      <c r="C744" t="s">
        <v>245</v>
      </c>
      <c r="D744" t="s">
        <v>95</v>
      </c>
      <c r="E744" t="s">
        <v>23</v>
      </c>
      <c r="F744" t="s">
        <v>44</v>
      </c>
      <c r="G744" t="s">
        <v>59</v>
      </c>
      <c r="H744" t="s">
        <v>37</v>
      </c>
      <c r="I744" t="s">
        <v>54</v>
      </c>
      <c r="J744" t="s">
        <v>28</v>
      </c>
      <c r="K744" t="s">
        <v>29</v>
      </c>
      <c r="L744" s="3">
        <v>7</v>
      </c>
      <c r="M744" s="7">
        <v>20.28</v>
      </c>
      <c r="N744" s="5">
        <v>0.08</v>
      </c>
      <c r="O744" s="4">
        <v>11.36</v>
      </c>
      <c r="P744" s="4">
        <v>130.6</v>
      </c>
      <c r="Q744" s="4">
        <v>100.19</v>
      </c>
      <c r="R744">
        <v>64</v>
      </c>
      <c r="S744" t="s">
        <v>30</v>
      </c>
      <c r="T744">
        <v>3</v>
      </c>
      <c r="V744" s="7">
        <f t="shared" si="11"/>
        <v>13.280000000000001</v>
      </c>
    </row>
    <row r="745" spans="1:22" x14ac:dyDescent="0.25">
      <c r="A745" t="s">
        <v>1517</v>
      </c>
      <c r="B745" s="2">
        <v>45936</v>
      </c>
      <c r="C745" t="s">
        <v>1518</v>
      </c>
      <c r="D745" t="s">
        <v>50</v>
      </c>
      <c r="E745" t="s">
        <v>51</v>
      </c>
      <c r="F745" t="s">
        <v>110</v>
      </c>
      <c r="G745" t="s">
        <v>254</v>
      </c>
      <c r="H745" t="s">
        <v>26</v>
      </c>
      <c r="I745" t="s">
        <v>60</v>
      </c>
      <c r="J745" t="s">
        <v>46</v>
      </c>
      <c r="K745" t="s">
        <v>55</v>
      </c>
      <c r="L745" s="3">
        <v>9</v>
      </c>
      <c r="M745" s="7">
        <v>37.549999999999997</v>
      </c>
      <c r="N745" s="5">
        <v>0.1</v>
      </c>
      <c r="O745" s="4">
        <v>33.799999999999997</v>
      </c>
      <c r="P745" s="4">
        <v>304.14999999999998</v>
      </c>
      <c r="Q745" s="4">
        <v>229.49</v>
      </c>
      <c r="R745">
        <v>36</v>
      </c>
      <c r="S745" t="s">
        <v>68</v>
      </c>
      <c r="T745">
        <v>5</v>
      </c>
      <c r="V745" s="7">
        <f t="shared" si="11"/>
        <v>28.549999999999997</v>
      </c>
    </row>
    <row r="746" spans="1:22" x14ac:dyDescent="0.25">
      <c r="A746" t="s">
        <v>1519</v>
      </c>
      <c r="B746" s="2">
        <v>45728</v>
      </c>
      <c r="C746" t="s">
        <v>1520</v>
      </c>
      <c r="D746" t="s">
        <v>83</v>
      </c>
      <c r="E746" t="s">
        <v>43</v>
      </c>
      <c r="F746" t="s">
        <v>84</v>
      </c>
      <c r="G746" t="s">
        <v>85</v>
      </c>
      <c r="H746" t="s">
        <v>37</v>
      </c>
      <c r="I746" t="s">
        <v>54</v>
      </c>
      <c r="J746" t="s">
        <v>101</v>
      </c>
      <c r="K746" t="s">
        <v>155</v>
      </c>
      <c r="L746" s="3">
        <v>6</v>
      </c>
      <c r="M746" s="7">
        <v>158.54</v>
      </c>
      <c r="N746" s="5">
        <v>0.05</v>
      </c>
      <c r="O746" s="4">
        <v>47.56</v>
      </c>
      <c r="P746" s="4">
        <v>903.68</v>
      </c>
      <c r="Q746" s="4">
        <v>737.72</v>
      </c>
      <c r="R746">
        <v>31</v>
      </c>
      <c r="S746" t="s">
        <v>68</v>
      </c>
      <c r="T746">
        <v>4</v>
      </c>
      <c r="V746" s="7">
        <f t="shared" si="11"/>
        <v>152.54</v>
      </c>
    </row>
    <row r="747" spans="1:22" x14ac:dyDescent="0.25">
      <c r="A747" t="s">
        <v>1521</v>
      </c>
      <c r="B747" s="2">
        <v>45314</v>
      </c>
      <c r="C747" t="s">
        <v>1522</v>
      </c>
      <c r="D747" t="s">
        <v>124</v>
      </c>
      <c r="E747" t="s">
        <v>23</v>
      </c>
      <c r="F747" t="s">
        <v>35</v>
      </c>
      <c r="G747" t="s">
        <v>79</v>
      </c>
      <c r="H747" t="s">
        <v>37</v>
      </c>
      <c r="I747" t="s">
        <v>27</v>
      </c>
      <c r="J747" t="s">
        <v>66</v>
      </c>
      <c r="K747" t="s">
        <v>259</v>
      </c>
      <c r="L747" s="3">
        <v>1</v>
      </c>
      <c r="M747" s="7">
        <v>186.3</v>
      </c>
      <c r="N747" s="5">
        <v>0.02</v>
      </c>
      <c r="O747" s="4">
        <v>3.73</v>
      </c>
      <c r="P747" s="4">
        <v>182.57</v>
      </c>
      <c r="Q747" s="4">
        <v>100.65</v>
      </c>
      <c r="R747">
        <v>55</v>
      </c>
      <c r="S747" t="s">
        <v>30</v>
      </c>
      <c r="T747">
        <v>4</v>
      </c>
      <c r="V747" s="7">
        <f t="shared" si="11"/>
        <v>185.3</v>
      </c>
    </row>
    <row r="748" spans="1:22" x14ac:dyDescent="0.25">
      <c r="A748" t="s">
        <v>1523</v>
      </c>
      <c r="B748" s="2">
        <v>45856</v>
      </c>
      <c r="C748" t="s">
        <v>1524</v>
      </c>
      <c r="D748" t="s">
        <v>88</v>
      </c>
      <c r="E748" t="s">
        <v>34</v>
      </c>
      <c r="F748" t="s">
        <v>44</v>
      </c>
      <c r="G748" t="s">
        <v>45</v>
      </c>
      <c r="H748" t="s">
        <v>53</v>
      </c>
      <c r="I748" t="s">
        <v>27</v>
      </c>
      <c r="J748" t="s">
        <v>66</v>
      </c>
      <c r="K748" t="s">
        <v>39</v>
      </c>
      <c r="L748" s="3">
        <v>10</v>
      </c>
      <c r="M748" s="7">
        <v>14.93</v>
      </c>
      <c r="N748" s="5">
        <v>0.15</v>
      </c>
      <c r="O748" s="4">
        <v>22.4</v>
      </c>
      <c r="P748" s="4">
        <v>126.91</v>
      </c>
      <c r="Q748" s="4">
        <v>91.44</v>
      </c>
      <c r="R748">
        <v>27</v>
      </c>
      <c r="S748" t="s">
        <v>30</v>
      </c>
      <c r="T748">
        <v>4</v>
      </c>
      <c r="V748" s="7">
        <f t="shared" si="11"/>
        <v>4.93</v>
      </c>
    </row>
    <row r="749" spans="1:22" x14ac:dyDescent="0.25">
      <c r="A749" t="s">
        <v>1525</v>
      </c>
      <c r="B749" s="2">
        <v>45968</v>
      </c>
      <c r="C749" t="s">
        <v>1526</v>
      </c>
      <c r="D749" t="s">
        <v>88</v>
      </c>
      <c r="E749" t="s">
        <v>34</v>
      </c>
      <c r="F749" t="s">
        <v>110</v>
      </c>
      <c r="G749" t="s">
        <v>161</v>
      </c>
      <c r="H749" t="s">
        <v>37</v>
      </c>
      <c r="I749" t="s">
        <v>27</v>
      </c>
      <c r="J749" t="s">
        <v>66</v>
      </c>
      <c r="K749" t="s">
        <v>67</v>
      </c>
      <c r="L749" s="3">
        <v>10</v>
      </c>
      <c r="M749" s="7">
        <v>35.869999999999997</v>
      </c>
      <c r="N749" s="5">
        <v>0</v>
      </c>
      <c r="O749" s="4">
        <v>0</v>
      </c>
      <c r="P749" s="4">
        <v>358.7</v>
      </c>
      <c r="Q749" s="4">
        <v>234.87</v>
      </c>
      <c r="R749">
        <v>50</v>
      </c>
      <c r="S749" t="s">
        <v>30</v>
      </c>
      <c r="T749">
        <v>5</v>
      </c>
      <c r="V749" s="7">
        <f t="shared" si="11"/>
        <v>25.869999999999997</v>
      </c>
    </row>
    <row r="750" spans="1:22" x14ac:dyDescent="0.25">
      <c r="A750" t="s">
        <v>1527</v>
      </c>
      <c r="B750" s="2">
        <v>46005</v>
      </c>
      <c r="C750" t="s">
        <v>1528</v>
      </c>
      <c r="D750" t="s">
        <v>164</v>
      </c>
      <c r="E750" t="s">
        <v>23</v>
      </c>
      <c r="F750" t="s">
        <v>35</v>
      </c>
      <c r="G750" t="s">
        <v>79</v>
      </c>
      <c r="H750" t="s">
        <v>37</v>
      </c>
      <c r="I750" t="s">
        <v>54</v>
      </c>
      <c r="J750" t="s">
        <v>38</v>
      </c>
      <c r="K750" t="s">
        <v>102</v>
      </c>
      <c r="L750" s="3">
        <v>2</v>
      </c>
      <c r="M750" s="7">
        <v>170.21</v>
      </c>
      <c r="N750" s="5">
        <v>0.05</v>
      </c>
      <c r="O750" s="4">
        <v>17.02</v>
      </c>
      <c r="P750" s="4">
        <v>323.39999999999998</v>
      </c>
      <c r="Q750" s="4">
        <v>238.44</v>
      </c>
      <c r="R750">
        <v>29</v>
      </c>
      <c r="S750" t="s">
        <v>68</v>
      </c>
      <c r="T750">
        <v>3</v>
      </c>
      <c r="V750" s="7">
        <f t="shared" si="11"/>
        <v>168.21</v>
      </c>
    </row>
    <row r="751" spans="1:22" x14ac:dyDescent="0.25">
      <c r="A751" t="s">
        <v>1529</v>
      </c>
      <c r="B751" s="2">
        <v>45749</v>
      </c>
      <c r="C751" t="s">
        <v>473</v>
      </c>
      <c r="D751" t="s">
        <v>100</v>
      </c>
      <c r="E751" t="s">
        <v>23</v>
      </c>
      <c r="F751" t="s">
        <v>84</v>
      </c>
      <c r="G751" t="s">
        <v>165</v>
      </c>
      <c r="H751" t="s">
        <v>26</v>
      </c>
      <c r="I751" t="s">
        <v>54</v>
      </c>
      <c r="J751" t="s">
        <v>38</v>
      </c>
      <c r="K751" t="s">
        <v>61</v>
      </c>
      <c r="L751" s="3">
        <v>1</v>
      </c>
      <c r="M751" s="7">
        <v>272.68</v>
      </c>
      <c r="N751" s="5">
        <v>0.08</v>
      </c>
      <c r="O751" s="4">
        <v>21.81</v>
      </c>
      <c r="P751" s="4">
        <v>250.87</v>
      </c>
      <c r="Q751" s="4">
        <v>159.35</v>
      </c>
      <c r="R751">
        <v>40</v>
      </c>
      <c r="S751" t="s">
        <v>30</v>
      </c>
      <c r="T751">
        <v>4</v>
      </c>
      <c r="V751" s="7">
        <f t="shared" si="11"/>
        <v>271.68</v>
      </c>
    </row>
    <row r="752" spans="1:22" x14ac:dyDescent="0.25">
      <c r="A752" t="s">
        <v>1530</v>
      </c>
      <c r="B752" s="2">
        <v>45374</v>
      </c>
      <c r="C752" t="s">
        <v>659</v>
      </c>
      <c r="D752" t="s">
        <v>127</v>
      </c>
      <c r="E752" t="s">
        <v>51</v>
      </c>
      <c r="F752" t="s">
        <v>44</v>
      </c>
      <c r="G752" t="s">
        <v>59</v>
      </c>
      <c r="H752" t="s">
        <v>37</v>
      </c>
      <c r="I752" t="s">
        <v>27</v>
      </c>
      <c r="J752" t="s">
        <v>38</v>
      </c>
      <c r="K752" t="s">
        <v>146</v>
      </c>
      <c r="L752" s="3">
        <v>8</v>
      </c>
      <c r="M752" s="7">
        <v>23.33</v>
      </c>
      <c r="N752" s="5">
        <v>0.02</v>
      </c>
      <c r="O752" s="4">
        <v>3.73</v>
      </c>
      <c r="P752" s="4">
        <v>182.91</v>
      </c>
      <c r="Q752" s="4">
        <v>109.7</v>
      </c>
      <c r="R752">
        <v>21</v>
      </c>
      <c r="S752" t="s">
        <v>68</v>
      </c>
      <c r="T752">
        <v>5</v>
      </c>
      <c r="V752" s="7">
        <f t="shared" si="11"/>
        <v>15.329999999999998</v>
      </c>
    </row>
    <row r="753" spans="1:22" x14ac:dyDescent="0.25">
      <c r="A753" t="s">
        <v>1531</v>
      </c>
      <c r="B753" s="2">
        <v>45436</v>
      </c>
      <c r="C753" t="s">
        <v>1532</v>
      </c>
      <c r="D753" t="s">
        <v>33</v>
      </c>
      <c r="E753" t="s">
        <v>34</v>
      </c>
      <c r="F753" t="s">
        <v>44</v>
      </c>
      <c r="G753" t="s">
        <v>45</v>
      </c>
      <c r="H753" t="s">
        <v>53</v>
      </c>
      <c r="I753" t="s">
        <v>27</v>
      </c>
      <c r="J753" t="s">
        <v>38</v>
      </c>
      <c r="K753" t="s">
        <v>55</v>
      </c>
      <c r="L753" s="3">
        <v>9</v>
      </c>
      <c r="M753" s="7">
        <v>4.6500000000000004</v>
      </c>
      <c r="N753" s="5">
        <v>0.08</v>
      </c>
      <c r="O753" s="4">
        <v>3.35</v>
      </c>
      <c r="P753" s="4">
        <v>38.5</v>
      </c>
      <c r="Q753" s="4">
        <v>30.01</v>
      </c>
      <c r="R753">
        <v>28</v>
      </c>
      <c r="S753" t="s">
        <v>68</v>
      </c>
      <c r="T753">
        <v>5</v>
      </c>
      <c r="V753" s="7">
        <f t="shared" si="11"/>
        <v>-4.3499999999999996</v>
      </c>
    </row>
    <row r="754" spans="1:22" x14ac:dyDescent="0.25">
      <c r="A754" t="s">
        <v>1533</v>
      </c>
      <c r="B754" s="2">
        <v>45376</v>
      </c>
      <c r="C754" t="s">
        <v>1534</v>
      </c>
      <c r="D754" t="s">
        <v>50</v>
      </c>
      <c r="E754" t="s">
        <v>51</v>
      </c>
      <c r="F754" t="s">
        <v>84</v>
      </c>
      <c r="G754" t="s">
        <v>165</v>
      </c>
      <c r="H754" t="s">
        <v>37</v>
      </c>
      <c r="I754" t="s">
        <v>54</v>
      </c>
      <c r="J754" t="s">
        <v>101</v>
      </c>
      <c r="K754" t="s">
        <v>102</v>
      </c>
      <c r="L754" s="3">
        <v>8</v>
      </c>
      <c r="M754" s="7">
        <v>90.32</v>
      </c>
      <c r="N754" s="5">
        <v>0.08</v>
      </c>
      <c r="O754" s="4">
        <v>57.8</v>
      </c>
      <c r="P754" s="4">
        <v>664.76</v>
      </c>
      <c r="Q754" s="4">
        <v>417.94</v>
      </c>
      <c r="R754">
        <v>39</v>
      </c>
      <c r="S754" t="s">
        <v>30</v>
      </c>
      <c r="T754">
        <v>5</v>
      </c>
      <c r="V754" s="7">
        <f t="shared" si="11"/>
        <v>82.32</v>
      </c>
    </row>
    <row r="755" spans="1:22" x14ac:dyDescent="0.25">
      <c r="A755" t="s">
        <v>1535</v>
      </c>
      <c r="B755" s="2">
        <v>45369</v>
      </c>
      <c r="C755" t="s">
        <v>1536</v>
      </c>
      <c r="D755" t="s">
        <v>83</v>
      </c>
      <c r="E755" t="s">
        <v>43</v>
      </c>
      <c r="F755" t="s">
        <v>35</v>
      </c>
      <c r="G755" t="s">
        <v>36</v>
      </c>
      <c r="H755" t="s">
        <v>53</v>
      </c>
      <c r="I755" t="s">
        <v>54</v>
      </c>
      <c r="J755" t="s">
        <v>38</v>
      </c>
      <c r="K755" t="s">
        <v>92</v>
      </c>
      <c r="L755" s="3">
        <v>5</v>
      </c>
      <c r="M755" s="7">
        <v>189.72</v>
      </c>
      <c r="N755" s="5">
        <v>0.1</v>
      </c>
      <c r="O755" s="4">
        <v>94.86</v>
      </c>
      <c r="P755" s="4">
        <v>853.74</v>
      </c>
      <c r="Q755" s="4">
        <v>625.84</v>
      </c>
      <c r="R755">
        <v>65</v>
      </c>
      <c r="S755" t="s">
        <v>68</v>
      </c>
      <c r="T755">
        <v>4</v>
      </c>
      <c r="V755" s="7">
        <f t="shared" si="11"/>
        <v>184.72</v>
      </c>
    </row>
    <row r="756" spans="1:22" x14ac:dyDescent="0.25">
      <c r="A756" t="s">
        <v>1537</v>
      </c>
      <c r="B756" s="2">
        <v>45748</v>
      </c>
      <c r="C756" t="s">
        <v>1538</v>
      </c>
      <c r="D756" t="s">
        <v>78</v>
      </c>
      <c r="E756" t="s">
        <v>34</v>
      </c>
      <c r="F756" t="s">
        <v>44</v>
      </c>
      <c r="G756" t="s">
        <v>187</v>
      </c>
      <c r="H756" t="s">
        <v>37</v>
      </c>
      <c r="I756" t="s">
        <v>27</v>
      </c>
      <c r="J756" t="s">
        <v>38</v>
      </c>
      <c r="K756" t="s">
        <v>105</v>
      </c>
      <c r="L756" s="3">
        <v>4</v>
      </c>
      <c r="M756" s="7">
        <v>4.28</v>
      </c>
      <c r="N756" s="5">
        <v>0</v>
      </c>
      <c r="O756" s="4">
        <v>0</v>
      </c>
      <c r="P756" s="4">
        <v>17.12</v>
      </c>
      <c r="Q756" s="4">
        <v>11.42</v>
      </c>
      <c r="R756">
        <v>26</v>
      </c>
      <c r="S756" t="s">
        <v>30</v>
      </c>
      <c r="T756">
        <v>5</v>
      </c>
      <c r="V756" s="7">
        <f t="shared" si="11"/>
        <v>0.28000000000000025</v>
      </c>
    </row>
    <row r="757" spans="1:22" x14ac:dyDescent="0.25">
      <c r="A757" t="s">
        <v>1539</v>
      </c>
      <c r="B757" s="2">
        <v>45292</v>
      </c>
      <c r="C757" t="s">
        <v>1540</v>
      </c>
      <c r="D757" t="s">
        <v>33</v>
      </c>
      <c r="E757" t="s">
        <v>34</v>
      </c>
      <c r="F757" t="s">
        <v>84</v>
      </c>
      <c r="G757" t="s">
        <v>91</v>
      </c>
      <c r="H757" t="s">
        <v>26</v>
      </c>
      <c r="I757" t="s">
        <v>27</v>
      </c>
      <c r="J757" t="s">
        <v>46</v>
      </c>
      <c r="K757" t="s">
        <v>119</v>
      </c>
      <c r="L757" s="3">
        <v>3</v>
      </c>
      <c r="M757" s="7">
        <v>9.86</v>
      </c>
      <c r="N757" s="5">
        <v>0.05</v>
      </c>
      <c r="O757" s="4">
        <v>1.48</v>
      </c>
      <c r="P757" s="4">
        <v>28.1</v>
      </c>
      <c r="Q757" s="4">
        <v>20.399999999999999</v>
      </c>
      <c r="R757">
        <v>57</v>
      </c>
      <c r="S757" t="s">
        <v>68</v>
      </c>
      <c r="T757">
        <v>3</v>
      </c>
      <c r="V757" s="7">
        <f t="shared" si="11"/>
        <v>6.8599999999999994</v>
      </c>
    </row>
    <row r="758" spans="1:22" x14ac:dyDescent="0.25">
      <c r="A758" t="s">
        <v>1541</v>
      </c>
      <c r="B758" s="2">
        <v>45342</v>
      </c>
      <c r="C758" t="s">
        <v>1542</v>
      </c>
      <c r="D758" t="s">
        <v>42</v>
      </c>
      <c r="E758" t="s">
        <v>43</v>
      </c>
      <c r="F758" t="s">
        <v>110</v>
      </c>
      <c r="G758" t="s">
        <v>111</v>
      </c>
      <c r="H758" t="s">
        <v>37</v>
      </c>
      <c r="I758" t="s">
        <v>60</v>
      </c>
      <c r="J758" t="s">
        <v>66</v>
      </c>
      <c r="K758" t="s">
        <v>47</v>
      </c>
      <c r="L758" s="3">
        <v>9</v>
      </c>
      <c r="M758" s="7">
        <v>269.25</v>
      </c>
      <c r="N758" s="5">
        <v>0.05</v>
      </c>
      <c r="O758" s="4">
        <v>121.16</v>
      </c>
      <c r="P758" s="4">
        <v>2302.09</v>
      </c>
      <c r="Q758" s="4">
        <v>1783.82</v>
      </c>
      <c r="R758">
        <v>55</v>
      </c>
      <c r="S758" t="s">
        <v>30</v>
      </c>
      <c r="T758">
        <v>5</v>
      </c>
      <c r="V758" s="7">
        <f t="shared" si="11"/>
        <v>260.25</v>
      </c>
    </row>
    <row r="759" spans="1:22" x14ac:dyDescent="0.25">
      <c r="A759" t="s">
        <v>1543</v>
      </c>
      <c r="B759" s="2">
        <v>45976</v>
      </c>
      <c r="C759" t="s">
        <v>1544</v>
      </c>
      <c r="D759" t="s">
        <v>58</v>
      </c>
      <c r="E759" t="s">
        <v>23</v>
      </c>
      <c r="F759" t="s">
        <v>35</v>
      </c>
      <c r="G759" t="s">
        <v>96</v>
      </c>
      <c r="H759" t="s">
        <v>37</v>
      </c>
      <c r="I759" t="s">
        <v>27</v>
      </c>
      <c r="J759" t="s">
        <v>38</v>
      </c>
      <c r="K759" t="s">
        <v>259</v>
      </c>
      <c r="L759" s="3">
        <v>2</v>
      </c>
      <c r="M759" s="7">
        <v>57.6</v>
      </c>
      <c r="N759" s="5">
        <v>0.15</v>
      </c>
      <c r="O759" s="4">
        <v>17.28</v>
      </c>
      <c r="P759" s="4">
        <v>97.92</v>
      </c>
      <c r="Q759" s="4">
        <v>70.89</v>
      </c>
      <c r="R759">
        <v>48</v>
      </c>
      <c r="S759" t="s">
        <v>30</v>
      </c>
      <c r="T759">
        <v>5</v>
      </c>
      <c r="V759" s="7">
        <f t="shared" si="11"/>
        <v>55.6</v>
      </c>
    </row>
    <row r="760" spans="1:22" x14ac:dyDescent="0.25">
      <c r="A760" t="s">
        <v>1545</v>
      </c>
      <c r="B760" s="2">
        <v>46008</v>
      </c>
      <c r="C760" t="s">
        <v>293</v>
      </c>
      <c r="D760" t="s">
        <v>239</v>
      </c>
      <c r="E760" t="s">
        <v>43</v>
      </c>
      <c r="F760" t="s">
        <v>24</v>
      </c>
      <c r="G760" t="s">
        <v>25</v>
      </c>
      <c r="H760" t="s">
        <v>37</v>
      </c>
      <c r="I760" t="s">
        <v>27</v>
      </c>
      <c r="J760" t="s">
        <v>28</v>
      </c>
      <c r="K760" t="s">
        <v>136</v>
      </c>
      <c r="L760" s="3">
        <v>2</v>
      </c>
      <c r="M760" s="7">
        <v>49.79</v>
      </c>
      <c r="N760" s="5">
        <v>0.05</v>
      </c>
      <c r="O760" s="4">
        <v>4.9800000000000004</v>
      </c>
      <c r="P760" s="4">
        <v>94.6</v>
      </c>
      <c r="Q760" s="4">
        <v>67.89</v>
      </c>
      <c r="R760">
        <v>65</v>
      </c>
      <c r="S760" t="s">
        <v>68</v>
      </c>
      <c r="T760">
        <v>5</v>
      </c>
      <c r="V760" s="7">
        <f t="shared" si="11"/>
        <v>47.79</v>
      </c>
    </row>
    <row r="761" spans="1:22" x14ac:dyDescent="0.25">
      <c r="A761" t="s">
        <v>1546</v>
      </c>
      <c r="B761" s="2">
        <v>45737</v>
      </c>
      <c r="C761" t="s">
        <v>1547</v>
      </c>
      <c r="D761" t="s">
        <v>22</v>
      </c>
      <c r="E761" t="s">
        <v>23</v>
      </c>
      <c r="F761" t="s">
        <v>84</v>
      </c>
      <c r="G761" t="s">
        <v>165</v>
      </c>
      <c r="H761" t="s">
        <v>53</v>
      </c>
      <c r="I761" t="s">
        <v>27</v>
      </c>
      <c r="J761" t="s">
        <v>101</v>
      </c>
      <c r="K761" t="s">
        <v>61</v>
      </c>
      <c r="L761" s="3">
        <v>7</v>
      </c>
      <c r="M761" s="7">
        <v>736.47</v>
      </c>
      <c r="N761" s="5">
        <v>0.1</v>
      </c>
      <c r="O761" s="4">
        <v>515.53</v>
      </c>
      <c r="P761" s="4">
        <v>4639.76</v>
      </c>
      <c r="Q761" s="4">
        <v>3509.03</v>
      </c>
      <c r="R761">
        <v>51</v>
      </c>
      <c r="S761" t="s">
        <v>30</v>
      </c>
      <c r="T761">
        <v>5</v>
      </c>
      <c r="V761" s="7">
        <f t="shared" si="11"/>
        <v>729.47</v>
      </c>
    </row>
    <row r="762" spans="1:22" x14ac:dyDescent="0.25">
      <c r="A762" t="s">
        <v>1548</v>
      </c>
      <c r="B762" s="2">
        <v>45740</v>
      </c>
      <c r="C762" t="s">
        <v>1549</v>
      </c>
      <c r="D762" t="s">
        <v>64</v>
      </c>
      <c r="E762" t="s">
        <v>51</v>
      </c>
      <c r="F762" t="s">
        <v>24</v>
      </c>
      <c r="G762" t="s">
        <v>118</v>
      </c>
      <c r="H762" t="s">
        <v>26</v>
      </c>
      <c r="I762" t="s">
        <v>27</v>
      </c>
      <c r="J762" t="s">
        <v>46</v>
      </c>
      <c r="K762" t="s">
        <v>29</v>
      </c>
      <c r="L762" s="3">
        <v>5</v>
      </c>
      <c r="M762" s="7">
        <v>27.81</v>
      </c>
      <c r="N762" s="5">
        <v>0.05</v>
      </c>
      <c r="O762" s="4">
        <v>6.95</v>
      </c>
      <c r="P762" s="4">
        <v>132.1</v>
      </c>
      <c r="Q762" s="4">
        <v>87.08</v>
      </c>
      <c r="R762">
        <v>50</v>
      </c>
      <c r="S762" t="s">
        <v>68</v>
      </c>
      <c r="T762">
        <v>5</v>
      </c>
      <c r="V762" s="7">
        <f t="shared" si="11"/>
        <v>22.81</v>
      </c>
    </row>
    <row r="763" spans="1:22" x14ac:dyDescent="0.25">
      <c r="A763" t="s">
        <v>1550</v>
      </c>
      <c r="B763" s="2">
        <v>45779</v>
      </c>
      <c r="C763" t="s">
        <v>1551</v>
      </c>
      <c r="D763" t="s">
        <v>64</v>
      </c>
      <c r="E763" t="s">
        <v>51</v>
      </c>
      <c r="F763" t="s">
        <v>110</v>
      </c>
      <c r="G763" t="s">
        <v>139</v>
      </c>
      <c r="H763" t="s">
        <v>37</v>
      </c>
      <c r="I763" t="s">
        <v>27</v>
      </c>
      <c r="J763" t="s">
        <v>66</v>
      </c>
      <c r="K763" t="s">
        <v>119</v>
      </c>
      <c r="L763" s="3">
        <v>4</v>
      </c>
      <c r="M763" s="7">
        <v>26.55</v>
      </c>
      <c r="N763" s="5">
        <v>0.08</v>
      </c>
      <c r="O763" s="4">
        <v>8.5</v>
      </c>
      <c r="P763" s="4">
        <v>97.7</v>
      </c>
      <c r="Q763" s="4">
        <v>68.650000000000006</v>
      </c>
      <c r="R763">
        <v>51</v>
      </c>
      <c r="S763" t="s">
        <v>68</v>
      </c>
      <c r="T763">
        <v>5</v>
      </c>
      <c r="V763" s="7">
        <f t="shared" si="11"/>
        <v>22.55</v>
      </c>
    </row>
    <row r="764" spans="1:22" x14ac:dyDescent="0.25">
      <c r="A764" t="s">
        <v>1552</v>
      </c>
      <c r="B764" s="2">
        <v>45325</v>
      </c>
      <c r="C764" t="s">
        <v>1553</v>
      </c>
      <c r="D764" t="s">
        <v>219</v>
      </c>
      <c r="E764" t="s">
        <v>23</v>
      </c>
      <c r="F764" t="s">
        <v>44</v>
      </c>
      <c r="G764" t="s">
        <v>187</v>
      </c>
      <c r="H764" t="s">
        <v>26</v>
      </c>
      <c r="I764" t="s">
        <v>54</v>
      </c>
      <c r="J764" t="s">
        <v>46</v>
      </c>
      <c r="K764" t="s">
        <v>72</v>
      </c>
      <c r="L764" s="3">
        <v>5</v>
      </c>
      <c r="M764" s="7">
        <v>925.19</v>
      </c>
      <c r="N764" s="5">
        <v>0.08</v>
      </c>
      <c r="O764" s="4">
        <v>370.08</v>
      </c>
      <c r="P764" s="4">
        <v>4255.87</v>
      </c>
      <c r="Q764" s="4">
        <v>2429.9699999999998</v>
      </c>
      <c r="R764">
        <v>22</v>
      </c>
      <c r="S764" t="s">
        <v>68</v>
      </c>
      <c r="T764">
        <v>5</v>
      </c>
      <c r="V764" s="7">
        <f t="shared" si="11"/>
        <v>920.19</v>
      </c>
    </row>
    <row r="765" spans="1:22" x14ac:dyDescent="0.25">
      <c r="A765" t="s">
        <v>1554</v>
      </c>
      <c r="B765" s="2">
        <v>45639</v>
      </c>
      <c r="C765" t="s">
        <v>1555</v>
      </c>
      <c r="D765" t="s">
        <v>124</v>
      </c>
      <c r="E765" t="s">
        <v>23</v>
      </c>
      <c r="F765" t="s">
        <v>35</v>
      </c>
      <c r="G765" t="s">
        <v>79</v>
      </c>
      <c r="H765" t="s">
        <v>37</v>
      </c>
      <c r="I765" t="s">
        <v>54</v>
      </c>
      <c r="J765" t="s">
        <v>38</v>
      </c>
      <c r="K765" t="s">
        <v>47</v>
      </c>
      <c r="L765" s="3">
        <v>10</v>
      </c>
      <c r="M765" s="7">
        <v>186.62</v>
      </c>
      <c r="N765" s="5">
        <v>0.1</v>
      </c>
      <c r="O765" s="4">
        <v>186.62</v>
      </c>
      <c r="P765" s="4">
        <v>1679.58</v>
      </c>
      <c r="Q765" s="4">
        <v>1042.79</v>
      </c>
      <c r="R765">
        <v>27</v>
      </c>
      <c r="S765" t="s">
        <v>30</v>
      </c>
      <c r="T765">
        <v>5</v>
      </c>
      <c r="V765" s="7">
        <f t="shared" si="11"/>
        <v>176.62</v>
      </c>
    </row>
    <row r="766" spans="1:22" x14ac:dyDescent="0.25">
      <c r="A766" t="s">
        <v>1556</v>
      </c>
      <c r="B766" s="2">
        <v>45386</v>
      </c>
      <c r="C766" t="s">
        <v>261</v>
      </c>
      <c r="D766" t="s">
        <v>100</v>
      </c>
      <c r="E766" t="s">
        <v>23</v>
      </c>
      <c r="F766" t="s">
        <v>84</v>
      </c>
      <c r="G766" t="s">
        <v>128</v>
      </c>
      <c r="H766" t="s">
        <v>37</v>
      </c>
      <c r="I766" t="s">
        <v>54</v>
      </c>
      <c r="J766" t="s">
        <v>66</v>
      </c>
      <c r="K766" t="s">
        <v>67</v>
      </c>
      <c r="L766" s="3">
        <v>9</v>
      </c>
      <c r="M766" s="7">
        <v>327.27</v>
      </c>
      <c r="N766" s="5">
        <v>0.1</v>
      </c>
      <c r="O766" s="4">
        <v>294.54000000000002</v>
      </c>
      <c r="P766" s="4">
        <v>2650.89</v>
      </c>
      <c r="Q766" s="4">
        <v>1606.2</v>
      </c>
      <c r="R766">
        <v>23</v>
      </c>
      <c r="S766" t="s">
        <v>30</v>
      </c>
      <c r="T766">
        <v>5</v>
      </c>
      <c r="V766" s="7">
        <f t="shared" si="11"/>
        <v>318.27</v>
      </c>
    </row>
    <row r="767" spans="1:22" x14ac:dyDescent="0.25">
      <c r="A767" t="s">
        <v>1557</v>
      </c>
      <c r="B767" s="2">
        <v>45363</v>
      </c>
      <c r="C767" t="s">
        <v>1558</v>
      </c>
      <c r="D767" t="s">
        <v>100</v>
      </c>
      <c r="E767" t="s">
        <v>23</v>
      </c>
      <c r="F767" t="s">
        <v>110</v>
      </c>
      <c r="G767" t="s">
        <v>254</v>
      </c>
      <c r="H767" t="s">
        <v>37</v>
      </c>
      <c r="I767" t="s">
        <v>54</v>
      </c>
      <c r="J767" t="s">
        <v>28</v>
      </c>
      <c r="K767" t="s">
        <v>47</v>
      </c>
      <c r="L767" s="3">
        <v>7</v>
      </c>
      <c r="M767" s="7">
        <v>372.25</v>
      </c>
      <c r="N767" s="5">
        <v>0.1</v>
      </c>
      <c r="O767" s="4">
        <v>260.58</v>
      </c>
      <c r="P767" s="4">
        <v>2345.1799999999998</v>
      </c>
      <c r="Q767" s="4">
        <v>1331.38</v>
      </c>
      <c r="R767">
        <v>23</v>
      </c>
      <c r="S767" t="s">
        <v>30</v>
      </c>
      <c r="T767">
        <v>3</v>
      </c>
      <c r="V767" s="7">
        <f t="shared" si="11"/>
        <v>365.25</v>
      </c>
    </row>
    <row r="768" spans="1:22" x14ac:dyDescent="0.25">
      <c r="A768" t="s">
        <v>1559</v>
      </c>
      <c r="B768" s="2">
        <v>45842</v>
      </c>
      <c r="C768" t="s">
        <v>1560</v>
      </c>
      <c r="D768" t="s">
        <v>88</v>
      </c>
      <c r="E768" t="s">
        <v>34</v>
      </c>
      <c r="F768" t="s">
        <v>24</v>
      </c>
      <c r="G768" t="s">
        <v>118</v>
      </c>
      <c r="H768" t="s">
        <v>37</v>
      </c>
      <c r="I768" t="s">
        <v>54</v>
      </c>
      <c r="J768" t="s">
        <v>38</v>
      </c>
      <c r="K768" t="s">
        <v>72</v>
      </c>
      <c r="L768" s="3">
        <v>8</v>
      </c>
      <c r="M768" s="7">
        <v>26.6</v>
      </c>
      <c r="N768" s="5">
        <v>0.08</v>
      </c>
      <c r="O768" s="4">
        <v>17.02</v>
      </c>
      <c r="P768" s="4">
        <v>195.78</v>
      </c>
      <c r="Q768" s="4">
        <v>152.26</v>
      </c>
      <c r="R768">
        <v>42</v>
      </c>
      <c r="S768" t="s">
        <v>30</v>
      </c>
      <c r="T768">
        <v>4</v>
      </c>
      <c r="V768" s="7">
        <f t="shared" si="11"/>
        <v>18.600000000000001</v>
      </c>
    </row>
    <row r="769" spans="1:22" x14ac:dyDescent="0.25">
      <c r="A769" t="s">
        <v>1561</v>
      </c>
      <c r="B769" s="2">
        <v>45445</v>
      </c>
      <c r="C769" t="s">
        <v>1562</v>
      </c>
      <c r="D769" t="s">
        <v>75</v>
      </c>
      <c r="E769" t="s">
        <v>43</v>
      </c>
      <c r="F769" t="s">
        <v>110</v>
      </c>
      <c r="G769" t="s">
        <v>139</v>
      </c>
      <c r="H769" t="s">
        <v>37</v>
      </c>
      <c r="I769" t="s">
        <v>27</v>
      </c>
      <c r="J769" t="s">
        <v>66</v>
      </c>
      <c r="K769" t="s">
        <v>105</v>
      </c>
      <c r="L769" s="3">
        <v>2</v>
      </c>
      <c r="M769" s="7">
        <v>207.24</v>
      </c>
      <c r="N769" s="5">
        <v>0.15</v>
      </c>
      <c r="O769" s="4">
        <v>62.17</v>
      </c>
      <c r="P769" s="4">
        <v>352.31</v>
      </c>
      <c r="Q769" s="4">
        <v>259.85000000000002</v>
      </c>
      <c r="R769">
        <v>65</v>
      </c>
      <c r="S769" t="s">
        <v>302</v>
      </c>
      <c r="T769">
        <v>5</v>
      </c>
      <c r="V769" s="7">
        <f t="shared" si="11"/>
        <v>205.24</v>
      </c>
    </row>
    <row r="770" spans="1:22" x14ac:dyDescent="0.25">
      <c r="A770" t="s">
        <v>1563</v>
      </c>
      <c r="B770" s="2">
        <v>45541</v>
      </c>
      <c r="C770" t="s">
        <v>1564</v>
      </c>
      <c r="D770" t="s">
        <v>219</v>
      </c>
      <c r="E770" t="s">
        <v>23</v>
      </c>
      <c r="F770" t="s">
        <v>44</v>
      </c>
      <c r="G770" t="s">
        <v>45</v>
      </c>
      <c r="H770" t="s">
        <v>37</v>
      </c>
      <c r="I770" t="s">
        <v>54</v>
      </c>
      <c r="J770" t="s">
        <v>38</v>
      </c>
      <c r="K770" t="s">
        <v>61</v>
      </c>
      <c r="L770" s="3">
        <v>3</v>
      </c>
      <c r="M770" s="7">
        <v>933.37</v>
      </c>
      <c r="N770" s="5">
        <v>0.08</v>
      </c>
      <c r="O770" s="4">
        <v>224.01</v>
      </c>
      <c r="P770" s="4">
        <v>2576.1</v>
      </c>
      <c r="Q770" s="4">
        <v>1877</v>
      </c>
      <c r="R770">
        <v>58</v>
      </c>
      <c r="S770" t="s">
        <v>30</v>
      </c>
      <c r="T770">
        <v>5</v>
      </c>
      <c r="V770" s="7">
        <f t="shared" si="11"/>
        <v>930.37</v>
      </c>
    </row>
    <row r="771" spans="1:22" x14ac:dyDescent="0.25">
      <c r="A771" t="s">
        <v>1565</v>
      </c>
      <c r="B771" s="2">
        <v>45965</v>
      </c>
      <c r="C771" t="s">
        <v>1566</v>
      </c>
      <c r="D771" t="s">
        <v>95</v>
      </c>
      <c r="E771" t="s">
        <v>23</v>
      </c>
      <c r="F771" t="s">
        <v>110</v>
      </c>
      <c r="G771" t="s">
        <v>139</v>
      </c>
      <c r="H771" t="s">
        <v>37</v>
      </c>
      <c r="I771" t="s">
        <v>54</v>
      </c>
      <c r="J771" t="s">
        <v>38</v>
      </c>
      <c r="K771" t="s">
        <v>259</v>
      </c>
      <c r="L771" s="3">
        <v>7</v>
      </c>
      <c r="M771" s="7">
        <v>35.28</v>
      </c>
      <c r="N771" s="5">
        <v>0</v>
      </c>
      <c r="O771" s="4">
        <v>0</v>
      </c>
      <c r="P771" s="4">
        <v>246.96</v>
      </c>
      <c r="Q771" s="4">
        <v>178.96</v>
      </c>
      <c r="R771">
        <v>63</v>
      </c>
      <c r="S771" t="s">
        <v>68</v>
      </c>
      <c r="T771">
        <v>4</v>
      </c>
      <c r="V771" s="7">
        <f t="shared" ref="V771:V834" si="12">M771-L771</f>
        <v>28.28</v>
      </c>
    </row>
    <row r="772" spans="1:22" x14ac:dyDescent="0.25">
      <c r="A772" t="s">
        <v>1567</v>
      </c>
      <c r="B772" s="2">
        <v>45729</v>
      </c>
      <c r="C772" t="s">
        <v>1568</v>
      </c>
      <c r="D772" t="s">
        <v>124</v>
      </c>
      <c r="E772" t="s">
        <v>23</v>
      </c>
      <c r="F772" t="s">
        <v>110</v>
      </c>
      <c r="G772" t="s">
        <v>139</v>
      </c>
      <c r="H772" t="s">
        <v>53</v>
      </c>
      <c r="I772" t="s">
        <v>54</v>
      </c>
      <c r="J772" t="s">
        <v>46</v>
      </c>
      <c r="K772" t="s">
        <v>119</v>
      </c>
      <c r="L772" s="3">
        <v>9</v>
      </c>
      <c r="M772" s="7">
        <v>237.42</v>
      </c>
      <c r="N772" s="5">
        <v>0.08</v>
      </c>
      <c r="O772" s="4">
        <v>170.94</v>
      </c>
      <c r="P772" s="4">
        <v>1965.84</v>
      </c>
      <c r="Q772" s="4">
        <v>1573.69</v>
      </c>
      <c r="R772">
        <v>43</v>
      </c>
      <c r="S772" t="s">
        <v>68</v>
      </c>
      <c r="T772">
        <v>2</v>
      </c>
      <c r="V772" s="7">
        <f t="shared" si="12"/>
        <v>228.42</v>
      </c>
    </row>
    <row r="773" spans="1:22" x14ac:dyDescent="0.25">
      <c r="A773" t="s">
        <v>1569</v>
      </c>
      <c r="B773" s="2">
        <v>45409</v>
      </c>
      <c r="C773" t="s">
        <v>1570</v>
      </c>
      <c r="D773" t="s">
        <v>33</v>
      </c>
      <c r="E773" t="s">
        <v>34</v>
      </c>
      <c r="F773" t="s">
        <v>110</v>
      </c>
      <c r="G773" t="s">
        <v>111</v>
      </c>
      <c r="H773" t="s">
        <v>26</v>
      </c>
      <c r="I773" t="s">
        <v>60</v>
      </c>
      <c r="J773" t="s">
        <v>101</v>
      </c>
      <c r="K773" t="s">
        <v>259</v>
      </c>
      <c r="L773" s="3">
        <v>3</v>
      </c>
      <c r="M773" s="7">
        <v>3.72</v>
      </c>
      <c r="N773" s="5">
        <v>0.05</v>
      </c>
      <c r="O773" s="4">
        <v>0.56000000000000005</v>
      </c>
      <c r="P773" s="4">
        <v>10.6</v>
      </c>
      <c r="Q773" s="4">
        <v>8.67</v>
      </c>
      <c r="R773">
        <v>42</v>
      </c>
      <c r="S773" t="s">
        <v>30</v>
      </c>
      <c r="T773">
        <v>4</v>
      </c>
      <c r="V773" s="7">
        <f t="shared" si="12"/>
        <v>0.7200000000000002</v>
      </c>
    </row>
    <row r="774" spans="1:22" x14ac:dyDescent="0.25">
      <c r="A774" t="s">
        <v>1571</v>
      </c>
      <c r="B774" s="2">
        <v>45597</v>
      </c>
      <c r="C774" t="s">
        <v>114</v>
      </c>
      <c r="D774" t="s">
        <v>160</v>
      </c>
      <c r="E774" t="s">
        <v>23</v>
      </c>
      <c r="F774" t="s">
        <v>84</v>
      </c>
      <c r="G774" t="s">
        <v>165</v>
      </c>
      <c r="H774" t="s">
        <v>37</v>
      </c>
      <c r="I774" t="s">
        <v>27</v>
      </c>
      <c r="J774" t="s">
        <v>38</v>
      </c>
      <c r="K774" t="s">
        <v>112</v>
      </c>
      <c r="L774" s="3">
        <v>10</v>
      </c>
      <c r="M774" s="7">
        <v>52.83</v>
      </c>
      <c r="N774" s="5">
        <v>0.15</v>
      </c>
      <c r="O774" s="4">
        <v>79.239999999999995</v>
      </c>
      <c r="P774" s="4">
        <v>449.05</v>
      </c>
      <c r="Q774" s="4">
        <v>253.36</v>
      </c>
      <c r="R774">
        <v>18</v>
      </c>
      <c r="S774" t="s">
        <v>68</v>
      </c>
      <c r="T774">
        <v>5</v>
      </c>
      <c r="V774" s="7">
        <f t="shared" si="12"/>
        <v>42.83</v>
      </c>
    </row>
    <row r="775" spans="1:22" x14ac:dyDescent="0.25">
      <c r="A775" t="s">
        <v>1572</v>
      </c>
      <c r="B775" s="2">
        <v>45559</v>
      </c>
      <c r="C775" t="s">
        <v>1573</v>
      </c>
      <c r="D775" t="s">
        <v>228</v>
      </c>
      <c r="E775" t="s">
        <v>51</v>
      </c>
      <c r="F775" t="s">
        <v>84</v>
      </c>
      <c r="G775" t="s">
        <v>91</v>
      </c>
      <c r="H775" t="s">
        <v>53</v>
      </c>
      <c r="I775" t="s">
        <v>27</v>
      </c>
      <c r="J775" t="s">
        <v>38</v>
      </c>
      <c r="K775" t="s">
        <v>29</v>
      </c>
      <c r="L775" s="3">
        <v>2</v>
      </c>
      <c r="M775" s="7">
        <v>62.34</v>
      </c>
      <c r="N775" s="5">
        <v>0.15</v>
      </c>
      <c r="O775" s="4">
        <v>18.7</v>
      </c>
      <c r="P775" s="4">
        <v>105.98</v>
      </c>
      <c r="Q775" s="4">
        <v>59.8</v>
      </c>
      <c r="R775">
        <v>54</v>
      </c>
      <c r="S775" t="s">
        <v>30</v>
      </c>
      <c r="T775">
        <v>5</v>
      </c>
      <c r="V775" s="7">
        <f t="shared" si="12"/>
        <v>60.34</v>
      </c>
    </row>
    <row r="776" spans="1:22" x14ac:dyDescent="0.25">
      <c r="A776" t="s">
        <v>1574</v>
      </c>
      <c r="B776" s="2">
        <v>45345</v>
      </c>
      <c r="C776" t="s">
        <v>1575</v>
      </c>
      <c r="D776" t="s">
        <v>164</v>
      </c>
      <c r="E776" t="s">
        <v>23</v>
      </c>
      <c r="F776" t="s">
        <v>84</v>
      </c>
      <c r="G776" t="s">
        <v>128</v>
      </c>
      <c r="H776" t="s">
        <v>26</v>
      </c>
      <c r="I776" t="s">
        <v>27</v>
      </c>
      <c r="J776" t="s">
        <v>28</v>
      </c>
      <c r="K776" t="s">
        <v>119</v>
      </c>
      <c r="L776" s="3">
        <v>7</v>
      </c>
      <c r="M776" s="7">
        <v>97.21</v>
      </c>
      <c r="N776" s="5">
        <v>0.05</v>
      </c>
      <c r="O776" s="4">
        <v>34.020000000000003</v>
      </c>
      <c r="P776" s="4">
        <v>646.45000000000005</v>
      </c>
      <c r="Q776" s="4">
        <v>435.12</v>
      </c>
      <c r="R776">
        <v>37</v>
      </c>
      <c r="S776" t="s">
        <v>68</v>
      </c>
      <c r="T776">
        <v>4</v>
      </c>
      <c r="V776" s="7">
        <f t="shared" si="12"/>
        <v>90.21</v>
      </c>
    </row>
    <row r="777" spans="1:22" x14ac:dyDescent="0.25">
      <c r="A777" t="s">
        <v>1576</v>
      </c>
      <c r="B777" s="2">
        <v>45527</v>
      </c>
      <c r="C777" t="s">
        <v>1577</v>
      </c>
      <c r="D777" t="s">
        <v>88</v>
      </c>
      <c r="E777" t="s">
        <v>34</v>
      </c>
      <c r="F777" t="s">
        <v>24</v>
      </c>
      <c r="G777" t="s">
        <v>25</v>
      </c>
      <c r="H777" t="s">
        <v>37</v>
      </c>
      <c r="I777" t="s">
        <v>54</v>
      </c>
      <c r="J777" t="s">
        <v>38</v>
      </c>
      <c r="K777" t="s">
        <v>102</v>
      </c>
      <c r="L777" s="3">
        <v>3</v>
      </c>
      <c r="M777" s="7">
        <v>39.85</v>
      </c>
      <c r="N777" s="5">
        <v>0.08</v>
      </c>
      <c r="O777" s="4">
        <v>9.56</v>
      </c>
      <c r="P777" s="4">
        <v>109.99</v>
      </c>
      <c r="Q777" s="4">
        <v>79.45</v>
      </c>
      <c r="R777">
        <v>46</v>
      </c>
      <c r="S777" t="s">
        <v>30</v>
      </c>
      <c r="T777">
        <v>3</v>
      </c>
      <c r="V777" s="7">
        <f t="shared" si="12"/>
        <v>36.85</v>
      </c>
    </row>
    <row r="778" spans="1:22" x14ac:dyDescent="0.25">
      <c r="A778" t="s">
        <v>1578</v>
      </c>
      <c r="B778" s="2">
        <v>45680</v>
      </c>
      <c r="C778" t="s">
        <v>1579</v>
      </c>
      <c r="D778" t="s">
        <v>239</v>
      </c>
      <c r="E778" t="s">
        <v>43</v>
      </c>
      <c r="F778" t="s">
        <v>110</v>
      </c>
      <c r="G778" t="s">
        <v>111</v>
      </c>
      <c r="H778" t="s">
        <v>37</v>
      </c>
      <c r="I778" t="s">
        <v>60</v>
      </c>
      <c r="J778" t="s">
        <v>38</v>
      </c>
      <c r="K778" t="s">
        <v>55</v>
      </c>
      <c r="L778" s="3">
        <v>7</v>
      </c>
      <c r="M778" s="7">
        <v>92.71</v>
      </c>
      <c r="N778" s="5">
        <v>0.15</v>
      </c>
      <c r="O778" s="4">
        <v>97.35</v>
      </c>
      <c r="P778" s="4">
        <v>551.62</v>
      </c>
      <c r="Q778" s="4">
        <v>448.24</v>
      </c>
      <c r="R778">
        <v>48</v>
      </c>
      <c r="S778" t="s">
        <v>68</v>
      </c>
      <c r="T778">
        <v>4</v>
      </c>
      <c r="V778" s="7">
        <f t="shared" si="12"/>
        <v>85.71</v>
      </c>
    </row>
    <row r="779" spans="1:22" x14ac:dyDescent="0.25">
      <c r="A779" t="s">
        <v>1580</v>
      </c>
      <c r="B779" s="2">
        <v>45692</v>
      </c>
      <c r="C779" t="s">
        <v>1581</v>
      </c>
      <c r="D779" t="s">
        <v>78</v>
      </c>
      <c r="E779" t="s">
        <v>34</v>
      </c>
      <c r="F779" t="s">
        <v>24</v>
      </c>
      <c r="G779" t="s">
        <v>25</v>
      </c>
      <c r="H779" t="s">
        <v>37</v>
      </c>
      <c r="I779" t="s">
        <v>27</v>
      </c>
      <c r="J779" t="s">
        <v>46</v>
      </c>
      <c r="K779" t="s">
        <v>92</v>
      </c>
      <c r="L779" s="3">
        <v>1</v>
      </c>
      <c r="M779" s="7">
        <v>3.98</v>
      </c>
      <c r="N779" s="5">
        <v>0.08</v>
      </c>
      <c r="O779" s="4">
        <v>0.32</v>
      </c>
      <c r="P779" s="4">
        <v>3.66</v>
      </c>
      <c r="Q779" s="4">
        <v>2.5</v>
      </c>
      <c r="R779">
        <v>50</v>
      </c>
      <c r="S779" t="s">
        <v>30</v>
      </c>
      <c r="T779">
        <v>4</v>
      </c>
      <c r="V779" s="7">
        <f t="shared" si="12"/>
        <v>2.98</v>
      </c>
    </row>
    <row r="780" spans="1:22" x14ac:dyDescent="0.25">
      <c r="A780" t="s">
        <v>1582</v>
      </c>
      <c r="B780" s="2">
        <v>45915</v>
      </c>
      <c r="C780" t="s">
        <v>1583</v>
      </c>
      <c r="D780" t="s">
        <v>58</v>
      </c>
      <c r="E780" t="s">
        <v>23</v>
      </c>
      <c r="F780" t="s">
        <v>84</v>
      </c>
      <c r="G780" t="s">
        <v>91</v>
      </c>
      <c r="H780" t="s">
        <v>26</v>
      </c>
      <c r="I780" t="s">
        <v>60</v>
      </c>
      <c r="J780" t="s">
        <v>38</v>
      </c>
      <c r="K780" t="s">
        <v>259</v>
      </c>
      <c r="L780" s="3">
        <v>5</v>
      </c>
      <c r="M780" s="7">
        <v>149.97999999999999</v>
      </c>
      <c r="N780" s="5">
        <v>0.08</v>
      </c>
      <c r="O780" s="4">
        <v>59.99</v>
      </c>
      <c r="P780" s="4">
        <v>689.91</v>
      </c>
      <c r="Q780" s="4">
        <v>533.41999999999996</v>
      </c>
      <c r="R780">
        <v>57</v>
      </c>
      <c r="S780" t="s">
        <v>30</v>
      </c>
      <c r="T780">
        <v>1</v>
      </c>
      <c r="V780" s="7">
        <f t="shared" si="12"/>
        <v>144.97999999999999</v>
      </c>
    </row>
    <row r="781" spans="1:22" x14ac:dyDescent="0.25">
      <c r="A781" t="s">
        <v>1584</v>
      </c>
      <c r="B781" s="2">
        <v>45594</v>
      </c>
      <c r="C781" t="s">
        <v>1585</v>
      </c>
      <c r="D781" t="s">
        <v>83</v>
      </c>
      <c r="E781" t="s">
        <v>43</v>
      </c>
      <c r="F781" t="s">
        <v>84</v>
      </c>
      <c r="G781" t="s">
        <v>91</v>
      </c>
      <c r="H781" t="s">
        <v>53</v>
      </c>
      <c r="I781" t="s">
        <v>54</v>
      </c>
      <c r="J781" t="s">
        <v>66</v>
      </c>
      <c r="K781" t="s">
        <v>97</v>
      </c>
      <c r="L781" s="3">
        <v>7</v>
      </c>
      <c r="M781" s="7">
        <v>155.66999999999999</v>
      </c>
      <c r="N781" s="5">
        <v>0.08</v>
      </c>
      <c r="O781" s="4">
        <v>87.18</v>
      </c>
      <c r="P781" s="4">
        <v>1002.51</v>
      </c>
      <c r="Q781" s="4">
        <v>562.33000000000004</v>
      </c>
      <c r="R781">
        <v>65</v>
      </c>
      <c r="S781" t="s">
        <v>68</v>
      </c>
      <c r="T781">
        <v>4</v>
      </c>
      <c r="V781" s="7">
        <f t="shared" si="12"/>
        <v>148.66999999999999</v>
      </c>
    </row>
    <row r="782" spans="1:22" x14ac:dyDescent="0.25">
      <c r="A782" t="s">
        <v>1586</v>
      </c>
      <c r="B782" s="2">
        <v>45498</v>
      </c>
      <c r="C782" t="s">
        <v>1587</v>
      </c>
      <c r="D782" t="s">
        <v>228</v>
      </c>
      <c r="E782" t="s">
        <v>51</v>
      </c>
      <c r="F782" t="s">
        <v>44</v>
      </c>
      <c r="G782" t="s">
        <v>71</v>
      </c>
      <c r="H782" t="s">
        <v>26</v>
      </c>
      <c r="I782" t="s">
        <v>54</v>
      </c>
      <c r="J782" t="s">
        <v>38</v>
      </c>
      <c r="K782" t="s">
        <v>92</v>
      </c>
      <c r="L782" s="3">
        <v>5</v>
      </c>
      <c r="M782" s="7">
        <v>58.81</v>
      </c>
      <c r="N782" s="5">
        <v>0.02</v>
      </c>
      <c r="O782" s="4">
        <v>5.88</v>
      </c>
      <c r="P782" s="4">
        <v>288.17</v>
      </c>
      <c r="Q782" s="4">
        <v>193.82</v>
      </c>
      <c r="R782">
        <v>32</v>
      </c>
      <c r="S782" t="s">
        <v>68</v>
      </c>
      <c r="T782">
        <v>4</v>
      </c>
      <c r="V782" s="7">
        <f t="shared" si="12"/>
        <v>53.81</v>
      </c>
    </row>
    <row r="783" spans="1:22" x14ac:dyDescent="0.25">
      <c r="A783" t="s">
        <v>1588</v>
      </c>
      <c r="B783" s="2">
        <v>45520</v>
      </c>
      <c r="C783" t="s">
        <v>1589</v>
      </c>
      <c r="D783" t="s">
        <v>124</v>
      </c>
      <c r="E783" t="s">
        <v>23</v>
      </c>
      <c r="F783" t="s">
        <v>24</v>
      </c>
      <c r="G783" t="s">
        <v>135</v>
      </c>
      <c r="H783" t="s">
        <v>26</v>
      </c>
      <c r="I783" t="s">
        <v>60</v>
      </c>
      <c r="J783" t="s">
        <v>38</v>
      </c>
      <c r="K783" t="s">
        <v>105</v>
      </c>
      <c r="L783" s="3">
        <v>5</v>
      </c>
      <c r="M783" s="7">
        <v>100.35</v>
      </c>
      <c r="N783" s="5">
        <v>0.08</v>
      </c>
      <c r="O783" s="4">
        <v>40.14</v>
      </c>
      <c r="P783" s="4">
        <v>461.61</v>
      </c>
      <c r="Q783" s="4">
        <v>327.5</v>
      </c>
      <c r="R783">
        <v>53</v>
      </c>
      <c r="S783" t="s">
        <v>68</v>
      </c>
      <c r="T783">
        <v>5</v>
      </c>
      <c r="V783" s="7">
        <f t="shared" si="12"/>
        <v>95.35</v>
      </c>
    </row>
    <row r="784" spans="1:22" x14ac:dyDescent="0.25">
      <c r="A784" t="s">
        <v>1590</v>
      </c>
      <c r="B784" s="2">
        <v>45869</v>
      </c>
      <c r="C784" t="s">
        <v>1591</v>
      </c>
      <c r="D784" t="s">
        <v>78</v>
      </c>
      <c r="E784" t="s">
        <v>34</v>
      </c>
      <c r="F784" t="s">
        <v>84</v>
      </c>
      <c r="G784" t="s">
        <v>165</v>
      </c>
      <c r="H784" t="s">
        <v>26</v>
      </c>
      <c r="I784" t="s">
        <v>54</v>
      </c>
      <c r="J784" t="s">
        <v>28</v>
      </c>
      <c r="K784" t="s">
        <v>115</v>
      </c>
      <c r="L784" s="3">
        <v>2</v>
      </c>
      <c r="M784" s="7">
        <v>4.54</v>
      </c>
      <c r="N784" s="5">
        <v>0</v>
      </c>
      <c r="O784" s="4">
        <v>0</v>
      </c>
      <c r="P784" s="4">
        <v>9.08</v>
      </c>
      <c r="Q784" s="4">
        <v>6.82</v>
      </c>
      <c r="R784">
        <v>31</v>
      </c>
      <c r="S784" t="s">
        <v>302</v>
      </c>
      <c r="T784">
        <v>5</v>
      </c>
      <c r="V784" s="7">
        <f t="shared" si="12"/>
        <v>2.54</v>
      </c>
    </row>
    <row r="785" spans="1:22" x14ac:dyDescent="0.25">
      <c r="A785" t="s">
        <v>1592</v>
      </c>
      <c r="B785" s="2">
        <v>45366</v>
      </c>
      <c r="C785" t="s">
        <v>1593</v>
      </c>
      <c r="D785" t="s">
        <v>239</v>
      </c>
      <c r="E785" t="s">
        <v>43</v>
      </c>
      <c r="F785" t="s">
        <v>44</v>
      </c>
      <c r="G785" t="s">
        <v>45</v>
      </c>
      <c r="H785" t="s">
        <v>26</v>
      </c>
      <c r="I785" t="s">
        <v>27</v>
      </c>
      <c r="J785" t="s">
        <v>66</v>
      </c>
      <c r="K785" t="s">
        <v>67</v>
      </c>
      <c r="L785" s="3">
        <v>9</v>
      </c>
      <c r="M785" s="7">
        <v>90.82</v>
      </c>
      <c r="N785" s="5">
        <v>0.08</v>
      </c>
      <c r="O785" s="4">
        <v>65.39</v>
      </c>
      <c r="P785" s="4">
        <v>751.99</v>
      </c>
      <c r="Q785" s="4">
        <v>555.21</v>
      </c>
      <c r="R785">
        <v>51</v>
      </c>
      <c r="S785" t="s">
        <v>68</v>
      </c>
      <c r="T785">
        <v>4</v>
      </c>
      <c r="V785" s="7">
        <f t="shared" si="12"/>
        <v>81.819999999999993</v>
      </c>
    </row>
    <row r="786" spans="1:22" x14ac:dyDescent="0.25">
      <c r="A786" t="s">
        <v>1594</v>
      </c>
      <c r="B786" s="2">
        <v>45726</v>
      </c>
      <c r="C786" t="s">
        <v>1595</v>
      </c>
      <c r="D786" t="s">
        <v>228</v>
      </c>
      <c r="E786" t="s">
        <v>51</v>
      </c>
      <c r="F786" t="s">
        <v>110</v>
      </c>
      <c r="G786" t="s">
        <v>161</v>
      </c>
      <c r="H786" t="s">
        <v>37</v>
      </c>
      <c r="I786" t="s">
        <v>27</v>
      </c>
      <c r="J786" t="s">
        <v>101</v>
      </c>
      <c r="K786" t="s">
        <v>146</v>
      </c>
      <c r="L786" s="3">
        <v>10</v>
      </c>
      <c r="M786" s="7">
        <v>45.72</v>
      </c>
      <c r="N786" s="5">
        <v>0.08</v>
      </c>
      <c r="O786" s="4">
        <v>36.58</v>
      </c>
      <c r="P786" s="4">
        <v>420.62</v>
      </c>
      <c r="Q786" s="4">
        <v>323.24</v>
      </c>
      <c r="R786">
        <v>22</v>
      </c>
      <c r="S786" t="s">
        <v>30</v>
      </c>
      <c r="T786">
        <v>3</v>
      </c>
      <c r="V786" s="7">
        <f t="shared" si="12"/>
        <v>35.72</v>
      </c>
    </row>
    <row r="787" spans="1:22" x14ac:dyDescent="0.25">
      <c r="A787" t="s">
        <v>1596</v>
      </c>
      <c r="B787" s="2">
        <v>45394</v>
      </c>
      <c r="C787" t="s">
        <v>1597</v>
      </c>
      <c r="D787" t="s">
        <v>160</v>
      </c>
      <c r="E787" t="s">
        <v>23</v>
      </c>
      <c r="F787" t="s">
        <v>44</v>
      </c>
      <c r="G787" t="s">
        <v>187</v>
      </c>
      <c r="H787" t="s">
        <v>37</v>
      </c>
      <c r="I787" t="s">
        <v>54</v>
      </c>
      <c r="J787" t="s">
        <v>101</v>
      </c>
      <c r="K787" t="s">
        <v>80</v>
      </c>
      <c r="L787" s="3">
        <v>2</v>
      </c>
      <c r="M787" s="7">
        <v>59.19</v>
      </c>
      <c r="N787" s="5">
        <v>0.05</v>
      </c>
      <c r="O787" s="4">
        <v>5.92</v>
      </c>
      <c r="P787" s="4">
        <v>112.46</v>
      </c>
      <c r="Q787" s="4">
        <v>91.52</v>
      </c>
      <c r="R787">
        <v>57</v>
      </c>
      <c r="S787" t="s">
        <v>68</v>
      </c>
      <c r="T787">
        <v>1</v>
      </c>
      <c r="V787" s="7">
        <f t="shared" si="12"/>
        <v>57.19</v>
      </c>
    </row>
    <row r="788" spans="1:22" x14ac:dyDescent="0.25">
      <c r="A788" t="s">
        <v>1598</v>
      </c>
      <c r="B788" s="2">
        <v>45713</v>
      </c>
      <c r="C788" t="s">
        <v>1599</v>
      </c>
      <c r="D788" t="s">
        <v>50</v>
      </c>
      <c r="E788" t="s">
        <v>51</v>
      </c>
      <c r="F788" t="s">
        <v>84</v>
      </c>
      <c r="G788" t="s">
        <v>128</v>
      </c>
      <c r="H788" t="s">
        <v>37</v>
      </c>
      <c r="I788" t="s">
        <v>27</v>
      </c>
      <c r="J788" t="s">
        <v>38</v>
      </c>
      <c r="K788" t="s">
        <v>136</v>
      </c>
      <c r="L788" s="3">
        <v>4</v>
      </c>
      <c r="M788" s="7">
        <v>45.15</v>
      </c>
      <c r="N788" s="5">
        <v>0</v>
      </c>
      <c r="O788" s="4">
        <v>0</v>
      </c>
      <c r="P788" s="4">
        <v>180.6</v>
      </c>
      <c r="Q788" s="4">
        <v>121.98</v>
      </c>
      <c r="R788">
        <v>49</v>
      </c>
      <c r="S788" t="s">
        <v>68</v>
      </c>
      <c r="T788">
        <v>4</v>
      </c>
      <c r="V788" s="7">
        <f t="shared" si="12"/>
        <v>41.15</v>
      </c>
    </row>
    <row r="789" spans="1:22" x14ac:dyDescent="0.25">
      <c r="A789" t="s">
        <v>1600</v>
      </c>
      <c r="B789" s="2">
        <v>45995</v>
      </c>
      <c r="C789" t="s">
        <v>1601</v>
      </c>
      <c r="D789" t="s">
        <v>100</v>
      </c>
      <c r="E789" t="s">
        <v>23</v>
      </c>
      <c r="F789" t="s">
        <v>35</v>
      </c>
      <c r="G789" t="s">
        <v>36</v>
      </c>
      <c r="H789" t="s">
        <v>26</v>
      </c>
      <c r="I789" t="s">
        <v>54</v>
      </c>
      <c r="J789" t="s">
        <v>38</v>
      </c>
      <c r="K789" t="s">
        <v>155</v>
      </c>
      <c r="L789" s="3">
        <v>9</v>
      </c>
      <c r="M789" s="7">
        <v>293.16000000000003</v>
      </c>
      <c r="N789" s="5">
        <v>0.2</v>
      </c>
      <c r="O789" s="4">
        <v>527.69000000000005</v>
      </c>
      <c r="P789" s="4">
        <v>2110.75</v>
      </c>
      <c r="Q789" s="4">
        <v>1610.61</v>
      </c>
      <c r="R789">
        <v>63</v>
      </c>
      <c r="S789" t="s">
        <v>30</v>
      </c>
      <c r="T789">
        <v>4</v>
      </c>
      <c r="V789" s="7">
        <f t="shared" si="12"/>
        <v>284.16000000000003</v>
      </c>
    </row>
    <row r="790" spans="1:22" x14ac:dyDescent="0.25">
      <c r="A790" t="s">
        <v>1602</v>
      </c>
      <c r="B790" s="2">
        <v>45597</v>
      </c>
      <c r="C790" t="s">
        <v>1603</v>
      </c>
      <c r="D790" t="s">
        <v>127</v>
      </c>
      <c r="E790" t="s">
        <v>51</v>
      </c>
      <c r="F790" t="s">
        <v>110</v>
      </c>
      <c r="G790" t="s">
        <v>161</v>
      </c>
      <c r="H790" t="s">
        <v>37</v>
      </c>
      <c r="I790" t="s">
        <v>27</v>
      </c>
      <c r="J790" t="s">
        <v>46</v>
      </c>
      <c r="K790" t="s">
        <v>67</v>
      </c>
      <c r="L790" s="3">
        <v>1</v>
      </c>
      <c r="M790" s="7">
        <v>42.72</v>
      </c>
      <c r="N790" s="5">
        <v>0.1</v>
      </c>
      <c r="O790" s="4">
        <v>4.2699999999999996</v>
      </c>
      <c r="P790" s="4">
        <v>38.450000000000003</v>
      </c>
      <c r="Q790" s="4">
        <v>24.93</v>
      </c>
      <c r="R790">
        <v>61</v>
      </c>
      <c r="S790" t="s">
        <v>68</v>
      </c>
      <c r="T790">
        <v>5</v>
      </c>
      <c r="V790" s="7">
        <f t="shared" si="12"/>
        <v>41.72</v>
      </c>
    </row>
    <row r="791" spans="1:22" x14ac:dyDescent="0.25">
      <c r="A791" t="s">
        <v>1604</v>
      </c>
      <c r="B791" s="2">
        <v>45389</v>
      </c>
      <c r="C791" t="s">
        <v>1605</v>
      </c>
      <c r="D791" t="s">
        <v>22</v>
      </c>
      <c r="E791" t="s">
        <v>23</v>
      </c>
      <c r="F791" t="s">
        <v>110</v>
      </c>
      <c r="G791" t="s">
        <v>161</v>
      </c>
      <c r="H791" t="s">
        <v>26</v>
      </c>
      <c r="I791" t="s">
        <v>27</v>
      </c>
      <c r="J791" t="s">
        <v>38</v>
      </c>
      <c r="K791" t="s">
        <v>92</v>
      </c>
      <c r="L791" s="3">
        <v>2</v>
      </c>
      <c r="M791" s="7">
        <v>447.65</v>
      </c>
      <c r="N791" s="5">
        <v>0.15</v>
      </c>
      <c r="O791" s="4">
        <v>134.29</v>
      </c>
      <c r="P791" s="4">
        <v>761</v>
      </c>
      <c r="Q791" s="4">
        <v>456.35</v>
      </c>
      <c r="R791">
        <v>56</v>
      </c>
      <c r="S791" t="s">
        <v>68</v>
      </c>
      <c r="T791">
        <v>5</v>
      </c>
      <c r="V791" s="7">
        <f t="shared" si="12"/>
        <v>445.65</v>
      </c>
    </row>
    <row r="792" spans="1:22" x14ac:dyDescent="0.25">
      <c r="A792" t="s">
        <v>1606</v>
      </c>
      <c r="B792" s="2">
        <v>45626</v>
      </c>
      <c r="C792" t="s">
        <v>1607</v>
      </c>
      <c r="D792" t="s">
        <v>64</v>
      </c>
      <c r="E792" t="s">
        <v>51</v>
      </c>
      <c r="F792" t="s">
        <v>84</v>
      </c>
      <c r="G792" t="s">
        <v>85</v>
      </c>
      <c r="H792" t="s">
        <v>37</v>
      </c>
      <c r="I792" t="s">
        <v>60</v>
      </c>
      <c r="J792" t="s">
        <v>28</v>
      </c>
      <c r="K792" t="s">
        <v>67</v>
      </c>
      <c r="L792" s="3">
        <v>5</v>
      </c>
      <c r="M792" s="7">
        <v>27.12</v>
      </c>
      <c r="N792" s="5">
        <v>0.05</v>
      </c>
      <c r="O792" s="4">
        <v>6.78</v>
      </c>
      <c r="P792" s="4">
        <v>128.82</v>
      </c>
      <c r="Q792" s="4">
        <v>89.33</v>
      </c>
      <c r="R792">
        <v>59</v>
      </c>
      <c r="S792" t="s">
        <v>30</v>
      </c>
      <c r="T792">
        <v>3</v>
      </c>
      <c r="V792" s="7">
        <f t="shared" si="12"/>
        <v>22.12</v>
      </c>
    </row>
    <row r="793" spans="1:22" x14ac:dyDescent="0.25">
      <c r="A793" t="s">
        <v>1608</v>
      </c>
      <c r="B793" s="2">
        <v>45726</v>
      </c>
      <c r="C793" t="s">
        <v>1609</v>
      </c>
      <c r="D793" t="s">
        <v>50</v>
      </c>
      <c r="E793" t="s">
        <v>51</v>
      </c>
      <c r="F793" t="s">
        <v>84</v>
      </c>
      <c r="G793" t="s">
        <v>85</v>
      </c>
      <c r="H793" t="s">
        <v>26</v>
      </c>
      <c r="I793" t="s">
        <v>54</v>
      </c>
      <c r="J793" t="s">
        <v>46</v>
      </c>
      <c r="K793" t="s">
        <v>112</v>
      </c>
      <c r="L793" s="3">
        <v>3</v>
      </c>
      <c r="M793" s="7">
        <v>37.25</v>
      </c>
      <c r="N793" s="5">
        <v>0.05</v>
      </c>
      <c r="O793" s="4">
        <v>5.59</v>
      </c>
      <c r="P793" s="4">
        <v>106.16</v>
      </c>
      <c r="Q793" s="4">
        <v>66.900000000000006</v>
      </c>
      <c r="R793">
        <v>63</v>
      </c>
      <c r="S793" t="s">
        <v>30</v>
      </c>
      <c r="T793">
        <v>3</v>
      </c>
      <c r="V793" s="7">
        <f t="shared" si="12"/>
        <v>34.25</v>
      </c>
    </row>
    <row r="794" spans="1:22" x14ac:dyDescent="0.25">
      <c r="A794" t="s">
        <v>1610</v>
      </c>
      <c r="B794" s="2">
        <v>45738</v>
      </c>
      <c r="C794" t="s">
        <v>744</v>
      </c>
      <c r="D794" t="s">
        <v>219</v>
      </c>
      <c r="E794" t="s">
        <v>23</v>
      </c>
      <c r="F794" t="s">
        <v>35</v>
      </c>
      <c r="G794" t="s">
        <v>96</v>
      </c>
      <c r="H794" t="s">
        <v>37</v>
      </c>
      <c r="I794" t="s">
        <v>60</v>
      </c>
      <c r="J794" t="s">
        <v>66</v>
      </c>
      <c r="K794" t="s">
        <v>105</v>
      </c>
      <c r="L794" s="3">
        <v>9</v>
      </c>
      <c r="M794" s="7">
        <v>878.65</v>
      </c>
      <c r="N794" s="5">
        <v>0.15</v>
      </c>
      <c r="O794" s="4">
        <v>1186.18</v>
      </c>
      <c r="P794" s="4">
        <v>6721.67</v>
      </c>
      <c r="Q794" s="4">
        <v>5243.42</v>
      </c>
      <c r="R794">
        <v>31</v>
      </c>
      <c r="S794" t="s">
        <v>68</v>
      </c>
      <c r="T794">
        <v>4</v>
      </c>
      <c r="V794" s="7">
        <f t="shared" si="12"/>
        <v>869.65</v>
      </c>
    </row>
    <row r="795" spans="1:22" x14ac:dyDescent="0.25">
      <c r="A795" t="s">
        <v>1611</v>
      </c>
      <c r="B795" s="2">
        <v>45599</v>
      </c>
      <c r="C795" t="s">
        <v>1476</v>
      </c>
      <c r="D795" t="s">
        <v>127</v>
      </c>
      <c r="E795" t="s">
        <v>51</v>
      </c>
      <c r="F795" t="s">
        <v>44</v>
      </c>
      <c r="G795" t="s">
        <v>45</v>
      </c>
      <c r="H795" t="s">
        <v>37</v>
      </c>
      <c r="I795" t="s">
        <v>60</v>
      </c>
      <c r="J795" t="s">
        <v>38</v>
      </c>
      <c r="K795" t="s">
        <v>136</v>
      </c>
      <c r="L795" s="3">
        <v>6</v>
      </c>
      <c r="M795" s="7">
        <v>12.56</v>
      </c>
      <c r="N795" s="5">
        <v>0.15</v>
      </c>
      <c r="O795" s="4">
        <v>11.3</v>
      </c>
      <c r="P795" s="4">
        <v>64.06</v>
      </c>
      <c r="Q795" s="4">
        <v>35.39</v>
      </c>
      <c r="R795">
        <v>33</v>
      </c>
      <c r="S795" t="s">
        <v>30</v>
      </c>
      <c r="T795">
        <v>5</v>
      </c>
      <c r="V795" s="7">
        <f t="shared" si="12"/>
        <v>6.5600000000000005</v>
      </c>
    </row>
    <row r="796" spans="1:22" x14ac:dyDescent="0.25">
      <c r="A796" t="s">
        <v>1612</v>
      </c>
      <c r="B796" s="2">
        <v>45540</v>
      </c>
      <c r="C796" t="s">
        <v>1579</v>
      </c>
      <c r="D796" t="s">
        <v>33</v>
      </c>
      <c r="E796" t="s">
        <v>34</v>
      </c>
      <c r="F796" t="s">
        <v>24</v>
      </c>
      <c r="G796" t="s">
        <v>118</v>
      </c>
      <c r="H796" t="s">
        <v>53</v>
      </c>
      <c r="I796" t="s">
        <v>60</v>
      </c>
      <c r="J796" t="s">
        <v>38</v>
      </c>
      <c r="K796" t="s">
        <v>136</v>
      </c>
      <c r="L796" s="3">
        <v>4</v>
      </c>
      <c r="M796" s="7">
        <v>14.68</v>
      </c>
      <c r="N796" s="5">
        <v>0.05</v>
      </c>
      <c r="O796" s="4">
        <v>2.94</v>
      </c>
      <c r="P796" s="4">
        <v>55.78</v>
      </c>
      <c r="Q796" s="4">
        <v>39.700000000000003</v>
      </c>
      <c r="R796">
        <v>19</v>
      </c>
      <c r="S796" t="s">
        <v>68</v>
      </c>
      <c r="T796">
        <v>2</v>
      </c>
      <c r="V796" s="7">
        <f t="shared" si="12"/>
        <v>10.68</v>
      </c>
    </row>
    <row r="797" spans="1:22" x14ac:dyDescent="0.25">
      <c r="A797" t="s">
        <v>1613</v>
      </c>
      <c r="B797" s="2">
        <v>45457</v>
      </c>
      <c r="C797" t="s">
        <v>975</v>
      </c>
      <c r="D797" t="s">
        <v>219</v>
      </c>
      <c r="E797" t="s">
        <v>23</v>
      </c>
      <c r="F797" t="s">
        <v>44</v>
      </c>
      <c r="G797" t="s">
        <v>187</v>
      </c>
      <c r="H797" t="s">
        <v>53</v>
      </c>
      <c r="I797" t="s">
        <v>27</v>
      </c>
      <c r="J797" t="s">
        <v>46</v>
      </c>
      <c r="K797" t="s">
        <v>259</v>
      </c>
      <c r="L797" s="3">
        <v>9</v>
      </c>
      <c r="M797" s="7">
        <v>876.31</v>
      </c>
      <c r="N797" s="5">
        <v>0.05</v>
      </c>
      <c r="O797" s="4">
        <v>394.34</v>
      </c>
      <c r="P797" s="4">
        <v>7492.45</v>
      </c>
      <c r="Q797" s="4">
        <v>4177.7</v>
      </c>
      <c r="R797">
        <v>29</v>
      </c>
      <c r="S797" t="s">
        <v>68</v>
      </c>
      <c r="T797">
        <v>4</v>
      </c>
      <c r="V797" s="7">
        <f t="shared" si="12"/>
        <v>867.31</v>
      </c>
    </row>
    <row r="798" spans="1:22" x14ac:dyDescent="0.25">
      <c r="A798" t="s">
        <v>1614</v>
      </c>
      <c r="B798" s="2">
        <v>45772</v>
      </c>
      <c r="C798" t="s">
        <v>1615</v>
      </c>
      <c r="D798" t="s">
        <v>88</v>
      </c>
      <c r="E798" t="s">
        <v>34</v>
      </c>
      <c r="F798" t="s">
        <v>35</v>
      </c>
      <c r="G798" t="s">
        <v>79</v>
      </c>
      <c r="H798" t="s">
        <v>37</v>
      </c>
      <c r="I798" t="s">
        <v>27</v>
      </c>
      <c r="J798" t="s">
        <v>101</v>
      </c>
      <c r="K798" t="s">
        <v>92</v>
      </c>
      <c r="L798" s="3">
        <v>7</v>
      </c>
      <c r="M798" s="7">
        <v>33.299999999999997</v>
      </c>
      <c r="N798" s="5">
        <v>0.05</v>
      </c>
      <c r="O798" s="4">
        <v>11.66</v>
      </c>
      <c r="P798" s="4">
        <v>221.44</v>
      </c>
      <c r="Q798" s="4">
        <v>146.4</v>
      </c>
      <c r="R798">
        <v>58</v>
      </c>
      <c r="S798" t="s">
        <v>68</v>
      </c>
      <c r="T798">
        <v>2</v>
      </c>
      <c r="V798" s="7">
        <f t="shared" si="12"/>
        <v>26.299999999999997</v>
      </c>
    </row>
    <row r="799" spans="1:22" x14ac:dyDescent="0.25">
      <c r="A799" t="s">
        <v>1616</v>
      </c>
      <c r="B799" s="2">
        <v>45626</v>
      </c>
      <c r="C799" t="s">
        <v>1617</v>
      </c>
      <c r="D799" t="s">
        <v>184</v>
      </c>
      <c r="E799" t="s">
        <v>23</v>
      </c>
      <c r="F799" t="s">
        <v>24</v>
      </c>
      <c r="G799" t="s">
        <v>65</v>
      </c>
      <c r="H799" t="s">
        <v>37</v>
      </c>
      <c r="I799" t="s">
        <v>27</v>
      </c>
      <c r="J799" t="s">
        <v>38</v>
      </c>
      <c r="K799" t="s">
        <v>155</v>
      </c>
      <c r="L799" s="3">
        <v>8</v>
      </c>
      <c r="M799" s="7">
        <v>191.09</v>
      </c>
      <c r="N799" s="5">
        <v>0.05</v>
      </c>
      <c r="O799" s="4">
        <v>76.44</v>
      </c>
      <c r="P799" s="4">
        <v>1452.28</v>
      </c>
      <c r="Q799" s="4">
        <v>994.98</v>
      </c>
      <c r="R799">
        <v>29</v>
      </c>
      <c r="S799" t="s">
        <v>30</v>
      </c>
      <c r="T799">
        <v>4</v>
      </c>
      <c r="V799" s="7">
        <f t="shared" si="12"/>
        <v>183.09</v>
      </c>
    </row>
    <row r="800" spans="1:22" x14ac:dyDescent="0.25">
      <c r="A800" t="s">
        <v>1618</v>
      </c>
      <c r="B800" s="2">
        <v>45833</v>
      </c>
      <c r="C800" t="s">
        <v>1103</v>
      </c>
      <c r="D800" t="s">
        <v>50</v>
      </c>
      <c r="E800" t="s">
        <v>51</v>
      </c>
      <c r="F800" t="s">
        <v>84</v>
      </c>
      <c r="G800" t="s">
        <v>165</v>
      </c>
      <c r="H800" t="s">
        <v>53</v>
      </c>
      <c r="I800" t="s">
        <v>27</v>
      </c>
      <c r="J800" t="s">
        <v>38</v>
      </c>
      <c r="K800" t="s">
        <v>47</v>
      </c>
      <c r="L800" s="3">
        <v>1</v>
      </c>
      <c r="M800" s="7">
        <v>92.58</v>
      </c>
      <c r="N800" s="5">
        <v>0.05</v>
      </c>
      <c r="O800" s="4">
        <v>4.63</v>
      </c>
      <c r="P800" s="4">
        <v>87.95</v>
      </c>
      <c r="Q800" s="4">
        <v>55.04</v>
      </c>
      <c r="R800">
        <v>52</v>
      </c>
      <c r="S800" t="s">
        <v>30</v>
      </c>
      <c r="T800">
        <v>4</v>
      </c>
      <c r="V800" s="7">
        <f t="shared" si="12"/>
        <v>91.58</v>
      </c>
    </row>
    <row r="801" spans="1:22" x14ac:dyDescent="0.25">
      <c r="A801" t="s">
        <v>1619</v>
      </c>
      <c r="B801" s="2">
        <v>45397</v>
      </c>
      <c r="C801" t="s">
        <v>982</v>
      </c>
      <c r="D801" t="s">
        <v>160</v>
      </c>
      <c r="E801" t="s">
        <v>23</v>
      </c>
      <c r="F801" t="s">
        <v>110</v>
      </c>
      <c r="G801" t="s">
        <v>254</v>
      </c>
      <c r="H801" t="s">
        <v>37</v>
      </c>
      <c r="I801" t="s">
        <v>27</v>
      </c>
      <c r="J801" t="s">
        <v>38</v>
      </c>
      <c r="K801" t="s">
        <v>200</v>
      </c>
      <c r="L801" s="3">
        <v>4</v>
      </c>
      <c r="M801" s="7">
        <v>67.8</v>
      </c>
      <c r="N801" s="5">
        <v>0.1</v>
      </c>
      <c r="O801" s="4">
        <v>27.12</v>
      </c>
      <c r="P801" s="4">
        <v>244.08</v>
      </c>
      <c r="Q801" s="4">
        <v>189.59</v>
      </c>
      <c r="R801">
        <v>44</v>
      </c>
      <c r="S801" t="s">
        <v>68</v>
      </c>
      <c r="T801">
        <v>5</v>
      </c>
      <c r="V801" s="7">
        <f t="shared" si="12"/>
        <v>63.8</v>
      </c>
    </row>
    <row r="802" spans="1:22" x14ac:dyDescent="0.25">
      <c r="A802" t="s">
        <v>1620</v>
      </c>
      <c r="B802" s="2">
        <v>45854</v>
      </c>
      <c r="C802" t="s">
        <v>1408</v>
      </c>
      <c r="D802" t="s">
        <v>58</v>
      </c>
      <c r="E802" t="s">
        <v>23</v>
      </c>
      <c r="F802" t="s">
        <v>24</v>
      </c>
      <c r="G802" t="s">
        <v>25</v>
      </c>
      <c r="H802" t="s">
        <v>37</v>
      </c>
      <c r="I802" t="s">
        <v>27</v>
      </c>
      <c r="J802" t="s">
        <v>38</v>
      </c>
      <c r="K802" t="s">
        <v>47</v>
      </c>
      <c r="L802" s="3">
        <v>2</v>
      </c>
      <c r="M802" s="7">
        <v>102.32</v>
      </c>
      <c r="N802" s="5">
        <v>0.15</v>
      </c>
      <c r="O802" s="4">
        <v>30.7</v>
      </c>
      <c r="P802" s="4">
        <v>173.94</v>
      </c>
      <c r="Q802" s="4">
        <v>119.89</v>
      </c>
      <c r="R802">
        <v>57</v>
      </c>
      <c r="S802" t="s">
        <v>68</v>
      </c>
      <c r="T802">
        <v>4</v>
      </c>
      <c r="V802" s="7">
        <f t="shared" si="12"/>
        <v>100.32</v>
      </c>
    </row>
    <row r="803" spans="1:22" x14ac:dyDescent="0.25">
      <c r="A803" t="s">
        <v>1621</v>
      </c>
      <c r="B803" s="2">
        <v>45372</v>
      </c>
      <c r="C803" t="s">
        <v>1622</v>
      </c>
      <c r="D803" t="s">
        <v>22</v>
      </c>
      <c r="E803" t="s">
        <v>23</v>
      </c>
      <c r="F803" t="s">
        <v>24</v>
      </c>
      <c r="G803" t="s">
        <v>118</v>
      </c>
      <c r="H803" t="s">
        <v>53</v>
      </c>
      <c r="I803" t="s">
        <v>27</v>
      </c>
      <c r="J803" t="s">
        <v>28</v>
      </c>
      <c r="K803" t="s">
        <v>105</v>
      </c>
      <c r="L803" s="3">
        <v>4</v>
      </c>
      <c r="M803" s="7">
        <v>348.84</v>
      </c>
      <c r="N803" s="5">
        <v>0.08</v>
      </c>
      <c r="O803" s="4">
        <v>111.63</v>
      </c>
      <c r="P803" s="4">
        <v>1283.73</v>
      </c>
      <c r="Q803" s="4">
        <v>968.92</v>
      </c>
      <c r="R803">
        <v>34</v>
      </c>
      <c r="S803" t="s">
        <v>68</v>
      </c>
      <c r="T803">
        <v>5</v>
      </c>
      <c r="V803" s="7">
        <f t="shared" si="12"/>
        <v>344.84</v>
      </c>
    </row>
    <row r="804" spans="1:22" x14ac:dyDescent="0.25">
      <c r="A804" t="s">
        <v>1623</v>
      </c>
      <c r="B804" s="2">
        <v>45424</v>
      </c>
      <c r="C804" t="s">
        <v>1624</v>
      </c>
      <c r="D804" t="s">
        <v>78</v>
      </c>
      <c r="E804" t="s">
        <v>34</v>
      </c>
      <c r="F804" t="s">
        <v>110</v>
      </c>
      <c r="G804" t="s">
        <v>111</v>
      </c>
      <c r="H804" t="s">
        <v>26</v>
      </c>
      <c r="I804" t="s">
        <v>54</v>
      </c>
      <c r="J804" t="s">
        <v>28</v>
      </c>
      <c r="K804" t="s">
        <v>259</v>
      </c>
      <c r="L804" s="3">
        <v>5</v>
      </c>
      <c r="M804" s="7">
        <v>2.39</v>
      </c>
      <c r="N804" s="5">
        <v>0</v>
      </c>
      <c r="O804" s="4">
        <v>0</v>
      </c>
      <c r="P804" s="4">
        <v>11.95</v>
      </c>
      <c r="Q804" s="4">
        <v>9.26</v>
      </c>
      <c r="R804">
        <v>23</v>
      </c>
      <c r="S804" t="s">
        <v>30</v>
      </c>
      <c r="T804">
        <v>5</v>
      </c>
      <c r="V804" s="7">
        <f t="shared" si="12"/>
        <v>-2.61</v>
      </c>
    </row>
    <row r="805" spans="1:22" x14ac:dyDescent="0.25">
      <c r="A805" t="s">
        <v>1625</v>
      </c>
      <c r="B805" s="2">
        <v>45429</v>
      </c>
      <c r="C805" t="s">
        <v>1626</v>
      </c>
      <c r="D805" t="s">
        <v>22</v>
      </c>
      <c r="E805" t="s">
        <v>23</v>
      </c>
      <c r="F805" t="s">
        <v>84</v>
      </c>
      <c r="G805" t="s">
        <v>91</v>
      </c>
      <c r="H805" t="s">
        <v>53</v>
      </c>
      <c r="I805" t="s">
        <v>27</v>
      </c>
      <c r="J805" t="s">
        <v>46</v>
      </c>
      <c r="K805" t="s">
        <v>67</v>
      </c>
      <c r="L805" s="3">
        <v>4</v>
      </c>
      <c r="M805" s="7">
        <v>493.2</v>
      </c>
      <c r="N805" s="5">
        <v>0.15</v>
      </c>
      <c r="O805" s="4">
        <v>295.92</v>
      </c>
      <c r="P805" s="4">
        <v>1676.88</v>
      </c>
      <c r="Q805" s="4">
        <v>990.53</v>
      </c>
      <c r="R805">
        <v>44</v>
      </c>
      <c r="S805" t="s">
        <v>68</v>
      </c>
      <c r="T805">
        <v>4</v>
      </c>
      <c r="V805" s="7">
        <f t="shared" si="12"/>
        <v>489.2</v>
      </c>
    </row>
    <row r="806" spans="1:22" x14ac:dyDescent="0.25">
      <c r="A806" t="s">
        <v>1627</v>
      </c>
      <c r="B806" s="2">
        <v>45475</v>
      </c>
      <c r="C806" t="s">
        <v>1628</v>
      </c>
      <c r="D806" t="s">
        <v>100</v>
      </c>
      <c r="E806" t="s">
        <v>23</v>
      </c>
      <c r="F806" t="s">
        <v>35</v>
      </c>
      <c r="G806" t="s">
        <v>36</v>
      </c>
      <c r="H806" t="s">
        <v>53</v>
      </c>
      <c r="I806" t="s">
        <v>27</v>
      </c>
      <c r="J806" t="s">
        <v>38</v>
      </c>
      <c r="K806" t="s">
        <v>29</v>
      </c>
      <c r="L806" s="3">
        <v>3</v>
      </c>
      <c r="M806" s="7">
        <v>189.03</v>
      </c>
      <c r="N806" s="5">
        <v>0.02</v>
      </c>
      <c r="O806" s="4">
        <v>11.34</v>
      </c>
      <c r="P806" s="4">
        <v>555.75</v>
      </c>
      <c r="Q806" s="4">
        <v>412.98</v>
      </c>
      <c r="R806">
        <v>25</v>
      </c>
      <c r="S806" t="s">
        <v>68</v>
      </c>
      <c r="T806">
        <v>2</v>
      </c>
      <c r="V806" s="7">
        <f t="shared" si="12"/>
        <v>186.03</v>
      </c>
    </row>
    <row r="807" spans="1:22" x14ac:dyDescent="0.25">
      <c r="A807" t="s">
        <v>1629</v>
      </c>
      <c r="B807" s="2">
        <v>45692</v>
      </c>
      <c r="C807" t="s">
        <v>1630</v>
      </c>
      <c r="D807" t="s">
        <v>78</v>
      </c>
      <c r="E807" t="s">
        <v>34</v>
      </c>
      <c r="F807" t="s">
        <v>84</v>
      </c>
      <c r="G807" t="s">
        <v>85</v>
      </c>
      <c r="H807" t="s">
        <v>53</v>
      </c>
      <c r="I807" t="s">
        <v>27</v>
      </c>
      <c r="J807" t="s">
        <v>101</v>
      </c>
      <c r="K807" t="s">
        <v>92</v>
      </c>
      <c r="L807" s="3">
        <v>1</v>
      </c>
      <c r="M807" s="7">
        <v>4.2300000000000004</v>
      </c>
      <c r="N807" s="5">
        <v>0.1</v>
      </c>
      <c r="O807" s="4">
        <v>0.42</v>
      </c>
      <c r="P807" s="4">
        <v>3.81</v>
      </c>
      <c r="Q807" s="4">
        <v>2.8</v>
      </c>
      <c r="R807">
        <v>22</v>
      </c>
      <c r="S807" t="s">
        <v>68</v>
      </c>
      <c r="T807">
        <v>3</v>
      </c>
      <c r="V807" s="7">
        <f t="shared" si="12"/>
        <v>3.2300000000000004</v>
      </c>
    </row>
    <row r="808" spans="1:22" x14ac:dyDescent="0.25">
      <c r="A808" t="s">
        <v>1631</v>
      </c>
      <c r="B808" s="2">
        <v>45621</v>
      </c>
      <c r="C808" t="s">
        <v>1632</v>
      </c>
      <c r="D808" t="s">
        <v>184</v>
      </c>
      <c r="E808" t="s">
        <v>23</v>
      </c>
      <c r="F808" t="s">
        <v>110</v>
      </c>
      <c r="G808" t="s">
        <v>111</v>
      </c>
      <c r="H808" t="s">
        <v>26</v>
      </c>
      <c r="I808" t="s">
        <v>27</v>
      </c>
      <c r="J808" t="s">
        <v>46</v>
      </c>
      <c r="K808" t="s">
        <v>259</v>
      </c>
      <c r="L808" s="3">
        <v>10</v>
      </c>
      <c r="M808" s="7">
        <v>231.09</v>
      </c>
      <c r="N808" s="5">
        <v>0.02</v>
      </c>
      <c r="O808" s="4">
        <v>46.22</v>
      </c>
      <c r="P808" s="4">
        <v>2264.6799999999998</v>
      </c>
      <c r="Q808" s="4">
        <v>1757.41</v>
      </c>
      <c r="R808">
        <v>48</v>
      </c>
      <c r="S808" t="s">
        <v>68</v>
      </c>
      <c r="T808">
        <v>4</v>
      </c>
      <c r="V808" s="7">
        <f t="shared" si="12"/>
        <v>221.09</v>
      </c>
    </row>
    <row r="809" spans="1:22" x14ac:dyDescent="0.25">
      <c r="A809" t="s">
        <v>1633</v>
      </c>
      <c r="B809" s="2">
        <v>45799</v>
      </c>
      <c r="C809" t="s">
        <v>1634</v>
      </c>
      <c r="D809" t="s">
        <v>127</v>
      </c>
      <c r="E809" t="s">
        <v>51</v>
      </c>
      <c r="F809" t="s">
        <v>84</v>
      </c>
      <c r="G809" t="s">
        <v>128</v>
      </c>
      <c r="H809" t="s">
        <v>26</v>
      </c>
      <c r="I809" t="s">
        <v>27</v>
      </c>
      <c r="J809" t="s">
        <v>38</v>
      </c>
      <c r="K809" t="s">
        <v>97</v>
      </c>
      <c r="L809" s="3">
        <v>4</v>
      </c>
      <c r="M809" s="7">
        <v>10.68</v>
      </c>
      <c r="N809" s="5">
        <v>0.05</v>
      </c>
      <c r="O809" s="4">
        <v>2.14</v>
      </c>
      <c r="P809" s="4">
        <v>40.58</v>
      </c>
      <c r="Q809" s="4">
        <v>22.62</v>
      </c>
      <c r="R809">
        <v>43</v>
      </c>
      <c r="S809" t="s">
        <v>30</v>
      </c>
      <c r="T809">
        <v>4</v>
      </c>
      <c r="V809" s="7">
        <f t="shared" si="12"/>
        <v>6.68</v>
      </c>
    </row>
    <row r="810" spans="1:22" x14ac:dyDescent="0.25">
      <c r="A810" t="s">
        <v>1635</v>
      </c>
      <c r="B810" s="2">
        <v>45360</v>
      </c>
      <c r="C810" t="s">
        <v>1636</v>
      </c>
      <c r="D810" t="s">
        <v>239</v>
      </c>
      <c r="E810" t="s">
        <v>43</v>
      </c>
      <c r="F810" t="s">
        <v>110</v>
      </c>
      <c r="G810" t="s">
        <v>111</v>
      </c>
      <c r="H810" t="s">
        <v>53</v>
      </c>
      <c r="I810" t="s">
        <v>27</v>
      </c>
      <c r="J810" t="s">
        <v>28</v>
      </c>
      <c r="K810" t="s">
        <v>155</v>
      </c>
      <c r="L810" s="3">
        <v>9</v>
      </c>
      <c r="M810" s="7">
        <v>84</v>
      </c>
      <c r="N810" s="5">
        <v>0.2</v>
      </c>
      <c r="O810" s="4">
        <v>151.19999999999999</v>
      </c>
      <c r="P810" s="4">
        <v>604.79999999999995</v>
      </c>
      <c r="Q810" s="4">
        <v>484.77</v>
      </c>
      <c r="R810">
        <v>59</v>
      </c>
      <c r="S810" t="s">
        <v>30</v>
      </c>
      <c r="T810">
        <v>5</v>
      </c>
      <c r="V810" s="7">
        <f t="shared" si="12"/>
        <v>75</v>
      </c>
    </row>
    <row r="811" spans="1:22" x14ac:dyDescent="0.25">
      <c r="A811" t="s">
        <v>1637</v>
      </c>
      <c r="B811" s="2">
        <v>45837</v>
      </c>
      <c r="C811" t="s">
        <v>1268</v>
      </c>
      <c r="D811" t="s">
        <v>83</v>
      </c>
      <c r="E811" t="s">
        <v>43</v>
      </c>
      <c r="F811" t="s">
        <v>24</v>
      </c>
      <c r="G811" t="s">
        <v>65</v>
      </c>
      <c r="H811" t="s">
        <v>53</v>
      </c>
      <c r="I811" t="s">
        <v>27</v>
      </c>
      <c r="J811" t="s">
        <v>46</v>
      </c>
      <c r="K811" t="s">
        <v>97</v>
      </c>
      <c r="L811" s="3">
        <v>6</v>
      </c>
      <c r="M811" s="7">
        <v>127.94</v>
      </c>
      <c r="N811" s="5">
        <v>0.05</v>
      </c>
      <c r="O811" s="4">
        <v>38.380000000000003</v>
      </c>
      <c r="P811" s="4">
        <v>729.26</v>
      </c>
      <c r="Q811" s="4">
        <v>443.77</v>
      </c>
      <c r="R811">
        <v>45</v>
      </c>
      <c r="S811" t="s">
        <v>68</v>
      </c>
      <c r="T811">
        <v>4</v>
      </c>
      <c r="V811" s="7">
        <f t="shared" si="12"/>
        <v>121.94</v>
      </c>
    </row>
    <row r="812" spans="1:22" x14ac:dyDescent="0.25">
      <c r="A812" t="s">
        <v>1638</v>
      </c>
      <c r="B812" s="2">
        <v>45344</v>
      </c>
      <c r="C812" t="s">
        <v>1639</v>
      </c>
      <c r="D812" t="s">
        <v>219</v>
      </c>
      <c r="E812" t="s">
        <v>23</v>
      </c>
      <c r="F812" t="s">
        <v>110</v>
      </c>
      <c r="G812" t="s">
        <v>161</v>
      </c>
      <c r="H812" t="s">
        <v>37</v>
      </c>
      <c r="I812" t="s">
        <v>27</v>
      </c>
      <c r="J812" t="s">
        <v>38</v>
      </c>
      <c r="K812" t="s">
        <v>29</v>
      </c>
      <c r="L812" s="3">
        <v>9</v>
      </c>
      <c r="M812" s="7">
        <v>822.31</v>
      </c>
      <c r="N812" s="5">
        <v>0.1</v>
      </c>
      <c r="O812" s="4">
        <v>740.08</v>
      </c>
      <c r="P812" s="4">
        <v>6660.71</v>
      </c>
      <c r="Q812" s="4">
        <v>4182.82</v>
      </c>
      <c r="R812">
        <v>63</v>
      </c>
      <c r="S812" t="s">
        <v>68</v>
      </c>
      <c r="T812">
        <v>3</v>
      </c>
      <c r="V812" s="7">
        <f t="shared" si="12"/>
        <v>813.31</v>
      </c>
    </row>
    <row r="813" spans="1:22" x14ac:dyDescent="0.25">
      <c r="A813" t="s">
        <v>1640</v>
      </c>
      <c r="B813" s="2">
        <v>45741</v>
      </c>
      <c r="C813" t="s">
        <v>1641</v>
      </c>
      <c r="D813" t="s">
        <v>83</v>
      </c>
      <c r="E813" t="s">
        <v>43</v>
      </c>
      <c r="F813" t="s">
        <v>24</v>
      </c>
      <c r="G813" t="s">
        <v>65</v>
      </c>
      <c r="H813" t="s">
        <v>53</v>
      </c>
      <c r="I813" t="s">
        <v>27</v>
      </c>
      <c r="J813" t="s">
        <v>46</v>
      </c>
      <c r="K813" t="s">
        <v>112</v>
      </c>
      <c r="L813" s="3">
        <v>5</v>
      </c>
      <c r="M813" s="7">
        <v>74.05</v>
      </c>
      <c r="N813" s="5">
        <v>0.1</v>
      </c>
      <c r="O813" s="4">
        <v>37.020000000000003</v>
      </c>
      <c r="P813" s="4">
        <v>333.22</v>
      </c>
      <c r="Q813" s="4">
        <v>217.86</v>
      </c>
      <c r="R813">
        <v>62</v>
      </c>
      <c r="S813" t="s">
        <v>68</v>
      </c>
      <c r="T813">
        <v>3</v>
      </c>
      <c r="V813" s="7">
        <f t="shared" si="12"/>
        <v>69.05</v>
      </c>
    </row>
    <row r="814" spans="1:22" x14ac:dyDescent="0.25">
      <c r="A814" t="s">
        <v>1642</v>
      </c>
      <c r="B814" s="2">
        <v>45496</v>
      </c>
      <c r="C814" t="s">
        <v>508</v>
      </c>
      <c r="D814" t="s">
        <v>100</v>
      </c>
      <c r="E814" t="s">
        <v>23</v>
      </c>
      <c r="F814" t="s">
        <v>35</v>
      </c>
      <c r="G814" t="s">
        <v>79</v>
      </c>
      <c r="H814" t="s">
        <v>26</v>
      </c>
      <c r="I814" t="s">
        <v>27</v>
      </c>
      <c r="J814" t="s">
        <v>101</v>
      </c>
      <c r="K814" t="s">
        <v>39</v>
      </c>
      <c r="L814" s="3">
        <v>10</v>
      </c>
      <c r="M814" s="7">
        <v>584.67999999999995</v>
      </c>
      <c r="N814" s="5">
        <v>0.08</v>
      </c>
      <c r="O814" s="4">
        <v>467.74</v>
      </c>
      <c r="P814" s="4">
        <v>5379.06</v>
      </c>
      <c r="Q814" s="4">
        <v>3646.45</v>
      </c>
      <c r="R814">
        <v>57</v>
      </c>
      <c r="S814" t="s">
        <v>68</v>
      </c>
      <c r="T814">
        <v>4</v>
      </c>
      <c r="V814" s="7">
        <f t="shared" si="12"/>
        <v>574.67999999999995</v>
      </c>
    </row>
    <row r="815" spans="1:22" x14ac:dyDescent="0.25">
      <c r="A815" t="s">
        <v>1643</v>
      </c>
      <c r="B815" s="2">
        <v>45417</v>
      </c>
      <c r="C815" t="s">
        <v>1644</v>
      </c>
      <c r="D815" t="s">
        <v>219</v>
      </c>
      <c r="E815" t="s">
        <v>23</v>
      </c>
      <c r="F815" t="s">
        <v>35</v>
      </c>
      <c r="G815" t="s">
        <v>36</v>
      </c>
      <c r="H815" t="s">
        <v>53</v>
      </c>
      <c r="I815" t="s">
        <v>54</v>
      </c>
      <c r="J815" t="s">
        <v>38</v>
      </c>
      <c r="K815" t="s">
        <v>155</v>
      </c>
      <c r="L815" s="3">
        <v>1</v>
      </c>
      <c r="M815" s="7">
        <v>839.72</v>
      </c>
      <c r="N815" s="5">
        <v>0.08</v>
      </c>
      <c r="O815" s="4">
        <v>67.180000000000007</v>
      </c>
      <c r="P815" s="4">
        <v>772.54</v>
      </c>
      <c r="Q815" s="4">
        <v>450.08</v>
      </c>
      <c r="R815">
        <v>36</v>
      </c>
      <c r="S815" t="s">
        <v>68</v>
      </c>
      <c r="T815">
        <v>4</v>
      </c>
      <c r="V815" s="7">
        <f t="shared" si="12"/>
        <v>838.72</v>
      </c>
    </row>
    <row r="816" spans="1:22" x14ac:dyDescent="0.25">
      <c r="A816" t="s">
        <v>1645</v>
      </c>
      <c r="B816" s="2">
        <v>45334</v>
      </c>
      <c r="C816" t="s">
        <v>1646</v>
      </c>
      <c r="D816" t="s">
        <v>88</v>
      </c>
      <c r="E816" t="s">
        <v>34</v>
      </c>
      <c r="F816" t="s">
        <v>110</v>
      </c>
      <c r="G816" t="s">
        <v>254</v>
      </c>
      <c r="H816" t="s">
        <v>37</v>
      </c>
      <c r="I816" t="s">
        <v>54</v>
      </c>
      <c r="J816" t="s">
        <v>28</v>
      </c>
      <c r="K816" t="s">
        <v>146</v>
      </c>
      <c r="L816" s="3">
        <v>1</v>
      </c>
      <c r="M816" s="7">
        <v>13.7</v>
      </c>
      <c r="N816" s="5">
        <v>0</v>
      </c>
      <c r="O816" s="4">
        <v>0</v>
      </c>
      <c r="P816" s="4">
        <v>13.7</v>
      </c>
      <c r="Q816" s="4">
        <v>10.53</v>
      </c>
      <c r="R816">
        <v>34</v>
      </c>
      <c r="S816" t="s">
        <v>30</v>
      </c>
      <c r="T816">
        <v>5</v>
      </c>
      <c r="V816" s="7">
        <f t="shared" si="12"/>
        <v>12.7</v>
      </c>
    </row>
    <row r="817" spans="1:22" x14ac:dyDescent="0.25">
      <c r="A817" t="s">
        <v>1647</v>
      </c>
      <c r="B817" s="2">
        <v>45402</v>
      </c>
      <c r="C817" t="s">
        <v>543</v>
      </c>
      <c r="D817" t="s">
        <v>124</v>
      </c>
      <c r="E817" t="s">
        <v>23</v>
      </c>
      <c r="F817" t="s">
        <v>35</v>
      </c>
      <c r="G817" t="s">
        <v>36</v>
      </c>
      <c r="H817" t="s">
        <v>53</v>
      </c>
      <c r="I817" t="s">
        <v>27</v>
      </c>
      <c r="J817" t="s">
        <v>28</v>
      </c>
      <c r="K817" t="s">
        <v>146</v>
      </c>
      <c r="L817" s="3">
        <v>2</v>
      </c>
      <c r="M817" s="7">
        <v>172.6</v>
      </c>
      <c r="N817" s="5">
        <v>0.05</v>
      </c>
      <c r="O817" s="4">
        <v>17.260000000000002</v>
      </c>
      <c r="P817" s="4">
        <v>327.94</v>
      </c>
      <c r="Q817" s="4">
        <v>249.7</v>
      </c>
      <c r="R817">
        <v>23</v>
      </c>
      <c r="S817" t="s">
        <v>30</v>
      </c>
      <c r="T817">
        <v>4</v>
      </c>
      <c r="V817" s="7">
        <f t="shared" si="12"/>
        <v>170.6</v>
      </c>
    </row>
    <row r="818" spans="1:22" x14ac:dyDescent="0.25">
      <c r="A818" t="s">
        <v>1648</v>
      </c>
      <c r="B818" s="2">
        <v>45954</v>
      </c>
      <c r="C818" t="s">
        <v>1649</v>
      </c>
      <c r="D818" t="s">
        <v>88</v>
      </c>
      <c r="E818" t="s">
        <v>34</v>
      </c>
      <c r="F818" t="s">
        <v>35</v>
      </c>
      <c r="G818" t="s">
        <v>36</v>
      </c>
      <c r="H818" t="s">
        <v>37</v>
      </c>
      <c r="I818" t="s">
        <v>27</v>
      </c>
      <c r="J818" t="s">
        <v>38</v>
      </c>
      <c r="K818" t="s">
        <v>105</v>
      </c>
      <c r="L818" s="3">
        <v>6</v>
      </c>
      <c r="M818" s="7">
        <v>17.04</v>
      </c>
      <c r="N818" s="5">
        <v>0.05</v>
      </c>
      <c r="O818" s="4">
        <v>5.1100000000000003</v>
      </c>
      <c r="P818" s="4">
        <v>97.13</v>
      </c>
      <c r="Q818" s="4">
        <v>62.64</v>
      </c>
      <c r="R818">
        <v>28</v>
      </c>
      <c r="S818" t="s">
        <v>302</v>
      </c>
      <c r="T818">
        <v>2</v>
      </c>
      <c r="V818" s="7">
        <f t="shared" si="12"/>
        <v>11.04</v>
      </c>
    </row>
    <row r="819" spans="1:22" x14ac:dyDescent="0.25">
      <c r="A819" t="s">
        <v>1650</v>
      </c>
      <c r="B819" s="2">
        <v>45474</v>
      </c>
      <c r="C819" t="s">
        <v>620</v>
      </c>
      <c r="D819" t="s">
        <v>58</v>
      </c>
      <c r="E819" t="s">
        <v>23</v>
      </c>
      <c r="F819" t="s">
        <v>35</v>
      </c>
      <c r="G819" t="s">
        <v>96</v>
      </c>
      <c r="H819" t="s">
        <v>37</v>
      </c>
      <c r="I819" t="s">
        <v>54</v>
      </c>
      <c r="J819" t="s">
        <v>46</v>
      </c>
      <c r="K819" t="s">
        <v>47</v>
      </c>
      <c r="L819" s="3">
        <v>10</v>
      </c>
      <c r="M819" s="7">
        <v>82.36</v>
      </c>
      <c r="N819" s="5">
        <v>0.05</v>
      </c>
      <c r="O819" s="4">
        <v>41.18</v>
      </c>
      <c r="P819" s="4">
        <v>782.42</v>
      </c>
      <c r="Q819" s="4">
        <v>534.66999999999996</v>
      </c>
      <c r="R819">
        <v>39</v>
      </c>
      <c r="S819" t="s">
        <v>30</v>
      </c>
      <c r="T819">
        <v>4</v>
      </c>
      <c r="V819" s="7">
        <f t="shared" si="12"/>
        <v>72.36</v>
      </c>
    </row>
    <row r="820" spans="1:22" x14ac:dyDescent="0.25">
      <c r="A820" t="s">
        <v>1651</v>
      </c>
      <c r="B820" s="2">
        <v>45386</v>
      </c>
      <c r="C820" t="s">
        <v>1652</v>
      </c>
      <c r="D820" t="s">
        <v>22</v>
      </c>
      <c r="E820" t="s">
        <v>23</v>
      </c>
      <c r="F820" t="s">
        <v>110</v>
      </c>
      <c r="G820" t="s">
        <v>111</v>
      </c>
      <c r="H820" t="s">
        <v>37</v>
      </c>
      <c r="I820" t="s">
        <v>27</v>
      </c>
      <c r="J820" t="s">
        <v>38</v>
      </c>
      <c r="K820" t="s">
        <v>55</v>
      </c>
      <c r="L820" s="3">
        <v>6</v>
      </c>
      <c r="M820" s="7">
        <v>368.71</v>
      </c>
      <c r="N820" s="5">
        <v>0.15</v>
      </c>
      <c r="O820" s="4">
        <v>331.84</v>
      </c>
      <c r="P820" s="4">
        <v>1880.42</v>
      </c>
      <c r="Q820" s="4">
        <v>1405.83</v>
      </c>
      <c r="R820">
        <v>23</v>
      </c>
      <c r="S820" t="s">
        <v>68</v>
      </c>
      <c r="T820">
        <v>4</v>
      </c>
      <c r="V820" s="7">
        <f t="shared" si="12"/>
        <v>362.71</v>
      </c>
    </row>
    <row r="821" spans="1:22" x14ac:dyDescent="0.25">
      <c r="A821" t="s">
        <v>1653</v>
      </c>
      <c r="B821" s="2">
        <v>45665</v>
      </c>
      <c r="C821" t="s">
        <v>1654</v>
      </c>
      <c r="D821" t="s">
        <v>228</v>
      </c>
      <c r="E821" t="s">
        <v>51</v>
      </c>
      <c r="F821" t="s">
        <v>24</v>
      </c>
      <c r="G821" t="s">
        <v>65</v>
      </c>
      <c r="H821" t="s">
        <v>37</v>
      </c>
      <c r="I821" t="s">
        <v>27</v>
      </c>
      <c r="J821" t="s">
        <v>38</v>
      </c>
      <c r="K821" t="s">
        <v>119</v>
      </c>
      <c r="L821" s="3">
        <v>3</v>
      </c>
      <c r="M821" s="7">
        <v>71.739999999999995</v>
      </c>
      <c r="N821" s="5">
        <v>0.08</v>
      </c>
      <c r="O821" s="4">
        <v>17.22</v>
      </c>
      <c r="P821" s="4">
        <v>198</v>
      </c>
      <c r="Q821" s="4">
        <v>117.96</v>
      </c>
      <c r="R821">
        <v>21</v>
      </c>
      <c r="S821" t="s">
        <v>30</v>
      </c>
      <c r="T821">
        <v>5</v>
      </c>
      <c r="V821" s="7">
        <f t="shared" si="12"/>
        <v>68.739999999999995</v>
      </c>
    </row>
    <row r="822" spans="1:22" x14ac:dyDescent="0.25">
      <c r="A822" t="s">
        <v>1655</v>
      </c>
      <c r="B822" s="2">
        <v>45811</v>
      </c>
      <c r="C822" t="s">
        <v>1656</v>
      </c>
      <c r="D822" t="s">
        <v>22</v>
      </c>
      <c r="E822" t="s">
        <v>23</v>
      </c>
      <c r="F822" t="s">
        <v>110</v>
      </c>
      <c r="G822" t="s">
        <v>161</v>
      </c>
      <c r="H822" t="s">
        <v>37</v>
      </c>
      <c r="I822" t="s">
        <v>27</v>
      </c>
      <c r="J822" t="s">
        <v>38</v>
      </c>
      <c r="K822" t="s">
        <v>112</v>
      </c>
      <c r="L822" s="3">
        <v>2</v>
      </c>
      <c r="M822" s="7">
        <v>607.27</v>
      </c>
      <c r="N822" s="5">
        <v>0.15</v>
      </c>
      <c r="O822" s="4">
        <v>182.18</v>
      </c>
      <c r="P822" s="4">
        <v>1032.3599999999999</v>
      </c>
      <c r="Q822" s="4">
        <v>660.5</v>
      </c>
      <c r="R822">
        <v>18</v>
      </c>
      <c r="S822" t="s">
        <v>30</v>
      </c>
      <c r="T822">
        <v>5</v>
      </c>
      <c r="V822" s="7">
        <f t="shared" si="12"/>
        <v>605.27</v>
      </c>
    </row>
    <row r="823" spans="1:22" x14ac:dyDescent="0.25">
      <c r="A823" t="s">
        <v>1657</v>
      </c>
      <c r="B823" s="2">
        <v>45651</v>
      </c>
      <c r="C823" t="s">
        <v>1658</v>
      </c>
      <c r="D823" t="s">
        <v>124</v>
      </c>
      <c r="E823" t="s">
        <v>23</v>
      </c>
      <c r="F823" t="s">
        <v>44</v>
      </c>
      <c r="G823" t="s">
        <v>59</v>
      </c>
      <c r="H823" t="s">
        <v>26</v>
      </c>
      <c r="I823" t="s">
        <v>60</v>
      </c>
      <c r="J823" t="s">
        <v>66</v>
      </c>
      <c r="K823" t="s">
        <v>29</v>
      </c>
      <c r="L823" s="3">
        <v>9</v>
      </c>
      <c r="M823" s="7">
        <v>246.59</v>
      </c>
      <c r="N823" s="5">
        <v>0</v>
      </c>
      <c r="O823" s="4">
        <v>0</v>
      </c>
      <c r="P823" s="4">
        <v>2219.31</v>
      </c>
      <c r="Q823" s="4">
        <v>1375.14</v>
      </c>
      <c r="R823">
        <v>21</v>
      </c>
      <c r="S823" t="s">
        <v>30</v>
      </c>
      <c r="T823">
        <v>5</v>
      </c>
      <c r="V823" s="7">
        <f t="shared" si="12"/>
        <v>237.59</v>
      </c>
    </row>
    <row r="824" spans="1:22" x14ac:dyDescent="0.25">
      <c r="A824" t="s">
        <v>1659</v>
      </c>
      <c r="B824" s="2">
        <v>45987</v>
      </c>
      <c r="C824" t="s">
        <v>1660</v>
      </c>
      <c r="D824" t="s">
        <v>75</v>
      </c>
      <c r="E824" t="s">
        <v>43</v>
      </c>
      <c r="F824" t="s">
        <v>44</v>
      </c>
      <c r="G824" t="s">
        <v>59</v>
      </c>
      <c r="H824" t="s">
        <v>37</v>
      </c>
      <c r="I824" t="s">
        <v>60</v>
      </c>
      <c r="J824" t="s">
        <v>66</v>
      </c>
      <c r="K824" t="s">
        <v>102</v>
      </c>
      <c r="L824" s="3">
        <v>7</v>
      </c>
      <c r="M824" s="7">
        <v>115.29</v>
      </c>
      <c r="N824" s="5">
        <v>0.08</v>
      </c>
      <c r="O824" s="4">
        <v>64.56</v>
      </c>
      <c r="P824" s="4">
        <v>742.47</v>
      </c>
      <c r="Q824" s="4">
        <v>571.41</v>
      </c>
      <c r="R824">
        <v>52</v>
      </c>
      <c r="S824" t="s">
        <v>30</v>
      </c>
      <c r="T824">
        <v>4</v>
      </c>
      <c r="V824" s="7">
        <f t="shared" si="12"/>
        <v>108.29</v>
      </c>
    </row>
    <row r="825" spans="1:22" x14ac:dyDescent="0.25">
      <c r="A825" t="s">
        <v>1661</v>
      </c>
      <c r="B825" s="2">
        <v>45572</v>
      </c>
      <c r="C825" t="s">
        <v>1662</v>
      </c>
      <c r="D825" t="s">
        <v>219</v>
      </c>
      <c r="E825" t="s">
        <v>23</v>
      </c>
      <c r="F825" t="s">
        <v>35</v>
      </c>
      <c r="G825" t="s">
        <v>52</v>
      </c>
      <c r="H825" t="s">
        <v>37</v>
      </c>
      <c r="I825" t="s">
        <v>27</v>
      </c>
      <c r="J825" t="s">
        <v>28</v>
      </c>
      <c r="K825" t="s">
        <v>67</v>
      </c>
      <c r="L825" s="3">
        <v>6</v>
      </c>
      <c r="M825" s="7">
        <v>893.58</v>
      </c>
      <c r="N825" s="5">
        <v>0.15</v>
      </c>
      <c r="O825" s="4">
        <v>804.22</v>
      </c>
      <c r="P825" s="4">
        <v>4557.26</v>
      </c>
      <c r="Q825" s="4">
        <v>3297.33</v>
      </c>
      <c r="R825">
        <v>21</v>
      </c>
      <c r="S825" t="s">
        <v>30</v>
      </c>
      <c r="T825">
        <v>4</v>
      </c>
      <c r="V825" s="7">
        <f t="shared" si="12"/>
        <v>887.58</v>
      </c>
    </row>
    <row r="826" spans="1:22" x14ac:dyDescent="0.25">
      <c r="A826" t="s">
        <v>1663</v>
      </c>
      <c r="B826" s="2">
        <v>45486</v>
      </c>
      <c r="C826" t="s">
        <v>1664</v>
      </c>
      <c r="D826" t="s">
        <v>78</v>
      </c>
      <c r="E826" t="s">
        <v>34</v>
      </c>
      <c r="F826" t="s">
        <v>44</v>
      </c>
      <c r="G826" t="s">
        <v>45</v>
      </c>
      <c r="H826" t="s">
        <v>53</v>
      </c>
      <c r="I826" t="s">
        <v>60</v>
      </c>
      <c r="J826" t="s">
        <v>28</v>
      </c>
      <c r="K826" t="s">
        <v>97</v>
      </c>
      <c r="L826" s="3">
        <v>6</v>
      </c>
      <c r="M826" s="7">
        <v>2.8</v>
      </c>
      <c r="N826" s="5">
        <v>0.02</v>
      </c>
      <c r="O826" s="4">
        <v>0.34</v>
      </c>
      <c r="P826" s="4">
        <v>16.46</v>
      </c>
      <c r="Q826" s="4">
        <v>10.16</v>
      </c>
      <c r="R826">
        <v>34</v>
      </c>
      <c r="S826" t="s">
        <v>30</v>
      </c>
      <c r="T826">
        <v>5</v>
      </c>
      <c r="V826" s="7">
        <f t="shared" si="12"/>
        <v>-3.2</v>
      </c>
    </row>
    <row r="827" spans="1:22" x14ac:dyDescent="0.25">
      <c r="A827" t="s">
        <v>1665</v>
      </c>
      <c r="B827" s="2">
        <v>45486</v>
      </c>
      <c r="C827" t="s">
        <v>1666</v>
      </c>
      <c r="D827" t="s">
        <v>100</v>
      </c>
      <c r="E827" t="s">
        <v>23</v>
      </c>
      <c r="F827" t="s">
        <v>24</v>
      </c>
      <c r="G827" t="s">
        <v>65</v>
      </c>
      <c r="H827" t="s">
        <v>37</v>
      </c>
      <c r="I827" t="s">
        <v>54</v>
      </c>
      <c r="J827" t="s">
        <v>38</v>
      </c>
      <c r="K827" t="s">
        <v>39</v>
      </c>
      <c r="L827" s="3">
        <v>9</v>
      </c>
      <c r="M827" s="7">
        <v>467.15</v>
      </c>
      <c r="N827" s="5">
        <v>0.05</v>
      </c>
      <c r="O827" s="4">
        <v>210.22</v>
      </c>
      <c r="P827" s="4">
        <v>3994.13</v>
      </c>
      <c r="Q827" s="4">
        <v>2817.57</v>
      </c>
      <c r="R827">
        <v>48</v>
      </c>
      <c r="S827" t="s">
        <v>30</v>
      </c>
      <c r="T827">
        <v>5</v>
      </c>
      <c r="V827" s="7">
        <f t="shared" si="12"/>
        <v>458.15</v>
      </c>
    </row>
    <row r="828" spans="1:22" x14ac:dyDescent="0.25">
      <c r="A828" t="s">
        <v>1667</v>
      </c>
      <c r="B828" s="2">
        <v>45958</v>
      </c>
      <c r="C828" t="s">
        <v>1668</v>
      </c>
      <c r="D828" t="s">
        <v>88</v>
      </c>
      <c r="E828" t="s">
        <v>34</v>
      </c>
      <c r="F828" t="s">
        <v>110</v>
      </c>
      <c r="G828" t="s">
        <v>139</v>
      </c>
      <c r="H828" t="s">
        <v>37</v>
      </c>
      <c r="I828" t="s">
        <v>60</v>
      </c>
      <c r="J828" t="s">
        <v>66</v>
      </c>
      <c r="K828" t="s">
        <v>72</v>
      </c>
      <c r="L828" s="3">
        <v>7</v>
      </c>
      <c r="M828" s="7">
        <v>33.799999999999997</v>
      </c>
      <c r="N828" s="5">
        <v>0.15</v>
      </c>
      <c r="O828" s="4">
        <v>35.49</v>
      </c>
      <c r="P828" s="4">
        <v>201.11</v>
      </c>
      <c r="Q828" s="4">
        <v>156.84</v>
      </c>
      <c r="R828">
        <v>26</v>
      </c>
      <c r="S828" t="s">
        <v>68</v>
      </c>
      <c r="T828">
        <v>2</v>
      </c>
      <c r="V828" s="7">
        <f t="shared" si="12"/>
        <v>26.799999999999997</v>
      </c>
    </row>
    <row r="829" spans="1:22" x14ac:dyDescent="0.25">
      <c r="A829" t="s">
        <v>1669</v>
      </c>
      <c r="B829" s="2">
        <v>45384</v>
      </c>
      <c r="C829" t="s">
        <v>1670</v>
      </c>
      <c r="D829" t="s">
        <v>88</v>
      </c>
      <c r="E829" t="s">
        <v>34</v>
      </c>
      <c r="F829" t="s">
        <v>110</v>
      </c>
      <c r="G829" t="s">
        <v>111</v>
      </c>
      <c r="H829" t="s">
        <v>37</v>
      </c>
      <c r="I829" t="s">
        <v>60</v>
      </c>
      <c r="J829" t="s">
        <v>28</v>
      </c>
      <c r="K829" t="s">
        <v>259</v>
      </c>
      <c r="L829" s="3">
        <v>8</v>
      </c>
      <c r="M829" s="7">
        <v>38.57</v>
      </c>
      <c r="N829" s="5">
        <v>0.05</v>
      </c>
      <c r="O829" s="4">
        <v>15.43</v>
      </c>
      <c r="P829" s="4">
        <v>293.13</v>
      </c>
      <c r="Q829" s="4">
        <v>184.09</v>
      </c>
      <c r="R829">
        <v>23</v>
      </c>
      <c r="S829" t="s">
        <v>68</v>
      </c>
      <c r="T829">
        <v>3</v>
      </c>
      <c r="V829" s="7">
        <f t="shared" si="12"/>
        <v>30.57</v>
      </c>
    </row>
    <row r="830" spans="1:22" x14ac:dyDescent="0.25">
      <c r="A830" t="s">
        <v>1671</v>
      </c>
      <c r="B830" s="2">
        <v>45963</v>
      </c>
      <c r="C830" t="s">
        <v>227</v>
      </c>
      <c r="D830" t="s">
        <v>42</v>
      </c>
      <c r="E830" t="s">
        <v>43</v>
      </c>
      <c r="F830" t="s">
        <v>24</v>
      </c>
      <c r="G830" t="s">
        <v>135</v>
      </c>
      <c r="H830" t="s">
        <v>53</v>
      </c>
      <c r="I830" t="s">
        <v>54</v>
      </c>
      <c r="J830" t="s">
        <v>38</v>
      </c>
      <c r="K830" t="s">
        <v>200</v>
      </c>
      <c r="L830" s="3">
        <v>7</v>
      </c>
      <c r="M830" s="7">
        <v>143.1</v>
      </c>
      <c r="N830" s="5">
        <v>0.15</v>
      </c>
      <c r="O830" s="4">
        <v>150.26</v>
      </c>
      <c r="P830" s="4">
        <v>851.44</v>
      </c>
      <c r="Q830" s="4">
        <v>538.28</v>
      </c>
      <c r="R830">
        <v>39</v>
      </c>
      <c r="S830" t="s">
        <v>68</v>
      </c>
      <c r="T830">
        <v>5</v>
      </c>
      <c r="V830" s="7">
        <f t="shared" si="12"/>
        <v>136.1</v>
      </c>
    </row>
    <row r="831" spans="1:22" x14ac:dyDescent="0.25">
      <c r="A831" t="s">
        <v>1672</v>
      </c>
      <c r="B831" s="2">
        <v>45352</v>
      </c>
      <c r="C831" t="s">
        <v>1673</v>
      </c>
      <c r="D831" t="s">
        <v>164</v>
      </c>
      <c r="E831" t="s">
        <v>23</v>
      </c>
      <c r="F831" t="s">
        <v>24</v>
      </c>
      <c r="G831" t="s">
        <v>65</v>
      </c>
      <c r="H831" t="s">
        <v>37</v>
      </c>
      <c r="I831" t="s">
        <v>54</v>
      </c>
      <c r="J831" t="s">
        <v>28</v>
      </c>
      <c r="K831" t="s">
        <v>115</v>
      </c>
      <c r="L831" s="3">
        <v>4</v>
      </c>
      <c r="M831" s="7">
        <v>172.74</v>
      </c>
      <c r="N831" s="5">
        <v>0</v>
      </c>
      <c r="O831" s="4">
        <v>0</v>
      </c>
      <c r="P831" s="4">
        <v>690.96</v>
      </c>
      <c r="Q831" s="4">
        <v>406.05</v>
      </c>
      <c r="R831">
        <v>41</v>
      </c>
      <c r="S831" t="s">
        <v>30</v>
      </c>
      <c r="T831">
        <v>5</v>
      </c>
      <c r="V831" s="7">
        <f t="shared" si="12"/>
        <v>168.74</v>
      </c>
    </row>
    <row r="832" spans="1:22" x14ac:dyDescent="0.25">
      <c r="A832" t="s">
        <v>1674</v>
      </c>
      <c r="B832" s="2">
        <v>45925</v>
      </c>
      <c r="C832" t="s">
        <v>1675</v>
      </c>
      <c r="D832" t="s">
        <v>50</v>
      </c>
      <c r="E832" t="s">
        <v>51</v>
      </c>
      <c r="F832" t="s">
        <v>84</v>
      </c>
      <c r="G832" t="s">
        <v>85</v>
      </c>
      <c r="H832" t="s">
        <v>53</v>
      </c>
      <c r="I832" t="s">
        <v>27</v>
      </c>
      <c r="J832" t="s">
        <v>38</v>
      </c>
      <c r="K832" t="s">
        <v>119</v>
      </c>
      <c r="L832" s="3">
        <v>7</v>
      </c>
      <c r="M832" s="7">
        <v>25.21</v>
      </c>
      <c r="N832" s="5">
        <v>0.1</v>
      </c>
      <c r="O832" s="4">
        <v>17.649999999999999</v>
      </c>
      <c r="P832" s="4">
        <v>158.82</v>
      </c>
      <c r="Q832" s="4">
        <v>119.76</v>
      </c>
      <c r="R832">
        <v>27</v>
      </c>
      <c r="S832" t="s">
        <v>68</v>
      </c>
      <c r="T832">
        <v>5</v>
      </c>
      <c r="V832" s="7">
        <f t="shared" si="12"/>
        <v>18.21</v>
      </c>
    </row>
    <row r="833" spans="1:22" x14ac:dyDescent="0.25">
      <c r="A833" t="s">
        <v>1676</v>
      </c>
      <c r="B833" s="2">
        <v>45342</v>
      </c>
      <c r="C833" t="s">
        <v>1677</v>
      </c>
      <c r="D833" t="s">
        <v>239</v>
      </c>
      <c r="E833" t="s">
        <v>43</v>
      </c>
      <c r="F833" t="s">
        <v>110</v>
      </c>
      <c r="G833" t="s">
        <v>161</v>
      </c>
      <c r="H833" t="s">
        <v>37</v>
      </c>
      <c r="I833" t="s">
        <v>60</v>
      </c>
      <c r="J833" t="s">
        <v>101</v>
      </c>
      <c r="K833" t="s">
        <v>146</v>
      </c>
      <c r="L833" s="3">
        <v>6</v>
      </c>
      <c r="M833" s="7">
        <v>36.36</v>
      </c>
      <c r="N833" s="5">
        <v>0.05</v>
      </c>
      <c r="O833" s="4">
        <v>10.91</v>
      </c>
      <c r="P833" s="4">
        <v>207.25</v>
      </c>
      <c r="Q833" s="4">
        <v>126.66</v>
      </c>
      <c r="R833">
        <v>54</v>
      </c>
      <c r="S833" t="s">
        <v>68</v>
      </c>
      <c r="T833">
        <v>4</v>
      </c>
      <c r="V833" s="7">
        <f t="shared" si="12"/>
        <v>30.36</v>
      </c>
    </row>
    <row r="834" spans="1:22" x14ac:dyDescent="0.25">
      <c r="A834" t="s">
        <v>1678</v>
      </c>
      <c r="B834" s="2">
        <v>45694</v>
      </c>
      <c r="C834" t="s">
        <v>1679</v>
      </c>
      <c r="D834" t="s">
        <v>164</v>
      </c>
      <c r="E834" t="s">
        <v>23</v>
      </c>
      <c r="F834" t="s">
        <v>24</v>
      </c>
      <c r="G834" t="s">
        <v>25</v>
      </c>
      <c r="H834" t="s">
        <v>26</v>
      </c>
      <c r="I834" t="s">
        <v>27</v>
      </c>
      <c r="J834" t="s">
        <v>38</v>
      </c>
      <c r="K834" t="s">
        <v>67</v>
      </c>
      <c r="L834" s="3">
        <v>4</v>
      </c>
      <c r="M834" s="7">
        <v>38.21</v>
      </c>
      <c r="N834" s="5">
        <v>0.1</v>
      </c>
      <c r="O834" s="4">
        <v>15.28</v>
      </c>
      <c r="P834" s="4">
        <v>137.56</v>
      </c>
      <c r="Q834" s="4">
        <v>97.29</v>
      </c>
      <c r="R834">
        <v>47</v>
      </c>
      <c r="S834" t="s">
        <v>68</v>
      </c>
      <c r="T834">
        <v>4</v>
      </c>
      <c r="V834" s="7">
        <f t="shared" si="12"/>
        <v>34.21</v>
      </c>
    </row>
    <row r="835" spans="1:22" x14ac:dyDescent="0.25">
      <c r="A835" t="s">
        <v>1680</v>
      </c>
      <c r="B835" s="2">
        <v>45296</v>
      </c>
      <c r="C835" t="s">
        <v>1681</v>
      </c>
      <c r="D835" t="s">
        <v>124</v>
      </c>
      <c r="E835" t="s">
        <v>23</v>
      </c>
      <c r="F835" t="s">
        <v>84</v>
      </c>
      <c r="G835" t="s">
        <v>128</v>
      </c>
      <c r="H835" t="s">
        <v>37</v>
      </c>
      <c r="I835" t="s">
        <v>60</v>
      </c>
      <c r="J835" t="s">
        <v>28</v>
      </c>
      <c r="K835" t="s">
        <v>200</v>
      </c>
      <c r="L835" s="3">
        <v>1</v>
      </c>
      <c r="M835" s="7">
        <v>109.39</v>
      </c>
      <c r="N835" s="5">
        <v>0.08</v>
      </c>
      <c r="O835" s="4">
        <v>8.75</v>
      </c>
      <c r="P835" s="4">
        <v>100.64</v>
      </c>
      <c r="Q835" s="4">
        <v>79.77</v>
      </c>
      <c r="R835">
        <v>65</v>
      </c>
      <c r="S835" t="s">
        <v>30</v>
      </c>
      <c r="T835">
        <v>3</v>
      </c>
      <c r="V835" s="7">
        <f t="shared" ref="V835:V898" si="13">M835-L835</f>
        <v>108.39</v>
      </c>
    </row>
    <row r="836" spans="1:22" x14ac:dyDescent="0.25">
      <c r="A836" t="s">
        <v>1682</v>
      </c>
      <c r="B836" s="2">
        <v>45757</v>
      </c>
      <c r="C836" t="s">
        <v>1683</v>
      </c>
      <c r="D836" t="s">
        <v>184</v>
      </c>
      <c r="E836" t="s">
        <v>23</v>
      </c>
      <c r="F836" t="s">
        <v>110</v>
      </c>
      <c r="G836" t="s">
        <v>139</v>
      </c>
      <c r="H836" t="s">
        <v>26</v>
      </c>
      <c r="I836" t="s">
        <v>27</v>
      </c>
      <c r="J836" t="s">
        <v>101</v>
      </c>
      <c r="K836" t="s">
        <v>61</v>
      </c>
      <c r="L836" s="3">
        <v>2</v>
      </c>
      <c r="M836" s="7">
        <v>247.82</v>
      </c>
      <c r="N836" s="5">
        <v>0.05</v>
      </c>
      <c r="O836" s="4">
        <v>24.78</v>
      </c>
      <c r="P836" s="4">
        <v>470.86</v>
      </c>
      <c r="Q836" s="4">
        <v>303.70999999999998</v>
      </c>
      <c r="R836">
        <v>57</v>
      </c>
      <c r="S836" t="s">
        <v>68</v>
      </c>
      <c r="T836">
        <v>4</v>
      </c>
      <c r="V836" s="7">
        <f t="shared" si="13"/>
        <v>245.82</v>
      </c>
    </row>
    <row r="837" spans="1:22" x14ac:dyDescent="0.25">
      <c r="A837" t="s">
        <v>1684</v>
      </c>
      <c r="B837" s="2">
        <v>45895</v>
      </c>
      <c r="C837" t="s">
        <v>673</v>
      </c>
      <c r="D837" t="s">
        <v>124</v>
      </c>
      <c r="E837" t="s">
        <v>23</v>
      </c>
      <c r="F837" t="s">
        <v>35</v>
      </c>
      <c r="G837" t="s">
        <v>96</v>
      </c>
      <c r="H837" t="s">
        <v>53</v>
      </c>
      <c r="I837" t="s">
        <v>60</v>
      </c>
      <c r="J837" t="s">
        <v>101</v>
      </c>
      <c r="K837" t="s">
        <v>112</v>
      </c>
      <c r="L837" s="3">
        <v>4</v>
      </c>
      <c r="M837" s="7">
        <v>336.09</v>
      </c>
      <c r="N837" s="5">
        <v>0.02</v>
      </c>
      <c r="O837" s="4">
        <v>26.89</v>
      </c>
      <c r="P837" s="4">
        <v>1317.47</v>
      </c>
      <c r="Q837" s="4">
        <v>816.37</v>
      </c>
      <c r="R837">
        <v>52</v>
      </c>
      <c r="S837" t="s">
        <v>68</v>
      </c>
      <c r="T837">
        <v>4</v>
      </c>
      <c r="V837" s="7">
        <f t="shared" si="13"/>
        <v>332.09</v>
      </c>
    </row>
    <row r="838" spans="1:22" x14ac:dyDescent="0.25">
      <c r="A838" t="s">
        <v>1685</v>
      </c>
      <c r="B838" s="2">
        <v>45973</v>
      </c>
      <c r="C838" t="s">
        <v>818</v>
      </c>
      <c r="D838" t="s">
        <v>78</v>
      </c>
      <c r="E838" t="s">
        <v>34</v>
      </c>
      <c r="F838" t="s">
        <v>35</v>
      </c>
      <c r="G838" t="s">
        <v>96</v>
      </c>
      <c r="H838" t="s">
        <v>53</v>
      </c>
      <c r="I838" t="s">
        <v>27</v>
      </c>
      <c r="J838" t="s">
        <v>38</v>
      </c>
      <c r="K838" t="s">
        <v>29</v>
      </c>
      <c r="L838" s="3">
        <v>3</v>
      </c>
      <c r="M838" s="7">
        <v>8.73</v>
      </c>
      <c r="N838" s="5">
        <v>0.05</v>
      </c>
      <c r="O838" s="4">
        <v>1.31</v>
      </c>
      <c r="P838" s="4">
        <v>24.88</v>
      </c>
      <c r="Q838" s="4">
        <v>13.92</v>
      </c>
      <c r="R838">
        <v>36</v>
      </c>
      <c r="S838" t="s">
        <v>68</v>
      </c>
      <c r="T838">
        <v>4</v>
      </c>
      <c r="V838" s="7">
        <f t="shared" si="13"/>
        <v>5.73</v>
      </c>
    </row>
    <row r="839" spans="1:22" x14ac:dyDescent="0.25">
      <c r="A839" t="s">
        <v>1686</v>
      </c>
      <c r="B839" s="2">
        <v>45825</v>
      </c>
      <c r="C839" t="s">
        <v>1687</v>
      </c>
      <c r="D839" t="s">
        <v>228</v>
      </c>
      <c r="E839" t="s">
        <v>51</v>
      </c>
      <c r="F839" t="s">
        <v>84</v>
      </c>
      <c r="G839" t="s">
        <v>91</v>
      </c>
      <c r="H839" t="s">
        <v>53</v>
      </c>
      <c r="I839" t="s">
        <v>54</v>
      </c>
      <c r="J839" t="s">
        <v>38</v>
      </c>
      <c r="K839" t="s">
        <v>47</v>
      </c>
      <c r="L839" s="3">
        <v>6</v>
      </c>
      <c r="M839" s="7">
        <v>65.41</v>
      </c>
      <c r="N839" s="5">
        <v>0.15</v>
      </c>
      <c r="O839" s="4">
        <v>58.87</v>
      </c>
      <c r="P839" s="4">
        <v>333.59</v>
      </c>
      <c r="Q839" s="4">
        <v>234.88</v>
      </c>
      <c r="R839">
        <v>24</v>
      </c>
      <c r="S839" t="s">
        <v>68</v>
      </c>
      <c r="T839">
        <v>3</v>
      </c>
      <c r="V839" s="7">
        <f t="shared" si="13"/>
        <v>59.41</v>
      </c>
    </row>
    <row r="840" spans="1:22" x14ac:dyDescent="0.25">
      <c r="A840" t="s">
        <v>1688</v>
      </c>
      <c r="B840" s="2">
        <v>45696</v>
      </c>
      <c r="C840" t="s">
        <v>1689</v>
      </c>
      <c r="D840" t="s">
        <v>50</v>
      </c>
      <c r="E840" t="s">
        <v>51</v>
      </c>
      <c r="F840" t="s">
        <v>44</v>
      </c>
      <c r="G840" t="s">
        <v>71</v>
      </c>
      <c r="H840" t="s">
        <v>37</v>
      </c>
      <c r="I840" t="s">
        <v>54</v>
      </c>
      <c r="J840" t="s">
        <v>38</v>
      </c>
      <c r="K840" t="s">
        <v>102</v>
      </c>
      <c r="L840" s="3">
        <v>1</v>
      </c>
      <c r="M840" s="7">
        <v>67.48</v>
      </c>
      <c r="N840" s="5">
        <v>0.05</v>
      </c>
      <c r="O840" s="4">
        <v>3.37</v>
      </c>
      <c r="P840" s="4">
        <v>64.11</v>
      </c>
      <c r="Q840" s="4">
        <v>39.799999999999997</v>
      </c>
      <c r="R840">
        <v>60</v>
      </c>
      <c r="S840" t="s">
        <v>30</v>
      </c>
      <c r="T840">
        <v>4</v>
      </c>
      <c r="V840" s="7">
        <f t="shared" si="13"/>
        <v>66.48</v>
      </c>
    </row>
    <row r="841" spans="1:22" x14ac:dyDescent="0.25">
      <c r="A841" t="s">
        <v>1690</v>
      </c>
      <c r="B841" s="2">
        <v>45804</v>
      </c>
      <c r="C841" t="s">
        <v>1691</v>
      </c>
      <c r="D841" t="s">
        <v>228</v>
      </c>
      <c r="E841" t="s">
        <v>51</v>
      </c>
      <c r="F841" t="s">
        <v>44</v>
      </c>
      <c r="G841" t="s">
        <v>187</v>
      </c>
      <c r="H841" t="s">
        <v>26</v>
      </c>
      <c r="I841" t="s">
        <v>27</v>
      </c>
      <c r="J841" t="s">
        <v>46</v>
      </c>
      <c r="K841" t="s">
        <v>72</v>
      </c>
      <c r="L841" s="3">
        <v>3</v>
      </c>
      <c r="M841" s="7">
        <v>50.41</v>
      </c>
      <c r="N841" s="5">
        <v>0</v>
      </c>
      <c r="O841" s="4">
        <v>0</v>
      </c>
      <c r="P841" s="4">
        <v>151.22999999999999</v>
      </c>
      <c r="Q841" s="4">
        <v>116.97</v>
      </c>
      <c r="R841">
        <v>27</v>
      </c>
      <c r="S841" t="s">
        <v>68</v>
      </c>
      <c r="T841">
        <v>3</v>
      </c>
      <c r="V841" s="7">
        <f t="shared" si="13"/>
        <v>47.41</v>
      </c>
    </row>
    <row r="842" spans="1:22" x14ac:dyDescent="0.25">
      <c r="A842" t="s">
        <v>1692</v>
      </c>
      <c r="B842" s="2">
        <v>45936</v>
      </c>
      <c r="C842" t="s">
        <v>1658</v>
      </c>
      <c r="D842" t="s">
        <v>33</v>
      </c>
      <c r="E842" t="s">
        <v>34</v>
      </c>
      <c r="F842" t="s">
        <v>110</v>
      </c>
      <c r="G842" t="s">
        <v>111</v>
      </c>
      <c r="H842" t="s">
        <v>37</v>
      </c>
      <c r="I842" t="s">
        <v>27</v>
      </c>
      <c r="J842" t="s">
        <v>38</v>
      </c>
      <c r="K842" t="s">
        <v>39</v>
      </c>
      <c r="L842" s="3">
        <v>6</v>
      </c>
      <c r="M842" s="7">
        <v>9.56</v>
      </c>
      <c r="N842" s="5">
        <v>0</v>
      </c>
      <c r="O842" s="4">
        <v>0</v>
      </c>
      <c r="P842" s="4">
        <v>57.36</v>
      </c>
      <c r="Q842" s="4">
        <v>46.97</v>
      </c>
      <c r="R842">
        <v>56</v>
      </c>
      <c r="S842" t="s">
        <v>30</v>
      </c>
      <c r="T842">
        <v>5</v>
      </c>
      <c r="V842" s="7">
        <f t="shared" si="13"/>
        <v>3.5600000000000005</v>
      </c>
    </row>
    <row r="843" spans="1:22" x14ac:dyDescent="0.25">
      <c r="A843" t="s">
        <v>1693</v>
      </c>
      <c r="B843" s="2">
        <v>45524</v>
      </c>
      <c r="C843" t="s">
        <v>1694</v>
      </c>
      <c r="D843" t="s">
        <v>239</v>
      </c>
      <c r="E843" t="s">
        <v>43</v>
      </c>
      <c r="F843" t="s">
        <v>24</v>
      </c>
      <c r="G843" t="s">
        <v>25</v>
      </c>
      <c r="H843" t="s">
        <v>37</v>
      </c>
      <c r="I843" t="s">
        <v>27</v>
      </c>
      <c r="J843" t="s">
        <v>38</v>
      </c>
      <c r="K843" t="s">
        <v>47</v>
      </c>
      <c r="L843" s="3">
        <v>4</v>
      </c>
      <c r="M843" s="7">
        <v>45.8</v>
      </c>
      <c r="N843" s="5">
        <v>0.08</v>
      </c>
      <c r="O843" s="4">
        <v>14.66</v>
      </c>
      <c r="P843" s="4">
        <v>168.54</v>
      </c>
      <c r="Q843" s="4">
        <v>99.32</v>
      </c>
      <c r="R843">
        <v>59</v>
      </c>
      <c r="S843" t="s">
        <v>30</v>
      </c>
      <c r="T843">
        <v>4</v>
      </c>
      <c r="V843" s="7">
        <f t="shared" si="13"/>
        <v>41.8</v>
      </c>
    </row>
    <row r="844" spans="1:22" x14ac:dyDescent="0.25">
      <c r="A844" t="s">
        <v>1695</v>
      </c>
      <c r="B844" s="2">
        <v>45815</v>
      </c>
      <c r="C844" t="s">
        <v>1696</v>
      </c>
      <c r="D844" t="s">
        <v>75</v>
      </c>
      <c r="E844" t="s">
        <v>43</v>
      </c>
      <c r="F844" t="s">
        <v>24</v>
      </c>
      <c r="G844" t="s">
        <v>135</v>
      </c>
      <c r="H844" t="s">
        <v>37</v>
      </c>
      <c r="I844" t="s">
        <v>54</v>
      </c>
      <c r="J844" t="s">
        <v>46</v>
      </c>
      <c r="K844" t="s">
        <v>47</v>
      </c>
      <c r="L844" s="3">
        <v>7</v>
      </c>
      <c r="M844" s="7">
        <v>315.11</v>
      </c>
      <c r="N844" s="5">
        <v>0.08</v>
      </c>
      <c r="O844" s="4">
        <v>176.46</v>
      </c>
      <c r="P844" s="4">
        <v>2029.31</v>
      </c>
      <c r="Q844" s="4">
        <v>1341.28</v>
      </c>
      <c r="R844">
        <v>22</v>
      </c>
      <c r="S844" t="s">
        <v>30</v>
      </c>
      <c r="T844">
        <v>5</v>
      </c>
      <c r="V844" s="7">
        <f t="shared" si="13"/>
        <v>308.11</v>
      </c>
    </row>
    <row r="845" spans="1:22" x14ac:dyDescent="0.25">
      <c r="A845" t="s">
        <v>1697</v>
      </c>
      <c r="B845" s="2">
        <v>45637</v>
      </c>
      <c r="C845" t="s">
        <v>1698</v>
      </c>
      <c r="D845" t="s">
        <v>22</v>
      </c>
      <c r="E845" t="s">
        <v>23</v>
      </c>
      <c r="F845" t="s">
        <v>84</v>
      </c>
      <c r="G845" t="s">
        <v>91</v>
      </c>
      <c r="H845" t="s">
        <v>53</v>
      </c>
      <c r="I845" t="s">
        <v>60</v>
      </c>
      <c r="J845" t="s">
        <v>101</v>
      </c>
      <c r="K845" t="s">
        <v>29</v>
      </c>
      <c r="L845" s="3">
        <v>5</v>
      </c>
      <c r="M845" s="7">
        <v>440.39</v>
      </c>
      <c r="N845" s="5">
        <v>0.15</v>
      </c>
      <c r="O845" s="4">
        <v>330.29</v>
      </c>
      <c r="P845" s="4">
        <v>1871.66</v>
      </c>
      <c r="Q845" s="4">
        <v>1325.09</v>
      </c>
      <c r="R845">
        <v>39</v>
      </c>
      <c r="S845" t="s">
        <v>68</v>
      </c>
      <c r="T845">
        <v>5</v>
      </c>
      <c r="V845" s="7">
        <f t="shared" si="13"/>
        <v>435.39</v>
      </c>
    </row>
    <row r="846" spans="1:22" x14ac:dyDescent="0.25">
      <c r="A846" t="s">
        <v>1699</v>
      </c>
      <c r="B846" s="2">
        <v>45337</v>
      </c>
      <c r="C846" t="s">
        <v>1700</v>
      </c>
      <c r="D846" t="s">
        <v>95</v>
      </c>
      <c r="E846" t="s">
        <v>23</v>
      </c>
      <c r="F846" t="s">
        <v>44</v>
      </c>
      <c r="G846" t="s">
        <v>45</v>
      </c>
      <c r="H846" t="s">
        <v>26</v>
      </c>
      <c r="I846" t="s">
        <v>27</v>
      </c>
      <c r="J846" t="s">
        <v>101</v>
      </c>
      <c r="K846" t="s">
        <v>112</v>
      </c>
      <c r="L846" s="3">
        <v>5</v>
      </c>
      <c r="M846" s="7">
        <v>23.11</v>
      </c>
      <c r="N846" s="5">
        <v>0.05</v>
      </c>
      <c r="O846" s="4">
        <v>5.78</v>
      </c>
      <c r="P846" s="4">
        <v>109.77</v>
      </c>
      <c r="Q846" s="4">
        <v>62.76</v>
      </c>
      <c r="R846">
        <v>51</v>
      </c>
      <c r="S846" t="s">
        <v>30</v>
      </c>
      <c r="T846">
        <v>2</v>
      </c>
      <c r="V846" s="7">
        <f t="shared" si="13"/>
        <v>18.11</v>
      </c>
    </row>
    <row r="847" spans="1:22" x14ac:dyDescent="0.25">
      <c r="A847" t="s">
        <v>1701</v>
      </c>
      <c r="B847" s="2">
        <v>45837</v>
      </c>
      <c r="C847" t="s">
        <v>1702</v>
      </c>
      <c r="D847" t="s">
        <v>78</v>
      </c>
      <c r="E847" t="s">
        <v>34</v>
      </c>
      <c r="F847" t="s">
        <v>84</v>
      </c>
      <c r="G847" t="s">
        <v>128</v>
      </c>
      <c r="H847" t="s">
        <v>26</v>
      </c>
      <c r="I847" t="s">
        <v>27</v>
      </c>
      <c r="J847" t="s">
        <v>38</v>
      </c>
      <c r="K847" t="s">
        <v>119</v>
      </c>
      <c r="L847" s="3">
        <v>5</v>
      </c>
      <c r="M847" s="7">
        <v>10.7</v>
      </c>
      <c r="N847" s="5">
        <v>0.1</v>
      </c>
      <c r="O847" s="4">
        <v>5.35</v>
      </c>
      <c r="P847" s="4">
        <v>48.15</v>
      </c>
      <c r="Q847" s="4">
        <v>29.33</v>
      </c>
      <c r="R847">
        <v>36</v>
      </c>
      <c r="S847" t="s">
        <v>68</v>
      </c>
      <c r="T847">
        <v>4</v>
      </c>
      <c r="V847" s="7">
        <f t="shared" si="13"/>
        <v>5.6999999999999993</v>
      </c>
    </row>
    <row r="848" spans="1:22" x14ac:dyDescent="0.25">
      <c r="A848" t="s">
        <v>1703</v>
      </c>
      <c r="B848" s="2">
        <v>45369</v>
      </c>
      <c r="C848" t="s">
        <v>1704</v>
      </c>
      <c r="D848" t="s">
        <v>184</v>
      </c>
      <c r="E848" t="s">
        <v>23</v>
      </c>
      <c r="F848" t="s">
        <v>110</v>
      </c>
      <c r="G848" t="s">
        <v>139</v>
      </c>
      <c r="H848" t="s">
        <v>37</v>
      </c>
      <c r="I848" t="s">
        <v>27</v>
      </c>
      <c r="J848" t="s">
        <v>38</v>
      </c>
      <c r="K848" t="s">
        <v>146</v>
      </c>
      <c r="L848" s="3">
        <v>5</v>
      </c>
      <c r="M848" s="7">
        <v>251.15</v>
      </c>
      <c r="N848" s="5">
        <v>0.15</v>
      </c>
      <c r="O848" s="4">
        <v>188.36</v>
      </c>
      <c r="P848" s="4">
        <v>1067.3900000000001</v>
      </c>
      <c r="Q848" s="4">
        <v>691.27</v>
      </c>
      <c r="R848">
        <v>36</v>
      </c>
      <c r="S848" t="s">
        <v>302</v>
      </c>
      <c r="T848">
        <v>4</v>
      </c>
      <c r="V848" s="7">
        <f t="shared" si="13"/>
        <v>246.15</v>
      </c>
    </row>
    <row r="849" spans="1:22" x14ac:dyDescent="0.25">
      <c r="A849" t="s">
        <v>1705</v>
      </c>
      <c r="B849" s="2">
        <v>46021</v>
      </c>
      <c r="C849" t="s">
        <v>1706</v>
      </c>
      <c r="D849" t="s">
        <v>95</v>
      </c>
      <c r="E849" t="s">
        <v>23</v>
      </c>
      <c r="F849" t="s">
        <v>84</v>
      </c>
      <c r="G849" t="s">
        <v>165</v>
      </c>
      <c r="H849" t="s">
        <v>37</v>
      </c>
      <c r="I849" t="s">
        <v>27</v>
      </c>
      <c r="J849" t="s">
        <v>38</v>
      </c>
      <c r="K849" t="s">
        <v>61</v>
      </c>
      <c r="L849" s="3">
        <v>1</v>
      </c>
      <c r="M849" s="7">
        <v>17.7</v>
      </c>
      <c r="N849" s="5">
        <v>0.15</v>
      </c>
      <c r="O849" s="4">
        <v>2.66</v>
      </c>
      <c r="P849" s="4">
        <v>15.04</v>
      </c>
      <c r="Q849" s="4">
        <v>12.08</v>
      </c>
      <c r="R849">
        <v>38</v>
      </c>
      <c r="S849" t="s">
        <v>68</v>
      </c>
      <c r="T849">
        <v>5</v>
      </c>
      <c r="V849" s="7">
        <f t="shared" si="13"/>
        <v>16.7</v>
      </c>
    </row>
    <row r="850" spans="1:22" x14ac:dyDescent="0.25">
      <c r="A850" t="s">
        <v>1707</v>
      </c>
      <c r="B850" s="2">
        <v>45364</v>
      </c>
      <c r="C850" t="s">
        <v>1708</v>
      </c>
      <c r="D850" t="s">
        <v>83</v>
      </c>
      <c r="E850" t="s">
        <v>43</v>
      </c>
      <c r="F850" t="s">
        <v>35</v>
      </c>
      <c r="G850" t="s">
        <v>52</v>
      </c>
      <c r="H850" t="s">
        <v>37</v>
      </c>
      <c r="I850" t="s">
        <v>27</v>
      </c>
      <c r="J850" t="s">
        <v>38</v>
      </c>
      <c r="K850" t="s">
        <v>146</v>
      </c>
      <c r="L850" s="3">
        <v>6</v>
      </c>
      <c r="M850" s="7">
        <v>217.33</v>
      </c>
      <c r="N850" s="5">
        <v>0.1</v>
      </c>
      <c r="O850" s="4">
        <v>130.4</v>
      </c>
      <c r="P850" s="4">
        <v>1173.58</v>
      </c>
      <c r="Q850" s="4">
        <v>785</v>
      </c>
      <c r="R850">
        <v>34</v>
      </c>
      <c r="S850" t="s">
        <v>30</v>
      </c>
      <c r="T850">
        <v>4</v>
      </c>
      <c r="V850" s="7">
        <f t="shared" si="13"/>
        <v>211.33</v>
      </c>
    </row>
    <row r="851" spans="1:22" x14ac:dyDescent="0.25">
      <c r="A851" t="s">
        <v>1709</v>
      </c>
      <c r="B851" s="2">
        <v>45540</v>
      </c>
      <c r="C851" t="s">
        <v>1710</v>
      </c>
      <c r="D851" t="s">
        <v>50</v>
      </c>
      <c r="E851" t="s">
        <v>51</v>
      </c>
      <c r="F851" t="s">
        <v>84</v>
      </c>
      <c r="G851" t="s">
        <v>165</v>
      </c>
      <c r="H851" t="s">
        <v>37</v>
      </c>
      <c r="I851" t="s">
        <v>54</v>
      </c>
      <c r="J851" t="s">
        <v>38</v>
      </c>
      <c r="K851" t="s">
        <v>102</v>
      </c>
      <c r="L851" s="3">
        <v>5</v>
      </c>
      <c r="M851" s="7">
        <v>72.3</v>
      </c>
      <c r="N851" s="5">
        <v>0.05</v>
      </c>
      <c r="O851" s="4">
        <v>18.079999999999998</v>
      </c>
      <c r="P851" s="4">
        <v>343.42</v>
      </c>
      <c r="Q851" s="4">
        <v>232.73</v>
      </c>
      <c r="R851">
        <v>23</v>
      </c>
      <c r="S851" t="s">
        <v>30</v>
      </c>
      <c r="T851">
        <v>4</v>
      </c>
      <c r="V851" s="7">
        <f t="shared" si="13"/>
        <v>67.3</v>
      </c>
    </row>
    <row r="852" spans="1:22" x14ac:dyDescent="0.25">
      <c r="A852" t="s">
        <v>1711</v>
      </c>
      <c r="B852" s="2">
        <v>45338</v>
      </c>
      <c r="C852" t="s">
        <v>616</v>
      </c>
      <c r="D852" t="s">
        <v>95</v>
      </c>
      <c r="E852" t="s">
        <v>23</v>
      </c>
      <c r="F852" t="s">
        <v>24</v>
      </c>
      <c r="G852" t="s">
        <v>25</v>
      </c>
      <c r="H852" t="s">
        <v>53</v>
      </c>
      <c r="I852" t="s">
        <v>60</v>
      </c>
      <c r="J852" t="s">
        <v>46</v>
      </c>
      <c r="K852" t="s">
        <v>29</v>
      </c>
      <c r="L852" s="3">
        <v>10</v>
      </c>
      <c r="M852" s="7">
        <v>38.54</v>
      </c>
      <c r="N852" s="5">
        <v>0.08</v>
      </c>
      <c r="O852" s="4">
        <v>30.83</v>
      </c>
      <c r="P852" s="4">
        <v>354.57</v>
      </c>
      <c r="Q852" s="4">
        <v>247.82</v>
      </c>
      <c r="R852">
        <v>40</v>
      </c>
      <c r="S852" t="s">
        <v>68</v>
      </c>
      <c r="T852">
        <v>2</v>
      </c>
      <c r="V852" s="7">
        <f t="shared" si="13"/>
        <v>28.54</v>
      </c>
    </row>
    <row r="853" spans="1:22" x14ac:dyDescent="0.25">
      <c r="A853" t="s">
        <v>1712</v>
      </c>
      <c r="B853" s="2">
        <v>45412</v>
      </c>
      <c r="C853" t="s">
        <v>1713</v>
      </c>
      <c r="D853" t="s">
        <v>127</v>
      </c>
      <c r="E853" t="s">
        <v>51</v>
      </c>
      <c r="F853" t="s">
        <v>110</v>
      </c>
      <c r="G853" t="s">
        <v>111</v>
      </c>
      <c r="H853" t="s">
        <v>37</v>
      </c>
      <c r="I853" t="s">
        <v>27</v>
      </c>
      <c r="J853" t="s">
        <v>38</v>
      </c>
      <c r="K853" t="s">
        <v>55</v>
      </c>
      <c r="L853" s="3">
        <v>3</v>
      </c>
      <c r="M853" s="7">
        <v>40.9</v>
      </c>
      <c r="N853" s="5">
        <v>0.1</v>
      </c>
      <c r="O853" s="4">
        <v>12.27</v>
      </c>
      <c r="P853" s="4">
        <v>110.43</v>
      </c>
      <c r="Q853" s="4">
        <v>73.010000000000005</v>
      </c>
      <c r="R853">
        <v>63</v>
      </c>
      <c r="S853" t="s">
        <v>68</v>
      </c>
      <c r="T853">
        <v>5</v>
      </c>
      <c r="V853" s="7">
        <f t="shared" si="13"/>
        <v>37.9</v>
      </c>
    </row>
    <row r="854" spans="1:22" x14ac:dyDescent="0.25">
      <c r="A854" t="s">
        <v>1714</v>
      </c>
      <c r="B854" s="2">
        <v>45505</v>
      </c>
      <c r="C854" t="s">
        <v>708</v>
      </c>
      <c r="D854" t="s">
        <v>127</v>
      </c>
      <c r="E854" t="s">
        <v>51</v>
      </c>
      <c r="F854" t="s">
        <v>44</v>
      </c>
      <c r="G854" t="s">
        <v>71</v>
      </c>
      <c r="H854" t="s">
        <v>37</v>
      </c>
      <c r="I854" t="s">
        <v>60</v>
      </c>
      <c r="J854" t="s">
        <v>28</v>
      </c>
      <c r="K854" t="s">
        <v>119</v>
      </c>
      <c r="L854" s="3">
        <v>2</v>
      </c>
      <c r="M854" s="7">
        <v>14.64</v>
      </c>
      <c r="N854" s="5">
        <v>0.05</v>
      </c>
      <c r="O854" s="4">
        <v>1.46</v>
      </c>
      <c r="P854" s="4">
        <v>27.82</v>
      </c>
      <c r="Q854" s="4">
        <v>16.14</v>
      </c>
      <c r="R854">
        <v>56</v>
      </c>
      <c r="S854" t="s">
        <v>30</v>
      </c>
      <c r="T854">
        <v>5</v>
      </c>
      <c r="V854" s="7">
        <f t="shared" si="13"/>
        <v>12.64</v>
      </c>
    </row>
    <row r="855" spans="1:22" x14ac:dyDescent="0.25">
      <c r="A855" t="s">
        <v>1715</v>
      </c>
      <c r="B855" s="2">
        <v>45530</v>
      </c>
      <c r="C855" t="s">
        <v>1716</v>
      </c>
      <c r="D855" t="s">
        <v>100</v>
      </c>
      <c r="E855" t="s">
        <v>23</v>
      </c>
      <c r="F855" t="s">
        <v>110</v>
      </c>
      <c r="G855" t="s">
        <v>111</v>
      </c>
      <c r="H855" t="s">
        <v>26</v>
      </c>
      <c r="I855" t="s">
        <v>27</v>
      </c>
      <c r="J855" t="s">
        <v>46</v>
      </c>
      <c r="K855" t="s">
        <v>47</v>
      </c>
      <c r="L855" s="3">
        <v>8</v>
      </c>
      <c r="M855" s="7">
        <v>518.61</v>
      </c>
      <c r="N855" s="5">
        <v>0.08</v>
      </c>
      <c r="O855" s="4">
        <v>331.91</v>
      </c>
      <c r="P855" s="4">
        <v>3816.97</v>
      </c>
      <c r="Q855" s="4">
        <v>2598.9</v>
      </c>
      <c r="R855">
        <v>25</v>
      </c>
      <c r="S855" t="s">
        <v>30</v>
      </c>
      <c r="T855">
        <v>3</v>
      </c>
      <c r="V855" s="7">
        <f t="shared" si="13"/>
        <v>510.61</v>
      </c>
    </row>
    <row r="856" spans="1:22" x14ac:dyDescent="0.25">
      <c r="A856" t="s">
        <v>1717</v>
      </c>
      <c r="B856" s="2">
        <v>45347</v>
      </c>
      <c r="C856" t="s">
        <v>1718</v>
      </c>
      <c r="D856" t="s">
        <v>58</v>
      </c>
      <c r="E856" t="s">
        <v>23</v>
      </c>
      <c r="F856" t="s">
        <v>84</v>
      </c>
      <c r="G856" t="s">
        <v>85</v>
      </c>
      <c r="H856" t="s">
        <v>53</v>
      </c>
      <c r="I856" t="s">
        <v>27</v>
      </c>
      <c r="J856" t="s">
        <v>38</v>
      </c>
      <c r="K856" t="s">
        <v>80</v>
      </c>
      <c r="L856" s="3">
        <v>7</v>
      </c>
      <c r="M856" s="7">
        <v>103.88</v>
      </c>
      <c r="N856" s="5">
        <v>0.08</v>
      </c>
      <c r="O856" s="4">
        <v>58.17</v>
      </c>
      <c r="P856" s="4">
        <v>668.99</v>
      </c>
      <c r="Q856" s="4">
        <v>495.96</v>
      </c>
      <c r="R856">
        <v>57</v>
      </c>
      <c r="S856" t="s">
        <v>30</v>
      </c>
      <c r="T856">
        <v>4</v>
      </c>
      <c r="V856" s="7">
        <f t="shared" si="13"/>
        <v>96.88</v>
      </c>
    </row>
    <row r="857" spans="1:22" x14ac:dyDescent="0.25">
      <c r="A857" t="s">
        <v>1719</v>
      </c>
      <c r="B857" s="2">
        <v>45641</v>
      </c>
      <c r="C857" t="s">
        <v>1720</v>
      </c>
      <c r="D857" t="s">
        <v>164</v>
      </c>
      <c r="E857" t="s">
        <v>23</v>
      </c>
      <c r="F857" t="s">
        <v>35</v>
      </c>
      <c r="G857" t="s">
        <v>96</v>
      </c>
      <c r="H857" t="s">
        <v>37</v>
      </c>
      <c r="I857" t="s">
        <v>27</v>
      </c>
      <c r="J857" t="s">
        <v>101</v>
      </c>
      <c r="K857" t="s">
        <v>47</v>
      </c>
      <c r="L857" s="3">
        <v>3</v>
      </c>
      <c r="M857" s="7">
        <v>85.23</v>
      </c>
      <c r="N857" s="5">
        <v>0.05</v>
      </c>
      <c r="O857" s="4">
        <v>12.78</v>
      </c>
      <c r="P857" s="4">
        <v>242.91</v>
      </c>
      <c r="Q857" s="4">
        <v>191.89</v>
      </c>
      <c r="R857">
        <v>19</v>
      </c>
      <c r="S857" t="s">
        <v>68</v>
      </c>
      <c r="T857">
        <v>4</v>
      </c>
      <c r="V857" s="7">
        <f t="shared" si="13"/>
        <v>82.23</v>
      </c>
    </row>
    <row r="858" spans="1:22" x14ac:dyDescent="0.25">
      <c r="A858" t="s">
        <v>1721</v>
      </c>
      <c r="B858" s="2">
        <v>45398</v>
      </c>
      <c r="C858" t="s">
        <v>1106</v>
      </c>
      <c r="D858" t="s">
        <v>64</v>
      </c>
      <c r="E858" t="s">
        <v>51</v>
      </c>
      <c r="F858" t="s">
        <v>84</v>
      </c>
      <c r="G858" t="s">
        <v>85</v>
      </c>
      <c r="H858" t="s">
        <v>37</v>
      </c>
      <c r="I858" t="s">
        <v>54</v>
      </c>
      <c r="J858" t="s">
        <v>28</v>
      </c>
      <c r="K858" t="s">
        <v>92</v>
      </c>
      <c r="L858" s="3">
        <v>5</v>
      </c>
      <c r="M858" s="7">
        <v>24.27</v>
      </c>
      <c r="N858" s="5">
        <v>0.02</v>
      </c>
      <c r="O858" s="4">
        <v>2.4300000000000002</v>
      </c>
      <c r="P858" s="4">
        <v>118.92</v>
      </c>
      <c r="Q858" s="4">
        <v>74.180000000000007</v>
      </c>
      <c r="R858">
        <v>63</v>
      </c>
      <c r="S858" t="s">
        <v>68</v>
      </c>
      <c r="T858">
        <v>4</v>
      </c>
      <c r="V858" s="7">
        <f t="shared" si="13"/>
        <v>19.27</v>
      </c>
    </row>
    <row r="859" spans="1:22" x14ac:dyDescent="0.25">
      <c r="A859" t="s">
        <v>1722</v>
      </c>
      <c r="B859" s="2">
        <v>45339</v>
      </c>
      <c r="C859" t="s">
        <v>1723</v>
      </c>
      <c r="D859" t="s">
        <v>88</v>
      </c>
      <c r="E859" t="s">
        <v>34</v>
      </c>
      <c r="F859" t="s">
        <v>110</v>
      </c>
      <c r="G859" t="s">
        <v>254</v>
      </c>
      <c r="H859" t="s">
        <v>37</v>
      </c>
      <c r="I859" t="s">
        <v>60</v>
      </c>
      <c r="J859" t="s">
        <v>46</v>
      </c>
      <c r="K859" t="s">
        <v>146</v>
      </c>
      <c r="L859" s="3">
        <v>5</v>
      </c>
      <c r="M859" s="7">
        <v>14.99</v>
      </c>
      <c r="N859" s="5">
        <v>0.08</v>
      </c>
      <c r="O859" s="4">
        <v>6</v>
      </c>
      <c r="P859" s="4">
        <v>68.95</v>
      </c>
      <c r="Q859" s="4">
        <v>44.83</v>
      </c>
      <c r="R859">
        <v>61</v>
      </c>
      <c r="S859" t="s">
        <v>30</v>
      </c>
      <c r="T859">
        <v>5</v>
      </c>
      <c r="V859" s="7">
        <f t="shared" si="13"/>
        <v>9.99</v>
      </c>
    </row>
    <row r="860" spans="1:22" x14ac:dyDescent="0.25">
      <c r="A860" t="s">
        <v>1724</v>
      </c>
      <c r="B860" s="2">
        <v>45864</v>
      </c>
      <c r="C860" t="s">
        <v>1725</v>
      </c>
      <c r="D860" t="s">
        <v>164</v>
      </c>
      <c r="E860" t="s">
        <v>23</v>
      </c>
      <c r="F860" t="s">
        <v>44</v>
      </c>
      <c r="G860" t="s">
        <v>59</v>
      </c>
      <c r="H860" t="s">
        <v>53</v>
      </c>
      <c r="I860" t="s">
        <v>60</v>
      </c>
      <c r="J860" t="s">
        <v>101</v>
      </c>
      <c r="K860" t="s">
        <v>92</v>
      </c>
      <c r="L860" s="3">
        <v>4</v>
      </c>
      <c r="M860" s="7">
        <v>112.67</v>
      </c>
      <c r="N860" s="5">
        <v>0.02</v>
      </c>
      <c r="O860" s="4">
        <v>9.01</v>
      </c>
      <c r="P860" s="4">
        <v>441.67</v>
      </c>
      <c r="Q860" s="4">
        <v>307.13</v>
      </c>
      <c r="R860">
        <v>50</v>
      </c>
      <c r="S860" t="s">
        <v>68</v>
      </c>
      <c r="T860">
        <v>4</v>
      </c>
      <c r="V860" s="7">
        <f t="shared" si="13"/>
        <v>108.67</v>
      </c>
    </row>
    <row r="861" spans="1:22" x14ac:dyDescent="0.25">
      <c r="A861" t="s">
        <v>1726</v>
      </c>
      <c r="B861" s="2">
        <v>45628</v>
      </c>
      <c r="C861" t="s">
        <v>1727</v>
      </c>
      <c r="D861" t="s">
        <v>239</v>
      </c>
      <c r="E861" t="s">
        <v>43</v>
      </c>
      <c r="F861" t="s">
        <v>110</v>
      </c>
      <c r="G861" t="s">
        <v>139</v>
      </c>
      <c r="H861" t="s">
        <v>37</v>
      </c>
      <c r="I861" t="s">
        <v>54</v>
      </c>
      <c r="J861" t="s">
        <v>38</v>
      </c>
      <c r="K861" t="s">
        <v>29</v>
      </c>
      <c r="L861" s="3">
        <v>2</v>
      </c>
      <c r="M861" s="7">
        <v>22.94</v>
      </c>
      <c r="N861" s="5">
        <v>0.02</v>
      </c>
      <c r="O861" s="4">
        <v>0.92</v>
      </c>
      <c r="P861" s="4">
        <v>44.96</v>
      </c>
      <c r="Q861" s="4">
        <v>34.020000000000003</v>
      </c>
      <c r="R861">
        <v>53</v>
      </c>
      <c r="S861" t="s">
        <v>30</v>
      </c>
      <c r="T861">
        <v>4</v>
      </c>
      <c r="V861" s="7">
        <f t="shared" si="13"/>
        <v>20.94</v>
      </c>
    </row>
    <row r="862" spans="1:22" x14ac:dyDescent="0.25">
      <c r="A862" t="s">
        <v>1728</v>
      </c>
      <c r="B862" s="2">
        <v>45317</v>
      </c>
      <c r="C862" t="s">
        <v>1729</v>
      </c>
      <c r="D862" t="s">
        <v>219</v>
      </c>
      <c r="E862" t="s">
        <v>23</v>
      </c>
      <c r="F862" t="s">
        <v>24</v>
      </c>
      <c r="G862" t="s">
        <v>25</v>
      </c>
      <c r="H862" t="s">
        <v>26</v>
      </c>
      <c r="I862" t="s">
        <v>60</v>
      </c>
      <c r="J862" t="s">
        <v>38</v>
      </c>
      <c r="K862" t="s">
        <v>155</v>
      </c>
      <c r="L862" s="3">
        <v>6</v>
      </c>
      <c r="M862" s="7">
        <v>878.38</v>
      </c>
      <c r="N862" s="5">
        <v>0.2</v>
      </c>
      <c r="O862" s="4">
        <v>1054.06</v>
      </c>
      <c r="P862" s="4">
        <v>4216.22</v>
      </c>
      <c r="Q862" s="4">
        <v>2741.75</v>
      </c>
      <c r="R862">
        <v>63</v>
      </c>
      <c r="S862" t="s">
        <v>30</v>
      </c>
      <c r="T862">
        <v>5</v>
      </c>
      <c r="V862" s="7">
        <f t="shared" si="13"/>
        <v>872.38</v>
      </c>
    </row>
    <row r="863" spans="1:22" x14ac:dyDescent="0.25">
      <c r="A863" t="s">
        <v>1730</v>
      </c>
      <c r="B863" s="2">
        <v>45548</v>
      </c>
      <c r="C863" t="s">
        <v>1731</v>
      </c>
      <c r="D863" t="s">
        <v>160</v>
      </c>
      <c r="E863" t="s">
        <v>23</v>
      </c>
      <c r="F863" t="s">
        <v>35</v>
      </c>
      <c r="G863" t="s">
        <v>36</v>
      </c>
      <c r="H863" t="s">
        <v>37</v>
      </c>
      <c r="I863" t="s">
        <v>27</v>
      </c>
      <c r="J863" t="s">
        <v>46</v>
      </c>
      <c r="K863" t="s">
        <v>80</v>
      </c>
      <c r="L863" s="3">
        <v>10</v>
      </c>
      <c r="M863" s="7">
        <v>60.1</v>
      </c>
      <c r="N863" s="5">
        <v>0.08</v>
      </c>
      <c r="O863" s="4">
        <v>48.08</v>
      </c>
      <c r="P863" s="4">
        <v>552.91999999999996</v>
      </c>
      <c r="Q863" s="4">
        <v>359.28</v>
      </c>
      <c r="R863">
        <v>47</v>
      </c>
      <c r="S863" t="s">
        <v>68</v>
      </c>
      <c r="T863">
        <v>4</v>
      </c>
      <c r="V863" s="7">
        <f t="shared" si="13"/>
        <v>50.1</v>
      </c>
    </row>
    <row r="864" spans="1:22" x14ac:dyDescent="0.25">
      <c r="A864" t="s">
        <v>1732</v>
      </c>
      <c r="B864" s="2">
        <v>45299</v>
      </c>
      <c r="C864" t="s">
        <v>1733</v>
      </c>
      <c r="D864" t="s">
        <v>64</v>
      </c>
      <c r="E864" t="s">
        <v>51</v>
      </c>
      <c r="F864" t="s">
        <v>24</v>
      </c>
      <c r="G864" t="s">
        <v>135</v>
      </c>
      <c r="H864" t="s">
        <v>53</v>
      </c>
      <c r="I864" t="s">
        <v>60</v>
      </c>
      <c r="J864" t="s">
        <v>46</v>
      </c>
      <c r="K864" t="s">
        <v>112</v>
      </c>
      <c r="L864" s="3">
        <v>8</v>
      </c>
      <c r="M864" s="7">
        <v>16.3</v>
      </c>
      <c r="N864" s="5">
        <v>0.08</v>
      </c>
      <c r="O864" s="4">
        <v>10.43</v>
      </c>
      <c r="P864" s="4">
        <v>119.97</v>
      </c>
      <c r="Q864" s="4">
        <v>70.33</v>
      </c>
      <c r="R864">
        <v>65</v>
      </c>
      <c r="S864" t="s">
        <v>30</v>
      </c>
      <c r="T864">
        <v>5</v>
      </c>
      <c r="V864" s="7">
        <f t="shared" si="13"/>
        <v>8.3000000000000007</v>
      </c>
    </row>
    <row r="865" spans="1:22" x14ac:dyDescent="0.25">
      <c r="A865" t="s">
        <v>1734</v>
      </c>
      <c r="B865" s="2">
        <v>45916</v>
      </c>
      <c r="C865" t="s">
        <v>1735</v>
      </c>
      <c r="D865" t="s">
        <v>228</v>
      </c>
      <c r="E865" t="s">
        <v>51</v>
      </c>
      <c r="F865" t="s">
        <v>110</v>
      </c>
      <c r="G865" t="s">
        <v>254</v>
      </c>
      <c r="H865" t="s">
        <v>37</v>
      </c>
      <c r="I865" t="s">
        <v>60</v>
      </c>
      <c r="J865" t="s">
        <v>66</v>
      </c>
      <c r="K865" t="s">
        <v>259</v>
      </c>
      <c r="L865" s="3">
        <v>9</v>
      </c>
      <c r="M865" s="7">
        <v>48.82</v>
      </c>
      <c r="N865" s="5">
        <v>0.15</v>
      </c>
      <c r="O865" s="4">
        <v>65.91</v>
      </c>
      <c r="P865" s="4">
        <v>373.47</v>
      </c>
      <c r="Q865" s="4">
        <v>299.43</v>
      </c>
      <c r="R865">
        <v>51</v>
      </c>
      <c r="S865" t="s">
        <v>30</v>
      </c>
      <c r="T865">
        <v>3</v>
      </c>
      <c r="V865" s="7">
        <f t="shared" si="13"/>
        <v>39.82</v>
      </c>
    </row>
    <row r="866" spans="1:22" x14ac:dyDescent="0.25">
      <c r="A866" t="s">
        <v>1736</v>
      </c>
      <c r="B866" s="2">
        <v>45544</v>
      </c>
      <c r="C866" t="s">
        <v>399</v>
      </c>
      <c r="D866" t="s">
        <v>75</v>
      </c>
      <c r="E866" t="s">
        <v>43</v>
      </c>
      <c r="F866" t="s">
        <v>35</v>
      </c>
      <c r="G866" t="s">
        <v>36</v>
      </c>
      <c r="H866" t="s">
        <v>37</v>
      </c>
      <c r="I866" t="s">
        <v>27</v>
      </c>
      <c r="J866" t="s">
        <v>38</v>
      </c>
      <c r="K866" t="s">
        <v>119</v>
      </c>
      <c r="L866" s="3">
        <v>2</v>
      </c>
      <c r="M866" s="7">
        <v>322.76</v>
      </c>
      <c r="N866" s="5">
        <v>0.08</v>
      </c>
      <c r="O866" s="4">
        <v>51.64</v>
      </c>
      <c r="P866" s="4">
        <v>593.88</v>
      </c>
      <c r="Q866" s="4">
        <v>455.86</v>
      </c>
      <c r="R866">
        <v>59</v>
      </c>
      <c r="S866" t="s">
        <v>30</v>
      </c>
      <c r="T866">
        <v>5</v>
      </c>
      <c r="V866" s="7">
        <f t="shared" si="13"/>
        <v>320.76</v>
      </c>
    </row>
    <row r="867" spans="1:22" x14ac:dyDescent="0.25">
      <c r="A867" t="s">
        <v>1737</v>
      </c>
      <c r="B867" s="2">
        <v>45983</v>
      </c>
      <c r="C867" t="s">
        <v>1738</v>
      </c>
      <c r="D867" t="s">
        <v>127</v>
      </c>
      <c r="E867" t="s">
        <v>51</v>
      </c>
      <c r="F867" t="s">
        <v>24</v>
      </c>
      <c r="G867" t="s">
        <v>118</v>
      </c>
      <c r="H867" t="s">
        <v>37</v>
      </c>
      <c r="I867" t="s">
        <v>54</v>
      </c>
      <c r="J867" t="s">
        <v>28</v>
      </c>
      <c r="K867" t="s">
        <v>80</v>
      </c>
      <c r="L867" s="3">
        <v>4</v>
      </c>
      <c r="M867" s="7">
        <v>36.56</v>
      </c>
      <c r="N867" s="5">
        <v>0.08</v>
      </c>
      <c r="O867" s="4">
        <v>11.7</v>
      </c>
      <c r="P867" s="4">
        <v>134.54</v>
      </c>
      <c r="Q867" s="4">
        <v>96.14</v>
      </c>
      <c r="R867">
        <v>54</v>
      </c>
      <c r="S867" t="s">
        <v>30</v>
      </c>
      <c r="T867">
        <v>4</v>
      </c>
      <c r="V867" s="7">
        <f t="shared" si="13"/>
        <v>32.56</v>
      </c>
    </row>
    <row r="868" spans="1:22" x14ac:dyDescent="0.25">
      <c r="A868" t="s">
        <v>1739</v>
      </c>
      <c r="B868" s="2">
        <v>46010</v>
      </c>
      <c r="C868" t="s">
        <v>1740</v>
      </c>
      <c r="D868" t="s">
        <v>160</v>
      </c>
      <c r="E868" t="s">
        <v>23</v>
      </c>
      <c r="F868" t="s">
        <v>24</v>
      </c>
      <c r="G868" t="s">
        <v>65</v>
      </c>
      <c r="H868" t="s">
        <v>37</v>
      </c>
      <c r="I868" t="s">
        <v>54</v>
      </c>
      <c r="J868" t="s">
        <v>46</v>
      </c>
      <c r="K868" t="s">
        <v>102</v>
      </c>
      <c r="L868" s="3">
        <v>2</v>
      </c>
      <c r="M868" s="7">
        <v>24.57</v>
      </c>
      <c r="N868" s="5">
        <v>0.15</v>
      </c>
      <c r="O868" s="4">
        <v>7.37</v>
      </c>
      <c r="P868" s="4">
        <v>41.77</v>
      </c>
      <c r="Q868" s="4">
        <v>32.770000000000003</v>
      </c>
      <c r="R868">
        <v>27</v>
      </c>
      <c r="S868" t="s">
        <v>30</v>
      </c>
      <c r="T868">
        <v>5</v>
      </c>
      <c r="V868" s="7">
        <f t="shared" si="13"/>
        <v>22.57</v>
      </c>
    </row>
    <row r="869" spans="1:22" x14ac:dyDescent="0.25">
      <c r="A869" t="s">
        <v>1741</v>
      </c>
      <c r="B869" s="2">
        <v>45594</v>
      </c>
      <c r="C869" t="s">
        <v>1742</v>
      </c>
      <c r="D869" t="s">
        <v>22</v>
      </c>
      <c r="E869" t="s">
        <v>23</v>
      </c>
      <c r="F869" t="s">
        <v>84</v>
      </c>
      <c r="G869" t="s">
        <v>91</v>
      </c>
      <c r="H869" t="s">
        <v>53</v>
      </c>
      <c r="I869" t="s">
        <v>60</v>
      </c>
      <c r="J869" t="s">
        <v>66</v>
      </c>
      <c r="K869" t="s">
        <v>146</v>
      </c>
      <c r="L869" s="3">
        <v>5</v>
      </c>
      <c r="M869" s="7">
        <v>695.8</v>
      </c>
      <c r="N869" s="5">
        <v>0.08</v>
      </c>
      <c r="O869" s="4">
        <v>278.32</v>
      </c>
      <c r="P869" s="4">
        <v>3200.68</v>
      </c>
      <c r="Q869" s="4">
        <v>2144.59</v>
      </c>
      <c r="R869">
        <v>50</v>
      </c>
      <c r="S869" t="s">
        <v>68</v>
      </c>
      <c r="T869">
        <v>5</v>
      </c>
      <c r="V869" s="7">
        <f t="shared" si="13"/>
        <v>690.8</v>
      </c>
    </row>
    <row r="870" spans="1:22" x14ac:dyDescent="0.25">
      <c r="A870" t="s">
        <v>1743</v>
      </c>
      <c r="B870" s="2">
        <v>45930</v>
      </c>
      <c r="C870" t="s">
        <v>1744</v>
      </c>
      <c r="D870" t="s">
        <v>160</v>
      </c>
      <c r="E870" t="s">
        <v>23</v>
      </c>
      <c r="F870" t="s">
        <v>84</v>
      </c>
      <c r="G870" t="s">
        <v>91</v>
      </c>
      <c r="H870" t="s">
        <v>37</v>
      </c>
      <c r="I870" t="s">
        <v>54</v>
      </c>
      <c r="J870" t="s">
        <v>28</v>
      </c>
      <c r="K870" t="s">
        <v>55</v>
      </c>
      <c r="L870" s="3">
        <v>7</v>
      </c>
      <c r="M870" s="7">
        <v>78.59</v>
      </c>
      <c r="N870" s="5">
        <v>0.05</v>
      </c>
      <c r="O870" s="4">
        <v>27.51</v>
      </c>
      <c r="P870" s="4">
        <v>522.62</v>
      </c>
      <c r="Q870" s="4">
        <v>313.77999999999997</v>
      </c>
      <c r="R870">
        <v>40</v>
      </c>
      <c r="S870" t="s">
        <v>68</v>
      </c>
      <c r="T870">
        <v>3</v>
      </c>
      <c r="V870" s="7">
        <f t="shared" si="13"/>
        <v>71.59</v>
      </c>
    </row>
    <row r="871" spans="1:22" x14ac:dyDescent="0.25">
      <c r="A871" t="s">
        <v>1745</v>
      </c>
      <c r="B871" s="2">
        <v>45347</v>
      </c>
      <c r="C871" t="s">
        <v>1528</v>
      </c>
      <c r="D871" t="s">
        <v>88</v>
      </c>
      <c r="E871" t="s">
        <v>34</v>
      </c>
      <c r="F871" t="s">
        <v>84</v>
      </c>
      <c r="G871" t="s">
        <v>91</v>
      </c>
      <c r="H871" t="s">
        <v>37</v>
      </c>
      <c r="I871" t="s">
        <v>27</v>
      </c>
      <c r="J871" t="s">
        <v>28</v>
      </c>
      <c r="K871" t="s">
        <v>92</v>
      </c>
      <c r="L871" s="3">
        <v>10</v>
      </c>
      <c r="M871" s="7">
        <v>27.79</v>
      </c>
      <c r="N871" s="5">
        <v>0.02</v>
      </c>
      <c r="O871" s="4">
        <v>5.56</v>
      </c>
      <c r="P871" s="4">
        <v>272.33999999999997</v>
      </c>
      <c r="Q871" s="4">
        <v>175.02</v>
      </c>
      <c r="R871">
        <v>41</v>
      </c>
      <c r="S871" t="s">
        <v>30</v>
      </c>
      <c r="T871">
        <v>4</v>
      </c>
      <c r="V871" s="7">
        <f t="shared" si="13"/>
        <v>17.79</v>
      </c>
    </row>
    <row r="872" spans="1:22" x14ac:dyDescent="0.25">
      <c r="A872" t="s">
        <v>1746</v>
      </c>
      <c r="B872" s="2">
        <v>46017</v>
      </c>
      <c r="C872" t="s">
        <v>1747</v>
      </c>
      <c r="D872" t="s">
        <v>42</v>
      </c>
      <c r="E872" t="s">
        <v>43</v>
      </c>
      <c r="F872" t="s">
        <v>35</v>
      </c>
      <c r="G872" t="s">
        <v>96</v>
      </c>
      <c r="H872" t="s">
        <v>53</v>
      </c>
      <c r="I872" t="s">
        <v>27</v>
      </c>
      <c r="J872" t="s">
        <v>101</v>
      </c>
      <c r="K872" t="s">
        <v>39</v>
      </c>
      <c r="L872" s="3">
        <v>4</v>
      </c>
      <c r="M872" s="7">
        <v>247.39</v>
      </c>
      <c r="N872" s="5">
        <v>0</v>
      </c>
      <c r="O872" s="4">
        <v>0</v>
      </c>
      <c r="P872" s="4">
        <v>989.56</v>
      </c>
      <c r="Q872" s="4">
        <v>626.53</v>
      </c>
      <c r="R872">
        <v>53</v>
      </c>
      <c r="S872" t="s">
        <v>30</v>
      </c>
      <c r="T872">
        <v>4</v>
      </c>
      <c r="V872" s="7">
        <f t="shared" si="13"/>
        <v>243.39</v>
      </c>
    </row>
    <row r="873" spans="1:22" x14ac:dyDescent="0.25">
      <c r="A873" t="s">
        <v>1748</v>
      </c>
      <c r="B873" s="2">
        <v>45817</v>
      </c>
      <c r="C873" t="s">
        <v>1466</v>
      </c>
      <c r="D873" t="s">
        <v>160</v>
      </c>
      <c r="E873" t="s">
        <v>23</v>
      </c>
      <c r="F873" t="s">
        <v>84</v>
      </c>
      <c r="G873" t="s">
        <v>128</v>
      </c>
      <c r="H873" t="s">
        <v>37</v>
      </c>
      <c r="I873" t="s">
        <v>54</v>
      </c>
      <c r="J873" t="s">
        <v>38</v>
      </c>
      <c r="K873" t="s">
        <v>155</v>
      </c>
      <c r="L873" s="3">
        <v>4</v>
      </c>
      <c r="M873" s="7">
        <v>69.11</v>
      </c>
      <c r="N873" s="5">
        <v>0.08</v>
      </c>
      <c r="O873" s="4">
        <v>22.12</v>
      </c>
      <c r="P873" s="4">
        <v>254.32</v>
      </c>
      <c r="Q873" s="4">
        <v>168.56</v>
      </c>
      <c r="R873">
        <v>20</v>
      </c>
      <c r="S873" t="s">
        <v>30</v>
      </c>
      <c r="T873">
        <v>4</v>
      </c>
      <c r="V873" s="7">
        <f t="shared" si="13"/>
        <v>65.11</v>
      </c>
    </row>
    <row r="874" spans="1:22" x14ac:dyDescent="0.25">
      <c r="A874" t="s">
        <v>1749</v>
      </c>
      <c r="B874" s="2">
        <v>45765</v>
      </c>
      <c r="C874" t="s">
        <v>1750</v>
      </c>
      <c r="D874" t="s">
        <v>64</v>
      </c>
      <c r="E874" t="s">
        <v>51</v>
      </c>
      <c r="F874" t="s">
        <v>44</v>
      </c>
      <c r="G874" t="s">
        <v>59</v>
      </c>
      <c r="H874" t="s">
        <v>26</v>
      </c>
      <c r="I874" t="s">
        <v>54</v>
      </c>
      <c r="J874" t="s">
        <v>101</v>
      </c>
      <c r="K874" t="s">
        <v>112</v>
      </c>
      <c r="L874" s="3">
        <v>5</v>
      </c>
      <c r="M874" s="7">
        <v>13.82</v>
      </c>
      <c r="N874" s="5">
        <v>0.08</v>
      </c>
      <c r="O874" s="4">
        <v>5.53</v>
      </c>
      <c r="P874" s="4">
        <v>63.57</v>
      </c>
      <c r="Q874" s="4">
        <v>36.119999999999997</v>
      </c>
      <c r="R874">
        <v>38</v>
      </c>
      <c r="S874" t="s">
        <v>30</v>
      </c>
      <c r="T874">
        <v>4</v>
      </c>
      <c r="V874" s="7">
        <f t="shared" si="13"/>
        <v>8.82</v>
      </c>
    </row>
    <row r="875" spans="1:22" x14ac:dyDescent="0.25">
      <c r="A875" t="s">
        <v>1751</v>
      </c>
      <c r="B875" s="2">
        <v>45319</v>
      </c>
      <c r="C875" t="s">
        <v>425</v>
      </c>
      <c r="D875" t="s">
        <v>64</v>
      </c>
      <c r="E875" t="s">
        <v>51</v>
      </c>
      <c r="F875" t="s">
        <v>35</v>
      </c>
      <c r="G875" t="s">
        <v>79</v>
      </c>
      <c r="H875" t="s">
        <v>37</v>
      </c>
      <c r="I875" t="s">
        <v>60</v>
      </c>
      <c r="J875" t="s">
        <v>38</v>
      </c>
      <c r="K875" t="s">
        <v>259</v>
      </c>
      <c r="L875" s="3">
        <v>8</v>
      </c>
      <c r="M875" s="7">
        <v>23.54</v>
      </c>
      <c r="N875" s="5">
        <v>0.02</v>
      </c>
      <c r="O875" s="4">
        <v>3.77</v>
      </c>
      <c r="P875" s="4">
        <v>184.55</v>
      </c>
      <c r="Q875" s="4">
        <v>135.88999999999999</v>
      </c>
      <c r="R875">
        <v>35</v>
      </c>
      <c r="S875" t="s">
        <v>30</v>
      </c>
      <c r="T875">
        <v>5</v>
      </c>
      <c r="V875" s="7">
        <f t="shared" si="13"/>
        <v>15.54</v>
      </c>
    </row>
    <row r="876" spans="1:22" x14ac:dyDescent="0.25">
      <c r="A876" t="s">
        <v>1752</v>
      </c>
      <c r="B876" s="2">
        <v>45369</v>
      </c>
      <c r="C876" t="s">
        <v>1753</v>
      </c>
      <c r="D876" t="s">
        <v>88</v>
      </c>
      <c r="E876" t="s">
        <v>34</v>
      </c>
      <c r="F876" t="s">
        <v>44</v>
      </c>
      <c r="G876" t="s">
        <v>59</v>
      </c>
      <c r="H876" t="s">
        <v>37</v>
      </c>
      <c r="I876" t="s">
        <v>27</v>
      </c>
      <c r="J876" t="s">
        <v>38</v>
      </c>
      <c r="K876" t="s">
        <v>136</v>
      </c>
      <c r="L876" s="3">
        <v>7</v>
      </c>
      <c r="M876" s="7">
        <v>32.770000000000003</v>
      </c>
      <c r="N876" s="5">
        <v>0.1</v>
      </c>
      <c r="O876" s="4">
        <v>22.94</v>
      </c>
      <c r="P876" s="4">
        <v>206.45</v>
      </c>
      <c r="Q876" s="4">
        <v>114.81</v>
      </c>
      <c r="R876">
        <v>27</v>
      </c>
      <c r="S876" t="s">
        <v>68</v>
      </c>
      <c r="T876">
        <v>2</v>
      </c>
      <c r="V876" s="7">
        <f t="shared" si="13"/>
        <v>25.770000000000003</v>
      </c>
    </row>
    <row r="877" spans="1:22" x14ac:dyDescent="0.25">
      <c r="A877" t="s">
        <v>1754</v>
      </c>
      <c r="B877" s="2">
        <v>45507</v>
      </c>
      <c r="C877" t="s">
        <v>1755</v>
      </c>
      <c r="D877" t="s">
        <v>184</v>
      </c>
      <c r="E877" t="s">
        <v>23</v>
      </c>
      <c r="F877" t="s">
        <v>84</v>
      </c>
      <c r="G877" t="s">
        <v>91</v>
      </c>
      <c r="H877" t="s">
        <v>37</v>
      </c>
      <c r="I877" t="s">
        <v>60</v>
      </c>
      <c r="J877" t="s">
        <v>28</v>
      </c>
      <c r="K877" t="s">
        <v>61</v>
      </c>
      <c r="L877" s="3">
        <v>3</v>
      </c>
      <c r="M877" s="7">
        <v>177.01</v>
      </c>
      <c r="N877" s="5">
        <v>0.05</v>
      </c>
      <c r="O877" s="4">
        <v>26.55</v>
      </c>
      <c r="P877" s="4">
        <v>504.48</v>
      </c>
      <c r="Q877" s="4">
        <v>354.36</v>
      </c>
      <c r="R877">
        <v>61</v>
      </c>
      <c r="S877" t="s">
        <v>68</v>
      </c>
      <c r="T877">
        <v>2</v>
      </c>
      <c r="V877" s="7">
        <f t="shared" si="13"/>
        <v>174.01</v>
      </c>
    </row>
    <row r="878" spans="1:22" x14ac:dyDescent="0.25">
      <c r="A878" t="s">
        <v>1756</v>
      </c>
      <c r="B878" s="2">
        <v>45677</v>
      </c>
      <c r="C878" t="s">
        <v>1757</v>
      </c>
      <c r="D878" t="s">
        <v>33</v>
      </c>
      <c r="E878" t="s">
        <v>34</v>
      </c>
      <c r="F878" t="s">
        <v>110</v>
      </c>
      <c r="G878" t="s">
        <v>254</v>
      </c>
      <c r="H878" t="s">
        <v>26</v>
      </c>
      <c r="I878" t="s">
        <v>60</v>
      </c>
      <c r="J878" t="s">
        <v>38</v>
      </c>
      <c r="K878" t="s">
        <v>80</v>
      </c>
      <c r="L878" s="3">
        <v>6</v>
      </c>
      <c r="M878" s="7">
        <v>3.92</v>
      </c>
      <c r="N878" s="5">
        <v>0.05</v>
      </c>
      <c r="O878" s="4">
        <v>1.18</v>
      </c>
      <c r="P878" s="4">
        <v>22.34</v>
      </c>
      <c r="Q878" s="4">
        <v>16.600000000000001</v>
      </c>
      <c r="R878">
        <v>51</v>
      </c>
      <c r="S878" t="s">
        <v>30</v>
      </c>
      <c r="T878">
        <v>4</v>
      </c>
      <c r="V878" s="7">
        <f t="shared" si="13"/>
        <v>-2.08</v>
      </c>
    </row>
    <row r="879" spans="1:22" x14ac:dyDescent="0.25">
      <c r="A879" t="s">
        <v>1758</v>
      </c>
      <c r="B879" s="2">
        <v>45656</v>
      </c>
      <c r="C879" t="s">
        <v>1759</v>
      </c>
      <c r="D879" t="s">
        <v>100</v>
      </c>
      <c r="E879" t="s">
        <v>23</v>
      </c>
      <c r="F879" t="s">
        <v>44</v>
      </c>
      <c r="G879" t="s">
        <v>45</v>
      </c>
      <c r="H879" t="s">
        <v>37</v>
      </c>
      <c r="I879" t="s">
        <v>54</v>
      </c>
      <c r="J879" t="s">
        <v>46</v>
      </c>
      <c r="K879" t="s">
        <v>155</v>
      </c>
      <c r="L879" s="3">
        <v>2</v>
      </c>
      <c r="M879" s="7">
        <v>501.83</v>
      </c>
      <c r="N879" s="5">
        <v>0.05</v>
      </c>
      <c r="O879" s="4">
        <v>50.18</v>
      </c>
      <c r="P879" s="4">
        <v>953.48</v>
      </c>
      <c r="Q879" s="4">
        <v>696.84</v>
      </c>
      <c r="R879">
        <v>37</v>
      </c>
      <c r="S879" t="s">
        <v>68</v>
      </c>
      <c r="T879">
        <v>4</v>
      </c>
      <c r="V879" s="7">
        <f t="shared" si="13"/>
        <v>499.83</v>
      </c>
    </row>
    <row r="880" spans="1:22" x14ac:dyDescent="0.25">
      <c r="A880" t="s">
        <v>1760</v>
      </c>
      <c r="B880" s="2">
        <v>45957</v>
      </c>
      <c r="C880" t="s">
        <v>1761</v>
      </c>
      <c r="D880" t="s">
        <v>160</v>
      </c>
      <c r="E880" t="s">
        <v>23</v>
      </c>
      <c r="F880" t="s">
        <v>44</v>
      </c>
      <c r="G880" t="s">
        <v>187</v>
      </c>
      <c r="H880" t="s">
        <v>37</v>
      </c>
      <c r="I880" t="s">
        <v>27</v>
      </c>
      <c r="J880" t="s">
        <v>38</v>
      </c>
      <c r="K880" t="s">
        <v>119</v>
      </c>
      <c r="L880" s="3">
        <v>6</v>
      </c>
      <c r="M880" s="7">
        <v>60.74</v>
      </c>
      <c r="N880" s="5">
        <v>0.15</v>
      </c>
      <c r="O880" s="4">
        <v>54.67</v>
      </c>
      <c r="P880" s="4">
        <v>309.77</v>
      </c>
      <c r="Q880" s="4">
        <v>202.66</v>
      </c>
      <c r="R880">
        <v>30</v>
      </c>
      <c r="S880" t="s">
        <v>68</v>
      </c>
      <c r="T880">
        <v>5</v>
      </c>
      <c r="V880" s="7">
        <f t="shared" si="13"/>
        <v>54.74</v>
      </c>
    </row>
    <row r="881" spans="1:22" x14ac:dyDescent="0.25">
      <c r="A881" t="s">
        <v>1762</v>
      </c>
      <c r="B881" s="2">
        <v>45817</v>
      </c>
      <c r="C881" t="s">
        <v>1763</v>
      </c>
      <c r="D881" t="s">
        <v>228</v>
      </c>
      <c r="E881" t="s">
        <v>51</v>
      </c>
      <c r="F881" t="s">
        <v>44</v>
      </c>
      <c r="G881" t="s">
        <v>71</v>
      </c>
      <c r="H881" t="s">
        <v>37</v>
      </c>
      <c r="I881" t="s">
        <v>27</v>
      </c>
      <c r="J881" t="s">
        <v>38</v>
      </c>
      <c r="K881" t="s">
        <v>136</v>
      </c>
      <c r="L881" s="3">
        <v>6</v>
      </c>
      <c r="M881" s="7">
        <v>72.45</v>
      </c>
      <c r="N881" s="5">
        <v>0.15</v>
      </c>
      <c r="O881" s="4">
        <v>65.2</v>
      </c>
      <c r="P881" s="4">
        <v>369.5</v>
      </c>
      <c r="Q881" s="4">
        <v>254.26</v>
      </c>
      <c r="R881">
        <v>22</v>
      </c>
      <c r="S881" t="s">
        <v>30</v>
      </c>
      <c r="T881">
        <v>4</v>
      </c>
      <c r="V881" s="7">
        <f t="shared" si="13"/>
        <v>66.45</v>
      </c>
    </row>
    <row r="882" spans="1:22" x14ac:dyDescent="0.25">
      <c r="A882" t="s">
        <v>1764</v>
      </c>
      <c r="B882" s="2">
        <v>45990</v>
      </c>
      <c r="C882" t="s">
        <v>1765</v>
      </c>
      <c r="D882" t="s">
        <v>95</v>
      </c>
      <c r="E882" t="s">
        <v>23</v>
      </c>
      <c r="F882" t="s">
        <v>35</v>
      </c>
      <c r="G882" t="s">
        <v>96</v>
      </c>
      <c r="H882" t="s">
        <v>53</v>
      </c>
      <c r="I882" t="s">
        <v>54</v>
      </c>
      <c r="J882" t="s">
        <v>38</v>
      </c>
      <c r="K882" t="s">
        <v>200</v>
      </c>
      <c r="L882" s="3">
        <v>8</v>
      </c>
      <c r="M882" s="7">
        <v>30.09</v>
      </c>
      <c r="N882" s="5">
        <v>0.15</v>
      </c>
      <c r="O882" s="4">
        <v>36.11</v>
      </c>
      <c r="P882" s="4">
        <v>204.61</v>
      </c>
      <c r="Q882" s="4">
        <v>146.09</v>
      </c>
      <c r="R882">
        <v>22</v>
      </c>
      <c r="S882" t="s">
        <v>68</v>
      </c>
      <c r="T882">
        <v>4</v>
      </c>
      <c r="V882" s="7">
        <f t="shared" si="13"/>
        <v>22.09</v>
      </c>
    </row>
    <row r="883" spans="1:22" x14ac:dyDescent="0.25">
      <c r="A883" t="s">
        <v>1766</v>
      </c>
      <c r="B883" s="2">
        <v>45603</v>
      </c>
      <c r="C883" t="s">
        <v>1123</v>
      </c>
      <c r="D883" t="s">
        <v>78</v>
      </c>
      <c r="E883" t="s">
        <v>34</v>
      </c>
      <c r="F883" t="s">
        <v>110</v>
      </c>
      <c r="G883" t="s">
        <v>111</v>
      </c>
      <c r="H883" t="s">
        <v>37</v>
      </c>
      <c r="I883" t="s">
        <v>60</v>
      </c>
      <c r="J883" t="s">
        <v>101</v>
      </c>
      <c r="K883" t="s">
        <v>155</v>
      </c>
      <c r="L883" s="3">
        <v>8</v>
      </c>
      <c r="M883" s="7">
        <v>3.63</v>
      </c>
      <c r="N883" s="5">
        <v>0</v>
      </c>
      <c r="O883" s="4">
        <v>0</v>
      </c>
      <c r="P883" s="4">
        <v>29.04</v>
      </c>
      <c r="Q883" s="4">
        <v>20.350000000000001</v>
      </c>
      <c r="R883">
        <v>30</v>
      </c>
      <c r="S883" t="s">
        <v>68</v>
      </c>
      <c r="T883">
        <v>4</v>
      </c>
      <c r="V883" s="7">
        <f t="shared" si="13"/>
        <v>-4.37</v>
      </c>
    </row>
    <row r="884" spans="1:22" x14ac:dyDescent="0.25">
      <c r="A884" t="s">
        <v>1767</v>
      </c>
      <c r="B884" s="2">
        <v>45298</v>
      </c>
      <c r="C884" t="s">
        <v>227</v>
      </c>
      <c r="D884" t="s">
        <v>78</v>
      </c>
      <c r="E884" t="s">
        <v>34</v>
      </c>
      <c r="F884" t="s">
        <v>44</v>
      </c>
      <c r="G884" t="s">
        <v>187</v>
      </c>
      <c r="H884" t="s">
        <v>53</v>
      </c>
      <c r="I884" t="s">
        <v>27</v>
      </c>
      <c r="J884" t="s">
        <v>38</v>
      </c>
      <c r="K884" t="s">
        <v>55</v>
      </c>
      <c r="L884" s="3">
        <v>8</v>
      </c>
      <c r="M884" s="7">
        <v>8.68</v>
      </c>
      <c r="N884" s="5">
        <v>0.15</v>
      </c>
      <c r="O884" s="4">
        <v>10.42</v>
      </c>
      <c r="P884" s="4">
        <v>59.02</v>
      </c>
      <c r="Q884" s="4">
        <v>47.43</v>
      </c>
      <c r="R884">
        <v>57</v>
      </c>
      <c r="S884" t="s">
        <v>68</v>
      </c>
      <c r="T884">
        <v>3</v>
      </c>
      <c r="V884" s="7">
        <f t="shared" si="13"/>
        <v>0.67999999999999972</v>
      </c>
    </row>
    <row r="885" spans="1:22" x14ac:dyDescent="0.25">
      <c r="A885" t="s">
        <v>1768</v>
      </c>
      <c r="B885" s="2">
        <v>45294</v>
      </c>
      <c r="C885" t="s">
        <v>1205</v>
      </c>
      <c r="D885" t="s">
        <v>95</v>
      </c>
      <c r="E885" t="s">
        <v>23</v>
      </c>
      <c r="F885" t="s">
        <v>24</v>
      </c>
      <c r="G885" t="s">
        <v>135</v>
      </c>
      <c r="H885" t="s">
        <v>37</v>
      </c>
      <c r="I885" t="s">
        <v>54</v>
      </c>
      <c r="J885" t="s">
        <v>38</v>
      </c>
      <c r="K885" t="s">
        <v>119</v>
      </c>
      <c r="L885" s="3">
        <v>6</v>
      </c>
      <c r="M885" s="7">
        <v>47.34</v>
      </c>
      <c r="N885" s="5">
        <v>0.08</v>
      </c>
      <c r="O885" s="4">
        <v>22.72</v>
      </c>
      <c r="P885" s="4">
        <v>261.32</v>
      </c>
      <c r="Q885" s="4">
        <v>149.6</v>
      </c>
      <c r="R885">
        <v>60</v>
      </c>
      <c r="S885" t="s">
        <v>68</v>
      </c>
      <c r="T885">
        <v>4</v>
      </c>
      <c r="V885" s="7">
        <f t="shared" si="13"/>
        <v>41.34</v>
      </c>
    </row>
    <row r="886" spans="1:22" x14ac:dyDescent="0.25">
      <c r="A886" t="s">
        <v>1769</v>
      </c>
      <c r="B886" s="2">
        <v>45914</v>
      </c>
      <c r="C886" t="s">
        <v>1770</v>
      </c>
      <c r="D886" t="s">
        <v>219</v>
      </c>
      <c r="E886" t="s">
        <v>23</v>
      </c>
      <c r="F886" t="s">
        <v>35</v>
      </c>
      <c r="G886" t="s">
        <v>52</v>
      </c>
      <c r="H886" t="s">
        <v>37</v>
      </c>
      <c r="I886" t="s">
        <v>27</v>
      </c>
      <c r="J886" t="s">
        <v>66</v>
      </c>
      <c r="K886" t="s">
        <v>200</v>
      </c>
      <c r="L886" s="3">
        <v>4</v>
      </c>
      <c r="M886" s="7">
        <v>659.64</v>
      </c>
      <c r="N886" s="5">
        <v>0.1</v>
      </c>
      <c r="O886" s="4">
        <v>263.86</v>
      </c>
      <c r="P886" s="4">
        <v>2374.6999999999998</v>
      </c>
      <c r="Q886" s="4">
        <v>1838.4</v>
      </c>
      <c r="R886">
        <v>40</v>
      </c>
      <c r="S886" t="s">
        <v>68</v>
      </c>
      <c r="T886">
        <v>5</v>
      </c>
      <c r="V886" s="7">
        <f t="shared" si="13"/>
        <v>655.64</v>
      </c>
    </row>
    <row r="887" spans="1:22" x14ac:dyDescent="0.25">
      <c r="A887" t="s">
        <v>1771</v>
      </c>
      <c r="B887" s="2">
        <v>45654</v>
      </c>
      <c r="C887" t="s">
        <v>439</v>
      </c>
      <c r="D887" t="s">
        <v>22</v>
      </c>
      <c r="E887" t="s">
        <v>23</v>
      </c>
      <c r="F887" t="s">
        <v>110</v>
      </c>
      <c r="G887" t="s">
        <v>254</v>
      </c>
      <c r="H887" t="s">
        <v>37</v>
      </c>
      <c r="I887" t="s">
        <v>60</v>
      </c>
      <c r="J887" t="s">
        <v>38</v>
      </c>
      <c r="K887" t="s">
        <v>200</v>
      </c>
      <c r="L887" s="3">
        <v>4</v>
      </c>
      <c r="M887" s="7">
        <v>519.38</v>
      </c>
      <c r="N887" s="5">
        <v>0.05</v>
      </c>
      <c r="O887" s="4">
        <v>103.88</v>
      </c>
      <c r="P887" s="4">
        <v>1973.64</v>
      </c>
      <c r="Q887" s="4">
        <v>1429.45</v>
      </c>
      <c r="R887">
        <v>28</v>
      </c>
      <c r="S887" t="s">
        <v>30</v>
      </c>
      <c r="T887">
        <v>5</v>
      </c>
      <c r="V887" s="7">
        <f t="shared" si="13"/>
        <v>515.38</v>
      </c>
    </row>
    <row r="888" spans="1:22" x14ac:dyDescent="0.25">
      <c r="A888" t="s">
        <v>1772</v>
      </c>
      <c r="B888" s="2">
        <v>45799</v>
      </c>
      <c r="C888" t="s">
        <v>1773</v>
      </c>
      <c r="D888" t="s">
        <v>95</v>
      </c>
      <c r="E888" t="s">
        <v>23</v>
      </c>
      <c r="F888" t="s">
        <v>84</v>
      </c>
      <c r="G888" t="s">
        <v>85</v>
      </c>
      <c r="H888" t="s">
        <v>37</v>
      </c>
      <c r="I888" t="s">
        <v>60</v>
      </c>
      <c r="J888" t="s">
        <v>66</v>
      </c>
      <c r="K888" t="s">
        <v>200</v>
      </c>
      <c r="L888" s="3">
        <v>7</v>
      </c>
      <c r="M888" s="7">
        <v>11.01</v>
      </c>
      <c r="N888" s="5">
        <v>0.02</v>
      </c>
      <c r="O888" s="4">
        <v>1.54</v>
      </c>
      <c r="P888" s="4">
        <v>75.53</v>
      </c>
      <c r="Q888" s="4">
        <v>54.63</v>
      </c>
      <c r="R888">
        <v>39</v>
      </c>
      <c r="S888" t="s">
        <v>68</v>
      </c>
      <c r="T888">
        <v>2</v>
      </c>
      <c r="V888" s="7">
        <f t="shared" si="13"/>
        <v>4.01</v>
      </c>
    </row>
    <row r="889" spans="1:22" x14ac:dyDescent="0.25">
      <c r="A889" t="s">
        <v>1774</v>
      </c>
      <c r="B889" s="2">
        <v>45565</v>
      </c>
      <c r="C889" t="s">
        <v>1775</v>
      </c>
      <c r="D889" t="s">
        <v>75</v>
      </c>
      <c r="E889" t="s">
        <v>43</v>
      </c>
      <c r="F889" t="s">
        <v>44</v>
      </c>
      <c r="G889" t="s">
        <v>59</v>
      </c>
      <c r="H889" t="s">
        <v>37</v>
      </c>
      <c r="I889" t="s">
        <v>60</v>
      </c>
      <c r="J889" t="s">
        <v>101</v>
      </c>
      <c r="K889" t="s">
        <v>92</v>
      </c>
      <c r="L889" s="3">
        <v>5</v>
      </c>
      <c r="M889" s="7">
        <v>113.08</v>
      </c>
      <c r="N889" s="5">
        <v>0.1</v>
      </c>
      <c r="O889" s="4">
        <v>56.54</v>
      </c>
      <c r="P889" s="4">
        <v>508.86</v>
      </c>
      <c r="Q889" s="4">
        <v>303.55</v>
      </c>
      <c r="R889">
        <v>21</v>
      </c>
      <c r="S889" t="s">
        <v>30</v>
      </c>
      <c r="T889">
        <v>5</v>
      </c>
      <c r="V889" s="7">
        <f t="shared" si="13"/>
        <v>108.08</v>
      </c>
    </row>
    <row r="890" spans="1:22" x14ac:dyDescent="0.25">
      <c r="A890" t="s">
        <v>1776</v>
      </c>
      <c r="B890" s="2">
        <v>45797</v>
      </c>
      <c r="C890" t="s">
        <v>1777</v>
      </c>
      <c r="D890" t="s">
        <v>219</v>
      </c>
      <c r="E890" t="s">
        <v>23</v>
      </c>
      <c r="F890" t="s">
        <v>110</v>
      </c>
      <c r="G890" t="s">
        <v>111</v>
      </c>
      <c r="H890" t="s">
        <v>37</v>
      </c>
      <c r="I890" t="s">
        <v>27</v>
      </c>
      <c r="J890" t="s">
        <v>28</v>
      </c>
      <c r="K890" t="s">
        <v>61</v>
      </c>
      <c r="L890" s="3">
        <v>2</v>
      </c>
      <c r="M890" s="7">
        <v>890.59</v>
      </c>
      <c r="N890" s="5">
        <v>0.1</v>
      </c>
      <c r="O890" s="4">
        <v>178.12</v>
      </c>
      <c r="P890" s="4">
        <v>1603.06</v>
      </c>
      <c r="Q890" s="4">
        <v>1182.8699999999999</v>
      </c>
      <c r="R890">
        <v>26</v>
      </c>
      <c r="S890" t="s">
        <v>30</v>
      </c>
      <c r="T890">
        <v>5</v>
      </c>
      <c r="V890" s="7">
        <f t="shared" si="13"/>
        <v>888.59</v>
      </c>
    </row>
    <row r="891" spans="1:22" x14ac:dyDescent="0.25">
      <c r="A891" t="s">
        <v>1778</v>
      </c>
      <c r="B891" s="2">
        <v>45306</v>
      </c>
      <c r="C891" t="s">
        <v>1779</v>
      </c>
      <c r="D891" t="s">
        <v>228</v>
      </c>
      <c r="E891" t="s">
        <v>51</v>
      </c>
      <c r="F891" t="s">
        <v>110</v>
      </c>
      <c r="G891" t="s">
        <v>254</v>
      </c>
      <c r="H891" t="s">
        <v>37</v>
      </c>
      <c r="I891" t="s">
        <v>27</v>
      </c>
      <c r="J891" t="s">
        <v>66</v>
      </c>
      <c r="K891" t="s">
        <v>67</v>
      </c>
      <c r="L891" s="3">
        <v>9</v>
      </c>
      <c r="M891" s="7">
        <v>40.54</v>
      </c>
      <c r="N891" s="5">
        <v>0.1</v>
      </c>
      <c r="O891" s="4">
        <v>36.49</v>
      </c>
      <c r="P891" s="4">
        <v>328.37</v>
      </c>
      <c r="Q891" s="4">
        <v>222.26</v>
      </c>
      <c r="R891">
        <v>41</v>
      </c>
      <c r="S891" t="s">
        <v>30</v>
      </c>
      <c r="T891">
        <v>5</v>
      </c>
      <c r="V891" s="7">
        <f t="shared" si="13"/>
        <v>31.54</v>
      </c>
    </row>
    <row r="892" spans="1:22" x14ac:dyDescent="0.25">
      <c r="A892" t="s">
        <v>1780</v>
      </c>
      <c r="B892" s="2">
        <v>45483</v>
      </c>
      <c r="C892" t="s">
        <v>1781</v>
      </c>
      <c r="D892" t="s">
        <v>184</v>
      </c>
      <c r="E892" t="s">
        <v>23</v>
      </c>
      <c r="F892" t="s">
        <v>44</v>
      </c>
      <c r="G892" t="s">
        <v>45</v>
      </c>
      <c r="H892" t="s">
        <v>37</v>
      </c>
      <c r="I892" t="s">
        <v>54</v>
      </c>
      <c r="J892" t="s">
        <v>46</v>
      </c>
      <c r="K892" t="s">
        <v>112</v>
      </c>
      <c r="L892" s="3">
        <v>7</v>
      </c>
      <c r="M892" s="7">
        <v>299.05</v>
      </c>
      <c r="N892" s="5">
        <v>0.08</v>
      </c>
      <c r="O892" s="4">
        <v>167.47</v>
      </c>
      <c r="P892" s="4">
        <v>1925.88</v>
      </c>
      <c r="Q892" s="4">
        <v>1267.3</v>
      </c>
      <c r="R892">
        <v>41</v>
      </c>
      <c r="S892" t="s">
        <v>68</v>
      </c>
      <c r="T892">
        <v>4</v>
      </c>
      <c r="V892" s="7">
        <f t="shared" si="13"/>
        <v>292.05</v>
      </c>
    </row>
    <row r="893" spans="1:22" x14ac:dyDescent="0.25">
      <c r="A893" t="s">
        <v>1782</v>
      </c>
      <c r="B893" s="2">
        <v>45922</v>
      </c>
      <c r="C893" t="s">
        <v>1783</v>
      </c>
      <c r="D893" t="s">
        <v>75</v>
      </c>
      <c r="E893" t="s">
        <v>43</v>
      </c>
      <c r="F893" t="s">
        <v>24</v>
      </c>
      <c r="G893" t="s">
        <v>65</v>
      </c>
      <c r="H893" t="s">
        <v>37</v>
      </c>
      <c r="I893" t="s">
        <v>27</v>
      </c>
      <c r="J893" t="s">
        <v>28</v>
      </c>
      <c r="K893" t="s">
        <v>92</v>
      </c>
      <c r="L893" s="3">
        <v>10</v>
      </c>
      <c r="M893" s="7">
        <v>320.7</v>
      </c>
      <c r="N893" s="5">
        <v>0</v>
      </c>
      <c r="O893" s="4">
        <v>0</v>
      </c>
      <c r="P893" s="4">
        <v>3207</v>
      </c>
      <c r="Q893" s="4">
        <v>2126.75</v>
      </c>
      <c r="R893">
        <v>53</v>
      </c>
      <c r="S893" t="s">
        <v>68</v>
      </c>
      <c r="T893">
        <v>4</v>
      </c>
      <c r="V893" s="7">
        <f t="shared" si="13"/>
        <v>310.7</v>
      </c>
    </row>
    <row r="894" spans="1:22" x14ac:dyDescent="0.25">
      <c r="A894" t="s">
        <v>1784</v>
      </c>
      <c r="B894" s="2">
        <v>45776</v>
      </c>
      <c r="C894" t="s">
        <v>886</v>
      </c>
      <c r="D894" t="s">
        <v>64</v>
      </c>
      <c r="E894" t="s">
        <v>51</v>
      </c>
      <c r="F894" t="s">
        <v>24</v>
      </c>
      <c r="G894" t="s">
        <v>25</v>
      </c>
      <c r="H894" t="s">
        <v>37</v>
      </c>
      <c r="I894" t="s">
        <v>27</v>
      </c>
      <c r="J894" t="s">
        <v>101</v>
      </c>
      <c r="K894" t="s">
        <v>102</v>
      </c>
      <c r="L894" s="3">
        <v>5</v>
      </c>
      <c r="M894" s="7">
        <v>32.15</v>
      </c>
      <c r="N894" s="5">
        <v>0</v>
      </c>
      <c r="O894" s="4">
        <v>0</v>
      </c>
      <c r="P894" s="4">
        <v>160.75</v>
      </c>
      <c r="Q894" s="4">
        <v>114.32</v>
      </c>
      <c r="R894">
        <v>30</v>
      </c>
      <c r="S894" t="s">
        <v>30</v>
      </c>
      <c r="T894">
        <v>3</v>
      </c>
      <c r="V894" s="7">
        <f t="shared" si="13"/>
        <v>27.15</v>
      </c>
    </row>
    <row r="895" spans="1:22" x14ac:dyDescent="0.25">
      <c r="A895" t="s">
        <v>1785</v>
      </c>
      <c r="B895" s="2">
        <v>45319</v>
      </c>
      <c r="C895" t="s">
        <v>1786</v>
      </c>
      <c r="D895" t="s">
        <v>64</v>
      </c>
      <c r="E895" t="s">
        <v>51</v>
      </c>
      <c r="F895" t="s">
        <v>44</v>
      </c>
      <c r="G895" t="s">
        <v>45</v>
      </c>
      <c r="H895" t="s">
        <v>53</v>
      </c>
      <c r="I895" t="s">
        <v>27</v>
      </c>
      <c r="J895" t="s">
        <v>46</v>
      </c>
      <c r="K895" t="s">
        <v>146</v>
      </c>
      <c r="L895" s="3">
        <v>7</v>
      </c>
      <c r="M895" s="7">
        <v>21.45</v>
      </c>
      <c r="N895" s="5">
        <v>0.15</v>
      </c>
      <c r="O895" s="4">
        <v>22.52</v>
      </c>
      <c r="P895" s="4">
        <v>127.63</v>
      </c>
      <c r="Q895" s="4">
        <v>103.5</v>
      </c>
      <c r="R895">
        <v>59</v>
      </c>
      <c r="S895" t="s">
        <v>68</v>
      </c>
      <c r="T895">
        <v>5</v>
      </c>
      <c r="V895" s="7">
        <f t="shared" si="13"/>
        <v>14.45</v>
      </c>
    </row>
    <row r="896" spans="1:22" x14ac:dyDescent="0.25">
      <c r="A896" t="s">
        <v>1787</v>
      </c>
      <c r="B896" s="2">
        <v>46005</v>
      </c>
      <c r="C896" t="s">
        <v>1788</v>
      </c>
      <c r="D896" t="s">
        <v>100</v>
      </c>
      <c r="E896" t="s">
        <v>23</v>
      </c>
      <c r="F896" t="s">
        <v>24</v>
      </c>
      <c r="G896" t="s">
        <v>135</v>
      </c>
      <c r="H896" t="s">
        <v>26</v>
      </c>
      <c r="I896" t="s">
        <v>60</v>
      </c>
      <c r="J896" t="s">
        <v>46</v>
      </c>
      <c r="K896" t="s">
        <v>55</v>
      </c>
      <c r="L896" s="3">
        <v>9</v>
      </c>
      <c r="M896" s="7">
        <v>186.63</v>
      </c>
      <c r="N896" s="5">
        <v>0.1</v>
      </c>
      <c r="O896" s="4">
        <v>167.97</v>
      </c>
      <c r="P896" s="4">
        <v>1511.7</v>
      </c>
      <c r="Q896" s="4">
        <v>923.99</v>
      </c>
      <c r="R896">
        <v>29</v>
      </c>
      <c r="S896" t="s">
        <v>68</v>
      </c>
      <c r="T896">
        <v>5</v>
      </c>
      <c r="V896" s="7">
        <f t="shared" si="13"/>
        <v>177.63</v>
      </c>
    </row>
    <row r="897" spans="1:22" x14ac:dyDescent="0.25">
      <c r="A897" t="s">
        <v>1789</v>
      </c>
      <c r="B897" s="2">
        <v>45330</v>
      </c>
      <c r="C897" t="s">
        <v>1790</v>
      </c>
      <c r="D897" t="s">
        <v>83</v>
      </c>
      <c r="E897" t="s">
        <v>43</v>
      </c>
      <c r="F897" t="s">
        <v>110</v>
      </c>
      <c r="G897" t="s">
        <v>111</v>
      </c>
      <c r="H897" t="s">
        <v>37</v>
      </c>
      <c r="I897" t="s">
        <v>54</v>
      </c>
      <c r="J897" t="s">
        <v>28</v>
      </c>
      <c r="K897" t="s">
        <v>105</v>
      </c>
      <c r="L897" s="3">
        <v>1</v>
      </c>
      <c r="M897" s="7">
        <v>155.47</v>
      </c>
      <c r="N897" s="5">
        <v>0.08</v>
      </c>
      <c r="O897" s="4">
        <v>12.44</v>
      </c>
      <c r="P897" s="4">
        <v>143.03</v>
      </c>
      <c r="Q897" s="4">
        <v>116.04</v>
      </c>
      <c r="R897">
        <v>62</v>
      </c>
      <c r="S897" t="s">
        <v>30</v>
      </c>
      <c r="T897">
        <v>4</v>
      </c>
      <c r="V897" s="7">
        <f t="shared" si="13"/>
        <v>154.47</v>
      </c>
    </row>
    <row r="898" spans="1:22" x14ac:dyDescent="0.25">
      <c r="A898" t="s">
        <v>1791</v>
      </c>
      <c r="B898" s="2">
        <v>45564</v>
      </c>
      <c r="C898" t="s">
        <v>669</v>
      </c>
      <c r="D898" t="s">
        <v>22</v>
      </c>
      <c r="E898" t="s">
        <v>23</v>
      </c>
      <c r="F898" t="s">
        <v>35</v>
      </c>
      <c r="G898" t="s">
        <v>79</v>
      </c>
      <c r="H898" t="s">
        <v>37</v>
      </c>
      <c r="I898" t="s">
        <v>54</v>
      </c>
      <c r="J898" t="s">
        <v>38</v>
      </c>
      <c r="K898" t="s">
        <v>259</v>
      </c>
      <c r="L898" s="3">
        <v>3</v>
      </c>
      <c r="M898" s="7">
        <v>561.87</v>
      </c>
      <c r="N898" s="5">
        <v>0.1</v>
      </c>
      <c r="O898" s="4">
        <v>168.56</v>
      </c>
      <c r="P898" s="4">
        <v>1517.05</v>
      </c>
      <c r="Q898" s="4">
        <v>903.7</v>
      </c>
      <c r="R898">
        <v>53</v>
      </c>
      <c r="S898" t="s">
        <v>30</v>
      </c>
      <c r="T898">
        <v>5</v>
      </c>
      <c r="V898" s="7">
        <f t="shared" si="13"/>
        <v>558.87</v>
      </c>
    </row>
    <row r="899" spans="1:22" x14ac:dyDescent="0.25">
      <c r="A899" t="s">
        <v>1792</v>
      </c>
      <c r="B899" s="2">
        <v>45522</v>
      </c>
      <c r="C899" t="s">
        <v>812</v>
      </c>
      <c r="D899" t="s">
        <v>228</v>
      </c>
      <c r="E899" t="s">
        <v>51</v>
      </c>
      <c r="F899" t="s">
        <v>24</v>
      </c>
      <c r="G899" t="s">
        <v>25</v>
      </c>
      <c r="H899" t="s">
        <v>26</v>
      </c>
      <c r="I899" t="s">
        <v>54</v>
      </c>
      <c r="J899" t="s">
        <v>28</v>
      </c>
      <c r="K899" t="s">
        <v>67</v>
      </c>
      <c r="L899" s="3">
        <v>9</v>
      </c>
      <c r="M899" s="7">
        <v>26.43</v>
      </c>
      <c r="N899" s="5">
        <v>0.1</v>
      </c>
      <c r="O899" s="4">
        <v>23.79</v>
      </c>
      <c r="P899" s="4">
        <v>214.08</v>
      </c>
      <c r="Q899" s="4">
        <v>147.44999999999999</v>
      </c>
      <c r="R899">
        <v>58</v>
      </c>
      <c r="S899" t="s">
        <v>30</v>
      </c>
      <c r="T899">
        <v>2</v>
      </c>
      <c r="V899" s="7">
        <f t="shared" ref="V899:V962" si="14">M899-L899</f>
        <v>17.43</v>
      </c>
    </row>
    <row r="900" spans="1:22" x14ac:dyDescent="0.25">
      <c r="A900" t="s">
        <v>1793</v>
      </c>
      <c r="B900" s="2">
        <v>45377</v>
      </c>
      <c r="C900" t="s">
        <v>1794</v>
      </c>
      <c r="D900" t="s">
        <v>75</v>
      </c>
      <c r="E900" t="s">
        <v>43</v>
      </c>
      <c r="F900" t="s">
        <v>84</v>
      </c>
      <c r="G900" t="s">
        <v>91</v>
      </c>
      <c r="H900" t="s">
        <v>37</v>
      </c>
      <c r="I900" t="s">
        <v>27</v>
      </c>
      <c r="J900" t="s">
        <v>28</v>
      </c>
      <c r="K900" t="s">
        <v>47</v>
      </c>
      <c r="L900" s="3">
        <v>6</v>
      </c>
      <c r="M900" s="7">
        <v>305.81</v>
      </c>
      <c r="N900" s="5">
        <v>0.1</v>
      </c>
      <c r="O900" s="4">
        <v>183.49</v>
      </c>
      <c r="P900" s="4">
        <v>1651.37</v>
      </c>
      <c r="Q900" s="4">
        <v>1305.78</v>
      </c>
      <c r="R900">
        <v>41</v>
      </c>
      <c r="S900" t="s">
        <v>68</v>
      </c>
      <c r="T900">
        <v>3</v>
      </c>
      <c r="V900" s="7">
        <f t="shared" si="14"/>
        <v>299.81</v>
      </c>
    </row>
    <row r="901" spans="1:22" x14ac:dyDescent="0.25">
      <c r="A901" t="s">
        <v>1795</v>
      </c>
      <c r="B901" s="2">
        <v>45765</v>
      </c>
      <c r="C901" t="s">
        <v>1796</v>
      </c>
      <c r="D901" t="s">
        <v>184</v>
      </c>
      <c r="E901" t="s">
        <v>23</v>
      </c>
      <c r="F901" t="s">
        <v>110</v>
      </c>
      <c r="G901" t="s">
        <v>161</v>
      </c>
      <c r="H901" t="s">
        <v>37</v>
      </c>
      <c r="I901" t="s">
        <v>27</v>
      </c>
      <c r="J901" t="s">
        <v>38</v>
      </c>
      <c r="K901" t="s">
        <v>146</v>
      </c>
      <c r="L901" s="3">
        <v>9</v>
      </c>
      <c r="M901" s="7">
        <v>342.76</v>
      </c>
      <c r="N901" s="5">
        <v>0.1</v>
      </c>
      <c r="O901" s="4">
        <v>308.48</v>
      </c>
      <c r="P901" s="4">
        <v>2776.36</v>
      </c>
      <c r="Q901" s="4">
        <v>1627.45</v>
      </c>
      <c r="R901">
        <v>42</v>
      </c>
      <c r="S901" t="s">
        <v>30</v>
      </c>
      <c r="T901">
        <v>5</v>
      </c>
      <c r="V901" s="7">
        <f t="shared" si="14"/>
        <v>333.76</v>
      </c>
    </row>
    <row r="902" spans="1:22" x14ac:dyDescent="0.25">
      <c r="A902" t="s">
        <v>1797</v>
      </c>
      <c r="B902" s="2">
        <v>45417</v>
      </c>
      <c r="C902" t="s">
        <v>431</v>
      </c>
      <c r="D902" t="s">
        <v>64</v>
      </c>
      <c r="E902" t="s">
        <v>51</v>
      </c>
      <c r="F902" t="s">
        <v>35</v>
      </c>
      <c r="G902" t="s">
        <v>79</v>
      </c>
      <c r="H902" t="s">
        <v>37</v>
      </c>
      <c r="I902" t="s">
        <v>54</v>
      </c>
      <c r="J902" t="s">
        <v>66</v>
      </c>
      <c r="K902" t="s">
        <v>61</v>
      </c>
      <c r="L902" s="3">
        <v>4</v>
      </c>
      <c r="M902" s="7">
        <v>15.14</v>
      </c>
      <c r="N902" s="5">
        <v>0.15</v>
      </c>
      <c r="O902" s="4">
        <v>9.08</v>
      </c>
      <c r="P902" s="4">
        <v>51.48</v>
      </c>
      <c r="Q902" s="4">
        <v>37.200000000000003</v>
      </c>
      <c r="R902">
        <v>26</v>
      </c>
      <c r="S902" t="s">
        <v>302</v>
      </c>
      <c r="T902">
        <v>5</v>
      </c>
      <c r="V902" s="7">
        <f t="shared" si="14"/>
        <v>11.14</v>
      </c>
    </row>
    <row r="903" spans="1:22" x14ac:dyDescent="0.25">
      <c r="A903" t="s">
        <v>1798</v>
      </c>
      <c r="B903" s="2">
        <v>45828</v>
      </c>
      <c r="C903" t="s">
        <v>297</v>
      </c>
      <c r="D903" t="s">
        <v>164</v>
      </c>
      <c r="E903" t="s">
        <v>23</v>
      </c>
      <c r="F903" t="s">
        <v>35</v>
      </c>
      <c r="G903" t="s">
        <v>36</v>
      </c>
      <c r="H903" t="s">
        <v>53</v>
      </c>
      <c r="I903" t="s">
        <v>27</v>
      </c>
      <c r="J903" t="s">
        <v>46</v>
      </c>
      <c r="K903" t="s">
        <v>112</v>
      </c>
      <c r="L903" s="3">
        <v>5</v>
      </c>
      <c r="M903" s="7">
        <v>91.41</v>
      </c>
      <c r="N903" s="5">
        <v>0.2</v>
      </c>
      <c r="O903" s="4">
        <v>91.41</v>
      </c>
      <c r="P903" s="4">
        <v>365.64</v>
      </c>
      <c r="Q903" s="4">
        <v>297.51</v>
      </c>
      <c r="R903">
        <v>52</v>
      </c>
      <c r="S903" t="s">
        <v>30</v>
      </c>
      <c r="T903">
        <v>4</v>
      </c>
      <c r="V903" s="7">
        <f t="shared" si="14"/>
        <v>86.41</v>
      </c>
    </row>
    <row r="904" spans="1:22" x14ac:dyDescent="0.25">
      <c r="A904" t="s">
        <v>1799</v>
      </c>
      <c r="B904" s="2">
        <v>45436</v>
      </c>
      <c r="C904" t="s">
        <v>1800</v>
      </c>
      <c r="D904" t="s">
        <v>50</v>
      </c>
      <c r="E904" t="s">
        <v>51</v>
      </c>
      <c r="F904" t="s">
        <v>24</v>
      </c>
      <c r="G904" t="s">
        <v>135</v>
      </c>
      <c r="H904" t="s">
        <v>26</v>
      </c>
      <c r="I904" t="s">
        <v>60</v>
      </c>
      <c r="J904" t="s">
        <v>46</v>
      </c>
      <c r="K904" t="s">
        <v>55</v>
      </c>
      <c r="L904" s="3">
        <v>7</v>
      </c>
      <c r="M904" s="7">
        <v>35.14</v>
      </c>
      <c r="N904" s="5">
        <v>0.15</v>
      </c>
      <c r="O904" s="4">
        <v>36.9</v>
      </c>
      <c r="P904" s="4">
        <v>209.08</v>
      </c>
      <c r="Q904" s="4">
        <v>129.72</v>
      </c>
      <c r="R904">
        <v>34</v>
      </c>
      <c r="S904" t="s">
        <v>30</v>
      </c>
      <c r="T904">
        <v>3</v>
      </c>
      <c r="V904" s="7">
        <f t="shared" si="14"/>
        <v>28.14</v>
      </c>
    </row>
    <row r="905" spans="1:22" x14ac:dyDescent="0.25">
      <c r="A905" t="s">
        <v>1801</v>
      </c>
      <c r="B905" s="2">
        <v>45816</v>
      </c>
      <c r="C905" t="s">
        <v>683</v>
      </c>
      <c r="D905" t="s">
        <v>50</v>
      </c>
      <c r="E905" t="s">
        <v>51</v>
      </c>
      <c r="F905" t="s">
        <v>84</v>
      </c>
      <c r="G905" t="s">
        <v>128</v>
      </c>
      <c r="H905" t="s">
        <v>26</v>
      </c>
      <c r="I905" t="s">
        <v>60</v>
      </c>
      <c r="J905" t="s">
        <v>101</v>
      </c>
      <c r="K905" t="s">
        <v>61</v>
      </c>
      <c r="L905" s="3">
        <v>2</v>
      </c>
      <c r="M905" s="7">
        <v>84.01</v>
      </c>
      <c r="N905" s="5">
        <v>0.1</v>
      </c>
      <c r="O905" s="4">
        <v>16.8</v>
      </c>
      <c r="P905" s="4">
        <v>151.22</v>
      </c>
      <c r="Q905" s="4">
        <v>110.48</v>
      </c>
      <c r="R905">
        <v>37</v>
      </c>
      <c r="S905" t="s">
        <v>68</v>
      </c>
      <c r="T905">
        <v>4</v>
      </c>
      <c r="V905" s="7">
        <f t="shared" si="14"/>
        <v>82.01</v>
      </c>
    </row>
    <row r="906" spans="1:22" x14ac:dyDescent="0.25">
      <c r="A906" t="s">
        <v>1802</v>
      </c>
      <c r="B906" s="2">
        <v>45503</v>
      </c>
      <c r="C906" t="s">
        <v>1279</v>
      </c>
      <c r="D906" t="s">
        <v>100</v>
      </c>
      <c r="E906" t="s">
        <v>23</v>
      </c>
      <c r="F906" t="s">
        <v>24</v>
      </c>
      <c r="G906" t="s">
        <v>25</v>
      </c>
      <c r="H906" t="s">
        <v>26</v>
      </c>
      <c r="I906" t="s">
        <v>27</v>
      </c>
      <c r="J906" t="s">
        <v>38</v>
      </c>
      <c r="K906" t="s">
        <v>39</v>
      </c>
      <c r="L906" s="3">
        <v>6</v>
      </c>
      <c r="M906" s="7">
        <v>312.97000000000003</v>
      </c>
      <c r="N906" s="5">
        <v>0.1</v>
      </c>
      <c r="O906" s="4">
        <v>187.78</v>
      </c>
      <c r="P906" s="4">
        <v>1690.04</v>
      </c>
      <c r="Q906" s="4">
        <v>1100.72</v>
      </c>
      <c r="R906">
        <v>23</v>
      </c>
      <c r="S906" t="s">
        <v>68</v>
      </c>
      <c r="T906">
        <v>3</v>
      </c>
      <c r="V906" s="7">
        <f t="shared" si="14"/>
        <v>306.97000000000003</v>
      </c>
    </row>
    <row r="907" spans="1:22" x14ac:dyDescent="0.25">
      <c r="A907" t="s">
        <v>1803</v>
      </c>
      <c r="B907" s="2">
        <v>45316</v>
      </c>
      <c r="C907" t="s">
        <v>842</v>
      </c>
      <c r="D907" t="s">
        <v>33</v>
      </c>
      <c r="E907" t="s">
        <v>34</v>
      </c>
      <c r="F907" t="s">
        <v>35</v>
      </c>
      <c r="G907" t="s">
        <v>79</v>
      </c>
      <c r="H907" t="s">
        <v>26</v>
      </c>
      <c r="I907" t="s">
        <v>27</v>
      </c>
      <c r="J907" t="s">
        <v>38</v>
      </c>
      <c r="K907" t="s">
        <v>136</v>
      </c>
      <c r="L907" s="3">
        <v>1</v>
      </c>
      <c r="M907" s="7">
        <v>9.44</v>
      </c>
      <c r="N907" s="5">
        <v>0.1</v>
      </c>
      <c r="O907" s="4">
        <v>0.94</v>
      </c>
      <c r="P907" s="4">
        <v>8.5</v>
      </c>
      <c r="Q907" s="4">
        <v>6.27</v>
      </c>
      <c r="R907">
        <v>40</v>
      </c>
      <c r="S907" t="s">
        <v>68</v>
      </c>
      <c r="T907">
        <v>4</v>
      </c>
      <c r="V907" s="7">
        <f t="shared" si="14"/>
        <v>8.44</v>
      </c>
    </row>
    <row r="908" spans="1:22" x14ac:dyDescent="0.25">
      <c r="A908" t="s">
        <v>1804</v>
      </c>
      <c r="B908" s="2">
        <v>45871</v>
      </c>
      <c r="C908" t="s">
        <v>1805</v>
      </c>
      <c r="D908" t="s">
        <v>219</v>
      </c>
      <c r="E908" t="s">
        <v>23</v>
      </c>
      <c r="F908" t="s">
        <v>24</v>
      </c>
      <c r="G908" t="s">
        <v>135</v>
      </c>
      <c r="H908" t="s">
        <v>37</v>
      </c>
      <c r="I908" t="s">
        <v>54</v>
      </c>
      <c r="J908" t="s">
        <v>66</v>
      </c>
      <c r="K908" t="s">
        <v>80</v>
      </c>
      <c r="L908" s="3">
        <v>5</v>
      </c>
      <c r="M908" s="7">
        <v>837.65</v>
      </c>
      <c r="N908" s="5">
        <v>0.05</v>
      </c>
      <c r="O908" s="4">
        <v>209.41</v>
      </c>
      <c r="P908" s="4">
        <v>3978.84</v>
      </c>
      <c r="Q908" s="4">
        <v>3251.42</v>
      </c>
      <c r="R908">
        <v>33</v>
      </c>
      <c r="S908" t="s">
        <v>68</v>
      </c>
      <c r="T908">
        <v>5</v>
      </c>
      <c r="V908" s="7">
        <f t="shared" si="14"/>
        <v>832.65</v>
      </c>
    </row>
    <row r="909" spans="1:22" x14ac:dyDescent="0.25">
      <c r="A909" t="s">
        <v>1806</v>
      </c>
      <c r="B909" s="2">
        <v>45685</v>
      </c>
      <c r="C909" t="s">
        <v>1807</v>
      </c>
      <c r="D909" t="s">
        <v>160</v>
      </c>
      <c r="E909" t="s">
        <v>23</v>
      </c>
      <c r="F909" t="s">
        <v>44</v>
      </c>
      <c r="G909" t="s">
        <v>187</v>
      </c>
      <c r="H909" t="s">
        <v>37</v>
      </c>
      <c r="I909" t="s">
        <v>27</v>
      </c>
      <c r="J909" t="s">
        <v>38</v>
      </c>
      <c r="K909" t="s">
        <v>200</v>
      </c>
      <c r="L909" s="3">
        <v>1</v>
      </c>
      <c r="M909" s="7">
        <v>68.91</v>
      </c>
      <c r="N909" s="5">
        <v>0.02</v>
      </c>
      <c r="O909" s="4">
        <v>1.38</v>
      </c>
      <c r="P909" s="4">
        <v>67.53</v>
      </c>
      <c r="Q909" s="4">
        <v>37.369999999999997</v>
      </c>
      <c r="R909">
        <v>34</v>
      </c>
      <c r="S909" t="s">
        <v>30</v>
      </c>
      <c r="T909">
        <v>5</v>
      </c>
      <c r="V909" s="7">
        <f t="shared" si="14"/>
        <v>67.91</v>
      </c>
    </row>
    <row r="910" spans="1:22" x14ac:dyDescent="0.25">
      <c r="A910" t="s">
        <v>1808</v>
      </c>
      <c r="B910" s="2">
        <v>45358</v>
      </c>
      <c r="C910" t="s">
        <v>1809</v>
      </c>
      <c r="D910" t="s">
        <v>100</v>
      </c>
      <c r="E910" t="s">
        <v>23</v>
      </c>
      <c r="F910" t="s">
        <v>24</v>
      </c>
      <c r="G910" t="s">
        <v>118</v>
      </c>
      <c r="H910" t="s">
        <v>37</v>
      </c>
      <c r="I910" t="s">
        <v>54</v>
      </c>
      <c r="J910" t="s">
        <v>38</v>
      </c>
      <c r="K910" t="s">
        <v>92</v>
      </c>
      <c r="L910" s="3">
        <v>4</v>
      </c>
      <c r="M910" s="7">
        <v>551.63</v>
      </c>
      <c r="N910" s="5">
        <v>0.05</v>
      </c>
      <c r="O910" s="4">
        <v>110.33</v>
      </c>
      <c r="P910" s="4">
        <v>2096.19</v>
      </c>
      <c r="Q910" s="4">
        <v>1466.11</v>
      </c>
      <c r="R910">
        <v>24</v>
      </c>
      <c r="S910" t="s">
        <v>68</v>
      </c>
      <c r="T910">
        <v>4</v>
      </c>
      <c r="V910" s="7">
        <f t="shared" si="14"/>
        <v>547.63</v>
      </c>
    </row>
    <row r="911" spans="1:22" x14ac:dyDescent="0.25">
      <c r="A911" t="s">
        <v>1810</v>
      </c>
      <c r="B911" s="2">
        <v>45524</v>
      </c>
      <c r="C911" t="s">
        <v>1811</v>
      </c>
      <c r="D911" t="s">
        <v>64</v>
      </c>
      <c r="E911" t="s">
        <v>51</v>
      </c>
      <c r="F911" t="s">
        <v>35</v>
      </c>
      <c r="G911" t="s">
        <v>52</v>
      </c>
      <c r="H911" t="s">
        <v>53</v>
      </c>
      <c r="I911" t="s">
        <v>27</v>
      </c>
      <c r="J911" t="s">
        <v>38</v>
      </c>
      <c r="K911" t="s">
        <v>136</v>
      </c>
      <c r="L911" s="3">
        <v>9</v>
      </c>
      <c r="M911" s="7">
        <v>8.89</v>
      </c>
      <c r="N911" s="5">
        <v>0.05</v>
      </c>
      <c r="O911" s="4">
        <v>4</v>
      </c>
      <c r="P911" s="4">
        <v>76.010000000000005</v>
      </c>
      <c r="Q911" s="4">
        <v>51.44</v>
      </c>
      <c r="R911">
        <v>61</v>
      </c>
      <c r="S911" t="s">
        <v>30</v>
      </c>
      <c r="T911">
        <v>4</v>
      </c>
      <c r="V911" s="7">
        <f t="shared" si="14"/>
        <v>-0.10999999999999943</v>
      </c>
    </row>
    <row r="912" spans="1:22" x14ac:dyDescent="0.25">
      <c r="A912" t="s">
        <v>1812</v>
      </c>
      <c r="B912" s="2">
        <v>45400</v>
      </c>
      <c r="C912" t="s">
        <v>1813</v>
      </c>
      <c r="D912" t="s">
        <v>33</v>
      </c>
      <c r="E912" t="s">
        <v>34</v>
      </c>
      <c r="F912" t="s">
        <v>35</v>
      </c>
      <c r="G912" t="s">
        <v>36</v>
      </c>
      <c r="H912" t="s">
        <v>37</v>
      </c>
      <c r="I912" t="s">
        <v>27</v>
      </c>
      <c r="J912" t="s">
        <v>66</v>
      </c>
      <c r="K912" t="s">
        <v>55</v>
      </c>
      <c r="L912" s="3">
        <v>3</v>
      </c>
      <c r="M912" s="7">
        <v>10.47</v>
      </c>
      <c r="N912" s="5">
        <v>0</v>
      </c>
      <c r="O912" s="4">
        <v>0</v>
      </c>
      <c r="P912" s="4">
        <v>31.41</v>
      </c>
      <c r="Q912" s="4">
        <v>21.42</v>
      </c>
      <c r="R912">
        <v>30</v>
      </c>
      <c r="S912" t="s">
        <v>30</v>
      </c>
      <c r="T912">
        <v>5</v>
      </c>
      <c r="V912" s="7">
        <f t="shared" si="14"/>
        <v>7.4700000000000006</v>
      </c>
    </row>
    <row r="913" spans="1:22" x14ac:dyDescent="0.25">
      <c r="A913" t="s">
        <v>1814</v>
      </c>
      <c r="B913" s="2">
        <v>45437</v>
      </c>
      <c r="C913" t="s">
        <v>1815</v>
      </c>
      <c r="D913" t="s">
        <v>219</v>
      </c>
      <c r="E913" t="s">
        <v>23</v>
      </c>
      <c r="F913" t="s">
        <v>44</v>
      </c>
      <c r="G913" t="s">
        <v>59</v>
      </c>
      <c r="H913" t="s">
        <v>26</v>
      </c>
      <c r="I913" t="s">
        <v>54</v>
      </c>
      <c r="J913" t="s">
        <v>28</v>
      </c>
      <c r="K913" t="s">
        <v>112</v>
      </c>
      <c r="L913" s="3">
        <v>7</v>
      </c>
      <c r="M913" s="7">
        <v>664.77</v>
      </c>
      <c r="N913" s="5">
        <v>0.02</v>
      </c>
      <c r="O913" s="4">
        <v>93.07</v>
      </c>
      <c r="P913" s="4">
        <v>4560.32</v>
      </c>
      <c r="Q913" s="4">
        <v>2609.64</v>
      </c>
      <c r="R913">
        <v>25</v>
      </c>
      <c r="S913" t="s">
        <v>68</v>
      </c>
      <c r="T913">
        <v>4</v>
      </c>
      <c r="V913" s="7">
        <f t="shared" si="14"/>
        <v>657.77</v>
      </c>
    </row>
    <row r="914" spans="1:22" x14ac:dyDescent="0.25">
      <c r="A914" t="s">
        <v>1816</v>
      </c>
      <c r="B914" s="2">
        <v>45402</v>
      </c>
      <c r="C914" t="s">
        <v>624</v>
      </c>
      <c r="D914" t="s">
        <v>100</v>
      </c>
      <c r="E914" t="s">
        <v>23</v>
      </c>
      <c r="F914" t="s">
        <v>24</v>
      </c>
      <c r="G914" t="s">
        <v>118</v>
      </c>
      <c r="H914" t="s">
        <v>37</v>
      </c>
      <c r="I914" t="s">
        <v>27</v>
      </c>
      <c r="J914" t="s">
        <v>101</v>
      </c>
      <c r="K914" t="s">
        <v>39</v>
      </c>
      <c r="L914" s="3">
        <v>5</v>
      </c>
      <c r="M914" s="7">
        <v>168.23</v>
      </c>
      <c r="N914" s="5">
        <v>0.1</v>
      </c>
      <c r="O914" s="4">
        <v>84.12</v>
      </c>
      <c r="P914" s="4">
        <v>757.04</v>
      </c>
      <c r="Q914" s="4">
        <v>588.49</v>
      </c>
      <c r="R914">
        <v>54</v>
      </c>
      <c r="S914" t="s">
        <v>68</v>
      </c>
      <c r="T914">
        <v>3</v>
      </c>
      <c r="V914" s="7">
        <f t="shared" si="14"/>
        <v>163.22999999999999</v>
      </c>
    </row>
    <row r="915" spans="1:22" x14ac:dyDescent="0.25">
      <c r="A915" t="s">
        <v>1817</v>
      </c>
      <c r="B915" s="2">
        <v>45519</v>
      </c>
      <c r="C915" t="s">
        <v>1818</v>
      </c>
      <c r="D915" t="s">
        <v>219</v>
      </c>
      <c r="E915" t="s">
        <v>23</v>
      </c>
      <c r="F915" t="s">
        <v>44</v>
      </c>
      <c r="G915" t="s">
        <v>71</v>
      </c>
      <c r="H915" t="s">
        <v>37</v>
      </c>
      <c r="I915" t="s">
        <v>60</v>
      </c>
      <c r="J915" t="s">
        <v>66</v>
      </c>
      <c r="K915" t="s">
        <v>47</v>
      </c>
      <c r="L915" s="3">
        <v>1</v>
      </c>
      <c r="M915" s="7">
        <v>719.43</v>
      </c>
      <c r="N915" s="5">
        <v>0.05</v>
      </c>
      <c r="O915" s="4">
        <v>35.97</v>
      </c>
      <c r="P915" s="4">
        <v>683.46</v>
      </c>
      <c r="Q915" s="4">
        <v>462.01</v>
      </c>
      <c r="R915">
        <v>54</v>
      </c>
      <c r="S915" t="s">
        <v>68</v>
      </c>
      <c r="T915">
        <v>4</v>
      </c>
      <c r="V915" s="7">
        <f t="shared" si="14"/>
        <v>718.43</v>
      </c>
    </row>
    <row r="916" spans="1:22" x14ac:dyDescent="0.25">
      <c r="A916" t="s">
        <v>1819</v>
      </c>
      <c r="B916" s="2">
        <v>45402</v>
      </c>
      <c r="C916" t="s">
        <v>1820</v>
      </c>
      <c r="D916" t="s">
        <v>33</v>
      </c>
      <c r="E916" t="s">
        <v>34</v>
      </c>
      <c r="F916" t="s">
        <v>110</v>
      </c>
      <c r="G916" t="s">
        <v>161</v>
      </c>
      <c r="H916" t="s">
        <v>37</v>
      </c>
      <c r="I916" t="s">
        <v>27</v>
      </c>
      <c r="J916" t="s">
        <v>38</v>
      </c>
      <c r="K916" t="s">
        <v>200</v>
      </c>
      <c r="L916" s="3">
        <v>9</v>
      </c>
      <c r="M916" s="7">
        <v>9.35</v>
      </c>
      <c r="N916" s="5">
        <v>0.1</v>
      </c>
      <c r="O916" s="4">
        <v>8.41</v>
      </c>
      <c r="P916" s="4">
        <v>75.73</v>
      </c>
      <c r="Q916" s="4">
        <v>54.39</v>
      </c>
      <c r="R916">
        <v>50</v>
      </c>
      <c r="S916" t="s">
        <v>68</v>
      </c>
      <c r="T916">
        <v>5</v>
      </c>
      <c r="V916" s="7">
        <f t="shared" si="14"/>
        <v>0.34999999999999964</v>
      </c>
    </row>
    <row r="917" spans="1:22" x14ac:dyDescent="0.25">
      <c r="A917" t="s">
        <v>1821</v>
      </c>
      <c r="B917" s="2">
        <v>45761</v>
      </c>
      <c r="C917" t="s">
        <v>1197</v>
      </c>
      <c r="D917" t="s">
        <v>75</v>
      </c>
      <c r="E917" t="s">
        <v>43</v>
      </c>
      <c r="F917" t="s">
        <v>110</v>
      </c>
      <c r="G917" t="s">
        <v>161</v>
      </c>
      <c r="H917" t="s">
        <v>37</v>
      </c>
      <c r="I917" t="s">
        <v>27</v>
      </c>
      <c r="J917" t="s">
        <v>46</v>
      </c>
      <c r="K917" t="s">
        <v>55</v>
      </c>
      <c r="L917" s="3">
        <v>1</v>
      </c>
      <c r="M917" s="7">
        <v>112.48</v>
      </c>
      <c r="N917" s="5">
        <v>0.08</v>
      </c>
      <c r="O917" s="4">
        <v>9</v>
      </c>
      <c r="P917" s="4">
        <v>103.48</v>
      </c>
      <c r="Q917" s="4">
        <v>57.49</v>
      </c>
      <c r="R917">
        <v>41</v>
      </c>
      <c r="S917" t="s">
        <v>68</v>
      </c>
      <c r="T917">
        <v>3</v>
      </c>
      <c r="V917" s="7">
        <f t="shared" si="14"/>
        <v>111.48</v>
      </c>
    </row>
    <row r="918" spans="1:22" x14ac:dyDescent="0.25">
      <c r="A918" t="s">
        <v>1822</v>
      </c>
      <c r="B918" s="2">
        <v>45325</v>
      </c>
      <c r="C918" t="s">
        <v>1823</v>
      </c>
      <c r="D918" t="s">
        <v>33</v>
      </c>
      <c r="E918" t="s">
        <v>34</v>
      </c>
      <c r="F918" t="s">
        <v>110</v>
      </c>
      <c r="G918" t="s">
        <v>139</v>
      </c>
      <c r="H918" t="s">
        <v>37</v>
      </c>
      <c r="I918" t="s">
        <v>54</v>
      </c>
      <c r="J918" t="s">
        <v>38</v>
      </c>
      <c r="K918" t="s">
        <v>115</v>
      </c>
      <c r="L918" s="3">
        <v>7</v>
      </c>
      <c r="M918" s="7">
        <v>14.22</v>
      </c>
      <c r="N918" s="5">
        <v>0.08</v>
      </c>
      <c r="O918" s="4">
        <v>7.96</v>
      </c>
      <c r="P918" s="4">
        <v>91.58</v>
      </c>
      <c r="Q918" s="4">
        <v>65.489999999999995</v>
      </c>
      <c r="R918">
        <v>41</v>
      </c>
      <c r="S918" t="s">
        <v>68</v>
      </c>
      <c r="T918">
        <v>5</v>
      </c>
      <c r="V918" s="7">
        <f t="shared" si="14"/>
        <v>7.2200000000000006</v>
      </c>
    </row>
    <row r="919" spans="1:22" x14ac:dyDescent="0.25">
      <c r="A919" t="s">
        <v>1824</v>
      </c>
      <c r="B919" s="2">
        <v>45914</v>
      </c>
      <c r="C919" t="s">
        <v>130</v>
      </c>
      <c r="D919" t="s">
        <v>64</v>
      </c>
      <c r="E919" t="s">
        <v>51</v>
      </c>
      <c r="F919" t="s">
        <v>24</v>
      </c>
      <c r="G919" t="s">
        <v>135</v>
      </c>
      <c r="H919" t="s">
        <v>26</v>
      </c>
      <c r="I919" t="s">
        <v>54</v>
      </c>
      <c r="J919" t="s">
        <v>28</v>
      </c>
      <c r="K919" t="s">
        <v>102</v>
      </c>
      <c r="L919" s="3">
        <v>1</v>
      </c>
      <c r="M919" s="7">
        <v>17.87</v>
      </c>
      <c r="N919" s="5">
        <v>0.08</v>
      </c>
      <c r="O919" s="4">
        <v>1.43</v>
      </c>
      <c r="P919" s="4">
        <v>16.440000000000001</v>
      </c>
      <c r="Q919" s="4">
        <v>13.29</v>
      </c>
      <c r="R919">
        <v>33</v>
      </c>
      <c r="S919" t="s">
        <v>30</v>
      </c>
      <c r="T919">
        <v>5</v>
      </c>
      <c r="V919" s="7">
        <f t="shared" si="14"/>
        <v>16.87</v>
      </c>
    </row>
    <row r="920" spans="1:22" x14ac:dyDescent="0.25">
      <c r="A920" t="s">
        <v>1825</v>
      </c>
      <c r="B920" s="2">
        <v>45660</v>
      </c>
      <c r="C920" t="s">
        <v>1826</v>
      </c>
      <c r="D920" t="s">
        <v>124</v>
      </c>
      <c r="E920" t="s">
        <v>23</v>
      </c>
      <c r="F920" t="s">
        <v>44</v>
      </c>
      <c r="G920" t="s">
        <v>187</v>
      </c>
      <c r="H920" t="s">
        <v>37</v>
      </c>
      <c r="I920" t="s">
        <v>27</v>
      </c>
      <c r="J920" t="s">
        <v>28</v>
      </c>
      <c r="K920" t="s">
        <v>55</v>
      </c>
      <c r="L920" s="3">
        <v>3</v>
      </c>
      <c r="M920" s="7">
        <v>209.53</v>
      </c>
      <c r="N920" s="5">
        <v>0.05</v>
      </c>
      <c r="O920" s="4">
        <v>31.43</v>
      </c>
      <c r="P920" s="4">
        <v>597.16</v>
      </c>
      <c r="Q920" s="4">
        <v>419.73</v>
      </c>
      <c r="R920">
        <v>27</v>
      </c>
      <c r="S920" t="s">
        <v>68</v>
      </c>
      <c r="T920">
        <v>4</v>
      </c>
      <c r="V920" s="7">
        <f t="shared" si="14"/>
        <v>206.53</v>
      </c>
    </row>
    <row r="921" spans="1:22" x14ac:dyDescent="0.25">
      <c r="A921" t="s">
        <v>1827</v>
      </c>
      <c r="B921" s="2">
        <v>45886</v>
      </c>
      <c r="C921" t="s">
        <v>1828</v>
      </c>
      <c r="D921" t="s">
        <v>75</v>
      </c>
      <c r="E921" t="s">
        <v>43</v>
      </c>
      <c r="F921" t="s">
        <v>110</v>
      </c>
      <c r="G921" t="s">
        <v>111</v>
      </c>
      <c r="H921" t="s">
        <v>37</v>
      </c>
      <c r="I921" t="s">
        <v>27</v>
      </c>
      <c r="J921" t="s">
        <v>66</v>
      </c>
      <c r="K921" t="s">
        <v>67</v>
      </c>
      <c r="L921" s="3">
        <v>4</v>
      </c>
      <c r="M921" s="7">
        <v>142.38999999999999</v>
      </c>
      <c r="N921" s="5">
        <v>0.15</v>
      </c>
      <c r="O921" s="4">
        <v>85.43</v>
      </c>
      <c r="P921" s="4">
        <v>484.13</v>
      </c>
      <c r="Q921" s="4">
        <v>314.49</v>
      </c>
      <c r="R921">
        <v>40</v>
      </c>
      <c r="S921" t="s">
        <v>68</v>
      </c>
      <c r="T921">
        <v>5</v>
      </c>
      <c r="V921" s="7">
        <f t="shared" si="14"/>
        <v>138.38999999999999</v>
      </c>
    </row>
    <row r="922" spans="1:22" x14ac:dyDescent="0.25">
      <c r="A922" t="s">
        <v>1829</v>
      </c>
      <c r="B922" s="2">
        <v>45845</v>
      </c>
      <c r="C922" t="s">
        <v>1830</v>
      </c>
      <c r="D922" t="s">
        <v>219</v>
      </c>
      <c r="E922" t="s">
        <v>23</v>
      </c>
      <c r="F922" t="s">
        <v>84</v>
      </c>
      <c r="G922" t="s">
        <v>85</v>
      </c>
      <c r="H922" t="s">
        <v>53</v>
      </c>
      <c r="I922" t="s">
        <v>27</v>
      </c>
      <c r="J922" t="s">
        <v>101</v>
      </c>
      <c r="K922" t="s">
        <v>61</v>
      </c>
      <c r="L922" s="3">
        <v>6</v>
      </c>
      <c r="M922" s="7">
        <v>845.82</v>
      </c>
      <c r="N922" s="5">
        <v>0.08</v>
      </c>
      <c r="O922" s="4">
        <v>405.99</v>
      </c>
      <c r="P922" s="4">
        <v>4668.93</v>
      </c>
      <c r="Q922" s="4">
        <v>2800.09</v>
      </c>
      <c r="R922">
        <v>23</v>
      </c>
      <c r="S922" t="s">
        <v>68</v>
      </c>
      <c r="T922">
        <v>5</v>
      </c>
      <c r="V922" s="7">
        <f t="shared" si="14"/>
        <v>839.82</v>
      </c>
    </row>
    <row r="923" spans="1:22" x14ac:dyDescent="0.25">
      <c r="A923" t="s">
        <v>1831</v>
      </c>
      <c r="B923" s="2">
        <v>45716</v>
      </c>
      <c r="C923" t="s">
        <v>216</v>
      </c>
      <c r="D923" t="s">
        <v>239</v>
      </c>
      <c r="E923" t="s">
        <v>43</v>
      </c>
      <c r="F923" t="s">
        <v>84</v>
      </c>
      <c r="G923" t="s">
        <v>165</v>
      </c>
      <c r="H923" t="s">
        <v>26</v>
      </c>
      <c r="I923" t="s">
        <v>54</v>
      </c>
      <c r="J923" t="s">
        <v>46</v>
      </c>
      <c r="K923" t="s">
        <v>80</v>
      </c>
      <c r="L923" s="3">
        <v>10</v>
      </c>
      <c r="M923" s="7">
        <v>34.51</v>
      </c>
      <c r="N923" s="5">
        <v>0.05</v>
      </c>
      <c r="O923" s="4">
        <v>17.260000000000002</v>
      </c>
      <c r="P923" s="4">
        <v>327.84</v>
      </c>
      <c r="Q923" s="4">
        <v>227.95</v>
      </c>
      <c r="R923">
        <v>25</v>
      </c>
      <c r="S923" t="s">
        <v>68</v>
      </c>
      <c r="T923">
        <v>4</v>
      </c>
      <c r="V923" s="7">
        <f t="shared" si="14"/>
        <v>24.509999999999998</v>
      </c>
    </row>
    <row r="924" spans="1:22" x14ac:dyDescent="0.25">
      <c r="A924" t="s">
        <v>1832</v>
      </c>
      <c r="B924" s="2">
        <v>45904</v>
      </c>
      <c r="C924" t="s">
        <v>1833</v>
      </c>
      <c r="D924" t="s">
        <v>124</v>
      </c>
      <c r="E924" t="s">
        <v>23</v>
      </c>
      <c r="F924" t="s">
        <v>35</v>
      </c>
      <c r="G924" t="s">
        <v>36</v>
      </c>
      <c r="H924" t="s">
        <v>37</v>
      </c>
      <c r="I924" t="s">
        <v>27</v>
      </c>
      <c r="J924" t="s">
        <v>46</v>
      </c>
      <c r="K924" t="s">
        <v>61</v>
      </c>
      <c r="L924" s="3">
        <v>1</v>
      </c>
      <c r="M924" s="7">
        <v>158.71</v>
      </c>
      <c r="N924" s="5">
        <v>0</v>
      </c>
      <c r="O924" s="4">
        <v>0</v>
      </c>
      <c r="P924" s="4">
        <v>158.71</v>
      </c>
      <c r="Q924" s="4">
        <v>112.55</v>
      </c>
      <c r="R924">
        <v>47</v>
      </c>
      <c r="S924" t="s">
        <v>68</v>
      </c>
      <c r="T924">
        <v>5</v>
      </c>
      <c r="V924" s="7">
        <f t="shared" si="14"/>
        <v>157.71</v>
      </c>
    </row>
    <row r="925" spans="1:22" x14ac:dyDescent="0.25">
      <c r="A925" t="s">
        <v>1834</v>
      </c>
      <c r="B925" s="2">
        <v>45809</v>
      </c>
      <c r="C925" t="s">
        <v>243</v>
      </c>
      <c r="D925" t="s">
        <v>64</v>
      </c>
      <c r="E925" t="s">
        <v>51</v>
      </c>
      <c r="F925" t="s">
        <v>24</v>
      </c>
      <c r="G925" t="s">
        <v>118</v>
      </c>
      <c r="H925" t="s">
        <v>53</v>
      </c>
      <c r="I925" t="s">
        <v>27</v>
      </c>
      <c r="J925" t="s">
        <v>38</v>
      </c>
      <c r="K925" t="s">
        <v>146</v>
      </c>
      <c r="L925" s="3">
        <v>9</v>
      </c>
      <c r="M925" s="7">
        <v>8.94</v>
      </c>
      <c r="N925" s="5">
        <v>0.1</v>
      </c>
      <c r="O925" s="4">
        <v>8.0500000000000007</v>
      </c>
      <c r="P925" s="4">
        <v>72.41</v>
      </c>
      <c r="Q925" s="4">
        <v>50.15</v>
      </c>
      <c r="R925">
        <v>27</v>
      </c>
      <c r="S925" t="s">
        <v>30</v>
      </c>
      <c r="T925">
        <v>4</v>
      </c>
      <c r="V925" s="7">
        <f t="shared" si="14"/>
        <v>-6.0000000000000497E-2</v>
      </c>
    </row>
    <row r="926" spans="1:22" x14ac:dyDescent="0.25">
      <c r="A926" t="s">
        <v>1835</v>
      </c>
      <c r="B926" s="2">
        <v>45983</v>
      </c>
      <c r="C926" t="s">
        <v>1836</v>
      </c>
      <c r="D926" t="s">
        <v>83</v>
      </c>
      <c r="E926" t="s">
        <v>43</v>
      </c>
      <c r="F926" t="s">
        <v>84</v>
      </c>
      <c r="G926" t="s">
        <v>85</v>
      </c>
      <c r="H926" t="s">
        <v>26</v>
      </c>
      <c r="I926" t="s">
        <v>27</v>
      </c>
      <c r="J926" t="s">
        <v>66</v>
      </c>
      <c r="K926" t="s">
        <v>105</v>
      </c>
      <c r="L926" s="3">
        <v>1</v>
      </c>
      <c r="M926" s="7">
        <v>97.39</v>
      </c>
      <c r="N926" s="5">
        <v>0.1</v>
      </c>
      <c r="O926" s="4">
        <v>9.74</v>
      </c>
      <c r="P926" s="4">
        <v>87.65</v>
      </c>
      <c r="Q926" s="4">
        <v>65.010000000000005</v>
      </c>
      <c r="R926">
        <v>36</v>
      </c>
      <c r="S926" t="s">
        <v>302</v>
      </c>
      <c r="T926">
        <v>5</v>
      </c>
      <c r="V926" s="7">
        <f t="shared" si="14"/>
        <v>96.39</v>
      </c>
    </row>
    <row r="927" spans="1:22" x14ac:dyDescent="0.25">
      <c r="A927" t="s">
        <v>1837</v>
      </c>
      <c r="B927" s="2">
        <v>45573</v>
      </c>
      <c r="C927" t="s">
        <v>1133</v>
      </c>
      <c r="D927" t="s">
        <v>83</v>
      </c>
      <c r="E927" t="s">
        <v>43</v>
      </c>
      <c r="F927" t="s">
        <v>44</v>
      </c>
      <c r="G927" t="s">
        <v>187</v>
      </c>
      <c r="H927" t="s">
        <v>37</v>
      </c>
      <c r="I927" t="s">
        <v>27</v>
      </c>
      <c r="J927" t="s">
        <v>38</v>
      </c>
      <c r="K927" t="s">
        <v>97</v>
      </c>
      <c r="L927" s="3">
        <v>5</v>
      </c>
      <c r="M927" s="7">
        <v>207.33</v>
      </c>
      <c r="N927" s="5">
        <v>0.08</v>
      </c>
      <c r="O927" s="4">
        <v>82.93</v>
      </c>
      <c r="P927" s="4">
        <v>953.72</v>
      </c>
      <c r="Q927" s="4">
        <v>678.1</v>
      </c>
      <c r="R927">
        <v>63</v>
      </c>
      <c r="S927" t="s">
        <v>68</v>
      </c>
      <c r="T927">
        <v>4</v>
      </c>
      <c r="V927" s="7">
        <f t="shared" si="14"/>
        <v>202.33</v>
      </c>
    </row>
    <row r="928" spans="1:22" x14ac:dyDescent="0.25">
      <c r="A928" t="s">
        <v>1838</v>
      </c>
      <c r="B928" s="2">
        <v>45611</v>
      </c>
      <c r="C928" t="s">
        <v>1839</v>
      </c>
      <c r="D928" t="s">
        <v>219</v>
      </c>
      <c r="E928" t="s">
        <v>23</v>
      </c>
      <c r="F928" t="s">
        <v>35</v>
      </c>
      <c r="G928" t="s">
        <v>52</v>
      </c>
      <c r="H928" t="s">
        <v>26</v>
      </c>
      <c r="I928" t="s">
        <v>27</v>
      </c>
      <c r="J928" t="s">
        <v>38</v>
      </c>
      <c r="K928" t="s">
        <v>115</v>
      </c>
      <c r="L928" s="3">
        <v>8</v>
      </c>
      <c r="M928" s="7">
        <v>700.57</v>
      </c>
      <c r="N928" s="5">
        <v>0.05</v>
      </c>
      <c r="O928" s="4">
        <v>280.23</v>
      </c>
      <c r="P928" s="4">
        <v>5324.33</v>
      </c>
      <c r="Q928" s="4">
        <v>4030.53</v>
      </c>
      <c r="R928">
        <v>32</v>
      </c>
      <c r="S928" t="s">
        <v>30</v>
      </c>
      <c r="T928">
        <v>4</v>
      </c>
      <c r="V928" s="7">
        <f t="shared" si="14"/>
        <v>692.57</v>
      </c>
    </row>
    <row r="929" spans="1:22" x14ac:dyDescent="0.25">
      <c r="A929" t="s">
        <v>1840</v>
      </c>
      <c r="B929" s="2">
        <v>45734</v>
      </c>
      <c r="C929" t="s">
        <v>451</v>
      </c>
      <c r="D929" t="s">
        <v>184</v>
      </c>
      <c r="E929" t="s">
        <v>23</v>
      </c>
      <c r="F929" t="s">
        <v>35</v>
      </c>
      <c r="G929" t="s">
        <v>96</v>
      </c>
      <c r="H929" t="s">
        <v>26</v>
      </c>
      <c r="I929" t="s">
        <v>27</v>
      </c>
      <c r="J929" t="s">
        <v>38</v>
      </c>
      <c r="K929" t="s">
        <v>102</v>
      </c>
      <c r="L929" s="3">
        <v>2</v>
      </c>
      <c r="M929" s="7">
        <v>343.45</v>
      </c>
      <c r="N929" s="5">
        <v>0.05</v>
      </c>
      <c r="O929" s="4">
        <v>34.340000000000003</v>
      </c>
      <c r="P929" s="4">
        <v>652.54999999999995</v>
      </c>
      <c r="Q929" s="4">
        <v>405.98</v>
      </c>
      <c r="R929">
        <v>63</v>
      </c>
      <c r="S929" t="s">
        <v>30</v>
      </c>
      <c r="T929">
        <v>3</v>
      </c>
      <c r="V929" s="7">
        <f t="shared" si="14"/>
        <v>341.45</v>
      </c>
    </row>
    <row r="930" spans="1:22" x14ac:dyDescent="0.25">
      <c r="A930" t="s">
        <v>1841</v>
      </c>
      <c r="B930" s="2">
        <v>45606</v>
      </c>
      <c r="C930" t="s">
        <v>1842</v>
      </c>
      <c r="D930" t="s">
        <v>95</v>
      </c>
      <c r="E930" t="s">
        <v>23</v>
      </c>
      <c r="F930" t="s">
        <v>35</v>
      </c>
      <c r="G930" t="s">
        <v>96</v>
      </c>
      <c r="H930" t="s">
        <v>37</v>
      </c>
      <c r="I930" t="s">
        <v>27</v>
      </c>
      <c r="J930" t="s">
        <v>28</v>
      </c>
      <c r="K930" t="s">
        <v>29</v>
      </c>
      <c r="L930" s="3">
        <v>8</v>
      </c>
      <c r="M930" s="7">
        <v>34.11</v>
      </c>
      <c r="N930" s="5">
        <v>0</v>
      </c>
      <c r="O930" s="4">
        <v>0</v>
      </c>
      <c r="P930" s="4">
        <v>272.88</v>
      </c>
      <c r="Q930" s="4">
        <v>186.89</v>
      </c>
      <c r="R930">
        <v>35</v>
      </c>
      <c r="S930" t="s">
        <v>68</v>
      </c>
      <c r="T930">
        <v>4</v>
      </c>
      <c r="V930" s="7">
        <f t="shared" si="14"/>
        <v>26.11</v>
      </c>
    </row>
    <row r="931" spans="1:22" x14ac:dyDescent="0.25">
      <c r="A931" t="s">
        <v>1843</v>
      </c>
      <c r="B931" s="2">
        <v>45668</v>
      </c>
      <c r="C931" t="s">
        <v>784</v>
      </c>
      <c r="D931" t="s">
        <v>50</v>
      </c>
      <c r="E931" t="s">
        <v>51</v>
      </c>
      <c r="F931" t="s">
        <v>44</v>
      </c>
      <c r="G931" t="s">
        <v>187</v>
      </c>
      <c r="H931" t="s">
        <v>37</v>
      </c>
      <c r="I931" t="s">
        <v>27</v>
      </c>
      <c r="J931" t="s">
        <v>38</v>
      </c>
      <c r="K931" t="s">
        <v>146</v>
      </c>
      <c r="L931" s="3">
        <v>7</v>
      </c>
      <c r="M931" s="7">
        <v>68.7</v>
      </c>
      <c r="N931" s="5">
        <v>0</v>
      </c>
      <c r="O931" s="4">
        <v>0</v>
      </c>
      <c r="P931" s="4">
        <v>480.9</v>
      </c>
      <c r="Q931" s="4">
        <v>313.88</v>
      </c>
      <c r="R931">
        <v>64</v>
      </c>
      <c r="S931" t="s">
        <v>68</v>
      </c>
      <c r="T931">
        <v>3</v>
      </c>
      <c r="V931" s="7">
        <f t="shared" si="14"/>
        <v>61.7</v>
      </c>
    </row>
    <row r="932" spans="1:22" x14ac:dyDescent="0.25">
      <c r="A932" t="s">
        <v>1844</v>
      </c>
      <c r="B932" s="2">
        <v>45580</v>
      </c>
      <c r="C932" t="s">
        <v>1845</v>
      </c>
      <c r="D932" t="s">
        <v>124</v>
      </c>
      <c r="E932" t="s">
        <v>23</v>
      </c>
      <c r="F932" t="s">
        <v>84</v>
      </c>
      <c r="G932" t="s">
        <v>128</v>
      </c>
      <c r="H932" t="s">
        <v>26</v>
      </c>
      <c r="I932" t="s">
        <v>54</v>
      </c>
      <c r="J932" t="s">
        <v>28</v>
      </c>
      <c r="K932" t="s">
        <v>259</v>
      </c>
      <c r="L932" s="3">
        <v>3</v>
      </c>
      <c r="M932" s="7">
        <v>341.65</v>
      </c>
      <c r="N932" s="5">
        <v>0.08</v>
      </c>
      <c r="O932" s="4">
        <v>82</v>
      </c>
      <c r="P932" s="4">
        <v>942.95</v>
      </c>
      <c r="Q932" s="4">
        <v>722.59</v>
      </c>
      <c r="R932">
        <v>25</v>
      </c>
      <c r="S932" t="s">
        <v>68</v>
      </c>
      <c r="T932">
        <v>5</v>
      </c>
      <c r="V932" s="7">
        <f t="shared" si="14"/>
        <v>338.65</v>
      </c>
    </row>
    <row r="933" spans="1:22" x14ac:dyDescent="0.25">
      <c r="A933" t="s">
        <v>1846</v>
      </c>
      <c r="B933" s="2">
        <v>45728</v>
      </c>
      <c r="C933" t="s">
        <v>1847</v>
      </c>
      <c r="D933" t="s">
        <v>239</v>
      </c>
      <c r="E933" t="s">
        <v>43</v>
      </c>
      <c r="F933" t="s">
        <v>84</v>
      </c>
      <c r="G933" t="s">
        <v>128</v>
      </c>
      <c r="H933" t="s">
        <v>53</v>
      </c>
      <c r="I933" t="s">
        <v>27</v>
      </c>
      <c r="J933" t="s">
        <v>28</v>
      </c>
      <c r="K933" t="s">
        <v>97</v>
      </c>
      <c r="L933" s="3">
        <v>5</v>
      </c>
      <c r="M933" s="7">
        <v>56.97</v>
      </c>
      <c r="N933" s="5">
        <v>0.08</v>
      </c>
      <c r="O933" s="4">
        <v>22.79</v>
      </c>
      <c r="P933" s="4">
        <v>262.06</v>
      </c>
      <c r="Q933" s="4">
        <v>181.73</v>
      </c>
      <c r="R933">
        <v>45</v>
      </c>
      <c r="S933" t="s">
        <v>68</v>
      </c>
      <c r="T933">
        <v>5</v>
      </c>
      <c r="V933" s="7">
        <f t="shared" si="14"/>
        <v>51.97</v>
      </c>
    </row>
    <row r="934" spans="1:22" x14ac:dyDescent="0.25">
      <c r="A934" t="s">
        <v>1848</v>
      </c>
      <c r="B934" s="2">
        <v>45953</v>
      </c>
      <c r="C934" t="s">
        <v>338</v>
      </c>
      <c r="D934" t="s">
        <v>160</v>
      </c>
      <c r="E934" t="s">
        <v>23</v>
      </c>
      <c r="F934" t="s">
        <v>44</v>
      </c>
      <c r="G934" t="s">
        <v>187</v>
      </c>
      <c r="H934" t="s">
        <v>26</v>
      </c>
      <c r="I934" t="s">
        <v>60</v>
      </c>
      <c r="J934" t="s">
        <v>66</v>
      </c>
      <c r="K934" t="s">
        <v>136</v>
      </c>
      <c r="L934" s="3">
        <v>8</v>
      </c>
      <c r="M934" s="7">
        <v>45.7</v>
      </c>
      <c r="N934" s="5">
        <v>0.15</v>
      </c>
      <c r="O934" s="4">
        <v>54.84</v>
      </c>
      <c r="P934" s="4">
        <v>310.76</v>
      </c>
      <c r="Q934" s="4">
        <v>180.38</v>
      </c>
      <c r="R934">
        <v>36</v>
      </c>
      <c r="S934" t="s">
        <v>68</v>
      </c>
      <c r="T934">
        <v>4</v>
      </c>
      <c r="V934" s="7">
        <f t="shared" si="14"/>
        <v>37.700000000000003</v>
      </c>
    </row>
    <row r="935" spans="1:22" x14ac:dyDescent="0.25">
      <c r="A935" t="s">
        <v>1849</v>
      </c>
      <c r="B935" s="2">
        <v>45568</v>
      </c>
      <c r="C935" t="s">
        <v>1850</v>
      </c>
      <c r="D935" t="s">
        <v>124</v>
      </c>
      <c r="E935" t="s">
        <v>23</v>
      </c>
      <c r="F935" t="s">
        <v>24</v>
      </c>
      <c r="G935" t="s">
        <v>135</v>
      </c>
      <c r="H935" t="s">
        <v>37</v>
      </c>
      <c r="I935" t="s">
        <v>60</v>
      </c>
      <c r="J935" t="s">
        <v>38</v>
      </c>
      <c r="K935" t="s">
        <v>119</v>
      </c>
      <c r="L935" s="3">
        <v>4</v>
      </c>
      <c r="M935" s="7">
        <v>324.33</v>
      </c>
      <c r="N935" s="5">
        <v>0.05</v>
      </c>
      <c r="O935" s="4">
        <v>64.87</v>
      </c>
      <c r="P935" s="4">
        <v>1232.45</v>
      </c>
      <c r="Q935" s="4">
        <v>760.71</v>
      </c>
      <c r="R935">
        <v>64</v>
      </c>
      <c r="S935" t="s">
        <v>68</v>
      </c>
      <c r="T935">
        <v>4</v>
      </c>
      <c r="V935" s="7">
        <f t="shared" si="14"/>
        <v>320.33</v>
      </c>
    </row>
    <row r="936" spans="1:22" x14ac:dyDescent="0.25">
      <c r="A936" t="s">
        <v>1851</v>
      </c>
      <c r="B936" s="2">
        <v>46001</v>
      </c>
      <c r="C936" t="s">
        <v>1852</v>
      </c>
      <c r="D936" t="s">
        <v>124</v>
      </c>
      <c r="E936" t="s">
        <v>23</v>
      </c>
      <c r="F936" t="s">
        <v>84</v>
      </c>
      <c r="G936" t="s">
        <v>91</v>
      </c>
      <c r="H936" t="s">
        <v>37</v>
      </c>
      <c r="I936" t="s">
        <v>54</v>
      </c>
      <c r="J936" t="s">
        <v>101</v>
      </c>
      <c r="K936" t="s">
        <v>200</v>
      </c>
      <c r="L936" s="3">
        <v>2</v>
      </c>
      <c r="M936" s="7">
        <v>150.36000000000001</v>
      </c>
      <c r="N936" s="5">
        <v>0</v>
      </c>
      <c r="O936" s="4">
        <v>0</v>
      </c>
      <c r="P936" s="4">
        <v>300.72000000000003</v>
      </c>
      <c r="Q936" s="4">
        <v>244.19</v>
      </c>
      <c r="R936">
        <v>61</v>
      </c>
      <c r="S936" t="s">
        <v>30</v>
      </c>
      <c r="T936">
        <v>4</v>
      </c>
      <c r="V936" s="7">
        <f t="shared" si="14"/>
        <v>148.36000000000001</v>
      </c>
    </row>
    <row r="937" spans="1:22" x14ac:dyDescent="0.25">
      <c r="A937" t="s">
        <v>1853</v>
      </c>
      <c r="B937" s="2">
        <v>45873</v>
      </c>
      <c r="C937" t="s">
        <v>1854</v>
      </c>
      <c r="D937" t="s">
        <v>58</v>
      </c>
      <c r="E937" t="s">
        <v>23</v>
      </c>
      <c r="F937" t="s">
        <v>110</v>
      </c>
      <c r="G937" t="s">
        <v>111</v>
      </c>
      <c r="H937" t="s">
        <v>26</v>
      </c>
      <c r="I937" t="s">
        <v>60</v>
      </c>
      <c r="J937" t="s">
        <v>28</v>
      </c>
      <c r="K937" t="s">
        <v>112</v>
      </c>
      <c r="L937" s="3">
        <v>2</v>
      </c>
      <c r="M937" s="7">
        <v>102.79</v>
      </c>
      <c r="N937" s="5">
        <v>0.08</v>
      </c>
      <c r="O937" s="4">
        <v>16.45</v>
      </c>
      <c r="P937" s="4">
        <v>189.13</v>
      </c>
      <c r="Q937" s="4">
        <v>151.80000000000001</v>
      </c>
      <c r="R937">
        <v>26</v>
      </c>
      <c r="S937" t="s">
        <v>30</v>
      </c>
      <c r="T937">
        <v>5</v>
      </c>
      <c r="V937" s="7">
        <f t="shared" si="14"/>
        <v>100.79</v>
      </c>
    </row>
    <row r="938" spans="1:22" x14ac:dyDescent="0.25">
      <c r="A938" t="s">
        <v>1855</v>
      </c>
      <c r="B938" s="2">
        <v>45794</v>
      </c>
      <c r="C938" t="s">
        <v>1856</v>
      </c>
      <c r="D938" t="s">
        <v>75</v>
      </c>
      <c r="E938" t="s">
        <v>43</v>
      </c>
      <c r="F938" t="s">
        <v>24</v>
      </c>
      <c r="G938" t="s">
        <v>25</v>
      </c>
      <c r="H938" t="s">
        <v>26</v>
      </c>
      <c r="I938" t="s">
        <v>60</v>
      </c>
      <c r="J938" t="s">
        <v>38</v>
      </c>
      <c r="K938" t="s">
        <v>39</v>
      </c>
      <c r="L938" s="3">
        <v>3</v>
      </c>
      <c r="M938" s="7">
        <v>247.61</v>
      </c>
      <c r="N938" s="5">
        <v>0.02</v>
      </c>
      <c r="O938" s="4">
        <v>14.86</v>
      </c>
      <c r="P938" s="4">
        <v>727.97</v>
      </c>
      <c r="Q938" s="4">
        <v>594.15</v>
      </c>
      <c r="R938">
        <v>56</v>
      </c>
      <c r="S938" t="s">
        <v>68</v>
      </c>
      <c r="T938">
        <v>5</v>
      </c>
      <c r="V938" s="7">
        <f t="shared" si="14"/>
        <v>244.61</v>
      </c>
    </row>
    <row r="939" spans="1:22" x14ac:dyDescent="0.25">
      <c r="A939" t="s">
        <v>1857</v>
      </c>
      <c r="B939" s="2">
        <v>45915</v>
      </c>
      <c r="C939" t="s">
        <v>1858</v>
      </c>
      <c r="D939" t="s">
        <v>58</v>
      </c>
      <c r="E939" t="s">
        <v>23</v>
      </c>
      <c r="F939" t="s">
        <v>84</v>
      </c>
      <c r="G939" t="s">
        <v>128</v>
      </c>
      <c r="H939" t="s">
        <v>26</v>
      </c>
      <c r="I939" t="s">
        <v>54</v>
      </c>
      <c r="J939" t="s">
        <v>38</v>
      </c>
      <c r="K939" t="s">
        <v>105</v>
      </c>
      <c r="L939" s="3">
        <v>8</v>
      </c>
      <c r="M939" s="7">
        <v>40.229999999999997</v>
      </c>
      <c r="N939" s="5">
        <v>0.08</v>
      </c>
      <c r="O939" s="4">
        <v>25.75</v>
      </c>
      <c r="P939" s="4">
        <v>296.08999999999997</v>
      </c>
      <c r="Q939" s="4">
        <v>163.80000000000001</v>
      </c>
      <c r="R939">
        <v>38</v>
      </c>
      <c r="S939" t="s">
        <v>30</v>
      </c>
      <c r="T939">
        <v>3</v>
      </c>
      <c r="V939" s="7">
        <f t="shared" si="14"/>
        <v>32.229999999999997</v>
      </c>
    </row>
    <row r="940" spans="1:22" x14ac:dyDescent="0.25">
      <c r="A940" t="s">
        <v>1859</v>
      </c>
      <c r="B940" s="2">
        <v>45807</v>
      </c>
      <c r="C940" t="s">
        <v>626</v>
      </c>
      <c r="D940" t="s">
        <v>239</v>
      </c>
      <c r="E940" t="s">
        <v>43</v>
      </c>
      <c r="F940" t="s">
        <v>24</v>
      </c>
      <c r="G940" t="s">
        <v>25</v>
      </c>
      <c r="H940" t="s">
        <v>37</v>
      </c>
      <c r="I940" t="s">
        <v>27</v>
      </c>
      <c r="J940" t="s">
        <v>28</v>
      </c>
      <c r="K940" t="s">
        <v>115</v>
      </c>
      <c r="L940" s="3">
        <v>8</v>
      </c>
      <c r="M940" s="7">
        <v>26.25</v>
      </c>
      <c r="N940" s="5">
        <v>0.15</v>
      </c>
      <c r="O940" s="4">
        <v>31.5</v>
      </c>
      <c r="P940" s="4">
        <v>178.5</v>
      </c>
      <c r="Q940" s="4">
        <v>102.96</v>
      </c>
      <c r="R940">
        <v>63</v>
      </c>
      <c r="S940" t="s">
        <v>68</v>
      </c>
      <c r="T940">
        <v>4</v>
      </c>
      <c r="V940" s="7">
        <f t="shared" si="14"/>
        <v>18.25</v>
      </c>
    </row>
    <row r="941" spans="1:22" x14ac:dyDescent="0.25">
      <c r="A941" t="s">
        <v>1860</v>
      </c>
      <c r="B941" s="2">
        <v>45641</v>
      </c>
      <c r="C941" t="s">
        <v>1861</v>
      </c>
      <c r="D941" t="s">
        <v>22</v>
      </c>
      <c r="E941" t="s">
        <v>23</v>
      </c>
      <c r="F941" t="s">
        <v>44</v>
      </c>
      <c r="G941" t="s">
        <v>71</v>
      </c>
      <c r="H941" t="s">
        <v>53</v>
      </c>
      <c r="I941" t="s">
        <v>54</v>
      </c>
      <c r="J941" t="s">
        <v>46</v>
      </c>
      <c r="K941" t="s">
        <v>155</v>
      </c>
      <c r="L941" s="3">
        <v>3</v>
      </c>
      <c r="M941" s="7">
        <v>645.38</v>
      </c>
      <c r="N941" s="5">
        <v>0</v>
      </c>
      <c r="O941" s="4">
        <v>0</v>
      </c>
      <c r="P941" s="4">
        <v>1936.14</v>
      </c>
      <c r="Q941" s="4">
        <v>1546.92</v>
      </c>
      <c r="R941">
        <v>58</v>
      </c>
      <c r="S941" t="s">
        <v>30</v>
      </c>
      <c r="T941">
        <v>5</v>
      </c>
      <c r="V941" s="7">
        <f t="shared" si="14"/>
        <v>642.38</v>
      </c>
    </row>
    <row r="942" spans="1:22" x14ac:dyDescent="0.25">
      <c r="A942" t="s">
        <v>1862</v>
      </c>
      <c r="B942" s="2">
        <v>45737</v>
      </c>
      <c r="C942" t="s">
        <v>1863</v>
      </c>
      <c r="D942" t="s">
        <v>100</v>
      </c>
      <c r="E942" t="s">
        <v>23</v>
      </c>
      <c r="F942" t="s">
        <v>44</v>
      </c>
      <c r="G942" t="s">
        <v>45</v>
      </c>
      <c r="H942" t="s">
        <v>37</v>
      </c>
      <c r="I942" t="s">
        <v>27</v>
      </c>
      <c r="J942" t="s">
        <v>38</v>
      </c>
      <c r="K942" t="s">
        <v>29</v>
      </c>
      <c r="L942" s="3">
        <v>10</v>
      </c>
      <c r="M942" s="7">
        <v>377.81</v>
      </c>
      <c r="N942" s="5">
        <v>0.05</v>
      </c>
      <c r="O942" s="4">
        <v>188.9</v>
      </c>
      <c r="P942" s="4">
        <v>3589.2</v>
      </c>
      <c r="Q942" s="4">
        <v>2223.19</v>
      </c>
      <c r="R942">
        <v>48</v>
      </c>
      <c r="S942" t="s">
        <v>68</v>
      </c>
      <c r="T942">
        <v>4</v>
      </c>
      <c r="V942" s="7">
        <f t="shared" si="14"/>
        <v>367.81</v>
      </c>
    </row>
    <row r="943" spans="1:22" x14ac:dyDescent="0.25">
      <c r="A943" t="s">
        <v>1864</v>
      </c>
      <c r="B943" s="2">
        <v>45641</v>
      </c>
      <c r="C943" t="s">
        <v>1865</v>
      </c>
      <c r="D943" t="s">
        <v>184</v>
      </c>
      <c r="E943" t="s">
        <v>23</v>
      </c>
      <c r="F943" t="s">
        <v>35</v>
      </c>
      <c r="G943" t="s">
        <v>96</v>
      </c>
      <c r="H943" t="s">
        <v>26</v>
      </c>
      <c r="I943" t="s">
        <v>27</v>
      </c>
      <c r="J943" t="s">
        <v>38</v>
      </c>
      <c r="K943" t="s">
        <v>136</v>
      </c>
      <c r="L943" s="3">
        <v>8</v>
      </c>
      <c r="M943" s="7">
        <v>144.15</v>
      </c>
      <c r="N943" s="5">
        <v>0.08</v>
      </c>
      <c r="O943" s="4">
        <v>92.26</v>
      </c>
      <c r="P943" s="4">
        <v>1060.94</v>
      </c>
      <c r="Q943" s="4">
        <v>760.54</v>
      </c>
      <c r="R943">
        <v>25</v>
      </c>
      <c r="S943" t="s">
        <v>30</v>
      </c>
      <c r="T943">
        <v>5</v>
      </c>
      <c r="V943" s="7">
        <f t="shared" si="14"/>
        <v>136.15</v>
      </c>
    </row>
    <row r="944" spans="1:22" x14ac:dyDescent="0.25">
      <c r="A944" t="s">
        <v>1866</v>
      </c>
      <c r="B944" s="2">
        <v>45898</v>
      </c>
      <c r="C944" t="s">
        <v>1867</v>
      </c>
      <c r="D944" t="s">
        <v>78</v>
      </c>
      <c r="E944" t="s">
        <v>34</v>
      </c>
      <c r="F944" t="s">
        <v>24</v>
      </c>
      <c r="G944" t="s">
        <v>135</v>
      </c>
      <c r="H944" t="s">
        <v>37</v>
      </c>
      <c r="I944" t="s">
        <v>27</v>
      </c>
      <c r="J944" t="s">
        <v>38</v>
      </c>
      <c r="K944" t="s">
        <v>80</v>
      </c>
      <c r="L944" s="3">
        <v>8</v>
      </c>
      <c r="M944" s="7">
        <v>8.67</v>
      </c>
      <c r="N944" s="5">
        <v>0.1</v>
      </c>
      <c r="O944" s="4">
        <v>6.94</v>
      </c>
      <c r="P944" s="4">
        <v>62.42</v>
      </c>
      <c r="Q944" s="4">
        <v>49.44</v>
      </c>
      <c r="R944">
        <v>31</v>
      </c>
      <c r="S944" t="s">
        <v>68</v>
      </c>
      <c r="T944">
        <v>4</v>
      </c>
      <c r="V944" s="7">
        <f t="shared" si="14"/>
        <v>0.66999999999999993</v>
      </c>
    </row>
    <row r="945" spans="1:22" x14ac:dyDescent="0.25">
      <c r="A945" t="s">
        <v>1868</v>
      </c>
      <c r="B945" s="2">
        <v>45955</v>
      </c>
      <c r="C945" t="s">
        <v>1869</v>
      </c>
      <c r="D945" t="s">
        <v>127</v>
      </c>
      <c r="E945" t="s">
        <v>51</v>
      </c>
      <c r="F945" t="s">
        <v>110</v>
      </c>
      <c r="G945" t="s">
        <v>111</v>
      </c>
      <c r="H945" t="s">
        <v>26</v>
      </c>
      <c r="I945" t="s">
        <v>60</v>
      </c>
      <c r="J945" t="s">
        <v>38</v>
      </c>
      <c r="K945" t="s">
        <v>29</v>
      </c>
      <c r="L945" s="3">
        <v>3</v>
      </c>
      <c r="M945" s="7">
        <v>41.92</v>
      </c>
      <c r="N945" s="5">
        <v>0.1</v>
      </c>
      <c r="O945" s="4">
        <v>12.58</v>
      </c>
      <c r="P945" s="4">
        <v>113.18</v>
      </c>
      <c r="Q945" s="4">
        <v>63.26</v>
      </c>
      <c r="R945">
        <v>65</v>
      </c>
      <c r="S945" t="s">
        <v>68</v>
      </c>
      <c r="T945">
        <v>3</v>
      </c>
      <c r="V945" s="7">
        <f t="shared" si="14"/>
        <v>38.92</v>
      </c>
    </row>
    <row r="946" spans="1:22" x14ac:dyDescent="0.25">
      <c r="A946" t="s">
        <v>1870</v>
      </c>
      <c r="B946" s="2">
        <v>45428</v>
      </c>
      <c r="C946" t="s">
        <v>183</v>
      </c>
      <c r="D946" t="s">
        <v>75</v>
      </c>
      <c r="E946" t="s">
        <v>43</v>
      </c>
      <c r="F946" t="s">
        <v>84</v>
      </c>
      <c r="G946" t="s">
        <v>91</v>
      </c>
      <c r="H946" t="s">
        <v>26</v>
      </c>
      <c r="I946" t="s">
        <v>27</v>
      </c>
      <c r="J946" t="s">
        <v>38</v>
      </c>
      <c r="K946" t="s">
        <v>97</v>
      </c>
      <c r="L946" s="3">
        <v>8</v>
      </c>
      <c r="M946" s="7">
        <v>185.27</v>
      </c>
      <c r="N946" s="5">
        <v>0.05</v>
      </c>
      <c r="O946" s="4">
        <v>74.11</v>
      </c>
      <c r="P946" s="4">
        <v>1408.05</v>
      </c>
      <c r="Q946" s="4">
        <v>1108.67</v>
      </c>
      <c r="R946">
        <v>19</v>
      </c>
      <c r="S946" t="s">
        <v>30</v>
      </c>
      <c r="T946">
        <v>3</v>
      </c>
      <c r="V946" s="7">
        <f t="shared" si="14"/>
        <v>177.27</v>
      </c>
    </row>
    <row r="947" spans="1:22" x14ac:dyDescent="0.25">
      <c r="A947" t="s">
        <v>1871</v>
      </c>
      <c r="B947" s="2">
        <v>45534</v>
      </c>
      <c r="C947" t="s">
        <v>569</v>
      </c>
      <c r="D947" t="s">
        <v>42</v>
      </c>
      <c r="E947" t="s">
        <v>43</v>
      </c>
      <c r="F947" t="s">
        <v>24</v>
      </c>
      <c r="G947" t="s">
        <v>135</v>
      </c>
      <c r="H947" t="s">
        <v>53</v>
      </c>
      <c r="I947" t="s">
        <v>27</v>
      </c>
      <c r="J947" t="s">
        <v>38</v>
      </c>
      <c r="K947" t="s">
        <v>105</v>
      </c>
      <c r="L947" s="3">
        <v>1</v>
      </c>
      <c r="M947" s="7">
        <v>225.04</v>
      </c>
      <c r="N947" s="5">
        <v>0.08</v>
      </c>
      <c r="O947" s="4">
        <v>18</v>
      </c>
      <c r="P947" s="4">
        <v>207.04</v>
      </c>
      <c r="Q947" s="4">
        <v>139.12</v>
      </c>
      <c r="R947">
        <v>51</v>
      </c>
      <c r="S947" t="s">
        <v>30</v>
      </c>
      <c r="T947">
        <v>5</v>
      </c>
      <c r="V947" s="7">
        <f t="shared" si="14"/>
        <v>224.04</v>
      </c>
    </row>
    <row r="948" spans="1:22" x14ac:dyDescent="0.25">
      <c r="A948" t="s">
        <v>1872</v>
      </c>
      <c r="B948" s="2">
        <v>45834</v>
      </c>
      <c r="C948" t="s">
        <v>1873</v>
      </c>
      <c r="D948" t="s">
        <v>124</v>
      </c>
      <c r="E948" t="s">
        <v>23</v>
      </c>
      <c r="F948" t="s">
        <v>35</v>
      </c>
      <c r="G948" t="s">
        <v>79</v>
      </c>
      <c r="H948" t="s">
        <v>37</v>
      </c>
      <c r="I948" t="s">
        <v>54</v>
      </c>
      <c r="J948" t="s">
        <v>66</v>
      </c>
      <c r="K948" t="s">
        <v>92</v>
      </c>
      <c r="L948" s="3">
        <v>1</v>
      </c>
      <c r="M948" s="7">
        <v>269.92</v>
      </c>
      <c r="N948" s="5">
        <v>0.1</v>
      </c>
      <c r="O948" s="4">
        <v>26.99</v>
      </c>
      <c r="P948" s="4">
        <v>242.93</v>
      </c>
      <c r="Q948" s="4">
        <v>194.96</v>
      </c>
      <c r="R948">
        <v>44</v>
      </c>
      <c r="S948" t="s">
        <v>30</v>
      </c>
      <c r="T948">
        <v>3</v>
      </c>
      <c r="V948" s="7">
        <f t="shared" si="14"/>
        <v>268.92</v>
      </c>
    </row>
    <row r="949" spans="1:22" x14ac:dyDescent="0.25">
      <c r="A949" t="s">
        <v>1874</v>
      </c>
      <c r="B949" s="2">
        <v>45331</v>
      </c>
      <c r="C949" t="s">
        <v>1875</v>
      </c>
      <c r="D949" t="s">
        <v>95</v>
      </c>
      <c r="E949" t="s">
        <v>23</v>
      </c>
      <c r="F949" t="s">
        <v>44</v>
      </c>
      <c r="G949" t="s">
        <v>45</v>
      </c>
      <c r="H949" t="s">
        <v>37</v>
      </c>
      <c r="I949" t="s">
        <v>60</v>
      </c>
      <c r="J949" t="s">
        <v>101</v>
      </c>
      <c r="K949" t="s">
        <v>259</v>
      </c>
      <c r="L949" s="3">
        <v>8</v>
      </c>
      <c r="M949" s="7">
        <v>38.04</v>
      </c>
      <c r="N949" s="5">
        <v>0.05</v>
      </c>
      <c r="O949" s="4">
        <v>15.22</v>
      </c>
      <c r="P949" s="4">
        <v>289.10000000000002</v>
      </c>
      <c r="Q949" s="4">
        <v>164.7</v>
      </c>
      <c r="R949">
        <v>62</v>
      </c>
      <c r="S949" t="s">
        <v>68</v>
      </c>
      <c r="T949">
        <v>4</v>
      </c>
      <c r="V949" s="7">
        <f t="shared" si="14"/>
        <v>30.04</v>
      </c>
    </row>
    <row r="950" spans="1:22" x14ac:dyDescent="0.25">
      <c r="A950" t="s">
        <v>1876</v>
      </c>
      <c r="B950" s="2">
        <v>45520</v>
      </c>
      <c r="C950" t="s">
        <v>1877</v>
      </c>
      <c r="D950" t="s">
        <v>160</v>
      </c>
      <c r="E950" t="s">
        <v>23</v>
      </c>
      <c r="F950" t="s">
        <v>24</v>
      </c>
      <c r="G950" t="s">
        <v>65</v>
      </c>
      <c r="H950" t="s">
        <v>26</v>
      </c>
      <c r="I950" t="s">
        <v>27</v>
      </c>
      <c r="J950" t="s">
        <v>28</v>
      </c>
      <c r="K950" t="s">
        <v>146</v>
      </c>
      <c r="L950" s="3">
        <v>3</v>
      </c>
      <c r="M950" s="7">
        <v>60.35</v>
      </c>
      <c r="N950" s="5">
        <v>0.15</v>
      </c>
      <c r="O950" s="4">
        <v>27.16</v>
      </c>
      <c r="P950" s="4">
        <v>153.88999999999999</v>
      </c>
      <c r="Q950" s="4">
        <v>98.06</v>
      </c>
      <c r="R950">
        <v>41</v>
      </c>
      <c r="S950" t="s">
        <v>30</v>
      </c>
      <c r="T950">
        <v>4</v>
      </c>
      <c r="V950" s="7">
        <f t="shared" si="14"/>
        <v>57.35</v>
      </c>
    </row>
    <row r="951" spans="1:22" x14ac:dyDescent="0.25">
      <c r="A951" t="s">
        <v>1878</v>
      </c>
      <c r="B951" s="2">
        <v>45839</v>
      </c>
      <c r="C951" t="s">
        <v>1879</v>
      </c>
      <c r="D951" t="s">
        <v>33</v>
      </c>
      <c r="E951" t="s">
        <v>34</v>
      </c>
      <c r="F951" t="s">
        <v>84</v>
      </c>
      <c r="G951" t="s">
        <v>128</v>
      </c>
      <c r="H951" t="s">
        <v>37</v>
      </c>
      <c r="I951" t="s">
        <v>54</v>
      </c>
      <c r="J951" t="s">
        <v>28</v>
      </c>
      <c r="K951" t="s">
        <v>119</v>
      </c>
      <c r="L951" s="3">
        <v>2</v>
      </c>
      <c r="M951" s="7">
        <v>4.9000000000000004</v>
      </c>
      <c r="N951" s="5">
        <v>0.15</v>
      </c>
      <c r="O951" s="4">
        <v>1.47</v>
      </c>
      <c r="P951" s="4">
        <v>8.33</v>
      </c>
      <c r="Q951" s="4">
        <v>5.0999999999999996</v>
      </c>
      <c r="R951">
        <v>36</v>
      </c>
      <c r="S951" t="s">
        <v>30</v>
      </c>
      <c r="T951">
        <v>4</v>
      </c>
      <c r="V951" s="7">
        <f t="shared" si="14"/>
        <v>2.9000000000000004</v>
      </c>
    </row>
    <row r="952" spans="1:22" x14ac:dyDescent="0.25">
      <c r="A952" t="s">
        <v>1880</v>
      </c>
      <c r="B952" s="2">
        <v>45514</v>
      </c>
      <c r="C952" t="s">
        <v>1881</v>
      </c>
      <c r="D952" t="s">
        <v>83</v>
      </c>
      <c r="E952" t="s">
        <v>43</v>
      </c>
      <c r="F952" t="s">
        <v>110</v>
      </c>
      <c r="G952" t="s">
        <v>161</v>
      </c>
      <c r="H952" t="s">
        <v>53</v>
      </c>
      <c r="I952" t="s">
        <v>54</v>
      </c>
      <c r="J952" t="s">
        <v>38</v>
      </c>
      <c r="K952" t="s">
        <v>55</v>
      </c>
      <c r="L952" s="3">
        <v>4</v>
      </c>
      <c r="M952" s="7">
        <v>108.29</v>
      </c>
      <c r="N952" s="5">
        <v>0.2</v>
      </c>
      <c r="O952" s="4">
        <v>86.63</v>
      </c>
      <c r="P952" s="4">
        <v>346.53</v>
      </c>
      <c r="Q952" s="4">
        <v>237.93</v>
      </c>
      <c r="R952">
        <v>22</v>
      </c>
      <c r="S952" t="s">
        <v>68</v>
      </c>
      <c r="T952">
        <v>4</v>
      </c>
      <c r="V952" s="7">
        <f t="shared" si="14"/>
        <v>104.29</v>
      </c>
    </row>
    <row r="953" spans="1:22" x14ac:dyDescent="0.25">
      <c r="A953" t="s">
        <v>1882</v>
      </c>
      <c r="B953" s="2">
        <v>45297</v>
      </c>
      <c r="C953" t="s">
        <v>1883</v>
      </c>
      <c r="D953" t="s">
        <v>100</v>
      </c>
      <c r="E953" t="s">
        <v>23</v>
      </c>
      <c r="F953" t="s">
        <v>44</v>
      </c>
      <c r="G953" t="s">
        <v>45</v>
      </c>
      <c r="H953" t="s">
        <v>37</v>
      </c>
      <c r="I953" t="s">
        <v>27</v>
      </c>
      <c r="J953" t="s">
        <v>66</v>
      </c>
      <c r="K953" t="s">
        <v>80</v>
      </c>
      <c r="L953" s="3">
        <v>4</v>
      </c>
      <c r="M953" s="7">
        <v>154.35</v>
      </c>
      <c r="N953" s="5">
        <v>0</v>
      </c>
      <c r="O953" s="4">
        <v>0</v>
      </c>
      <c r="P953" s="4">
        <v>617.4</v>
      </c>
      <c r="Q953" s="4">
        <v>376.81</v>
      </c>
      <c r="R953">
        <v>34</v>
      </c>
      <c r="S953" t="s">
        <v>68</v>
      </c>
      <c r="T953">
        <v>4</v>
      </c>
      <c r="V953" s="7">
        <f t="shared" si="14"/>
        <v>150.35</v>
      </c>
    </row>
    <row r="954" spans="1:22" x14ac:dyDescent="0.25">
      <c r="A954" t="s">
        <v>1884</v>
      </c>
      <c r="B954" s="2">
        <v>45613</v>
      </c>
      <c r="C954" t="s">
        <v>1885</v>
      </c>
      <c r="D954" t="s">
        <v>100</v>
      </c>
      <c r="E954" t="s">
        <v>23</v>
      </c>
      <c r="F954" t="s">
        <v>84</v>
      </c>
      <c r="G954" t="s">
        <v>128</v>
      </c>
      <c r="H954" t="s">
        <v>26</v>
      </c>
      <c r="I954" t="s">
        <v>27</v>
      </c>
      <c r="J954" t="s">
        <v>28</v>
      </c>
      <c r="K954" t="s">
        <v>39</v>
      </c>
      <c r="L954" s="3">
        <v>5</v>
      </c>
      <c r="M954" s="7">
        <v>166.81</v>
      </c>
      <c r="N954" s="5">
        <v>0.08</v>
      </c>
      <c r="O954" s="4">
        <v>66.72</v>
      </c>
      <c r="P954" s="4">
        <v>767.33</v>
      </c>
      <c r="Q954" s="4">
        <v>599.04999999999995</v>
      </c>
      <c r="R954">
        <v>54</v>
      </c>
      <c r="S954" t="s">
        <v>68</v>
      </c>
      <c r="T954">
        <v>5</v>
      </c>
      <c r="V954" s="7">
        <f t="shared" si="14"/>
        <v>161.81</v>
      </c>
    </row>
    <row r="955" spans="1:22" x14ac:dyDescent="0.25">
      <c r="A955" t="s">
        <v>1886</v>
      </c>
      <c r="B955" s="2">
        <v>45759</v>
      </c>
      <c r="C955" t="s">
        <v>1887</v>
      </c>
      <c r="D955" t="s">
        <v>33</v>
      </c>
      <c r="E955" t="s">
        <v>34</v>
      </c>
      <c r="F955" t="s">
        <v>110</v>
      </c>
      <c r="G955" t="s">
        <v>254</v>
      </c>
      <c r="H955" t="s">
        <v>37</v>
      </c>
      <c r="I955" t="s">
        <v>27</v>
      </c>
      <c r="J955" t="s">
        <v>38</v>
      </c>
      <c r="K955" t="s">
        <v>55</v>
      </c>
      <c r="L955" s="3">
        <v>1</v>
      </c>
      <c r="M955" s="7">
        <v>10.51</v>
      </c>
      <c r="N955" s="5">
        <v>0.05</v>
      </c>
      <c r="O955" s="4">
        <v>0.53</v>
      </c>
      <c r="P955" s="4">
        <v>9.98</v>
      </c>
      <c r="Q955" s="4">
        <v>6.15</v>
      </c>
      <c r="R955">
        <v>21</v>
      </c>
      <c r="S955" t="s">
        <v>30</v>
      </c>
      <c r="T955">
        <v>1</v>
      </c>
      <c r="V955" s="7">
        <f t="shared" si="14"/>
        <v>9.51</v>
      </c>
    </row>
    <row r="956" spans="1:22" x14ac:dyDescent="0.25">
      <c r="A956" t="s">
        <v>1888</v>
      </c>
      <c r="B956" s="2">
        <v>45366</v>
      </c>
      <c r="C956" t="s">
        <v>1889</v>
      </c>
      <c r="D956" t="s">
        <v>58</v>
      </c>
      <c r="E956" t="s">
        <v>23</v>
      </c>
      <c r="F956" t="s">
        <v>35</v>
      </c>
      <c r="G956" t="s">
        <v>96</v>
      </c>
      <c r="H956" t="s">
        <v>26</v>
      </c>
      <c r="I956" t="s">
        <v>60</v>
      </c>
      <c r="J956" t="s">
        <v>101</v>
      </c>
      <c r="K956" t="s">
        <v>29</v>
      </c>
      <c r="L956" s="3">
        <v>8</v>
      </c>
      <c r="M956" s="7">
        <v>29.72</v>
      </c>
      <c r="N956" s="5">
        <v>0.05</v>
      </c>
      <c r="O956" s="4">
        <v>11.89</v>
      </c>
      <c r="P956" s="4">
        <v>225.87</v>
      </c>
      <c r="Q956" s="4">
        <v>149.46</v>
      </c>
      <c r="R956">
        <v>62</v>
      </c>
      <c r="S956" t="s">
        <v>30</v>
      </c>
      <c r="T956">
        <v>5</v>
      </c>
      <c r="V956" s="7">
        <f t="shared" si="14"/>
        <v>21.72</v>
      </c>
    </row>
    <row r="957" spans="1:22" x14ac:dyDescent="0.25">
      <c r="A957" t="s">
        <v>1890</v>
      </c>
      <c r="B957" s="2">
        <v>45295</v>
      </c>
      <c r="C957" t="s">
        <v>1891</v>
      </c>
      <c r="D957" t="s">
        <v>58</v>
      </c>
      <c r="E957" t="s">
        <v>23</v>
      </c>
      <c r="F957" t="s">
        <v>84</v>
      </c>
      <c r="G957" t="s">
        <v>91</v>
      </c>
      <c r="H957" t="s">
        <v>37</v>
      </c>
      <c r="I957" t="s">
        <v>27</v>
      </c>
      <c r="J957" t="s">
        <v>28</v>
      </c>
      <c r="K957" t="s">
        <v>119</v>
      </c>
      <c r="L957" s="3">
        <v>10</v>
      </c>
      <c r="M957" s="7">
        <v>28.19</v>
      </c>
      <c r="N957" s="5">
        <v>0.08</v>
      </c>
      <c r="O957" s="4">
        <v>22.55</v>
      </c>
      <c r="P957" s="4">
        <v>259.35000000000002</v>
      </c>
      <c r="Q957" s="4">
        <v>144.84</v>
      </c>
      <c r="R957">
        <v>58</v>
      </c>
      <c r="S957" t="s">
        <v>30</v>
      </c>
      <c r="T957">
        <v>4</v>
      </c>
      <c r="V957" s="7">
        <f t="shared" si="14"/>
        <v>18.190000000000001</v>
      </c>
    </row>
    <row r="958" spans="1:22" x14ac:dyDescent="0.25">
      <c r="A958" t="s">
        <v>1892</v>
      </c>
      <c r="B958" s="2">
        <v>45937</v>
      </c>
      <c r="C958" t="s">
        <v>1893</v>
      </c>
      <c r="D958" t="s">
        <v>228</v>
      </c>
      <c r="E958" t="s">
        <v>51</v>
      </c>
      <c r="F958" t="s">
        <v>24</v>
      </c>
      <c r="G958" t="s">
        <v>25</v>
      </c>
      <c r="H958" t="s">
        <v>37</v>
      </c>
      <c r="I958" t="s">
        <v>27</v>
      </c>
      <c r="J958" t="s">
        <v>38</v>
      </c>
      <c r="K958" t="s">
        <v>61</v>
      </c>
      <c r="L958" s="3">
        <v>2</v>
      </c>
      <c r="M958" s="7">
        <v>50.51</v>
      </c>
      <c r="N958" s="5">
        <v>0.05</v>
      </c>
      <c r="O958" s="4">
        <v>5.05</v>
      </c>
      <c r="P958" s="4">
        <v>95.97</v>
      </c>
      <c r="Q958" s="4">
        <v>70.38</v>
      </c>
      <c r="R958">
        <v>30</v>
      </c>
      <c r="S958" t="s">
        <v>68</v>
      </c>
      <c r="T958">
        <v>5</v>
      </c>
      <c r="V958" s="7">
        <f t="shared" si="14"/>
        <v>48.51</v>
      </c>
    </row>
    <row r="959" spans="1:22" x14ac:dyDescent="0.25">
      <c r="A959" t="s">
        <v>1894</v>
      </c>
      <c r="B959" s="2">
        <v>45409</v>
      </c>
      <c r="C959" t="s">
        <v>1895</v>
      </c>
      <c r="D959" t="s">
        <v>219</v>
      </c>
      <c r="E959" t="s">
        <v>23</v>
      </c>
      <c r="F959" t="s">
        <v>44</v>
      </c>
      <c r="G959" t="s">
        <v>187</v>
      </c>
      <c r="H959" t="s">
        <v>53</v>
      </c>
      <c r="I959" t="s">
        <v>27</v>
      </c>
      <c r="J959" t="s">
        <v>38</v>
      </c>
      <c r="K959" t="s">
        <v>61</v>
      </c>
      <c r="L959" s="3">
        <v>4</v>
      </c>
      <c r="M959" s="7">
        <v>811.33</v>
      </c>
      <c r="N959" s="5">
        <v>0</v>
      </c>
      <c r="O959" s="4">
        <v>0</v>
      </c>
      <c r="P959" s="4">
        <v>3245.32</v>
      </c>
      <c r="Q959" s="4">
        <v>2271.6799999999998</v>
      </c>
      <c r="R959">
        <v>64</v>
      </c>
      <c r="S959" t="s">
        <v>30</v>
      </c>
      <c r="T959">
        <v>3</v>
      </c>
      <c r="V959" s="7">
        <f t="shared" si="14"/>
        <v>807.33</v>
      </c>
    </row>
    <row r="960" spans="1:22" x14ac:dyDescent="0.25">
      <c r="A960" t="s">
        <v>1896</v>
      </c>
      <c r="B960" s="2">
        <v>45897</v>
      </c>
      <c r="C960" t="s">
        <v>1897</v>
      </c>
      <c r="D960" t="s">
        <v>160</v>
      </c>
      <c r="E960" t="s">
        <v>23</v>
      </c>
      <c r="F960" t="s">
        <v>44</v>
      </c>
      <c r="G960" t="s">
        <v>59</v>
      </c>
      <c r="H960" t="s">
        <v>37</v>
      </c>
      <c r="I960" t="s">
        <v>27</v>
      </c>
      <c r="J960" t="s">
        <v>28</v>
      </c>
      <c r="K960" t="s">
        <v>55</v>
      </c>
      <c r="L960" s="3">
        <v>6</v>
      </c>
      <c r="M960" s="7">
        <v>81.87</v>
      </c>
      <c r="N960" s="5">
        <v>0</v>
      </c>
      <c r="O960" s="4">
        <v>0</v>
      </c>
      <c r="P960" s="4">
        <v>491.22</v>
      </c>
      <c r="Q960" s="4">
        <v>394</v>
      </c>
      <c r="R960">
        <v>62</v>
      </c>
      <c r="S960" t="s">
        <v>30</v>
      </c>
      <c r="T960">
        <v>5</v>
      </c>
      <c r="V960" s="7">
        <f t="shared" si="14"/>
        <v>75.87</v>
      </c>
    </row>
    <row r="961" spans="1:22" x14ac:dyDescent="0.25">
      <c r="A961" t="s">
        <v>1898</v>
      </c>
      <c r="B961" s="2">
        <v>45795</v>
      </c>
      <c r="C961" t="s">
        <v>1899</v>
      </c>
      <c r="D961" t="s">
        <v>160</v>
      </c>
      <c r="E961" t="s">
        <v>23</v>
      </c>
      <c r="F961" t="s">
        <v>44</v>
      </c>
      <c r="G961" t="s">
        <v>45</v>
      </c>
      <c r="H961" t="s">
        <v>37</v>
      </c>
      <c r="I961" t="s">
        <v>27</v>
      </c>
      <c r="J961" t="s">
        <v>46</v>
      </c>
      <c r="K961" t="s">
        <v>55</v>
      </c>
      <c r="L961" s="3">
        <v>5</v>
      </c>
      <c r="M961" s="7">
        <v>36.82</v>
      </c>
      <c r="N961" s="5">
        <v>0.2</v>
      </c>
      <c r="O961" s="4">
        <v>36.82</v>
      </c>
      <c r="P961" s="4">
        <v>147.28</v>
      </c>
      <c r="Q961" s="4">
        <v>110.63</v>
      </c>
      <c r="R961">
        <v>49</v>
      </c>
      <c r="S961" t="s">
        <v>30</v>
      </c>
      <c r="T961">
        <v>5</v>
      </c>
      <c r="V961" s="7">
        <f t="shared" si="14"/>
        <v>31.82</v>
      </c>
    </row>
    <row r="962" spans="1:22" x14ac:dyDescent="0.25">
      <c r="A962" t="s">
        <v>1900</v>
      </c>
      <c r="B962" s="2">
        <v>45865</v>
      </c>
      <c r="C962" t="s">
        <v>1901</v>
      </c>
      <c r="D962" t="s">
        <v>100</v>
      </c>
      <c r="E962" t="s">
        <v>23</v>
      </c>
      <c r="F962" t="s">
        <v>24</v>
      </c>
      <c r="G962" t="s">
        <v>118</v>
      </c>
      <c r="H962" t="s">
        <v>37</v>
      </c>
      <c r="I962" t="s">
        <v>60</v>
      </c>
      <c r="J962" t="s">
        <v>28</v>
      </c>
      <c r="K962" t="s">
        <v>136</v>
      </c>
      <c r="L962" s="3">
        <v>10</v>
      </c>
      <c r="M962" s="7">
        <v>198.01</v>
      </c>
      <c r="N962" s="5">
        <v>0.1</v>
      </c>
      <c r="O962" s="4">
        <v>198.01</v>
      </c>
      <c r="P962" s="4">
        <v>1782.09</v>
      </c>
      <c r="Q962" s="4">
        <v>1253.6199999999999</v>
      </c>
      <c r="R962">
        <v>54</v>
      </c>
      <c r="S962" t="s">
        <v>68</v>
      </c>
      <c r="T962">
        <v>5</v>
      </c>
      <c r="V962" s="7">
        <f t="shared" si="14"/>
        <v>188.01</v>
      </c>
    </row>
    <row r="963" spans="1:22" x14ac:dyDescent="0.25">
      <c r="A963" t="s">
        <v>1902</v>
      </c>
      <c r="B963" s="2">
        <v>45732</v>
      </c>
      <c r="C963" t="s">
        <v>1903</v>
      </c>
      <c r="D963" t="s">
        <v>22</v>
      </c>
      <c r="E963" t="s">
        <v>23</v>
      </c>
      <c r="F963" t="s">
        <v>35</v>
      </c>
      <c r="G963" t="s">
        <v>36</v>
      </c>
      <c r="H963" t="s">
        <v>37</v>
      </c>
      <c r="I963" t="s">
        <v>27</v>
      </c>
      <c r="J963" t="s">
        <v>38</v>
      </c>
      <c r="K963" t="s">
        <v>200</v>
      </c>
      <c r="L963" s="3">
        <v>6</v>
      </c>
      <c r="M963" s="7">
        <v>446.03</v>
      </c>
      <c r="N963" s="5">
        <v>0.15</v>
      </c>
      <c r="O963" s="4">
        <v>401.43</v>
      </c>
      <c r="P963" s="4">
        <v>2274.75</v>
      </c>
      <c r="Q963" s="4">
        <v>1624.73</v>
      </c>
      <c r="R963">
        <v>42</v>
      </c>
      <c r="S963" t="s">
        <v>30</v>
      </c>
      <c r="T963">
        <v>5</v>
      </c>
      <c r="V963" s="7">
        <f t="shared" ref="V963:V1026" si="15">M963-L963</f>
        <v>440.03</v>
      </c>
    </row>
    <row r="964" spans="1:22" x14ac:dyDescent="0.25">
      <c r="A964" t="s">
        <v>1904</v>
      </c>
      <c r="B964" s="2">
        <v>45485</v>
      </c>
      <c r="C964" t="s">
        <v>1905</v>
      </c>
      <c r="D964" t="s">
        <v>83</v>
      </c>
      <c r="E964" t="s">
        <v>43</v>
      </c>
      <c r="F964" t="s">
        <v>84</v>
      </c>
      <c r="G964" t="s">
        <v>165</v>
      </c>
      <c r="H964" t="s">
        <v>53</v>
      </c>
      <c r="I964" t="s">
        <v>60</v>
      </c>
      <c r="J964" t="s">
        <v>28</v>
      </c>
      <c r="K964" t="s">
        <v>92</v>
      </c>
      <c r="L964" s="3">
        <v>10</v>
      </c>
      <c r="M964" s="7">
        <v>189.96</v>
      </c>
      <c r="N964" s="5">
        <v>0</v>
      </c>
      <c r="O964" s="4">
        <v>0</v>
      </c>
      <c r="P964" s="4">
        <v>1899.6</v>
      </c>
      <c r="Q964" s="4">
        <v>1379.65</v>
      </c>
      <c r="R964">
        <v>55</v>
      </c>
      <c r="S964" t="s">
        <v>30</v>
      </c>
      <c r="T964">
        <v>4</v>
      </c>
      <c r="V964" s="7">
        <f t="shared" si="15"/>
        <v>179.96</v>
      </c>
    </row>
    <row r="965" spans="1:22" x14ac:dyDescent="0.25">
      <c r="A965" t="s">
        <v>1906</v>
      </c>
      <c r="B965" s="2">
        <v>46006</v>
      </c>
      <c r="C965" t="s">
        <v>360</v>
      </c>
      <c r="D965" t="s">
        <v>127</v>
      </c>
      <c r="E965" t="s">
        <v>51</v>
      </c>
      <c r="F965" t="s">
        <v>44</v>
      </c>
      <c r="G965" t="s">
        <v>71</v>
      </c>
      <c r="H965" t="s">
        <v>26</v>
      </c>
      <c r="I965" t="s">
        <v>60</v>
      </c>
      <c r="J965" t="s">
        <v>66</v>
      </c>
      <c r="K965" t="s">
        <v>259</v>
      </c>
      <c r="L965" s="3">
        <v>2</v>
      </c>
      <c r="M965" s="7">
        <v>29.63</v>
      </c>
      <c r="N965" s="5">
        <v>0.05</v>
      </c>
      <c r="O965" s="4">
        <v>2.96</v>
      </c>
      <c r="P965" s="4">
        <v>56.3</v>
      </c>
      <c r="Q965" s="4">
        <v>32.630000000000003</v>
      </c>
      <c r="R965">
        <v>58</v>
      </c>
      <c r="S965" t="s">
        <v>68</v>
      </c>
      <c r="T965">
        <v>3</v>
      </c>
      <c r="V965" s="7">
        <f t="shared" si="15"/>
        <v>27.63</v>
      </c>
    </row>
    <row r="966" spans="1:22" x14ac:dyDescent="0.25">
      <c r="A966" t="s">
        <v>1907</v>
      </c>
      <c r="B966" s="2">
        <v>45683</v>
      </c>
      <c r="C966" t="s">
        <v>1908</v>
      </c>
      <c r="D966" t="s">
        <v>42</v>
      </c>
      <c r="E966" t="s">
        <v>43</v>
      </c>
      <c r="F966" t="s">
        <v>24</v>
      </c>
      <c r="G966" t="s">
        <v>65</v>
      </c>
      <c r="H966" t="s">
        <v>37</v>
      </c>
      <c r="I966" t="s">
        <v>54</v>
      </c>
      <c r="J966" t="s">
        <v>101</v>
      </c>
      <c r="K966" t="s">
        <v>29</v>
      </c>
      <c r="L966" s="3">
        <v>10</v>
      </c>
      <c r="M966" s="7">
        <v>319.74</v>
      </c>
      <c r="N966" s="5">
        <v>0.1</v>
      </c>
      <c r="O966" s="4">
        <v>319.74</v>
      </c>
      <c r="P966" s="4">
        <v>2877.66</v>
      </c>
      <c r="Q966" s="4">
        <v>2171.29</v>
      </c>
      <c r="R966">
        <v>18</v>
      </c>
      <c r="S966" t="s">
        <v>68</v>
      </c>
      <c r="T966">
        <v>1</v>
      </c>
      <c r="V966" s="7">
        <f t="shared" si="15"/>
        <v>309.74</v>
      </c>
    </row>
    <row r="967" spans="1:22" x14ac:dyDescent="0.25">
      <c r="A967" t="s">
        <v>1909</v>
      </c>
      <c r="B967" s="2">
        <v>45317</v>
      </c>
      <c r="C967" t="s">
        <v>1910</v>
      </c>
      <c r="D967" t="s">
        <v>239</v>
      </c>
      <c r="E967" t="s">
        <v>43</v>
      </c>
      <c r="F967" t="s">
        <v>44</v>
      </c>
      <c r="G967" t="s">
        <v>71</v>
      </c>
      <c r="H967" t="s">
        <v>37</v>
      </c>
      <c r="I967" t="s">
        <v>27</v>
      </c>
      <c r="J967" t="s">
        <v>38</v>
      </c>
      <c r="K967" t="s">
        <v>119</v>
      </c>
      <c r="L967" s="3">
        <v>10</v>
      </c>
      <c r="M967" s="7">
        <v>54.84</v>
      </c>
      <c r="N967" s="5">
        <v>0.08</v>
      </c>
      <c r="O967" s="4">
        <v>43.87</v>
      </c>
      <c r="P967" s="4">
        <v>504.53</v>
      </c>
      <c r="Q967" s="4">
        <v>363.13</v>
      </c>
      <c r="R967">
        <v>51</v>
      </c>
      <c r="S967" t="s">
        <v>30</v>
      </c>
      <c r="T967">
        <v>2</v>
      </c>
      <c r="V967" s="7">
        <f t="shared" si="15"/>
        <v>44.84</v>
      </c>
    </row>
    <row r="968" spans="1:22" x14ac:dyDescent="0.25">
      <c r="A968" t="s">
        <v>1911</v>
      </c>
      <c r="B968" s="2">
        <v>45726</v>
      </c>
      <c r="C968" t="s">
        <v>1912</v>
      </c>
      <c r="D968" t="s">
        <v>127</v>
      </c>
      <c r="E968" t="s">
        <v>51</v>
      </c>
      <c r="F968" t="s">
        <v>24</v>
      </c>
      <c r="G968" t="s">
        <v>25</v>
      </c>
      <c r="H968" t="s">
        <v>53</v>
      </c>
      <c r="I968" t="s">
        <v>60</v>
      </c>
      <c r="J968" t="s">
        <v>66</v>
      </c>
      <c r="K968" t="s">
        <v>112</v>
      </c>
      <c r="L968" s="3">
        <v>8</v>
      </c>
      <c r="M968" s="7">
        <v>10.83</v>
      </c>
      <c r="N968" s="5">
        <v>0.1</v>
      </c>
      <c r="O968" s="4">
        <v>8.66</v>
      </c>
      <c r="P968" s="4">
        <v>77.98</v>
      </c>
      <c r="Q968" s="4">
        <v>44.36</v>
      </c>
      <c r="R968">
        <v>26</v>
      </c>
      <c r="S968" t="s">
        <v>30</v>
      </c>
      <c r="T968">
        <v>3</v>
      </c>
      <c r="V968" s="7">
        <f t="shared" si="15"/>
        <v>2.83</v>
      </c>
    </row>
    <row r="969" spans="1:22" x14ac:dyDescent="0.25">
      <c r="A969" t="s">
        <v>1913</v>
      </c>
      <c r="B969" s="2">
        <v>45464</v>
      </c>
      <c r="C969" t="s">
        <v>1914</v>
      </c>
      <c r="D969" t="s">
        <v>228</v>
      </c>
      <c r="E969" t="s">
        <v>51</v>
      </c>
      <c r="F969" t="s">
        <v>35</v>
      </c>
      <c r="G969" t="s">
        <v>52</v>
      </c>
      <c r="H969" t="s">
        <v>26</v>
      </c>
      <c r="I969" t="s">
        <v>60</v>
      </c>
      <c r="J969" t="s">
        <v>46</v>
      </c>
      <c r="K969" t="s">
        <v>80</v>
      </c>
      <c r="L969" s="3">
        <v>10</v>
      </c>
      <c r="M969" s="7">
        <v>68.16</v>
      </c>
      <c r="N969" s="5">
        <v>0.15</v>
      </c>
      <c r="O969" s="4">
        <v>102.24</v>
      </c>
      <c r="P969" s="4">
        <v>579.36</v>
      </c>
      <c r="Q969" s="4">
        <v>403.38</v>
      </c>
      <c r="R969">
        <v>43</v>
      </c>
      <c r="S969" t="s">
        <v>68</v>
      </c>
      <c r="T969">
        <v>5</v>
      </c>
      <c r="V969" s="7">
        <f t="shared" si="15"/>
        <v>58.16</v>
      </c>
    </row>
    <row r="970" spans="1:22" x14ac:dyDescent="0.25">
      <c r="A970" t="s">
        <v>1915</v>
      </c>
      <c r="B970" s="2">
        <v>45591</v>
      </c>
      <c r="C970" t="s">
        <v>1916</v>
      </c>
      <c r="D970" t="s">
        <v>58</v>
      </c>
      <c r="E970" t="s">
        <v>23</v>
      </c>
      <c r="F970" t="s">
        <v>44</v>
      </c>
      <c r="G970" t="s">
        <v>187</v>
      </c>
      <c r="H970" t="s">
        <v>37</v>
      </c>
      <c r="I970" t="s">
        <v>54</v>
      </c>
      <c r="J970" t="s">
        <v>38</v>
      </c>
      <c r="K970" t="s">
        <v>97</v>
      </c>
      <c r="L970" s="3">
        <v>5</v>
      </c>
      <c r="M970" s="7">
        <v>66.040000000000006</v>
      </c>
      <c r="N970" s="5">
        <v>0.08</v>
      </c>
      <c r="O970" s="4">
        <v>26.42</v>
      </c>
      <c r="P970" s="4">
        <v>303.77999999999997</v>
      </c>
      <c r="Q970" s="4">
        <v>232.59</v>
      </c>
      <c r="R970">
        <v>44</v>
      </c>
      <c r="S970" t="s">
        <v>68</v>
      </c>
      <c r="T970">
        <v>5</v>
      </c>
      <c r="V970" s="7">
        <f t="shared" si="15"/>
        <v>61.040000000000006</v>
      </c>
    </row>
    <row r="971" spans="1:22" x14ac:dyDescent="0.25">
      <c r="A971" t="s">
        <v>1917</v>
      </c>
      <c r="B971" s="2">
        <v>45936</v>
      </c>
      <c r="C971" t="s">
        <v>1918</v>
      </c>
      <c r="D971" t="s">
        <v>184</v>
      </c>
      <c r="E971" t="s">
        <v>23</v>
      </c>
      <c r="F971" t="s">
        <v>44</v>
      </c>
      <c r="G971" t="s">
        <v>187</v>
      </c>
      <c r="H971" t="s">
        <v>37</v>
      </c>
      <c r="I971" t="s">
        <v>27</v>
      </c>
      <c r="J971" t="s">
        <v>66</v>
      </c>
      <c r="K971" t="s">
        <v>136</v>
      </c>
      <c r="L971" s="3">
        <v>1</v>
      </c>
      <c r="M971" s="7">
        <v>203.18</v>
      </c>
      <c r="N971" s="5">
        <v>0.05</v>
      </c>
      <c r="O971" s="4">
        <v>10.16</v>
      </c>
      <c r="P971" s="4">
        <v>193.02</v>
      </c>
      <c r="Q971" s="4">
        <v>149.41999999999999</v>
      </c>
      <c r="R971">
        <v>48</v>
      </c>
      <c r="S971" t="s">
        <v>30</v>
      </c>
      <c r="T971">
        <v>4</v>
      </c>
      <c r="V971" s="7">
        <f t="shared" si="15"/>
        <v>202.18</v>
      </c>
    </row>
    <row r="972" spans="1:22" x14ac:dyDescent="0.25">
      <c r="A972" t="s">
        <v>1919</v>
      </c>
      <c r="B972" s="2">
        <v>45617</v>
      </c>
      <c r="C972" t="s">
        <v>1920</v>
      </c>
      <c r="D972" t="s">
        <v>42</v>
      </c>
      <c r="E972" t="s">
        <v>43</v>
      </c>
      <c r="F972" t="s">
        <v>44</v>
      </c>
      <c r="G972" t="s">
        <v>187</v>
      </c>
      <c r="H972" t="s">
        <v>37</v>
      </c>
      <c r="I972" t="s">
        <v>60</v>
      </c>
      <c r="J972" t="s">
        <v>28</v>
      </c>
      <c r="K972" t="s">
        <v>259</v>
      </c>
      <c r="L972" s="3">
        <v>10</v>
      </c>
      <c r="M972" s="7">
        <v>367.73</v>
      </c>
      <c r="N972" s="5">
        <v>0.05</v>
      </c>
      <c r="O972" s="4">
        <v>183.86</v>
      </c>
      <c r="P972" s="4">
        <v>3493.44</v>
      </c>
      <c r="Q972" s="4">
        <v>2840.05</v>
      </c>
      <c r="R972">
        <v>63</v>
      </c>
      <c r="S972" t="s">
        <v>30</v>
      </c>
      <c r="T972">
        <v>5</v>
      </c>
      <c r="V972" s="7">
        <f t="shared" si="15"/>
        <v>357.73</v>
      </c>
    </row>
    <row r="973" spans="1:22" x14ac:dyDescent="0.25">
      <c r="A973" t="s">
        <v>1921</v>
      </c>
      <c r="B973" s="2">
        <v>45701</v>
      </c>
      <c r="C973" t="s">
        <v>1922</v>
      </c>
      <c r="D973" t="s">
        <v>33</v>
      </c>
      <c r="E973" t="s">
        <v>34</v>
      </c>
      <c r="F973" t="s">
        <v>84</v>
      </c>
      <c r="G973" t="s">
        <v>165</v>
      </c>
      <c r="H973" t="s">
        <v>53</v>
      </c>
      <c r="I973" t="s">
        <v>27</v>
      </c>
      <c r="J973" t="s">
        <v>38</v>
      </c>
      <c r="K973" t="s">
        <v>92</v>
      </c>
      <c r="L973" s="3">
        <v>3</v>
      </c>
      <c r="M973" s="7">
        <v>14.57</v>
      </c>
      <c r="N973" s="5">
        <v>0.08</v>
      </c>
      <c r="O973" s="4">
        <v>3.5</v>
      </c>
      <c r="P973" s="4">
        <v>40.21</v>
      </c>
      <c r="Q973" s="4">
        <v>23.24</v>
      </c>
      <c r="R973">
        <v>47</v>
      </c>
      <c r="S973" t="s">
        <v>68</v>
      </c>
      <c r="T973">
        <v>4</v>
      </c>
      <c r="V973" s="7">
        <f t="shared" si="15"/>
        <v>11.57</v>
      </c>
    </row>
    <row r="974" spans="1:22" x14ac:dyDescent="0.25">
      <c r="A974" t="s">
        <v>1923</v>
      </c>
      <c r="B974" s="2">
        <v>45409</v>
      </c>
      <c r="C974" t="s">
        <v>1924</v>
      </c>
      <c r="D974" t="s">
        <v>83</v>
      </c>
      <c r="E974" t="s">
        <v>43</v>
      </c>
      <c r="F974" t="s">
        <v>110</v>
      </c>
      <c r="G974" t="s">
        <v>161</v>
      </c>
      <c r="H974" t="s">
        <v>37</v>
      </c>
      <c r="I974" t="s">
        <v>60</v>
      </c>
      <c r="J974" t="s">
        <v>46</v>
      </c>
      <c r="K974" t="s">
        <v>61</v>
      </c>
      <c r="L974" s="3">
        <v>3</v>
      </c>
      <c r="M974" s="7">
        <v>81.819999999999993</v>
      </c>
      <c r="N974" s="5">
        <v>0.08</v>
      </c>
      <c r="O974" s="4">
        <v>19.64</v>
      </c>
      <c r="P974" s="4">
        <v>225.82</v>
      </c>
      <c r="Q974" s="4">
        <v>171.63</v>
      </c>
      <c r="R974">
        <v>42</v>
      </c>
      <c r="S974" t="s">
        <v>68</v>
      </c>
      <c r="T974">
        <v>4</v>
      </c>
      <c r="V974" s="7">
        <f t="shared" si="15"/>
        <v>78.819999999999993</v>
      </c>
    </row>
    <row r="975" spans="1:22" x14ac:dyDescent="0.25">
      <c r="A975" t="s">
        <v>1925</v>
      </c>
      <c r="B975" s="2">
        <v>46015</v>
      </c>
      <c r="C975" t="s">
        <v>748</v>
      </c>
      <c r="D975" t="s">
        <v>127</v>
      </c>
      <c r="E975" t="s">
        <v>51</v>
      </c>
      <c r="F975" t="s">
        <v>110</v>
      </c>
      <c r="G975" t="s">
        <v>254</v>
      </c>
      <c r="H975" t="s">
        <v>53</v>
      </c>
      <c r="I975" t="s">
        <v>54</v>
      </c>
      <c r="J975" t="s">
        <v>38</v>
      </c>
      <c r="K975" t="s">
        <v>39</v>
      </c>
      <c r="L975" s="3">
        <v>6</v>
      </c>
      <c r="M975" s="7">
        <v>24.27</v>
      </c>
      <c r="N975" s="5">
        <v>0.1</v>
      </c>
      <c r="O975" s="4">
        <v>14.56</v>
      </c>
      <c r="P975" s="4">
        <v>131.06</v>
      </c>
      <c r="Q975" s="4">
        <v>73.87</v>
      </c>
      <c r="R975">
        <v>38</v>
      </c>
      <c r="S975" t="s">
        <v>30</v>
      </c>
      <c r="T975">
        <v>3</v>
      </c>
      <c r="V975" s="7">
        <f t="shared" si="15"/>
        <v>18.27</v>
      </c>
    </row>
    <row r="976" spans="1:22" x14ac:dyDescent="0.25">
      <c r="A976" t="s">
        <v>1926</v>
      </c>
      <c r="B976" s="2">
        <v>45516</v>
      </c>
      <c r="C976" t="s">
        <v>1927</v>
      </c>
      <c r="D976" t="s">
        <v>95</v>
      </c>
      <c r="E976" t="s">
        <v>23</v>
      </c>
      <c r="F976" t="s">
        <v>44</v>
      </c>
      <c r="G976" t="s">
        <v>71</v>
      </c>
      <c r="H976" t="s">
        <v>26</v>
      </c>
      <c r="I976" t="s">
        <v>27</v>
      </c>
      <c r="J976" t="s">
        <v>66</v>
      </c>
      <c r="K976" t="s">
        <v>155</v>
      </c>
      <c r="L976" s="3">
        <v>4</v>
      </c>
      <c r="M976" s="7">
        <v>11.75</v>
      </c>
      <c r="N976" s="5">
        <v>0.1</v>
      </c>
      <c r="O976" s="4">
        <v>4.7</v>
      </c>
      <c r="P976" s="4">
        <v>42.3</v>
      </c>
      <c r="Q976" s="4">
        <v>33.36</v>
      </c>
      <c r="R976">
        <v>54</v>
      </c>
      <c r="S976" t="s">
        <v>30</v>
      </c>
      <c r="T976">
        <v>3</v>
      </c>
      <c r="V976" s="7">
        <f t="shared" si="15"/>
        <v>7.75</v>
      </c>
    </row>
    <row r="977" spans="1:22" x14ac:dyDescent="0.25">
      <c r="A977" t="s">
        <v>1928</v>
      </c>
      <c r="B977" s="2">
        <v>45823</v>
      </c>
      <c r="C977" t="s">
        <v>1929</v>
      </c>
      <c r="D977" t="s">
        <v>83</v>
      </c>
      <c r="E977" t="s">
        <v>43</v>
      </c>
      <c r="F977" t="s">
        <v>110</v>
      </c>
      <c r="G977" t="s">
        <v>161</v>
      </c>
      <c r="H977" t="s">
        <v>37</v>
      </c>
      <c r="I977" t="s">
        <v>27</v>
      </c>
      <c r="J977" t="s">
        <v>66</v>
      </c>
      <c r="K977" t="s">
        <v>259</v>
      </c>
      <c r="L977" s="3">
        <v>4</v>
      </c>
      <c r="M977" s="7">
        <v>259.18</v>
      </c>
      <c r="N977" s="5">
        <v>0.1</v>
      </c>
      <c r="O977" s="4">
        <v>103.67</v>
      </c>
      <c r="P977" s="4">
        <v>933.05</v>
      </c>
      <c r="Q977" s="4">
        <v>649.14</v>
      </c>
      <c r="R977">
        <v>28</v>
      </c>
      <c r="S977" t="s">
        <v>68</v>
      </c>
      <c r="T977">
        <v>5</v>
      </c>
      <c r="V977" s="7">
        <f t="shared" si="15"/>
        <v>255.18</v>
      </c>
    </row>
    <row r="978" spans="1:22" x14ac:dyDescent="0.25">
      <c r="A978" t="s">
        <v>1930</v>
      </c>
      <c r="B978" s="2">
        <v>45404</v>
      </c>
      <c r="C978" t="s">
        <v>1931</v>
      </c>
      <c r="D978" t="s">
        <v>22</v>
      </c>
      <c r="E978" t="s">
        <v>23</v>
      </c>
      <c r="F978" t="s">
        <v>44</v>
      </c>
      <c r="G978" t="s">
        <v>187</v>
      </c>
      <c r="H978" t="s">
        <v>37</v>
      </c>
      <c r="I978" t="s">
        <v>54</v>
      </c>
      <c r="J978" t="s">
        <v>38</v>
      </c>
      <c r="K978" t="s">
        <v>29</v>
      </c>
      <c r="L978" s="3">
        <v>3</v>
      </c>
      <c r="M978" s="7">
        <v>610.17999999999995</v>
      </c>
      <c r="N978" s="5">
        <v>0.05</v>
      </c>
      <c r="O978" s="4">
        <v>91.53</v>
      </c>
      <c r="P978" s="4">
        <v>1739.01</v>
      </c>
      <c r="Q978" s="4">
        <v>1410.85</v>
      </c>
      <c r="R978">
        <v>55</v>
      </c>
      <c r="S978" t="s">
        <v>68</v>
      </c>
      <c r="T978">
        <v>4</v>
      </c>
      <c r="V978" s="7">
        <f t="shared" si="15"/>
        <v>607.17999999999995</v>
      </c>
    </row>
    <row r="979" spans="1:22" x14ac:dyDescent="0.25">
      <c r="A979" t="s">
        <v>1932</v>
      </c>
      <c r="B979" s="2">
        <v>45431</v>
      </c>
      <c r="C979" t="s">
        <v>1933</v>
      </c>
      <c r="D979" t="s">
        <v>184</v>
      </c>
      <c r="E979" t="s">
        <v>23</v>
      </c>
      <c r="F979" t="s">
        <v>44</v>
      </c>
      <c r="G979" t="s">
        <v>45</v>
      </c>
      <c r="H979" t="s">
        <v>53</v>
      </c>
      <c r="I979" t="s">
        <v>60</v>
      </c>
      <c r="J979" t="s">
        <v>66</v>
      </c>
      <c r="K979" t="s">
        <v>97</v>
      </c>
      <c r="L979" s="3">
        <v>6</v>
      </c>
      <c r="M979" s="7">
        <v>280.95</v>
      </c>
      <c r="N979" s="5">
        <v>0.02</v>
      </c>
      <c r="O979" s="4">
        <v>33.71</v>
      </c>
      <c r="P979" s="4">
        <v>1651.99</v>
      </c>
      <c r="Q979" s="4">
        <v>1101.57</v>
      </c>
      <c r="R979">
        <v>30</v>
      </c>
      <c r="S979" t="s">
        <v>68</v>
      </c>
      <c r="T979">
        <v>3</v>
      </c>
      <c r="V979" s="7">
        <f t="shared" si="15"/>
        <v>274.95</v>
      </c>
    </row>
    <row r="980" spans="1:22" x14ac:dyDescent="0.25">
      <c r="A980" t="s">
        <v>1934</v>
      </c>
      <c r="B980" s="2">
        <v>45850</v>
      </c>
      <c r="C980" t="s">
        <v>1935</v>
      </c>
      <c r="D980" t="s">
        <v>22</v>
      </c>
      <c r="E980" t="s">
        <v>23</v>
      </c>
      <c r="F980" t="s">
        <v>44</v>
      </c>
      <c r="G980" t="s">
        <v>45</v>
      </c>
      <c r="H980" t="s">
        <v>53</v>
      </c>
      <c r="I980" t="s">
        <v>54</v>
      </c>
      <c r="J980" t="s">
        <v>38</v>
      </c>
      <c r="K980" t="s">
        <v>29</v>
      </c>
      <c r="L980" s="3">
        <v>4</v>
      </c>
      <c r="M980" s="7">
        <v>621.52</v>
      </c>
      <c r="N980" s="5">
        <v>0.08</v>
      </c>
      <c r="O980" s="4">
        <v>198.89</v>
      </c>
      <c r="P980" s="4">
        <v>2287.19</v>
      </c>
      <c r="Q980" s="4">
        <v>1325.15</v>
      </c>
      <c r="R980">
        <v>43</v>
      </c>
      <c r="S980" t="s">
        <v>68</v>
      </c>
      <c r="T980">
        <v>5</v>
      </c>
      <c r="V980" s="7">
        <f t="shared" si="15"/>
        <v>617.52</v>
      </c>
    </row>
    <row r="981" spans="1:22" x14ac:dyDescent="0.25">
      <c r="A981" t="s">
        <v>1936</v>
      </c>
      <c r="B981" s="2">
        <v>45292</v>
      </c>
      <c r="C981" t="s">
        <v>1937</v>
      </c>
      <c r="D981" t="s">
        <v>239</v>
      </c>
      <c r="E981" t="s">
        <v>43</v>
      </c>
      <c r="F981" t="s">
        <v>84</v>
      </c>
      <c r="G981" t="s">
        <v>128</v>
      </c>
      <c r="H981" t="s">
        <v>26</v>
      </c>
      <c r="I981" t="s">
        <v>54</v>
      </c>
      <c r="J981" t="s">
        <v>66</v>
      </c>
      <c r="K981" t="s">
        <v>112</v>
      </c>
      <c r="L981" s="3">
        <v>6</v>
      </c>
      <c r="M981" s="7">
        <v>51.21</v>
      </c>
      <c r="N981" s="5">
        <v>0.1</v>
      </c>
      <c r="O981" s="4">
        <v>30.73</v>
      </c>
      <c r="P981" s="4">
        <v>276.52999999999997</v>
      </c>
      <c r="Q981" s="4">
        <v>203.65</v>
      </c>
      <c r="R981">
        <v>45</v>
      </c>
      <c r="S981" t="s">
        <v>30</v>
      </c>
      <c r="T981">
        <v>4</v>
      </c>
      <c r="V981" s="7">
        <f t="shared" si="15"/>
        <v>45.21</v>
      </c>
    </row>
    <row r="982" spans="1:22" x14ac:dyDescent="0.25">
      <c r="A982" t="s">
        <v>1938</v>
      </c>
      <c r="B982" s="2">
        <v>45381</v>
      </c>
      <c r="C982" t="s">
        <v>1939</v>
      </c>
      <c r="D982" t="s">
        <v>239</v>
      </c>
      <c r="E982" t="s">
        <v>43</v>
      </c>
      <c r="F982" t="s">
        <v>84</v>
      </c>
      <c r="G982" t="s">
        <v>85</v>
      </c>
      <c r="H982" t="s">
        <v>53</v>
      </c>
      <c r="I982" t="s">
        <v>54</v>
      </c>
      <c r="J982" t="s">
        <v>38</v>
      </c>
      <c r="K982" t="s">
        <v>119</v>
      </c>
      <c r="L982" s="3">
        <v>9</v>
      </c>
      <c r="M982" s="7">
        <v>77.540000000000006</v>
      </c>
      <c r="N982" s="5">
        <v>0.08</v>
      </c>
      <c r="O982" s="4">
        <v>55.83</v>
      </c>
      <c r="P982" s="4">
        <v>642.03</v>
      </c>
      <c r="Q982" s="4">
        <v>489.51</v>
      </c>
      <c r="R982">
        <v>48</v>
      </c>
      <c r="S982" t="s">
        <v>68</v>
      </c>
      <c r="T982">
        <v>3</v>
      </c>
      <c r="V982" s="7">
        <f t="shared" si="15"/>
        <v>68.540000000000006</v>
      </c>
    </row>
    <row r="983" spans="1:22" x14ac:dyDescent="0.25">
      <c r="A983" t="s">
        <v>1940</v>
      </c>
      <c r="B983" s="2">
        <v>45945</v>
      </c>
      <c r="C983" t="s">
        <v>1941</v>
      </c>
      <c r="D983" t="s">
        <v>42</v>
      </c>
      <c r="E983" t="s">
        <v>43</v>
      </c>
      <c r="F983" t="s">
        <v>35</v>
      </c>
      <c r="G983" t="s">
        <v>79</v>
      </c>
      <c r="H983" t="s">
        <v>53</v>
      </c>
      <c r="I983" t="s">
        <v>27</v>
      </c>
      <c r="J983" t="s">
        <v>28</v>
      </c>
      <c r="K983" t="s">
        <v>47</v>
      </c>
      <c r="L983" s="3">
        <v>3</v>
      </c>
      <c r="M983" s="7">
        <v>359.02</v>
      </c>
      <c r="N983" s="5">
        <v>0.1</v>
      </c>
      <c r="O983" s="4">
        <v>107.71</v>
      </c>
      <c r="P983" s="4">
        <v>969.35</v>
      </c>
      <c r="Q983" s="4">
        <v>578.05999999999995</v>
      </c>
      <c r="R983">
        <v>22</v>
      </c>
      <c r="S983" t="s">
        <v>68</v>
      </c>
      <c r="T983">
        <v>3</v>
      </c>
      <c r="V983" s="7">
        <f t="shared" si="15"/>
        <v>356.02</v>
      </c>
    </row>
    <row r="984" spans="1:22" x14ac:dyDescent="0.25">
      <c r="A984" t="s">
        <v>1942</v>
      </c>
      <c r="B984" s="2">
        <v>45611</v>
      </c>
      <c r="C984" t="s">
        <v>1589</v>
      </c>
      <c r="D984" t="s">
        <v>127</v>
      </c>
      <c r="E984" t="s">
        <v>51</v>
      </c>
      <c r="F984" t="s">
        <v>44</v>
      </c>
      <c r="G984" t="s">
        <v>59</v>
      </c>
      <c r="H984" t="s">
        <v>53</v>
      </c>
      <c r="I984" t="s">
        <v>27</v>
      </c>
      <c r="J984" t="s">
        <v>38</v>
      </c>
      <c r="K984" t="s">
        <v>155</v>
      </c>
      <c r="L984" s="3">
        <v>5</v>
      </c>
      <c r="M984" s="7">
        <v>37.74</v>
      </c>
      <c r="N984" s="5">
        <v>0.2</v>
      </c>
      <c r="O984" s="4">
        <v>37.74</v>
      </c>
      <c r="P984" s="4">
        <v>150.96</v>
      </c>
      <c r="Q984" s="4">
        <v>115.44</v>
      </c>
      <c r="R984">
        <v>28</v>
      </c>
      <c r="S984" t="s">
        <v>30</v>
      </c>
      <c r="T984">
        <v>4</v>
      </c>
      <c r="V984" s="7">
        <f t="shared" si="15"/>
        <v>32.74</v>
      </c>
    </row>
    <row r="985" spans="1:22" x14ac:dyDescent="0.25">
      <c r="A985" t="s">
        <v>1943</v>
      </c>
      <c r="B985" s="2">
        <v>45841</v>
      </c>
      <c r="C985" t="s">
        <v>1944</v>
      </c>
      <c r="D985" t="s">
        <v>160</v>
      </c>
      <c r="E985" t="s">
        <v>23</v>
      </c>
      <c r="F985" t="s">
        <v>44</v>
      </c>
      <c r="G985" t="s">
        <v>71</v>
      </c>
      <c r="H985" t="s">
        <v>37</v>
      </c>
      <c r="I985" t="s">
        <v>27</v>
      </c>
      <c r="J985" t="s">
        <v>38</v>
      </c>
      <c r="K985" t="s">
        <v>97</v>
      </c>
      <c r="L985" s="3">
        <v>9</v>
      </c>
      <c r="M985" s="7">
        <v>65.930000000000007</v>
      </c>
      <c r="N985" s="5">
        <v>0.08</v>
      </c>
      <c r="O985" s="4">
        <v>47.47</v>
      </c>
      <c r="P985" s="4">
        <v>545.9</v>
      </c>
      <c r="Q985" s="4">
        <v>393.25</v>
      </c>
      <c r="R985">
        <v>37</v>
      </c>
      <c r="S985" t="s">
        <v>30</v>
      </c>
      <c r="T985">
        <v>3</v>
      </c>
      <c r="V985" s="7">
        <f t="shared" si="15"/>
        <v>56.930000000000007</v>
      </c>
    </row>
    <row r="986" spans="1:22" x14ac:dyDescent="0.25">
      <c r="A986" t="s">
        <v>1945</v>
      </c>
      <c r="B986" s="2">
        <v>45430</v>
      </c>
      <c r="C986" t="s">
        <v>1946</v>
      </c>
      <c r="D986" t="s">
        <v>228</v>
      </c>
      <c r="E986" t="s">
        <v>51</v>
      </c>
      <c r="F986" t="s">
        <v>110</v>
      </c>
      <c r="G986" t="s">
        <v>111</v>
      </c>
      <c r="H986" t="s">
        <v>26</v>
      </c>
      <c r="I986" t="s">
        <v>60</v>
      </c>
      <c r="J986" t="s">
        <v>101</v>
      </c>
      <c r="K986" t="s">
        <v>136</v>
      </c>
      <c r="L986" s="3">
        <v>3</v>
      </c>
      <c r="M986" s="7">
        <v>30.84</v>
      </c>
      <c r="N986" s="5">
        <v>0.02</v>
      </c>
      <c r="O986" s="4">
        <v>1.85</v>
      </c>
      <c r="P986" s="4">
        <v>90.67</v>
      </c>
      <c r="Q986" s="4">
        <v>62.17</v>
      </c>
      <c r="R986">
        <v>38</v>
      </c>
      <c r="S986" t="s">
        <v>30</v>
      </c>
      <c r="T986">
        <v>4</v>
      </c>
      <c r="V986" s="7">
        <f t="shared" si="15"/>
        <v>27.84</v>
      </c>
    </row>
    <row r="987" spans="1:22" x14ac:dyDescent="0.25">
      <c r="A987" t="s">
        <v>1947</v>
      </c>
      <c r="B987" s="2">
        <v>45802</v>
      </c>
      <c r="C987" t="s">
        <v>1948</v>
      </c>
      <c r="D987" t="s">
        <v>219</v>
      </c>
      <c r="E987" t="s">
        <v>23</v>
      </c>
      <c r="F987" t="s">
        <v>24</v>
      </c>
      <c r="G987" t="s">
        <v>25</v>
      </c>
      <c r="H987" t="s">
        <v>37</v>
      </c>
      <c r="I987" t="s">
        <v>60</v>
      </c>
      <c r="J987" t="s">
        <v>38</v>
      </c>
      <c r="K987" t="s">
        <v>200</v>
      </c>
      <c r="L987" s="3">
        <v>6</v>
      </c>
      <c r="M987" s="7">
        <v>709.27</v>
      </c>
      <c r="N987" s="5">
        <v>0</v>
      </c>
      <c r="O987" s="4">
        <v>0</v>
      </c>
      <c r="P987" s="4">
        <v>4255.62</v>
      </c>
      <c r="Q987" s="4">
        <v>3152.77</v>
      </c>
      <c r="R987">
        <v>39</v>
      </c>
      <c r="S987" t="s">
        <v>30</v>
      </c>
      <c r="T987">
        <v>4</v>
      </c>
      <c r="V987" s="7">
        <f t="shared" si="15"/>
        <v>703.27</v>
      </c>
    </row>
    <row r="988" spans="1:22" x14ac:dyDescent="0.25">
      <c r="A988" t="s">
        <v>1949</v>
      </c>
      <c r="B988" s="2">
        <v>45550</v>
      </c>
      <c r="C988" t="s">
        <v>1742</v>
      </c>
      <c r="D988" t="s">
        <v>184</v>
      </c>
      <c r="E988" t="s">
        <v>23</v>
      </c>
      <c r="F988" t="s">
        <v>44</v>
      </c>
      <c r="G988" t="s">
        <v>187</v>
      </c>
      <c r="H988" t="s">
        <v>26</v>
      </c>
      <c r="I988" t="s">
        <v>60</v>
      </c>
      <c r="J988" t="s">
        <v>38</v>
      </c>
      <c r="K988" t="s">
        <v>67</v>
      </c>
      <c r="L988" s="3">
        <v>5</v>
      </c>
      <c r="M988" s="7">
        <v>223.52</v>
      </c>
      <c r="N988" s="5">
        <v>0.02</v>
      </c>
      <c r="O988" s="4">
        <v>22.35</v>
      </c>
      <c r="P988" s="4">
        <v>1095.25</v>
      </c>
      <c r="Q988" s="4">
        <v>605.79</v>
      </c>
      <c r="R988">
        <v>32</v>
      </c>
      <c r="S988" t="s">
        <v>68</v>
      </c>
      <c r="T988">
        <v>5</v>
      </c>
      <c r="V988" s="7">
        <f t="shared" si="15"/>
        <v>218.52</v>
      </c>
    </row>
    <row r="989" spans="1:22" x14ac:dyDescent="0.25">
      <c r="A989" t="s">
        <v>1950</v>
      </c>
      <c r="B989" s="2">
        <v>45964</v>
      </c>
      <c r="C989" t="s">
        <v>1951</v>
      </c>
      <c r="D989" t="s">
        <v>64</v>
      </c>
      <c r="E989" t="s">
        <v>51</v>
      </c>
      <c r="F989" t="s">
        <v>110</v>
      </c>
      <c r="G989" t="s">
        <v>111</v>
      </c>
      <c r="H989" t="s">
        <v>37</v>
      </c>
      <c r="I989" t="s">
        <v>54</v>
      </c>
      <c r="J989" t="s">
        <v>38</v>
      </c>
      <c r="K989" t="s">
        <v>259</v>
      </c>
      <c r="L989" s="3">
        <v>2</v>
      </c>
      <c r="M989" s="7">
        <v>25.97</v>
      </c>
      <c r="N989" s="5">
        <v>0.08</v>
      </c>
      <c r="O989" s="4">
        <v>4.16</v>
      </c>
      <c r="P989" s="4">
        <v>47.78</v>
      </c>
      <c r="Q989" s="4">
        <v>37.770000000000003</v>
      </c>
      <c r="R989">
        <v>29</v>
      </c>
      <c r="S989" t="s">
        <v>68</v>
      </c>
      <c r="T989">
        <v>5</v>
      </c>
      <c r="V989" s="7">
        <f t="shared" si="15"/>
        <v>23.97</v>
      </c>
    </row>
    <row r="990" spans="1:22" x14ac:dyDescent="0.25">
      <c r="A990" t="s">
        <v>1952</v>
      </c>
      <c r="B990" s="2">
        <v>45981</v>
      </c>
      <c r="C990" t="s">
        <v>1953</v>
      </c>
      <c r="D990" t="s">
        <v>33</v>
      </c>
      <c r="E990" t="s">
        <v>34</v>
      </c>
      <c r="F990" t="s">
        <v>110</v>
      </c>
      <c r="G990" t="s">
        <v>161</v>
      </c>
      <c r="H990" t="s">
        <v>53</v>
      </c>
      <c r="I990" t="s">
        <v>27</v>
      </c>
      <c r="J990" t="s">
        <v>38</v>
      </c>
      <c r="K990" t="s">
        <v>80</v>
      </c>
      <c r="L990" s="3">
        <v>1</v>
      </c>
      <c r="M990" s="7">
        <v>7.5</v>
      </c>
      <c r="N990" s="5">
        <v>0</v>
      </c>
      <c r="O990" s="4">
        <v>0</v>
      </c>
      <c r="P990" s="4">
        <v>7.5</v>
      </c>
      <c r="Q990" s="4">
        <v>4.92</v>
      </c>
      <c r="R990">
        <v>50</v>
      </c>
      <c r="S990" t="s">
        <v>68</v>
      </c>
      <c r="T990">
        <v>4</v>
      </c>
      <c r="V990" s="7">
        <f t="shared" si="15"/>
        <v>6.5</v>
      </c>
    </row>
    <row r="991" spans="1:22" x14ac:dyDescent="0.25">
      <c r="A991" t="s">
        <v>1954</v>
      </c>
      <c r="B991" s="2">
        <v>45301</v>
      </c>
      <c r="C991" t="s">
        <v>467</v>
      </c>
      <c r="D991" t="s">
        <v>219</v>
      </c>
      <c r="E991" t="s">
        <v>23</v>
      </c>
      <c r="F991" t="s">
        <v>35</v>
      </c>
      <c r="G991" t="s">
        <v>36</v>
      </c>
      <c r="H991" t="s">
        <v>26</v>
      </c>
      <c r="I991" t="s">
        <v>27</v>
      </c>
      <c r="J991" t="s">
        <v>28</v>
      </c>
      <c r="K991" t="s">
        <v>61</v>
      </c>
      <c r="L991" s="3">
        <v>10</v>
      </c>
      <c r="M991" s="7">
        <v>764.67</v>
      </c>
      <c r="N991" s="5">
        <v>0</v>
      </c>
      <c r="O991" s="4">
        <v>0</v>
      </c>
      <c r="P991" s="4">
        <v>7646.7</v>
      </c>
      <c r="Q991" s="4">
        <v>5782.1</v>
      </c>
      <c r="R991">
        <v>58</v>
      </c>
      <c r="S991" t="s">
        <v>68</v>
      </c>
      <c r="T991">
        <v>5</v>
      </c>
      <c r="V991" s="7">
        <f t="shared" si="15"/>
        <v>754.67</v>
      </c>
    </row>
    <row r="992" spans="1:22" x14ac:dyDescent="0.25">
      <c r="A992" t="s">
        <v>1955</v>
      </c>
      <c r="B992" s="2">
        <v>45552</v>
      </c>
      <c r="C992" t="s">
        <v>1956</v>
      </c>
      <c r="D992" t="s">
        <v>100</v>
      </c>
      <c r="E992" t="s">
        <v>23</v>
      </c>
      <c r="F992" t="s">
        <v>35</v>
      </c>
      <c r="G992" t="s">
        <v>96</v>
      </c>
      <c r="H992" t="s">
        <v>37</v>
      </c>
      <c r="I992" t="s">
        <v>54</v>
      </c>
      <c r="J992" t="s">
        <v>28</v>
      </c>
      <c r="K992" t="s">
        <v>80</v>
      </c>
      <c r="L992" s="3">
        <v>4</v>
      </c>
      <c r="M992" s="7">
        <v>309.20999999999998</v>
      </c>
      <c r="N992" s="5">
        <v>0.1</v>
      </c>
      <c r="O992" s="4">
        <v>123.68</v>
      </c>
      <c r="P992" s="4">
        <v>1113.1600000000001</v>
      </c>
      <c r="Q992" s="4">
        <v>789.49</v>
      </c>
      <c r="R992">
        <v>59</v>
      </c>
      <c r="S992" t="s">
        <v>30</v>
      </c>
      <c r="T992">
        <v>4</v>
      </c>
      <c r="V992" s="7">
        <f t="shared" si="15"/>
        <v>305.20999999999998</v>
      </c>
    </row>
    <row r="993" spans="1:22" x14ac:dyDescent="0.25">
      <c r="A993" t="s">
        <v>1957</v>
      </c>
      <c r="B993" s="2">
        <v>45941</v>
      </c>
      <c r="C993" t="s">
        <v>1958</v>
      </c>
      <c r="D993" t="s">
        <v>184</v>
      </c>
      <c r="E993" t="s">
        <v>23</v>
      </c>
      <c r="F993" t="s">
        <v>110</v>
      </c>
      <c r="G993" t="s">
        <v>139</v>
      </c>
      <c r="H993" t="s">
        <v>26</v>
      </c>
      <c r="I993" t="s">
        <v>54</v>
      </c>
      <c r="J993" t="s">
        <v>28</v>
      </c>
      <c r="K993" t="s">
        <v>155</v>
      </c>
      <c r="L993" s="3">
        <v>8</v>
      </c>
      <c r="M993" s="7">
        <v>366.21</v>
      </c>
      <c r="N993" s="5">
        <v>0.15</v>
      </c>
      <c r="O993" s="4">
        <v>439.45</v>
      </c>
      <c r="P993" s="4">
        <v>2490.23</v>
      </c>
      <c r="Q993" s="4">
        <v>1530.11</v>
      </c>
      <c r="R993">
        <v>35</v>
      </c>
      <c r="S993" t="s">
        <v>30</v>
      </c>
      <c r="T993">
        <v>4</v>
      </c>
      <c r="V993" s="7">
        <f t="shared" si="15"/>
        <v>358.21</v>
      </c>
    </row>
    <row r="994" spans="1:22" x14ac:dyDescent="0.25">
      <c r="A994" t="s">
        <v>1959</v>
      </c>
      <c r="B994" s="2">
        <v>45463</v>
      </c>
      <c r="C994" t="s">
        <v>1960</v>
      </c>
      <c r="D994" t="s">
        <v>50</v>
      </c>
      <c r="E994" t="s">
        <v>51</v>
      </c>
      <c r="F994" t="s">
        <v>110</v>
      </c>
      <c r="G994" t="s">
        <v>254</v>
      </c>
      <c r="H994" t="s">
        <v>26</v>
      </c>
      <c r="I994" t="s">
        <v>27</v>
      </c>
      <c r="J994" t="s">
        <v>28</v>
      </c>
      <c r="K994" t="s">
        <v>115</v>
      </c>
      <c r="L994" s="3">
        <v>6</v>
      </c>
      <c r="M994" s="7">
        <v>97.36</v>
      </c>
      <c r="N994" s="5">
        <v>0.1</v>
      </c>
      <c r="O994" s="4">
        <v>58.42</v>
      </c>
      <c r="P994" s="4">
        <v>525.74</v>
      </c>
      <c r="Q994" s="4">
        <v>392.58</v>
      </c>
      <c r="R994">
        <v>58</v>
      </c>
      <c r="S994" t="s">
        <v>68</v>
      </c>
      <c r="T994">
        <v>5</v>
      </c>
      <c r="V994" s="7">
        <f t="shared" si="15"/>
        <v>91.36</v>
      </c>
    </row>
    <row r="995" spans="1:22" x14ac:dyDescent="0.25">
      <c r="A995" t="s">
        <v>1961</v>
      </c>
      <c r="B995" s="2">
        <v>45304</v>
      </c>
      <c r="C995" t="s">
        <v>1962</v>
      </c>
      <c r="D995" t="s">
        <v>164</v>
      </c>
      <c r="E995" t="s">
        <v>23</v>
      </c>
      <c r="F995" t="s">
        <v>110</v>
      </c>
      <c r="G995" t="s">
        <v>254</v>
      </c>
      <c r="H995" t="s">
        <v>37</v>
      </c>
      <c r="I995" t="s">
        <v>54</v>
      </c>
      <c r="J995" t="s">
        <v>38</v>
      </c>
      <c r="K995" t="s">
        <v>29</v>
      </c>
      <c r="L995" s="3">
        <v>1</v>
      </c>
      <c r="M995" s="7">
        <v>121.56</v>
      </c>
      <c r="N995" s="5">
        <v>0.05</v>
      </c>
      <c r="O995" s="4">
        <v>6.08</v>
      </c>
      <c r="P995" s="4">
        <v>115.48</v>
      </c>
      <c r="Q995" s="4">
        <v>85.82</v>
      </c>
      <c r="R995">
        <v>26</v>
      </c>
      <c r="S995" t="s">
        <v>30</v>
      </c>
      <c r="T995">
        <v>4</v>
      </c>
      <c r="V995" s="7">
        <f t="shared" si="15"/>
        <v>120.56</v>
      </c>
    </row>
    <row r="996" spans="1:22" x14ac:dyDescent="0.25">
      <c r="A996" t="s">
        <v>1963</v>
      </c>
      <c r="B996" s="2">
        <v>45459</v>
      </c>
      <c r="C996" t="s">
        <v>1964</v>
      </c>
      <c r="D996" t="s">
        <v>33</v>
      </c>
      <c r="E996" t="s">
        <v>34</v>
      </c>
      <c r="F996" t="s">
        <v>44</v>
      </c>
      <c r="G996" t="s">
        <v>45</v>
      </c>
      <c r="H996" t="s">
        <v>37</v>
      </c>
      <c r="I996" t="s">
        <v>27</v>
      </c>
      <c r="J996" t="s">
        <v>38</v>
      </c>
      <c r="K996" t="s">
        <v>61</v>
      </c>
      <c r="L996" s="3">
        <v>10</v>
      </c>
      <c r="M996" s="7">
        <v>4.88</v>
      </c>
      <c r="N996" s="5">
        <v>0.1</v>
      </c>
      <c r="O996" s="4">
        <v>4.88</v>
      </c>
      <c r="P996" s="4">
        <v>43.92</v>
      </c>
      <c r="Q996" s="4">
        <v>25.26</v>
      </c>
      <c r="R996">
        <v>30</v>
      </c>
      <c r="S996" t="s">
        <v>30</v>
      </c>
      <c r="T996">
        <v>4</v>
      </c>
      <c r="V996" s="7">
        <f t="shared" si="15"/>
        <v>-5.12</v>
      </c>
    </row>
    <row r="997" spans="1:22" x14ac:dyDescent="0.25">
      <c r="A997" t="s">
        <v>1965</v>
      </c>
      <c r="B997" s="2">
        <v>45933</v>
      </c>
      <c r="C997" t="s">
        <v>1966</v>
      </c>
      <c r="D997" t="s">
        <v>88</v>
      </c>
      <c r="E997" t="s">
        <v>34</v>
      </c>
      <c r="F997" t="s">
        <v>24</v>
      </c>
      <c r="G997" t="s">
        <v>135</v>
      </c>
      <c r="H997" t="s">
        <v>37</v>
      </c>
      <c r="I997" t="s">
        <v>54</v>
      </c>
      <c r="J997" t="s">
        <v>28</v>
      </c>
      <c r="K997" t="s">
        <v>112</v>
      </c>
      <c r="L997" s="3">
        <v>5</v>
      </c>
      <c r="M997" s="7">
        <v>10.39</v>
      </c>
      <c r="N997" s="5">
        <v>0.2</v>
      </c>
      <c r="O997" s="4">
        <v>10.39</v>
      </c>
      <c r="P997" s="4">
        <v>41.56</v>
      </c>
      <c r="Q997" s="4">
        <v>30.43</v>
      </c>
      <c r="R997">
        <v>41</v>
      </c>
      <c r="S997" t="s">
        <v>30</v>
      </c>
      <c r="T997">
        <v>3</v>
      </c>
      <c r="V997" s="7">
        <f t="shared" si="15"/>
        <v>5.3900000000000006</v>
      </c>
    </row>
    <row r="998" spans="1:22" x14ac:dyDescent="0.25">
      <c r="A998" t="s">
        <v>1967</v>
      </c>
      <c r="B998" s="2">
        <v>45887</v>
      </c>
      <c r="C998" t="s">
        <v>1968</v>
      </c>
      <c r="D998" t="s">
        <v>58</v>
      </c>
      <c r="E998" t="s">
        <v>23</v>
      </c>
      <c r="F998" t="s">
        <v>35</v>
      </c>
      <c r="G998" t="s">
        <v>36</v>
      </c>
      <c r="H998" t="s">
        <v>26</v>
      </c>
      <c r="I998" t="s">
        <v>27</v>
      </c>
      <c r="J998" t="s">
        <v>38</v>
      </c>
      <c r="K998" t="s">
        <v>55</v>
      </c>
      <c r="L998" s="3">
        <v>5</v>
      </c>
      <c r="M998" s="7">
        <v>97.66</v>
      </c>
      <c r="N998" s="5">
        <v>0.08</v>
      </c>
      <c r="O998" s="4">
        <v>39.06</v>
      </c>
      <c r="P998" s="4">
        <v>449.24</v>
      </c>
      <c r="Q998" s="4">
        <v>346.11</v>
      </c>
      <c r="R998">
        <v>63</v>
      </c>
      <c r="S998" t="s">
        <v>30</v>
      </c>
      <c r="T998">
        <v>4</v>
      </c>
      <c r="V998" s="7">
        <f t="shared" si="15"/>
        <v>92.66</v>
      </c>
    </row>
    <row r="999" spans="1:22" x14ac:dyDescent="0.25">
      <c r="A999" t="s">
        <v>1969</v>
      </c>
      <c r="B999" s="2">
        <v>45612</v>
      </c>
      <c r="C999" t="s">
        <v>1970</v>
      </c>
      <c r="D999" t="s">
        <v>88</v>
      </c>
      <c r="E999" t="s">
        <v>34</v>
      </c>
      <c r="F999" t="s">
        <v>44</v>
      </c>
      <c r="G999" t="s">
        <v>59</v>
      </c>
      <c r="H999" t="s">
        <v>37</v>
      </c>
      <c r="I999" t="s">
        <v>27</v>
      </c>
      <c r="J999" t="s">
        <v>28</v>
      </c>
      <c r="K999" t="s">
        <v>67</v>
      </c>
      <c r="L999" s="3">
        <v>10</v>
      </c>
      <c r="M999" s="7">
        <v>37.65</v>
      </c>
      <c r="N999" s="5">
        <v>0.05</v>
      </c>
      <c r="O999" s="4">
        <v>18.82</v>
      </c>
      <c r="P999" s="4">
        <v>357.68</v>
      </c>
      <c r="Q999" s="4">
        <v>266.69</v>
      </c>
      <c r="R999">
        <v>46</v>
      </c>
      <c r="S999" t="s">
        <v>30</v>
      </c>
      <c r="T999">
        <v>4</v>
      </c>
      <c r="V999" s="7">
        <f t="shared" si="15"/>
        <v>27.65</v>
      </c>
    </row>
    <row r="1000" spans="1:22" x14ac:dyDescent="0.25">
      <c r="A1000" t="s">
        <v>1971</v>
      </c>
      <c r="B1000" s="2">
        <v>45610</v>
      </c>
      <c r="C1000" t="s">
        <v>1972</v>
      </c>
      <c r="D1000" t="s">
        <v>100</v>
      </c>
      <c r="E1000" t="s">
        <v>23</v>
      </c>
      <c r="F1000" t="s">
        <v>44</v>
      </c>
      <c r="G1000" t="s">
        <v>59</v>
      </c>
      <c r="H1000" t="s">
        <v>53</v>
      </c>
      <c r="I1000" t="s">
        <v>27</v>
      </c>
      <c r="J1000" t="s">
        <v>38</v>
      </c>
      <c r="K1000" t="s">
        <v>47</v>
      </c>
      <c r="L1000" s="3">
        <v>7</v>
      </c>
      <c r="M1000" s="7">
        <v>578.39</v>
      </c>
      <c r="N1000" s="5">
        <v>0.05</v>
      </c>
      <c r="O1000" s="4">
        <v>202.44</v>
      </c>
      <c r="P1000" s="4">
        <v>3846.29</v>
      </c>
      <c r="Q1000" s="4">
        <v>2718.46</v>
      </c>
      <c r="R1000">
        <v>59</v>
      </c>
      <c r="S1000" t="s">
        <v>30</v>
      </c>
      <c r="T1000">
        <v>4</v>
      </c>
      <c r="V1000" s="7">
        <f t="shared" si="15"/>
        <v>571.39</v>
      </c>
    </row>
    <row r="1001" spans="1:22" x14ac:dyDescent="0.25">
      <c r="A1001" t="s">
        <v>1973</v>
      </c>
      <c r="B1001" s="2">
        <v>45904</v>
      </c>
      <c r="C1001" t="s">
        <v>1974</v>
      </c>
      <c r="D1001" t="s">
        <v>100</v>
      </c>
      <c r="E1001" t="s">
        <v>23</v>
      </c>
      <c r="F1001" t="s">
        <v>110</v>
      </c>
      <c r="G1001" t="s">
        <v>161</v>
      </c>
      <c r="H1001" t="s">
        <v>37</v>
      </c>
      <c r="I1001" t="s">
        <v>27</v>
      </c>
      <c r="J1001" t="s">
        <v>101</v>
      </c>
      <c r="K1001" t="s">
        <v>61</v>
      </c>
      <c r="L1001" s="3">
        <v>5</v>
      </c>
      <c r="M1001" s="7">
        <v>342.23</v>
      </c>
      <c r="N1001" s="5">
        <v>0.05</v>
      </c>
      <c r="O1001" s="4">
        <v>85.56</v>
      </c>
      <c r="P1001" s="4">
        <v>1625.59</v>
      </c>
      <c r="Q1001" s="4">
        <v>1056.04</v>
      </c>
      <c r="R1001">
        <v>37</v>
      </c>
      <c r="S1001" t="s">
        <v>68</v>
      </c>
      <c r="T1001">
        <v>4</v>
      </c>
      <c r="V1001" s="7">
        <f t="shared" si="15"/>
        <v>337.23</v>
      </c>
    </row>
    <row r="1002" spans="1:22" x14ac:dyDescent="0.25">
      <c r="A1002" t="s">
        <v>1975</v>
      </c>
      <c r="B1002" s="2">
        <v>45620</v>
      </c>
      <c r="C1002" t="s">
        <v>1976</v>
      </c>
      <c r="D1002" t="s">
        <v>219</v>
      </c>
      <c r="E1002" t="s">
        <v>23</v>
      </c>
      <c r="F1002" t="s">
        <v>44</v>
      </c>
      <c r="G1002" t="s">
        <v>45</v>
      </c>
      <c r="H1002" t="s">
        <v>37</v>
      </c>
      <c r="I1002" t="s">
        <v>27</v>
      </c>
      <c r="J1002" t="s">
        <v>46</v>
      </c>
      <c r="K1002" t="s">
        <v>61</v>
      </c>
      <c r="L1002" s="3">
        <v>6</v>
      </c>
      <c r="M1002" s="7">
        <v>927.38</v>
      </c>
      <c r="N1002" s="5">
        <v>0.1</v>
      </c>
      <c r="O1002" s="4">
        <v>556.42999999999995</v>
      </c>
      <c r="P1002" s="4">
        <v>5007.8500000000004</v>
      </c>
      <c r="Q1002" s="4">
        <v>2905.15</v>
      </c>
      <c r="R1002">
        <v>41</v>
      </c>
      <c r="S1002" t="s">
        <v>68</v>
      </c>
      <c r="T1002">
        <v>5</v>
      </c>
      <c r="V1002" s="7">
        <f t="shared" si="15"/>
        <v>921.38</v>
      </c>
    </row>
    <row r="1003" spans="1:22" x14ac:dyDescent="0.25">
      <c r="A1003" t="s">
        <v>1977</v>
      </c>
      <c r="B1003" s="2">
        <v>45841</v>
      </c>
      <c r="C1003" t="s">
        <v>1978</v>
      </c>
      <c r="D1003" t="s">
        <v>50</v>
      </c>
      <c r="E1003" t="s">
        <v>51</v>
      </c>
      <c r="F1003" t="s">
        <v>44</v>
      </c>
      <c r="G1003" t="s">
        <v>71</v>
      </c>
      <c r="H1003" t="s">
        <v>26</v>
      </c>
      <c r="I1003" t="s">
        <v>27</v>
      </c>
      <c r="J1003" t="s">
        <v>66</v>
      </c>
      <c r="K1003" t="s">
        <v>67</v>
      </c>
      <c r="L1003" s="3">
        <v>4</v>
      </c>
      <c r="M1003" s="7">
        <v>70.489999999999995</v>
      </c>
      <c r="N1003" s="5">
        <v>0.05</v>
      </c>
      <c r="O1003" s="4">
        <v>14.1</v>
      </c>
      <c r="P1003" s="4">
        <v>267.86</v>
      </c>
      <c r="Q1003" s="4">
        <v>158.96</v>
      </c>
      <c r="R1003">
        <v>34</v>
      </c>
      <c r="S1003" t="s">
        <v>68</v>
      </c>
      <c r="T1003">
        <v>1</v>
      </c>
      <c r="V1003" s="7">
        <f t="shared" si="15"/>
        <v>66.489999999999995</v>
      </c>
    </row>
    <row r="1004" spans="1:22" x14ac:dyDescent="0.25">
      <c r="A1004" t="s">
        <v>1979</v>
      </c>
      <c r="B1004" s="2">
        <v>45710</v>
      </c>
      <c r="C1004" t="s">
        <v>1980</v>
      </c>
      <c r="D1004" t="s">
        <v>88</v>
      </c>
      <c r="E1004" t="s">
        <v>34</v>
      </c>
      <c r="F1004" t="s">
        <v>44</v>
      </c>
      <c r="G1004" t="s">
        <v>45</v>
      </c>
      <c r="H1004" t="s">
        <v>37</v>
      </c>
      <c r="I1004" t="s">
        <v>27</v>
      </c>
      <c r="J1004" t="s">
        <v>38</v>
      </c>
      <c r="K1004" t="s">
        <v>29</v>
      </c>
      <c r="L1004" s="3">
        <v>4</v>
      </c>
      <c r="M1004" s="7">
        <v>24.53</v>
      </c>
      <c r="N1004" s="5">
        <v>0.2</v>
      </c>
      <c r="O1004" s="4">
        <v>19.62</v>
      </c>
      <c r="P1004" s="4">
        <v>78.5</v>
      </c>
      <c r="Q1004" s="4">
        <v>44.33</v>
      </c>
      <c r="R1004">
        <v>22</v>
      </c>
      <c r="S1004" t="s">
        <v>30</v>
      </c>
      <c r="T1004">
        <v>4</v>
      </c>
      <c r="V1004" s="7">
        <f t="shared" si="15"/>
        <v>20.53</v>
      </c>
    </row>
    <row r="1005" spans="1:22" x14ac:dyDescent="0.25">
      <c r="A1005" t="s">
        <v>1981</v>
      </c>
      <c r="B1005" s="2">
        <v>45897</v>
      </c>
      <c r="C1005" t="s">
        <v>1982</v>
      </c>
      <c r="D1005" t="s">
        <v>160</v>
      </c>
      <c r="E1005" t="s">
        <v>23</v>
      </c>
      <c r="F1005" t="s">
        <v>35</v>
      </c>
      <c r="G1005" t="s">
        <v>96</v>
      </c>
      <c r="H1005" t="s">
        <v>37</v>
      </c>
      <c r="I1005" t="s">
        <v>54</v>
      </c>
      <c r="J1005" t="s">
        <v>28</v>
      </c>
      <c r="K1005" t="s">
        <v>146</v>
      </c>
      <c r="L1005" s="3">
        <v>6</v>
      </c>
      <c r="M1005" s="7">
        <v>33.520000000000003</v>
      </c>
      <c r="N1005" s="5">
        <v>0.15</v>
      </c>
      <c r="O1005" s="4">
        <v>30.17</v>
      </c>
      <c r="P1005" s="4">
        <v>170.95</v>
      </c>
      <c r="Q1005" s="4">
        <v>98.84</v>
      </c>
      <c r="R1005">
        <v>59</v>
      </c>
      <c r="S1005" t="s">
        <v>68</v>
      </c>
      <c r="T1005">
        <v>5</v>
      </c>
      <c r="V1005" s="7">
        <f t="shared" si="15"/>
        <v>27.520000000000003</v>
      </c>
    </row>
    <row r="1006" spans="1:22" x14ac:dyDescent="0.25">
      <c r="A1006" t="s">
        <v>1983</v>
      </c>
      <c r="B1006" s="2">
        <v>45386</v>
      </c>
      <c r="C1006" t="s">
        <v>1984</v>
      </c>
      <c r="D1006" t="s">
        <v>42</v>
      </c>
      <c r="E1006" t="s">
        <v>43</v>
      </c>
      <c r="F1006" t="s">
        <v>24</v>
      </c>
      <c r="G1006" t="s">
        <v>135</v>
      </c>
      <c r="H1006" t="s">
        <v>37</v>
      </c>
      <c r="I1006" t="s">
        <v>27</v>
      </c>
      <c r="J1006" t="s">
        <v>38</v>
      </c>
      <c r="K1006" t="s">
        <v>105</v>
      </c>
      <c r="L1006" s="3">
        <v>10</v>
      </c>
      <c r="M1006" s="7">
        <v>402.91</v>
      </c>
      <c r="N1006" s="5">
        <v>0.02</v>
      </c>
      <c r="O1006" s="4">
        <v>80.58</v>
      </c>
      <c r="P1006" s="4">
        <v>3948.52</v>
      </c>
      <c r="Q1006" s="4">
        <v>3218.35</v>
      </c>
      <c r="R1006">
        <v>63</v>
      </c>
      <c r="S1006" t="s">
        <v>68</v>
      </c>
      <c r="T1006">
        <v>3</v>
      </c>
      <c r="V1006" s="7">
        <f t="shared" si="15"/>
        <v>392.91</v>
      </c>
    </row>
    <row r="1007" spans="1:22" x14ac:dyDescent="0.25">
      <c r="A1007" t="s">
        <v>1985</v>
      </c>
      <c r="B1007" s="2">
        <v>45872</v>
      </c>
      <c r="C1007" t="s">
        <v>1986</v>
      </c>
      <c r="D1007" t="s">
        <v>228</v>
      </c>
      <c r="E1007" t="s">
        <v>51</v>
      </c>
      <c r="F1007" t="s">
        <v>110</v>
      </c>
      <c r="G1007" t="s">
        <v>111</v>
      </c>
      <c r="H1007" t="s">
        <v>53</v>
      </c>
      <c r="I1007" t="s">
        <v>27</v>
      </c>
      <c r="J1007" t="s">
        <v>101</v>
      </c>
      <c r="K1007" t="s">
        <v>39</v>
      </c>
      <c r="L1007" s="3">
        <v>4</v>
      </c>
      <c r="M1007" s="7">
        <v>43.35</v>
      </c>
      <c r="N1007" s="5">
        <v>0.15</v>
      </c>
      <c r="O1007" s="4">
        <v>26.01</v>
      </c>
      <c r="P1007" s="4">
        <v>147.38999999999999</v>
      </c>
      <c r="Q1007" s="4">
        <v>105.95</v>
      </c>
      <c r="R1007">
        <v>60</v>
      </c>
      <c r="S1007" t="s">
        <v>68</v>
      </c>
      <c r="T1007">
        <v>5</v>
      </c>
      <c r="V1007" s="7">
        <f t="shared" si="15"/>
        <v>39.35</v>
      </c>
    </row>
    <row r="1008" spans="1:22" x14ac:dyDescent="0.25">
      <c r="A1008" t="s">
        <v>1987</v>
      </c>
      <c r="B1008" s="2">
        <v>45609</v>
      </c>
      <c r="C1008" t="s">
        <v>1988</v>
      </c>
      <c r="D1008" t="s">
        <v>228</v>
      </c>
      <c r="E1008" t="s">
        <v>51</v>
      </c>
      <c r="F1008" t="s">
        <v>24</v>
      </c>
      <c r="G1008" t="s">
        <v>25</v>
      </c>
      <c r="H1008" t="s">
        <v>37</v>
      </c>
      <c r="I1008" t="s">
        <v>60</v>
      </c>
      <c r="J1008" t="s">
        <v>46</v>
      </c>
      <c r="K1008" t="s">
        <v>115</v>
      </c>
      <c r="L1008" s="3">
        <v>5</v>
      </c>
      <c r="M1008" s="7">
        <v>65.319999999999993</v>
      </c>
      <c r="N1008" s="5">
        <v>0.08</v>
      </c>
      <c r="O1008" s="4">
        <v>26.13</v>
      </c>
      <c r="P1008" s="4">
        <v>300.47000000000003</v>
      </c>
      <c r="Q1008" s="4">
        <v>223.88</v>
      </c>
      <c r="R1008">
        <v>49</v>
      </c>
      <c r="S1008" t="s">
        <v>30</v>
      </c>
      <c r="T1008">
        <v>4</v>
      </c>
      <c r="V1008" s="7">
        <f t="shared" si="15"/>
        <v>60.319999999999993</v>
      </c>
    </row>
    <row r="1009" spans="1:22" x14ac:dyDescent="0.25">
      <c r="A1009" t="s">
        <v>1989</v>
      </c>
      <c r="B1009" s="2">
        <v>45527</v>
      </c>
      <c r="C1009" t="s">
        <v>1990</v>
      </c>
      <c r="D1009" t="s">
        <v>75</v>
      </c>
      <c r="E1009" t="s">
        <v>43</v>
      </c>
      <c r="F1009" t="s">
        <v>35</v>
      </c>
      <c r="G1009" t="s">
        <v>36</v>
      </c>
      <c r="H1009" t="s">
        <v>37</v>
      </c>
      <c r="I1009" t="s">
        <v>54</v>
      </c>
      <c r="J1009" t="s">
        <v>38</v>
      </c>
      <c r="K1009" t="s">
        <v>146</v>
      </c>
      <c r="L1009" s="3">
        <v>1</v>
      </c>
      <c r="M1009" s="7">
        <v>203.46</v>
      </c>
      <c r="N1009" s="5">
        <v>0.08</v>
      </c>
      <c r="O1009" s="4">
        <v>16.28</v>
      </c>
      <c r="P1009" s="4">
        <v>187.18</v>
      </c>
      <c r="Q1009" s="4">
        <v>115.95</v>
      </c>
      <c r="R1009">
        <v>33</v>
      </c>
      <c r="S1009" t="s">
        <v>30</v>
      </c>
      <c r="T1009">
        <v>4</v>
      </c>
      <c r="V1009" s="7">
        <f t="shared" si="15"/>
        <v>202.46</v>
      </c>
    </row>
    <row r="1010" spans="1:22" x14ac:dyDescent="0.25">
      <c r="A1010" t="s">
        <v>1991</v>
      </c>
      <c r="B1010" s="2">
        <v>45625</v>
      </c>
      <c r="C1010" t="s">
        <v>1992</v>
      </c>
      <c r="D1010" t="s">
        <v>164</v>
      </c>
      <c r="E1010" t="s">
        <v>23</v>
      </c>
      <c r="F1010" t="s">
        <v>84</v>
      </c>
      <c r="G1010" t="s">
        <v>91</v>
      </c>
      <c r="H1010" t="s">
        <v>26</v>
      </c>
      <c r="I1010" t="s">
        <v>27</v>
      </c>
      <c r="J1010" t="s">
        <v>38</v>
      </c>
      <c r="K1010" t="s">
        <v>92</v>
      </c>
      <c r="L1010" s="3">
        <v>3</v>
      </c>
      <c r="M1010" s="7">
        <v>105.08</v>
      </c>
      <c r="N1010" s="5">
        <v>0.08</v>
      </c>
      <c r="O1010" s="4">
        <v>25.22</v>
      </c>
      <c r="P1010" s="4">
        <v>290.02</v>
      </c>
      <c r="Q1010" s="4">
        <v>198.02</v>
      </c>
      <c r="R1010">
        <v>34</v>
      </c>
      <c r="S1010" t="s">
        <v>68</v>
      </c>
      <c r="T1010">
        <v>4</v>
      </c>
      <c r="V1010" s="7">
        <f t="shared" si="15"/>
        <v>102.08</v>
      </c>
    </row>
    <row r="1011" spans="1:22" x14ac:dyDescent="0.25">
      <c r="A1011" t="s">
        <v>1993</v>
      </c>
      <c r="B1011" s="2">
        <v>45667</v>
      </c>
      <c r="C1011" t="s">
        <v>1994</v>
      </c>
      <c r="D1011" t="s">
        <v>64</v>
      </c>
      <c r="E1011" t="s">
        <v>51</v>
      </c>
      <c r="F1011" t="s">
        <v>110</v>
      </c>
      <c r="G1011" t="s">
        <v>161</v>
      </c>
      <c r="H1011" t="s">
        <v>53</v>
      </c>
      <c r="I1011" t="s">
        <v>27</v>
      </c>
      <c r="J1011" t="s">
        <v>101</v>
      </c>
      <c r="K1011" t="s">
        <v>29</v>
      </c>
      <c r="L1011" s="3">
        <v>1</v>
      </c>
      <c r="M1011" s="7">
        <v>10.050000000000001</v>
      </c>
      <c r="N1011" s="5">
        <v>0.05</v>
      </c>
      <c r="O1011" s="4">
        <v>0.5</v>
      </c>
      <c r="P1011" s="4">
        <v>9.5500000000000007</v>
      </c>
      <c r="Q1011" s="4">
        <v>7.37</v>
      </c>
      <c r="R1011">
        <v>42</v>
      </c>
      <c r="S1011" t="s">
        <v>68</v>
      </c>
      <c r="T1011">
        <v>3</v>
      </c>
      <c r="V1011" s="7">
        <f t="shared" si="15"/>
        <v>9.0500000000000007</v>
      </c>
    </row>
    <row r="1012" spans="1:22" x14ac:dyDescent="0.25">
      <c r="A1012" t="s">
        <v>1995</v>
      </c>
      <c r="B1012" s="2">
        <v>45750</v>
      </c>
      <c r="C1012" t="s">
        <v>1996</v>
      </c>
      <c r="D1012" t="s">
        <v>64</v>
      </c>
      <c r="E1012" t="s">
        <v>51</v>
      </c>
      <c r="F1012" t="s">
        <v>24</v>
      </c>
      <c r="G1012" t="s">
        <v>118</v>
      </c>
      <c r="H1012" t="s">
        <v>53</v>
      </c>
      <c r="I1012" t="s">
        <v>27</v>
      </c>
      <c r="J1012" t="s">
        <v>38</v>
      </c>
      <c r="K1012" t="s">
        <v>29</v>
      </c>
      <c r="L1012" s="3">
        <v>1</v>
      </c>
      <c r="M1012" s="7">
        <v>8.82</v>
      </c>
      <c r="N1012" s="5">
        <v>0</v>
      </c>
      <c r="O1012" s="4">
        <v>0</v>
      </c>
      <c r="P1012" s="4">
        <v>8.82</v>
      </c>
      <c r="Q1012" s="4">
        <v>5.79</v>
      </c>
      <c r="R1012">
        <v>44</v>
      </c>
      <c r="S1012" t="s">
        <v>68</v>
      </c>
      <c r="T1012">
        <v>4</v>
      </c>
      <c r="V1012" s="7">
        <f t="shared" si="15"/>
        <v>7.82</v>
      </c>
    </row>
    <row r="1013" spans="1:22" x14ac:dyDescent="0.25">
      <c r="A1013" t="s">
        <v>1997</v>
      </c>
      <c r="B1013" s="2">
        <v>45428</v>
      </c>
      <c r="C1013" t="s">
        <v>1998</v>
      </c>
      <c r="D1013" t="s">
        <v>184</v>
      </c>
      <c r="E1013" t="s">
        <v>23</v>
      </c>
      <c r="F1013" t="s">
        <v>24</v>
      </c>
      <c r="G1013" t="s">
        <v>118</v>
      </c>
      <c r="H1013" t="s">
        <v>37</v>
      </c>
      <c r="I1013" t="s">
        <v>27</v>
      </c>
      <c r="J1013" t="s">
        <v>101</v>
      </c>
      <c r="K1013" t="s">
        <v>155</v>
      </c>
      <c r="L1013" s="3">
        <v>2</v>
      </c>
      <c r="M1013" s="7">
        <v>363.33</v>
      </c>
      <c r="N1013" s="5">
        <v>0.1</v>
      </c>
      <c r="O1013" s="4">
        <v>72.67</v>
      </c>
      <c r="P1013" s="4">
        <v>653.99</v>
      </c>
      <c r="Q1013" s="4">
        <v>400.2</v>
      </c>
      <c r="R1013">
        <v>49</v>
      </c>
      <c r="S1013" t="s">
        <v>68</v>
      </c>
      <c r="T1013">
        <v>4</v>
      </c>
      <c r="V1013" s="7">
        <f t="shared" si="15"/>
        <v>361.33</v>
      </c>
    </row>
    <row r="1014" spans="1:22" x14ac:dyDescent="0.25">
      <c r="A1014" t="s">
        <v>1999</v>
      </c>
      <c r="B1014" s="2">
        <v>45879</v>
      </c>
      <c r="C1014" t="s">
        <v>2000</v>
      </c>
      <c r="D1014" t="s">
        <v>124</v>
      </c>
      <c r="E1014" t="s">
        <v>23</v>
      </c>
      <c r="F1014" t="s">
        <v>24</v>
      </c>
      <c r="G1014" t="s">
        <v>118</v>
      </c>
      <c r="H1014" t="s">
        <v>26</v>
      </c>
      <c r="I1014" t="s">
        <v>54</v>
      </c>
      <c r="J1014" t="s">
        <v>28</v>
      </c>
      <c r="K1014" t="s">
        <v>67</v>
      </c>
      <c r="L1014" s="3">
        <v>7</v>
      </c>
      <c r="M1014" s="7">
        <v>254.54</v>
      </c>
      <c r="N1014" s="5">
        <v>0.05</v>
      </c>
      <c r="O1014" s="4">
        <v>89.09</v>
      </c>
      <c r="P1014" s="4">
        <v>1692.69</v>
      </c>
      <c r="Q1014" s="4">
        <v>944.17</v>
      </c>
      <c r="R1014">
        <v>24</v>
      </c>
      <c r="S1014" t="s">
        <v>68</v>
      </c>
      <c r="T1014">
        <v>4</v>
      </c>
      <c r="V1014" s="7">
        <f t="shared" si="15"/>
        <v>247.54</v>
      </c>
    </row>
    <row r="1015" spans="1:22" x14ac:dyDescent="0.25">
      <c r="A1015" t="s">
        <v>2001</v>
      </c>
      <c r="B1015" s="2">
        <v>45838</v>
      </c>
      <c r="C1015" t="s">
        <v>2002</v>
      </c>
      <c r="D1015" t="s">
        <v>184</v>
      </c>
      <c r="E1015" t="s">
        <v>23</v>
      </c>
      <c r="F1015" t="s">
        <v>84</v>
      </c>
      <c r="G1015" t="s">
        <v>128</v>
      </c>
      <c r="H1015" t="s">
        <v>37</v>
      </c>
      <c r="I1015" t="s">
        <v>27</v>
      </c>
      <c r="J1015" t="s">
        <v>28</v>
      </c>
      <c r="K1015" t="s">
        <v>92</v>
      </c>
      <c r="L1015" s="3">
        <v>1</v>
      </c>
      <c r="M1015" s="7">
        <v>320.91000000000003</v>
      </c>
      <c r="N1015" s="5">
        <v>0.05</v>
      </c>
      <c r="O1015" s="4">
        <v>16.05</v>
      </c>
      <c r="P1015" s="4">
        <v>304.86</v>
      </c>
      <c r="Q1015" s="4">
        <v>232.05</v>
      </c>
      <c r="R1015">
        <v>65</v>
      </c>
      <c r="S1015" t="s">
        <v>30</v>
      </c>
      <c r="T1015">
        <v>3</v>
      </c>
      <c r="V1015" s="7">
        <f t="shared" si="15"/>
        <v>319.91000000000003</v>
      </c>
    </row>
    <row r="1016" spans="1:22" x14ac:dyDescent="0.25">
      <c r="A1016" t="s">
        <v>2003</v>
      </c>
      <c r="B1016" s="2">
        <v>45804</v>
      </c>
      <c r="C1016" t="s">
        <v>2004</v>
      </c>
      <c r="D1016" t="s">
        <v>219</v>
      </c>
      <c r="E1016" t="s">
        <v>23</v>
      </c>
      <c r="F1016" t="s">
        <v>35</v>
      </c>
      <c r="G1016" t="s">
        <v>79</v>
      </c>
      <c r="H1016" t="s">
        <v>37</v>
      </c>
      <c r="I1016" t="s">
        <v>27</v>
      </c>
      <c r="J1016" t="s">
        <v>28</v>
      </c>
      <c r="K1016" t="s">
        <v>155</v>
      </c>
      <c r="L1016" s="3">
        <v>1</v>
      </c>
      <c r="M1016" s="7">
        <v>871.82</v>
      </c>
      <c r="N1016" s="5">
        <v>0</v>
      </c>
      <c r="O1016" s="4">
        <v>0</v>
      </c>
      <c r="P1016" s="4">
        <v>871.82</v>
      </c>
      <c r="Q1016" s="4">
        <v>696.24</v>
      </c>
      <c r="R1016">
        <v>29</v>
      </c>
      <c r="S1016" t="s">
        <v>68</v>
      </c>
      <c r="T1016">
        <v>4</v>
      </c>
      <c r="V1016" s="7">
        <f t="shared" si="15"/>
        <v>870.82</v>
      </c>
    </row>
    <row r="1017" spans="1:22" x14ac:dyDescent="0.25">
      <c r="A1017" t="s">
        <v>2005</v>
      </c>
      <c r="B1017" s="2">
        <v>45587</v>
      </c>
      <c r="C1017" t="s">
        <v>2006</v>
      </c>
      <c r="D1017" t="s">
        <v>228</v>
      </c>
      <c r="E1017" t="s">
        <v>51</v>
      </c>
      <c r="F1017" t="s">
        <v>24</v>
      </c>
      <c r="G1017" t="s">
        <v>25</v>
      </c>
      <c r="H1017" t="s">
        <v>26</v>
      </c>
      <c r="I1017" t="s">
        <v>27</v>
      </c>
      <c r="J1017" t="s">
        <v>66</v>
      </c>
      <c r="K1017" t="s">
        <v>112</v>
      </c>
      <c r="L1017" s="3">
        <v>3</v>
      </c>
      <c r="M1017" s="7">
        <v>32.06</v>
      </c>
      <c r="N1017" s="5">
        <v>0.05</v>
      </c>
      <c r="O1017" s="4">
        <v>4.8099999999999996</v>
      </c>
      <c r="P1017" s="4">
        <v>91.37</v>
      </c>
      <c r="Q1017" s="4">
        <v>57.6</v>
      </c>
      <c r="R1017">
        <v>33</v>
      </c>
      <c r="S1017" t="s">
        <v>68</v>
      </c>
      <c r="T1017">
        <v>4</v>
      </c>
      <c r="V1017" s="7">
        <f t="shared" si="15"/>
        <v>29.060000000000002</v>
      </c>
    </row>
    <row r="1018" spans="1:22" x14ac:dyDescent="0.25">
      <c r="A1018" t="s">
        <v>2007</v>
      </c>
      <c r="B1018" s="2">
        <v>45611</v>
      </c>
      <c r="C1018" t="s">
        <v>2008</v>
      </c>
      <c r="D1018" t="s">
        <v>95</v>
      </c>
      <c r="E1018" t="s">
        <v>23</v>
      </c>
      <c r="F1018" t="s">
        <v>84</v>
      </c>
      <c r="G1018" t="s">
        <v>85</v>
      </c>
      <c r="H1018" t="s">
        <v>26</v>
      </c>
      <c r="I1018" t="s">
        <v>54</v>
      </c>
      <c r="J1018" t="s">
        <v>28</v>
      </c>
      <c r="K1018" t="s">
        <v>92</v>
      </c>
      <c r="L1018" s="3">
        <v>6</v>
      </c>
      <c r="M1018" s="7">
        <v>52.96</v>
      </c>
      <c r="N1018" s="5">
        <v>0.15</v>
      </c>
      <c r="O1018" s="4">
        <v>47.66</v>
      </c>
      <c r="P1018" s="4">
        <v>270.10000000000002</v>
      </c>
      <c r="Q1018" s="4">
        <v>185.05</v>
      </c>
      <c r="R1018">
        <v>30</v>
      </c>
      <c r="S1018" t="s">
        <v>30</v>
      </c>
      <c r="T1018">
        <v>5</v>
      </c>
      <c r="V1018" s="7">
        <f t="shared" si="15"/>
        <v>46.96</v>
      </c>
    </row>
    <row r="1019" spans="1:22" x14ac:dyDescent="0.25">
      <c r="A1019" t="s">
        <v>2009</v>
      </c>
      <c r="B1019" s="2">
        <v>45863</v>
      </c>
      <c r="C1019" t="s">
        <v>2010</v>
      </c>
      <c r="D1019" t="s">
        <v>78</v>
      </c>
      <c r="E1019" t="s">
        <v>34</v>
      </c>
      <c r="F1019" t="s">
        <v>35</v>
      </c>
      <c r="G1019" t="s">
        <v>96</v>
      </c>
      <c r="H1019" t="s">
        <v>37</v>
      </c>
      <c r="I1019" t="s">
        <v>27</v>
      </c>
      <c r="J1019" t="s">
        <v>101</v>
      </c>
      <c r="K1019" t="s">
        <v>146</v>
      </c>
      <c r="L1019" s="3">
        <v>2</v>
      </c>
      <c r="M1019" s="7">
        <v>10.42</v>
      </c>
      <c r="N1019" s="5">
        <v>0.02</v>
      </c>
      <c r="O1019" s="4">
        <v>0.42</v>
      </c>
      <c r="P1019" s="4">
        <v>20.420000000000002</v>
      </c>
      <c r="Q1019" s="4">
        <v>15.61</v>
      </c>
      <c r="R1019">
        <v>62</v>
      </c>
      <c r="S1019" t="s">
        <v>68</v>
      </c>
      <c r="T1019">
        <v>4</v>
      </c>
      <c r="V1019" s="7">
        <f t="shared" si="15"/>
        <v>8.42</v>
      </c>
    </row>
    <row r="1020" spans="1:22" x14ac:dyDescent="0.25">
      <c r="A1020" t="s">
        <v>2011</v>
      </c>
      <c r="B1020" s="2">
        <v>45640</v>
      </c>
      <c r="C1020" t="s">
        <v>2012</v>
      </c>
      <c r="D1020" t="s">
        <v>33</v>
      </c>
      <c r="E1020" t="s">
        <v>34</v>
      </c>
      <c r="F1020" t="s">
        <v>35</v>
      </c>
      <c r="G1020" t="s">
        <v>96</v>
      </c>
      <c r="H1020" t="s">
        <v>37</v>
      </c>
      <c r="I1020" t="s">
        <v>60</v>
      </c>
      <c r="J1020" t="s">
        <v>38</v>
      </c>
      <c r="K1020" t="s">
        <v>105</v>
      </c>
      <c r="L1020" s="3">
        <v>3</v>
      </c>
      <c r="M1020" s="7">
        <v>9.07</v>
      </c>
      <c r="N1020" s="5">
        <v>0</v>
      </c>
      <c r="O1020" s="4">
        <v>0</v>
      </c>
      <c r="P1020" s="4">
        <v>27.21</v>
      </c>
      <c r="Q1020" s="4">
        <v>21.74</v>
      </c>
      <c r="R1020">
        <v>63</v>
      </c>
      <c r="S1020" t="s">
        <v>30</v>
      </c>
      <c r="T1020">
        <v>4</v>
      </c>
      <c r="V1020" s="7">
        <f t="shared" si="15"/>
        <v>6.07</v>
      </c>
    </row>
    <row r="1021" spans="1:22" x14ac:dyDescent="0.25">
      <c r="A1021" t="s">
        <v>2013</v>
      </c>
      <c r="B1021" s="2">
        <v>45520</v>
      </c>
      <c r="C1021" t="s">
        <v>2014</v>
      </c>
      <c r="D1021" t="s">
        <v>239</v>
      </c>
      <c r="E1021" t="s">
        <v>43</v>
      </c>
      <c r="F1021" t="s">
        <v>44</v>
      </c>
      <c r="G1021" t="s">
        <v>187</v>
      </c>
      <c r="H1021" t="s">
        <v>37</v>
      </c>
      <c r="I1021" t="s">
        <v>54</v>
      </c>
      <c r="J1021" t="s">
        <v>28</v>
      </c>
      <c r="K1021" t="s">
        <v>29</v>
      </c>
      <c r="L1021" s="3">
        <v>2</v>
      </c>
      <c r="M1021" s="7">
        <v>36.409999999999997</v>
      </c>
      <c r="N1021" s="5">
        <v>0.1</v>
      </c>
      <c r="O1021" s="4">
        <v>7.28</v>
      </c>
      <c r="P1021" s="4">
        <v>65.540000000000006</v>
      </c>
      <c r="Q1021" s="4">
        <v>37.659999999999997</v>
      </c>
      <c r="R1021">
        <v>45</v>
      </c>
      <c r="S1021" t="s">
        <v>68</v>
      </c>
      <c r="T1021">
        <v>4</v>
      </c>
      <c r="V1021" s="7">
        <f t="shared" si="15"/>
        <v>34.409999999999997</v>
      </c>
    </row>
    <row r="1022" spans="1:22" x14ac:dyDescent="0.25">
      <c r="A1022" t="s">
        <v>2015</v>
      </c>
      <c r="B1022" s="2">
        <v>45561</v>
      </c>
      <c r="C1022" t="s">
        <v>2016</v>
      </c>
      <c r="D1022" t="s">
        <v>164</v>
      </c>
      <c r="E1022" t="s">
        <v>23</v>
      </c>
      <c r="F1022" t="s">
        <v>44</v>
      </c>
      <c r="G1022" t="s">
        <v>187</v>
      </c>
      <c r="H1022" t="s">
        <v>37</v>
      </c>
      <c r="I1022" t="s">
        <v>27</v>
      </c>
      <c r="J1022" t="s">
        <v>38</v>
      </c>
      <c r="K1022" t="s">
        <v>136</v>
      </c>
      <c r="L1022" s="3">
        <v>2</v>
      </c>
      <c r="M1022" s="7">
        <v>106.68</v>
      </c>
      <c r="N1022" s="5">
        <v>0.08</v>
      </c>
      <c r="O1022" s="4">
        <v>17.07</v>
      </c>
      <c r="P1022" s="4">
        <v>196.29</v>
      </c>
      <c r="Q1022" s="4">
        <v>127.19</v>
      </c>
      <c r="R1022">
        <v>26</v>
      </c>
      <c r="S1022" t="s">
        <v>68</v>
      </c>
      <c r="T1022">
        <v>5</v>
      </c>
      <c r="V1022" s="7">
        <f t="shared" si="15"/>
        <v>104.68</v>
      </c>
    </row>
    <row r="1023" spans="1:22" x14ac:dyDescent="0.25">
      <c r="A1023" t="s">
        <v>2017</v>
      </c>
      <c r="B1023" s="2">
        <v>45582</v>
      </c>
      <c r="C1023" t="s">
        <v>1295</v>
      </c>
      <c r="D1023" t="s">
        <v>164</v>
      </c>
      <c r="E1023" t="s">
        <v>23</v>
      </c>
      <c r="F1023" t="s">
        <v>35</v>
      </c>
      <c r="G1023" t="s">
        <v>36</v>
      </c>
      <c r="H1023" t="s">
        <v>26</v>
      </c>
      <c r="I1023" t="s">
        <v>27</v>
      </c>
      <c r="J1023" t="s">
        <v>38</v>
      </c>
      <c r="K1023" t="s">
        <v>39</v>
      </c>
      <c r="L1023" s="3">
        <v>10</v>
      </c>
      <c r="M1023" s="7">
        <v>76.650000000000006</v>
      </c>
      <c r="N1023" s="5">
        <v>0</v>
      </c>
      <c r="O1023" s="4">
        <v>0</v>
      </c>
      <c r="P1023" s="4">
        <v>766.5</v>
      </c>
      <c r="Q1023" s="4">
        <v>485.78</v>
      </c>
      <c r="R1023">
        <v>34</v>
      </c>
      <c r="S1023" t="s">
        <v>68</v>
      </c>
      <c r="T1023">
        <v>5</v>
      </c>
      <c r="V1023" s="7">
        <f t="shared" si="15"/>
        <v>66.650000000000006</v>
      </c>
    </row>
    <row r="1024" spans="1:22" x14ac:dyDescent="0.25">
      <c r="A1024" t="s">
        <v>2018</v>
      </c>
      <c r="B1024" s="2">
        <v>46016</v>
      </c>
      <c r="C1024" t="s">
        <v>2014</v>
      </c>
      <c r="D1024" t="s">
        <v>50</v>
      </c>
      <c r="E1024" t="s">
        <v>51</v>
      </c>
      <c r="F1024" t="s">
        <v>44</v>
      </c>
      <c r="G1024" t="s">
        <v>71</v>
      </c>
      <c r="H1024" t="s">
        <v>37</v>
      </c>
      <c r="I1024" t="s">
        <v>27</v>
      </c>
      <c r="J1024" t="s">
        <v>28</v>
      </c>
      <c r="K1024" t="s">
        <v>115</v>
      </c>
      <c r="L1024" s="3">
        <v>6</v>
      </c>
      <c r="M1024" s="7">
        <v>74.540000000000006</v>
      </c>
      <c r="N1024" s="5">
        <v>0.1</v>
      </c>
      <c r="O1024" s="4">
        <v>44.72</v>
      </c>
      <c r="P1024" s="4">
        <v>402.52</v>
      </c>
      <c r="Q1024" s="4">
        <v>319.83999999999997</v>
      </c>
      <c r="R1024">
        <v>54</v>
      </c>
      <c r="S1024" t="s">
        <v>68</v>
      </c>
      <c r="T1024">
        <v>4</v>
      </c>
      <c r="V1024" s="7">
        <f t="shared" si="15"/>
        <v>68.540000000000006</v>
      </c>
    </row>
    <row r="1025" spans="1:22" x14ac:dyDescent="0.25">
      <c r="A1025" t="s">
        <v>2019</v>
      </c>
      <c r="B1025" s="2">
        <v>45456</v>
      </c>
      <c r="C1025" t="s">
        <v>2020</v>
      </c>
      <c r="D1025" t="s">
        <v>228</v>
      </c>
      <c r="E1025" t="s">
        <v>51</v>
      </c>
      <c r="F1025" t="s">
        <v>44</v>
      </c>
      <c r="G1025" t="s">
        <v>71</v>
      </c>
      <c r="H1025" t="s">
        <v>26</v>
      </c>
      <c r="I1025" t="s">
        <v>27</v>
      </c>
      <c r="J1025" t="s">
        <v>38</v>
      </c>
      <c r="K1025" t="s">
        <v>136</v>
      </c>
      <c r="L1025" s="3">
        <v>8</v>
      </c>
      <c r="M1025" s="7">
        <v>22.84</v>
      </c>
      <c r="N1025" s="5">
        <v>0.08</v>
      </c>
      <c r="O1025" s="4">
        <v>14.62</v>
      </c>
      <c r="P1025" s="4">
        <v>168.1</v>
      </c>
      <c r="Q1025" s="4">
        <v>96.05</v>
      </c>
      <c r="R1025">
        <v>25</v>
      </c>
      <c r="S1025" t="s">
        <v>30</v>
      </c>
      <c r="T1025">
        <v>5</v>
      </c>
      <c r="V1025" s="7">
        <f t="shared" si="15"/>
        <v>14.84</v>
      </c>
    </row>
    <row r="1026" spans="1:22" x14ac:dyDescent="0.25">
      <c r="A1026" t="s">
        <v>2021</v>
      </c>
      <c r="B1026" s="2">
        <v>45296</v>
      </c>
      <c r="C1026" t="s">
        <v>2022</v>
      </c>
      <c r="D1026" t="s">
        <v>127</v>
      </c>
      <c r="E1026" t="s">
        <v>51</v>
      </c>
      <c r="F1026" t="s">
        <v>44</v>
      </c>
      <c r="G1026" t="s">
        <v>71</v>
      </c>
      <c r="H1026" t="s">
        <v>26</v>
      </c>
      <c r="I1026" t="s">
        <v>60</v>
      </c>
      <c r="J1026" t="s">
        <v>46</v>
      </c>
      <c r="K1026" t="s">
        <v>105</v>
      </c>
      <c r="L1026" s="3">
        <v>9</v>
      </c>
      <c r="M1026" s="7">
        <v>30.04</v>
      </c>
      <c r="N1026" s="5">
        <v>0</v>
      </c>
      <c r="O1026" s="4">
        <v>0</v>
      </c>
      <c r="P1026" s="4">
        <v>270.36</v>
      </c>
      <c r="Q1026" s="4">
        <v>163.46</v>
      </c>
      <c r="R1026">
        <v>26</v>
      </c>
      <c r="S1026" t="s">
        <v>68</v>
      </c>
      <c r="T1026">
        <v>5</v>
      </c>
      <c r="V1026" s="7">
        <f t="shared" si="15"/>
        <v>21.04</v>
      </c>
    </row>
    <row r="1027" spans="1:22" x14ac:dyDescent="0.25">
      <c r="A1027" t="s">
        <v>2023</v>
      </c>
      <c r="B1027" s="2">
        <v>45670</v>
      </c>
      <c r="C1027" t="s">
        <v>2024</v>
      </c>
      <c r="D1027" t="s">
        <v>160</v>
      </c>
      <c r="E1027" t="s">
        <v>23</v>
      </c>
      <c r="F1027" t="s">
        <v>110</v>
      </c>
      <c r="G1027" t="s">
        <v>139</v>
      </c>
      <c r="H1027" t="s">
        <v>37</v>
      </c>
      <c r="I1027" t="s">
        <v>27</v>
      </c>
      <c r="J1027" t="s">
        <v>101</v>
      </c>
      <c r="K1027" t="s">
        <v>92</v>
      </c>
      <c r="L1027" s="3">
        <v>8</v>
      </c>
      <c r="M1027" s="7">
        <v>81.93</v>
      </c>
      <c r="N1027" s="5">
        <v>0.08</v>
      </c>
      <c r="O1027" s="4">
        <v>52.44</v>
      </c>
      <c r="P1027" s="4">
        <v>603</v>
      </c>
      <c r="Q1027" s="4">
        <v>486.07</v>
      </c>
      <c r="R1027">
        <v>18</v>
      </c>
      <c r="S1027" t="s">
        <v>30</v>
      </c>
      <c r="T1027">
        <v>5</v>
      </c>
      <c r="V1027" s="7">
        <f t="shared" ref="V1027:V1090" si="16">M1027-L1027</f>
        <v>73.930000000000007</v>
      </c>
    </row>
    <row r="1028" spans="1:22" x14ac:dyDescent="0.25">
      <c r="A1028" t="s">
        <v>2025</v>
      </c>
      <c r="B1028" s="2">
        <v>45369</v>
      </c>
      <c r="C1028" t="s">
        <v>2026</v>
      </c>
      <c r="D1028" t="s">
        <v>100</v>
      </c>
      <c r="E1028" t="s">
        <v>23</v>
      </c>
      <c r="F1028" t="s">
        <v>84</v>
      </c>
      <c r="G1028" t="s">
        <v>91</v>
      </c>
      <c r="H1028" t="s">
        <v>37</v>
      </c>
      <c r="I1028" t="s">
        <v>60</v>
      </c>
      <c r="J1028" t="s">
        <v>38</v>
      </c>
      <c r="K1028" t="s">
        <v>259</v>
      </c>
      <c r="L1028" s="3">
        <v>7</v>
      </c>
      <c r="M1028" s="7">
        <v>324</v>
      </c>
      <c r="N1028" s="5">
        <v>0.15</v>
      </c>
      <c r="O1028" s="4">
        <v>340.2</v>
      </c>
      <c r="P1028" s="4">
        <v>1927.8</v>
      </c>
      <c r="Q1028" s="4">
        <v>1570.66</v>
      </c>
      <c r="R1028">
        <v>35</v>
      </c>
      <c r="S1028" t="s">
        <v>30</v>
      </c>
      <c r="T1028">
        <v>4</v>
      </c>
      <c r="V1028" s="7">
        <f t="shared" si="16"/>
        <v>317</v>
      </c>
    </row>
    <row r="1029" spans="1:22" x14ac:dyDescent="0.25">
      <c r="A1029" t="s">
        <v>2027</v>
      </c>
      <c r="B1029" s="2">
        <v>45701</v>
      </c>
      <c r="C1029" t="s">
        <v>2028</v>
      </c>
      <c r="D1029" t="s">
        <v>88</v>
      </c>
      <c r="E1029" t="s">
        <v>34</v>
      </c>
      <c r="F1029" t="s">
        <v>44</v>
      </c>
      <c r="G1029" t="s">
        <v>59</v>
      </c>
      <c r="H1029" t="s">
        <v>53</v>
      </c>
      <c r="I1029" t="s">
        <v>54</v>
      </c>
      <c r="J1029" t="s">
        <v>66</v>
      </c>
      <c r="K1029" t="s">
        <v>146</v>
      </c>
      <c r="L1029" s="3">
        <v>9</v>
      </c>
      <c r="M1029" s="7">
        <v>21.84</v>
      </c>
      <c r="N1029" s="5">
        <v>0.05</v>
      </c>
      <c r="O1029" s="4">
        <v>9.83</v>
      </c>
      <c r="P1029" s="4">
        <v>186.73</v>
      </c>
      <c r="Q1029" s="4">
        <v>115.52</v>
      </c>
      <c r="R1029">
        <v>29</v>
      </c>
      <c r="S1029" t="s">
        <v>302</v>
      </c>
      <c r="T1029">
        <v>5</v>
      </c>
      <c r="V1029" s="7">
        <f t="shared" si="16"/>
        <v>12.84</v>
      </c>
    </row>
    <row r="1030" spans="1:22" x14ac:dyDescent="0.25">
      <c r="A1030" t="s">
        <v>2029</v>
      </c>
      <c r="B1030" s="2">
        <v>45865</v>
      </c>
      <c r="C1030" t="s">
        <v>547</v>
      </c>
      <c r="D1030" t="s">
        <v>64</v>
      </c>
      <c r="E1030" t="s">
        <v>51</v>
      </c>
      <c r="F1030" t="s">
        <v>24</v>
      </c>
      <c r="G1030" t="s">
        <v>25</v>
      </c>
      <c r="H1030" t="s">
        <v>37</v>
      </c>
      <c r="I1030" t="s">
        <v>60</v>
      </c>
      <c r="J1030" t="s">
        <v>28</v>
      </c>
      <c r="K1030" t="s">
        <v>80</v>
      </c>
      <c r="L1030" s="3">
        <v>10</v>
      </c>
      <c r="M1030" s="7">
        <v>34.18</v>
      </c>
      <c r="N1030" s="5">
        <v>0.05</v>
      </c>
      <c r="O1030" s="4">
        <v>17.09</v>
      </c>
      <c r="P1030" s="4">
        <v>324.70999999999998</v>
      </c>
      <c r="Q1030" s="4">
        <v>248.43</v>
      </c>
      <c r="R1030">
        <v>49</v>
      </c>
      <c r="S1030" t="s">
        <v>30</v>
      </c>
      <c r="T1030">
        <v>5</v>
      </c>
      <c r="V1030" s="7">
        <f t="shared" si="16"/>
        <v>24.18</v>
      </c>
    </row>
    <row r="1031" spans="1:22" x14ac:dyDescent="0.25">
      <c r="A1031" t="s">
        <v>2030</v>
      </c>
      <c r="B1031" s="2">
        <v>45423</v>
      </c>
      <c r="C1031" t="s">
        <v>2031</v>
      </c>
      <c r="D1031" t="s">
        <v>78</v>
      </c>
      <c r="E1031" t="s">
        <v>34</v>
      </c>
      <c r="F1031" t="s">
        <v>110</v>
      </c>
      <c r="G1031" t="s">
        <v>111</v>
      </c>
      <c r="H1031" t="s">
        <v>26</v>
      </c>
      <c r="I1031" t="s">
        <v>60</v>
      </c>
      <c r="J1031" t="s">
        <v>38</v>
      </c>
      <c r="K1031" t="s">
        <v>259</v>
      </c>
      <c r="L1031" s="3">
        <v>8</v>
      </c>
      <c r="M1031" s="7">
        <v>7.86</v>
      </c>
      <c r="N1031" s="5">
        <v>0.05</v>
      </c>
      <c r="O1031" s="4">
        <v>3.14</v>
      </c>
      <c r="P1031" s="4">
        <v>59.74</v>
      </c>
      <c r="Q1031" s="4">
        <v>48.63</v>
      </c>
      <c r="R1031">
        <v>39</v>
      </c>
      <c r="S1031" t="s">
        <v>30</v>
      </c>
      <c r="T1031">
        <v>5</v>
      </c>
      <c r="V1031" s="7">
        <f t="shared" si="16"/>
        <v>-0.13999999999999968</v>
      </c>
    </row>
    <row r="1032" spans="1:22" x14ac:dyDescent="0.25">
      <c r="A1032" t="s">
        <v>2032</v>
      </c>
      <c r="B1032" s="2">
        <v>45892</v>
      </c>
      <c r="C1032" t="s">
        <v>2033</v>
      </c>
      <c r="D1032" t="s">
        <v>124</v>
      </c>
      <c r="E1032" t="s">
        <v>23</v>
      </c>
      <c r="F1032" t="s">
        <v>44</v>
      </c>
      <c r="G1032" t="s">
        <v>71</v>
      </c>
      <c r="H1032" t="s">
        <v>53</v>
      </c>
      <c r="I1032" t="s">
        <v>27</v>
      </c>
      <c r="J1032" t="s">
        <v>28</v>
      </c>
      <c r="K1032" t="s">
        <v>92</v>
      </c>
      <c r="L1032" s="3">
        <v>10</v>
      </c>
      <c r="M1032" s="7">
        <v>222.05</v>
      </c>
      <c r="N1032" s="5">
        <v>0.08</v>
      </c>
      <c r="O1032" s="4">
        <v>177.64</v>
      </c>
      <c r="P1032" s="4">
        <v>2042.86</v>
      </c>
      <c r="Q1032" s="4">
        <v>1306.4100000000001</v>
      </c>
      <c r="R1032">
        <v>33</v>
      </c>
      <c r="S1032" t="s">
        <v>30</v>
      </c>
      <c r="T1032">
        <v>4</v>
      </c>
      <c r="V1032" s="7">
        <f t="shared" si="16"/>
        <v>212.05</v>
      </c>
    </row>
    <row r="1033" spans="1:22" x14ac:dyDescent="0.25">
      <c r="A1033" t="s">
        <v>2034</v>
      </c>
      <c r="B1033" s="2">
        <v>45333</v>
      </c>
      <c r="C1033" t="s">
        <v>2035</v>
      </c>
      <c r="D1033" t="s">
        <v>228</v>
      </c>
      <c r="E1033" t="s">
        <v>51</v>
      </c>
      <c r="F1033" t="s">
        <v>84</v>
      </c>
      <c r="G1033" t="s">
        <v>165</v>
      </c>
      <c r="H1033" t="s">
        <v>37</v>
      </c>
      <c r="I1033" t="s">
        <v>54</v>
      </c>
      <c r="J1033" t="s">
        <v>66</v>
      </c>
      <c r="K1033" t="s">
        <v>39</v>
      </c>
      <c r="L1033" s="3">
        <v>4</v>
      </c>
      <c r="M1033" s="7">
        <v>25.95</v>
      </c>
      <c r="N1033" s="5">
        <v>0.05</v>
      </c>
      <c r="O1033" s="4">
        <v>5.19</v>
      </c>
      <c r="P1033" s="4">
        <v>98.61</v>
      </c>
      <c r="Q1033" s="4">
        <v>58.61</v>
      </c>
      <c r="R1033">
        <v>26</v>
      </c>
      <c r="S1033" t="s">
        <v>30</v>
      </c>
      <c r="T1033">
        <v>2</v>
      </c>
      <c r="V1033" s="7">
        <f t="shared" si="16"/>
        <v>21.95</v>
      </c>
    </row>
    <row r="1034" spans="1:22" x14ac:dyDescent="0.25">
      <c r="A1034" t="s">
        <v>2036</v>
      </c>
      <c r="B1034" s="2">
        <v>45380</v>
      </c>
      <c r="C1034" t="s">
        <v>1454</v>
      </c>
      <c r="D1034" t="s">
        <v>100</v>
      </c>
      <c r="E1034" t="s">
        <v>23</v>
      </c>
      <c r="F1034" t="s">
        <v>110</v>
      </c>
      <c r="G1034" t="s">
        <v>161</v>
      </c>
      <c r="H1034" t="s">
        <v>37</v>
      </c>
      <c r="I1034" t="s">
        <v>54</v>
      </c>
      <c r="J1034" t="s">
        <v>38</v>
      </c>
      <c r="K1034" t="s">
        <v>102</v>
      </c>
      <c r="L1034" s="3">
        <v>6</v>
      </c>
      <c r="M1034" s="7">
        <v>166.07</v>
      </c>
      <c r="N1034" s="5">
        <v>0.05</v>
      </c>
      <c r="O1034" s="4">
        <v>49.82</v>
      </c>
      <c r="P1034" s="4">
        <v>946.6</v>
      </c>
      <c r="Q1034" s="4">
        <v>643.1</v>
      </c>
      <c r="R1034">
        <v>42</v>
      </c>
      <c r="S1034" t="s">
        <v>68</v>
      </c>
      <c r="T1034">
        <v>4</v>
      </c>
      <c r="V1034" s="7">
        <f t="shared" si="16"/>
        <v>160.07</v>
      </c>
    </row>
    <row r="1035" spans="1:22" x14ac:dyDescent="0.25">
      <c r="A1035" t="s">
        <v>2037</v>
      </c>
      <c r="B1035" s="2">
        <v>45693</v>
      </c>
      <c r="C1035" t="s">
        <v>1068</v>
      </c>
      <c r="D1035" t="s">
        <v>83</v>
      </c>
      <c r="E1035" t="s">
        <v>43</v>
      </c>
      <c r="F1035" t="s">
        <v>35</v>
      </c>
      <c r="G1035" t="s">
        <v>52</v>
      </c>
      <c r="H1035" t="s">
        <v>26</v>
      </c>
      <c r="I1035" t="s">
        <v>54</v>
      </c>
      <c r="J1035" t="s">
        <v>66</v>
      </c>
      <c r="K1035" t="s">
        <v>112</v>
      </c>
      <c r="L1035" s="3">
        <v>2</v>
      </c>
      <c r="M1035" s="7">
        <v>274.17</v>
      </c>
      <c r="N1035" s="5">
        <v>0.2</v>
      </c>
      <c r="O1035" s="4">
        <v>109.67</v>
      </c>
      <c r="P1035" s="4">
        <v>438.67</v>
      </c>
      <c r="Q1035" s="4">
        <v>297.08</v>
      </c>
      <c r="R1035">
        <v>61</v>
      </c>
      <c r="S1035" t="s">
        <v>30</v>
      </c>
      <c r="T1035">
        <v>4</v>
      </c>
      <c r="V1035" s="7">
        <f t="shared" si="16"/>
        <v>272.17</v>
      </c>
    </row>
    <row r="1036" spans="1:22" x14ac:dyDescent="0.25">
      <c r="A1036" t="s">
        <v>2038</v>
      </c>
      <c r="B1036" s="2">
        <v>45587</v>
      </c>
      <c r="C1036" t="s">
        <v>677</v>
      </c>
      <c r="D1036" t="s">
        <v>184</v>
      </c>
      <c r="E1036" t="s">
        <v>23</v>
      </c>
      <c r="F1036" t="s">
        <v>24</v>
      </c>
      <c r="G1036" t="s">
        <v>118</v>
      </c>
      <c r="H1036" t="s">
        <v>37</v>
      </c>
      <c r="I1036" t="s">
        <v>27</v>
      </c>
      <c r="J1036" t="s">
        <v>46</v>
      </c>
      <c r="K1036" t="s">
        <v>72</v>
      </c>
      <c r="L1036" s="3">
        <v>6</v>
      </c>
      <c r="M1036" s="7">
        <v>294.08</v>
      </c>
      <c r="N1036" s="5">
        <v>0.08</v>
      </c>
      <c r="O1036" s="4">
        <v>141.16</v>
      </c>
      <c r="P1036" s="4">
        <v>1623.32</v>
      </c>
      <c r="Q1036" s="4">
        <v>1318.16</v>
      </c>
      <c r="R1036">
        <v>20</v>
      </c>
      <c r="S1036" t="s">
        <v>68</v>
      </c>
      <c r="T1036">
        <v>5</v>
      </c>
      <c r="V1036" s="7">
        <f t="shared" si="16"/>
        <v>288.08</v>
      </c>
    </row>
    <row r="1037" spans="1:22" x14ac:dyDescent="0.25">
      <c r="A1037" t="s">
        <v>2039</v>
      </c>
      <c r="B1037" s="2">
        <v>45586</v>
      </c>
      <c r="C1037" t="s">
        <v>1262</v>
      </c>
      <c r="D1037" t="s">
        <v>83</v>
      </c>
      <c r="E1037" t="s">
        <v>43</v>
      </c>
      <c r="F1037" t="s">
        <v>35</v>
      </c>
      <c r="G1037" t="s">
        <v>96</v>
      </c>
      <c r="H1037" t="s">
        <v>53</v>
      </c>
      <c r="I1037" t="s">
        <v>27</v>
      </c>
      <c r="J1037" t="s">
        <v>46</v>
      </c>
      <c r="K1037" t="s">
        <v>55</v>
      </c>
      <c r="L1037" s="3">
        <v>10</v>
      </c>
      <c r="M1037" s="7">
        <v>111.31</v>
      </c>
      <c r="N1037" s="5">
        <v>0.02</v>
      </c>
      <c r="O1037" s="4">
        <v>22.26</v>
      </c>
      <c r="P1037" s="4">
        <v>1090.8399999999999</v>
      </c>
      <c r="Q1037" s="4">
        <v>662.75</v>
      </c>
      <c r="R1037">
        <v>33</v>
      </c>
      <c r="S1037" t="s">
        <v>30</v>
      </c>
      <c r="T1037">
        <v>1</v>
      </c>
      <c r="V1037" s="7">
        <f t="shared" si="16"/>
        <v>101.31</v>
      </c>
    </row>
    <row r="1038" spans="1:22" x14ac:dyDescent="0.25">
      <c r="A1038" t="s">
        <v>2040</v>
      </c>
      <c r="B1038" s="2">
        <v>45907</v>
      </c>
      <c r="C1038" t="s">
        <v>2041</v>
      </c>
      <c r="D1038" t="s">
        <v>75</v>
      </c>
      <c r="E1038" t="s">
        <v>43</v>
      </c>
      <c r="F1038" t="s">
        <v>35</v>
      </c>
      <c r="G1038" t="s">
        <v>79</v>
      </c>
      <c r="H1038" t="s">
        <v>26</v>
      </c>
      <c r="I1038" t="s">
        <v>27</v>
      </c>
      <c r="J1038" t="s">
        <v>66</v>
      </c>
      <c r="K1038" t="s">
        <v>80</v>
      </c>
      <c r="L1038" s="3">
        <v>4</v>
      </c>
      <c r="M1038" s="7">
        <v>237.08</v>
      </c>
      <c r="N1038" s="5">
        <v>0</v>
      </c>
      <c r="O1038" s="4">
        <v>0</v>
      </c>
      <c r="P1038" s="4">
        <v>948.32</v>
      </c>
      <c r="Q1038" s="4">
        <v>618.23</v>
      </c>
      <c r="R1038">
        <v>61</v>
      </c>
      <c r="S1038" t="s">
        <v>68</v>
      </c>
      <c r="T1038">
        <v>5</v>
      </c>
      <c r="V1038" s="7">
        <f t="shared" si="16"/>
        <v>233.08</v>
      </c>
    </row>
    <row r="1039" spans="1:22" x14ac:dyDescent="0.25">
      <c r="A1039" t="s">
        <v>2042</v>
      </c>
      <c r="B1039" s="2">
        <v>45817</v>
      </c>
      <c r="C1039" t="s">
        <v>2043</v>
      </c>
      <c r="D1039" t="s">
        <v>239</v>
      </c>
      <c r="E1039" t="s">
        <v>43</v>
      </c>
      <c r="F1039" t="s">
        <v>24</v>
      </c>
      <c r="G1039" t="s">
        <v>135</v>
      </c>
      <c r="H1039" t="s">
        <v>26</v>
      </c>
      <c r="I1039" t="s">
        <v>27</v>
      </c>
      <c r="J1039" t="s">
        <v>38</v>
      </c>
      <c r="K1039" t="s">
        <v>200</v>
      </c>
      <c r="L1039" s="3">
        <v>4</v>
      </c>
      <c r="M1039" s="7">
        <v>73.11</v>
      </c>
      <c r="N1039" s="5">
        <v>0.08</v>
      </c>
      <c r="O1039" s="4">
        <v>23.4</v>
      </c>
      <c r="P1039" s="4">
        <v>269.04000000000002</v>
      </c>
      <c r="Q1039" s="4">
        <v>207.61</v>
      </c>
      <c r="R1039">
        <v>27</v>
      </c>
      <c r="S1039" t="s">
        <v>68</v>
      </c>
      <c r="T1039">
        <v>5</v>
      </c>
      <c r="V1039" s="7">
        <f t="shared" si="16"/>
        <v>69.11</v>
      </c>
    </row>
    <row r="1040" spans="1:22" x14ac:dyDescent="0.25">
      <c r="A1040" t="s">
        <v>2044</v>
      </c>
      <c r="B1040" s="2">
        <v>45982</v>
      </c>
      <c r="C1040" t="s">
        <v>984</v>
      </c>
      <c r="D1040" t="s">
        <v>75</v>
      </c>
      <c r="E1040" t="s">
        <v>43</v>
      </c>
      <c r="F1040" t="s">
        <v>44</v>
      </c>
      <c r="G1040" t="s">
        <v>59</v>
      </c>
      <c r="H1040" t="s">
        <v>37</v>
      </c>
      <c r="I1040" t="s">
        <v>60</v>
      </c>
      <c r="J1040" t="s">
        <v>38</v>
      </c>
      <c r="K1040" t="s">
        <v>55</v>
      </c>
      <c r="L1040" s="3">
        <v>4</v>
      </c>
      <c r="M1040" s="7">
        <v>286.88</v>
      </c>
      <c r="N1040" s="5">
        <v>0.15</v>
      </c>
      <c r="O1040" s="4">
        <v>172.13</v>
      </c>
      <c r="P1040" s="4">
        <v>975.39</v>
      </c>
      <c r="Q1040" s="4">
        <v>638.42999999999995</v>
      </c>
      <c r="R1040">
        <v>39</v>
      </c>
      <c r="S1040" t="s">
        <v>30</v>
      </c>
      <c r="T1040">
        <v>4</v>
      </c>
      <c r="V1040" s="7">
        <f t="shared" si="16"/>
        <v>282.88</v>
      </c>
    </row>
    <row r="1041" spans="1:22" x14ac:dyDescent="0.25">
      <c r="A1041" t="s">
        <v>2045</v>
      </c>
      <c r="B1041" s="2">
        <v>45928</v>
      </c>
      <c r="C1041" t="s">
        <v>2046</v>
      </c>
      <c r="D1041" t="s">
        <v>219</v>
      </c>
      <c r="E1041" t="s">
        <v>23</v>
      </c>
      <c r="F1041" t="s">
        <v>110</v>
      </c>
      <c r="G1041" t="s">
        <v>111</v>
      </c>
      <c r="H1041" t="s">
        <v>53</v>
      </c>
      <c r="I1041" t="s">
        <v>54</v>
      </c>
      <c r="J1041" t="s">
        <v>38</v>
      </c>
      <c r="K1041" t="s">
        <v>67</v>
      </c>
      <c r="L1041" s="3">
        <v>8</v>
      </c>
      <c r="M1041" s="7">
        <v>804.89</v>
      </c>
      <c r="N1041" s="5">
        <v>0.08</v>
      </c>
      <c r="O1041" s="4">
        <v>515.13</v>
      </c>
      <c r="P1041" s="4">
        <v>5923.99</v>
      </c>
      <c r="Q1041" s="4">
        <v>3800.23</v>
      </c>
      <c r="R1041">
        <v>60</v>
      </c>
      <c r="S1041" t="s">
        <v>68</v>
      </c>
      <c r="T1041">
        <v>1</v>
      </c>
      <c r="V1041" s="7">
        <f t="shared" si="16"/>
        <v>796.89</v>
      </c>
    </row>
    <row r="1042" spans="1:22" x14ac:dyDescent="0.25">
      <c r="A1042" t="s">
        <v>2047</v>
      </c>
      <c r="B1042" s="2">
        <v>45713</v>
      </c>
      <c r="C1042" t="s">
        <v>2048</v>
      </c>
      <c r="D1042" t="s">
        <v>42</v>
      </c>
      <c r="E1042" t="s">
        <v>43</v>
      </c>
      <c r="F1042" t="s">
        <v>24</v>
      </c>
      <c r="G1042" t="s">
        <v>118</v>
      </c>
      <c r="H1042" t="s">
        <v>26</v>
      </c>
      <c r="I1042" t="s">
        <v>54</v>
      </c>
      <c r="J1042" t="s">
        <v>28</v>
      </c>
      <c r="K1042" t="s">
        <v>67</v>
      </c>
      <c r="L1042" s="3">
        <v>5</v>
      </c>
      <c r="M1042" s="7">
        <v>198.58</v>
      </c>
      <c r="N1042" s="5">
        <v>0.1</v>
      </c>
      <c r="O1042" s="4">
        <v>99.29</v>
      </c>
      <c r="P1042" s="4">
        <v>893.61</v>
      </c>
      <c r="Q1042" s="4">
        <v>535.21</v>
      </c>
      <c r="R1042">
        <v>18</v>
      </c>
      <c r="S1042" t="s">
        <v>68</v>
      </c>
      <c r="T1042">
        <v>4</v>
      </c>
      <c r="V1042" s="7">
        <f t="shared" si="16"/>
        <v>193.58</v>
      </c>
    </row>
    <row r="1043" spans="1:22" x14ac:dyDescent="0.25">
      <c r="A1043" t="s">
        <v>2049</v>
      </c>
      <c r="B1043" s="2">
        <v>45314</v>
      </c>
      <c r="C1043" t="s">
        <v>2050</v>
      </c>
      <c r="D1043" t="s">
        <v>83</v>
      </c>
      <c r="E1043" t="s">
        <v>43</v>
      </c>
      <c r="F1043" t="s">
        <v>44</v>
      </c>
      <c r="G1043" t="s">
        <v>187</v>
      </c>
      <c r="H1043" t="s">
        <v>37</v>
      </c>
      <c r="I1043" t="s">
        <v>27</v>
      </c>
      <c r="J1043" t="s">
        <v>28</v>
      </c>
      <c r="K1043" t="s">
        <v>29</v>
      </c>
      <c r="L1043" s="3">
        <v>9</v>
      </c>
      <c r="M1043" s="7">
        <v>277.92</v>
      </c>
      <c r="N1043" s="5">
        <v>0.08</v>
      </c>
      <c r="O1043" s="4">
        <v>200.1</v>
      </c>
      <c r="P1043" s="4">
        <v>2301.1799999999998</v>
      </c>
      <c r="Q1043" s="4">
        <v>1287.52</v>
      </c>
      <c r="R1043">
        <v>61</v>
      </c>
      <c r="S1043" t="s">
        <v>68</v>
      </c>
      <c r="T1043">
        <v>5</v>
      </c>
      <c r="V1043" s="7">
        <f t="shared" si="16"/>
        <v>268.92</v>
      </c>
    </row>
    <row r="1044" spans="1:22" x14ac:dyDescent="0.25">
      <c r="A1044" t="s">
        <v>2051</v>
      </c>
      <c r="B1044" s="2">
        <v>45866</v>
      </c>
      <c r="C1044" t="s">
        <v>2052</v>
      </c>
      <c r="D1044" t="s">
        <v>124</v>
      </c>
      <c r="E1044" t="s">
        <v>23</v>
      </c>
      <c r="F1044" t="s">
        <v>24</v>
      </c>
      <c r="G1044" t="s">
        <v>118</v>
      </c>
      <c r="H1044" t="s">
        <v>53</v>
      </c>
      <c r="I1044" t="s">
        <v>54</v>
      </c>
      <c r="J1044" t="s">
        <v>66</v>
      </c>
      <c r="K1044" t="s">
        <v>61</v>
      </c>
      <c r="L1044" s="3">
        <v>2</v>
      </c>
      <c r="M1044" s="7">
        <v>116.59</v>
      </c>
      <c r="N1044" s="5">
        <v>0</v>
      </c>
      <c r="O1044" s="4">
        <v>0</v>
      </c>
      <c r="P1044" s="4">
        <v>233.18</v>
      </c>
      <c r="Q1044" s="4">
        <v>180.04</v>
      </c>
      <c r="R1044">
        <v>52</v>
      </c>
      <c r="S1044" t="s">
        <v>68</v>
      </c>
      <c r="T1044">
        <v>3</v>
      </c>
      <c r="V1044" s="7">
        <f t="shared" si="16"/>
        <v>114.59</v>
      </c>
    </row>
    <row r="1045" spans="1:22" x14ac:dyDescent="0.25">
      <c r="A1045" t="s">
        <v>2053</v>
      </c>
      <c r="B1045" s="2">
        <v>45434</v>
      </c>
      <c r="C1045" t="s">
        <v>2054</v>
      </c>
      <c r="D1045" t="s">
        <v>58</v>
      </c>
      <c r="E1045" t="s">
        <v>23</v>
      </c>
      <c r="F1045" t="s">
        <v>44</v>
      </c>
      <c r="G1045" t="s">
        <v>187</v>
      </c>
      <c r="H1045" t="s">
        <v>53</v>
      </c>
      <c r="I1045" t="s">
        <v>27</v>
      </c>
      <c r="J1045" t="s">
        <v>46</v>
      </c>
      <c r="K1045" t="s">
        <v>97</v>
      </c>
      <c r="L1045" s="3">
        <v>10</v>
      </c>
      <c r="M1045" s="7">
        <v>138.06</v>
      </c>
      <c r="N1045" s="5">
        <v>0.08</v>
      </c>
      <c r="O1045" s="4">
        <v>110.45</v>
      </c>
      <c r="P1045" s="4">
        <v>1270.1500000000001</v>
      </c>
      <c r="Q1045" s="4">
        <v>966.19</v>
      </c>
      <c r="R1045">
        <v>21</v>
      </c>
      <c r="S1045" t="s">
        <v>30</v>
      </c>
      <c r="T1045">
        <v>4</v>
      </c>
      <c r="V1045" s="7">
        <f t="shared" si="16"/>
        <v>128.06</v>
      </c>
    </row>
    <row r="1046" spans="1:22" x14ac:dyDescent="0.25">
      <c r="A1046" t="s">
        <v>2055</v>
      </c>
      <c r="B1046" s="2">
        <v>45956</v>
      </c>
      <c r="C1046" t="s">
        <v>2056</v>
      </c>
      <c r="D1046" t="s">
        <v>160</v>
      </c>
      <c r="E1046" t="s">
        <v>23</v>
      </c>
      <c r="F1046" t="s">
        <v>24</v>
      </c>
      <c r="G1046" t="s">
        <v>25</v>
      </c>
      <c r="H1046" t="s">
        <v>37</v>
      </c>
      <c r="I1046" t="s">
        <v>54</v>
      </c>
      <c r="J1046" t="s">
        <v>101</v>
      </c>
      <c r="K1046" t="s">
        <v>146</v>
      </c>
      <c r="L1046" s="3">
        <v>8</v>
      </c>
      <c r="M1046" s="7">
        <v>72.3</v>
      </c>
      <c r="N1046" s="5">
        <v>0.05</v>
      </c>
      <c r="O1046" s="4">
        <v>28.92</v>
      </c>
      <c r="P1046" s="4">
        <v>549.48</v>
      </c>
      <c r="Q1046" s="4">
        <v>351.77</v>
      </c>
      <c r="R1046">
        <v>19</v>
      </c>
      <c r="S1046" t="s">
        <v>30</v>
      </c>
      <c r="T1046">
        <v>2</v>
      </c>
      <c r="V1046" s="7">
        <f t="shared" si="16"/>
        <v>64.3</v>
      </c>
    </row>
    <row r="1047" spans="1:22" x14ac:dyDescent="0.25">
      <c r="A1047" t="s">
        <v>2057</v>
      </c>
      <c r="B1047" s="2">
        <v>45436</v>
      </c>
      <c r="C1047" t="s">
        <v>2058</v>
      </c>
      <c r="D1047" t="s">
        <v>228</v>
      </c>
      <c r="E1047" t="s">
        <v>51</v>
      </c>
      <c r="F1047" t="s">
        <v>44</v>
      </c>
      <c r="G1047" t="s">
        <v>59</v>
      </c>
      <c r="H1047" t="s">
        <v>26</v>
      </c>
      <c r="I1047" t="s">
        <v>54</v>
      </c>
      <c r="J1047" t="s">
        <v>66</v>
      </c>
      <c r="K1047" t="s">
        <v>80</v>
      </c>
      <c r="L1047" s="3">
        <v>2</v>
      </c>
      <c r="M1047" s="7">
        <v>68.87</v>
      </c>
      <c r="N1047" s="5">
        <v>0.1</v>
      </c>
      <c r="O1047" s="4">
        <v>13.77</v>
      </c>
      <c r="P1047" s="4">
        <v>123.97</v>
      </c>
      <c r="Q1047" s="4">
        <v>89.29</v>
      </c>
      <c r="R1047">
        <v>60</v>
      </c>
      <c r="S1047" t="s">
        <v>30</v>
      </c>
      <c r="T1047">
        <v>4</v>
      </c>
      <c r="V1047" s="7">
        <f t="shared" si="16"/>
        <v>66.87</v>
      </c>
    </row>
    <row r="1048" spans="1:22" x14ac:dyDescent="0.25">
      <c r="A1048" t="s">
        <v>2059</v>
      </c>
      <c r="B1048" s="2">
        <v>45516</v>
      </c>
      <c r="C1048" t="s">
        <v>2060</v>
      </c>
      <c r="D1048" t="s">
        <v>33</v>
      </c>
      <c r="E1048" t="s">
        <v>34</v>
      </c>
      <c r="F1048" t="s">
        <v>110</v>
      </c>
      <c r="G1048" t="s">
        <v>161</v>
      </c>
      <c r="H1048" t="s">
        <v>37</v>
      </c>
      <c r="I1048" t="s">
        <v>27</v>
      </c>
      <c r="J1048" t="s">
        <v>101</v>
      </c>
      <c r="K1048" t="s">
        <v>105</v>
      </c>
      <c r="L1048" s="3">
        <v>6</v>
      </c>
      <c r="M1048" s="7">
        <v>14.93</v>
      </c>
      <c r="N1048" s="5">
        <v>0.02</v>
      </c>
      <c r="O1048" s="4">
        <v>1.79</v>
      </c>
      <c r="P1048" s="4">
        <v>87.79</v>
      </c>
      <c r="Q1048" s="4">
        <v>66.98</v>
      </c>
      <c r="R1048">
        <v>24</v>
      </c>
      <c r="S1048" t="s">
        <v>30</v>
      </c>
      <c r="T1048">
        <v>4</v>
      </c>
      <c r="V1048" s="7">
        <f t="shared" si="16"/>
        <v>8.93</v>
      </c>
    </row>
    <row r="1049" spans="1:22" x14ac:dyDescent="0.25">
      <c r="A1049" t="s">
        <v>2061</v>
      </c>
      <c r="B1049" s="2">
        <v>45794</v>
      </c>
      <c r="C1049" t="s">
        <v>2062</v>
      </c>
      <c r="D1049" t="s">
        <v>160</v>
      </c>
      <c r="E1049" t="s">
        <v>23</v>
      </c>
      <c r="F1049" t="s">
        <v>84</v>
      </c>
      <c r="G1049" t="s">
        <v>85</v>
      </c>
      <c r="H1049" t="s">
        <v>53</v>
      </c>
      <c r="I1049" t="s">
        <v>60</v>
      </c>
      <c r="J1049" t="s">
        <v>28</v>
      </c>
      <c r="K1049" t="s">
        <v>105</v>
      </c>
      <c r="L1049" s="3">
        <v>9</v>
      </c>
      <c r="M1049" s="7">
        <v>40.51</v>
      </c>
      <c r="N1049" s="5">
        <v>0</v>
      </c>
      <c r="O1049" s="4">
        <v>0</v>
      </c>
      <c r="P1049" s="4">
        <v>364.59</v>
      </c>
      <c r="Q1049" s="4">
        <v>282.23</v>
      </c>
      <c r="R1049">
        <v>55</v>
      </c>
      <c r="S1049" t="s">
        <v>68</v>
      </c>
      <c r="T1049">
        <v>4</v>
      </c>
      <c r="V1049" s="7">
        <f t="shared" si="16"/>
        <v>31.509999999999998</v>
      </c>
    </row>
    <row r="1050" spans="1:22" x14ac:dyDescent="0.25">
      <c r="A1050" t="s">
        <v>2063</v>
      </c>
      <c r="B1050" s="2">
        <v>45907</v>
      </c>
      <c r="C1050" t="s">
        <v>2064</v>
      </c>
      <c r="D1050" t="s">
        <v>228</v>
      </c>
      <c r="E1050" t="s">
        <v>51</v>
      </c>
      <c r="F1050" t="s">
        <v>24</v>
      </c>
      <c r="G1050" t="s">
        <v>118</v>
      </c>
      <c r="H1050" t="s">
        <v>37</v>
      </c>
      <c r="I1050" t="s">
        <v>27</v>
      </c>
      <c r="J1050" t="s">
        <v>38</v>
      </c>
      <c r="K1050" t="s">
        <v>155</v>
      </c>
      <c r="L1050" s="3">
        <v>6</v>
      </c>
      <c r="M1050" s="7">
        <v>52.12</v>
      </c>
      <c r="N1050" s="5">
        <v>0.05</v>
      </c>
      <c r="O1050" s="4">
        <v>15.64</v>
      </c>
      <c r="P1050" s="4">
        <v>297.08</v>
      </c>
      <c r="Q1050" s="4">
        <v>193.77</v>
      </c>
      <c r="R1050">
        <v>57</v>
      </c>
      <c r="S1050" t="s">
        <v>68</v>
      </c>
      <c r="T1050">
        <v>4</v>
      </c>
      <c r="V1050" s="7">
        <f t="shared" si="16"/>
        <v>46.12</v>
      </c>
    </row>
    <row r="1051" spans="1:22" x14ac:dyDescent="0.25">
      <c r="A1051" t="s">
        <v>2065</v>
      </c>
      <c r="B1051" s="2">
        <v>45395</v>
      </c>
      <c r="C1051" t="s">
        <v>888</v>
      </c>
      <c r="D1051" t="s">
        <v>124</v>
      </c>
      <c r="E1051" t="s">
        <v>23</v>
      </c>
      <c r="F1051" t="s">
        <v>84</v>
      </c>
      <c r="G1051" t="s">
        <v>165</v>
      </c>
      <c r="H1051" t="s">
        <v>37</v>
      </c>
      <c r="I1051" t="s">
        <v>27</v>
      </c>
      <c r="J1051" t="s">
        <v>66</v>
      </c>
      <c r="K1051" t="s">
        <v>29</v>
      </c>
      <c r="L1051" s="3">
        <v>9</v>
      </c>
      <c r="M1051" s="7">
        <v>138.16999999999999</v>
      </c>
      <c r="N1051" s="5">
        <v>0.02</v>
      </c>
      <c r="O1051" s="4">
        <v>24.87</v>
      </c>
      <c r="P1051" s="4">
        <v>1218.6600000000001</v>
      </c>
      <c r="Q1051" s="4">
        <v>857.76</v>
      </c>
      <c r="R1051">
        <v>52</v>
      </c>
      <c r="S1051" t="s">
        <v>68</v>
      </c>
      <c r="T1051">
        <v>4</v>
      </c>
      <c r="V1051" s="7">
        <f t="shared" si="16"/>
        <v>129.16999999999999</v>
      </c>
    </row>
    <row r="1052" spans="1:22" x14ac:dyDescent="0.25">
      <c r="A1052" t="s">
        <v>2066</v>
      </c>
      <c r="B1052" s="2">
        <v>45330</v>
      </c>
      <c r="C1052" t="s">
        <v>2067</v>
      </c>
      <c r="D1052" t="s">
        <v>219</v>
      </c>
      <c r="E1052" t="s">
        <v>23</v>
      </c>
      <c r="F1052" t="s">
        <v>24</v>
      </c>
      <c r="G1052" t="s">
        <v>65</v>
      </c>
      <c r="H1052" t="s">
        <v>37</v>
      </c>
      <c r="I1052" t="s">
        <v>27</v>
      </c>
      <c r="J1052" t="s">
        <v>46</v>
      </c>
      <c r="K1052" t="s">
        <v>155</v>
      </c>
      <c r="L1052" s="3">
        <v>2</v>
      </c>
      <c r="M1052" s="7">
        <v>777.66</v>
      </c>
      <c r="N1052" s="5">
        <v>0.05</v>
      </c>
      <c r="O1052" s="4">
        <v>77.77</v>
      </c>
      <c r="P1052" s="4">
        <v>1477.55</v>
      </c>
      <c r="Q1052" s="4">
        <v>1116.53</v>
      </c>
      <c r="R1052">
        <v>55</v>
      </c>
      <c r="S1052" t="s">
        <v>68</v>
      </c>
      <c r="T1052">
        <v>4</v>
      </c>
      <c r="V1052" s="7">
        <f t="shared" si="16"/>
        <v>775.66</v>
      </c>
    </row>
    <row r="1053" spans="1:22" x14ac:dyDescent="0.25">
      <c r="A1053" t="s">
        <v>2068</v>
      </c>
      <c r="B1053" s="2">
        <v>45489</v>
      </c>
      <c r="C1053" t="s">
        <v>2069</v>
      </c>
      <c r="D1053" t="s">
        <v>95</v>
      </c>
      <c r="E1053" t="s">
        <v>23</v>
      </c>
      <c r="F1053" t="s">
        <v>44</v>
      </c>
      <c r="G1053" t="s">
        <v>59</v>
      </c>
      <c r="H1053" t="s">
        <v>37</v>
      </c>
      <c r="I1053" t="s">
        <v>27</v>
      </c>
      <c r="J1053" t="s">
        <v>38</v>
      </c>
      <c r="K1053" t="s">
        <v>105</v>
      </c>
      <c r="L1053" s="3">
        <v>3</v>
      </c>
      <c r="M1053" s="7">
        <v>19.86</v>
      </c>
      <c r="N1053" s="5">
        <v>0.02</v>
      </c>
      <c r="O1053" s="4">
        <v>1.19</v>
      </c>
      <c r="P1053" s="4">
        <v>58.39</v>
      </c>
      <c r="Q1053" s="4">
        <v>43.42</v>
      </c>
      <c r="R1053">
        <v>53</v>
      </c>
      <c r="S1053" t="s">
        <v>30</v>
      </c>
      <c r="T1053">
        <v>3</v>
      </c>
      <c r="V1053" s="7">
        <f t="shared" si="16"/>
        <v>16.86</v>
      </c>
    </row>
    <row r="1054" spans="1:22" x14ac:dyDescent="0.25">
      <c r="A1054" t="s">
        <v>2070</v>
      </c>
      <c r="B1054" s="2">
        <v>45937</v>
      </c>
      <c r="C1054" t="s">
        <v>522</v>
      </c>
      <c r="D1054" t="s">
        <v>95</v>
      </c>
      <c r="E1054" t="s">
        <v>23</v>
      </c>
      <c r="F1054" t="s">
        <v>110</v>
      </c>
      <c r="G1054" t="s">
        <v>139</v>
      </c>
      <c r="H1054" t="s">
        <v>37</v>
      </c>
      <c r="I1054" t="s">
        <v>54</v>
      </c>
      <c r="J1054" t="s">
        <v>28</v>
      </c>
      <c r="K1054" t="s">
        <v>136</v>
      </c>
      <c r="L1054" s="3">
        <v>2</v>
      </c>
      <c r="M1054" s="7">
        <v>30.93</v>
      </c>
      <c r="N1054" s="5">
        <v>0.05</v>
      </c>
      <c r="O1054" s="4">
        <v>3.09</v>
      </c>
      <c r="P1054" s="4">
        <v>58.77</v>
      </c>
      <c r="Q1054" s="4">
        <v>33.880000000000003</v>
      </c>
      <c r="R1054">
        <v>56</v>
      </c>
      <c r="S1054" t="s">
        <v>30</v>
      </c>
      <c r="T1054">
        <v>4</v>
      </c>
      <c r="V1054" s="7">
        <f t="shared" si="16"/>
        <v>28.93</v>
      </c>
    </row>
    <row r="1055" spans="1:22" x14ac:dyDescent="0.25">
      <c r="A1055" t="s">
        <v>2071</v>
      </c>
      <c r="B1055" s="2">
        <v>45870</v>
      </c>
      <c r="C1055" t="s">
        <v>2072</v>
      </c>
      <c r="D1055" t="s">
        <v>219</v>
      </c>
      <c r="E1055" t="s">
        <v>23</v>
      </c>
      <c r="F1055" t="s">
        <v>35</v>
      </c>
      <c r="G1055" t="s">
        <v>79</v>
      </c>
      <c r="H1055" t="s">
        <v>37</v>
      </c>
      <c r="I1055" t="s">
        <v>54</v>
      </c>
      <c r="J1055" t="s">
        <v>38</v>
      </c>
      <c r="K1055" t="s">
        <v>115</v>
      </c>
      <c r="L1055" s="3">
        <v>3</v>
      </c>
      <c r="M1055" s="7">
        <v>721.53</v>
      </c>
      <c r="N1055" s="5">
        <v>0</v>
      </c>
      <c r="O1055" s="4">
        <v>0</v>
      </c>
      <c r="P1055" s="4">
        <v>2164.59</v>
      </c>
      <c r="Q1055" s="4">
        <v>1700.41</v>
      </c>
      <c r="R1055">
        <v>43</v>
      </c>
      <c r="S1055" t="s">
        <v>30</v>
      </c>
      <c r="T1055">
        <v>4</v>
      </c>
      <c r="V1055" s="7">
        <f t="shared" si="16"/>
        <v>718.53</v>
      </c>
    </row>
    <row r="1056" spans="1:22" x14ac:dyDescent="0.25">
      <c r="A1056" t="s">
        <v>2073</v>
      </c>
      <c r="B1056" s="2">
        <v>45682</v>
      </c>
      <c r="C1056" t="s">
        <v>2074</v>
      </c>
      <c r="D1056" t="s">
        <v>95</v>
      </c>
      <c r="E1056" t="s">
        <v>23</v>
      </c>
      <c r="F1056" t="s">
        <v>110</v>
      </c>
      <c r="G1056" t="s">
        <v>139</v>
      </c>
      <c r="H1056" t="s">
        <v>53</v>
      </c>
      <c r="I1056" t="s">
        <v>27</v>
      </c>
      <c r="J1056" t="s">
        <v>28</v>
      </c>
      <c r="K1056" t="s">
        <v>119</v>
      </c>
      <c r="L1056" s="3">
        <v>2</v>
      </c>
      <c r="M1056" s="7">
        <v>14.55</v>
      </c>
      <c r="N1056" s="5">
        <v>0.08</v>
      </c>
      <c r="O1056" s="4">
        <v>2.33</v>
      </c>
      <c r="P1056" s="4">
        <v>26.77</v>
      </c>
      <c r="Q1056" s="4">
        <v>19.149999999999999</v>
      </c>
      <c r="R1056">
        <v>60</v>
      </c>
      <c r="S1056" t="s">
        <v>68</v>
      </c>
      <c r="T1056">
        <v>2</v>
      </c>
      <c r="V1056" s="7">
        <f t="shared" si="16"/>
        <v>12.55</v>
      </c>
    </row>
    <row r="1057" spans="1:22" x14ac:dyDescent="0.25">
      <c r="A1057" t="s">
        <v>2075</v>
      </c>
      <c r="B1057" s="2">
        <v>45470</v>
      </c>
      <c r="C1057" t="s">
        <v>2076</v>
      </c>
      <c r="D1057" t="s">
        <v>50</v>
      </c>
      <c r="E1057" t="s">
        <v>51</v>
      </c>
      <c r="F1057" t="s">
        <v>44</v>
      </c>
      <c r="G1057" t="s">
        <v>59</v>
      </c>
      <c r="H1057" t="s">
        <v>26</v>
      </c>
      <c r="I1057" t="s">
        <v>54</v>
      </c>
      <c r="J1057" t="s">
        <v>38</v>
      </c>
      <c r="K1057" t="s">
        <v>92</v>
      </c>
      <c r="L1057" s="3">
        <v>9</v>
      </c>
      <c r="M1057" s="7">
        <v>36.520000000000003</v>
      </c>
      <c r="N1057" s="5">
        <v>0.08</v>
      </c>
      <c r="O1057" s="4">
        <v>26.29</v>
      </c>
      <c r="P1057" s="4">
        <v>302.39</v>
      </c>
      <c r="Q1057" s="4">
        <v>226.74</v>
      </c>
      <c r="R1057">
        <v>47</v>
      </c>
      <c r="S1057" t="s">
        <v>30</v>
      </c>
      <c r="T1057">
        <v>5</v>
      </c>
      <c r="V1057" s="7">
        <f t="shared" si="16"/>
        <v>27.520000000000003</v>
      </c>
    </row>
    <row r="1058" spans="1:22" x14ac:dyDescent="0.25">
      <c r="A1058" t="s">
        <v>2077</v>
      </c>
      <c r="B1058" s="2">
        <v>45845</v>
      </c>
      <c r="C1058" t="s">
        <v>2078</v>
      </c>
      <c r="D1058" t="s">
        <v>95</v>
      </c>
      <c r="E1058" t="s">
        <v>23</v>
      </c>
      <c r="F1058" t="s">
        <v>110</v>
      </c>
      <c r="G1058" t="s">
        <v>139</v>
      </c>
      <c r="H1058" t="s">
        <v>26</v>
      </c>
      <c r="I1058" t="s">
        <v>27</v>
      </c>
      <c r="J1058" t="s">
        <v>66</v>
      </c>
      <c r="K1058" t="s">
        <v>97</v>
      </c>
      <c r="L1058" s="3">
        <v>2</v>
      </c>
      <c r="M1058" s="7">
        <v>34.1</v>
      </c>
      <c r="N1058" s="5">
        <v>0.15</v>
      </c>
      <c r="O1058" s="4">
        <v>10.23</v>
      </c>
      <c r="P1058" s="4">
        <v>57.97</v>
      </c>
      <c r="Q1058" s="4">
        <v>39.700000000000003</v>
      </c>
      <c r="R1058">
        <v>27</v>
      </c>
      <c r="S1058" t="s">
        <v>30</v>
      </c>
      <c r="T1058">
        <v>5</v>
      </c>
      <c r="V1058" s="7">
        <f t="shared" si="16"/>
        <v>32.1</v>
      </c>
    </row>
    <row r="1059" spans="1:22" x14ac:dyDescent="0.25">
      <c r="A1059" t="s">
        <v>2079</v>
      </c>
      <c r="B1059" s="2">
        <v>45739</v>
      </c>
      <c r="C1059" t="s">
        <v>1160</v>
      </c>
      <c r="D1059" t="s">
        <v>75</v>
      </c>
      <c r="E1059" t="s">
        <v>43</v>
      </c>
      <c r="F1059" t="s">
        <v>84</v>
      </c>
      <c r="G1059" t="s">
        <v>165</v>
      </c>
      <c r="H1059" t="s">
        <v>37</v>
      </c>
      <c r="I1059" t="s">
        <v>27</v>
      </c>
      <c r="J1059" t="s">
        <v>28</v>
      </c>
      <c r="K1059" t="s">
        <v>72</v>
      </c>
      <c r="L1059" s="3">
        <v>3</v>
      </c>
      <c r="M1059" s="7">
        <v>310.74</v>
      </c>
      <c r="N1059" s="5">
        <v>0.08</v>
      </c>
      <c r="O1059" s="4">
        <v>74.58</v>
      </c>
      <c r="P1059" s="4">
        <v>857.64</v>
      </c>
      <c r="Q1059" s="4">
        <v>557.91</v>
      </c>
      <c r="R1059">
        <v>63</v>
      </c>
      <c r="S1059" t="s">
        <v>30</v>
      </c>
      <c r="T1059">
        <v>3</v>
      </c>
      <c r="V1059" s="7">
        <f t="shared" si="16"/>
        <v>307.74</v>
      </c>
    </row>
    <row r="1060" spans="1:22" x14ac:dyDescent="0.25">
      <c r="A1060" t="s">
        <v>2080</v>
      </c>
      <c r="B1060" s="2">
        <v>45791</v>
      </c>
      <c r="C1060" t="s">
        <v>2081</v>
      </c>
      <c r="D1060" t="s">
        <v>33</v>
      </c>
      <c r="E1060" t="s">
        <v>34</v>
      </c>
      <c r="F1060" t="s">
        <v>84</v>
      </c>
      <c r="G1060" t="s">
        <v>128</v>
      </c>
      <c r="H1060" t="s">
        <v>37</v>
      </c>
      <c r="I1060" t="s">
        <v>27</v>
      </c>
      <c r="J1060" t="s">
        <v>38</v>
      </c>
      <c r="K1060" t="s">
        <v>102</v>
      </c>
      <c r="L1060" s="3">
        <v>4</v>
      </c>
      <c r="M1060" s="7">
        <v>6.89</v>
      </c>
      <c r="N1060" s="5">
        <v>0.08</v>
      </c>
      <c r="O1060" s="4">
        <v>2.2000000000000002</v>
      </c>
      <c r="P1060" s="4">
        <v>25.36</v>
      </c>
      <c r="Q1060" s="4">
        <v>18.22</v>
      </c>
      <c r="R1060">
        <v>24</v>
      </c>
      <c r="S1060" t="s">
        <v>68</v>
      </c>
      <c r="T1060">
        <v>4</v>
      </c>
      <c r="V1060" s="7">
        <f t="shared" si="16"/>
        <v>2.8899999999999997</v>
      </c>
    </row>
    <row r="1061" spans="1:22" x14ac:dyDescent="0.25">
      <c r="A1061" t="s">
        <v>2082</v>
      </c>
      <c r="B1061" s="2">
        <v>45306</v>
      </c>
      <c r="C1061" t="s">
        <v>2083</v>
      </c>
      <c r="D1061" t="s">
        <v>33</v>
      </c>
      <c r="E1061" t="s">
        <v>34</v>
      </c>
      <c r="F1061" t="s">
        <v>110</v>
      </c>
      <c r="G1061" t="s">
        <v>254</v>
      </c>
      <c r="H1061" t="s">
        <v>37</v>
      </c>
      <c r="I1061" t="s">
        <v>27</v>
      </c>
      <c r="J1061" t="s">
        <v>28</v>
      </c>
      <c r="K1061" t="s">
        <v>155</v>
      </c>
      <c r="L1061" s="3">
        <v>5</v>
      </c>
      <c r="M1061" s="7">
        <v>13.5</v>
      </c>
      <c r="N1061" s="5">
        <v>0.15</v>
      </c>
      <c r="O1061" s="4">
        <v>10.119999999999999</v>
      </c>
      <c r="P1061" s="4">
        <v>57.38</v>
      </c>
      <c r="Q1061" s="4">
        <v>40.880000000000003</v>
      </c>
      <c r="R1061">
        <v>30</v>
      </c>
      <c r="S1061" t="s">
        <v>30</v>
      </c>
      <c r="T1061">
        <v>4</v>
      </c>
      <c r="V1061" s="7">
        <f t="shared" si="16"/>
        <v>8.5</v>
      </c>
    </row>
    <row r="1062" spans="1:22" x14ac:dyDescent="0.25">
      <c r="A1062" t="s">
        <v>2084</v>
      </c>
      <c r="B1062" s="2">
        <v>45914</v>
      </c>
      <c r="C1062" t="s">
        <v>2085</v>
      </c>
      <c r="D1062" t="s">
        <v>124</v>
      </c>
      <c r="E1062" t="s">
        <v>23</v>
      </c>
      <c r="F1062" t="s">
        <v>44</v>
      </c>
      <c r="G1062" t="s">
        <v>45</v>
      </c>
      <c r="H1062" t="s">
        <v>37</v>
      </c>
      <c r="I1062" t="s">
        <v>27</v>
      </c>
      <c r="J1062" t="s">
        <v>101</v>
      </c>
      <c r="K1062" t="s">
        <v>200</v>
      </c>
      <c r="L1062" s="3">
        <v>10</v>
      </c>
      <c r="M1062" s="7">
        <v>100.29</v>
      </c>
      <c r="N1062" s="5">
        <v>0.05</v>
      </c>
      <c r="O1062" s="4">
        <v>50.15</v>
      </c>
      <c r="P1062" s="4">
        <v>952.76</v>
      </c>
      <c r="Q1062" s="4">
        <v>674.26</v>
      </c>
      <c r="R1062">
        <v>24</v>
      </c>
      <c r="S1062" t="s">
        <v>68</v>
      </c>
      <c r="T1062">
        <v>5</v>
      </c>
      <c r="V1062" s="7">
        <f t="shared" si="16"/>
        <v>90.29</v>
      </c>
    </row>
    <row r="1063" spans="1:22" x14ac:dyDescent="0.25">
      <c r="A1063" t="s">
        <v>2086</v>
      </c>
      <c r="B1063" s="2">
        <v>45960</v>
      </c>
      <c r="C1063" t="s">
        <v>2087</v>
      </c>
      <c r="D1063" t="s">
        <v>239</v>
      </c>
      <c r="E1063" t="s">
        <v>43</v>
      </c>
      <c r="F1063" t="s">
        <v>44</v>
      </c>
      <c r="G1063" t="s">
        <v>59</v>
      </c>
      <c r="H1063" t="s">
        <v>53</v>
      </c>
      <c r="I1063" t="s">
        <v>27</v>
      </c>
      <c r="J1063" t="s">
        <v>38</v>
      </c>
      <c r="K1063" t="s">
        <v>67</v>
      </c>
      <c r="L1063" s="3">
        <v>5</v>
      </c>
      <c r="M1063" s="7">
        <v>22.38</v>
      </c>
      <c r="N1063" s="5">
        <v>0.08</v>
      </c>
      <c r="O1063" s="4">
        <v>8.9499999999999993</v>
      </c>
      <c r="P1063" s="4">
        <v>102.95</v>
      </c>
      <c r="Q1063" s="4">
        <v>78.98</v>
      </c>
      <c r="R1063">
        <v>23</v>
      </c>
      <c r="S1063" t="s">
        <v>68</v>
      </c>
      <c r="T1063">
        <v>4</v>
      </c>
      <c r="V1063" s="7">
        <f t="shared" si="16"/>
        <v>17.38</v>
      </c>
    </row>
    <row r="1064" spans="1:22" x14ac:dyDescent="0.25">
      <c r="A1064" t="s">
        <v>2088</v>
      </c>
      <c r="B1064" s="2">
        <v>45580</v>
      </c>
      <c r="C1064" t="s">
        <v>2089</v>
      </c>
      <c r="D1064" t="s">
        <v>33</v>
      </c>
      <c r="E1064" t="s">
        <v>34</v>
      </c>
      <c r="F1064" t="s">
        <v>44</v>
      </c>
      <c r="G1064" t="s">
        <v>71</v>
      </c>
      <c r="H1064" t="s">
        <v>37</v>
      </c>
      <c r="I1064" t="s">
        <v>54</v>
      </c>
      <c r="J1064" t="s">
        <v>38</v>
      </c>
      <c r="K1064" t="s">
        <v>55</v>
      </c>
      <c r="L1064" s="3">
        <v>6</v>
      </c>
      <c r="M1064" s="7">
        <v>11.99</v>
      </c>
      <c r="N1064" s="5">
        <v>0.02</v>
      </c>
      <c r="O1064" s="4">
        <v>1.44</v>
      </c>
      <c r="P1064" s="4">
        <v>70.5</v>
      </c>
      <c r="Q1064" s="4">
        <v>43.46</v>
      </c>
      <c r="R1064">
        <v>42</v>
      </c>
      <c r="S1064" t="s">
        <v>30</v>
      </c>
      <c r="T1064">
        <v>5</v>
      </c>
      <c r="V1064" s="7">
        <f t="shared" si="16"/>
        <v>5.99</v>
      </c>
    </row>
    <row r="1065" spans="1:22" x14ac:dyDescent="0.25">
      <c r="A1065" t="s">
        <v>2090</v>
      </c>
      <c r="B1065" s="2">
        <v>45769</v>
      </c>
      <c r="C1065" t="s">
        <v>2091</v>
      </c>
      <c r="D1065" t="s">
        <v>160</v>
      </c>
      <c r="E1065" t="s">
        <v>23</v>
      </c>
      <c r="F1065" t="s">
        <v>84</v>
      </c>
      <c r="G1065" t="s">
        <v>165</v>
      </c>
      <c r="H1065" t="s">
        <v>37</v>
      </c>
      <c r="I1065" t="s">
        <v>54</v>
      </c>
      <c r="J1065" t="s">
        <v>28</v>
      </c>
      <c r="K1065" t="s">
        <v>97</v>
      </c>
      <c r="L1065" s="3">
        <v>9</v>
      </c>
      <c r="M1065" s="7">
        <v>59.75</v>
      </c>
      <c r="N1065" s="5">
        <v>0.08</v>
      </c>
      <c r="O1065" s="4">
        <v>43.02</v>
      </c>
      <c r="P1065" s="4">
        <v>494.73</v>
      </c>
      <c r="Q1065" s="4">
        <v>357.84</v>
      </c>
      <c r="R1065">
        <v>56</v>
      </c>
      <c r="S1065" t="s">
        <v>68</v>
      </c>
      <c r="T1065">
        <v>5</v>
      </c>
      <c r="V1065" s="7">
        <f t="shared" si="16"/>
        <v>50.75</v>
      </c>
    </row>
    <row r="1066" spans="1:22" x14ac:dyDescent="0.25">
      <c r="A1066" t="s">
        <v>2092</v>
      </c>
      <c r="B1066" s="2">
        <v>45522</v>
      </c>
      <c r="C1066" t="s">
        <v>2093</v>
      </c>
      <c r="D1066" t="s">
        <v>64</v>
      </c>
      <c r="E1066" t="s">
        <v>51</v>
      </c>
      <c r="F1066" t="s">
        <v>35</v>
      </c>
      <c r="G1066" t="s">
        <v>36</v>
      </c>
      <c r="H1066" t="s">
        <v>53</v>
      </c>
      <c r="I1066" t="s">
        <v>60</v>
      </c>
      <c r="J1066" t="s">
        <v>46</v>
      </c>
      <c r="K1066" t="s">
        <v>92</v>
      </c>
      <c r="L1066" s="3">
        <v>1</v>
      </c>
      <c r="M1066" s="7">
        <v>9.16</v>
      </c>
      <c r="N1066" s="5">
        <v>0.1</v>
      </c>
      <c r="O1066" s="4">
        <v>0.92</v>
      </c>
      <c r="P1066" s="4">
        <v>8.24</v>
      </c>
      <c r="Q1066" s="4">
        <v>5.61</v>
      </c>
      <c r="R1066">
        <v>38</v>
      </c>
      <c r="S1066" t="s">
        <v>30</v>
      </c>
      <c r="T1066">
        <v>5</v>
      </c>
      <c r="V1066" s="7">
        <f t="shared" si="16"/>
        <v>8.16</v>
      </c>
    </row>
    <row r="1067" spans="1:22" x14ac:dyDescent="0.25">
      <c r="A1067" t="s">
        <v>2094</v>
      </c>
      <c r="B1067" s="2">
        <v>45711</v>
      </c>
      <c r="C1067" t="s">
        <v>1899</v>
      </c>
      <c r="D1067" t="s">
        <v>64</v>
      </c>
      <c r="E1067" t="s">
        <v>51</v>
      </c>
      <c r="F1067" t="s">
        <v>44</v>
      </c>
      <c r="G1067" t="s">
        <v>45</v>
      </c>
      <c r="H1067" t="s">
        <v>26</v>
      </c>
      <c r="I1067" t="s">
        <v>27</v>
      </c>
      <c r="J1067" t="s">
        <v>38</v>
      </c>
      <c r="K1067" t="s">
        <v>67</v>
      </c>
      <c r="L1067" s="3">
        <v>10</v>
      </c>
      <c r="M1067" s="7">
        <v>11.1</v>
      </c>
      <c r="N1067" s="5">
        <v>0.15</v>
      </c>
      <c r="O1067" s="4">
        <v>16.649999999999999</v>
      </c>
      <c r="P1067" s="4">
        <v>94.35</v>
      </c>
      <c r="Q1067" s="4">
        <v>68.180000000000007</v>
      </c>
      <c r="R1067">
        <v>18</v>
      </c>
      <c r="S1067" t="s">
        <v>30</v>
      </c>
      <c r="T1067">
        <v>4</v>
      </c>
      <c r="V1067" s="7">
        <f t="shared" si="16"/>
        <v>1.0999999999999996</v>
      </c>
    </row>
    <row r="1068" spans="1:22" x14ac:dyDescent="0.25">
      <c r="A1068" t="s">
        <v>2095</v>
      </c>
      <c r="B1068" s="2">
        <v>45448</v>
      </c>
      <c r="C1068" t="s">
        <v>2096</v>
      </c>
      <c r="D1068" t="s">
        <v>228</v>
      </c>
      <c r="E1068" t="s">
        <v>51</v>
      </c>
      <c r="F1068" t="s">
        <v>44</v>
      </c>
      <c r="G1068" t="s">
        <v>71</v>
      </c>
      <c r="H1068" t="s">
        <v>37</v>
      </c>
      <c r="I1068" t="s">
        <v>27</v>
      </c>
      <c r="J1068" t="s">
        <v>28</v>
      </c>
      <c r="K1068" t="s">
        <v>39</v>
      </c>
      <c r="L1068" s="3">
        <v>2</v>
      </c>
      <c r="M1068" s="7">
        <v>37.76</v>
      </c>
      <c r="N1068" s="5">
        <v>0.1</v>
      </c>
      <c r="O1068" s="4">
        <v>7.55</v>
      </c>
      <c r="P1068" s="4">
        <v>67.97</v>
      </c>
      <c r="Q1068" s="4">
        <v>48.81</v>
      </c>
      <c r="R1068">
        <v>19</v>
      </c>
      <c r="S1068" t="s">
        <v>30</v>
      </c>
      <c r="T1068">
        <v>5</v>
      </c>
      <c r="V1068" s="7">
        <f t="shared" si="16"/>
        <v>35.76</v>
      </c>
    </row>
    <row r="1069" spans="1:22" x14ac:dyDescent="0.25">
      <c r="A1069" t="s">
        <v>2097</v>
      </c>
      <c r="B1069" s="2">
        <v>45841</v>
      </c>
      <c r="C1069" t="s">
        <v>2098</v>
      </c>
      <c r="D1069" t="s">
        <v>100</v>
      </c>
      <c r="E1069" t="s">
        <v>23</v>
      </c>
      <c r="F1069" t="s">
        <v>110</v>
      </c>
      <c r="G1069" t="s">
        <v>111</v>
      </c>
      <c r="H1069" t="s">
        <v>37</v>
      </c>
      <c r="I1069" t="s">
        <v>27</v>
      </c>
      <c r="J1069" t="s">
        <v>28</v>
      </c>
      <c r="K1069" t="s">
        <v>92</v>
      </c>
      <c r="L1069" s="3">
        <v>1</v>
      </c>
      <c r="M1069" s="7">
        <v>320.82</v>
      </c>
      <c r="N1069" s="5">
        <v>0.1</v>
      </c>
      <c r="O1069" s="4">
        <v>32.08</v>
      </c>
      <c r="P1069" s="4">
        <v>288.74</v>
      </c>
      <c r="Q1069" s="4">
        <v>171.36</v>
      </c>
      <c r="R1069">
        <v>55</v>
      </c>
      <c r="S1069" t="s">
        <v>68</v>
      </c>
      <c r="T1069">
        <v>5</v>
      </c>
      <c r="V1069" s="7">
        <f t="shared" si="16"/>
        <v>319.82</v>
      </c>
    </row>
    <row r="1070" spans="1:22" x14ac:dyDescent="0.25">
      <c r="A1070" t="s">
        <v>2099</v>
      </c>
      <c r="B1070" s="2">
        <v>45732</v>
      </c>
      <c r="C1070" t="s">
        <v>2100</v>
      </c>
      <c r="D1070" t="s">
        <v>88</v>
      </c>
      <c r="E1070" t="s">
        <v>34</v>
      </c>
      <c r="F1070" t="s">
        <v>110</v>
      </c>
      <c r="G1070" t="s">
        <v>161</v>
      </c>
      <c r="H1070" t="s">
        <v>37</v>
      </c>
      <c r="I1070" t="s">
        <v>27</v>
      </c>
      <c r="J1070" t="s">
        <v>66</v>
      </c>
      <c r="K1070" t="s">
        <v>119</v>
      </c>
      <c r="L1070" s="3">
        <v>10</v>
      </c>
      <c r="M1070" s="7">
        <v>27.66</v>
      </c>
      <c r="N1070" s="5">
        <v>0.08</v>
      </c>
      <c r="O1070" s="4">
        <v>22.13</v>
      </c>
      <c r="P1070" s="4">
        <v>254.47</v>
      </c>
      <c r="Q1070" s="4">
        <v>165.99</v>
      </c>
      <c r="R1070">
        <v>52</v>
      </c>
      <c r="S1070" t="s">
        <v>30</v>
      </c>
      <c r="T1070">
        <v>2</v>
      </c>
      <c r="V1070" s="7">
        <f t="shared" si="16"/>
        <v>17.66</v>
      </c>
    </row>
    <row r="1071" spans="1:22" x14ac:dyDescent="0.25">
      <c r="A1071" t="s">
        <v>2101</v>
      </c>
      <c r="B1071" s="2">
        <v>45388</v>
      </c>
      <c r="C1071" t="s">
        <v>1184</v>
      </c>
      <c r="D1071" t="s">
        <v>228</v>
      </c>
      <c r="E1071" t="s">
        <v>51</v>
      </c>
      <c r="F1071" t="s">
        <v>35</v>
      </c>
      <c r="G1071" t="s">
        <v>96</v>
      </c>
      <c r="H1071" t="s">
        <v>53</v>
      </c>
      <c r="I1071" t="s">
        <v>27</v>
      </c>
      <c r="J1071" t="s">
        <v>46</v>
      </c>
      <c r="K1071" t="s">
        <v>39</v>
      </c>
      <c r="L1071" s="3">
        <v>2</v>
      </c>
      <c r="M1071" s="7">
        <v>26.62</v>
      </c>
      <c r="N1071" s="5">
        <v>0.05</v>
      </c>
      <c r="O1071" s="4">
        <v>2.66</v>
      </c>
      <c r="P1071" s="4">
        <v>50.58</v>
      </c>
      <c r="Q1071" s="4">
        <v>41.14</v>
      </c>
      <c r="R1071">
        <v>50</v>
      </c>
      <c r="S1071" t="s">
        <v>30</v>
      </c>
      <c r="T1071">
        <v>4</v>
      </c>
      <c r="V1071" s="7">
        <f t="shared" si="16"/>
        <v>24.62</v>
      </c>
    </row>
    <row r="1072" spans="1:22" x14ac:dyDescent="0.25">
      <c r="A1072" t="s">
        <v>2102</v>
      </c>
      <c r="B1072" s="2">
        <v>45702</v>
      </c>
      <c r="C1072" t="s">
        <v>2103</v>
      </c>
      <c r="D1072" t="s">
        <v>124</v>
      </c>
      <c r="E1072" t="s">
        <v>23</v>
      </c>
      <c r="F1072" t="s">
        <v>35</v>
      </c>
      <c r="G1072" t="s">
        <v>79</v>
      </c>
      <c r="H1072" t="s">
        <v>26</v>
      </c>
      <c r="I1072" t="s">
        <v>54</v>
      </c>
      <c r="J1072" t="s">
        <v>38</v>
      </c>
      <c r="K1072" t="s">
        <v>115</v>
      </c>
      <c r="L1072" s="3">
        <v>10</v>
      </c>
      <c r="M1072" s="7">
        <v>108.3</v>
      </c>
      <c r="N1072" s="5">
        <v>0</v>
      </c>
      <c r="O1072" s="4">
        <v>0</v>
      </c>
      <c r="P1072" s="4">
        <v>1083</v>
      </c>
      <c r="Q1072" s="4">
        <v>736.47</v>
      </c>
      <c r="R1072">
        <v>25</v>
      </c>
      <c r="S1072" t="s">
        <v>68</v>
      </c>
      <c r="T1072">
        <v>5</v>
      </c>
      <c r="V1072" s="7">
        <f t="shared" si="16"/>
        <v>98.3</v>
      </c>
    </row>
    <row r="1073" spans="1:22" x14ac:dyDescent="0.25">
      <c r="A1073" t="s">
        <v>2104</v>
      </c>
      <c r="B1073" s="2">
        <v>45580</v>
      </c>
      <c r="C1073" t="s">
        <v>2105</v>
      </c>
      <c r="D1073" t="s">
        <v>239</v>
      </c>
      <c r="E1073" t="s">
        <v>43</v>
      </c>
      <c r="F1073" t="s">
        <v>44</v>
      </c>
      <c r="G1073" t="s">
        <v>187</v>
      </c>
      <c r="H1073" t="s">
        <v>37</v>
      </c>
      <c r="I1073" t="s">
        <v>27</v>
      </c>
      <c r="J1073" t="s">
        <v>101</v>
      </c>
      <c r="K1073" t="s">
        <v>47</v>
      </c>
      <c r="L1073" s="3">
        <v>4</v>
      </c>
      <c r="M1073" s="7">
        <v>56.09</v>
      </c>
      <c r="N1073" s="5">
        <v>0.08</v>
      </c>
      <c r="O1073" s="4">
        <v>17.95</v>
      </c>
      <c r="P1073" s="4">
        <v>206.41</v>
      </c>
      <c r="Q1073" s="4">
        <v>117.57</v>
      </c>
      <c r="R1073">
        <v>37</v>
      </c>
      <c r="S1073" t="s">
        <v>68</v>
      </c>
      <c r="T1073">
        <v>2</v>
      </c>
      <c r="V1073" s="7">
        <f t="shared" si="16"/>
        <v>52.09</v>
      </c>
    </row>
    <row r="1074" spans="1:22" x14ac:dyDescent="0.25">
      <c r="A1074" t="s">
        <v>2106</v>
      </c>
      <c r="B1074" s="2">
        <v>45545</v>
      </c>
      <c r="C1074" t="s">
        <v>1160</v>
      </c>
      <c r="D1074" t="s">
        <v>33</v>
      </c>
      <c r="E1074" t="s">
        <v>34</v>
      </c>
      <c r="F1074" t="s">
        <v>84</v>
      </c>
      <c r="G1074" t="s">
        <v>128</v>
      </c>
      <c r="H1074" t="s">
        <v>37</v>
      </c>
      <c r="I1074" t="s">
        <v>60</v>
      </c>
      <c r="J1074" t="s">
        <v>38</v>
      </c>
      <c r="K1074" t="s">
        <v>146</v>
      </c>
      <c r="L1074" s="3">
        <v>10</v>
      </c>
      <c r="M1074" s="7">
        <v>4.75</v>
      </c>
      <c r="N1074" s="5">
        <v>0.05</v>
      </c>
      <c r="O1074" s="4">
        <v>2.38</v>
      </c>
      <c r="P1074" s="4">
        <v>45.12</v>
      </c>
      <c r="Q1074" s="4">
        <v>32.35</v>
      </c>
      <c r="R1074">
        <v>37</v>
      </c>
      <c r="S1074" t="s">
        <v>30</v>
      </c>
      <c r="T1074">
        <v>5</v>
      </c>
      <c r="V1074" s="7">
        <f t="shared" si="16"/>
        <v>-5.25</v>
      </c>
    </row>
    <row r="1075" spans="1:22" x14ac:dyDescent="0.25">
      <c r="A1075" t="s">
        <v>2107</v>
      </c>
      <c r="B1075" s="2">
        <v>45487</v>
      </c>
      <c r="C1075" t="s">
        <v>2043</v>
      </c>
      <c r="D1075" t="s">
        <v>95</v>
      </c>
      <c r="E1075" t="s">
        <v>23</v>
      </c>
      <c r="F1075" t="s">
        <v>24</v>
      </c>
      <c r="G1075" t="s">
        <v>135</v>
      </c>
      <c r="H1075" t="s">
        <v>37</v>
      </c>
      <c r="I1075" t="s">
        <v>54</v>
      </c>
      <c r="J1075" t="s">
        <v>38</v>
      </c>
      <c r="K1075" t="s">
        <v>200</v>
      </c>
      <c r="L1075" s="3">
        <v>9</v>
      </c>
      <c r="M1075" s="7">
        <v>16.78</v>
      </c>
      <c r="N1075" s="5">
        <v>0.05</v>
      </c>
      <c r="O1075" s="4">
        <v>7.55</v>
      </c>
      <c r="P1075" s="4">
        <v>143.47</v>
      </c>
      <c r="Q1075" s="4">
        <v>90.97</v>
      </c>
      <c r="R1075">
        <v>31</v>
      </c>
      <c r="S1075" t="s">
        <v>68</v>
      </c>
      <c r="T1075">
        <v>3</v>
      </c>
      <c r="V1075" s="7">
        <f t="shared" si="16"/>
        <v>7.7800000000000011</v>
      </c>
    </row>
    <row r="1076" spans="1:22" x14ac:dyDescent="0.25">
      <c r="A1076" t="s">
        <v>2108</v>
      </c>
      <c r="B1076" s="2">
        <v>45889</v>
      </c>
      <c r="C1076" t="s">
        <v>2109</v>
      </c>
      <c r="D1076" t="s">
        <v>127</v>
      </c>
      <c r="E1076" t="s">
        <v>51</v>
      </c>
      <c r="F1076" t="s">
        <v>44</v>
      </c>
      <c r="G1076" t="s">
        <v>45</v>
      </c>
      <c r="H1076" t="s">
        <v>37</v>
      </c>
      <c r="I1076" t="s">
        <v>60</v>
      </c>
      <c r="J1076" t="s">
        <v>38</v>
      </c>
      <c r="K1076" t="s">
        <v>136</v>
      </c>
      <c r="L1076" s="3">
        <v>4</v>
      </c>
      <c r="M1076" s="7">
        <v>23.86</v>
      </c>
      <c r="N1076" s="5">
        <v>0.15</v>
      </c>
      <c r="O1076" s="4">
        <v>14.32</v>
      </c>
      <c r="P1076" s="4">
        <v>81.12</v>
      </c>
      <c r="Q1076" s="4">
        <v>46.56</v>
      </c>
      <c r="R1076">
        <v>55</v>
      </c>
      <c r="S1076" t="s">
        <v>68</v>
      </c>
      <c r="T1076">
        <v>1</v>
      </c>
      <c r="V1076" s="7">
        <f t="shared" si="16"/>
        <v>19.86</v>
      </c>
    </row>
    <row r="1077" spans="1:22" x14ac:dyDescent="0.25">
      <c r="A1077" t="s">
        <v>2110</v>
      </c>
      <c r="B1077" s="2">
        <v>45813</v>
      </c>
      <c r="C1077" t="s">
        <v>2111</v>
      </c>
      <c r="D1077" t="s">
        <v>58</v>
      </c>
      <c r="E1077" t="s">
        <v>23</v>
      </c>
      <c r="F1077" t="s">
        <v>84</v>
      </c>
      <c r="G1077" t="s">
        <v>165</v>
      </c>
      <c r="H1077" t="s">
        <v>26</v>
      </c>
      <c r="I1077" t="s">
        <v>54</v>
      </c>
      <c r="J1077" t="s">
        <v>101</v>
      </c>
      <c r="K1077" t="s">
        <v>61</v>
      </c>
      <c r="L1077" s="3">
        <v>1</v>
      </c>
      <c r="M1077" s="7">
        <v>59.25</v>
      </c>
      <c r="N1077" s="5">
        <v>0.15</v>
      </c>
      <c r="O1077" s="4">
        <v>8.89</v>
      </c>
      <c r="P1077" s="4">
        <v>50.36</v>
      </c>
      <c r="Q1077" s="4">
        <v>28.74</v>
      </c>
      <c r="R1077">
        <v>24</v>
      </c>
      <c r="S1077" t="s">
        <v>68</v>
      </c>
      <c r="T1077">
        <v>4</v>
      </c>
      <c r="V1077" s="7">
        <f t="shared" si="16"/>
        <v>58.25</v>
      </c>
    </row>
    <row r="1078" spans="1:22" x14ac:dyDescent="0.25">
      <c r="A1078" t="s">
        <v>2112</v>
      </c>
      <c r="B1078" s="2">
        <v>45808</v>
      </c>
      <c r="C1078" t="s">
        <v>576</v>
      </c>
      <c r="D1078" t="s">
        <v>124</v>
      </c>
      <c r="E1078" t="s">
        <v>23</v>
      </c>
      <c r="F1078" t="s">
        <v>84</v>
      </c>
      <c r="G1078" t="s">
        <v>165</v>
      </c>
      <c r="H1078" t="s">
        <v>37</v>
      </c>
      <c r="I1078" t="s">
        <v>27</v>
      </c>
      <c r="J1078" t="s">
        <v>38</v>
      </c>
      <c r="K1078" t="s">
        <v>102</v>
      </c>
      <c r="L1078" s="3">
        <v>5</v>
      </c>
      <c r="M1078" s="7">
        <v>169.83</v>
      </c>
      <c r="N1078" s="5">
        <v>0.1</v>
      </c>
      <c r="O1078" s="4">
        <v>84.92</v>
      </c>
      <c r="P1078" s="4">
        <v>764.24</v>
      </c>
      <c r="Q1078" s="4">
        <v>504.3</v>
      </c>
      <c r="R1078">
        <v>60</v>
      </c>
      <c r="S1078" t="s">
        <v>68</v>
      </c>
      <c r="T1078">
        <v>5</v>
      </c>
      <c r="V1078" s="7">
        <f t="shared" si="16"/>
        <v>164.83</v>
      </c>
    </row>
    <row r="1079" spans="1:22" x14ac:dyDescent="0.25">
      <c r="A1079" t="s">
        <v>2113</v>
      </c>
      <c r="B1079" s="2">
        <v>45926</v>
      </c>
      <c r="C1079" t="s">
        <v>2114</v>
      </c>
      <c r="D1079" t="s">
        <v>124</v>
      </c>
      <c r="E1079" t="s">
        <v>23</v>
      </c>
      <c r="F1079" t="s">
        <v>110</v>
      </c>
      <c r="G1079" t="s">
        <v>254</v>
      </c>
      <c r="H1079" t="s">
        <v>37</v>
      </c>
      <c r="I1079" t="s">
        <v>60</v>
      </c>
      <c r="J1079" t="s">
        <v>38</v>
      </c>
      <c r="K1079" t="s">
        <v>115</v>
      </c>
      <c r="L1079" s="3">
        <v>10</v>
      </c>
      <c r="M1079" s="7">
        <v>147.56</v>
      </c>
      <c r="N1079" s="5">
        <v>0.1</v>
      </c>
      <c r="O1079" s="4">
        <v>147.56</v>
      </c>
      <c r="P1079" s="4">
        <v>1328.04</v>
      </c>
      <c r="Q1079" s="4">
        <v>1073</v>
      </c>
      <c r="R1079">
        <v>48</v>
      </c>
      <c r="S1079" t="s">
        <v>68</v>
      </c>
      <c r="T1079">
        <v>4</v>
      </c>
      <c r="V1079" s="7">
        <f t="shared" si="16"/>
        <v>137.56</v>
      </c>
    </row>
    <row r="1080" spans="1:22" x14ac:dyDescent="0.25">
      <c r="A1080" t="s">
        <v>2115</v>
      </c>
      <c r="B1080" s="2">
        <v>45409</v>
      </c>
      <c r="C1080" t="s">
        <v>2116</v>
      </c>
      <c r="D1080" t="s">
        <v>64</v>
      </c>
      <c r="E1080" t="s">
        <v>51</v>
      </c>
      <c r="F1080" t="s">
        <v>84</v>
      </c>
      <c r="G1080" t="s">
        <v>165</v>
      </c>
      <c r="H1080" t="s">
        <v>53</v>
      </c>
      <c r="I1080" t="s">
        <v>60</v>
      </c>
      <c r="J1080" t="s">
        <v>38</v>
      </c>
      <c r="K1080" t="s">
        <v>72</v>
      </c>
      <c r="L1080" s="3">
        <v>1</v>
      </c>
      <c r="M1080" s="7">
        <v>33.71</v>
      </c>
      <c r="N1080" s="5">
        <v>0.05</v>
      </c>
      <c r="O1080" s="4">
        <v>1.69</v>
      </c>
      <c r="P1080" s="4">
        <v>32.020000000000003</v>
      </c>
      <c r="Q1080" s="4">
        <v>19.739999999999998</v>
      </c>
      <c r="R1080">
        <v>62</v>
      </c>
      <c r="S1080" t="s">
        <v>30</v>
      </c>
      <c r="T1080">
        <v>4</v>
      </c>
      <c r="V1080" s="7">
        <f t="shared" si="16"/>
        <v>32.71</v>
      </c>
    </row>
    <row r="1081" spans="1:22" x14ac:dyDescent="0.25">
      <c r="A1081" t="s">
        <v>2117</v>
      </c>
      <c r="B1081" s="2">
        <v>45450</v>
      </c>
      <c r="C1081" t="s">
        <v>2118</v>
      </c>
      <c r="D1081" t="s">
        <v>95</v>
      </c>
      <c r="E1081" t="s">
        <v>23</v>
      </c>
      <c r="F1081" t="s">
        <v>110</v>
      </c>
      <c r="G1081" t="s">
        <v>139</v>
      </c>
      <c r="H1081" t="s">
        <v>26</v>
      </c>
      <c r="I1081" t="s">
        <v>27</v>
      </c>
      <c r="J1081" t="s">
        <v>66</v>
      </c>
      <c r="K1081" t="s">
        <v>92</v>
      </c>
      <c r="L1081" s="3">
        <v>5</v>
      </c>
      <c r="M1081" s="7">
        <v>28.43</v>
      </c>
      <c r="N1081" s="5">
        <v>0.1</v>
      </c>
      <c r="O1081" s="4">
        <v>14.22</v>
      </c>
      <c r="P1081" s="4">
        <v>127.94</v>
      </c>
      <c r="Q1081" s="4">
        <v>88.64</v>
      </c>
      <c r="R1081">
        <v>19</v>
      </c>
      <c r="S1081" t="s">
        <v>68</v>
      </c>
      <c r="T1081">
        <v>5</v>
      </c>
      <c r="V1081" s="7">
        <f t="shared" si="16"/>
        <v>23.43</v>
      </c>
    </row>
    <row r="1082" spans="1:22" x14ac:dyDescent="0.25">
      <c r="A1082" t="s">
        <v>2119</v>
      </c>
      <c r="B1082" s="2">
        <v>45519</v>
      </c>
      <c r="C1082" t="s">
        <v>2120</v>
      </c>
      <c r="D1082" t="s">
        <v>42</v>
      </c>
      <c r="E1082" t="s">
        <v>43</v>
      </c>
      <c r="F1082" t="s">
        <v>24</v>
      </c>
      <c r="G1082" t="s">
        <v>25</v>
      </c>
      <c r="H1082" t="s">
        <v>26</v>
      </c>
      <c r="I1082" t="s">
        <v>54</v>
      </c>
      <c r="J1082" t="s">
        <v>28</v>
      </c>
      <c r="K1082" t="s">
        <v>119</v>
      </c>
      <c r="L1082" s="3">
        <v>8</v>
      </c>
      <c r="M1082" s="7">
        <v>326.48</v>
      </c>
      <c r="N1082" s="5">
        <v>0.02</v>
      </c>
      <c r="O1082" s="4">
        <v>52.24</v>
      </c>
      <c r="P1082" s="4">
        <v>2559.6</v>
      </c>
      <c r="Q1082" s="4">
        <v>2014.99</v>
      </c>
      <c r="R1082">
        <v>26</v>
      </c>
      <c r="S1082" t="s">
        <v>68</v>
      </c>
      <c r="T1082">
        <v>5</v>
      </c>
      <c r="V1082" s="7">
        <f t="shared" si="16"/>
        <v>318.48</v>
      </c>
    </row>
    <row r="1083" spans="1:22" x14ac:dyDescent="0.25">
      <c r="A1083" t="s">
        <v>2121</v>
      </c>
      <c r="B1083" s="2">
        <v>45507</v>
      </c>
      <c r="C1083" t="s">
        <v>756</v>
      </c>
      <c r="D1083" t="s">
        <v>184</v>
      </c>
      <c r="E1083" t="s">
        <v>23</v>
      </c>
      <c r="F1083" t="s">
        <v>84</v>
      </c>
      <c r="G1083" t="s">
        <v>128</v>
      </c>
      <c r="H1083" t="s">
        <v>26</v>
      </c>
      <c r="I1083" t="s">
        <v>27</v>
      </c>
      <c r="J1083" t="s">
        <v>38</v>
      </c>
      <c r="K1083" t="s">
        <v>105</v>
      </c>
      <c r="L1083" s="3">
        <v>2</v>
      </c>
      <c r="M1083" s="7">
        <v>127.76</v>
      </c>
      <c r="N1083" s="5">
        <v>0</v>
      </c>
      <c r="O1083" s="4">
        <v>0</v>
      </c>
      <c r="P1083" s="4">
        <v>255.52</v>
      </c>
      <c r="Q1083" s="4">
        <v>145.16999999999999</v>
      </c>
      <c r="R1083">
        <v>47</v>
      </c>
      <c r="S1083" t="s">
        <v>68</v>
      </c>
      <c r="T1083">
        <v>3</v>
      </c>
      <c r="V1083" s="7">
        <f t="shared" si="16"/>
        <v>125.76</v>
      </c>
    </row>
    <row r="1084" spans="1:22" x14ac:dyDescent="0.25">
      <c r="A1084" t="s">
        <v>2122</v>
      </c>
      <c r="B1084" s="2">
        <v>45987</v>
      </c>
      <c r="C1084" t="s">
        <v>2123</v>
      </c>
      <c r="D1084" t="s">
        <v>127</v>
      </c>
      <c r="E1084" t="s">
        <v>51</v>
      </c>
      <c r="F1084" t="s">
        <v>35</v>
      </c>
      <c r="G1084" t="s">
        <v>52</v>
      </c>
      <c r="H1084" t="s">
        <v>53</v>
      </c>
      <c r="I1084" t="s">
        <v>27</v>
      </c>
      <c r="J1084" t="s">
        <v>66</v>
      </c>
      <c r="K1084" t="s">
        <v>136</v>
      </c>
      <c r="L1084" s="3">
        <v>9</v>
      </c>
      <c r="M1084" s="7">
        <v>31.74</v>
      </c>
      <c r="N1084" s="5">
        <v>0.05</v>
      </c>
      <c r="O1084" s="4">
        <v>14.28</v>
      </c>
      <c r="P1084" s="4">
        <v>271.38</v>
      </c>
      <c r="Q1084" s="4">
        <v>207.5</v>
      </c>
      <c r="R1084">
        <v>30</v>
      </c>
      <c r="S1084" t="s">
        <v>68</v>
      </c>
      <c r="T1084">
        <v>4</v>
      </c>
      <c r="V1084" s="7">
        <f t="shared" si="16"/>
        <v>22.74</v>
      </c>
    </row>
    <row r="1085" spans="1:22" x14ac:dyDescent="0.25">
      <c r="A1085" t="s">
        <v>2124</v>
      </c>
      <c r="B1085" s="2">
        <v>45306</v>
      </c>
      <c r="C1085" t="s">
        <v>2125</v>
      </c>
      <c r="D1085" t="s">
        <v>184</v>
      </c>
      <c r="E1085" t="s">
        <v>23</v>
      </c>
      <c r="F1085" t="s">
        <v>35</v>
      </c>
      <c r="G1085" t="s">
        <v>79</v>
      </c>
      <c r="H1085" t="s">
        <v>53</v>
      </c>
      <c r="I1085" t="s">
        <v>60</v>
      </c>
      <c r="J1085" t="s">
        <v>38</v>
      </c>
      <c r="K1085" t="s">
        <v>61</v>
      </c>
      <c r="L1085" s="3">
        <v>8</v>
      </c>
      <c r="M1085" s="7">
        <v>154.76</v>
      </c>
      <c r="N1085" s="5">
        <v>0.08</v>
      </c>
      <c r="O1085" s="4">
        <v>99.05</v>
      </c>
      <c r="P1085" s="4">
        <v>1139.03</v>
      </c>
      <c r="Q1085" s="4">
        <v>632.23</v>
      </c>
      <c r="R1085">
        <v>29</v>
      </c>
      <c r="S1085" t="s">
        <v>68</v>
      </c>
      <c r="T1085">
        <v>4</v>
      </c>
      <c r="V1085" s="7">
        <f t="shared" si="16"/>
        <v>146.76</v>
      </c>
    </row>
    <row r="1086" spans="1:22" x14ac:dyDescent="0.25">
      <c r="A1086" t="s">
        <v>2126</v>
      </c>
      <c r="B1086" s="2">
        <v>45448</v>
      </c>
      <c r="C1086" t="s">
        <v>1311</v>
      </c>
      <c r="D1086" t="s">
        <v>78</v>
      </c>
      <c r="E1086" t="s">
        <v>34</v>
      </c>
      <c r="F1086" t="s">
        <v>35</v>
      </c>
      <c r="G1086" t="s">
        <v>96</v>
      </c>
      <c r="H1086" t="s">
        <v>37</v>
      </c>
      <c r="I1086" t="s">
        <v>27</v>
      </c>
      <c r="J1086" t="s">
        <v>101</v>
      </c>
      <c r="K1086" t="s">
        <v>72</v>
      </c>
      <c r="L1086" s="3">
        <v>10</v>
      </c>
      <c r="M1086" s="7">
        <v>9.15</v>
      </c>
      <c r="N1086" s="5">
        <v>0.05</v>
      </c>
      <c r="O1086" s="4">
        <v>4.58</v>
      </c>
      <c r="P1086" s="4">
        <v>86.92</v>
      </c>
      <c r="Q1086" s="4">
        <v>57.74</v>
      </c>
      <c r="R1086">
        <v>31</v>
      </c>
      <c r="S1086" t="s">
        <v>30</v>
      </c>
      <c r="T1086">
        <v>4</v>
      </c>
      <c r="V1086" s="7">
        <f t="shared" si="16"/>
        <v>-0.84999999999999964</v>
      </c>
    </row>
    <row r="1087" spans="1:22" x14ac:dyDescent="0.25">
      <c r="A1087" t="s">
        <v>2127</v>
      </c>
      <c r="B1087" s="2">
        <v>45939</v>
      </c>
      <c r="C1087" t="s">
        <v>2128</v>
      </c>
      <c r="D1087" t="s">
        <v>33</v>
      </c>
      <c r="E1087" t="s">
        <v>34</v>
      </c>
      <c r="F1087" t="s">
        <v>110</v>
      </c>
      <c r="G1087" t="s">
        <v>111</v>
      </c>
      <c r="H1087" t="s">
        <v>53</v>
      </c>
      <c r="I1087" t="s">
        <v>27</v>
      </c>
      <c r="J1087" t="s">
        <v>28</v>
      </c>
      <c r="K1087" t="s">
        <v>105</v>
      </c>
      <c r="L1087" s="3">
        <v>7</v>
      </c>
      <c r="M1087" s="7">
        <v>10.61</v>
      </c>
      <c r="N1087" s="5">
        <v>0.15</v>
      </c>
      <c r="O1087" s="4">
        <v>11.14</v>
      </c>
      <c r="P1087" s="4">
        <v>63.13</v>
      </c>
      <c r="Q1087" s="4">
        <v>47.44</v>
      </c>
      <c r="R1087">
        <v>23</v>
      </c>
      <c r="S1087" t="s">
        <v>68</v>
      </c>
      <c r="T1087">
        <v>4</v>
      </c>
      <c r="V1087" s="7">
        <f t="shared" si="16"/>
        <v>3.6099999999999994</v>
      </c>
    </row>
    <row r="1088" spans="1:22" x14ac:dyDescent="0.25">
      <c r="A1088" t="s">
        <v>2129</v>
      </c>
      <c r="B1088" s="2">
        <v>45552</v>
      </c>
      <c r="C1088" t="s">
        <v>1632</v>
      </c>
      <c r="D1088" t="s">
        <v>239</v>
      </c>
      <c r="E1088" t="s">
        <v>43</v>
      </c>
      <c r="F1088" t="s">
        <v>24</v>
      </c>
      <c r="G1088" t="s">
        <v>25</v>
      </c>
      <c r="H1088" t="s">
        <v>37</v>
      </c>
      <c r="I1088" t="s">
        <v>27</v>
      </c>
      <c r="J1088" t="s">
        <v>66</v>
      </c>
      <c r="K1088" t="s">
        <v>105</v>
      </c>
      <c r="L1088" s="3">
        <v>3</v>
      </c>
      <c r="M1088" s="7">
        <v>42.3</v>
      </c>
      <c r="N1088" s="5">
        <v>0.08</v>
      </c>
      <c r="O1088" s="4">
        <v>10.15</v>
      </c>
      <c r="P1088" s="4">
        <v>116.75</v>
      </c>
      <c r="Q1088" s="4">
        <v>75.09</v>
      </c>
      <c r="R1088">
        <v>62</v>
      </c>
      <c r="S1088" t="s">
        <v>30</v>
      </c>
      <c r="T1088">
        <v>3</v>
      </c>
      <c r="V1088" s="7">
        <f t="shared" si="16"/>
        <v>39.299999999999997</v>
      </c>
    </row>
    <row r="1089" spans="1:22" x14ac:dyDescent="0.25">
      <c r="A1089" t="s">
        <v>2130</v>
      </c>
      <c r="B1089" s="2">
        <v>45448</v>
      </c>
      <c r="C1089" t="s">
        <v>2131</v>
      </c>
      <c r="D1089" t="s">
        <v>75</v>
      </c>
      <c r="E1089" t="s">
        <v>43</v>
      </c>
      <c r="F1089" t="s">
        <v>24</v>
      </c>
      <c r="G1089" t="s">
        <v>118</v>
      </c>
      <c r="H1089" t="s">
        <v>37</v>
      </c>
      <c r="I1089" t="s">
        <v>54</v>
      </c>
      <c r="J1089" t="s">
        <v>38</v>
      </c>
      <c r="K1089" t="s">
        <v>97</v>
      </c>
      <c r="L1089" s="3">
        <v>1</v>
      </c>
      <c r="M1089" s="7">
        <v>148.13</v>
      </c>
      <c r="N1089" s="5">
        <v>0.1</v>
      </c>
      <c r="O1089" s="4">
        <v>14.81</v>
      </c>
      <c r="P1089" s="4">
        <v>133.32</v>
      </c>
      <c r="Q1089" s="4">
        <v>75.540000000000006</v>
      </c>
      <c r="R1089">
        <v>55</v>
      </c>
      <c r="S1089" t="s">
        <v>30</v>
      </c>
      <c r="T1089">
        <v>2</v>
      </c>
      <c r="V1089" s="7">
        <f t="shared" si="16"/>
        <v>147.13</v>
      </c>
    </row>
    <row r="1090" spans="1:22" x14ac:dyDescent="0.25">
      <c r="A1090" t="s">
        <v>2132</v>
      </c>
      <c r="B1090" s="2">
        <v>45338</v>
      </c>
      <c r="C1090" t="s">
        <v>1315</v>
      </c>
      <c r="D1090" t="s">
        <v>58</v>
      </c>
      <c r="E1090" t="s">
        <v>23</v>
      </c>
      <c r="F1090" t="s">
        <v>84</v>
      </c>
      <c r="G1090" t="s">
        <v>128</v>
      </c>
      <c r="H1090" t="s">
        <v>37</v>
      </c>
      <c r="I1090" t="s">
        <v>60</v>
      </c>
      <c r="J1090" t="s">
        <v>28</v>
      </c>
      <c r="K1090" t="s">
        <v>200</v>
      </c>
      <c r="L1090" s="3">
        <v>1</v>
      </c>
      <c r="M1090" s="7">
        <v>91.15</v>
      </c>
      <c r="N1090" s="5">
        <v>0.08</v>
      </c>
      <c r="O1090" s="4">
        <v>7.29</v>
      </c>
      <c r="P1090" s="4">
        <v>83.86</v>
      </c>
      <c r="Q1090" s="4">
        <v>59.02</v>
      </c>
      <c r="R1090">
        <v>42</v>
      </c>
      <c r="S1090" t="s">
        <v>68</v>
      </c>
      <c r="T1090">
        <v>5</v>
      </c>
      <c r="V1090" s="7">
        <f t="shared" si="16"/>
        <v>90.15</v>
      </c>
    </row>
    <row r="1091" spans="1:22" x14ac:dyDescent="0.25">
      <c r="A1091" t="s">
        <v>2133</v>
      </c>
      <c r="B1091" s="2">
        <v>45615</v>
      </c>
      <c r="C1091" t="s">
        <v>2134</v>
      </c>
      <c r="D1091" t="s">
        <v>164</v>
      </c>
      <c r="E1091" t="s">
        <v>23</v>
      </c>
      <c r="F1091" t="s">
        <v>44</v>
      </c>
      <c r="G1091" t="s">
        <v>187</v>
      </c>
      <c r="H1091" t="s">
        <v>26</v>
      </c>
      <c r="I1091" t="s">
        <v>27</v>
      </c>
      <c r="J1091" t="s">
        <v>46</v>
      </c>
      <c r="K1091" t="s">
        <v>80</v>
      </c>
      <c r="L1091" s="3">
        <v>3</v>
      </c>
      <c r="M1091" s="7">
        <v>108.52</v>
      </c>
      <c r="N1091" s="5">
        <v>0.1</v>
      </c>
      <c r="O1091" s="4">
        <v>32.56</v>
      </c>
      <c r="P1091" s="4">
        <v>293</v>
      </c>
      <c r="Q1091" s="4">
        <v>216.97</v>
      </c>
      <c r="R1091">
        <v>49</v>
      </c>
      <c r="S1091" t="s">
        <v>68</v>
      </c>
      <c r="T1091">
        <v>5</v>
      </c>
      <c r="V1091" s="7">
        <f t="shared" ref="V1091:V1154" si="17">M1091-L1091</f>
        <v>105.52</v>
      </c>
    </row>
    <row r="1092" spans="1:22" x14ac:dyDescent="0.25">
      <c r="A1092" t="s">
        <v>2135</v>
      </c>
      <c r="B1092" s="2">
        <v>45976</v>
      </c>
      <c r="C1092" t="s">
        <v>2136</v>
      </c>
      <c r="D1092" t="s">
        <v>75</v>
      </c>
      <c r="E1092" t="s">
        <v>43</v>
      </c>
      <c r="F1092" t="s">
        <v>84</v>
      </c>
      <c r="G1092" t="s">
        <v>128</v>
      </c>
      <c r="H1092" t="s">
        <v>37</v>
      </c>
      <c r="I1092" t="s">
        <v>27</v>
      </c>
      <c r="J1092" t="s">
        <v>38</v>
      </c>
      <c r="K1092" t="s">
        <v>47</v>
      </c>
      <c r="L1092" s="3">
        <v>10</v>
      </c>
      <c r="M1092" s="7">
        <v>326.5</v>
      </c>
      <c r="N1092" s="5">
        <v>0.05</v>
      </c>
      <c r="O1092" s="4">
        <v>163.25</v>
      </c>
      <c r="P1092" s="4">
        <v>3101.75</v>
      </c>
      <c r="Q1092" s="4">
        <v>1758.74</v>
      </c>
      <c r="R1092">
        <v>43</v>
      </c>
      <c r="S1092" t="s">
        <v>302</v>
      </c>
      <c r="T1092">
        <v>5</v>
      </c>
      <c r="V1092" s="7">
        <f t="shared" si="17"/>
        <v>316.5</v>
      </c>
    </row>
    <row r="1093" spans="1:22" x14ac:dyDescent="0.25">
      <c r="A1093" t="s">
        <v>2137</v>
      </c>
      <c r="B1093" s="2">
        <v>45421</v>
      </c>
      <c r="C1093" t="s">
        <v>2138</v>
      </c>
      <c r="D1093" t="s">
        <v>124</v>
      </c>
      <c r="E1093" t="s">
        <v>23</v>
      </c>
      <c r="F1093" t="s">
        <v>110</v>
      </c>
      <c r="G1093" t="s">
        <v>111</v>
      </c>
      <c r="H1093" t="s">
        <v>37</v>
      </c>
      <c r="I1093" t="s">
        <v>27</v>
      </c>
      <c r="J1093" t="s">
        <v>66</v>
      </c>
      <c r="K1093" t="s">
        <v>155</v>
      </c>
      <c r="L1093" s="3">
        <v>8</v>
      </c>
      <c r="M1093" s="7">
        <v>138.19999999999999</v>
      </c>
      <c r="N1093" s="5">
        <v>0.08</v>
      </c>
      <c r="O1093" s="4">
        <v>88.45</v>
      </c>
      <c r="P1093" s="4">
        <v>1017.15</v>
      </c>
      <c r="Q1093" s="4">
        <v>724.86</v>
      </c>
      <c r="R1093">
        <v>62</v>
      </c>
      <c r="S1093" t="s">
        <v>30</v>
      </c>
      <c r="T1093">
        <v>3</v>
      </c>
      <c r="V1093" s="7">
        <f t="shared" si="17"/>
        <v>130.19999999999999</v>
      </c>
    </row>
    <row r="1094" spans="1:22" x14ac:dyDescent="0.25">
      <c r="A1094" t="s">
        <v>2139</v>
      </c>
      <c r="B1094" s="2">
        <v>45702</v>
      </c>
      <c r="C1094" t="s">
        <v>2140</v>
      </c>
      <c r="D1094" t="s">
        <v>58</v>
      </c>
      <c r="E1094" t="s">
        <v>23</v>
      </c>
      <c r="F1094" t="s">
        <v>110</v>
      </c>
      <c r="G1094" t="s">
        <v>254</v>
      </c>
      <c r="H1094" t="s">
        <v>37</v>
      </c>
      <c r="I1094" t="s">
        <v>27</v>
      </c>
      <c r="J1094" t="s">
        <v>101</v>
      </c>
      <c r="K1094" t="s">
        <v>259</v>
      </c>
      <c r="L1094" s="3">
        <v>8</v>
      </c>
      <c r="M1094" s="7">
        <v>101.11</v>
      </c>
      <c r="N1094" s="5">
        <v>0.15</v>
      </c>
      <c r="O1094" s="4">
        <v>121.33</v>
      </c>
      <c r="P1094" s="4">
        <v>687.55</v>
      </c>
      <c r="Q1094" s="4">
        <v>435.16</v>
      </c>
      <c r="R1094">
        <v>27</v>
      </c>
      <c r="S1094" t="s">
        <v>30</v>
      </c>
      <c r="T1094">
        <v>3</v>
      </c>
      <c r="V1094" s="7">
        <f t="shared" si="17"/>
        <v>93.11</v>
      </c>
    </row>
    <row r="1095" spans="1:22" x14ac:dyDescent="0.25">
      <c r="A1095" t="s">
        <v>2141</v>
      </c>
      <c r="B1095" s="2">
        <v>45386</v>
      </c>
      <c r="C1095" t="s">
        <v>2142</v>
      </c>
      <c r="D1095" t="s">
        <v>95</v>
      </c>
      <c r="E1095" t="s">
        <v>23</v>
      </c>
      <c r="F1095" t="s">
        <v>84</v>
      </c>
      <c r="G1095" t="s">
        <v>128</v>
      </c>
      <c r="H1095" t="s">
        <v>37</v>
      </c>
      <c r="I1095" t="s">
        <v>27</v>
      </c>
      <c r="J1095" t="s">
        <v>28</v>
      </c>
      <c r="K1095" t="s">
        <v>136</v>
      </c>
      <c r="L1095" s="3">
        <v>1</v>
      </c>
      <c r="M1095" s="7">
        <v>19.02</v>
      </c>
      <c r="N1095" s="5">
        <v>0.08</v>
      </c>
      <c r="O1095" s="4">
        <v>1.52</v>
      </c>
      <c r="P1095" s="4">
        <v>17.5</v>
      </c>
      <c r="Q1095" s="4">
        <v>12.73</v>
      </c>
      <c r="R1095">
        <v>40</v>
      </c>
      <c r="S1095" t="s">
        <v>68</v>
      </c>
      <c r="T1095">
        <v>5</v>
      </c>
      <c r="V1095" s="7">
        <f t="shared" si="17"/>
        <v>18.02</v>
      </c>
    </row>
    <row r="1096" spans="1:22" x14ac:dyDescent="0.25">
      <c r="A1096" t="s">
        <v>2143</v>
      </c>
      <c r="B1096" s="2">
        <v>45918</v>
      </c>
      <c r="C1096" t="s">
        <v>2144</v>
      </c>
      <c r="D1096" t="s">
        <v>164</v>
      </c>
      <c r="E1096" t="s">
        <v>23</v>
      </c>
      <c r="F1096" t="s">
        <v>44</v>
      </c>
      <c r="G1096" t="s">
        <v>45</v>
      </c>
      <c r="H1096" t="s">
        <v>26</v>
      </c>
      <c r="I1096" t="s">
        <v>54</v>
      </c>
      <c r="J1096" t="s">
        <v>38</v>
      </c>
      <c r="K1096" t="s">
        <v>112</v>
      </c>
      <c r="L1096" s="3">
        <v>1</v>
      </c>
      <c r="M1096" s="7">
        <v>165.99</v>
      </c>
      <c r="N1096" s="5">
        <v>0.15</v>
      </c>
      <c r="O1096" s="4">
        <v>24.9</v>
      </c>
      <c r="P1096" s="4">
        <v>141.09</v>
      </c>
      <c r="Q1096" s="4">
        <v>105.29</v>
      </c>
      <c r="R1096">
        <v>34</v>
      </c>
      <c r="S1096" t="s">
        <v>30</v>
      </c>
      <c r="T1096">
        <v>4</v>
      </c>
      <c r="V1096" s="7">
        <f t="shared" si="17"/>
        <v>164.99</v>
      </c>
    </row>
    <row r="1097" spans="1:22" x14ac:dyDescent="0.25">
      <c r="A1097" t="s">
        <v>2145</v>
      </c>
      <c r="B1097" s="2">
        <v>45583</v>
      </c>
      <c r="C1097" t="s">
        <v>2146</v>
      </c>
      <c r="D1097" t="s">
        <v>160</v>
      </c>
      <c r="E1097" t="s">
        <v>23</v>
      </c>
      <c r="F1097" t="s">
        <v>35</v>
      </c>
      <c r="G1097" t="s">
        <v>52</v>
      </c>
      <c r="H1097" t="s">
        <v>37</v>
      </c>
      <c r="I1097" t="s">
        <v>27</v>
      </c>
      <c r="J1097" t="s">
        <v>46</v>
      </c>
      <c r="K1097" t="s">
        <v>55</v>
      </c>
      <c r="L1097" s="3">
        <v>4</v>
      </c>
      <c r="M1097" s="7">
        <v>64.849999999999994</v>
      </c>
      <c r="N1097" s="5">
        <v>0.15</v>
      </c>
      <c r="O1097" s="4">
        <v>38.909999999999997</v>
      </c>
      <c r="P1097" s="4">
        <v>220.49</v>
      </c>
      <c r="Q1097" s="4">
        <v>142.07</v>
      </c>
      <c r="R1097">
        <v>27</v>
      </c>
      <c r="S1097" t="s">
        <v>68</v>
      </c>
      <c r="T1097">
        <v>5</v>
      </c>
      <c r="V1097" s="7">
        <f t="shared" si="17"/>
        <v>60.849999999999994</v>
      </c>
    </row>
    <row r="1098" spans="1:22" x14ac:dyDescent="0.25">
      <c r="A1098" t="s">
        <v>2147</v>
      </c>
      <c r="B1098" s="2">
        <v>45574</v>
      </c>
      <c r="C1098" t="s">
        <v>2148</v>
      </c>
      <c r="D1098" t="s">
        <v>184</v>
      </c>
      <c r="E1098" t="s">
        <v>23</v>
      </c>
      <c r="F1098" t="s">
        <v>24</v>
      </c>
      <c r="G1098" t="s">
        <v>118</v>
      </c>
      <c r="H1098" t="s">
        <v>26</v>
      </c>
      <c r="I1098" t="s">
        <v>60</v>
      </c>
      <c r="J1098" t="s">
        <v>38</v>
      </c>
      <c r="K1098" t="s">
        <v>200</v>
      </c>
      <c r="L1098" s="3">
        <v>4</v>
      </c>
      <c r="M1098" s="7">
        <v>392.13</v>
      </c>
      <c r="N1098" s="5">
        <v>0.1</v>
      </c>
      <c r="O1098" s="4">
        <v>156.85</v>
      </c>
      <c r="P1098" s="4">
        <v>1411.67</v>
      </c>
      <c r="Q1098" s="4">
        <v>1094.31</v>
      </c>
      <c r="R1098">
        <v>52</v>
      </c>
      <c r="S1098" t="s">
        <v>30</v>
      </c>
      <c r="T1098">
        <v>5</v>
      </c>
      <c r="V1098" s="7">
        <f t="shared" si="17"/>
        <v>388.13</v>
      </c>
    </row>
    <row r="1099" spans="1:22" x14ac:dyDescent="0.25">
      <c r="A1099" t="s">
        <v>2149</v>
      </c>
      <c r="B1099" s="2">
        <v>45360</v>
      </c>
      <c r="C1099" t="s">
        <v>2150</v>
      </c>
      <c r="D1099" t="s">
        <v>64</v>
      </c>
      <c r="E1099" t="s">
        <v>51</v>
      </c>
      <c r="F1099" t="s">
        <v>110</v>
      </c>
      <c r="G1099" t="s">
        <v>161</v>
      </c>
      <c r="H1099" t="s">
        <v>37</v>
      </c>
      <c r="I1099" t="s">
        <v>27</v>
      </c>
      <c r="J1099" t="s">
        <v>38</v>
      </c>
      <c r="K1099" t="s">
        <v>136</v>
      </c>
      <c r="L1099" s="3">
        <v>8</v>
      </c>
      <c r="M1099" s="7">
        <v>31.03</v>
      </c>
      <c r="N1099" s="5">
        <v>0.02</v>
      </c>
      <c r="O1099" s="4">
        <v>4.96</v>
      </c>
      <c r="P1099" s="4">
        <v>243.28</v>
      </c>
      <c r="Q1099" s="4">
        <v>148.41999999999999</v>
      </c>
      <c r="R1099">
        <v>33</v>
      </c>
      <c r="S1099" t="s">
        <v>68</v>
      </c>
      <c r="T1099">
        <v>4</v>
      </c>
      <c r="V1099" s="7">
        <f t="shared" si="17"/>
        <v>23.03</v>
      </c>
    </row>
    <row r="1100" spans="1:22" x14ac:dyDescent="0.25">
      <c r="A1100" t="s">
        <v>2151</v>
      </c>
      <c r="B1100" s="2">
        <v>45951</v>
      </c>
      <c r="C1100" t="s">
        <v>2152</v>
      </c>
      <c r="D1100" t="s">
        <v>42</v>
      </c>
      <c r="E1100" t="s">
        <v>43</v>
      </c>
      <c r="F1100" t="s">
        <v>24</v>
      </c>
      <c r="G1100" t="s">
        <v>118</v>
      </c>
      <c r="H1100" t="s">
        <v>37</v>
      </c>
      <c r="I1100" t="s">
        <v>54</v>
      </c>
      <c r="J1100" t="s">
        <v>66</v>
      </c>
      <c r="K1100" t="s">
        <v>105</v>
      </c>
      <c r="L1100" s="3">
        <v>10</v>
      </c>
      <c r="M1100" s="7">
        <v>489.16</v>
      </c>
      <c r="N1100" s="5">
        <v>0.15</v>
      </c>
      <c r="O1100" s="4">
        <v>733.74</v>
      </c>
      <c r="P1100" s="4">
        <v>4157.8599999999997</v>
      </c>
      <c r="Q1100" s="4">
        <v>2585.42</v>
      </c>
      <c r="R1100">
        <v>63</v>
      </c>
      <c r="S1100" t="s">
        <v>68</v>
      </c>
      <c r="T1100">
        <v>5</v>
      </c>
      <c r="V1100" s="7">
        <f t="shared" si="17"/>
        <v>479.16</v>
      </c>
    </row>
    <row r="1101" spans="1:22" x14ac:dyDescent="0.25">
      <c r="A1101" t="s">
        <v>2153</v>
      </c>
      <c r="B1101" s="2">
        <v>45302</v>
      </c>
      <c r="C1101" t="s">
        <v>475</v>
      </c>
      <c r="D1101" t="s">
        <v>100</v>
      </c>
      <c r="E1101" t="s">
        <v>23</v>
      </c>
      <c r="F1101" t="s">
        <v>110</v>
      </c>
      <c r="G1101" t="s">
        <v>111</v>
      </c>
      <c r="H1101" t="s">
        <v>37</v>
      </c>
      <c r="I1101" t="s">
        <v>27</v>
      </c>
      <c r="J1101" t="s">
        <v>66</v>
      </c>
      <c r="K1101" t="s">
        <v>136</v>
      </c>
      <c r="L1101" s="3">
        <v>1</v>
      </c>
      <c r="M1101" s="7">
        <v>178.98</v>
      </c>
      <c r="N1101" s="5">
        <v>0.05</v>
      </c>
      <c r="O1101" s="4">
        <v>8.9499999999999993</v>
      </c>
      <c r="P1101" s="4">
        <v>170.03</v>
      </c>
      <c r="Q1101" s="4">
        <v>121.38</v>
      </c>
      <c r="R1101">
        <v>49</v>
      </c>
      <c r="S1101" t="s">
        <v>30</v>
      </c>
      <c r="T1101">
        <v>4</v>
      </c>
      <c r="V1101" s="7">
        <f t="shared" si="17"/>
        <v>177.98</v>
      </c>
    </row>
    <row r="1102" spans="1:22" x14ac:dyDescent="0.25">
      <c r="A1102" t="s">
        <v>2154</v>
      </c>
      <c r="B1102" s="2">
        <v>45545</v>
      </c>
      <c r="C1102" t="s">
        <v>117</v>
      </c>
      <c r="D1102" t="s">
        <v>83</v>
      </c>
      <c r="E1102" t="s">
        <v>43</v>
      </c>
      <c r="F1102" t="s">
        <v>84</v>
      </c>
      <c r="G1102" t="s">
        <v>91</v>
      </c>
      <c r="H1102" t="s">
        <v>37</v>
      </c>
      <c r="I1102" t="s">
        <v>54</v>
      </c>
      <c r="J1102" t="s">
        <v>28</v>
      </c>
      <c r="K1102" t="s">
        <v>47</v>
      </c>
      <c r="L1102" s="3">
        <v>3</v>
      </c>
      <c r="M1102" s="7">
        <v>237.22</v>
      </c>
      <c r="N1102" s="5">
        <v>0.02</v>
      </c>
      <c r="O1102" s="4">
        <v>14.23</v>
      </c>
      <c r="P1102" s="4">
        <v>697.43</v>
      </c>
      <c r="Q1102" s="4">
        <v>554</v>
      </c>
      <c r="R1102">
        <v>56</v>
      </c>
      <c r="S1102" t="s">
        <v>30</v>
      </c>
      <c r="T1102">
        <v>5</v>
      </c>
      <c r="V1102" s="7">
        <f t="shared" si="17"/>
        <v>234.22</v>
      </c>
    </row>
    <row r="1103" spans="1:22" x14ac:dyDescent="0.25">
      <c r="A1103" t="s">
        <v>2155</v>
      </c>
      <c r="B1103" s="2">
        <v>45841</v>
      </c>
      <c r="C1103" t="s">
        <v>2156</v>
      </c>
      <c r="D1103" t="s">
        <v>50</v>
      </c>
      <c r="E1103" t="s">
        <v>51</v>
      </c>
      <c r="F1103" t="s">
        <v>110</v>
      </c>
      <c r="G1103" t="s">
        <v>254</v>
      </c>
      <c r="H1103" t="s">
        <v>37</v>
      </c>
      <c r="I1103" t="s">
        <v>27</v>
      </c>
      <c r="J1103" t="s">
        <v>38</v>
      </c>
      <c r="K1103" t="s">
        <v>97</v>
      </c>
      <c r="L1103" s="3">
        <v>6</v>
      </c>
      <c r="M1103" s="7">
        <v>37.51</v>
      </c>
      <c r="N1103" s="5">
        <v>0.05</v>
      </c>
      <c r="O1103" s="4">
        <v>11.25</v>
      </c>
      <c r="P1103" s="4">
        <v>213.81</v>
      </c>
      <c r="Q1103" s="4">
        <v>149.1</v>
      </c>
      <c r="R1103">
        <v>46</v>
      </c>
      <c r="S1103" t="s">
        <v>30</v>
      </c>
      <c r="T1103">
        <v>5</v>
      </c>
      <c r="V1103" s="7">
        <f t="shared" si="17"/>
        <v>31.509999999999998</v>
      </c>
    </row>
    <row r="1104" spans="1:22" x14ac:dyDescent="0.25">
      <c r="A1104" t="s">
        <v>2157</v>
      </c>
      <c r="B1104" s="2">
        <v>45425</v>
      </c>
      <c r="C1104" t="s">
        <v>2158</v>
      </c>
      <c r="D1104" t="s">
        <v>42</v>
      </c>
      <c r="E1104" t="s">
        <v>43</v>
      </c>
      <c r="F1104" t="s">
        <v>24</v>
      </c>
      <c r="G1104" t="s">
        <v>25</v>
      </c>
      <c r="H1104" t="s">
        <v>26</v>
      </c>
      <c r="I1104" t="s">
        <v>54</v>
      </c>
      <c r="J1104" t="s">
        <v>66</v>
      </c>
      <c r="K1104" t="s">
        <v>102</v>
      </c>
      <c r="L1104" s="3">
        <v>1</v>
      </c>
      <c r="M1104" s="7">
        <v>206.53</v>
      </c>
      <c r="N1104" s="5">
        <v>0.08</v>
      </c>
      <c r="O1104" s="4">
        <v>16.52</v>
      </c>
      <c r="P1104" s="4">
        <v>190.01</v>
      </c>
      <c r="Q1104" s="4">
        <v>146.01</v>
      </c>
      <c r="R1104">
        <v>46</v>
      </c>
      <c r="S1104" t="s">
        <v>30</v>
      </c>
      <c r="T1104">
        <v>5</v>
      </c>
      <c r="V1104" s="7">
        <f t="shared" si="17"/>
        <v>205.53</v>
      </c>
    </row>
    <row r="1105" spans="1:22" x14ac:dyDescent="0.25">
      <c r="A1105" t="s">
        <v>2159</v>
      </c>
      <c r="B1105" s="2">
        <v>46003</v>
      </c>
      <c r="C1105" t="s">
        <v>2160</v>
      </c>
      <c r="D1105" t="s">
        <v>100</v>
      </c>
      <c r="E1105" t="s">
        <v>23</v>
      </c>
      <c r="F1105" t="s">
        <v>84</v>
      </c>
      <c r="G1105" t="s">
        <v>165</v>
      </c>
      <c r="H1105" t="s">
        <v>37</v>
      </c>
      <c r="I1105" t="s">
        <v>60</v>
      </c>
      <c r="J1105" t="s">
        <v>46</v>
      </c>
      <c r="K1105" t="s">
        <v>29</v>
      </c>
      <c r="L1105" s="3">
        <v>10</v>
      </c>
      <c r="M1105" s="7">
        <v>281.57</v>
      </c>
      <c r="N1105" s="5">
        <v>0.02</v>
      </c>
      <c r="O1105" s="4">
        <v>56.31</v>
      </c>
      <c r="P1105" s="4">
        <v>2759.39</v>
      </c>
      <c r="Q1105" s="4">
        <v>2107.89</v>
      </c>
      <c r="R1105">
        <v>51</v>
      </c>
      <c r="S1105" t="s">
        <v>30</v>
      </c>
      <c r="T1105">
        <v>4</v>
      </c>
      <c r="V1105" s="7">
        <f t="shared" si="17"/>
        <v>271.57</v>
      </c>
    </row>
    <row r="1106" spans="1:22" x14ac:dyDescent="0.25">
      <c r="A1106" t="s">
        <v>2161</v>
      </c>
      <c r="B1106" s="2">
        <v>45314</v>
      </c>
      <c r="C1106" t="s">
        <v>1897</v>
      </c>
      <c r="D1106" t="s">
        <v>160</v>
      </c>
      <c r="E1106" t="s">
        <v>23</v>
      </c>
      <c r="F1106" t="s">
        <v>44</v>
      </c>
      <c r="G1106" t="s">
        <v>187</v>
      </c>
      <c r="H1106" t="s">
        <v>37</v>
      </c>
      <c r="I1106" t="s">
        <v>27</v>
      </c>
      <c r="J1106" t="s">
        <v>38</v>
      </c>
      <c r="K1106" t="s">
        <v>102</v>
      </c>
      <c r="L1106" s="3">
        <v>6</v>
      </c>
      <c r="M1106" s="7">
        <v>23.86</v>
      </c>
      <c r="N1106" s="5">
        <v>0.02</v>
      </c>
      <c r="O1106" s="4">
        <v>2.86</v>
      </c>
      <c r="P1106" s="4">
        <v>140.30000000000001</v>
      </c>
      <c r="Q1106" s="4">
        <v>94.46</v>
      </c>
      <c r="R1106">
        <v>37</v>
      </c>
      <c r="S1106" t="s">
        <v>68</v>
      </c>
      <c r="T1106">
        <v>4</v>
      </c>
      <c r="V1106" s="7">
        <f t="shared" si="17"/>
        <v>17.86</v>
      </c>
    </row>
    <row r="1107" spans="1:22" x14ac:dyDescent="0.25">
      <c r="A1107" t="s">
        <v>2162</v>
      </c>
      <c r="B1107" s="2">
        <v>45637</v>
      </c>
      <c r="C1107" t="s">
        <v>2163</v>
      </c>
      <c r="D1107" t="s">
        <v>64</v>
      </c>
      <c r="E1107" t="s">
        <v>51</v>
      </c>
      <c r="F1107" t="s">
        <v>24</v>
      </c>
      <c r="G1107" t="s">
        <v>135</v>
      </c>
      <c r="H1107" t="s">
        <v>37</v>
      </c>
      <c r="I1107" t="s">
        <v>27</v>
      </c>
      <c r="J1107" t="s">
        <v>28</v>
      </c>
      <c r="K1107" t="s">
        <v>155</v>
      </c>
      <c r="L1107" s="3">
        <v>10</v>
      </c>
      <c r="M1107" s="7">
        <v>16.75</v>
      </c>
      <c r="N1107" s="5">
        <v>0</v>
      </c>
      <c r="O1107" s="4">
        <v>0</v>
      </c>
      <c r="P1107" s="4">
        <v>167.5</v>
      </c>
      <c r="Q1107" s="4">
        <v>120</v>
      </c>
      <c r="R1107">
        <v>45</v>
      </c>
      <c r="S1107" t="s">
        <v>68</v>
      </c>
      <c r="T1107">
        <v>4</v>
      </c>
      <c r="V1107" s="7">
        <f t="shared" si="17"/>
        <v>6.75</v>
      </c>
    </row>
    <row r="1108" spans="1:22" x14ac:dyDescent="0.25">
      <c r="A1108" t="s">
        <v>2164</v>
      </c>
      <c r="B1108" s="2">
        <v>45593</v>
      </c>
      <c r="C1108" t="s">
        <v>2165</v>
      </c>
      <c r="D1108" t="s">
        <v>22</v>
      </c>
      <c r="E1108" t="s">
        <v>23</v>
      </c>
      <c r="F1108" t="s">
        <v>35</v>
      </c>
      <c r="G1108" t="s">
        <v>79</v>
      </c>
      <c r="H1108" t="s">
        <v>26</v>
      </c>
      <c r="I1108" t="s">
        <v>60</v>
      </c>
      <c r="J1108" t="s">
        <v>28</v>
      </c>
      <c r="K1108" t="s">
        <v>259</v>
      </c>
      <c r="L1108" s="3">
        <v>8</v>
      </c>
      <c r="M1108" s="7">
        <v>309.44</v>
      </c>
      <c r="N1108" s="5">
        <v>0.08</v>
      </c>
      <c r="O1108" s="4">
        <v>198.04</v>
      </c>
      <c r="P1108" s="4">
        <v>2277.48</v>
      </c>
      <c r="Q1108" s="4">
        <v>1825.2</v>
      </c>
      <c r="R1108">
        <v>42</v>
      </c>
      <c r="S1108" t="s">
        <v>30</v>
      </c>
      <c r="T1108">
        <v>4</v>
      </c>
      <c r="V1108" s="7">
        <f t="shared" si="17"/>
        <v>301.44</v>
      </c>
    </row>
    <row r="1109" spans="1:22" x14ac:dyDescent="0.25">
      <c r="A1109" t="s">
        <v>2166</v>
      </c>
      <c r="B1109" s="2">
        <v>45654</v>
      </c>
      <c r="C1109" t="s">
        <v>2167</v>
      </c>
      <c r="D1109" t="s">
        <v>50</v>
      </c>
      <c r="E1109" t="s">
        <v>51</v>
      </c>
      <c r="F1109" t="s">
        <v>35</v>
      </c>
      <c r="G1109" t="s">
        <v>36</v>
      </c>
      <c r="H1109" t="s">
        <v>53</v>
      </c>
      <c r="I1109" t="s">
        <v>27</v>
      </c>
      <c r="J1109" t="s">
        <v>38</v>
      </c>
      <c r="K1109" t="s">
        <v>115</v>
      </c>
      <c r="L1109" s="3">
        <v>9</v>
      </c>
      <c r="M1109" s="7">
        <v>54.08</v>
      </c>
      <c r="N1109" s="5">
        <v>0.08</v>
      </c>
      <c r="O1109" s="4">
        <v>38.94</v>
      </c>
      <c r="P1109" s="4">
        <v>447.78</v>
      </c>
      <c r="Q1109" s="4">
        <v>357.18</v>
      </c>
      <c r="R1109">
        <v>41</v>
      </c>
      <c r="S1109" t="s">
        <v>30</v>
      </c>
      <c r="T1109">
        <v>5</v>
      </c>
      <c r="V1109" s="7">
        <f t="shared" si="17"/>
        <v>45.08</v>
      </c>
    </row>
    <row r="1110" spans="1:22" x14ac:dyDescent="0.25">
      <c r="A1110" t="s">
        <v>2168</v>
      </c>
      <c r="B1110" s="2">
        <v>45687</v>
      </c>
      <c r="C1110" t="s">
        <v>2169</v>
      </c>
      <c r="D1110" t="s">
        <v>58</v>
      </c>
      <c r="E1110" t="s">
        <v>23</v>
      </c>
      <c r="F1110" t="s">
        <v>24</v>
      </c>
      <c r="G1110" t="s">
        <v>118</v>
      </c>
      <c r="H1110" t="s">
        <v>26</v>
      </c>
      <c r="I1110" t="s">
        <v>27</v>
      </c>
      <c r="J1110" t="s">
        <v>38</v>
      </c>
      <c r="K1110" t="s">
        <v>200</v>
      </c>
      <c r="L1110" s="3">
        <v>1</v>
      </c>
      <c r="M1110" s="7">
        <v>131.71</v>
      </c>
      <c r="N1110" s="5">
        <v>0.1</v>
      </c>
      <c r="O1110" s="4">
        <v>13.17</v>
      </c>
      <c r="P1110" s="4">
        <v>118.54</v>
      </c>
      <c r="Q1110" s="4">
        <v>81.75</v>
      </c>
      <c r="R1110">
        <v>43</v>
      </c>
      <c r="S1110" t="s">
        <v>68</v>
      </c>
      <c r="T1110">
        <v>1</v>
      </c>
      <c r="V1110" s="7">
        <f t="shared" si="17"/>
        <v>130.71</v>
      </c>
    </row>
    <row r="1111" spans="1:22" x14ac:dyDescent="0.25">
      <c r="A1111" t="s">
        <v>2170</v>
      </c>
      <c r="B1111" s="2">
        <v>45509</v>
      </c>
      <c r="C1111" t="s">
        <v>620</v>
      </c>
      <c r="D1111" t="s">
        <v>228</v>
      </c>
      <c r="E1111" t="s">
        <v>51</v>
      </c>
      <c r="F1111" t="s">
        <v>84</v>
      </c>
      <c r="G1111" t="s">
        <v>85</v>
      </c>
      <c r="H1111" t="s">
        <v>37</v>
      </c>
      <c r="I1111" t="s">
        <v>60</v>
      </c>
      <c r="J1111" t="s">
        <v>66</v>
      </c>
      <c r="K1111" t="s">
        <v>72</v>
      </c>
      <c r="L1111" s="3">
        <v>1</v>
      </c>
      <c r="M1111" s="7">
        <v>39.17</v>
      </c>
      <c r="N1111" s="5">
        <v>0.1</v>
      </c>
      <c r="O1111" s="4">
        <v>3.92</v>
      </c>
      <c r="P1111" s="4">
        <v>35.25</v>
      </c>
      <c r="Q1111" s="4">
        <v>24.86</v>
      </c>
      <c r="R1111">
        <v>56</v>
      </c>
      <c r="S1111" t="s">
        <v>68</v>
      </c>
      <c r="T1111">
        <v>5</v>
      </c>
      <c r="V1111" s="7">
        <f t="shared" si="17"/>
        <v>38.17</v>
      </c>
    </row>
    <row r="1112" spans="1:22" x14ac:dyDescent="0.25">
      <c r="A1112" t="s">
        <v>2171</v>
      </c>
      <c r="B1112" s="2">
        <v>45432</v>
      </c>
      <c r="C1112" t="s">
        <v>2172</v>
      </c>
      <c r="D1112" t="s">
        <v>219</v>
      </c>
      <c r="E1112" t="s">
        <v>23</v>
      </c>
      <c r="F1112" t="s">
        <v>110</v>
      </c>
      <c r="G1112" t="s">
        <v>254</v>
      </c>
      <c r="H1112" t="s">
        <v>26</v>
      </c>
      <c r="I1112" t="s">
        <v>54</v>
      </c>
      <c r="J1112" t="s">
        <v>38</v>
      </c>
      <c r="K1112" t="s">
        <v>259</v>
      </c>
      <c r="L1112" s="3">
        <v>4</v>
      </c>
      <c r="M1112" s="7">
        <v>915.47</v>
      </c>
      <c r="N1112" s="5">
        <v>0.1</v>
      </c>
      <c r="O1112" s="4">
        <v>366.19</v>
      </c>
      <c r="P1112" s="4">
        <v>3295.69</v>
      </c>
      <c r="Q1112" s="4">
        <v>2100.27</v>
      </c>
      <c r="R1112">
        <v>19</v>
      </c>
      <c r="S1112" t="s">
        <v>30</v>
      </c>
      <c r="T1112">
        <v>2</v>
      </c>
      <c r="V1112" s="7">
        <f t="shared" si="17"/>
        <v>911.47</v>
      </c>
    </row>
    <row r="1113" spans="1:22" x14ac:dyDescent="0.25">
      <c r="A1113" t="s">
        <v>2173</v>
      </c>
      <c r="B1113" s="2">
        <v>45907</v>
      </c>
      <c r="C1113" t="s">
        <v>2002</v>
      </c>
      <c r="D1113" t="s">
        <v>184</v>
      </c>
      <c r="E1113" t="s">
        <v>23</v>
      </c>
      <c r="F1113" t="s">
        <v>44</v>
      </c>
      <c r="G1113" t="s">
        <v>187</v>
      </c>
      <c r="H1113" t="s">
        <v>37</v>
      </c>
      <c r="I1113" t="s">
        <v>54</v>
      </c>
      <c r="J1113" t="s">
        <v>101</v>
      </c>
      <c r="K1113" t="s">
        <v>115</v>
      </c>
      <c r="L1113" s="3">
        <v>9</v>
      </c>
      <c r="M1113" s="7">
        <v>193.32</v>
      </c>
      <c r="N1113" s="5">
        <v>0.2</v>
      </c>
      <c r="O1113" s="4">
        <v>347.98</v>
      </c>
      <c r="P1113" s="4">
        <v>1391.9</v>
      </c>
      <c r="Q1113" s="4">
        <v>807.16</v>
      </c>
      <c r="R1113">
        <v>27</v>
      </c>
      <c r="S1113" t="s">
        <v>30</v>
      </c>
      <c r="T1113">
        <v>4</v>
      </c>
      <c r="V1113" s="7">
        <f t="shared" si="17"/>
        <v>184.32</v>
      </c>
    </row>
    <row r="1114" spans="1:22" x14ac:dyDescent="0.25">
      <c r="A1114" t="s">
        <v>2174</v>
      </c>
      <c r="B1114" s="2">
        <v>45501</v>
      </c>
      <c r="C1114" t="s">
        <v>2175</v>
      </c>
      <c r="D1114" t="s">
        <v>75</v>
      </c>
      <c r="E1114" t="s">
        <v>43</v>
      </c>
      <c r="F1114" t="s">
        <v>24</v>
      </c>
      <c r="G1114" t="s">
        <v>118</v>
      </c>
      <c r="H1114" t="s">
        <v>37</v>
      </c>
      <c r="I1114" t="s">
        <v>27</v>
      </c>
      <c r="J1114" t="s">
        <v>46</v>
      </c>
      <c r="K1114" t="s">
        <v>55</v>
      </c>
      <c r="L1114" s="3">
        <v>3</v>
      </c>
      <c r="M1114" s="7">
        <v>209.68</v>
      </c>
      <c r="N1114" s="5">
        <v>0.1</v>
      </c>
      <c r="O1114" s="4">
        <v>62.9</v>
      </c>
      <c r="P1114" s="4">
        <v>566.14</v>
      </c>
      <c r="Q1114" s="4">
        <v>381.98</v>
      </c>
      <c r="R1114">
        <v>41</v>
      </c>
      <c r="S1114" t="s">
        <v>68</v>
      </c>
      <c r="T1114">
        <v>3</v>
      </c>
      <c r="V1114" s="7">
        <f t="shared" si="17"/>
        <v>206.68</v>
      </c>
    </row>
    <row r="1115" spans="1:22" x14ac:dyDescent="0.25">
      <c r="A1115" t="s">
        <v>2176</v>
      </c>
      <c r="B1115" s="2">
        <v>45914</v>
      </c>
      <c r="C1115" t="s">
        <v>2177</v>
      </c>
      <c r="D1115" t="s">
        <v>78</v>
      </c>
      <c r="E1115" t="s">
        <v>34</v>
      </c>
      <c r="F1115" t="s">
        <v>35</v>
      </c>
      <c r="G1115" t="s">
        <v>36</v>
      </c>
      <c r="H1115" t="s">
        <v>37</v>
      </c>
      <c r="I1115" t="s">
        <v>27</v>
      </c>
      <c r="J1115" t="s">
        <v>28</v>
      </c>
      <c r="K1115" t="s">
        <v>155</v>
      </c>
      <c r="L1115" s="3">
        <v>3</v>
      </c>
      <c r="M1115" s="7">
        <v>2.1800000000000002</v>
      </c>
      <c r="N1115" s="5">
        <v>0.08</v>
      </c>
      <c r="O1115" s="4">
        <v>0.52</v>
      </c>
      <c r="P1115" s="4">
        <v>6.02</v>
      </c>
      <c r="Q1115" s="4">
        <v>4.49</v>
      </c>
      <c r="R1115">
        <v>40</v>
      </c>
      <c r="S1115" t="s">
        <v>68</v>
      </c>
      <c r="T1115">
        <v>3</v>
      </c>
      <c r="V1115" s="7">
        <f t="shared" si="17"/>
        <v>-0.81999999999999984</v>
      </c>
    </row>
    <row r="1116" spans="1:22" x14ac:dyDescent="0.25">
      <c r="A1116" t="s">
        <v>2178</v>
      </c>
      <c r="B1116" s="2">
        <v>45907</v>
      </c>
      <c r="C1116" t="s">
        <v>2179</v>
      </c>
      <c r="D1116" t="s">
        <v>22</v>
      </c>
      <c r="E1116" t="s">
        <v>23</v>
      </c>
      <c r="F1116" t="s">
        <v>44</v>
      </c>
      <c r="G1116" t="s">
        <v>71</v>
      </c>
      <c r="H1116" t="s">
        <v>37</v>
      </c>
      <c r="I1116" t="s">
        <v>27</v>
      </c>
      <c r="J1116" t="s">
        <v>28</v>
      </c>
      <c r="K1116" t="s">
        <v>146</v>
      </c>
      <c r="L1116" s="3">
        <v>7</v>
      </c>
      <c r="M1116" s="7">
        <v>450.56</v>
      </c>
      <c r="N1116" s="5">
        <v>0.2</v>
      </c>
      <c r="O1116" s="4">
        <v>630.78</v>
      </c>
      <c r="P1116" s="4">
        <v>2523.14</v>
      </c>
      <c r="Q1116" s="4">
        <v>1630.77</v>
      </c>
      <c r="R1116">
        <v>58</v>
      </c>
      <c r="S1116" t="s">
        <v>68</v>
      </c>
      <c r="T1116">
        <v>3</v>
      </c>
      <c r="V1116" s="7">
        <f t="shared" si="17"/>
        <v>443.56</v>
      </c>
    </row>
    <row r="1117" spans="1:22" x14ac:dyDescent="0.25">
      <c r="A1117" t="s">
        <v>2180</v>
      </c>
      <c r="B1117" s="2">
        <v>45974</v>
      </c>
      <c r="C1117" t="s">
        <v>1632</v>
      </c>
      <c r="D1117" t="s">
        <v>100</v>
      </c>
      <c r="E1117" t="s">
        <v>23</v>
      </c>
      <c r="F1117" t="s">
        <v>24</v>
      </c>
      <c r="G1117" t="s">
        <v>118</v>
      </c>
      <c r="H1117" t="s">
        <v>26</v>
      </c>
      <c r="I1117" t="s">
        <v>27</v>
      </c>
      <c r="J1117" t="s">
        <v>66</v>
      </c>
      <c r="K1117" t="s">
        <v>112</v>
      </c>
      <c r="L1117" s="3">
        <v>10</v>
      </c>
      <c r="M1117" s="7">
        <v>594.19000000000005</v>
      </c>
      <c r="N1117" s="5">
        <v>0.05</v>
      </c>
      <c r="O1117" s="4">
        <v>297.10000000000002</v>
      </c>
      <c r="P1117" s="4">
        <v>5644.8</v>
      </c>
      <c r="Q1117" s="4">
        <v>4471.1099999999997</v>
      </c>
      <c r="R1117">
        <v>42</v>
      </c>
      <c r="S1117" t="s">
        <v>30</v>
      </c>
      <c r="T1117">
        <v>4</v>
      </c>
      <c r="V1117" s="7">
        <f t="shared" si="17"/>
        <v>584.19000000000005</v>
      </c>
    </row>
    <row r="1118" spans="1:22" x14ac:dyDescent="0.25">
      <c r="A1118" t="s">
        <v>2181</v>
      </c>
      <c r="B1118" s="2">
        <v>45751</v>
      </c>
      <c r="C1118" t="s">
        <v>1023</v>
      </c>
      <c r="D1118" t="s">
        <v>78</v>
      </c>
      <c r="E1118" t="s">
        <v>34</v>
      </c>
      <c r="F1118" t="s">
        <v>24</v>
      </c>
      <c r="G1118" t="s">
        <v>25</v>
      </c>
      <c r="H1118" t="s">
        <v>37</v>
      </c>
      <c r="I1118" t="s">
        <v>54</v>
      </c>
      <c r="J1118" t="s">
        <v>101</v>
      </c>
      <c r="K1118" t="s">
        <v>102</v>
      </c>
      <c r="L1118" s="3">
        <v>4</v>
      </c>
      <c r="M1118" s="7">
        <v>8.26</v>
      </c>
      <c r="N1118" s="5">
        <v>0.1</v>
      </c>
      <c r="O1118" s="4">
        <v>3.3</v>
      </c>
      <c r="P1118" s="4">
        <v>29.74</v>
      </c>
      <c r="Q1118" s="4">
        <v>18.39</v>
      </c>
      <c r="R1118">
        <v>37</v>
      </c>
      <c r="S1118" t="s">
        <v>68</v>
      </c>
      <c r="T1118">
        <v>4</v>
      </c>
      <c r="V1118" s="7">
        <f t="shared" si="17"/>
        <v>4.26</v>
      </c>
    </row>
    <row r="1119" spans="1:22" x14ac:dyDescent="0.25">
      <c r="A1119" t="s">
        <v>2182</v>
      </c>
      <c r="B1119" s="2">
        <v>45647</v>
      </c>
      <c r="C1119" t="s">
        <v>2183</v>
      </c>
      <c r="D1119" t="s">
        <v>219</v>
      </c>
      <c r="E1119" t="s">
        <v>23</v>
      </c>
      <c r="F1119" t="s">
        <v>110</v>
      </c>
      <c r="G1119" t="s">
        <v>254</v>
      </c>
      <c r="H1119" t="s">
        <v>37</v>
      </c>
      <c r="I1119" t="s">
        <v>27</v>
      </c>
      <c r="J1119" t="s">
        <v>101</v>
      </c>
      <c r="K1119" t="s">
        <v>105</v>
      </c>
      <c r="L1119" s="3">
        <v>8</v>
      </c>
      <c r="M1119" s="7">
        <v>675.46</v>
      </c>
      <c r="N1119" s="5">
        <v>0.05</v>
      </c>
      <c r="O1119" s="4">
        <v>270.18</v>
      </c>
      <c r="P1119" s="4">
        <v>5133.5</v>
      </c>
      <c r="Q1119" s="4">
        <v>4133.43</v>
      </c>
      <c r="R1119">
        <v>37</v>
      </c>
      <c r="S1119" t="s">
        <v>68</v>
      </c>
      <c r="T1119">
        <v>3</v>
      </c>
      <c r="V1119" s="7">
        <f t="shared" si="17"/>
        <v>667.46</v>
      </c>
    </row>
    <row r="1120" spans="1:22" x14ac:dyDescent="0.25">
      <c r="A1120" t="s">
        <v>2184</v>
      </c>
      <c r="B1120" s="2">
        <v>45615</v>
      </c>
      <c r="C1120" t="s">
        <v>1382</v>
      </c>
      <c r="D1120" t="s">
        <v>42</v>
      </c>
      <c r="E1120" t="s">
        <v>43</v>
      </c>
      <c r="F1120" t="s">
        <v>44</v>
      </c>
      <c r="G1120" t="s">
        <v>71</v>
      </c>
      <c r="H1120" t="s">
        <v>37</v>
      </c>
      <c r="I1120" t="s">
        <v>27</v>
      </c>
      <c r="J1120" t="s">
        <v>28</v>
      </c>
      <c r="K1120" t="s">
        <v>105</v>
      </c>
      <c r="L1120" s="3">
        <v>7</v>
      </c>
      <c r="M1120" s="7">
        <v>288.29000000000002</v>
      </c>
      <c r="N1120" s="5">
        <v>0</v>
      </c>
      <c r="O1120" s="4">
        <v>0</v>
      </c>
      <c r="P1120" s="4">
        <v>2018.03</v>
      </c>
      <c r="Q1120" s="4">
        <v>1595.95</v>
      </c>
      <c r="R1120">
        <v>52</v>
      </c>
      <c r="S1120" t="s">
        <v>30</v>
      </c>
      <c r="T1120">
        <v>5</v>
      </c>
      <c r="V1120" s="7">
        <f t="shared" si="17"/>
        <v>281.29000000000002</v>
      </c>
    </row>
    <row r="1121" spans="1:22" x14ac:dyDescent="0.25">
      <c r="A1121" t="s">
        <v>2185</v>
      </c>
      <c r="B1121" s="2">
        <v>45424</v>
      </c>
      <c r="C1121" t="s">
        <v>2186</v>
      </c>
      <c r="D1121" t="s">
        <v>100</v>
      </c>
      <c r="E1121" t="s">
        <v>23</v>
      </c>
      <c r="F1121" t="s">
        <v>35</v>
      </c>
      <c r="G1121" t="s">
        <v>36</v>
      </c>
      <c r="H1121" t="s">
        <v>37</v>
      </c>
      <c r="I1121" t="s">
        <v>54</v>
      </c>
      <c r="J1121" t="s">
        <v>66</v>
      </c>
      <c r="K1121" t="s">
        <v>72</v>
      </c>
      <c r="L1121" s="3">
        <v>6</v>
      </c>
      <c r="M1121" s="7">
        <v>572.30999999999995</v>
      </c>
      <c r="N1121" s="5">
        <v>0.15</v>
      </c>
      <c r="O1121" s="4">
        <v>515.08000000000004</v>
      </c>
      <c r="P1121" s="4">
        <v>2918.78</v>
      </c>
      <c r="Q1121" s="4">
        <v>2289.92</v>
      </c>
      <c r="R1121">
        <v>36</v>
      </c>
      <c r="S1121" t="s">
        <v>30</v>
      </c>
      <c r="T1121">
        <v>4</v>
      </c>
      <c r="V1121" s="7">
        <f t="shared" si="17"/>
        <v>566.30999999999995</v>
      </c>
    </row>
    <row r="1122" spans="1:22" x14ac:dyDescent="0.25">
      <c r="A1122" t="s">
        <v>2187</v>
      </c>
      <c r="B1122" s="2">
        <v>45418</v>
      </c>
      <c r="C1122" t="s">
        <v>2188</v>
      </c>
      <c r="D1122" t="s">
        <v>64</v>
      </c>
      <c r="E1122" t="s">
        <v>51</v>
      </c>
      <c r="F1122" t="s">
        <v>84</v>
      </c>
      <c r="G1122" t="s">
        <v>165</v>
      </c>
      <c r="H1122" t="s">
        <v>37</v>
      </c>
      <c r="I1122" t="s">
        <v>27</v>
      </c>
      <c r="J1122" t="s">
        <v>66</v>
      </c>
      <c r="K1122" t="s">
        <v>105</v>
      </c>
      <c r="L1122" s="3">
        <v>4</v>
      </c>
      <c r="M1122" s="7">
        <v>19.34</v>
      </c>
      <c r="N1122" s="5">
        <v>0.15</v>
      </c>
      <c r="O1122" s="4">
        <v>11.6</v>
      </c>
      <c r="P1122" s="4">
        <v>65.760000000000005</v>
      </c>
      <c r="Q1122" s="4">
        <v>42.37</v>
      </c>
      <c r="R1122">
        <v>30</v>
      </c>
      <c r="S1122" t="s">
        <v>30</v>
      </c>
      <c r="T1122">
        <v>5</v>
      </c>
      <c r="V1122" s="7">
        <f t="shared" si="17"/>
        <v>15.34</v>
      </c>
    </row>
    <row r="1123" spans="1:22" x14ac:dyDescent="0.25">
      <c r="A1123" t="s">
        <v>2189</v>
      </c>
      <c r="B1123" s="2">
        <v>45397</v>
      </c>
      <c r="C1123" t="s">
        <v>2190</v>
      </c>
      <c r="D1123" t="s">
        <v>124</v>
      </c>
      <c r="E1123" t="s">
        <v>23</v>
      </c>
      <c r="F1123" t="s">
        <v>35</v>
      </c>
      <c r="G1123" t="s">
        <v>36</v>
      </c>
      <c r="H1123" t="s">
        <v>37</v>
      </c>
      <c r="I1123" t="s">
        <v>54</v>
      </c>
      <c r="J1123" t="s">
        <v>38</v>
      </c>
      <c r="K1123" t="s">
        <v>72</v>
      </c>
      <c r="L1123" s="3">
        <v>5</v>
      </c>
      <c r="M1123" s="7">
        <v>175.85</v>
      </c>
      <c r="N1123" s="5">
        <v>0.05</v>
      </c>
      <c r="O1123" s="4">
        <v>43.96</v>
      </c>
      <c r="P1123" s="4">
        <v>835.29</v>
      </c>
      <c r="Q1123" s="4">
        <v>570.48</v>
      </c>
      <c r="R1123">
        <v>57</v>
      </c>
      <c r="S1123" t="s">
        <v>68</v>
      </c>
      <c r="T1123">
        <v>3</v>
      </c>
      <c r="V1123" s="7">
        <f t="shared" si="17"/>
        <v>170.85</v>
      </c>
    </row>
    <row r="1124" spans="1:22" x14ac:dyDescent="0.25">
      <c r="A1124" t="s">
        <v>2191</v>
      </c>
      <c r="B1124" s="2">
        <v>45895</v>
      </c>
      <c r="C1124" t="s">
        <v>2192</v>
      </c>
      <c r="D1124" t="s">
        <v>239</v>
      </c>
      <c r="E1124" t="s">
        <v>43</v>
      </c>
      <c r="F1124" t="s">
        <v>44</v>
      </c>
      <c r="G1124" t="s">
        <v>187</v>
      </c>
      <c r="H1124" t="s">
        <v>37</v>
      </c>
      <c r="I1124" t="s">
        <v>27</v>
      </c>
      <c r="J1124" t="s">
        <v>28</v>
      </c>
      <c r="K1124" t="s">
        <v>259</v>
      </c>
      <c r="L1124" s="3">
        <v>10</v>
      </c>
      <c r="M1124" s="7">
        <v>22.53</v>
      </c>
      <c r="N1124" s="5">
        <v>0.15</v>
      </c>
      <c r="O1124" s="4">
        <v>33.799999999999997</v>
      </c>
      <c r="P1124" s="4">
        <v>191.5</v>
      </c>
      <c r="Q1124" s="4">
        <v>112.44</v>
      </c>
      <c r="R1124">
        <v>65</v>
      </c>
      <c r="S1124" t="s">
        <v>68</v>
      </c>
      <c r="T1124">
        <v>4</v>
      </c>
      <c r="V1124" s="7">
        <f t="shared" si="17"/>
        <v>12.530000000000001</v>
      </c>
    </row>
    <row r="1125" spans="1:22" x14ac:dyDescent="0.25">
      <c r="A1125" t="s">
        <v>2193</v>
      </c>
      <c r="B1125" s="2">
        <v>45669</v>
      </c>
      <c r="C1125" t="s">
        <v>2194</v>
      </c>
      <c r="D1125" t="s">
        <v>95</v>
      </c>
      <c r="E1125" t="s">
        <v>23</v>
      </c>
      <c r="F1125" t="s">
        <v>24</v>
      </c>
      <c r="G1125" t="s">
        <v>135</v>
      </c>
      <c r="H1125" t="s">
        <v>53</v>
      </c>
      <c r="I1125" t="s">
        <v>27</v>
      </c>
      <c r="J1125" t="s">
        <v>28</v>
      </c>
      <c r="K1125" t="s">
        <v>80</v>
      </c>
      <c r="L1125" s="3">
        <v>5</v>
      </c>
      <c r="M1125" s="7">
        <v>48.16</v>
      </c>
      <c r="N1125" s="5">
        <v>0.1</v>
      </c>
      <c r="O1125" s="4">
        <v>24.08</v>
      </c>
      <c r="P1125" s="4">
        <v>216.72</v>
      </c>
      <c r="Q1125" s="4">
        <v>140.58000000000001</v>
      </c>
      <c r="R1125">
        <v>45</v>
      </c>
      <c r="S1125" t="s">
        <v>68</v>
      </c>
      <c r="T1125">
        <v>3</v>
      </c>
      <c r="V1125" s="7">
        <f t="shared" si="17"/>
        <v>43.16</v>
      </c>
    </row>
    <row r="1126" spans="1:22" x14ac:dyDescent="0.25">
      <c r="A1126" t="s">
        <v>2195</v>
      </c>
      <c r="B1126" s="2">
        <v>45342</v>
      </c>
      <c r="C1126" t="s">
        <v>2196</v>
      </c>
      <c r="D1126" t="s">
        <v>160</v>
      </c>
      <c r="E1126" t="s">
        <v>23</v>
      </c>
      <c r="F1126" t="s">
        <v>110</v>
      </c>
      <c r="G1126" t="s">
        <v>254</v>
      </c>
      <c r="H1126" t="s">
        <v>37</v>
      </c>
      <c r="I1126" t="s">
        <v>27</v>
      </c>
      <c r="J1126" t="s">
        <v>28</v>
      </c>
      <c r="K1126" t="s">
        <v>92</v>
      </c>
      <c r="L1126" s="3">
        <v>1</v>
      </c>
      <c r="M1126" s="7">
        <v>50.51</v>
      </c>
      <c r="N1126" s="5">
        <v>0.02</v>
      </c>
      <c r="O1126" s="4">
        <v>1.01</v>
      </c>
      <c r="P1126" s="4">
        <v>49.5</v>
      </c>
      <c r="Q1126" s="4">
        <v>27.79</v>
      </c>
      <c r="R1126">
        <v>61</v>
      </c>
      <c r="S1126" t="s">
        <v>68</v>
      </c>
      <c r="T1126">
        <v>5</v>
      </c>
      <c r="V1126" s="7">
        <f t="shared" si="17"/>
        <v>49.51</v>
      </c>
    </row>
    <row r="1127" spans="1:22" x14ac:dyDescent="0.25">
      <c r="A1127" t="s">
        <v>2197</v>
      </c>
      <c r="B1127" s="2">
        <v>45320</v>
      </c>
      <c r="C1127" t="s">
        <v>2198</v>
      </c>
      <c r="D1127" t="s">
        <v>100</v>
      </c>
      <c r="E1127" t="s">
        <v>23</v>
      </c>
      <c r="F1127" t="s">
        <v>44</v>
      </c>
      <c r="G1127" t="s">
        <v>187</v>
      </c>
      <c r="H1127" t="s">
        <v>37</v>
      </c>
      <c r="I1127" t="s">
        <v>27</v>
      </c>
      <c r="J1127" t="s">
        <v>38</v>
      </c>
      <c r="K1127" t="s">
        <v>55</v>
      </c>
      <c r="L1127" s="3">
        <v>8</v>
      </c>
      <c r="M1127" s="7">
        <v>469.61</v>
      </c>
      <c r="N1127" s="5">
        <v>0.05</v>
      </c>
      <c r="O1127" s="4">
        <v>187.84</v>
      </c>
      <c r="P1127" s="4">
        <v>3569.04</v>
      </c>
      <c r="Q1127" s="4">
        <v>2095.4699999999998</v>
      </c>
      <c r="R1127">
        <v>47</v>
      </c>
      <c r="S1127" t="s">
        <v>68</v>
      </c>
      <c r="T1127">
        <v>5</v>
      </c>
      <c r="V1127" s="7">
        <f t="shared" si="17"/>
        <v>461.61</v>
      </c>
    </row>
    <row r="1128" spans="1:22" x14ac:dyDescent="0.25">
      <c r="A1128" t="s">
        <v>2199</v>
      </c>
      <c r="B1128" s="2">
        <v>45753</v>
      </c>
      <c r="C1128" t="s">
        <v>1790</v>
      </c>
      <c r="D1128" t="s">
        <v>64</v>
      </c>
      <c r="E1128" t="s">
        <v>51</v>
      </c>
      <c r="F1128" t="s">
        <v>84</v>
      </c>
      <c r="G1128" t="s">
        <v>128</v>
      </c>
      <c r="H1128" t="s">
        <v>53</v>
      </c>
      <c r="I1128" t="s">
        <v>54</v>
      </c>
      <c r="J1128" t="s">
        <v>28</v>
      </c>
      <c r="K1128" t="s">
        <v>136</v>
      </c>
      <c r="L1128" s="3">
        <v>5</v>
      </c>
      <c r="M1128" s="7">
        <v>27.76</v>
      </c>
      <c r="N1128" s="5">
        <v>0.15</v>
      </c>
      <c r="O1128" s="4">
        <v>20.82</v>
      </c>
      <c r="P1128" s="4">
        <v>117.98</v>
      </c>
      <c r="Q1128" s="4">
        <v>89.84</v>
      </c>
      <c r="R1128">
        <v>35</v>
      </c>
      <c r="S1128" t="s">
        <v>68</v>
      </c>
      <c r="T1128">
        <v>5</v>
      </c>
      <c r="V1128" s="7">
        <f t="shared" si="17"/>
        <v>22.76</v>
      </c>
    </row>
    <row r="1129" spans="1:22" x14ac:dyDescent="0.25">
      <c r="A1129" t="s">
        <v>2200</v>
      </c>
      <c r="B1129" s="2">
        <v>45587</v>
      </c>
      <c r="C1129" t="s">
        <v>2201</v>
      </c>
      <c r="D1129" t="s">
        <v>50</v>
      </c>
      <c r="E1129" t="s">
        <v>51</v>
      </c>
      <c r="F1129" t="s">
        <v>44</v>
      </c>
      <c r="G1129" t="s">
        <v>59</v>
      </c>
      <c r="H1129" t="s">
        <v>37</v>
      </c>
      <c r="I1129" t="s">
        <v>54</v>
      </c>
      <c r="J1129" t="s">
        <v>66</v>
      </c>
      <c r="K1129" t="s">
        <v>55</v>
      </c>
      <c r="L1129" s="3">
        <v>4</v>
      </c>
      <c r="M1129" s="7">
        <v>75.19</v>
      </c>
      <c r="N1129" s="5">
        <v>0.08</v>
      </c>
      <c r="O1129" s="4">
        <v>24.06</v>
      </c>
      <c r="P1129" s="4">
        <v>276.7</v>
      </c>
      <c r="Q1129" s="4">
        <v>184.28</v>
      </c>
      <c r="R1129">
        <v>59</v>
      </c>
      <c r="S1129" t="s">
        <v>30</v>
      </c>
      <c r="T1129">
        <v>4</v>
      </c>
      <c r="V1129" s="7">
        <f t="shared" si="17"/>
        <v>71.19</v>
      </c>
    </row>
    <row r="1130" spans="1:22" x14ac:dyDescent="0.25">
      <c r="A1130" t="s">
        <v>2202</v>
      </c>
      <c r="B1130" s="2">
        <v>45588</v>
      </c>
      <c r="C1130" t="s">
        <v>2203</v>
      </c>
      <c r="D1130" t="s">
        <v>219</v>
      </c>
      <c r="E1130" t="s">
        <v>23</v>
      </c>
      <c r="F1130" t="s">
        <v>110</v>
      </c>
      <c r="G1130" t="s">
        <v>139</v>
      </c>
      <c r="H1130" t="s">
        <v>37</v>
      </c>
      <c r="I1130" t="s">
        <v>27</v>
      </c>
      <c r="J1130" t="s">
        <v>38</v>
      </c>
      <c r="K1130" t="s">
        <v>200</v>
      </c>
      <c r="L1130" s="3">
        <v>5</v>
      </c>
      <c r="M1130" s="7">
        <v>669.71</v>
      </c>
      <c r="N1130" s="5">
        <v>0.1</v>
      </c>
      <c r="O1130" s="4">
        <v>334.86</v>
      </c>
      <c r="P1130" s="4">
        <v>3013.7</v>
      </c>
      <c r="Q1130" s="4">
        <v>1791.21</v>
      </c>
      <c r="R1130">
        <v>56</v>
      </c>
      <c r="S1130" t="s">
        <v>30</v>
      </c>
      <c r="T1130">
        <v>4</v>
      </c>
      <c r="V1130" s="7">
        <f t="shared" si="17"/>
        <v>664.71</v>
      </c>
    </row>
    <row r="1131" spans="1:22" x14ac:dyDescent="0.25">
      <c r="A1131" t="s">
        <v>2204</v>
      </c>
      <c r="B1131" s="2">
        <v>46017</v>
      </c>
      <c r="C1131" t="s">
        <v>2205</v>
      </c>
      <c r="D1131" t="s">
        <v>219</v>
      </c>
      <c r="E1131" t="s">
        <v>23</v>
      </c>
      <c r="F1131" t="s">
        <v>24</v>
      </c>
      <c r="G1131" t="s">
        <v>135</v>
      </c>
      <c r="H1131" t="s">
        <v>26</v>
      </c>
      <c r="I1131" t="s">
        <v>27</v>
      </c>
      <c r="J1131" t="s">
        <v>38</v>
      </c>
      <c r="K1131" t="s">
        <v>39</v>
      </c>
      <c r="L1131" s="3">
        <v>6</v>
      </c>
      <c r="M1131" s="7">
        <v>784.74</v>
      </c>
      <c r="N1131" s="5">
        <v>0.15</v>
      </c>
      <c r="O1131" s="4">
        <v>706.27</v>
      </c>
      <c r="P1131" s="4">
        <v>4002.17</v>
      </c>
      <c r="Q1131" s="4">
        <v>2873.94</v>
      </c>
      <c r="R1131">
        <v>55</v>
      </c>
      <c r="S1131" t="s">
        <v>68</v>
      </c>
      <c r="T1131">
        <v>2</v>
      </c>
      <c r="V1131" s="7">
        <f t="shared" si="17"/>
        <v>778.74</v>
      </c>
    </row>
    <row r="1132" spans="1:22" x14ac:dyDescent="0.25">
      <c r="A1132" t="s">
        <v>2206</v>
      </c>
      <c r="B1132" s="2">
        <v>45698</v>
      </c>
      <c r="C1132" t="s">
        <v>2207</v>
      </c>
      <c r="D1132" t="s">
        <v>124</v>
      </c>
      <c r="E1132" t="s">
        <v>23</v>
      </c>
      <c r="F1132" t="s">
        <v>24</v>
      </c>
      <c r="G1132" t="s">
        <v>25</v>
      </c>
      <c r="H1132" t="s">
        <v>37</v>
      </c>
      <c r="I1132" t="s">
        <v>27</v>
      </c>
      <c r="J1132" t="s">
        <v>28</v>
      </c>
      <c r="K1132" t="s">
        <v>55</v>
      </c>
      <c r="L1132" s="3">
        <v>4</v>
      </c>
      <c r="M1132" s="7">
        <v>113.48</v>
      </c>
      <c r="N1132" s="5">
        <v>0.08</v>
      </c>
      <c r="O1132" s="4">
        <v>36.31</v>
      </c>
      <c r="P1132" s="4">
        <v>417.61</v>
      </c>
      <c r="Q1132" s="4">
        <v>307.33</v>
      </c>
      <c r="R1132">
        <v>30</v>
      </c>
      <c r="S1132" t="s">
        <v>30</v>
      </c>
      <c r="T1132">
        <v>3</v>
      </c>
      <c r="V1132" s="7">
        <f t="shared" si="17"/>
        <v>109.48</v>
      </c>
    </row>
    <row r="1133" spans="1:22" x14ac:dyDescent="0.25">
      <c r="A1133" t="s">
        <v>2208</v>
      </c>
      <c r="B1133" s="2">
        <v>45904</v>
      </c>
      <c r="C1133" t="s">
        <v>1710</v>
      </c>
      <c r="D1133" t="s">
        <v>78</v>
      </c>
      <c r="E1133" t="s">
        <v>34</v>
      </c>
      <c r="F1133" t="s">
        <v>84</v>
      </c>
      <c r="G1133" t="s">
        <v>91</v>
      </c>
      <c r="H1133" t="s">
        <v>26</v>
      </c>
      <c r="I1133" t="s">
        <v>60</v>
      </c>
      <c r="J1133" t="s">
        <v>66</v>
      </c>
      <c r="K1133" t="s">
        <v>200</v>
      </c>
      <c r="L1133" s="3">
        <v>8</v>
      </c>
      <c r="M1133" s="7">
        <v>4.09</v>
      </c>
      <c r="N1133" s="5">
        <v>0.1</v>
      </c>
      <c r="O1133" s="4">
        <v>3.27</v>
      </c>
      <c r="P1133" s="4">
        <v>29.45</v>
      </c>
      <c r="Q1133" s="4">
        <v>19.100000000000001</v>
      </c>
      <c r="R1133">
        <v>45</v>
      </c>
      <c r="S1133" t="s">
        <v>30</v>
      </c>
      <c r="T1133">
        <v>3</v>
      </c>
      <c r="V1133" s="7">
        <f t="shared" si="17"/>
        <v>-3.91</v>
      </c>
    </row>
    <row r="1134" spans="1:22" x14ac:dyDescent="0.25">
      <c r="A1134" t="s">
        <v>2209</v>
      </c>
      <c r="B1134" s="2">
        <v>45696</v>
      </c>
      <c r="C1134" t="s">
        <v>2210</v>
      </c>
      <c r="D1134" t="s">
        <v>184</v>
      </c>
      <c r="E1134" t="s">
        <v>23</v>
      </c>
      <c r="F1134" t="s">
        <v>24</v>
      </c>
      <c r="G1134" t="s">
        <v>25</v>
      </c>
      <c r="H1134" t="s">
        <v>37</v>
      </c>
      <c r="I1134" t="s">
        <v>27</v>
      </c>
      <c r="J1134" t="s">
        <v>66</v>
      </c>
      <c r="K1134" t="s">
        <v>259</v>
      </c>
      <c r="L1134" s="3">
        <v>2</v>
      </c>
      <c r="M1134" s="7">
        <v>208.17</v>
      </c>
      <c r="N1134" s="5">
        <v>0.08</v>
      </c>
      <c r="O1134" s="4">
        <v>33.31</v>
      </c>
      <c r="P1134" s="4">
        <v>383.03</v>
      </c>
      <c r="Q1134" s="4">
        <v>247.73</v>
      </c>
      <c r="R1134">
        <v>24</v>
      </c>
      <c r="S1134" t="s">
        <v>68</v>
      </c>
      <c r="T1134">
        <v>5</v>
      </c>
      <c r="V1134" s="7">
        <f t="shared" si="17"/>
        <v>206.17</v>
      </c>
    </row>
    <row r="1135" spans="1:22" x14ac:dyDescent="0.25">
      <c r="A1135" t="s">
        <v>2211</v>
      </c>
      <c r="B1135" s="2">
        <v>45637</v>
      </c>
      <c r="C1135" t="s">
        <v>2212</v>
      </c>
      <c r="D1135" t="s">
        <v>239</v>
      </c>
      <c r="E1135" t="s">
        <v>43</v>
      </c>
      <c r="F1135" t="s">
        <v>24</v>
      </c>
      <c r="G1135" t="s">
        <v>25</v>
      </c>
      <c r="H1135" t="s">
        <v>26</v>
      </c>
      <c r="I1135" t="s">
        <v>27</v>
      </c>
      <c r="J1135" t="s">
        <v>38</v>
      </c>
      <c r="K1135" t="s">
        <v>61</v>
      </c>
      <c r="L1135" s="3">
        <v>9</v>
      </c>
      <c r="M1135" s="7">
        <v>96.5</v>
      </c>
      <c r="N1135" s="5">
        <v>0.1</v>
      </c>
      <c r="O1135" s="4">
        <v>86.85</v>
      </c>
      <c r="P1135" s="4">
        <v>781.65</v>
      </c>
      <c r="Q1135" s="4">
        <v>604.71</v>
      </c>
      <c r="R1135">
        <v>19</v>
      </c>
      <c r="S1135" t="s">
        <v>68</v>
      </c>
      <c r="T1135">
        <v>2</v>
      </c>
      <c r="V1135" s="7">
        <f t="shared" si="17"/>
        <v>87.5</v>
      </c>
    </row>
    <row r="1136" spans="1:22" x14ac:dyDescent="0.25">
      <c r="A1136" t="s">
        <v>2213</v>
      </c>
      <c r="B1136" s="2">
        <v>45913</v>
      </c>
      <c r="C1136" t="s">
        <v>2214</v>
      </c>
      <c r="D1136" t="s">
        <v>83</v>
      </c>
      <c r="E1136" t="s">
        <v>43</v>
      </c>
      <c r="F1136" t="s">
        <v>24</v>
      </c>
      <c r="G1136" t="s">
        <v>118</v>
      </c>
      <c r="H1136" t="s">
        <v>26</v>
      </c>
      <c r="I1136" t="s">
        <v>60</v>
      </c>
      <c r="J1136" t="s">
        <v>28</v>
      </c>
      <c r="K1136" t="s">
        <v>155</v>
      </c>
      <c r="L1136" s="3">
        <v>5</v>
      </c>
      <c r="M1136" s="7">
        <v>185.19</v>
      </c>
      <c r="N1136" s="5">
        <v>0.1</v>
      </c>
      <c r="O1136" s="4">
        <v>92.6</v>
      </c>
      <c r="P1136" s="4">
        <v>833.36</v>
      </c>
      <c r="Q1136" s="4">
        <v>606.48</v>
      </c>
      <c r="R1136">
        <v>37</v>
      </c>
      <c r="S1136" t="s">
        <v>68</v>
      </c>
      <c r="T1136">
        <v>5</v>
      </c>
      <c r="V1136" s="7">
        <f t="shared" si="17"/>
        <v>180.19</v>
      </c>
    </row>
    <row r="1137" spans="1:22" x14ac:dyDescent="0.25">
      <c r="A1137" t="s">
        <v>2215</v>
      </c>
      <c r="B1137" s="2">
        <v>45711</v>
      </c>
      <c r="C1137" t="s">
        <v>2216</v>
      </c>
      <c r="D1137" t="s">
        <v>95</v>
      </c>
      <c r="E1137" t="s">
        <v>23</v>
      </c>
      <c r="F1137" t="s">
        <v>35</v>
      </c>
      <c r="G1137" t="s">
        <v>79</v>
      </c>
      <c r="H1137" t="s">
        <v>26</v>
      </c>
      <c r="I1137" t="s">
        <v>54</v>
      </c>
      <c r="J1137" t="s">
        <v>46</v>
      </c>
      <c r="K1137" t="s">
        <v>102</v>
      </c>
      <c r="L1137" s="3">
        <v>9</v>
      </c>
      <c r="M1137" s="7">
        <v>44.58</v>
      </c>
      <c r="N1137" s="5">
        <v>0.05</v>
      </c>
      <c r="O1137" s="4">
        <v>20.059999999999999</v>
      </c>
      <c r="P1137" s="4">
        <v>381.16</v>
      </c>
      <c r="Q1137" s="4">
        <v>285.77</v>
      </c>
      <c r="R1137">
        <v>27</v>
      </c>
      <c r="S1137" t="s">
        <v>68</v>
      </c>
      <c r="T1137">
        <v>4</v>
      </c>
      <c r="V1137" s="7">
        <f t="shared" si="17"/>
        <v>35.58</v>
      </c>
    </row>
    <row r="1138" spans="1:22" x14ac:dyDescent="0.25">
      <c r="A1138" t="s">
        <v>2217</v>
      </c>
      <c r="B1138" s="2">
        <v>45473</v>
      </c>
      <c r="C1138" t="s">
        <v>2218</v>
      </c>
      <c r="D1138" t="s">
        <v>22</v>
      </c>
      <c r="E1138" t="s">
        <v>23</v>
      </c>
      <c r="F1138" t="s">
        <v>84</v>
      </c>
      <c r="G1138" t="s">
        <v>91</v>
      </c>
      <c r="H1138" t="s">
        <v>37</v>
      </c>
      <c r="I1138" t="s">
        <v>60</v>
      </c>
      <c r="J1138" t="s">
        <v>28</v>
      </c>
      <c r="K1138" t="s">
        <v>29</v>
      </c>
      <c r="L1138" s="3">
        <v>4</v>
      </c>
      <c r="M1138" s="7">
        <v>318.05</v>
      </c>
      <c r="N1138" s="5">
        <v>0.08</v>
      </c>
      <c r="O1138" s="4">
        <v>101.78</v>
      </c>
      <c r="P1138" s="4">
        <v>1170.42</v>
      </c>
      <c r="Q1138" s="4">
        <v>685.7</v>
      </c>
      <c r="R1138">
        <v>41</v>
      </c>
      <c r="S1138" t="s">
        <v>30</v>
      </c>
      <c r="T1138">
        <v>5</v>
      </c>
      <c r="V1138" s="7">
        <f t="shared" si="17"/>
        <v>314.05</v>
      </c>
    </row>
    <row r="1139" spans="1:22" x14ac:dyDescent="0.25">
      <c r="A1139" t="s">
        <v>2219</v>
      </c>
      <c r="B1139" s="2">
        <v>45292</v>
      </c>
      <c r="C1139" t="s">
        <v>2220</v>
      </c>
      <c r="D1139" t="s">
        <v>75</v>
      </c>
      <c r="E1139" t="s">
        <v>43</v>
      </c>
      <c r="F1139" t="s">
        <v>84</v>
      </c>
      <c r="G1139" t="s">
        <v>85</v>
      </c>
      <c r="H1139" t="s">
        <v>37</v>
      </c>
      <c r="I1139" t="s">
        <v>54</v>
      </c>
      <c r="J1139" t="s">
        <v>28</v>
      </c>
      <c r="K1139" t="s">
        <v>112</v>
      </c>
      <c r="L1139" s="3">
        <v>2</v>
      </c>
      <c r="M1139" s="7">
        <v>146.88</v>
      </c>
      <c r="N1139" s="5">
        <v>0.02</v>
      </c>
      <c r="O1139" s="4">
        <v>5.88</v>
      </c>
      <c r="P1139" s="4">
        <v>287.88</v>
      </c>
      <c r="Q1139" s="4">
        <v>225.98</v>
      </c>
      <c r="R1139">
        <v>62</v>
      </c>
      <c r="S1139" t="s">
        <v>30</v>
      </c>
      <c r="T1139">
        <v>4</v>
      </c>
      <c r="V1139" s="7">
        <f t="shared" si="17"/>
        <v>144.88</v>
      </c>
    </row>
    <row r="1140" spans="1:22" x14ac:dyDescent="0.25">
      <c r="A1140" t="s">
        <v>2221</v>
      </c>
      <c r="B1140" s="2">
        <v>45858</v>
      </c>
      <c r="C1140" t="s">
        <v>2222</v>
      </c>
      <c r="D1140" t="s">
        <v>184</v>
      </c>
      <c r="E1140" t="s">
        <v>23</v>
      </c>
      <c r="F1140" t="s">
        <v>110</v>
      </c>
      <c r="G1140" t="s">
        <v>161</v>
      </c>
      <c r="H1140" t="s">
        <v>37</v>
      </c>
      <c r="I1140" t="s">
        <v>27</v>
      </c>
      <c r="J1140" t="s">
        <v>38</v>
      </c>
      <c r="K1140" t="s">
        <v>61</v>
      </c>
      <c r="L1140" s="3">
        <v>8</v>
      </c>
      <c r="M1140" s="7">
        <v>230.59</v>
      </c>
      <c r="N1140" s="5">
        <v>0.1</v>
      </c>
      <c r="O1140" s="4">
        <v>184.47</v>
      </c>
      <c r="P1140" s="4">
        <v>1660.25</v>
      </c>
      <c r="Q1140" s="4">
        <v>1253.2</v>
      </c>
      <c r="R1140">
        <v>43</v>
      </c>
      <c r="S1140" t="s">
        <v>68</v>
      </c>
      <c r="T1140">
        <v>4</v>
      </c>
      <c r="V1140" s="7">
        <f t="shared" si="17"/>
        <v>222.59</v>
      </c>
    </row>
    <row r="1141" spans="1:22" x14ac:dyDescent="0.25">
      <c r="A1141" t="s">
        <v>2223</v>
      </c>
      <c r="B1141" s="2">
        <v>45662</v>
      </c>
      <c r="C1141" t="s">
        <v>2224</v>
      </c>
      <c r="D1141" t="s">
        <v>50</v>
      </c>
      <c r="E1141" t="s">
        <v>51</v>
      </c>
      <c r="F1141" t="s">
        <v>35</v>
      </c>
      <c r="G1141" t="s">
        <v>52</v>
      </c>
      <c r="H1141" t="s">
        <v>37</v>
      </c>
      <c r="I1141" t="s">
        <v>27</v>
      </c>
      <c r="J1141" t="s">
        <v>28</v>
      </c>
      <c r="K1141" t="s">
        <v>115</v>
      </c>
      <c r="L1141" s="3">
        <v>2</v>
      </c>
      <c r="M1141" s="7">
        <v>28.34</v>
      </c>
      <c r="N1141" s="5">
        <v>0.1</v>
      </c>
      <c r="O1141" s="4">
        <v>5.67</v>
      </c>
      <c r="P1141" s="4">
        <v>51.01</v>
      </c>
      <c r="Q1141" s="4">
        <v>38.79</v>
      </c>
      <c r="R1141">
        <v>29</v>
      </c>
      <c r="S1141" t="s">
        <v>68</v>
      </c>
      <c r="T1141">
        <v>5</v>
      </c>
      <c r="V1141" s="7">
        <f t="shared" si="17"/>
        <v>26.34</v>
      </c>
    </row>
    <row r="1142" spans="1:22" x14ac:dyDescent="0.25">
      <c r="A1142" t="s">
        <v>2225</v>
      </c>
      <c r="B1142" s="2">
        <v>45952</v>
      </c>
      <c r="C1142" t="s">
        <v>2226</v>
      </c>
      <c r="D1142" t="s">
        <v>78</v>
      </c>
      <c r="E1142" t="s">
        <v>34</v>
      </c>
      <c r="F1142" t="s">
        <v>110</v>
      </c>
      <c r="G1142" t="s">
        <v>161</v>
      </c>
      <c r="H1142" t="s">
        <v>37</v>
      </c>
      <c r="I1142" t="s">
        <v>54</v>
      </c>
      <c r="J1142" t="s">
        <v>46</v>
      </c>
      <c r="K1142" t="s">
        <v>97</v>
      </c>
      <c r="L1142" s="3">
        <v>1</v>
      </c>
      <c r="M1142" s="7">
        <v>9.68</v>
      </c>
      <c r="N1142" s="5">
        <v>0.08</v>
      </c>
      <c r="O1142" s="4">
        <v>0.77</v>
      </c>
      <c r="P1142" s="4">
        <v>8.91</v>
      </c>
      <c r="Q1142" s="4">
        <v>6.96</v>
      </c>
      <c r="R1142">
        <v>31</v>
      </c>
      <c r="S1142" t="s">
        <v>30</v>
      </c>
      <c r="T1142">
        <v>5</v>
      </c>
      <c r="V1142" s="7">
        <f t="shared" si="17"/>
        <v>8.68</v>
      </c>
    </row>
    <row r="1143" spans="1:22" x14ac:dyDescent="0.25">
      <c r="A1143" t="s">
        <v>2227</v>
      </c>
      <c r="B1143" s="2">
        <v>45722</v>
      </c>
      <c r="C1143" t="s">
        <v>2228</v>
      </c>
      <c r="D1143" t="s">
        <v>219</v>
      </c>
      <c r="E1143" t="s">
        <v>23</v>
      </c>
      <c r="F1143" t="s">
        <v>24</v>
      </c>
      <c r="G1143" t="s">
        <v>25</v>
      </c>
      <c r="H1143" t="s">
        <v>53</v>
      </c>
      <c r="I1143" t="s">
        <v>54</v>
      </c>
      <c r="J1143" t="s">
        <v>66</v>
      </c>
      <c r="K1143" t="s">
        <v>47</v>
      </c>
      <c r="L1143" s="3">
        <v>6</v>
      </c>
      <c r="M1143" s="7">
        <v>856.11</v>
      </c>
      <c r="N1143" s="5">
        <v>0.1</v>
      </c>
      <c r="O1143" s="4">
        <v>513.66999999999996</v>
      </c>
      <c r="P1143" s="4">
        <v>4622.99</v>
      </c>
      <c r="Q1143" s="4">
        <v>3725.13</v>
      </c>
      <c r="R1143">
        <v>30</v>
      </c>
      <c r="S1143" t="s">
        <v>30</v>
      </c>
      <c r="T1143">
        <v>3</v>
      </c>
      <c r="V1143" s="7">
        <f t="shared" si="17"/>
        <v>850.11</v>
      </c>
    </row>
    <row r="1144" spans="1:22" x14ac:dyDescent="0.25">
      <c r="A1144" t="s">
        <v>2229</v>
      </c>
      <c r="B1144" s="2">
        <v>45600</v>
      </c>
      <c r="C1144" t="s">
        <v>1992</v>
      </c>
      <c r="D1144" t="s">
        <v>160</v>
      </c>
      <c r="E1144" t="s">
        <v>23</v>
      </c>
      <c r="F1144" t="s">
        <v>44</v>
      </c>
      <c r="G1144" t="s">
        <v>187</v>
      </c>
      <c r="H1144" t="s">
        <v>37</v>
      </c>
      <c r="I1144" t="s">
        <v>27</v>
      </c>
      <c r="J1144" t="s">
        <v>38</v>
      </c>
      <c r="K1144" t="s">
        <v>39</v>
      </c>
      <c r="L1144" s="3">
        <v>9</v>
      </c>
      <c r="M1144" s="7">
        <v>70.11</v>
      </c>
      <c r="N1144" s="5">
        <v>0.02</v>
      </c>
      <c r="O1144" s="4">
        <v>12.62</v>
      </c>
      <c r="P1144" s="4">
        <v>618.37</v>
      </c>
      <c r="Q1144" s="4">
        <v>349.94</v>
      </c>
      <c r="R1144">
        <v>53</v>
      </c>
      <c r="S1144" t="s">
        <v>68</v>
      </c>
      <c r="T1144">
        <v>3</v>
      </c>
      <c r="V1144" s="7">
        <f t="shared" si="17"/>
        <v>61.11</v>
      </c>
    </row>
    <row r="1145" spans="1:22" x14ac:dyDescent="0.25">
      <c r="A1145" t="s">
        <v>2230</v>
      </c>
      <c r="B1145" s="2">
        <v>45428</v>
      </c>
      <c r="C1145" t="s">
        <v>2231</v>
      </c>
      <c r="D1145" t="s">
        <v>58</v>
      </c>
      <c r="E1145" t="s">
        <v>23</v>
      </c>
      <c r="F1145" t="s">
        <v>44</v>
      </c>
      <c r="G1145" t="s">
        <v>45</v>
      </c>
      <c r="H1145" t="s">
        <v>37</v>
      </c>
      <c r="I1145" t="s">
        <v>54</v>
      </c>
      <c r="J1145" t="s">
        <v>28</v>
      </c>
      <c r="K1145" t="s">
        <v>119</v>
      </c>
      <c r="L1145" s="3">
        <v>7</v>
      </c>
      <c r="M1145" s="7">
        <v>32.299999999999997</v>
      </c>
      <c r="N1145" s="5">
        <v>0.05</v>
      </c>
      <c r="O1145" s="4">
        <v>11.3</v>
      </c>
      <c r="P1145" s="4">
        <v>214.79</v>
      </c>
      <c r="Q1145" s="4">
        <v>173.89</v>
      </c>
      <c r="R1145">
        <v>59</v>
      </c>
      <c r="S1145" t="s">
        <v>68</v>
      </c>
      <c r="T1145">
        <v>1</v>
      </c>
      <c r="V1145" s="7">
        <f t="shared" si="17"/>
        <v>25.299999999999997</v>
      </c>
    </row>
    <row r="1146" spans="1:22" x14ac:dyDescent="0.25">
      <c r="A1146" t="s">
        <v>2232</v>
      </c>
      <c r="B1146" s="2">
        <v>45493</v>
      </c>
      <c r="C1146" t="s">
        <v>1489</v>
      </c>
      <c r="D1146" t="s">
        <v>160</v>
      </c>
      <c r="E1146" t="s">
        <v>23</v>
      </c>
      <c r="F1146" t="s">
        <v>24</v>
      </c>
      <c r="G1146" t="s">
        <v>135</v>
      </c>
      <c r="H1146" t="s">
        <v>37</v>
      </c>
      <c r="I1146" t="s">
        <v>60</v>
      </c>
      <c r="J1146" t="s">
        <v>38</v>
      </c>
      <c r="K1146" t="s">
        <v>105</v>
      </c>
      <c r="L1146" s="3">
        <v>6</v>
      </c>
      <c r="M1146" s="7">
        <v>62.23</v>
      </c>
      <c r="N1146" s="5">
        <v>0.05</v>
      </c>
      <c r="O1146" s="4">
        <v>18.670000000000002</v>
      </c>
      <c r="P1146" s="4">
        <v>354.71</v>
      </c>
      <c r="Q1146" s="4">
        <v>228.91</v>
      </c>
      <c r="R1146">
        <v>59</v>
      </c>
      <c r="S1146" t="s">
        <v>68</v>
      </c>
      <c r="T1146">
        <v>4</v>
      </c>
      <c r="V1146" s="7">
        <f t="shared" si="17"/>
        <v>56.23</v>
      </c>
    </row>
    <row r="1147" spans="1:22" x14ac:dyDescent="0.25">
      <c r="A1147" t="s">
        <v>2233</v>
      </c>
      <c r="B1147" s="2">
        <v>45727</v>
      </c>
      <c r="C1147" t="s">
        <v>2234</v>
      </c>
      <c r="D1147" t="s">
        <v>64</v>
      </c>
      <c r="E1147" t="s">
        <v>51</v>
      </c>
      <c r="F1147" t="s">
        <v>44</v>
      </c>
      <c r="G1147" t="s">
        <v>59</v>
      </c>
      <c r="H1147" t="s">
        <v>37</v>
      </c>
      <c r="I1147" t="s">
        <v>27</v>
      </c>
      <c r="J1147" t="s">
        <v>66</v>
      </c>
      <c r="K1147" t="s">
        <v>115</v>
      </c>
      <c r="L1147" s="3">
        <v>4</v>
      </c>
      <c r="M1147" s="7">
        <v>10.220000000000001</v>
      </c>
      <c r="N1147" s="5">
        <v>0.15</v>
      </c>
      <c r="O1147" s="4">
        <v>6.13</v>
      </c>
      <c r="P1147" s="4">
        <v>34.75</v>
      </c>
      <c r="Q1147" s="4">
        <v>24.67</v>
      </c>
      <c r="R1147">
        <v>44</v>
      </c>
      <c r="S1147" t="s">
        <v>68</v>
      </c>
      <c r="T1147">
        <v>5</v>
      </c>
      <c r="V1147" s="7">
        <f t="shared" si="17"/>
        <v>6.2200000000000006</v>
      </c>
    </row>
    <row r="1148" spans="1:22" x14ac:dyDescent="0.25">
      <c r="A1148" t="s">
        <v>2235</v>
      </c>
      <c r="B1148" s="2">
        <v>45604</v>
      </c>
      <c r="C1148" t="s">
        <v>1131</v>
      </c>
      <c r="D1148" t="s">
        <v>219</v>
      </c>
      <c r="E1148" t="s">
        <v>23</v>
      </c>
      <c r="F1148" t="s">
        <v>84</v>
      </c>
      <c r="G1148" t="s">
        <v>165</v>
      </c>
      <c r="H1148" t="s">
        <v>37</v>
      </c>
      <c r="I1148" t="s">
        <v>27</v>
      </c>
      <c r="J1148" t="s">
        <v>38</v>
      </c>
      <c r="K1148" t="s">
        <v>80</v>
      </c>
      <c r="L1148" s="3">
        <v>9</v>
      </c>
      <c r="M1148" s="7">
        <v>821.38</v>
      </c>
      <c r="N1148" s="5">
        <v>0</v>
      </c>
      <c r="O1148" s="4">
        <v>0</v>
      </c>
      <c r="P1148" s="4">
        <v>7392.42</v>
      </c>
      <c r="Q1148" s="4">
        <v>5258.21</v>
      </c>
      <c r="R1148">
        <v>41</v>
      </c>
      <c r="S1148" t="s">
        <v>30</v>
      </c>
      <c r="T1148">
        <v>5</v>
      </c>
      <c r="V1148" s="7">
        <f t="shared" si="17"/>
        <v>812.38</v>
      </c>
    </row>
    <row r="1149" spans="1:22" x14ac:dyDescent="0.25">
      <c r="A1149" t="s">
        <v>2236</v>
      </c>
      <c r="B1149" s="2">
        <v>45408</v>
      </c>
      <c r="C1149" t="s">
        <v>2237</v>
      </c>
      <c r="D1149" t="s">
        <v>64</v>
      </c>
      <c r="E1149" t="s">
        <v>51</v>
      </c>
      <c r="F1149" t="s">
        <v>84</v>
      </c>
      <c r="G1149" t="s">
        <v>128</v>
      </c>
      <c r="H1149" t="s">
        <v>53</v>
      </c>
      <c r="I1149" t="s">
        <v>54</v>
      </c>
      <c r="J1149" t="s">
        <v>38</v>
      </c>
      <c r="K1149" t="s">
        <v>47</v>
      </c>
      <c r="L1149" s="3">
        <v>1</v>
      </c>
      <c r="M1149" s="7">
        <v>21.72</v>
      </c>
      <c r="N1149" s="5">
        <v>0.02</v>
      </c>
      <c r="O1149" s="4">
        <v>0.43</v>
      </c>
      <c r="P1149" s="4">
        <v>21.29</v>
      </c>
      <c r="Q1149" s="4">
        <v>13.8</v>
      </c>
      <c r="R1149">
        <v>46</v>
      </c>
      <c r="S1149" t="s">
        <v>30</v>
      </c>
      <c r="T1149">
        <v>5</v>
      </c>
      <c r="V1149" s="7">
        <f t="shared" si="17"/>
        <v>20.72</v>
      </c>
    </row>
    <row r="1150" spans="1:22" x14ac:dyDescent="0.25">
      <c r="A1150" t="s">
        <v>2238</v>
      </c>
      <c r="B1150" s="2">
        <v>45957</v>
      </c>
      <c r="C1150" t="s">
        <v>2239</v>
      </c>
      <c r="D1150" t="s">
        <v>75</v>
      </c>
      <c r="E1150" t="s">
        <v>43</v>
      </c>
      <c r="F1150" t="s">
        <v>84</v>
      </c>
      <c r="G1150" t="s">
        <v>165</v>
      </c>
      <c r="H1150" t="s">
        <v>26</v>
      </c>
      <c r="I1150" t="s">
        <v>60</v>
      </c>
      <c r="J1150" t="s">
        <v>38</v>
      </c>
      <c r="K1150" t="s">
        <v>47</v>
      </c>
      <c r="L1150" s="3">
        <v>3</v>
      </c>
      <c r="M1150" s="7">
        <v>226.36</v>
      </c>
      <c r="N1150" s="5">
        <v>0.05</v>
      </c>
      <c r="O1150" s="4">
        <v>33.950000000000003</v>
      </c>
      <c r="P1150" s="4">
        <v>645.13</v>
      </c>
      <c r="Q1150" s="4">
        <v>510.98</v>
      </c>
      <c r="R1150">
        <v>51</v>
      </c>
      <c r="S1150" t="s">
        <v>30</v>
      </c>
      <c r="T1150">
        <v>4</v>
      </c>
      <c r="V1150" s="7">
        <f t="shared" si="17"/>
        <v>223.36</v>
      </c>
    </row>
    <row r="1151" spans="1:22" x14ac:dyDescent="0.25">
      <c r="A1151" t="s">
        <v>2240</v>
      </c>
      <c r="B1151" s="2">
        <v>45866</v>
      </c>
      <c r="C1151" t="s">
        <v>2241</v>
      </c>
      <c r="D1151" t="s">
        <v>95</v>
      </c>
      <c r="E1151" t="s">
        <v>23</v>
      </c>
      <c r="F1151" t="s">
        <v>35</v>
      </c>
      <c r="G1151" t="s">
        <v>36</v>
      </c>
      <c r="H1151" t="s">
        <v>53</v>
      </c>
      <c r="I1151" t="s">
        <v>54</v>
      </c>
      <c r="J1151" t="s">
        <v>66</v>
      </c>
      <c r="K1151" t="s">
        <v>67</v>
      </c>
      <c r="L1151" s="3">
        <v>2</v>
      </c>
      <c r="M1151" s="7">
        <v>34.97</v>
      </c>
      <c r="N1151" s="5">
        <v>0.02</v>
      </c>
      <c r="O1151" s="4">
        <v>1.4</v>
      </c>
      <c r="P1151" s="4">
        <v>68.540000000000006</v>
      </c>
      <c r="Q1151" s="4">
        <v>52.61</v>
      </c>
      <c r="R1151">
        <v>45</v>
      </c>
      <c r="S1151" t="s">
        <v>68</v>
      </c>
      <c r="T1151">
        <v>4</v>
      </c>
      <c r="V1151" s="7">
        <f t="shared" si="17"/>
        <v>32.97</v>
      </c>
    </row>
    <row r="1152" spans="1:22" x14ac:dyDescent="0.25">
      <c r="A1152" t="s">
        <v>2242</v>
      </c>
      <c r="B1152" s="2">
        <v>45535</v>
      </c>
      <c r="C1152" t="s">
        <v>2243</v>
      </c>
      <c r="D1152" t="s">
        <v>83</v>
      </c>
      <c r="E1152" t="s">
        <v>43</v>
      </c>
      <c r="F1152" t="s">
        <v>44</v>
      </c>
      <c r="G1152" t="s">
        <v>187</v>
      </c>
      <c r="H1152" t="s">
        <v>37</v>
      </c>
      <c r="I1152" t="s">
        <v>27</v>
      </c>
      <c r="J1152" t="s">
        <v>28</v>
      </c>
      <c r="K1152" t="s">
        <v>115</v>
      </c>
      <c r="L1152" s="3">
        <v>6</v>
      </c>
      <c r="M1152" s="7">
        <v>203.25</v>
      </c>
      <c r="N1152" s="5">
        <v>0.1</v>
      </c>
      <c r="O1152" s="4">
        <v>121.95</v>
      </c>
      <c r="P1152" s="4">
        <v>1097.55</v>
      </c>
      <c r="Q1152" s="4">
        <v>649.02</v>
      </c>
      <c r="R1152">
        <v>55</v>
      </c>
      <c r="S1152" t="s">
        <v>30</v>
      </c>
      <c r="T1152">
        <v>4</v>
      </c>
      <c r="V1152" s="7">
        <f t="shared" si="17"/>
        <v>197.25</v>
      </c>
    </row>
    <row r="1153" spans="1:22" x14ac:dyDescent="0.25">
      <c r="A1153" t="s">
        <v>2244</v>
      </c>
      <c r="B1153" s="2">
        <v>45828</v>
      </c>
      <c r="C1153" t="s">
        <v>326</v>
      </c>
      <c r="D1153" t="s">
        <v>184</v>
      </c>
      <c r="E1153" t="s">
        <v>23</v>
      </c>
      <c r="F1153" t="s">
        <v>24</v>
      </c>
      <c r="G1153" t="s">
        <v>65</v>
      </c>
      <c r="H1153" t="s">
        <v>53</v>
      </c>
      <c r="I1153" t="s">
        <v>60</v>
      </c>
      <c r="J1153" t="s">
        <v>46</v>
      </c>
      <c r="K1153" t="s">
        <v>72</v>
      </c>
      <c r="L1153" s="3">
        <v>3</v>
      </c>
      <c r="M1153" s="7">
        <v>127.73</v>
      </c>
      <c r="N1153" s="5">
        <v>0.15</v>
      </c>
      <c r="O1153" s="4">
        <v>57.48</v>
      </c>
      <c r="P1153" s="4">
        <v>325.70999999999998</v>
      </c>
      <c r="Q1153" s="4">
        <v>205.52</v>
      </c>
      <c r="R1153">
        <v>62</v>
      </c>
      <c r="S1153" t="s">
        <v>68</v>
      </c>
      <c r="T1153">
        <v>4</v>
      </c>
      <c r="V1153" s="7">
        <f t="shared" si="17"/>
        <v>124.73</v>
      </c>
    </row>
    <row r="1154" spans="1:22" x14ac:dyDescent="0.25">
      <c r="A1154" t="s">
        <v>2245</v>
      </c>
      <c r="B1154" s="2">
        <v>45893</v>
      </c>
      <c r="C1154" t="s">
        <v>2246</v>
      </c>
      <c r="D1154" t="s">
        <v>239</v>
      </c>
      <c r="E1154" t="s">
        <v>43</v>
      </c>
      <c r="F1154" t="s">
        <v>35</v>
      </c>
      <c r="G1154" t="s">
        <v>36</v>
      </c>
      <c r="H1154" t="s">
        <v>26</v>
      </c>
      <c r="I1154" t="s">
        <v>54</v>
      </c>
      <c r="J1154" t="s">
        <v>66</v>
      </c>
      <c r="K1154" t="s">
        <v>259</v>
      </c>
      <c r="L1154" s="3">
        <v>2</v>
      </c>
      <c r="M1154" s="7">
        <v>51.95</v>
      </c>
      <c r="N1154" s="5">
        <v>0.1</v>
      </c>
      <c r="O1154" s="4">
        <v>10.39</v>
      </c>
      <c r="P1154" s="4">
        <v>93.51</v>
      </c>
      <c r="Q1154" s="4">
        <v>75.86</v>
      </c>
      <c r="R1154">
        <v>33</v>
      </c>
      <c r="S1154" t="s">
        <v>68</v>
      </c>
      <c r="T1154">
        <v>4</v>
      </c>
      <c r="V1154" s="7">
        <f t="shared" si="17"/>
        <v>49.95</v>
      </c>
    </row>
    <row r="1155" spans="1:22" x14ac:dyDescent="0.25">
      <c r="A1155" t="s">
        <v>2247</v>
      </c>
      <c r="B1155" s="2">
        <v>45366</v>
      </c>
      <c r="C1155" t="s">
        <v>2248</v>
      </c>
      <c r="D1155" t="s">
        <v>184</v>
      </c>
      <c r="E1155" t="s">
        <v>23</v>
      </c>
      <c r="F1155" t="s">
        <v>84</v>
      </c>
      <c r="G1155" t="s">
        <v>91</v>
      </c>
      <c r="H1155" t="s">
        <v>26</v>
      </c>
      <c r="I1155" t="s">
        <v>54</v>
      </c>
      <c r="J1155" t="s">
        <v>28</v>
      </c>
      <c r="K1155" t="s">
        <v>72</v>
      </c>
      <c r="L1155" s="3">
        <v>9</v>
      </c>
      <c r="M1155" s="7">
        <v>235.02</v>
      </c>
      <c r="N1155" s="5">
        <v>0.08</v>
      </c>
      <c r="O1155" s="4">
        <v>169.21</v>
      </c>
      <c r="P1155" s="4">
        <v>1945.97</v>
      </c>
      <c r="Q1155" s="4">
        <v>1313.01</v>
      </c>
      <c r="R1155">
        <v>60</v>
      </c>
      <c r="S1155" t="s">
        <v>68</v>
      </c>
      <c r="T1155">
        <v>4</v>
      </c>
      <c r="V1155" s="7">
        <f t="shared" ref="V1155:V1218" si="18">M1155-L1155</f>
        <v>226.02</v>
      </c>
    </row>
    <row r="1156" spans="1:22" x14ac:dyDescent="0.25">
      <c r="A1156" t="s">
        <v>2249</v>
      </c>
      <c r="B1156" s="2">
        <v>45677</v>
      </c>
      <c r="C1156" t="s">
        <v>2250</v>
      </c>
      <c r="D1156" t="s">
        <v>42</v>
      </c>
      <c r="E1156" t="s">
        <v>43</v>
      </c>
      <c r="F1156" t="s">
        <v>44</v>
      </c>
      <c r="G1156" t="s">
        <v>187</v>
      </c>
      <c r="H1156" t="s">
        <v>37</v>
      </c>
      <c r="I1156" t="s">
        <v>27</v>
      </c>
      <c r="J1156" t="s">
        <v>38</v>
      </c>
      <c r="K1156" t="s">
        <v>97</v>
      </c>
      <c r="L1156" s="3">
        <v>4</v>
      </c>
      <c r="M1156" s="7">
        <v>345.9</v>
      </c>
      <c r="N1156" s="5">
        <v>0.15</v>
      </c>
      <c r="O1156" s="4">
        <v>207.54</v>
      </c>
      <c r="P1156" s="4">
        <v>1176.06</v>
      </c>
      <c r="Q1156" s="4">
        <v>905.16</v>
      </c>
      <c r="R1156">
        <v>36</v>
      </c>
      <c r="S1156" t="s">
        <v>30</v>
      </c>
      <c r="T1156">
        <v>3</v>
      </c>
      <c r="V1156" s="7">
        <f t="shared" si="18"/>
        <v>341.9</v>
      </c>
    </row>
    <row r="1157" spans="1:22" x14ac:dyDescent="0.25">
      <c r="A1157" t="s">
        <v>2251</v>
      </c>
      <c r="B1157" s="2">
        <v>45501</v>
      </c>
      <c r="C1157" t="s">
        <v>2252</v>
      </c>
      <c r="D1157" t="s">
        <v>100</v>
      </c>
      <c r="E1157" t="s">
        <v>23</v>
      </c>
      <c r="F1157" t="s">
        <v>84</v>
      </c>
      <c r="G1157" t="s">
        <v>165</v>
      </c>
      <c r="H1157" t="s">
        <v>37</v>
      </c>
      <c r="I1157" t="s">
        <v>27</v>
      </c>
      <c r="J1157" t="s">
        <v>38</v>
      </c>
      <c r="K1157" t="s">
        <v>200</v>
      </c>
      <c r="L1157" s="3">
        <v>4</v>
      </c>
      <c r="M1157" s="7">
        <v>237.77</v>
      </c>
      <c r="N1157" s="5">
        <v>0.15</v>
      </c>
      <c r="O1157" s="4">
        <v>142.66</v>
      </c>
      <c r="P1157" s="4">
        <v>808.42</v>
      </c>
      <c r="Q1157" s="4">
        <v>623.24</v>
      </c>
      <c r="R1157">
        <v>25</v>
      </c>
      <c r="S1157" t="s">
        <v>30</v>
      </c>
      <c r="T1157">
        <v>4</v>
      </c>
      <c r="V1157" s="7">
        <f t="shared" si="18"/>
        <v>233.77</v>
      </c>
    </row>
    <row r="1158" spans="1:22" x14ac:dyDescent="0.25">
      <c r="A1158" t="s">
        <v>2253</v>
      </c>
      <c r="B1158" s="2">
        <v>45766</v>
      </c>
      <c r="C1158" t="s">
        <v>2254</v>
      </c>
      <c r="D1158" t="s">
        <v>22</v>
      </c>
      <c r="E1158" t="s">
        <v>23</v>
      </c>
      <c r="F1158" t="s">
        <v>44</v>
      </c>
      <c r="G1158" t="s">
        <v>187</v>
      </c>
      <c r="H1158" t="s">
        <v>37</v>
      </c>
      <c r="I1158" t="s">
        <v>54</v>
      </c>
      <c r="J1158" t="s">
        <v>28</v>
      </c>
      <c r="K1158" t="s">
        <v>97</v>
      </c>
      <c r="L1158" s="3">
        <v>6</v>
      </c>
      <c r="M1158" s="7">
        <v>321.20999999999998</v>
      </c>
      <c r="N1158" s="5">
        <v>0.02</v>
      </c>
      <c r="O1158" s="4">
        <v>38.549999999999997</v>
      </c>
      <c r="P1158" s="4">
        <v>1888.71</v>
      </c>
      <c r="Q1158" s="4">
        <v>1136.08</v>
      </c>
      <c r="R1158">
        <v>20</v>
      </c>
      <c r="S1158" t="s">
        <v>68</v>
      </c>
      <c r="T1158">
        <v>4</v>
      </c>
      <c r="V1158" s="7">
        <f t="shared" si="18"/>
        <v>315.20999999999998</v>
      </c>
    </row>
    <row r="1159" spans="1:22" x14ac:dyDescent="0.25">
      <c r="A1159" t="s">
        <v>2255</v>
      </c>
      <c r="B1159" s="2">
        <v>45709</v>
      </c>
      <c r="C1159" t="s">
        <v>1149</v>
      </c>
      <c r="D1159" t="s">
        <v>219</v>
      </c>
      <c r="E1159" t="s">
        <v>23</v>
      </c>
      <c r="F1159" t="s">
        <v>84</v>
      </c>
      <c r="G1159" t="s">
        <v>91</v>
      </c>
      <c r="H1159" t="s">
        <v>37</v>
      </c>
      <c r="I1159" t="s">
        <v>54</v>
      </c>
      <c r="J1159" t="s">
        <v>46</v>
      </c>
      <c r="K1159" t="s">
        <v>136</v>
      </c>
      <c r="L1159" s="3">
        <v>8</v>
      </c>
      <c r="M1159" s="7">
        <v>921.53</v>
      </c>
      <c r="N1159" s="5">
        <v>0.1</v>
      </c>
      <c r="O1159" s="4">
        <v>737.22</v>
      </c>
      <c r="P1159" s="4">
        <v>6635.02</v>
      </c>
      <c r="Q1159" s="4">
        <v>4975.87</v>
      </c>
      <c r="R1159">
        <v>37</v>
      </c>
      <c r="S1159" t="s">
        <v>30</v>
      </c>
      <c r="T1159">
        <v>5</v>
      </c>
      <c r="V1159" s="7">
        <f t="shared" si="18"/>
        <v>913.53</v>
      </c>
    </row>
    <row r="1160" spans="1:22" x14ac:dyDescent="0.25">
      <c r="A1160" t="s">
        <v>2256</v>
      </c>
      <c r="B1160" s="2">
        <v>45638</v>
      </c>
      <c r="C1160" t="s">
        <v>453</v>
      </c>
      <c r="D1160" t="s">
        <v>50</v>
      </c>
      <c r="E1160" t="s">
        <v>51</v>
      </c>
      <c r="F1160" t="s">
        <v>110</v>
      </c>
      <c r="G1160" t="s">
        <v>161</v>
      </c>
      <c r="H1160" t="s">
        <v>37</v>
      </c>
      <c r="I1160" t="s">
        <v>60</v>
      </c>
      <c r="J1160" t="s">
        <v>46</v>
      </c>
      <c r="K1160" t="s">
        <v>92</v>
      </c>
      <c r="L1160" s="3">
        <v>6</v>
      </c>
      <c r="M1160" s="7">
        <v>42.23</v>
      </c>
      <c r="N1160" s="5">
        <v>0.08</v>
      </c>
      <c r="O1160" s="4">
        <v>20.27</v>
      </c>
      <c r="P1160" s="4">
        <v>233.11</v>
      </c>
      <c r="Q1160" s="4">
        <v>165.18</v>
      </c>
      <c r="R1160">
        <v>30</v>
      </c>
      <c r="S1160" t="s">
        <v>30</v>
      </c>
      <c r="T1160">
        <v>4</v>
      </c>
      <c r="V1160" s="7">
        <f t="shared" si="18"/>
        <v>36.229999999999997</v>
      </c>
    </row>
    <row r="1161" spans="1:22" x14ac:dyDescent="0.25">
      <c r="A1161" t="s">
        <v>2257</v>
      </c>
      <c r="B1161" s="2">
        <v>45820</v>
      </c>
      <c r="C1161" t="s">
        <v>2258</v>
      </c>
      <c r="D1161" t="s">
        <v>64</v>
      </c>
      <c r="E1161" t="s">
        <v>51</v>
      </c>
      <c r="F1161" t="s">
        <v>44</v>
      </c>
      <c r="G1161" t="s">
        <v>187</v>
      </c>
      <c r="H1161" t="s">
        <v>37</v>
      </c>
      <c r="I1161" t="s">
        <v>27</v>
      </c>
      <c r="J1161" t="s">
        <v>38</v>
      </c>
      <c r="K1161" t="s">
        <v>155</v>
      </c>
      <c r="L1161" s="3">
        <v>8</v>
      </c>
      <c r="M1161" s="7">
        <v>26.05</v>
      </c>
      <c r="N1161" s="5">
        <v>0.1</v>
      </c>
      <c r="O1161" s="4">
        <v>20.84</v>
      </c>
      <c r="P1161" s="4">
        <v>187.56</v>
      </c>
      <c r="Q1161" s="4">
        <v>112.73</v>
      </c>
      <c r="R1161">
        <v>45</v>
      </c>
      <c r="S1161" t="s">
        <v>302</v>
      </c>
      <c r="T1161">
        <v>4</v>
      </c>
      <c r="V1161" s="7">
        <f t="shared" si="18"/>
        <v>18.05</v>
      </c>
    </row>
    <row r="1162" spans="1:22" x14ac:dyDescent="0.25">
      <c r="A1162" t="s">
        <v>2259</v>
      </c>
      <c r="B1162" s="2">
        <v>45931</v>
      </c>
      <c r="C1162" t="s">
        <v>827</v>
      </c>
      <c r="D1162" t="s">
        <v>58</v>
      </c>
      <c r="E1162" t="s">
        <v>23</v>
      </c>
      <c r="F1162" t="s">
        <v>44</v>
      </c>
      <c r="G1162" t="s">
        <v>71</v>
      </c>
      <c r="H1162" t="s">
        <v>37</v>
      </c>
      <c r="I1162" t="s">
        <v>27</v>
      </c>
      <c r="J1162" t="s">
        <v>46</v>
      </c>
      <c r="K1162" t="s">
        <v>115</v>
      </c>
      <c r="L1162" s="3">
        <v>7</v>
      </c>
      <c r="M1162" s="7">
        <v>66.760000000000005</v>
      </c>
      <c r="N1162" s="5">
        <v>0.08</v>
      </c>
      <c r="O1162" s="4">
        <v>37.39</v>
      </c>
      <c r="P1162" s="4">
        <v>429.93</v>
      </c>
      <c r="Q1162" s="4">
        <v>248.35</v>
      </c>
      <c r="R1162">
        <v>21</v>
      </c>
      <c r="S1162" t="s">
        <v>30</v>
      </c>
      <c r="T1162">
        <v>4</v>
      </c>
      <c r="V1162" s="7">
        <f t="shared" si="18"/>
        <v>59.760000000000005</v>
      </c>
    </row>
    <row r="1163" spans="1:22" x14ac:dyDescent="0.25">
      <c r="A1163" t="s">
        <v>2260</v>
      </c>
      <c r="B1163" s="2">
        <v>45470</v>
      </c>
      <c r="C1163" t="s">
        <v>2261</v>
      </c>
      <c r="D1163" t="s">
        <v>75</v>
      </c>
      <c r="E1163" t="s">
        <v>43</v>
      </c>
      <c r="F1163" t="s">
        <v>84</v>
      </c>
      <c r="G1163" t="s">
        <v>85</v>
      </c>
      <c r="H1163" t="s">
        <v>26</v>
      </c>
      <c r="I1163" t="s">
        <v>54</v>
      </c>
      <c r="J1163" t="s">
        <v>46</v>
      </c>
      <c r="K1163" t="s">
        <v>92</v>
      </c>
      <c r="L1163" s="3">
        <v>5</v>
      </c>
      <c r="M1163" s="7">
        <v>200.97</v>
      </c>
      <c r="N1163" s="5">
        <v>0.1</v>
      </c>
      <c r="O1163" s="4">
        <v>100.49</v>
      </c>
      <c r="P1163" s="4">
        <v>904.36</v>
      </c>
      <c r="Q1163" s="4">
        <v>645.35</v>
      </c>
      <c r="R1163">
        <v>65</v>
      </c>
      <c r="S1163" t="s">
        <v>30</v>
      </c>
      <c r="T1163">
        <v>5</v>
      </c>
      <c r="V1163" s="7">
        <f t="shared" si="18"/>
        <v>195.97</v>
      </c>
    </row>
    <row r="1164" spans="1:22" x14ac:dyDescent="0.25">
      <c r="A1164" t="s">
        <v>2262</v>
      </c>
      <c r="B1164" s="2">
        <v>45473</v>
      </c>
      <c r="C1164" t="s">
        <v>2263</v>
      </c>
      <c r="D1164" t="s">
        <v>127</v>
      </c>
      <c r="E1164" t="s">
        <v>51</v>
      </c>
      <c r="F1164" t="s">
        <v>44</v>
      </c>
      <c r="G1164" t="s">
        <v>187</v>
      </c>
      <c r="H1164" t="s">
        <v>37</v>
      </c>
      <c r="I1164" t="s">
        <v>27</v>
      </c>
      <c r="J1164" t="s">
        <v>28</v>
      </c>
      <c r="K1164" t="s">
        <v>55</v>
      </c>
      <c r="L1164" s="3">
        <v>3</v>
      </c>
      <c r="M1164" s="7">
        <v>38.979999999999997</v>
      </c>
      <c r="N1164" s="5">
        <v>0.1</v>
      </c>
      <c r="O1164" s="4">
        <v>11.69</v>
      </c>
      <c r="P1164" s="4">
        <v>105.25</v>
      </c>
      <c r="Q1164" s="4">
        <v>62.23</v>
      </c>
      <c r="R1164">
        <v>47</v>
      </c>
      <c r="S1164" t="s">
        <v>68</v>
      </c>
      <c r="T1164">
        <v>5</v>
      </c>
      <c r="V1164" s="7">
        <f t="shared" si="18"/>
        <v>35.979999999999997</v>
      </c>
    </row>
    <row r="1165" spans="1:22" x14ac:dyDescent="0.25">
      <c r="A1165" t="s">
        <v>2264</v>
      </c>
      <c r="B1165" s="2">
        <v>45955</v>
      </c>
      <c r="C1165" t="s">
        <v>1303</v>
      </c>
      <c r="D1165" t="s">
        <v>127</v>
      </c>
      <c r="E1165" t="s">
        <v>51</v>
      </c>
      <c r="F1165" t="s">
        <v>110</v>
      </c>
      <c r="G1165" t="s">
        <v>161</v>
      </c>
      <c r="H1165" t="s">
        <v>26</v>
      </c>
      <c r="I1165" t="s">
        <v>54</v>
      </c>
      <c r="J1165" t="s">
        <v>28</v>
      </c>
      <c r="K1165" t="s">
        <v>47</v>
      </c>
      <c r="L1165" s="3">
        <v>10</v>
      </c>
      <c r="M1165" s="7">
        <v>39.47</v>
      </c>
      <c r="N1165" s="5">
        <v>0.15</v>
      </c>
      <c r="O1165" s="4">
        <v>59.2</v>
      </c>
      <c r="P1165" s="4">
        <v>335.5</v>
      </c>
      <c r="Q1165" s="4">
        <v>228.74</v>
      </c>
      <c r="R1165">
        <v>59</v>
      </c>
      <c r="S1165" t="s">
        <v>68</v>
      </c>
      <c r="T1165">
        <v>5</v>
      </c>
      <c r="V1165" s="7">
        <f t="shared" si="18"/>
        <v>29.47</v>
      </c>
    </row>
    <row r="1166" spans="1:22" x14ac:dyDescent="0.25">
      <c r="A1166" t="s">
        <v>2265</v>
      </c>
      <c r="B1166" s="2">
        <v>45316</v>
      </c>
      <c r="C1166" t="s">
        <v>2266</v>
      </c>
      <c r="D1166" t="s">
        <v>58</v>
      </c>
      <c r="E1166" t="s">
        <v>23</v>
      </c>
      <c r="F1166" t="s">
        <v>110</v>
      </c>
      <c r="G1166" t="s">
        <v>161</v>
      </c>
      <c r="H1166" t="s">
        <v>53</v>
      </c>
      <c r="I1166" t="s">
        <v>60</v>
      </c>
      <c r="J1166" t="s">
        <v>38</v>
      </c>
      <c r="K1166" t="s">
        <v>105</v>
      </c>
      <c r="L1166" s="3">
        <v>3</v>
      </c>
      <c r="M1166" s="7">
        <v>122.11</v>
      </c>
      <c r="N1166" s="5">
        <v>0.1</v>
      </c>
      <c r="O1166" s="4">
        <v>36.630000000000003</v>
      </c>
      <c r="P1166" s="4">
        <v>329.7</v>
      </c>
      <c r="Q1166" s="4">
        <v>236.86</v>
      </c>
      <c r="R1166">
        <v>45</v>
      </c>
      <c r="S1166" t="s">
        <v>30</v>
      </c>
      <c r="T1166">
        <v>4</v>
      </c>
      <c r="V1166" s="7">
        <f t="shared" si="18"/>
        <v>119.11</v>
      </c>
    </row>
    <row r="1167" spans="1:22" x14ac:dyDescent="0.25">
      <c r="A1167" t="s">
        <v>2267</v>
      </c>
      <c r="B1167" s="2">
        <v>45471</v>
      </c>
      <c r="C1167" t="s">
        <v>2268</v>
      </c>
      <c r="D1167" t="s">
        <v>75</v>
      </c>
      <c r="E1167" t="s">
        <v>43</v>
      </c>
      <c r="F1167" t="s">
        <v>24</v>
      </c>
      <c r="G1167" t="s">
        <v>135</v>
      </c>
      <c r="H1167" t="s">
        <v>37</v>
      </c>
      <c r="I1167" t="s">
        <v>27</v>
      </c>
      <c r="J1167" t="s">
        <v>38</v>
      </c>
      <c r="K1167" t="s">
        <v>92</v>
      </c>
      <c r="L1167" s="3">
        <v>1</v>
      </c>
      <c r="M1167" s="7">
        <v>235.03</v>
      </c>
      <c r="N1167" s="5">
        <v>0.1</v>
      </c>
      <c r="O1167" s="4">
        <v>23.5</v>
      </c>
      <c r="P1167" s="4">
        <v>211.53</v>
      </c>
      <c r="Q1167" s="4">
        <v>173.32</v>
      </c>
      <c r="R1167">
        <v>52</v>
      </c>
      <c r="S1167" t="s">
        <v>68</v>
      </c>
      <c r="T1167">
        <v>5</v>
      </c>
      <c r="V1167" s="7">
        <f t="shared" si="18"/>
        <v>234.03</v>
      </c>
    </row>
    <row r="1168" spans="1:22" x14ac:dyDescent="0.25">
      <c r="A1168" t="s">
        <v>2269</v>
      </c>
      <c r="B1168" s="2">
        <v>46001</v>
      </c>
      <c r="C1168" t="s">
        <v>2270</v>
      </c>
      <c r="D1168" t="s">
        <v>124</v>
      </c>
      <c r="E1168" t="s">
        <v>23</v>
      </c>
      <c r="F1168" t="s">
        <v>24</v>
      </c>
      <c r="G1168" t="s">
        <v>65</v>
      </c>
      <c r="H1168" t="s">
        <v>37</v>
      </c>
      <c r="I1168" t="s">
        <v>54</v>
      </c>
      <c r="J1168" t="s">
        <v>38</v>
      </c>
      <c r="K1168" t="s">
        <v>155</v>
      </c>
      <c r="L1168" s="3">
        <v>7</v>
      </c>
      <c r="M1168" s="7">
        <v>336.76</v>
      </c>
      <c r="N1168" s="5">
        <v>0.1</v>
      </c>
      <c r="O1168" s="4">
        <v>235.73</v>
      </c>
      <c r="P1168" s="4">
        <v>2121.59</v>
      </c>
      <c r="Q1168" s="4">
        <v>1623.89</v>
      </c>
      <c r="R1168">
        <v>38</v>
      </c>
      <c r="S1168" t="s">
        <v>30</v>
      </c>
      <c r="T1168">
        <v>5</v>
      </c>
      <c r="V1168" s="7">
        <f t="shared" si="18"/>
        <v>329.76</v>
      </c>
    </row>
    <row r="1169" spans="1:22" x14ac:dyDescent="0.25">
      <c r="A1169" t="s">
        <v>2271</v>
      </c>
      <c r="B1169" s="2">
        <v>45792</v>
      </c>
      <c r="C1169" t="s">
        <v>787</v>
      </c>
      <c r="D1169" t="s">
        <v>100</v>
      </c>
      <c r="E1169" t="s">
        <v>23</v>
      </c>
      <c r="F1169" t="s">
        <v>35</v>
      </c>
      <c r="G1169" t="s">
        <v>96</v>
      </c>
      <c r="H1169" t="s">
        <v>37</v>
      </c>
      <c r="I1169" t="s">
        <v>54</v>
      </c>
      <c r="J1169" t="s">
        <v>38</v>
      </c>
      <c r="K1169" t="s">
        <v>259</v>
      </c>
      <c r="L1169" s="3">
        <v>1</v>
      </c>
      <c r="M1169" s="7">
        <v>483.57</v>
      </c>
      <c r="N1169" s="5">
        <v>0.15</v>
      </c>
      <c r="O1169" s="4">
        <v>72.540000000000006</v>
      </c>
      <c r="P1169" s="4">
        <v>411.03</v>
      </c>
      <c r="Q1169" s="4">
        <v>229.26</v>
      </c>
      <c r="R1169">
        <v>52</v>
      </c>
      <c r="S1169" t="s">
        <v>68</v>
      </c>
      <c r="T1169">
        <v>4</v>
      </c>
      <c r="V1169" s="7">
        <f t="shared" si="18"/>
        <v>482.57</v>
      </c>
    </row>
    <row r="1170" spans="1:22" x14ac:dyDescent="0.25">
      <c r="A1170" t="s">
        <v>2272</v>
      </c>
      <c r="B1170" s="2">
        <v>45452</v>
      </c>
      <c r="C1170" t="s">
        <v>1485</v>
      </c>
      <c r="D1170" t="s">
        <v>219</v>
      </c>
      <c r="E1170" t="s">
        <v>23</v>
      </c>
      <c r="F1170" t="s">
        <v>35</v>
      </c>
      <c r="G1170" t="s">
        <v>36</v>
      </c>
      <c r="H1170" t="s">
        <v>37</v>
      </c>
      <c r="I1170" t="s">
        <v>27</v>
      </c>
      <c r="J1170" t="s">
        <v>46</v>
      </c>
      <c r="K1170" t="s">
        <v>39</v>
      </c>
      <c r="L1170" s="3">
        <v>1</v>
      </c>
      <c r="M1170" s="7">
        <v>783.9</v>
      </c>
      <c r="N1170" s="5">
        <v>0.1</v>
      </c>
      <c r="O1170" s="4">
        <v>78.39</v>
      </c>
      <c r="P1170" s="4">
        <v>705.51</v>
      </c>
      <c r="Q1170" s="4">
        <v>550.38</v>
      </c>
      <c r="R1170">
        <v>50</v>
      </c>
      <c r="S1170" t="s">
        <v>30</v>
      </c>
      <c r="T1170">
        <v>4</v>
      </c>
      <c r="V1170" s="7">
        <f t="shared" si="18"/>
        <v>782.9</v>
      </c>
    </row>
    <row r="1171" spans="1:22" x14ac:dyDescent="0.25">
      <c r="A1171" t="s">
        <v>2273</v>
      </c>
      <c r="B1171" s="2">
        <v>45468</v>
      </c>
      <c r="C1171" t="s">
        <v>2146</v>
      </c>
      <c r="D1171" t="s">
        <v>58</v>
      </c>
      <c r="E1171" t="s">
        <v>23</v>
      </c>
      <c r="F1171" t="s">
        <v>84</v>
      </c>
      <c r="G1171" t="s">
        <v>91</v>
      </c>
      <c r="H1171" t="s">
        <v>26</v>
      </c>
      <c r="I1171" t="s">
        <v>60</v>
      </c>
      <c r="J1171" t="s">
        <v>101</v>
      </c>
      <c r="K1171" t="s">
        <v>47</v>
      </c>
      <c r="L1171" s="3">
        <v>1</v>
      </c>
      <c r="M1171" s="7">
        <v>114.16</v>
      </c>
      <c r="N1171" s="5">
        <v>0.08</v>
      </c>
      <c r="O1171" s="4">
        <v>9.1300000000000008</v>
      </c>
      <c r="P1171" s="4">
        <v>105.03</v>
      </c>
      <c r="Q1171" s="4">
        <v>58.23</v>
      </c>
      <c r="R1171">
        <v>27</v>
      </c>
      <c r="S1171" t="s">
        <v>30</v>
      </c>
      <c r="T1171">
        <v>5</v>
      </c>
      <c r="V1171" s="7">
        <f t="shared" si="18"/>
        <v>113.16</v>
      </c>
    </row>
    <row r="1172" spans="1:22" x14ac:dyDescent="0.25">
      <c r="A1172" t="s">
        <v>2274</v>
      </c>
      <c r="B1172" s="2">
        <v>45576</v>
      </c>
      <c r="C1172" t="s">
        <v>690</v>
      </c>
      <c r="D1172" t="s">
        <v>75</v>
      </c>
      <c r="E1172" t="s">
        <v>43</v>
      </c>
      <c r="F1172" t="s">
        <v>35</v>
      </c>
      <c r="G1172" t="s">
        <v>79</v>
      </c>
      <c r="H1172" t="s">
        <v>26</v>
      </c>
      <c r="I1172" t="s">
        <v>60</v>
      </c>
      <c r="J1172" t="s">
        <v>38</v>
      </c>
      <c r="K1172" t="s">
        <v>115</v>
      </c>
      <c r="L1172" s="3">
        <v>9</v>
      </c>
      <c r="M1172" s="7">
        <v>123.53</v>
      </c>
      <c r="N1172" s="5">
        <v>0.05</v>
      </c>
      <c r="O1172" s="4">
        <v>55.59</v>
      </c>
      <c r="P1172" s="4">
        <v>1056.18</v>
      </c>
      <c r="Q1172" s="4">
        <v>724.5</v>
      </c>
      <c r="R1172">
        <v>56</v>
      </c>
      <c r="S1172" t="s">
        <v>68</v>
      </c>
      <c r="T1172">
        <v>4</v>
      </c>
      <c r="V1172" s="7">
        <f t="shared" si="18"/>
        <v>114.53</v>
      </c>
    </row>
    <row r="1173" spans="1:22" x14ac:dyDescent="0.25">
      <c r="A1173" t="s">
        <v>2275</v>
      </c>
      <c r="B1173" s="2">
        <v>45354</v>
      </c>
      <c r="C1173" t="s">
        <v>551</v>
      </c>
      <c r="D1173" t="s">
        <v>184</v>
      </c>
      <c r="E1173" t="s">
        <v>23</v>
      </c>
      <c r="F1173" t="s">
        <v>44</v>
      </c>
      <c r="G1173" t="s">
        <v>45</v>
      </c>
      <c r="H1173" t="s">
        <v>37</v>
      </c>
      <c r="I1173" t="s">
        <v>27</v>
      </c>
      <c r="J1173" t="s">
        <v>66</v>
      </c>
      <c r="K1173" t="s">
        <v>97</v>
      </c>
      <c r="L1173" s="3">
        <v>9</v>
      </c>
      <c r="M1173" s="7">
        <v>251.36</v>
      </c>
      <c r="N1173" s="5">
        <v>0.1</v>
      </c>
      <c r="O1173" s="4">
        <v>226.22</v>
      </c>
      <c r="P1173" s="4">
        <v>2036.02</v>
      </c>
      <c r="Q1173" s="4">
        <v>1629.36</v>
      </c>
      <c r="R1173">
        <v>34</v>
      </c>
      <c r="S1173" t="s">
        <v>302</v>
      </c>
      <c r="T1173">
        <v>1</v>
      </c>
      <c r="V1173" s="7">
        <f t="shared" si="18"/>
        <v>242.36</v>
      </c>
    </row>
    <row r="1174" spans="1:22" x14ac:dyDescent="0.25">
      <c r="A1174" t="s">
        <v>2276</v>
      </c>
      <c r="B1174" s="2">
        <v>45953</v>
      </c>
      <c r="C1174" t="s">
        <v>2277</v>
      </c>
      <c r="D1174" t="s">
        <v>160</v>
      </c>
      <c r="E1174" t="s">
        <v>23</v>
      </c>
      <c r="F1174" t="s">
        <v>110</v>
      </c>
      <c r="G1174" t="s">
        <v>254</v>
      </c>
      <c r="H1174" t="s">
        <v>37</v>
      </c>
      <c r="I1174" t="s">
        <v>27</v>
      </c>
      <c r="J1174" t="s">
        <v>38</v>
      </c>
      <c r="K1174" t="s">
        <v>119</v>
      </c>
      <c r="L1174" s="3">
        <v>2</v>
      </c>
      <c r="M1174" s="7">
        <v>40.64</v>
      </c>
      <c r="N1174" s="5">
        <v>0.02</v>
      </c>
      <c r="O1174" s="4">
        <v>1.63</v>
      </c>
      <c r="P1174" s="4">
        <v>79.650000000000006</v>
      </c>
      <c r="Q1174" s="4">
        <v>60.41</v>
      </c>
      <c r="R1174">
        <v>55</v>
      </c>
      <c r="S1174" t="s">
        <v>68</v>
      </c>
      <c r="T1174">
        <v>5</v>
      </c>
      <c r="V1174" s="7">
        <f t="shared" si="18"/>
        <v>38.64</v>
      </c>
    </row>
    <row r="1175" spans="1:22" x14ac:dyDescent="0.25">
      <c r="A1175" t="s">
        <v>2278</v>
      </c>
      <c r="B1175" s="2">
        <v>45957</v>
      </c>
      <c r="C1175" t="s">
        <v>2279</v>
      </c>
      <c r="D1175" t="s">
        <v>83</v>
      </c>
      <c r="E1175" t="s">
        <v>43</v>
      </c>
      <c r="F1175" t="s">
        <v>35</v>
      </c>
      <c r="G1175" t="s">
        <v>36</v>
      </c>
      <c r="H1175" t="s">
        <v>37</v>
      </c>
      <c r="I1175" t="s">
        <v>27</v>
      </c>
      <c r="J1175" t="s">
        <v>38</v>
      </c>
      <c r="K1175" t="s">
        <v>105</v>
      </c>
      <c r="L1175" s="3">
        <v>6</v>
      </c>
      <c r="M1175" s="7">
        <v>235.42</v>
      </c>
      <c r="N1175" s="5">
        <v>0.1</v>
      </c>
      <c r="O1175" s="4">
        <v>141.25</v>
      </c>
      <c r="P1175" s="4">
        <v>1271.27</v>
      </c>
      <c r="Q1175" s="4">
        <v>815.23</v>
      </c>
      <c r="R1175">
        <v>48</v>
      </c>
      <c r="S1175" t="s">
        <v>30</v>
      </c>
      <c r="T1175">
        <v>4</v>
      </c>
      <c r="V1175" s="7">
        <f t="shared" si="18"/>
        <v>229.42</v>
      </c>
    </row>
    <row r="1176" spans="1:22" x14ac:dyDescent="0.25">
      <c r="A1176" t="s">
        <v>2280</v>
      </c>
      <c r="B1176" s="2">
        <v>45447</v>
      </c>
      <c r="C1176" t="s">
        <v>2281</v>
      </c>
      <c r="D1176" t="s">
        <v>160</v>
      </c>
      <c r="E1176" t="s">
        <v>23</v>
      </c>
      <c r="F1176" t="s">
        <v>44</v>
      </c>
      <c r="G1176" t="s">
        <v>59</v>
      </c>
      <c r="H1176" t="s">
        <v>37</v>
      </c>
      <c r="I1176" t="s">
        <v>54</v>
      </c>
      <c r="J1176" t="s">
        <v>38</v>
      </c>
      <c r="K1176" t="s">
        <v>29</v>
      </c>
      <c r="L1176" s="3">
        <v>8</v>
      </c>
      <c r="M1176" s="7">
        <v>80.61</v>
      </c>
      <c r="N1176" s="5">
        <v>0</v>
      </c>
      <c r="O1176" s="4">
        <v>0</v>
      </c>
      <c r="P1176" s="4">
        <v>644.88</v>
      </c>
      <c r="Q1176" s="4">
        <v>497.94</v>
      </c>
      <c r="R1176">
        <v>38</v>
      </c>
      <c r="S1176" t="s">
        <v>30</v>
      </c>
      <c r="T1176">
        <v>2</v>
      </c>
      <c r="V1176" s="7">
        <f t="shared" si="18"/>
        <v>72.61</v>
      </c>
    </row>
    <row r="1177" spans="1:22" x14ac:dyDescent="0.25">
      <c r="A1177" t="s">
        <v>2282</v>
      </c>
      <c r="B1177" s="2">
        <v>45760</v>
      </c>
      <c r="C1177" t="s">
        <v>998</v>
      </c>
      <c r="D1177" t="s">
        <v>100</v>
      </c>
      <c r="E1177" t="s">
        <v>23</v>
      </c>
      <c r="F1177" t="s">
        <v>24</v>
      </c>
      <c r="G1177" t="s">
        <v>25</v>
      </c>
      <c r="H1177" t="s">
        <v>26</v>
      </c>
      <c r="I1177" t="s">
        <v>27</v>
      </c>
      <c r="J1177" t="s">
        <v>38</v>
      </c>
      <c r="K1177" t="s">
        <v>67</v>
      </c>
      <c r="L1177" s="3">
        <v>4</v>
      </c>
      <c r="M1177" s="7">
        <v>417.67</v>
      </c>
      <c r="N1177" s="5">
        <v>0.1</v>
      </c>
      <c r="O1177" s="4">
        <v>167.07</v>
      </c>
      <c r="P1177" s="4">
        <v>1503.61</v>
      </c>
      <c r="Q1177" s="4">
        <v>1125.94</v>
      </c>
      <c r="R1177">
        <v>38</v>
      </c>
      <c r="S1177" t="s">
        <v>30</v>
      </c>
      <c r="T1177">
        <v>4</v>
      </c>
      <c r="V1177" s="7">
        <f t="shared" si="18"/>
        <v>413.67</v>
      </c>
    </row>
    <row r="1178" spans="1:22" x14ac:dyDescent="0.25">
      <c r="A1178" t="s">
        <v>2283</v>
      </c>
      <c r="B1178" s="2">
        <v>45340</v>
      </c>
      <c r="C1178" t="s">
        <v>358</v>
      </c>
      <c r="D1178" t="s">
        <v>239</v>
      </c>
      <c r="E1178" t="s">
        <v>43</v>
      </c>
      <c r="F1178" t="s">
        <v>35</v>
      </c>
      <c r="G1178" t="s">
        <v>79</v>
      </c>
      <c r="H1178" t="s">
        <v>37</v>
      </c>
      <c r="I1178" t="s">
        <v>27</v>
      </c>
      <c r="J1178" t="s">
        <v>46</v>
      </c>
      <c r="K1178" t="s">
        <v>112</v>
      </c>
      <c r="L1178" s="3">
        <v>10</v>
      </c>
      <c r="M1178" s="7">
        <v>53.79</v>
      </c>
      <c r="N1178" s="5">
        <v>0.05</v>
      </c>
      <c r="O1178" s="4">
        <v>26.9</v>
      </c>
      <c r="P1178" s="4">
        <v>511</v>
      </c>
      <c r="Q1178" s="4">
        <v>393.94</v>
      </c>
      <c r="R1178">
        <v>56</v>
      </c>
      <c r="S1178" t="s">
        <v>68</v>
      </c>
      <c r="T1178">
        <v>4</v>
      </c>
      <c r="V1178" s="7">
        <f t="shared" si="18"/>
        <v>43.79</v>
      </c>
    </row>
    <row r="1179" spans="1:22" x14ac:dyDescent="0.25">
      <c r="A1179" t="s">
        <v>2284</v>
      </c>
      <c r="B1179" s="2">
        <v>45375</v>
      </c>
      <c r="C1179" t="s">
        <v>2285</v>
      </c>
      <c r="D1179" t="s">
        <v>22</v>
      </c>
      <c r="E1179" t="s">
        <v>23</v>
      </c>
      <c r="F1179" t="s">
        <v>44</v>
      </c>
      <c r="G1179" t="s">
        <v>187</v>
      </c>
      <c r="H1179" t="s">
        <v>26</v>
      </c>
      <c r="I1179" t="s">
        <v>60</v>
      </c>
      <c r="J1179" t="s">
        <v>66</v>
      </c>
      <c r="K1179" t="s">
        <v>200</v>
      </c>
      <c r="L1179" s="3">
        <v>6</v>
      </c>
      <c r="M1179" s="7">
        <v>338.46</v>
      </c>
      <c r="N1179" s="5">
        <v>0.05</v>
      </c>
      <c r="O1179" s="4">
        <v>101.54</v>
      </c>
      <c r="P1179" s="4">
        <v>1929.22</v>
      </c>
      <c r="Q1179" s="4">
        <v>1126.69</v>
      </c>
      <c r="R1179">
        <v>26</v>
      </c>
      <c r="S1179" t="s">
        <v>30</v>
      </c>
      <c r="T1179">
        <v>5</v>
      </c>
      <c r="V1179" s="7">
        <f t="shared" si="18"/>
        <v>332.46</v>
      </c>
    </row>
    <row r="1180" spans="1:22" x14ac:dyDescent="0.25">
      <c r="A1180" t="s">
        <v>2286</v>
      </c>
      <c r="B1180" s="2">
        <v>45652</v>
      </c>
      <c r="C1180" t="s">
        <v>2287</v>
      </c>
      <c r="D1180" t="s">
        <v>164</v>
      </c>
      <c r="E1180" t="s">
        <v>23</v>
      </c>
      <c r="F1180" t="s">
        <v>24</v>
      </c>
      <c r="G1180" t="s">
        <v>25</v>
      </c>
      <c r="H1180" t="s">
        <v>26</v>
      </c>
      <c r="I1180" t="s">
        <v>54</v>
      </c>
      <c r="J1180" t="s">
        <v>46</v>
      </c>
      <c r="K1180" t="s">
        <v>200</v>
      </c>
      <c r="L1180" s="3">
        <v>10</v>
      </c>
      <c r="M1180" s="7">
        <v>73.349999999999994</v>
      </c>
      <c r="N1180" s="5">
        <v>0</v>
      </c>
      <c r="O1180" s="4">
        <v>0</v>
      </c>
      <c r="P1180" s="4">
        <v>733.5</v>
      </c>
      <c r="Q1180" s="4">
        <v>506.28</v>
      </c>
      <c r="R1180">
        <v>63</v>
      </c>
      <c r="S1180" t="s">
        <v>30</v>
      </c>
      <c r="T1180">
        <v>5</v>
      </c>
      <c r="V1180" s="7">
        <f t="shared" si="18"/>
        <v>63.349999999999994</v>
      </c>
    </row>
    <row r="1181" spans="1:22" x14ac:dyDescent="0.25">
      <c r="A1181" t="s">
        <v>2288</v>
      </c>
      <c r="B1181" s="2">
        <v>45980</v>
      </c>
      <c r="C1181" t="s">
        <v>2289</v>
      </c>
      <c r="D1181" t="s">
        <v>219</v>
      </c>
      <c r="E1181" t="s">
        <v>23</v>
      </c>
      <c r="F1181" t="s">
        <v>35</v>
      </c>
      <c r="G1181" t="s">
        <v>79</v>
      </c>
      <c r="H1181" t="s">
        <v>37</v>
      </c>
      <c r="I1181" t="s">
        <v>27</v>
      </c>
      <c r="J1181" t="s">
        <v>38</v>
      </c>
      <c r="K1181" t="s">
        <v>80</v>
      </c>
      <c r="L1181" s="3">
        <v>8</v>
      </c>
      <c r="M1181" s="7">
        <v>669.91</v>
      </c>
      <c r="N1181" s="5">
        <v>0.02</v>
      </c>
      <c r="O1181" s="4">
        <v>107.19</v>
      </c>
      <c r="P1181" s="4">
        <v>5252.09</v>
      </c>
      <c r="Q1181" s="4">
        <v>3397.2</v>
      </c>
      <c r="R1181">
        <v>34</v>
      </c>
      <c r="S1181" t="s">
        <v>68</v>
      </c>
      <c r="T1181">
        <v>5</v>
      </c>
      <c r="V1181" s="7">
        <f t="shared" si="18"/>
        <v>661.91</v>
      </c>
    </row>
    <row r="1182" spans="1:22" x14ac:dyDescent="0.25">
      <c r="A1182" t="s">
        <v>2290</v>
      </c>
      <c r="B1182" s="2">
        <v>45439</v>
      </c>
      <c r="C1182" t="s">
        <v>1889</v>
      </c>
      <c r="D1182" t="s">
        <v>164</v>
      </c>
      <c r="E1182" t="s">
        <v>23</v>
      </c>
      <c r="F1182" t="s">
        <v>24</v>
      </c>
      <c r="G1182" t="s">
        <v>65</v>
      </c>
      <c r="H1182" t="s">
        <v>37</v>
      </c>
      <c r="I1182" t="s">
        <v>27</v>
      </c>
      <c r="J1182" t="s">
        <v>38</v>
      </c>
      <c r="K1182" t="s">
        <v>92</v>
      </c>
      <c r="L1182" s="3">
        <v>5</v>
      </c>
      <c r="M1182" s="7">
        <v>139.06</v>
      </c>
      <c r="N1182" s="5">
        <v>0.05</v>
      </c>
      <c r="O1182" s="4">
        <v>34.76</v>
      </c>
      <c r="P1182" s="4">
        <v>660.54</v>
      </c>
      <c r="Q1182" s="4">
        <v>532.34</v>
      </c>
      <c r="R1182">
        <v>62</v>
      </c>
      <c r="S1182" t="s">
        <v>30</v>
      </c>
      <c r="T1182">
        <v>4</v>
      </c>
      <c r="V1182" s="7">
        <f t="shared" si="18"/>
        <v>134.06</v>
      </c>
    </row>
    <row r="1183" spans="1:22" x14ac:dyDescent="0.25">
      <c r="A1183" t="s">
        <v>2291</v>
      </c>
      <c r="B1183" s="2">
        <v>45921</v>
      </c>
      <c r="C1183" t="s">
        <v>1491</v>
      </c>
      <c r="D1183" t="s">
        <v>83</v>
      </c>
      <c r="E1183" t="s">
        <v>43</v>
      </c>
      <c r="F1183" t="s">
        <v>110</v>
      </c>
      <c r="G1183" t="s">
        <v>161</v>
      </c>
      <c r="H1183" t="s">
        <v>26</v>
      </c>
      <c r="I1183" t="s">
        <v>27</v>
      </c>
      <c r="J1183" t="s">
        <v>38</v>
      </c>
      <c r="K1183" t="s">
        <v>105</v>
      </c>
      <c r="L1183" s="3">
        <v>8</v>
      </c>
      <c r="M1183" s="7">
        <v>74.84</v>
      </c>
      <c r="N1183" s="5">
        <v>0.05</v>
      </c>
      <c r="O1183" s="4">
        <v>29.94</v>
      </c>
      <c r="P1183" s="4">
        <v>568.78</v>
      </c>
      <c r="Q1183" s="4">
        <v>420.17</v>
      </c>
      <c r="R1183">
        <v>53</v>
      </c>
      <c r="S1183" t="s">
        <v>30</v>
      </c>
      <c r="T1183">
        <v>3</v>
      </c>
      <c r="V1183" s="7">
        <f t="shared" si="18"/>
        <v>66.84</v>
      </c>
    </row>
    <row r="1184" spans="1:22" x14ac:dyDescent="0.25">
      <c r="A1184" t="s">
        <v>2292</v>
      </c>
      <c r="B1184" s="2">
        <v>45633</v>
      </c>
      <c r="C1184" t="s">
        <v>2293</v>
      </c>
      <c r="D1184" t="s">
        <v>239</v>
      </c>
      <c r="E1184" t="s">
        <v>43</v>
      </c>
      <c r="F1184" t="s">
        <v>110</v>
      </c>
      <c r="G1184" t="s">
        <v>254</v>
      </c>
      <c r="H1184" t="s">
        <v>37</v>
      </c>
      <c r="I1184" t="s">
        <v>27</v>
      </c>
      <c r="J1184" t="s">
        <v>28</v>
      </c>
      <c r="K1184" t="s">
        <v>29</v>
      </c>
      <c r="L1184" s="3">
        <v>2</v>
      </c>
      <c r="M1184" s="7">
        <v>36.86</v>
      </c>
      <c r="N1184" s="5">
        <v>0.1</v>
      </c>
      <c r="O1184" s="4">
        <v>7.37</v>
      </c>
      <c r="P1184" s="4">
        <v>66.349999999999994</v>
      </c>
      <c r="Q1184" s="4">
        <v>39.659999999999997</v>
      </c>
      <c r="R1184">
        <v>22</v>
      </c>
      <c r="S1184" t="s">
        <v>68</v>
      </c>
      <c r="T1184">
        <v>5</v>
      </c>
      <c r="V1184" s="7">
        <f t="shared" si="18"/>
        <v>34.86</v>
      </c>
    </row>
    <row r="1185" spans="1:22" x14ac:dyDescent="0.25">
      <c r="A1185" t="s">
        <v>2294</v>
      </c>
      <c r="B1185" s="2">
        <v>45767</v>
      </c>
      <c r="C1185" t="s">
        <v>2295</v>
      </c>
      <c r="D1185" t="s">
        <v>127</v>
      </c>
      <c r="E1185" t="s">
        <v>51</v>
      </c>
      <c r="F1185" t="s">
        <v>84</v>
      </c>
      <c r="G1185" t="s">
        <v>165</v>
      </c>
      <c r="H1185" t="s">
        <v>37</v>
      </c>
      <c r="I1185" t="s">
        <v>27</v>
      </c>
      <c r="J1185" t="s">
        <v>46</v>
      </c>
      <c r="K1185" t="s">
        <v>200</v>
      </c>
      <c r="L1185" s="3">
        <v>2</v>
      </c>
      <c r="M1185" s="7">
        <v>29.38</v>
      </c>
      <c r="N1185" s="5">
        <v>0.02</v>
      </c>
      <c r="O1185" s="4">
        <v>1.18</v>
      </c>
      <c r="P1185" s="4">
        <v>57.58</v>
      </c>
      <c r="Q1185" s="4">
        <v>39.08</v>
      </c>
      <c r="R1185">
        <v>61</v>
      </c>
      <c r="S1185" t="s">
        <v>68</v>
      </c>
      <c r="T1185">
        <v>5</v>
      </c>
      <c r="V1185" s="7">
        <f t="shared" si="18"/>
        <v>27.38</v>
      </c>
    </row>
    <row r="1186" spans="1:22" x14ac:dyDescent="0.25">
      <c r="A1186" t="s">
        <v>2296</v>
      </c>
      <c r="B1186" s="2">
        <v>45354</v>
      </c>
      <c r="C1186" t="s">
        <v>1646</v>
      </c>
      <c r="D1186" t="s">
        <v>58</v>
      </c>
      <c r="E1186" t="s">
        <v>23</v>
      </c>
      <c r="F1186" t="s">
        <v>84</v>
      </c>
      <c r="G1186" t="s">
        <v>91</v>
      </c>
      <c r="H1186" t="s">
        <v>37</v>
      </c>
      <c r="I1186" t="s">
        <v>60</v>
      </c>
      <c r="J1186" t="s">
        <v>38</v>
      </c>
      <c r="K1186" t="s">
        <v>72</v>
      </c>
      <c r="L1186" s="3">
        <v>7</v>
      </c>
      <c r="M1186" s="7">
        <v>83.14</v>
      </c>
      <c r="N1186" s="5">
        <v>0.08</v>
      </c>
      <c r="O1186" s="4">
        <v>46.56</v>
      </c>
      <c r="P1186" s="4">
        <v>535.41999999999996</v>
      </c>
      <c r="Q1186" s="4">
        <v>439.03</v>
      </c>
      <c r="R1186">
        <v>63</v>
      </c>
      <c r="S1186" t="s">
        <v>68</v>
      </c>
      <c r="T1186">
        <v>4</v>
      </c>
      <c r="V1186" s="7">
        <f t="shared" si="18"/>
        <v>76.14</v>
      </c>
    </row>
    <row r="1187" spans="1:22" x14ac:dyDescent="0.25">
      <c r="A1187" t="s">
        <v>2297</v>
      </c>
      <c r="B1187" s="2">
        <v>45992</v>
      </c>
      <c r="C1187" t="s">
        <v>2298</v>
      </c>
      <c r="D1187" t="s">
        <v>75</v>
      </c>
      <c r="E1187" t="s">
        <v>43</v>
      </c>
      <c r="F1187" t="s">
        <v>24</v>
      </c>
      <c r="G1187" t="s">
        <v>65</v>
      </c>
      <c r="H1187" t="s">
        <v>37</v>
      </c>
      <c r="I1187" t="s">
        <v>27</v>
      </c>
      <c r="J1187" t="s">
        <v>46</v>
      </c>
      <c r="K1187" t="s">
        <v>72</v>
      </c>
      <c r="L1187" s="3">
        <v>6</v>
      </c>
      <c r="M1187" s="7">
        <v>162.63</v>
      </c>
      <c r="N1187" s="5">
        <v>0.05</v>
      </c>
      <c r="O1187" s="4">
        <v>48.79</v>
      </c>
      <c r="P1187" s="4">
        <v>926.99</v>
      </c>
      <c r="Q1187" s="4">
        <v>694.93</v>
      </c>
      <c r="R1187">
        <v>56</v>
      </c>
      <c r="S1187" t="s">
        <v>30</v>
      </c>
      <c r="T1187">
        <v>5</v>
      </c>
      <c r="V1187" s="7">
        <f t="shared" si="18"/>
        <v>156.63</v>
      </c>
    </row>
    <row r="1188" spans="1:22" x14ac:dyDescent="0.25">
      <c r="A1188" t="s">
        <v>2299</v>
      </c>
      <c r="B1188" s="2">
        <v>45651</v>
      </c>
      <c r="C1188" t="s">
        <v>2300</v>
      </c>
      <c r="D1188" t="s">
        <v>228</v>
      </c>
      <c r="E1188" t="s">
        <v>51</v>
      </c>
      <c r="F1188" t="s">
        <v>44</v>
      </c>
      <c r="G1188" t="s">
        <v>45</v>
      </c>
      <c r="H1188" t="s">
        <v>37</v>
      </c>
      <c r="I1188" t="s">
        <v>54</v>
      </c>
      <c r="J1188" t="s">
        <v>46</v>
      </c>
      <c r="K1188" t="s">
        <v>119</v>
      </c>
      <c r="L1188" s="3">
        <v>2</v>
      </c>
      <c r="M1188" s="7">
        <v>70.040000000000006</v>
      </c>
      <c r="N1188" s="5">
        <v>0.15</v>
      </c>
      <c r="O1188" s="4">
        <v>21.01</v>
      </c>
      <c r="P1188" s="4">
        <v>119.07</v>
      </c>
      <c r="Q1188" s="4">
        <v>94.83</v>
      </c>
      <c r="R1188">
        <v>42</v>
      </c>
      <c r="S1188" t="s">
        <v>30</v>
      </c>
      <c r="T1188">
        <v>1</v>
      </c>
      <c r="V1188" s="7">
        <f t="shared" si="18"/>
        <v>68.040000000000006</v>
      </c>
    </row>
    <row r="1189" spans="1:22" x14ac:dyDescent="0.25">
      <c r="A1189" t="s">
        <v>2301</v>
      </c>
      <c r="B1189" s="2">
        <v>45852</v>
      </c>
      <c r="C1189" t="s">
        <v>2302</v>
      </c>
      <c r="D1189" t="s">
        <v>83</v>
      </c>
      <c r="E1189" t="s">
        <v>43</v>
      </c>
      <c r="F1189" t="s">
        <v>44</v>
      </c>
      <c r="G1189" t="s">
        <v>59</v>
      </c>
      <c r="H1189" t="s">
        <v>26</v>
      </c>
      <c r="I1189" t="s">
        <v>54</v>
      </c>
      <c r="J1189" t="s">
        <v>28</v>
      </c>
      <c r="K1189" t="s">
        <v>259</v>
      </c>
      <c r="L1189" s="3">
        <v>10</v>
      </c>
      <c r="M1189" s="7">
        <v>167.02</v>
      </c>
      <c r="N1189" s="5">
        <v>0.02</v>
      </c>
      <c r="O1189" s="4">
        <v>33.4</v>
      </c>
      <c r="P1189" s="4">
        <v>1636.8</v>
      </c>
      <c r="Q1189" s="4">
        <v>1158.77</v>
      </c>
      <c r="R1189">
        <v>45</v>
      </c>
      <c r="S1189" t="s">
        <v>30</v>
      </c>
      <c r="T1189">
        <v>5</v>
      </c>
      <c r="V1189" s="7">
        <f t="shared" si="18"/>
        <v>157.02000000000001</v>
      </c>
    </row>
    <row r="1190" spans="1:22" x14ac:dyDescent="0.25">
      <c r="A1190" t="s">
        <v>2303</v>
      </c>
      <c r="B1190" s="2">
        <v>45618</v>
      </c>
      <c r="C1190" t="s">
        <v>2304</v>
      </c>
      <c r="D1190" t="s">
        <v>239</v>
      </c>
      <c r="E1190" t="s">
        <v>43</v>
      </c>
      <c r="F1190" t="s">
        <v>110</v>
      </c>
      <c r="G1190" t="s">
        <v>161</v>
      </c>
      <c r="H1190" t="s">
        <v>37</v>
      </c>
      <c r="I1190" t="s">
        <v>60</v>
      </c>
      <c r="J1190" t="s">
        <v>46</v>
      </c>
      <c r="K1190" t="s">
        <v>200</v>
      </c>
      <c r="L1190" s="3">
        <v>5</v>
      </c>
      <c r="M1190" s="7">
        <v>35.31</v>
      </c>
      <c r="N1190" s="5">
        <v>0.08</v>
      </c>
      <c r="O1190" s="4">
        <v>14.12</v>
      </c>
      <c r="P1190" s="4">
        <v>162.43</v>
      </c>
      <c r="Q1190" s="4">
        <v>96.81</v>
      </c>
      <c r="R1190">
        <v>62</v>
      </c>
      <c r="S1190" t="s">
        <v>30</v>
      </c>
      <c r="T1190">
        <v>5</v>
      </c>
      <c r="V1190" s="7">
        <f t="shared" si="18"/>
        <v>30.310000000000002</v>
      </c>
    </row>
    <row r="1191" spans="1:22" x14ac:dyDescent="0.25">
      <c r="A1191" t="s">
        <v>2305</v>
      </c>
      <c r="B1191" s="2">
        <v>45432</v>
      </c>
      <c r="C1191" t="s">
        <v>1520</v>
      </c>
      <c r="D1191" t="s">
        <v>58</v>
      </c>
      <c r="E1191" t="s">
        <v>23</v>
      </c>
      <c r="F1191" t="s">
        <v>44</v>
      </c>
      <c r="G1191" t="s">
        <v>59</v>
      </c>
      <c r="H1191" t="s">
        <v>26</v>
      </c>
      <c r="I1191" t="s">
        <v>27</v>
      </c>
      <c r="J1191" t="s">
        <v>38</v>
      </c>
      <c r="K1191" t="s">
        <v>92</v>
      </c>
      <c r="L1191" s="3">
        <v>6</v>
      </c>
      <c r="M1191" s="7">
        <v>105.5</v>
      </c>
      <c r="N1191" s="5">
        <v>0.1</v>
      </c>
      <c r="O1191" s="4">
        <v>63.3</v>
      </c>
      <c r="P1191" s="4">
        <v>569.70000000000005</v>
      </c>
      <c r="Q1191" s="4">
        <v>356</v>
      </c>
      <c r="R1191">
        <v>35</v>
      </c>
      <c r="S1191" t="s">
        <v>30</v>
      </c>
      <c r="T1191">
        <v>4</v>
      </c>
      <c r="V1191" s="7">
        <f t="shared" si="18"/>
        <v>99.5</v>
      </c>
    </row>
    <row r="1192" spans="1:22" x14ac:dyDescent="0.25">
      <c r="A1192" t="s">
        <v>2306</v>
      </c>
      <c r="B1192" s="2">
        <v>45506</v>
      </c>
      <c r="C1192" t="s">
        <v>498</v>
      </c>
      <c r="D1192" t="s">
        <v>160</v>
      </c>
      <c r="E1192" t="s">
        <v>23</v>
      </c>
      <c r="F1192" t="s">
        <v>44</v>
      </c>
      <c r="G1192" t="s">
        <v>71</v>
      </c>
      <c r="H1192" t="s">
        <v>26</v>
      </c>
      <c r="I1192" t="s">
        <v>60</v>
      </c>
      <c r="J1192" t="s">
        <v>38</v>
      </c>
      <c r="K1192" t="s">
        <v>55</v>
      </c>
      <c r="L1192" s="3">
        <v>7</v>
      </c>
      <c r="M1192" s="7">
        <v>26.81</v>
      </c>
      <c r="N1192" s="5">
        <v>0.05</v>
      </c>
      <c r="O1192" s="4">
        <v>9.3800000000000008</v>
      </c>
      <c r="P1192" s="4">
        <v>178.29</v>
      </c>
      <c r="Q1192" s="4">
        <v>98.79</v>
      </c>
      <c r="R1192">
        <v>64</v>
      </c>
      <c r="S1192" t="s">
        <v>68</v>
      </c>
      <c r="T1192">
        <v>5</v>
      </c>
      <c r="V1192" s="7">
        <f t="shared" si="18"/>
        <v>19.809999999999999</v>
      </c>
    </row>
    <row r="1193" spans="1:22" x14ac:dyDescent="0.25">
      <c r="A1193" t="s">
        <v>2307</v>
      </c>
      <c r="B1193" s="2">
        <v>45726</v>
      </c>
      <c r="C1193" t="s">
        <v>2308</v>
      </c>
      <c r="D1193" t="s">
        <v>124</v>
      </c>
      <c r="E1193" t="s">
        <v>23</v>
      </c>
      <c r="F1193" t="s">
        <v>35</v>
      </c>
      <c r="G1193" t="s">
        <v>36</v>
      </c>
      <c r="H1193" t="s">
        <v>53</v>
      </c>
      <c r="I1193" t="s">
        <v>27</v>
      </c>
      <c r="J1193" t="s">
        <v>28</v>
      </c>
      <c r="K1193" t="s">
        <v>259</v>
      </c>
      <c r="L1193" s="3">
        <v>2</v>
      </c>
      <c r="M1193" s="7">
        <v>116.25</v>
      </c>
      <c r="N1193" s="5">
        <v>0</v>
      </c>
      <c r="O1193" s="4">
        <v>0</v>
      </c>
      <c r="P1193" s="4">
        <v>232.5</v>
      </c>
      <c r="Q1193" s="4">
        <v>175.59</v>
      </c>
      <c r="R1193">
        <v>45</v>
      </c>
      <c r="S1193" t="s">
        <v>68</v>
      </c>
      <c r="T1193">
        <v>4</v>
      </c>
      <c r="V1193" s="7">
        <f t="shared" si="18"/>
        <v>114.25</v>
      </c>
    </row>
    <row r="1194" spans="1:22" x14ac:dyDescent="0.25">
      <c r="A1194" t="s">
        <v>2309</v>
      </c>
      <c r="B1194" s="2">
        <v>46014</v>
      </c>
      <c r="C1194" t="s">
        <v>669</v>
      </c>
      <c r="D1194" t="s">
        <v>75</v>
      </c>
      <c r="E1194" t="s">
        <v>43</v>
      </c>
      <c r="F1194" t="s">
        <v>24</v>
      </c>
      <c r="G1194" t="s">
        <v>118</v>
      </c>
      <c r="H1194" t="s">
        <v>37</v>
      </c>
      <c r="I1194" t="s">
        <v>54</v>
      </c>
      <c r="J1194" t="s">
        <v>46</v>
      </c>
      <c r="K1194" t="s">
        <v>105</v>
      </c>
      <c r="L1194" s="3">
        <v>5</v>
      </c>
      <c r="M1194" s="7">
        <v>346.42</v>
      </c>
      <c r="N1194" s="5">
        <v>0</v>
      </c>
      <c r="O1194" s="4">
        <v>0</v>
      </c>
      <c r="P1194" s="4">
        <v>1732.1</v>
      </c>
      <c r="Q1194" s="4">
        <v>1236.94</v>
      </c>
      <c r="R1194">
        <v>46</v>
      </c>
      <c r="S1194" t="s">
        <v>30</v>
      </c>
      <c r="T1194">
        <v>3</v>
      </c>
      <c r="V1194" s="7">
        <f t="shared" si="18"/>
        <v>341.42</v>
      </c>
    </row>
    <row r="1195" spans="1:22" x14ac:dyDescent="0.25">
      <c r="A1195" t="s">
        <v>2310</v>
      </c>
      <c r="B1195" s="2">
        <v>45609</v>
      </c>
      <c r="C1195" t="s">
        <v>2311</v>
      </c>
      <c r="D1195" t="s">
        <v>184</v>
      </c>
      <c r="E1195" t="s">
        <v>23</v>
      </c>
      <c r="F1195" t="s">
        <v>84</v>
      </c>
      <c r="G1195" t="s">
        <v>165</v>
      </c>
      <c r="H1195" t="s">
        <v>53</v>
      </c>
      <c r="I1195" t="s">
        <v>27</v>
      </c>
      <c r="J1195" t="s">
        <v>46</v>
      </c>
      <c r="K1195" t="s">
        <v>47</v>
      </c>
      <c r="L1195" s="3">
        <v>4</v>
      </c>
      <c r="M1195" s="7">
        <v>293.14</v>
      </c>
      <c r="N1195" s="5">
        <v>0.02</v>
      </c>
      <c r="O1195" s="4">
        <v>23.45</v>
      </c>
      <c r="P1195" s="4">
        <v>1149.1099999999999</v>
      </c>
      <c r="Q1195" s="4">
        <v>632.66</v>
      </c>
      <c r="R1195">
        <v>64</v>
      </c>
      <c r="S1195" t="s">
        <v>68</v>
      </c>
      <c r="T1195">
        <v>5</v>
      </c>
      <c r="V1195" s="7">
        <f t="shared" si="18"/>
        <v>289.14</v>
      </c>
    </row>
    <row r="1196" spans="1:22" x14ac:dyDescent="0.25">
      <c r="A1196" t="s">
        <v>2312</v>
      </c>
      <c r="B1196" s="2">
        <v>45323</v>
      </c>
      <c r="C1196" t="s">
        <v>2313</v>
      </c>
      <c r="D1196" t="s">
        <v>50</v>
      </c>
      <c r="E1196" t="s">
        <v>51</v>
      </c>
      <c r="F1196" t="s">
        <v>44</v>
      </c>
      <c r="G1196" t="s">
        <v>71</v>
      </c>
      <c r="H1196" t="s">
        <v>26</v>
      </c>
      <c r="I1196" t="s">
        <v>27</v>
      </c>
      <c r="J1196" t="s">
        <v>38</v>
      </c>
      <c r="K1196" t="s">
        <v>102</v>
      </c>
      <c r="L1196" s="3">
        <v>8</v>
      </c>
      <c r="M1196" s="7">
        <v>76.66</v>
      </c>
      <c r="N1196" s="5">
        <v>0.05</v>
      </c>
      <c r="O1196" s="4">
        <v>30.66</v>
      </c>
      <c r="P1196" s="4">
        <v>582.62</v>
      </c>
      <c r="Q1196" s="4">
        <v>348.79</v>
      </c>
      <c r="R1196">
        <v>49</v>
      </c>
      <c r="S1196" t="s">
        <v>68</v>
      </c>
      <c r="T1196">
        <v>4</v>
      </c>
      <c r="V1196" s="7">
        <f t="shared" si="18"/>
        <v>68.66</v>
      </c>
    </row>
    <row r="1197" spans="1:22" x14ac:dyDescent="0.25">
      <c r="A1197" t="s">
        <v>2314</v>
      </c>
      <c r="B1197" s="2">
        <v>45961</v>
      </c>
      <c r="C1197" t="s">
        <v>2315</v>
      </c>
      <c r="D1197" t="s">
        <v>124</v>
      </c>
      <c r="E1197" t="s">
        <v>23</v>
      </c>
      <c r="F1197" t="s">
        <v>35</v>
      </c>
      <c r="G1197" t="s">
        <v>52</v>
      </c>
      <c r="H1197" t="s">
        <v>37</v>
      </c>
      <c r="I1197" t="s">
        <v>27</v>
      </c>
      <c r="J1197" t="s">
        <v>38</v>
      </c>
      <c r="K1197" t="s">
        <v>61</v>
      </c>
      <c r="L1197" s="3">
        <v>2</v>
      </c>
      <c r="M1197" s="7">
        <v>345.15</v>
      </c>
      <c r="N1197" s="5">
        <v>0</v>
      </c>
      <c r="O1197" s="4">
        <v>0</v>
      </c>
      <c r="P1197" s="4">
        <v>690.3</v>
      </c>
      <c r="Q1197" s="4">
        <v>485.34</v>
      </c>
      <c r="R1197">
        <v>34</v>
      </c>
      <c r="S1197" t="s">
        <v>30</v>
      </c>
      <c r="T1197">
        <v>3</v>
      </c>
      <c r="V1197" s="7">
        <f t="shared" si="18"/>
        <v>343.15</v>
      </c>
    </row>
    <row r="1198" spans="1:22" x14ac:dyDescent="0.25">
      <c r="A1198" t="s">
        <v>2316</v>
      </c>
      <c r="B1198" s="2">
        <v>45576</v>
      </c>
      <c r="C1198" t="s">
        <v>2317</v>
      </c>
      <c r="D1198" t="s">
        <v>127</v>
      </c>
      <c r="E1198" t="s">
        <v>51</v>
      </c>
      <c r="F1198" t="s">
        <v>35</v>
      </c>
      <c r="G1198" t="s">
        <v>36</v>
      </c>
      <c r="H1198" t="s">
        <v>37</v>
      </c>
      <c r="I1198" t="s">
        <v>60</v>
      </c>
      <c r="J1198" t="s">
        <v>46</v>
      </c>
      <c r="K1198" t="s">
        <v>105</v>
      </c>
      <c r="L1198" s="3">
        <v>1</v>
      </c>
      <c r="M1198" s="7">
        <v>14.98</v>
      </c>
      <c r="N1198" s="5">
        <v>0.08</v>
      </c>
      <c r="O1198" s="4">
        <v>1.2</v>
      </c>
      <c r="P1198" s="4">
        <v>13.78</v>
      </c>
      <c r="Q1198" s="4">
        <v>8.02</v>
      </c>
      <c r="R1198">
        <v>56</v>
      </c>
      <c r="S1198" t="s">
        <v>68</v>
      </c>
      <c r="T1198">
        <v>5</v>
      </c>
      <c r="V1198" s="7">
        <f t="shared" si="18"/>
        <v>13.98</v>
      </c>
    </row>
    <row r="1199" spans="1:22" x14ac:dyDescent="0.25">
      <c r="A1199" t="s">
        <v>2318</v>
      </c>
      <c r="B1199" s="2">
        <v>45596</v>
      </c>
      <c r="C1199" t="s">
        <v>2319</v>
      </c>
      <c r="D1199" t="s">
        <v>219</v>
      </c>
      <c r="E1199" t="s">
        <v>23</v>
      </c>
      <c r="F1199" t="s">
        <v>24</v>
      </c>
      <c r="G1199" t="s">
        <v>135</v>
      </c>
      <c r="H1199" t="s">
        <v>37</v>
      </c>
      <c r="I1199" t="s">
        <v>60</v>
      </c>
      <c r="J1199" t="s">
        <v>28</v>
      </c>
      <c r="K1199" t="s">
        <v>67</v>
      </c>
      <c r="L1199" s="3">
        <v>3</v>
      </c>
      <c r="M1199" s="7">
        <v>699.54</v>
      </c>
      <c r="N1199" s="5">
        <v>0.2</v>
      </c>
      <c r="O1199" s="4">
        <v>419.72</v>
      </c>
      <c r="P1199" s="4">
        <v>1678.9</v>
      </c>
      <c r="Q1199" s="4">
        <v>1133.55</v>
      </c>
      <c r="R1199">
        <v>43</v>
      </c>
      <c r="S1199" t="s">
        <v>68</v>
      </c>
      <c r="T1199">
        <v>4</v>
      </c>
      <c r="V1199" s="7">
        <f t="shared" si="18"/>
        <v>696.54</v>
      </c>
    </row>
    <row r="1200" spans="1:22" x14ac:dyDescent="0.25">
      <c r="A1200" t="s">
        <v>2320</v>
      </c>
      <c r="B1200" s="2">
        <v>45720</v>
      </c>
      <c r="C1200" t="s">
        <v>2321</v>
      </c>
      <c r="D1200" t="s">
        <v>100</v>
      </c>
      <c r="E1200" t="s">
        <v>23</v>
      </c>
      <c r="F1200" t="s">
        <v>44</v>
      </c>
      <c r="G1200" t="s">
        <v>71</v>
      </c>
      <c r="H1200" t="s">
        <v>26</v>
      </c>
      <c r="I1200" t="s">
        <v>27</v>
      </c>
      <c r="J1200" t="s">
        <v>101</v>
      </c>
      <c r="K1200" t="s">
        <v>105</v>
      </c>
      <c r="L1200" s="3">
        <v>2</v>
      </c>
      <c r="M1200" s="7">
        <v>240.17</v>
      </c>
      <c r="N1200" s="5">
        <v>0.05</v>
      </c>
      <c r="O1200" s="4">
        <v>24.02</v>
      </c>
      <c r="P1200" s="4">
        <v>456.32</v>
      </c>
      <c r="Q1200" s="4">
        <v>286.19</v>
      </c>
      <c r="R1200">
        <v>61</v>
      </c>
      <c r="S1200" t="s">
        <v>68</v>
      </c>
      <c r="T1200">
        <v>4</v>
      </c>
      <c r="V1200" s="7">
        <f t="shared" si="18"/>
        <v>238.17</v>
      </c>
    </row>
    <row r="1201" spans="1:22" x14ac:dyDescent="0.25">
      <c r="A1201" t="s">
        <v>2322</v>
      </c>
      <c r="B1201" s="2">
        <v>45768</v>
      </c>
      <c r="C1201" t="s">
        <v>2323</v>
      </c>
      <c r="D1201" t="s">
        <v>124</v>
      </c>
      <c r="E1201" t="s">
        <v>23</v>
      </c>
      <c r="F1201" t="s">
        <v>44</v>
      </c>
      <c r="G1201" t="s">
        <v>45</v>
      </c>
      <c r="H1201" t="s">
        <v>37</v>
      </c>
      <c r="I1201" t="s">
        <v>54</v>
      </c>
      <c r="J1201" t="s">
        <v>38</v>
      </c>
      <c r="K1201" t="s">
        <v>72</v>
      </c>
      <c r="L1201" s="3">
        <v>6</v>
      </c>
      <c r="M1201" s="7">
        <v>171.75</v>
      </c>
      <c r="N1201" s="5">
        <v>0.05</v>
      </c>
      <c r="O1201" s="4">
        <v>51.53</v>
      </c>
      <c r="P1201" s="4">
        <v>978.98</v>
      </c>
      <c r="Q1201" s="4">
        <v>546.08000000000004</v>
      </c>
      <c r="R1201">
        <v>29</v>
      </c>
      <c r="S1201" t="s">
        <v>30</v>
      </c>
      <c r="T1201">
        <v>5</v>
      </c>
      <c r="V1201" s="7">
        <f t="shared" si="18"/>
        <v>165.75</v>
      </c>
    </row>
    <row r="1202" spans="1:22" x14ac:dyDescent="0.25">
      <c r="A1202" t="s">
        <v>2324</v>
      </c>
      <c r="B1202" s="2">
        <v>45577</v>
      </c>
      <c r="C1202" t="s">
        <v>500</v>
      </c>
      <c r="D1202" t="s">
        <v>78</v>
      </c>
      <c r="E1202" t="s">
        <v>34</v>
      </c>
      <c r="F1202" t="s">
        <v>24</v>
      </c>
      <c r="G1202" t="s">
        <v>65</v>
      </c>
      <c r="H1202" t="s">
        <v>37</v>
      </c>
      <c r="I1202" t="s">
        <v>27</v>
      </c>
      <c r="J1202" t="s">
        <v>46</v>
      </c>
      <c r="K1202" t="s">
        <v>115</v>
      </c>
      <c r="L1202" s="3">
        <v>10</v>
      </c>
      <c r="M1202" s="7">
        <v>3.8</v>
      </c>
      <c r="N1202" s="5">
        <v>0.08</v>
      </c>
      <c r="O1202" s="4">
        <v>3.04</v>
      </c>
      <c r="P1202" s="4">
        <v>34.96</v>
      </c>
      <c r="Q1202" s="4">
        <v>27.18</v>
      </c>
      <c r="R1202">
        <v>36</v>
      </c>
      <c r="S1202" t="s">
        <v>68</v>
      </c>
      <c r="T1202">
        <v>5</v>
      </c>
      <c r="V1202" s="7">
        <f t="shared" si="18"/>
        <v>-6.2</v>
      </c>
    </row>
    <row r="1203" spans="1:22" x14ac:dyDescent="0.25">
      <c r="A1203" t="s">
        <v>2325</v>
      </c>
      <c r="B1203" s="2">
        <v>45435</v>
      </c>
      <c r="C1203" t="s">
        <v>2326</v>
      </c>
      <c r="D1203" t="s">
        <v>239</v>
      </c>
      <c r="E1203" t="s">
        <v>43</v>
      </c>
      <c r="F1203" t="s">
        <v>110</v>
      </c>
      <c r="G1203" t="s">
        <v>161</v>
      </c>
      <c r="H1203" t="s">
        <v>26</v>
      </c>
      <c r="I1203" t="s">
        <v>60</v>
      </c>
      <c r="J1203" t="s">
        <v>28</v>
      </c>
      <c r="K1203" t="s">
        <v>112</v>
      </c>
      <c r="L1203" s="3">
        <v>10</v>
      </c>
      <c r="M1203" s="7">
        <v>43.81</v>
      </c>
      <c r="N1203" s="5">
        <v>0.1</v>
      </c>
      <c r="O1203" s="4">
        <v>43.81</v>
      </c>
      <c r="P1203" s="4">
        <v>394.29</v>
      </c>
      <c r="Q1203" s="4">
        <v>314</v>
      </c>
      <c r="R1203">
        <v>54</v>
      </c>
      <c r="S1203" t="s">
        <v>68</v>
      </c>
      <c r="T1203">
        <v>4</v>
      </c>
      <c r="V1203" s="7">
        <f t="shared" si="18"/>
        <v>33.81</v>
      </c>
    </row>
    <row r="1204" spans="1:22" x14ac:dyDescent="0.25">
      <c r="A1204" t="s">
        <v>2327</v>
      </c>
      <c r="B1204" s="2">
        <v>45715</v>
      </c>
      <c r="C1204" t="s">
        <v>2020</v>
      </c>
      <c r="D1204" t="s">
        <v>228</v>
      </c>
      <c r="E1204" t="s">
        <v>51</v>
      </c>
      <c r="F1204" t="s">
        <v>110</v>
      </c>
      <c r="G1204" t="s">
        <v>111</v>
      </c>
      <c r="H1204" t="s">
        <v>37</v>
      </c>
      <c r="I1204" t="s">
        <v>54</v>
      </c>
      <c r="J1204" t="s">
        <v>66</v>
      </c>
      <c r="K1204" t="s">
        <v>105</v>
      </c>
      <c r="L1204" s="3">
        <v>1</v>
      </c>
      <c r="M1204" s="7">
        <v>36.65</v>
      </c>
      <c r="N1204" s="5">
        <v>0</v>
      </c>
      <c r="O1204" s="4">
        <v>0</v>
      </c>
      <c r="P1204" s="4">
        <v>36.65</v>
      </c>
      <c r="Q1204" s="4">
        <v>29.87</v>
      </c>
      <c r="R1204">
        <v>59</v>
      </c>
      <c r="S1204" t="s">
        <v>68</v>
      </c>
      <c r="T1204">
        <v>4</v>
      </c>
      <c r="V1204" s="7">
        <f t="shared" si="18"/>
        <v>35.65</v>
      </c>
    </row>
    <row r="1205" spans="1:22" x14ac:dyDescent="0.25">
      <c r="A1205" t="s">
        <v>2328</v>
      </c>
      <c r="B1205" s="2">
        <v>45310</v>
      </c>
      <c r="C1205" t="s">
        <v>2329</v>
      </c>
      <c r="D1205" t="s">
        <v>127</v>
      </c>
      <c r="E1205" t="s">
        <v>51</v>
      </c>
      <c r="F1205" t="s">
        <v>84</v>
      </c>
      <c r="G1205" t="s">
        <v>91</v>
      </c>
      <c r="H1205" t="s">
        <v>53</v>
      </c>
      <c r="I1205" t="s">
        <v>27</v>
      </c>
      <c r="J1205" t="s">
        <v>38</v>
      </c>
      <c r="K1205" t="s">
        <v>136</v>
      </c>
      <c r="L1205" s="3">
        <v>2</v>
      </c>
      <c r="M1205" s="7">
        <v>32.96</v>
      </c>
      <c r="N1205" s="5">
        <v>0</v>
      </c>
      <c r="O1205" s="4">
        <v>0</v>
      </c>
      <c r="P1205" s="4">
        <v>65.92</v>
      </c>
      <c r="Q1205" s="4">
        <v>46.85</v>
      </c>
      <c r="R1205">
        <v>50</v>
      </c>
      <c r="S1205" t="s">
        <v>30</v>
      </c>
      <c r="T1205">
        <v>5</v>
      </c>
      <c r="V1205" s="7">
        <f t="shared" si="18"/>
        <v>30.96</v>
      </c>
    </row>
    <row r="1206" spans="1:22" x14ac:dyDescent="0.25">
      <c r="A1206" t="s">
        <v>2330</v>
      </c>
      <c r="B1206" s="2">
        <v>45309</v>
      </c>
      <c r="C1206" t="s">
        <v>2331</v>
      </c>
      <c r="D1206" t="s">
        <v>184</v>
      </c>
      <c r="E1206" t="s">
        <v>23</v>
      </c>
      <c r="F1206" t="s">
        <v>24</v>
      </c>
      <c r="G1206" t="s">
        <v>25</v>
      </c>
      <c r="H1206" t="s">
        <v>37</v>
      </c>
      <c r="I1206" t="s">
        <v>54</v>
      </c>
      <c r="J1206" t="s">
        <v>46</v>
      </c>
      <c r="K1206" t="s">
        <v>72</v>
      </c>
      <c r="L1206" s="3">
        <v>10</v>
      </c>
      <c r="M1206" s="7">
        <v>315.74</v>
      </c>
      <c r="N1206" s="5">
        <v>0.05</v>
      </c>
      <c r="O1206" s="4">
        <v>157.87</v>
      </c>
      <c r="P1206" s="4">
        <v>2999.53</v>
      </c>
      <c r="Q1206" s="4">
        <v>2240.27</v>
      </c>
      <c r="R1206">
        <v>44</v>
      </c>
      <c r="S1206" t="s">
        <v>30</v>
      </c>
      <c r="T1206">
        <v>4</v>
      </c>
      <c r="V1206" s="7">
        <f t="shared" si="18"/>
        <v>305.74</v>
      </c>
    </row>
    <row r="1207" spans="1:22" x14ac:dyDescent="0.25">
      <c r="A1207" t="s">
        <v>2332</v>
      </c>
      <c r="B1207" s="2">
        <v>45881</v>
      </c>
      <c r="C1207" t="s">
        <v>2333</v>
      </c>
      <c r="D1207" t="s">
        <v>42</v>
      </c>
      <c r="E1207" t="s">
        <v>43</v>
      </c>
      <c r="F1207" t="s">
        <v>24</v>
      </c>
      <c r="G1207" t="s">
        <v>65</v>
      </c>
      <c r="H1207" t="s">
        <v>37</v>
      </c>
      <c r="I1207" t="s">
        <v>60</v>
      </c>
      <c r="J1207" t="s">
        <v>66</v>
      </c>
      <c r="K1207" t="s">
        <v>119</v>
      </c>
      <c r="L1207" s="3">
        <v>5</v>
      </c>
      <c r="M1207" s="7">
        <v>406.14</v>
      </c>
      <c r="N1207" s="5">
        <v>0.1</v>
      </c>
      <c r="O1207" s="4">
        <v>203.07</v>
      </c>
      <c r="P1207" s="4">
        <v>1827.63</v>
      </c>
      <c r="Q1207" s="4">
        <v>1014.97</v>
      </c>
      <c r="R1207">
        <v>22</v>
      </c>
      <c r="S1207" t="s">
        <v>30</v>
      </c>
      <c r="T1207">
        <v>5</v>
      </c>
      <c r="V1207" s="7">
        <f t="shared" si="18"/>
        <v>401.14</v>
      </c>
    </row>
    <row r="1208" spans="1:22" x14ac:dyDescent="0.25">
      <c r="A1208" t="s">
        <v>2334</v>
      </c>
      <c r="B1208" s="2">
        <v>45662</v>
      </c>
      <c r="C1208" t="s">
        <v>2335</v>
      </c>
      <c r="D1208" t="s">
        <v>100</v>
      </c>
      <c r="E1208" t="s">
        <v>23</v>
      </c>
      <c r="F1208" t="s">
        <v>110</v>
      </c>
      <c r="G1208" t="s">
        <v>161</v>
      </c>
      <c r="H1208" t="s">
        <v>37</v>
      </c>
      <c r="I1208" t="s">
        <v>54</v>
      </c>
      <c r="J1208" t="s">
        <v>66</v>
      </c>
      <c r="K1208" t="s">
        <v>112</v>
      </c>
      <c r="L1208" s="3">
        <v>3</v>
      </c>
      <c r="M1208" s="7">
        <v>581.36</v>
      </c>
      <c r="N1208" s="5">
        <v>0.08</v>
      </c>
      <c r="O1208" s="4">
        <v>139.53</v>
      </c>
      <c r="P1208" s="4">
        <v>1604.55</v>
      </c>
      <c r="Q1208" s="4">
        <v>1127.8</v>
      </c>
      <c r="R1208">
        <v>21</v>
      </c>
      <c r="S1208" t="s">
        <v>30</v>
      </c>
      <c r="T1208">
        <v>5</v>
      </c>
      <c r="V1208" s="7">
        <f t="shared" si="18"/>
        <v>578.36</v>
      </c>
    </row>
    <row r="1209" spans="1:22" x14ac:dyDescent="0.25">
      <c r="A1209" t="s">
        <v>2336</v>
      </c>
      <c r="B1209" s="2">
        <v>45466</v>
      </c>
      <c r="C1209" t="s">
        <v>344</v>
      </c>
      <c r="D1209" t="s">
        <v>124</v>
      </c>
      <c r="E1209" t="s">
        <v>23</v>
      </c>
      <c r="F1209" t="s">
        <v>24</v>
      </c>
      <c r="G1209" t="s">
        <v>65</v>
      </c>
      <c r="H1209" t="s">
        <v>26</v>
      </c>
      <c r="I1209" t="s">
        <v>54</v>
      </c>
      <c r="J1209" t="s">
        <v>38</v>
      </c>
      <c r="K1209" t="s">
        <v>105</v>
      </c>
      <c r="L1209" s="3">
        <v>8</v>
      </c>
      <c r="M1209" s="7">
        <v>260.69</v>
      </c>
      <c r="N1209" s="5">
        <v>0.05</v>
      </c>
      <c r="O1209" s="4">
        <v>104.28</v>
      </c>
      <c r="P1209" s="4">
        <v>1981.24</v>
      </c>
      <c r="Q1209" s="4">
        <v>1361.06</v>
      </c>
      <c r="R1209">
        <v>45</v>
      </c>
      <c r="S1209" t="s">
        <v>30</v>
      </c>
      <c r="T1209">
        <v>4</v>
      </c>
      <c r="V1209" s="7">
        <f t="shared" si="18"/>
        <v>252.69</v>
      </c>
    </row>
    <row r="1210" spans="1:22" x14ac:dyDescent="0.25">
      <c r="A1210" t="s">
        <v>2337</v>
      </c>
      <c r="B1210" s="2">
        <v>45485</v>
      </c>
      <c r="C1210" t="s">
        <v>784</v>
      </c>
      <c r="D1210" t="s">
        <v>83</v>
      </c>
      <c r="E1210" t="s">
        <v>43</v>
      </c>
      <c r="F1210" t="s">
        <v>110</v>
      </c>
      <c r="G1210" t="s">
        <v>111</v>
      </c>
      <c r="H1210" t="s">
        <v>37</v>
      </c>
      <c r="I1210" t="s">
        <v>60</v>
      </c>
      <c r="J1210" t="s">
        <v>101</v>
      </c>
      <c r="K1210" t="s">
        <v>92</v>
      </c>
      <c r="L1210" s="3">
        <v>9</v>
      </c>
      <c r="M1210" s="7">
        <v>132.13</v>
      </c>
      <c r="N1210" s="5">
        <v>0.02</v>
      </c>
      <c r="O1210" s="4">
        <v>23.78</v>
      </c>
      <c r="P1210" s="4">
        <v>1165.3900000000001</v>
      </c>
      <c r="Q1210" s="4">
        <v>799.26</v>
      </c>
      <c r="R1210">
        <v>21</v>
      </c>
      <c r="S1210" t="s">
        <v>68</v>
      </c>
      <c r="T1210">
        <v>4</v>
      </c>
      <c r="V1210" s="7">
        <f t="shared" si="18"/>
        <v>123.13</v>
      </c>
    </row>
    <row r="1211" spans="1:22" x14ac:dyDescent="0.25">
      <c r="A1211" t="s">
        <v>2338</v>
      </c>
      <c r="B1211" s="2">
        <v>45793</v>
      </c>
      <c r="C1211" t="s">
        <v>2339</v>
      </c>
      <c r="D1211" t="s">
        <v>64</v>
      </c>
      <c r="E1211" t="s">
        <v>51</v>
      </c>
      <c r="F1211" t="s">
        <v>110</v>
      </c>
      <c r="G1211" t="s">
        <v>139</v>
      </c>
      <c r="H1211" t="s">
        <v>37</v>
      </c>
      <c r="I1211" t="s">
        <v>54</v>
      </c>
      <c r="J1211" t="s">
        <v>46</v>
      </c>
      <c r="K1211" t="s">
        <v>259</v>
      </c>
      <c r="L1211" s="3">
        <v>7</v>
      </c>
      <c r="M1211" s="7">
        <v>31.5</v>
      </c>
      <c r="N1211" s="5">
        <v>0.05</v>
      </c>
      <c r="O1211" s="4">
        <v>11.02</v>
      </c>
      <c r="P1211" s="4">
        <v>209.48</v>
      </c>
      <c r="Q1211" s="4">
        <v>162.56</v>
      </c>
      <c r="R1211">
        <v>33</v>
      </c>
      <c r="S1211" t="s">
        <v>68</v>
      </c>
      <c r="T1211">
        <v>5</v>
      </c>
      <c r="V1211" s="7">
        <f t="shared" si="18"/>
        <v>24.5</v>
      </c>
    </row>
    <row r="1212" spans="1:22" x14ac:dyDescent="0.25">
      <c r="A1212" t="s">
        <v>2340</v>
      </c>
      <c r="B1212" s="2">
        <v>45404</v>
      </c>
      <c r="C1212" t="s">
        <v>2302</v>
      </c>
      <c r="D1212" t="s">
        <v>83</v>
      </c>
      <c r="E1212" t="s">
        <v>43</v>
      </c>
      <c r="F1212" t="s">
        <v>110</v>
      </c>
      <c r="G1212" t="s">
        <v>139</v>
      </c>
      <c r="H1212" t="s">
        <v>53</v>
      </c>
      <c r="I1212" t="s">
        <v>27</v>
      </c>
      <c r="J1212" t="s">
        <v>66</v>
      </c>
      <c r="K1212" t="s">
        <v>39</v>
      </c>
      <c r="L1212" s="3">
        <v>7</v>
      </c>
      <c r="M1212" s="7">
        <v>201.54</v>
      </c>
      <c r="N1212" s="5">
        <v>0.1</v>
      </c>
      <c r="O1212" s="4">
        <v>141.08000000000001</v>
      </c>
      <c r="P1212" s="4">
        <v>1269.7</v>
      </c>
      <c r="Q1212" s="4">
        <v>747.25</v>
      </c>
      <c r="R1212">
        <v>27</v>
      </c>
      <c r="S1212" t="s">
        <v>68</v>
      </c>
      <c r="T1212">
        <v>4</v>
      </c>
      <c r="V1212" s="7">
        <f t="shared" si="18"/>
        <v>194.54</v>
      </c>
    </row>
    <row r="1213" spans="1:22" x14ac:dyDescent="0.25">
      <c r="A1213" t="s">
        <v>2341</v>
      </c>
      <c r="B1213" s="2">
        <v>45405</v>
      </c>
      <c r="C1213" t="s">
        <v>2342</v>
      </c>
      <c r="D1213" t="s">
        <v>50</v>
      </c>
      <c r="E1213" t="s">
        <v>51</v>
      </c>
      <c r="F1213" t="s">
        <v>84</v>
      </c>
      <c r="G1213" t="s">
        <v>128</v>
      </c>
      <c r="H1213" t="s">
        <v>26</v>
      </c>
      <c r="I1213" t="s">
        <v>54</v>
      </c>
      <c r="J1213" t="s">
        <v>28</v>
      </c>
      <c r="K1213" t="s">
        <v>97</v>
      </c>
      <c r="L1213" s="3">
        <v>8</v>
      </c>
      <c r="M1213" s="7">
        <v>31.64</v>
      </c>
      <c r="N1213" s="5">
        <v>0.15</v>
      </c>
      <c r="O1213" s="4">
        <v>37.97</v>
      </c>
      <c r="P1213" s="4">
        <v>215.15</v>
      </c>
      <c r="Q1213" s="4">
        <v>169.57</v>
      </c>
      <c r="R1213">
        <v>53</v>
      </c>
      <c r="S1213" t="s">
        <v>68</v>
      </c>
      <c r="T1213">
        <v>5</v>
      </c>
      <c r="V1213" s="7">
        <f t="shared" si="18"/>
        <v>23.64</v>
      </c>
    </row>
    <row r="1214" spans="1:22" x14ac:dyDescent="0.25">
      <c r="A1214" t="s">
        <v>2343</v>
      </c>
      <c r="B1214" s="2">
        <v>45513</v>
      </c>
      <c r="C1214" t="s">
        <v>2344</v>
      </c>
      <c r="D1214" t="s">
        <v>78</v>
      </c>
      <c r="E1214" t="s">
        <v>34</v>
      </c>
      <c r="F1214" t="s">
        <v>84</v>
      </c>
      <c r="G1214" t="s">
        <v>85</v>
      </c>
      <c r="H1214" t="s">
        <v>37</v>
      </c>
      <c r="I1214" t="s">
        <v>27</v>
      </c>
      <c r="J1214" t="s">
        <v>101</v>
      </c>
      <c r="K1214" t="s">
        <v>259</v>
      </c>
      <c r="L1214" s="3">
        <v>8</v>
      </c>
      <c r="M1214" s="7">
        <v>6.21</v>
      </c>
      <c r="N1214" s="5">
        <v>0.08</v>
      </c>
      <c r="O1214" s="4">
        <v>3.97</v>
      </c>
      <c r="P1214" s="4">
        <v>45.71</v>
      </c>
      <c r="Q1214" s="4">
        <v>30.28</v>
      </c>
      <c r="R1214">
        <v>51</v>
      </c>
      <c r="S1214" t="s">
        <v>30</v>
      </c>
      <c r="T1214">
        <v>4</v>
      </c>
      <c r="V1214" s="7">
        <f t="shared" si="18"/>
        <v>-1.79</v>
      </c>
    </row>
    <row r="1215" spans="1:22" x14ac:dyDescent="0.25">
      <c r="A1215" t="s">
        <v>2345</v>
      </c>
      <c r="B1215" s="2">
        <v>45969</v>
      </c>
      <c r="C1215" t="s">
        <v>2346</v>
      </c>
      <c r="D1215" t="s">
        <v>64</v>
      </c>
      <c r="E1215" t="s">
        <v>51</v>
      </c>
      <c r="F1215" t="s">
        <v>44</v>
      </c>
      <c r="G1215" t="s">
        <v>187</v>
      </c>
      <c r="H1215" t="s">
        <v>26</v>
      </c>
      <c r="I1215" t="s">
        <v>54</v>
      </c>
      <c r="J1215" t="s">
        <v>38</v>
      </c>
      <c r="K1215" t="s">
        <v>72</v>
      </c>
      <c r="L1215" s="3">
        <v>6</v>
      </c>
      <c r="M1215" s="7">
        <v>14.34</v>
      </c>
      <c r="N1215" s="5">
        <v>0.2</v>
      </c>
      <c r="O1215" s="4">
        <v>17.21</v>
      </c>
      <c r="P1215" s="4">
        <v>68.83</v>
      </c>
      <c r="Q1215" s="4">
        <v>44.61</v>
      </c>
      <c r="R1215">
        <v>32</v>
      </c>
      <c r="S1215" t="s">
        <v>68</v>
      </c>
      <c r="T1215">
        <v>5</v>
      </c>
      <c r="V1215" s="7">
        <f t="shared" si="18"/>
        <v>8.34</v>
      </c>
    </row>
    <row r="1216" spans="1:22" x14ac:dyDescent="0.25">
      <c r="A1216" t="s">
        <v>2347</v>
      </c>
      <c r="B1216" s="2">
        <v>45935</v>
      </c>
      <c r="C1216" t="s">
        <v>1670</v>
      </c>
      <c r="D1216" t="s">
        <v>64</v>
      </c>
      <c r="E1216" t="s">
        <v>51</v>
      </c>
      <c r="F1216" t="s">
        <v>24</v>
      </c>
      <c r="G1216" t="s">
        <v>65</v>
      </c>
      <c r="H1216" t="s">
        <v>37</v>
      </c>
      <c r="I1216" t="s">
        <v>60</v>
      </c>
      <c r="J1216" t="s">
        <v>101</v>
      </c>
      <c r="K1216" t="s">
        <v>146</v>
      </c>
      <c r="L1216" s="3">
        <v>8</v>
      </c>
      <c r="M1216" s="7">
        <v>19.18</v>
      </c>
      <c r="N1216" s="5">
        <v>0.05</v>
      </c>
      <c r="O1216" s="4">
        <v>7.67</v>
      </c>
      <c r="P1216" s="4">
        <v>145.77000000000001</v>
      </c>
      <c r="Q1216" s="4">
        <v>104.75</v>
      </c>
      <c r="R1216">
        <v>53</v>
      </c>
      <c r="S1216" t="s">
        <v>68</v>
      </c>
      <c r="T1216">
        <v>5</v>
      </c>
      <c r="V1216" s="7">
        <f t="shared" si="18"/>
        <v>11.18</v>
      </c>
    </row>
    <row r="1217" spans="1:22" x14ac:dyDescent="0.25">
      <c r="A1217" t="s">
        <v>2348</v>
      </c>
      <c r="B1217" s="2">
        <v>45555</v>
      </c>
      <c r="C1217" t="s">
        <v>2335</v>
      </c>
      <c r="D1217" t="s">
        <v>83</v>
      </c>
      <c r="E1217" t="s">
        <v>43</v>
      </c>
      <c r="F1217" t="s">
        <v>35</v>
      </c>
      <c r="G1217" t="s">
        <v>79</v>
      </c>
      <c r="H1217" t="s">
        <v>37</v>
      </c>
      <c r="I1217" t="s">
        <v>27</v>
      </c>
      <c r="J1217" t="s">
        <v>38</v>
      </c>
      <c r="K1217" t="s">
        <v>29</v>
      </c>
      <c r="L1217" s="3">
        <v>10</v>
      </c>
      <c r="M1217" s="7">
        <v>191.92</v>
      </c>
      <c r="N1217" s="5">
        <v>0</v>
      </c>
      <c r="O1217" s="4">
        <v>0</v>
      </c>
      <c r="P1217" s="4">
        <v>1919.2</v>
      </c>
      <c r="Q1217" s="4">
        <v>1483.34</v>
      </c>
      <c r="R1217">
        <v>59</v>
      </c>
      <c r="S1217" t="s">
        <v>302</v>
      </c>
      <c r="T1217">
        <v>5</v>
      </c>
      <c r="V1217" s="7">
        <f t="shared" si="18"/>
        <v>181.92</v>
      </c>
    </row>
    <row r="1218" spans="1:22" x14ac:dyDescent="0.25">
      <c r="A1218" t="s">
        <v>2349</v>
      </c>
      <c r="B1218" s="2">
        <v>45346</v>
      </c>
      <c r="C1218" t="s">
        <v>2350</v>
      </c>
      <c r="D1218" t="s">
        <v>100</v>
      </c>
      <c r="E1218" t="s">
        <v>23</v>
      </c>
      <c r="F1218" t="s">
        <v>44</v>
      </c>
      <c r="G1218" t="s">
        <v>59</v>
      </c>
      <c r="H1218" t="s">
        <v>37</v>
      </c>
      <c r="I1218" t="s">
        <v>27</v>
      </c>
      <c r="J1218" t="s">
        <v>66</v>
      </c>
      <c r="K1218" t="s">
        <v>80</v>
      </c>
      <c r="L1218" s="3">
        <v>10</v>
      </c>
      <c r="M1218" s="7">
        <v>539.74</v>
      </c>
      <c r="N1218" s="5">
        <v>0.05</v>
      </c>
      <c r="O1218" s="4">
        <v>269.87</v>
      </c>
      <c r="P1218" s="4">
        <v>5127.53</v>
      </c>
      <c r="Q1218" s="4">
        <v>3504.93</v>
      </c>
      <c r="R1218">
        <v>34</v>
      </c>
      <c r="S1218" t="s">
        <v>30</v>
      </c>
      <c r="T1218">
        <v>5</v>
      </c>
      <c r="V1218" s="7">
        <f t="shared" si="18"/>
        <v>529.74</v>
      </c>
    </row>
    <row r="1219" spans="1:22" x14ac:dyDescent="0.25">
      <c r="A1219" t="s">
        <v>2351</v>
      </c>
      <c r="B1219" s="2">
        <v>45934</v>
      </c>
      <c r="C1219" t="s">
        <v>2352</v>
      </c>
      <c r="D1219" t="s">
        <v>75</v>
      </c>
      <c r="E1219" t="s">
        <v>43</v>
      </c>
      <c r="F1219" t="s">
        <v>84</v>
      </c>
      <c r="G1219" t="s">
        <v>91</v>
      </c>
      <c r="H1219" t="s">
        <v>53</v>
      </c>
      <c r="I1219" t="s">
        <v>27</v>
      </c>
      <c r="J1219" t="s">
        <v>38</v>
      </c>
      <c r="K1219" t="s">
        <v>92</v>
      </c>
      <c r="L1219" s="3">
        <v>1</v>
      </c>
      <c r="M1219" s="7">
        <v>250.16</v>
      </c>
      <c r="N1219" s="5">
        <v>0</v>
      </c>
      <c r="O1219" s="4">
        <v>0</v>
      </c>
      <c r="P1219" s="4">
        <v>250.16</v>
      </c>
      <c r="Q1219" s="4">
        <v>161.13</v>
      </c>
      <c r="R1219">
        <v>47</v>
      </c>
      <c r="S1219" t="s">
        <v>68</v>
      </c>
      <c r="T1219">
        <v>4</v>
      </c>
      <c r="V1219" s="7">
        <f t="shared" ref="V1219:V1282" si="19">M1219-L1219</f>
        <v>249.16</v>
      </c>
    </row>
    <row r="1220" spans="1:22" x14ac:dyDescent="0.25">
      <c r="A1220" t="s">
        <v>2353</v>
      </c>
      <c r="B1220" s="2">
        <v>45749</v>
      </c>
      <c r="C1220" t="s">
        <v>2069</v>
      </c>
      <c r="D1220" t="s">
        <v>22</v>
      </c>
      <c r="E1220" t="s">
        <v>23</v>
      </c>
      <c r="F1220" t="s">
        <v>110</v>
      </c>
      <c r="G1220" t="s">
        <v>139</v>
      </c>
      <c r="H1220" t="s">
        <v>26</v>
      </c>
      <c r="I1220" t="s">
        <v>60</v>
      </c>
      <c r="J1220" t="s">
        <v>101</v>
      </c>
      <c r="K1220" t="s">
        <v>92</v>
      </c>
      <c r="L1220" s="3">
        <v>1</v>
      </c>
      <c r="M1220" s="7">
        <v>479.26</v>
      </c>
      <c r="N1220" s="5">
        <v>0.15</v>
      </c>
      <c r="O1220" s="4">
        <v>71.89</v>
      </c>
      <c r="P1220" s="4">
        <v>407.37</v>
      </c>
      <c r="Q1220" s="4">
        <v>316.89</v>
      </c>
      <c r="R1220">
        <v>31</v>
      </c>
      <c r="S1220" t="s">
        <v>68</v>
      </c>
      <c r="T1220">
        <v>5</v>
      </c>
      <c r="V1220" s="7">
        <f t="shared" si="19"/>
        <v>478.26</v>
      </c>
    </row>
    <row r="1221" spans="1:22" x14ac:dyDescent="0.25">
      <c r="A1221" t="s">
        <v>2354</v>
      </c>
      <c r="B1221" s="2">
        <v>45453</v>
      </c>
      <c r="C1221" t="s">
        <v>2355</v>
      </c>
      <c r="D1221" t="s">
        <v>75</v>
      </c>
      <c r="E1221" t="s">
        <v>43</v>
      </c>
      <c r="F1221" t="s">
        <v>35</v>
      </c>
      <c r="G1221" t="s">
        <v>52</v>
      </c>
      <c r="H1221" t="s">
        <v>26</v>
      </c>
      <c r="I1221" t="s">
        <v>27</v>
      </c>
      <c r="J1221" t="s">
        <v>38</v>
      </c>
      <c r="K1221" t="s">
        <v>115</v>
      </c>
      <c r="L1221" s="3">
        <v>1</v>
      </c>
      <c r="M1221" s="7">
        <v>103.73</v>
      </c>
      <c r="N1221" s="5">
        <v>0.1</v>
      </c>
      <c r="O1221" s="4">
        <v>10.37</v>
      </c>
      <c r="P1221" s="4">
        <v>93.36</v>
      </c>
      <c r="Q1221" s="4">
        <v>71.849999999999994</v>
      </c>
      <c r="R1221">
        <v>44</v>
      </c>
      <c r="S1221" t="s">
        <v>30</v>
      </c>
      <c r="T1221">
        <v>5</v>
      </c>
      <c r="V1221" s="7">
        <f t="shared" si="19"/>
        <v>102.73</v>
      </c>
    </row>
    <row r="1222" spans="1:22" x14ac:dyDescent="0.25">
      <c r="A1222" t="s">
        <v>2356</v>
      </c>
      <c r="B1222" s="2">
        <v>45671</v>
      </c>
      <c r="C1222" t="s">
        <v>2357</v>
      </c>
      <c r="D1222" t="s">
        <v>88</v>
      </c>
      <c r="E1222" t="s">
        <v>34</v>
      </c>
      <c r="F1222" t="s">
        <v>24</v>
      </c>
      <c r="G1222" t="s">
        <v>25</v>
      </c>
      <c r="H1222" t="s">
        <v>37</v>
      </c>
      <c r="I1222" t="s">
        <v>54</v>
      </c>
      <c r="J1222" t="s">
        <v>28</v>
      </c>
      <c r="K1222" t="s">
        <v>61</v>
      </c>
      <c r="L1222" s="3">
        <v>1</v>
      </c>
      <c r="M1222" s="7">
        <v>12.81</v>
      </c>
      <c r="N1222" s="5">
        <v>0.1</v>
      </c>
      <c r="O1222" s="4">
        <v>1.28</v>
      </c>
      <c r="P1222" s="4">
        <v>11.53</v>
      </c>
      <c r="Q1222" s="4">
        <v>8.09</v>
      </c>
      <c r="R1222">
        <v>32</v>
      </c>
      <c r="S1222" t="s">
        <v>68</v>
      </c>
      <c r="T1222">
        <v>4</v>
      </c>
      <c r="V1222" s="7">
        <f t="shared" si="19"/>
        <v>11.81</v>
      </c>
    </row>
    <row r="1223" spans="1:22" x14ac:dyDescent="0.25">
      <c r="A1223" t="s">
        <v>2358</v>
      </c>
      <c r="B1223" s="2">
        <v>45378</v>
      </c>
      <c r="C1223" t="s">
        <v>2359</v>
      </c>
      <c r="D1223" t="s">
        <v>83</v>
      </c>
      <c r="E1223" t="s">
        <v>43</v>
      </c>
      <c r="F1223" t="s">
        <v>110</v>
      </c>
      <c r="G1223" t="s">
        <v>111</v>
      </c>
      <c r="H1223" t="s">
        <v>37</v>
      </c>
      <c r="I1223" t="s">
        <v>27</v>
      </c>
      <c r="J1223" t="s">
        <v>66</v>
      </c>
      <c r="K1223" t="s">
        <v>92</v>
      </c>
      <c r="L1223" s="3">
        <v>7</v>
      </c>
      <c r="M1223" s="7">
        <v>235.51</v>
      </c>
      <c r="N1223" s="5">
        <v>0.02</v>
      </c>
      <c r="O1223" s="4">
        <v>32.97</v>
      </c>
      <c r="P1223" s="4">
        <v>1615.6</v>
      </c>
      <c r="Q1223" s="4">
        <v>1154.8</v>
      </c>
      <c r="R1223">
        <v>41</v>
      </c>
      <c r="S1223" t="s">
        <v>68</v>
      </c>
      <c r="T1223">
        <v>1</v>
      </c>
      <c r="V1223" s="7">
        <f t="shared" si="19"/>
        <v>228.51</v>
      </c>
    </row>
    <row r="1224" spans="1:22" x14ac:dyDescent="0.25">
      <c r="A1224" t="s">
        <v>2360</v>
      </c>
      <c r="B1224" s="2">
        <v>45346</v>
      </c>
      <c r="C1224" t="s">
        <v>1922</v>
      </c>
      <c r="D1224" t="s">
        <v>124</v>
      </c>
      <c r="E1224" t="s">
        <v>23</v>
      </c>
      <c r="F1224" t="s">
        <v>24</v>
      </c>
      <c r="G1224" t="s">
        <v>135</v>
      </c>
      <c r="H1224" t="s">
        <v>26</v>
      </c>
      <c r="I1224" t="s">
        <v>27</v>
      </c>
      <c r="J1224" t="s">
        <v>28</v>
      </c>
      <c r="K1224" t="s">
        <v>136</v>
      </c>
      <c r="L1224" s="3">
        <v>4</v>
      </c>
      <c r="M1224" s="7">
        <v>215.2</v>
      </c>
      <c r="N1224" s="5">
        <v>0.08</v>
      </c>
      <c r="O1224" s="4">
        <v>68.86</v>
      </c>
      <c r="P1224" s="4">
        <v>791.94</v>
      </c>
      <c r="Q1224" s="4">
        <v>473.56</v>
      </c>
      <c r="R1224">
        <v>25</v>
      </c>
      <c r="S1224" t="s">
        <v>30</v>
      </c>
      <c r="T1224">
        <v>4</v>
      </c>
      <c r="V1224" s="7">
        <f t="shared" si="19"/>
        <v>211.2</v>
      </c>
    </row>
    <row r="1225" spans="1:22" x14ac:dyDescent="0.25">
      <c r="A1225" t="s">
        <v>2361</v>
      </c>
      <c r="B1225" s="2">
        <v>45767</v>
      </c>
      <c r="C1225" t="s">
        <v>2362</v>
      </c>
      <c r="D1225" t="s">
        <v>100</v>
      </c>
      <c r="E1225" t="s">
        <v>23</v>
      </c>
      <c r="F1225" t="s">
        <v>24</v>
      </c>
      <c r="G1225" t="s">
        <v>135</v>
      </c>
      <c r="H1225" t="s">
        <v>37</v>
      </c>
      <c r="I1225" t="s">
        <v>54</v>
      </c>
      <c r="J1225" t="s">
        <v>28</v>
      </c>
      <c r="K1225" t="s">
        <v>80</v>
      </c>
      <c r="L1225" s="3">
        <v>6</v>
      </c>
      <c r="M1225" s="7">
        <v>556.85</v>
      </c>
      <c r="N1225" s="5">
        <v>0.02</v>
      </c>
      <c r="O1225" s="4">
        <v>66.819999999999993</v>
      </c>
      <c r="P1225" s="4">
        <v>3274.28</v>
      </c>
      <c r="Q1225" s="4">
        <v>2403.2199999999998</v>
      </c>
      <c r="R1225">
        <v>29</v>
      </c>
      <c r="S1225" t="s">
        <v>68</v>
      </c>
      <c r="T1225">
        <v>3</v>
      </c>
      <c r="V1225" s="7">
        <f t="shared" si="19"/>
        <v>550.85</v>
      </c>
    </row>
    <row r="1226" spans="1:22" x14ac:dyDescent="0.25">
      <c r="A1226" t="s">
        <v>2363</v>
      </c>
      <c r="B1226" s="2">
        <v>45469</v>
      </c>
      <c r="C1226" t="s">
        <v>2364</v>
      </c>
      <c r="D1226" t="s">
        <v>100</v>
      </c>
      <c r="E1226" t="s">
        <v>23</v>
      </c>
      <c r="F1226" t="s">
        <v>110</v>
      </c>
      <c r="G1226" t="s">
        <v>161</v>
      </c>
      <c r="H1226" t="s">
        <v>37</v>
      </c>
      <c r="I1226" t="s">
        <v>27</v>
      </c>
      <c r="J1226" t="s">
        <v>38</v>
      </c>
      <c r="K1226" t="s">
        <v>259</v>
      </c>
      <c r="L1226" s="3">
        <v>10</v>
      </c>
      <c r="M1226" s="7">
        <v>356.64</v>
      </c>
      <c r="N1226" s="5">
        <v>0.2</v>
      </c>
      <c r="O1226" s="4">
        <v>713.28</v>
      </c>
      <c r="P1226" s="4">
        <v>2853.12</v>
      </c>
      <c r="Q1226" s="4">
        <v>2300.41</v>
      </c>
      <c r="R1226">
        <v>32</v>
      </c>
      <c r="S1226" t="s">
        <v>30</v>
      </c>
      <c r="T1226">
        <v>4</v>
      </c>
      <c r="V1226" s="7">
        <f t="shared" si="19"/>
        <v>346.64</v>
      </c>
    </row>
    <row r="1227" spans="1:22" x14ac:dyDescent="0.25">
      <c r="A1227" t="s">
        <v>2365</v>
      </c>
      <c r="B1227" s="2">
        <v>45682</v>
      </c>
      <c r="C1227" t="s">
        <v>199</v>
      </c>
      <c r="D1227" t="s">
        <v>219</v>
      </c>
      <c r="E1227" t="s">
        <v>23</v>
      </c>
      <c r="F1227" t="s">
        <v>35</v>
      </c>
      <c r="G1227" t="s">
        <v>79</v>
      </c>
      <c r="H1227" t="s">
        <v>37</v>
      </c>
      <c r="I1227" t="s">
        <v>27</v>
      </c>
      <c r="J1227" t="s">
        <v>66</v>
      </c>
      <c r="K1227" t="s">
        <v>92</v>
      </c>
      <c r="L1227" s="3">
        <v>8</v>
      </c>
      <c r="M1227" s="7">
        <v>698.88</v>
      </c>
      <c r="N1227" s="5">
        <v>0.05</v>
      </c>
      <c r="O1227" s="4">
        <v>279.55</v>
      </c>
      <c r="P1227" s="4">
        <v>5311.49</v>
      </c>
      <c r="Q1227" s="4">
        <v>3258.58</v>
      </c>
      <c r="R1227">
        <v>64</v>
      </c>
      <c r="S1227" t="s">
        <v>68</v>
      </c>
      <c r="T1227">
        <v>4</v>
      </c>
      <c r="V1227" s="7">
        <f t="shared" si="19"/>
        <v>690.88</v>
      </c>
    </row>
    <row r="1228" spans="1:22" x14ac:dyDescent="0.25">
      <c r="A1228" t="s">
        <v>2366</v>
      </c>
      <c r="B1228" s="2">
        <v>45640</v>
      </c>
      <c r="C1228" t="s">
        <v>2367</v>
      </c>
      <c r="D1228" t="s">
        <v>83</v>
      </c>
      <c r="E1228" t="s">
        <v>43</v>
      </c>
      <c r="F1228" t="s">
        <v>110</v>
      </c>
      <c r="G1228" t="s">
        <v>111</v>
      </c>
      <c r="H1228" t="s">
        <v>37</v>
      </c>
      <c r="I1228" t="s">
        <v>27</v>
      </c>
      <c r="J1228" t="s">
        <v>46</v>
      </c>
      <c r="K1228" t="s">
        <v>119</v>
      </c>
      <c r="L1228" s="3">
        <v>7</v>
      </c>
      <c r="M1228" s="7">
        <v>86.57</v>
      </c>
      <c r="N1228" s="5">
        <v>0</v>
      </c>
      <c r="O1228" s="4">
        <v>0</v>
      </c>
      <c r="P1228" s="4">
        <v>605.99</v>
      </c>
      <c r="Q1228" s="4">
        <v>374.4</v>
      </c>
      <c r="R1228">
        <v>24</v>
      </c>
      <c r="S1228" t="s">
        <v>68</v>
      </c>
      <c r="T1228">
        <v>4</v>
      </c>
      <c r="V1228" s="7">
        <f t="shared" si="19"/>
        <v>79.569999999999993</v>
      </c>
    </row>
    <row r="1229" spans="1:22" x14ac:dyDescent="0.25">
      <c r="A1229" t="s">
        <v>2368</v>
      </c>
      <c r="B1229" s="2">
        <v>45299</v>
      </c>
      <c r="C1229" t="s">
        <v>2369</v>
      </c>
      <c r="D1229" t="s">
        <v>75</v>
      </c>
      <c r="E1229" t="s">
        <v>43</v>
      </c>
      <c r="F1229" t="s">
        <v>44</v>
      </c>
      <c r="G1229" t="s">
        <v>45</v>
      </c>
      <c r="H1229" t="s">
        <v>37</v>
      </c>
      <c r="I1229" t="s">
        <v>60</v>
      </c>
      <c r="J1229" t="s">
        <v>38</v>
      </c>
      <c r="K1229" t="s">
        <v>112</v>
      </c>
      <c r="L1229" s="3">
        <v>10</v>
      </c>
      <c r="M1229" s="7">
        <v>187.03</v>
      </c>
      <c r="N1229" s="5">
        <v>0.1</v>
      </c>
      <c r="O1229" s="4">
        <v>187.03</v>
      </c>
      <c r="P1229" s="4">
        <v>1683.27</v>
      </c>
      <c r="Q1229" s="4">
        <v>1365.04</v>
      </c>
      <c r="R1229">
        <v>60</v>
      </c>
      <c r="S1229" t="s">
        <v>30</v>
      </c>
      <c r="T1229">
        <v>4</v>
      </c>
      <c r="V1229" s="7">
        <f t="shared" si="19"/>
        <v>177.03</v>
      </c>
    </row>
    <row r="1230" spans="1:22" x14ac:dyDescent="0.25">
      <c r="A1230" t="s">
        <v>2370</v>
      </c>
      <c r="B1230" s="2">
        <v>45604</v>
      </c>
      <c r="C1230" t="s">
        <v>1626</v>
      </c>
      <c r="D1230" t="s">
        <v>42</v>
      </c>
      <c r="E1230" t="s">
        <v>43</v>
      </c>
      <c r="F1230" t="s">
        <v>110</v>
      </c>
      <c r="G1230" t="s">
        <v>161</v>
      </c>
      <c r="H1230" t="s">
        <v>53</v>
      </c>
      <c r="I1230" t="s">
        <v>54</v>
      </c>
      <c r="J1230" t="s">
        <v>38</v>
      </c>
      <c r="K1230" t="s">
        <v>72</v>
      </c>
      <c r="L1230" s="3">
        <v>9</v>
      </c>
      <c r="M1230" s="7">
        <v>167</v>
      </c>
      <c r="N1230" s="5">
        <v>0.1</v>
      </c>
      <c r="O1230" s="4">
        <v>150.30000000000001</v>
      </c>
      <c r="P1230" s="4">
        <v>1352.7</v>
      </c>
      <c r="Q1230" s="4">
        <v>1107.97</v>
      </c>
      <c r="R1230">
        <v>52</v>
      </c>
      <c r="S1230" t="s">
        <v>30</v>
      </c>
      <c r="T1230">
        <v>3</v>
      </c>
      <c r="V1230" s="7">
        <f t="shared" si="19"/>
        <v>158</v>
      </c>
    </row>
    <row r="1231" spans="1:22" x14ac:dyDescent="0.25">
      <c r="A1231" t="s">
        <v>2371</v>
      </c>
      <c r="B1231" s="2">
        <v>45734</v>
      </c>
      <c r="C1231" t="s">
        <v>2372</v>
      </c>
      <c r="D1231" t="s">
        <v>42</v>
      </c>
      <c r="E1231" t="s">
        <v>43</v>
      </c>
      <c r="F1231" t="s">
        <v>24</v>
      </c>
      <c r="G1231" t="s">
        <v>25</v>
      </c>
      <c r="H1231" t="s">
        <v>53</v>
      </c>
      <c r="I1231" t="s">
        <v>60</v>
      </c>
      <c r="J1231" t="s">
        <v>101</v>
      </c>
      <c r="K1231" t="s">
        <v>259</v>
      </c>
      <c r="L1231" s="3">
        <v>8</v>
      </c>
      <c r="M1231" s="7">
        <v>336.44</v>
      </c>
      <c r="N1231" s="5">
        <v>0.05</v>
      </c>
      <c r="O1231" s="4">
        <v>134.58000000000001</v>
      </c>
      <c r="P1231" s="4">
        <v>2556.94</v>
      </c>
      <c r="Q1231" s="4">
        <v>1643.25</v>
      </c>
      <c r="R1231">
        <v>64</v>
      </c>
      <c r="S1231" t="s">
        <v>68</v>
      </c>
      <c r="T1231">
        <v>4</v>
      </c>
      <c r="V1231" s="7">
        <f t="shared" si="19"/>
        <v>328.44</v>
      </c>
    </row>
    <row r="1232" spans="1:22" x14ac:dyDescent="0.25">
      <c r="A1232" t="s">
        <v>2373</v>
      </c>
      <c r="B1232" s="2">
        <v>45619</v>
      </c>
      <c r="C1232" t="s">
        <v>1910</v>
      </c>
      <c r="D1232" t="s">
        <v>184</v>
      </c>
      <c r="E1232" t="s">
        <v>23</v>
      </c>
      <c r="F1232" t="s">
        <v>24</v>
      </c>
      <c r="G1232" t="s">
        <v>25</v>
      </c>
      <c r="H1232" t="s">
        <v>37</v>
      </c>
      <c r="I1232" t="s">
        <v>27</v>
      </c>
      <c r="J1232" t="s">
        <v>66</v>
      </c>
      <c r="K1232" t="s">
        <v>200</v>
      </c>
      <c r="L1232" s="3">
        <v>8</v>
      </c>
      <c r="M1232" s="7">
        <v>120.28</v>
      </c>
      <c r="N1232" s="5">
        <v>0.15</v>
      </c>
      <c r="O1232" s="4">
        <v>144.34</v>
      </c>
      <c r="P1232" s="4">
        <v>817.9</v>
      </c>
      <c r="Q1232" s="4">
        <v>646.24</v>
      </c>
      <c r="R1232">
        <v>24</v>
      </c>
      <c r="S1232" t="s">
        <v>30</v>
      </c>
      <c r="T1232">
        <v>3</v>
      </c>
      <c r="V1232" s="7">
        <f t="shared" si="19"/>
        <v>112.28</v>
      </c>
    </row>
    <row r="1233" spans="1:22" x14ac:dyDescent="0.25">
      <c r="A1233" t="s">
        <v>2374</v>
      </c>
      <c r="B1233" s="2">
        <v>45345</v>
      </c>
      <c r="C1233" t="s">
        <v>2375</v>
      </c>
      <c r="D1233" t="s">
        <v>164</v>
      </c>
      <c r="E1233" t="s">
        <v>23</v>
      </c>
      <c r="F1233" t="s">
        <v>110</v>
      </c>
      <c r="G1233" t="s">
        <v>161</v>
      </c>
      <c r="H1233" t="s">
        <v>37</v>
      </c>
      <c r="I1233" t="s">
        <v>54</v>
      </c>
      <c r="J1233" t="s">
        <v>46</v>
      </c>
      <c r="K1233" t="s">
        <v>80</v>
      </c>
      <c r="L1233" s="3">
        <v>1</v>
      </c>
      <c r="M1233" s="7">
        <v>66.94</v>
      </c>
      <c r="N1233" s="5">
        <v>0.1</v>
      </c>
      <c r="O1233" s="4">
        <v>6.69</v>
      </c>
      <c r="P1233" s="4">
        <v>60.25</v>
      </c>
      <c r="Q1233" s="4">
        <v>47.7</v>
      </c>
      <c r="R1233">
        <v>39</v>
      </c>
      <c r="S1233" t="s">
        <v>30</v>
      </c>
      <c r="T1233">
        <v>5</v>
      </c>
      <c r="V1233" s="7">
        <f t="shared" si="19"/>
        <v>65.94</v>
      </c>
    </row>
    <row r="1234" spans="1:22" x14ac:dyDescent="0.25">
      <c r="A1234" t="s">
        <v>2376</v>
      </c>
      <c r="B1234" s="2">
        <v>45530</v>
      </c>
      <c r="C1234" t="s">
        <v>502</v>
      </c>
      <c r="D1234" t="s">
        <v>42</v>
      </c>
      <c r="E1234" t="s">
        <v>43</v>
      </c>
      <c r="F1234" t="s">
        <v>44</v>
      </c>
      <c r="G1234" t="s">
        <v>187</v>
      </c>
      <c r="H1234" t="s">
        <v>37</v>
      </c>
      <c r="I1234" t="s">
        <v>54</v>
      </c>
      <c r="J1234" t="s">
        <v>101</v>
      </c>
      <c r="K1234" t="s">
        <v>119</v>
      </c>
      <c r="L1234" s="3">
        <v>4</v>
      </c>
      <c r="M1234" s="7">
        <v>250.74</v>
      </c>
      <c r="N1234" s="5">
        <v>0.15</v>
      </c>
      <c r="O1234" s="4">
        <v>150.44</v>
      </c>
      <c r="P1234" s="4">
        <v>852.52</v>
      </c>
      <c r="Q1234" s="4">
        <v>480.42</v>
      </c>
      <c r="R1234">
        <v>52</v>
      </c>
      <c r="S1234" t="s">
        <v>30</v>
      </c>
      <c r="T1234">
        <v>2</v>
      </c>
      <c r="V1234" s="7">
        <f t="shared" si="19"/>
        <v>246.74</v>
      </c>
    </row>
    <row r="1235" spans="1:22" x14ac:dyDescent="0.25">
      <c r="A1235" t="s">
        <v>2377</v>
      </c>
      <c r="B1235" s="2">
        <v>45520</v>
      </c>
      <c r="C1235" t="s">
        <v>2378</v>
      </c>
      <c r="D1235" t="s">
        <v>160</v>
      </c>
      <c r="E1235" t="s">
        <v>23</v>
      </c>
      <c r="F1235" t="s">
        <v>24</v>
      </c>
      <c r="G1235" t="s">
        <v>135</v>
      </c>
      <c r="H1235" t="s">
        <v>53</v>
      </c>
      <c r="I1235" t="s">
        <v>54</v>
      </c>
      <c r="J1235" t="s">
        <v>38</v>
      </c>
      <c r="K1235" t="s">
        <v>259</v>
      </c>
      <c r="L1235" s="3">
        <v>8</v>
      </c>
      <c r="M1235" s="7">
        <v>46.26</v>
      </c>
      <c r="N1235" s="5">
        <v>0</v>
      </c>
      <c r="O1235" s="4">
        <v>0</v>
      </c>
      <c r="P1235" s="4">
        <v>370.08</v>
      </c>
      <c r="Q1235" s="4">
        <v>216.89</v>
      </c>
      <c r="R1235">
        <v>35</v>
      </c>
      <c r="S1235" t="s">
        <v>68</v>
      </c>
      <c r="T1235">
        <v>5</v>
      </c>
      <c r="V1235" s="7">
        <f t="shared" si="19"/>
        <v>38.26</v>
      </c>
    </row>
    <row r="1236" spans="1:22" x14ac:dyDescent="0.25">
      <c r="A1236" t="s">
        <v>2379</v>
      </c>
      <c r="B1236" s="2">
        <v>45870</v>
      </c>
      <c r="C1236" t="s">
        <v>2380</v>
      </c>
      <c r="D1236" t="s">
        <v>184</v>
      </c>
      <c r="E1236" t="s">
        <v>23</v>
      </c>
      <c r="F1236" t="s">
        <v>35</v>
      </c>
      <c r="G1236" t="s">
        <v>36</v>
      </c>
      <c r="H1236" t="s">
        <v>53</v>
      </c>
      <c r="I1236" t="s">
        <v>27</v>
      </c>
      <c r="J1236" t="s">
        <v>46</v>
      </c>
      <c r="K1236" t="s">
        <v>119</v>
      </c>
      <c r="L1236" s="3">
        <v>6</v>
      </c>
      <c r="M1236" s="7">
        <v>393.98</v>
      </c>
      <c r="N1236" s="5">
        <v>0.2</v>
      </c>
      <c r="O1236" s="4">
        <v>472.78</v>
      </c>
      <c r="P1236" s="4">
        <v>1891.1</v>
      </c>
      <c r="Q1236" s="4">
        <v>1242.1500000000001</v>
      </c>
      <c r="R1236">
        <v>51</v>
      </c>
      <c r="S1236" t="s">
        <v>68</v>
      </c>
      <c r="T1236">
        <v>5</v>
      </c>
      <c r="V1236" s="7">
        <f t="shared" si="19"/>
        <v>387.98</v>
      </c>
    </row>
    <row r="1237" spans="1:22" x14ac:dyDescent="0.25">
      <c r="A1237" t="s">
        <v>2381</v>
      </c>
      <c r="B1237" s="2">
        <v>45342</v>
      </c>
      <c r="C1237" t="s">
        <v>2382</v>
      </c>
      <c r="D1237" t="s">
        <v>22</v>
      </c>
      <c r="E1237" t="s">
        <v>23</v>
      </c>
      <c r="F1237" t="s">
        <v>44</v>
      </c>
      <c r="G1237" t="s">
        <v>45</v>
      </c>
      <c r="H1237" t="s">
        <v>26</v>
      </c>
      <c r="I1237" t="s">
        <v>27</v>
      </c>
      <c r="J1237" t="s">
        <v>28</v>
      </c>
      <c r="K1237" t="s">
        <v>29</v>
      </c>
      <c r="L1237" s="3">
        <v>5</v>
      </c>
      <c r="M1237" s="7">
        <v>391.91</v>
      </c>
      <c r="N1237" s="5">
        <v>0.1</v>
      </c>
      <c r="O1237" s="4">
        <v>195.96</v>
      </c>
      <c r="P1237" s="4">
        <v>1763.6</v>
      </c>
      <c r="Q1237" s="4">
        <v>1107.6400000000001</v>
      </c>
      <c r="R1237">
        <v>23</v>
      </c>
      <c r="S1237" t="s">
        <v>68</v>
      </c>
      <c r="T1237">
        <v>3</v>
      </c>
      <c r="V1237" s="7">
        <f t="shared" si="19"/>
        <v>386.91</v>
      </c>
    </row>
    <row r="1238" spans="1:22" x14ac:dyDescent="0.25">
      <c r="A1238" t="s">
        <v>2383</v>
      </c>
      <c r="B1238" s="2">
        <v>45900</v>
      </c>
      <c r="C1238" t="s">
        <v>2384</v>
      </c>
      <c r="D1238" t="s">
        <v>239</v>
      </c>
      <c r="E1238" t="s">
        <v>43</v>
      </c>
      <c r="F1238" t="s">
        <v>84</v>
      </c>
      <c r="G1238" t="s">
        <v>85</v>
      </c>
      <c r="H1238" t="s">
        <v>53</v>
      </c>
      <c r="I1238" t="s">
        <v>27</v>
      </c>
      <c r="J1238" t="s">
        <v>38</v>
      </c>
      <c r="K1238" t="s">
        <v>61</v>
      </c>
      <c r="L1238" s="3">
        <v>9</v>
      </c>
      <c r="M1238" s="7">
        <v>91.01</v>
      </c>
      <c r="N1238" s="5">
        <v>0.05</v>
      </c>
      <c r="O1238" s="4">
        <v>40.950000000000003</v>
      </c>
      <c r="P1238" s="4">
        <v>778.14</v>
      </c>
      <c r="Q1238" s="4">
        <v>468.27</v>
      </c>
      <c r="R1238">
        <v>33</v>
      </c>
      <c r="S1238" t="s">
        <v>68</v>
      </c>
      <c r="T1238">
        <v>4</v>
      </c>
      <c r="V1238" s="7">
        <f t="shared" si="19"/>
        <v>82.01</v>
      </c>
    </row>
    <row r="1239" spans="1:22" x14ac:dyDescent="0.25">
      <c r="A1239" t="s">
        <v>2385</v>
      </c>
      <c r="B1239" s="2">
        <v>45895</v>
      </c>
      <c r="C1239" t="s">
        <v>2386</v>
      </c>
      <c r="D1239" t="s">
        <v>22</v>
      </c>
      <c r="E1239" t="s">
        <v>23</v>
      </c>
      <c r="F1239" t="s">
        <v>24</v>
      </c>
      <c r="G1239" t="s">
        <v>135</v>
      </c>
      <c r="H1239" t="s">
        <v>26</v>
      </c>
      <c r="I1239" t="s">
        <v>54</v>
      </c>
      <c r="J1239" t="s">
        <v>38</v>
      </c>
      <c r="K1239" t="s">
        <v>105</v>
      </c>
      <c r="L1239" s="3">
        <v>9</v>
      </c>
      <c r="M1239" s="7">
        <v>493.95</v>
      </c>
      <c r="N1239" s="5">
        <v>0.1</v>
      </c>
      <c r="O1239" s="4">
        <v>444.56</v>
      </c>
      <c r="P1239" s="4">
        <v>4001</v>
      </c>
      <c r="Q1239" s="4">
        <v>2949.61</v>
      </c>
      <c r="R1239">
        <v>28</v>
      </c>
      <c r="S1239" t="s">
        <v>68</v>
      </c>
      <c r="T1239">
        <v>5</v>
      </c>
      <c r="V1239" s="7">
        <f t="shared" si="19"/>
        <v>484.95</v>
      </c>
    </row>
    <row r="1240" spans="1:22" x14ac:dyDescent="0.25">
      <c r="A1240" t="s">
        <v>2387</v>
      </c>
      <c r="B1240" s="2">
        <v>45555</v>
      </c>
      <c r="C1240" t="s">
        <v>2388</v>
      </c>
      <c r="D1240" t="s">
        <v>219</v>
      </c>
      <c r="E1240" t="s">
        <v>23</v>
      </c>
      <c r="F1240" t="s">
        <v>35</v>
      </c>
      <c r="G1240" t="s">
        <v>96</v>
      </c>
      <c r="H1240" t="s">
        <v>37</v>
      </c>
      <c r="I1240" t="s">
        <v>54</v>
      </c>
      <c r="J1240" t="s">
        <v>28</v>
      </c>
      <c r="K1240" t="s">
        <v>61</v>
      </c>
      <c r="L1240" s="3">
        <v>8</v>
      </c>
      <c r="M1240" s="7">
        <v>730.78</v>
      </c>
      <c r="N1240" s="5">
        <v>0.08</v>
      </c>
      <c r="O1240" s="4">
        <v>467.7</v>
      </c>
      <c r="P1240" s="4">
        <v>5378.54</v>
      </c>
      <c r="Q1240" s="4">
        <v>4333.1499999999996</v>
      </c>
      <c r="R1240">
        <v>41</v>
      </c>
      <c r="S1240" t="s">
        <v>30</v>
      </c>
      <c r="T1240">
        <v>4</v>
      </c>
      <c r="V1240" s="7">
        <f t="shared" si="19"/>
        <v>722.78</v>
      </c>
    </row>
    <row r="1241" spans="1:22" x14ac:dyDescent="0.25">
      <c r="A1241" t="s">
        <v>2389</v>
      </c>
      <c r="B1241" s="2">
        <v>45709</v>
      </c>
      <c r="C1241" t="s">
        <v>1452</v>
      </c>
      <c r="D1241" t="s">
        <v>160</v>
      </c>
      <c r="E1241" t="s">
        <v>23</v>
      </c>
      <c r="F1241" t="s">
        <v>110</v>
      </c>
      <c r="G1241" t="s">
        <v>139</v>
      </c>
      <c r="H1241" t="s">
        <v>26</v>
      </c>
      <c r="I1241" t="s">
        <v>54</v>
      </c>
      <c r="J1241" t="s">
        <v>28</v>
      </c>
      <c r="K1241" t="s">
        <v>259</v>
      </c>
      <c r="L1241" s="3">
        <v>8</v>
      </c>
      <c r="M1241" s="7">
        <v>40.39</v>
      </c>
      <c r="N1241" s="5">
        <v>0.08</v>
      </c>
      <c r="O1241" s="4">
        <v>25.85</v>
      </c>
      <c r="P1241" s="4">
        <v>297.27</v>
      </c>
      <c r="Q1241" s="4">
        <v>211.9</v>
      </c>
      <c r="R1241">
        <v>60</v>
      </c>
      <c r="S1241" t="s">
        <v>30</v>
      </c>
      <c r="T1241">
        <v>5</v>
      </c>
      <c r="V1241" s="7">
        <f t="shared" si="19"/>
        <v>32.39</v>
      </c>
    </row>
    <row r="1242" spans="1:22" x14ac:dyDescent="0.25">
      <c r="A1242" t="s">
        <v>2390</v>
      </c>
      <c r="B1242" s="2">
        <v>45387</v>
      </c>
      <c r="C1242" t="s">
        <v>2391</v>
      </c>
      <c r="D1242" t="s">
        <v>95</v>
      </c>
      <c r="E1242" t="s">
        <v>23</v>
      </c>
      <c r="F1242" t="s">
        <v>84</v>
      </c>
      <c r="G1242" t="s">
        <v>91</v>
      </c>
      <c r="H1242" t="s">
        <v>53</v>
      </c>
      <c r="I1242" t="s">
        <v>54</v>
      </c>
      <c r="J1242" t="s">
        <v>28</v>
      </c>
      <c r="K1242" t="s">
        <v>119</v>
      </c>
      <c r="L1242" s="3">
        <v>10</v>
      </c>
      <c r="M1242" s="7">
        <v>16.63</v>
      </c>
      <c r="N1242" s="5">
        <v>0.08</v>
      </c>
      <c r="O1242" s="4">
        <v>13.3</v>
      </c>
      <c r="P1242" s="4">
        <v>153</v>
      </c>
      <c r="Q1242" s="4">
        <v>93.54</v>
      </c>
      <c r="R1242">
        <v>19</v>
      </c>
      <c r="S1242" t="s">
        <v>30</v>
      </c>
      <c r="T1242">
        <v>3</v>
      </c>
      <c r="V1242" s="7">
        <f t="shared" si="19"/>
        <v>6.629999999999999</v>
      </c>
    </row>
    <row r="1243" spans="1:22" x14ac:dyDescent="0.25">
      <c r="A1243" t="s">
        <v>2392</v>
      </c>
      <c r="B1243" s="2">
        <v>45379</v>
      </c>
      <c r="C1243" t="s">
        <v>2393</v>
      </c>
      <c r="D1243" t="s">
        <v>64</v>
      </c>
      <c r="E1243" t="s">
        <v>51</v>
      </c>
      <c r="F1243" t="s">
        <v>24</v>
      </c>
      <c r="G1243" t="s">
        <v>25</v>
      </c>
      <c r="H1243" t="s">
        <v>37</v>
      </c>
      <c r="I1243" t="s">
        <v>60</v>
      </c>
      <c r="J1243" t="s">
        <v>28</v>
      </c>
      <c r="K1243" t="s">
        <v>105</v>
      </c>
      <c r="L1243" s="3">
        <v>3</v>
      </c>
      <c r="M1243" s="7">
        <v>34.75</v>
      </c>
      <c r="N1243" s="5">
        <v>0.1</v>
      </c>
      <c r="O1243" s="4">
        <v>10.42</v>
      </c>
      <c r="P1243" s="4">
        <v>93.82</v>
      </c>
      <c r="Q1243" s="4">
        <v>60.91</v>
      </c>
      <c r="R1243">
        <v>40</v>
      </c>
      <c r="S1243" t="s">
        <v>30</v>
      </c>
      <c r="T1243">
        <v>5</v>
      </c>
      <c r="V1243" s="7">
        <f t="shared" si="19"/>
        <v>31.75</v>
      </c>
    </row>
    <row r="1244" spans="1:22" x14ac:dyDescent="0.25">
      <c r="A1244" t="s">
        <v>2394</v>
      </c>
      <c r="B1244" s="2">
        <v>45369</v>
      </c>
      <c r="C1244" t="s">
        <v>2395</v>
      </c>
      <c r="D1244" t="s">
        <v>228</v>
      </c>
      <c r="E1244" t="s">
        <v>51</v>
      </c>
      <c r="F1244" t="s">
        <v>44</v>
      </c>
      <c r="G1244" t="s">
        <v>187</v>
      </c>
      <c r="H1244" t="s">
        <v>37</v>
      </c>
      <c r="I1244" t="s">
        <v>27</v>
      </c>
      <c r="J1244" t="s">
        <v>38</v>
      </c>
      <c r="K1244" t="s">
        <v>67</v>
      </c>
      <c r="L1244" s="3">
        <v>4</v>
      </c>
      <c r="M1244" s="7">
        <v>72.52</v>
      </c>
      <c r="N1244" s="5">
        <v>0.08</v>
      </c>
      <c r="O1244" s="4">
        <v>23.21</v>
      </c>
      <c r="P1244" s="4">
        <v>266.87</v>
      </c>
      <c r="Q1244" s="4">
        <v>164.12</v>
      </c>
      <c r="R1244">
        <v>39</v>
      </c>
      <c r="S1244" t="s">
        <v>30</v>
      </c>
      <c r="T1244">
        <v>4</v>
      </c>
      <c r="V1244" s="7">
        <f t="shared" si="19"/>
        <v>68.52</v>
      </c>
    </row>
    <row r="1245" spans="1:22" x14ac:dyDescent="0.25">
      <c r="A1245" t="s">
        <v>2396</v>
      </c>
      <c r="B1245" s="2">
        <v>45579</v>
      </c>
      <c r="C1245" t="s">
        <v>2397</v>
      </c>
      <c r="D1245" t="s">
        <v>184</v>
      </c>
      <c r="E1245" t="s">
        <v>23</v>
      </c>
      <c r="F1245" t="s">
        <v>35</v>
      </c>
      <c r="G1245" t="s">
        <v>79</v>
      </c>
      <c r="H1245" t="s">
        <v>37</v>
      </c>
      <c r="I1245" t="s">
        <v>27</v>
      </c>
      <c r="J1245" t="s">
        <v>38</v>
      </c>
      <c r="K1245" t="s">
        <v>105</v>
      </c>
      <c r="L1245" s="3">
        <v>6</v>
      </c>
      <c r="M1245" s="7">
        <v>270.43</v>
      </c>
      <c r="N1245" s="5">
        <v>0</v>
      </c>
      <c r="O1245" s="4">
        <v>0</v>
      </c>
      <c r="P1245" s="4">
        <v>1622.58</v>
      </c>
      <c r="Q1245" s="4">
        <v>1310.17</v>
      </c>
      <c r="R1245">
        <v>65</v>
      </c>
      <c r="S1245" t="s">
        <v>30</v>
      </c>
      <c r="T1245">
        <v>4</v>
      </c>
      <c r="V1245" s="7">
        <f t="shared" si="19"/>
        <v>264.43</v>
      </c>
    </row>
    <row r="1246" spans="1:22" x14ac:dyDescent="0.25">
      <c r="A1246" t="s">
        <v>2398</v>
      </c>
      <c r="B1246" s="2">
        <v>45411</v>
      </c>
      <c r="C1246" t="s">
        <v>2399</v>
      </c>
      <c r="D1246" t="s">
        <v>228</v>
      </c>
      <c r="E1246" t="s">
        <v>51</v>
      </c>
      <c r="F1246" t="s">
        <v>110</v>
      </c>
      <c r="G1246" t="s">
        <v>254</v>
      </c>
      <c r="H1246" t="s">
        <v>37</v>
      </c>
      <c r="I1246" t="s">
        <v>27</v>
      </c>
      <c r="J1246" t="s">
        <v>101</v>
      </c>
      <c r="K1246" t="s">
        <v>61</v>
      </c>
      <c r="L1246" s="3">
        <v>4</v>
      </c>
      <c r="M1246" s="7">
        <v>19.14</v>
      </c>
      <c r="N1246" s="5">
        <v>0</v>
      </c>
      <c r="O1246" s="4">
        <v>0</v>
      </c>
      <c r="P1246" s="4">
        <v>76.56</v>
      </c>
      <c r="Q1246" s="4">
        <v>42.99</v>
      </c>
      <c r="R1246">
        <v>42</v>
      </c>
      <c r="S1246" t="s">
        <v>68</v>
      </c>
      <c r="T1246">
        <v>4</v>
      </c>
      <c r="V1246" s="7">
        <f t="shared" si="19"/>
        <v>15.14</v>
      </c>
    </row>
    <row r="1247" spans="1:22" x14ac:dyDescent="0.25">
      <c r="A1247" t="s">
        <v>2400</v>
      </c>
      <c r="B1247" s="2">
        <v>45782</v>
      </c>
      <c r="C1247" t="s">
        <v>1626</v>
      </c>
      <c r="D1247" t="s">
        <v>50</v>
      </c>
      <c r="E1247" t="s">
        <v>51</v>
      </c>
      <c r="F1247" t="s">
        <v>110</v>
      </c>
      <c r="G1247" t="s">
        <v>254</v>
      </c>
      <c r="H1247" t="s">
        <v>26</v>
      </c>
      <c r="I1247" t="s">
        <v>27</v>
      </c>
      <c r="J1247" t="s">
        <v>46</v>
      </c>
      <c r="K1247" t="s">
        <v>146</v>
      </c>
      <c r="L1247" s="3">
        <v>6</v>
      </c>
      <c r="M1247" s="7">
        <v>98.23</v>
      </c>
      <c r="N1247" s="5">
        <v>0.08</v>
      </c>
      <c r="O1247" s="4">
        <v>47.15</v>
      </c>
      <c r="P1247" s="4">
        <v>542.23</v>
      </c>
      <c r="Q1247" s="4">
        <v>355.58</v>
      </c>
      <c r="R1247">
        <v>40</v>
      </c>
      <c r="S1247" t="s">
        <v>68</v>
      </c>
      <c r="T1247">
        <v>4</v>
      </c>
      <c r="V1247" s="7">
        <f t="shared" si="19"/>
        <v>92.23</v>
      </c>
    </row>
    <row r="1248" spans="1:22" x14ac:dyDescent="0.25">
      <c r="A1248" t="s">
        <v>2401</v>
      </c>
      <c r="B1248" s="2">
        <v>45743</v>
      </c>
      <c r="C1248" t="s">
        <v>152</v>
      </c>
      <c r="D1248" t="s">
        <v>124</v>
      </c>
      <c r="E1248" t="s">
        <v>23</v>
      </c>
      <c r="F1248" t="s">
        <v>110</v>
      </c>
      <c r="G1248" t="s">
        <v>139</v>
      </c>
      <c r="H1248" t="s">
        <v>37</v>
      </c>
      <c r="I1248" t="s">
        <v>27</v>
      </c>
      <c r="J1248" t="s">
        <v>38</v>
      </c>
      <c r="K1248" t="s">
        <v>155</v>
      </c>
      <c r="L1248" s="3">
        <v>7</v>
      </c>
      <c r="M1248" s="7">
        <v>214.32</v>
      </c>
      <c r="N1248" s="5">
        <v>0.08</v>
      </c>
      <c r="O1248" s="4">
        <v>120.02</v>
      </c>
      <c r="P1248" s="4">
        <v>1380.22</v>
      </c>
      <c r="Q1248" s="4">
        <v>1004.82</v>
      </c>
      <c r="R1248">
        <v>49</v>
      </c>
      <c r="S1248" t="s">
        <v>30</v>
      </c>
      <c r="T1248">
        <v>4</v>
      </c>
      <c r="V1248" s="7">
        <f t="shared" si="19"/>
        <v>207.32</v>
      </c>
    </row>
    <row r="1249" spans="1:22" x14ac:dyDescent="0.25">
      <c r="A1249" t="s">
        <v>2402</v>
      </c>
      <c r="B1249" s="2">
        <v>45791</v>
      </c>
      <c r="C1249" t="s">
        <v>2403</v>
      </c>
      <c r="D1249" t="s">
        <v>164</v>
      </c>
      <c r="E1249" t="s">
        <v>23</v>
      </c>
      <c r="F1249" t="s">
        <v>110</v>
      </c>
      <c r="G1249" t="s">
        <v>111</v>
      </c>
      <c r="H1249" t="s">
        <v>37</v>
      </c>
      <c r="I1249" t="s">
        <v>27</v>
      </c>
      <c r="J1249" t="s">
        <v>28</v>
      </c>
      <c r="K1249" t="s">
        <v>115</v>
      </c>
      <c r="L1249" s="3">
        <v>7</v>
      </c>
      <c r="M1249" s="7">
        <v>107.29</v>
      </c>
      <c r="N1249" s="5">
        <v>0.08</v>
      </c>
      <c r="O1249" s="4">
        <v>60.08</v>
      </c>
      <c r="P1249" s="4">
        <v>690.95</v>
      </c>
      <c r="Q1249" s="4">
        <v>472.82</v>
      </c>
      <c r="R1249">
        <v>39</v>
      </c>
      <c r="S1249" t="s">
        <v>68</v>
      </c>
      <c r="T1249">
        <v>4</v>
      </c>
      <c r="V1249" s="7">
        <f t="shared" si="19"/>
        <v>100.29</v>
      </c>
    </row>
    <row r="1250" spans="1:22" x14ac:dyDescent="0.25">
      <c r="A1250" t="s">
        <v>2404</v>
      </c>
      <c r="B1250" s="2">
        <v>45456</v>
      </c>
      <c r="C1250" t="s">
        <v>1956</v>
      </c>
      <c r="D1250" t="s">
        <v>219</v>
      </c>
      <c r="E1250" t="s">
        <v>23</v>
      </c>
      <c r="F1250" t="s">
        <v>35</v>
      </c>
      <c r="G1250" t="s">
        <v>52</v>
      </c>
      <c r="H1250" t="s">
        <v>37</v>
      </c>
      <c r="I1250" t="s">
        <v>27</v>
      </c>
      <c r="J1250" t="s">
        <v>38</v>
      </c>
      <c r="K1250" t="s">
        <v>72</v>
      </c>
      <c r="L1250" s="3">
        <v>5</v>
      </c>
      <c r="M1250" s="7">
        <v>901.88</v>
      </c>
      <c r="N1250" s="5">
        <v>0.02</v>
      </c>
      <c r="O1250" s="4">
        <v>90.19</v>
      </c>
      <c r="P1250" s="4">
        <v>4419.21</v>
      </c>
      <c r="Q1250" s="4">
        <v>2565.0700000000002</v>
      </c>
      <c r="R1250">
        <v>27</v>
      </c>
      <c r="S1250" t="s">
        <v>68</v>
      </c>
      <c r="T1250">
        <v>5</v>
      </c>
      <c r="V1250" s="7">
        <f t="shared" si="19"/>
        <v>896.88</v>
      </c>
    </row>
    <row r="1251" spans="1:22" x14ac:dyDescent="0.25">
      <c r="A1251" t="s">
        <v>2405</v>
      </c>
      <c r="B1251" s="2">
        <v>45473</v>
      </c>
      <c r="C1251" t="s">
        <v>2406</v>
      </c>
      <c r="D1251" t="s">
        <v>184</v>
      </c>
      <c r="E1251" t="s">
        <v>23</v>
      </c>
      <c r="F1251" t="s">
        <v>84</v>
      </c>
      <c r="G1251" t="s">
        <v>165</v>
      </c>
      <c r="H1251" t="s">
        <v>37</v>
      </c>
      <c r="I1251" t="s">
        <v>54</v>
      </c>
      <c r="J1251" t="s">
        <v>66</v>
      </c>
      <c r="K1251" t="s">
        <v>155</v>
      </c>
      <c r="L1251" s="3">
        <v>1</v>
      </c>
      <c r="M1251" s="7">
        <v>179.37</v>
      </c>
      <c r="N1251" s="5">
        <v>0.08</v>
      </c>
      <c r="O1251" s="4">
        <v>14.35</v>
      </c>
      <c r="P1251" s="4">
        <v>165.02</v>
      </c>
      <c r="Q1251" s="4">
        <v>119.67</v>
      </c>
      <c r="R1251">
        <v>38</v>
      </c>
      <c r="S1251" t="s">
        <v>30</v>
      </c>
      <c r="T1251">
        <v>4</v>
      </c>
      <c r="V1251" s="7">
        <f t="shared" si="19"/>
        <v>178.37</v>
      </c>
    </row>
    <row r="1252" spans="1:22" x14ac:dyDescent="0.25">
      <c r="A1252" t="s">
        <v>2407</v>
      </c>
      <c r="B1252" s="2">
        <v>45760</v>
      </c>
      <c r="C1252" t="s">
        <v>1918</v>
      </c>
      <c r="D1252" t="s">
        <v>78</v>
      </c>
      <c r="E1252" t="s">
        <v>34</v>
      </c>
      <c r="F1252" t="s">
        <v>110</v>
      </c>
      <c r="G1252" t="s">
        <v>254</v>
      </c>
      <c r="H1252" t="s">
        <v>37</v>
      </c>
      <c r="I1252" t="s">
        <v>27</v>
      </c>
      <c r="J1252" t="s">
        <v>28</v>
      </c>
      <c r="K1252" t="s">
        <v>92</v>
      </c>
      <c r="L1252" s="3">
        <v>10</v>
      </c>
      <c r="M1252" s="7">
        <v>9.6199999999999992</v>
      </c>
      <c r="N1252" s="5">
        <v>0.05</v>
      </c>
      <c r="O1252" s="4">
        <v>4.8099999999999996</v>
      </c>
      <c r="P1252" s="4">
        <v>91.39</v>
      </c>
      <c r="Q1252" s="4">
        <v>71.97</v>
      </c>
      <c r="R1252">
        <v>49</v>
      </c>
      <c r="S1252" t="s">
        <v>30</v>
      </c>
      <c r="T1252">
        <v>5</v>
      </c>
      <c r="V1252" s="7">
        <f t="shared" si="19"/>
        <v>-0.38000000000000078</v>
      </c>
    </row>
    <row r="1253" spans="1:22" x14ac:dyDescent="0.25">
      <c r="A1253" t="s">
        <v>2408</v>
      </c>
      <c r="B1253" s="2">
        <v>45298</v>
      </c>
      <c r="C1253" t="s">
        <v>2409</v>
      </c>
      <c r="D1253" t="s">
        <v>22</v>
      </c>
      <c r="E1253" t="s">
        <v>23</v>
      </c>
      <c r="F1253" t="s">
        <v>110</v>
      </c>
      <c r="G1253" t="s">
        <v>161</v>
      </c>
      <c r="H1253" t="s">
        <v>26</v>
      </c>
      <c r="I1253" t="s">
        <v>60</v>
      </c>
      <c r="J1253" t="s">
        <v>46</v>
      </c>
      <c r="K1253" t="s">
        <v>80</v>
      </c>
      <c r="L1253" s="3">
        <v>9</v>
      </c>
      <c r="M1253" s="7">
        <v>579.51</v>
      </c>
      <c r="N1253" s="5">
        <v>0.05</v>
      </c>
      <c r="O1253" s="4">
        <v>260.77999999999997</v>
      </c>
      <c r="P1253" s="4">
        <v>4954.8100000000004</v>
      </c>
      <c r="Q1253" s="4">
        <v>2748.74</v>
      </c>
      <c r="R1253">
        <v>34</v>
      </c>
      <c r="S1253" t="s">
        <v>30</v>
      </c>
      <c r="T1253">
        <v>4</v>
      </c>
      <c r="V1253" s="7">
        <f t="shared" si="19"/>
        <v>570.51</v>
      </c>
    </row>
    <row r="1254" spans="1:22" x14ac:dyDescent="0.25">
      <c r="A1254" t="s">
        <v>2410</v>
      </c>
      <c r="B1254" s="2">
        <v>45621</v>
      </c>
      <c r="C1254" t="s">
        <v>2298</v>
      </c>
      <c r="D1254" t="s">
        <v>42</v>
      </c>
      <c r="E1254" t="s">
        <v>43</v>
      </c>
      <c r="F1254" t="s">
        <v>24</v>
      </c>
      <c r="G1254" t="s">
        <v>65</v>
      </c>
      <c r="H1254" t="s">
        <v>26</v>
      </c>
      <c r="I1254" t="s">
        <v>27</v>
      </c>
      <c r="J1254" t="s">
        <v>38</v>
      </c>
      <c r="K1254" t="s">
        <v>102</v>
      </c>
      <c r="L1254" s="3">
        <v>6</v>
      </c>
      <c r="M1254" s="7">
        <v>142.94999999999999</v>
      </c>
      <c r="N1254" s="5">
        <v>0.1</v>
      </c>
      <c r="O1254" s="4">
        <v>85.77</v>
      </c>
      <c r="P1254" s="4">
        <v>771.93</v>
      </c>
      <c r="Q1254" s="4">
        <v>593.03</v>
      </c>
      <c r="R1254">
        <v>52</v>
      </c>
      <c r="S1254" t="s">
        <v>30</v>
      </c>
      <c r="T1254">
        <v>4</v>
      </c>
      <c r="V1254" s="7">
        <f t="shared" si="19"/>
        <v>136.94999999999999</v>
      </c>
    </row>
    <row r="1255" spans="1:22" x14ac:dyDescent="0.25">
      <c r="A1255" t="s">
        <v>2411</v>
      </c>
      <c r="B1255" s="2">
        <v>45964</v>
      </c>
      <c r="C1255" t="s">
        <v>1679</v>
      </c>
      <c r="D1255" t="s">
        <v>228</v>
      </c>
      <c r="E1255" t="s">
        <v>51</v>
      </c>
      <c r="F1255" t="s">
        <v>44</v>
      </c>
      <c r="G1255" t="s">
        <v>187</v>
      </c>
      <c r="H1255" t="s">
        <v>26</v>
      </c>
      <c r="I1255" t="s">
        <v>54</v>
      </c>
      <c r="J1255" t="s">
        <v>38</v>
      </c>
      <c r="K1255" t="s">
        <v>67</v>
      </c>
      <c r="L1255" s="3">
        <v>5</v>
      </c>
      <c r="M1255" s="7">
        <v>65.14</v>
      </c>
      <c r="N1255" s="5">
        <v>0.1</v>
      </c>
      <c r="O1255" s="4">
        <v>32.57</v>
      </c>
      <c r="P1255" s="4">
        <v>293.13</v>
      </c>
      <c r="Q1255" s="4">
        <v>162.65</v>
      </c>
      <c r="R1255">
        <v>42</v>
      </c>
      <c r="S1255" t="s">
        <v>30</v>
      </c>
      <c r="T1255">
        <v>5</v>
      </c>
      <c r="V1255" s="7">
        <f t="shared" si="19"/>
        <v>60.14</v>
      </c>
    </row>
    <row r="1256" spans="1:22" x14ac:dyDescent="0.25">
      <c r="A1256" t="s">
        <v>2412</v>
      </c>
      <c r="B1256" s="2">
        <v>45442</v>
      </c>
      <c r="C1256" t="s">
        <v>2413</v>
      </c>
      <c r="D1256" t="s">
        <v>50</v>
      </c>
      <c r="E1256" t="s">
        <v>51</v>
      </c>
      <c r="F1256" t="s">
        <v>35</v>
      </c>
      <c r="G1256" t="s">
        <v>79</v>
      </c>
      <c r="H1256" t="s">
        <v>26</v>
      </c>
      <c r="I1256" t="s">
        <v>27</v>
      </c>
      <c r="J1256" t="s">
        <v>66</v>
      </c>
      <c r="K1256" t="s">
        <v>55</v>
      </c>
      <c r="L1256" s="3">
        <v>2</v>
      </c>
      <c r="M1256" s="7">
        <v>48.71</v>
      </c>
      <c r="N1256" s="5">
        <v>0.15</v>
      </c>
      <c r="O1256" s="4">
        <v>14.61</v>
      </c>
      <c r="P1256" s="4">
        <v>82.81</v>
      </c>
      <c r="Q1256" s="4">
        <v>56.69</v>
      </c>
      <c r="R1256">
        <v>25</v>
      </c>
      <c r="S1256" t="s">
        <v>68</v>
      </c>
      <c r="T1256">
        <v>4</v>
      </c>
      <c r="V1256" s="7">
        <f t="shared" si="19"/>
        <v>46.71</v>
      </c>
    </row>
    <row r="1257" spans="1:22" x14ac:dyDescent="0.25">
      <c r="A1257" t="s">
        <v>2414</v>
      </c>
      <c r="B1257" s="2">
        <v>45376</v>
      </c>
      <c r="C1257" t="s">
        <v>2415</v>
      </c>
      <c r="D1257" t="s">
        <v>164</v>
      </c>
      <c r="E1257" t="s">
        <v>23</v>
      </c>
      <c r="F1257" t="s">
        <v>24</v>
      </c>
      <c r="G1257" t="s">
        <v>135</v>
      </c>
      <c r="H1257" t="s">
        <v>37</v>
      </c>
      <c r="I1257" t="s">
        <v>60</v>
      </c>
      <c r="J1257" t="s">
        <v>46</v>
      </c>
      <c r="K1257" t="s">
        <v>259</v>
      </c>
      <c r="L1257" s="3">
        <v>6</v>
      </c>
      <c r="M1257" s="7">
        <v>158.86000000000001</v>
      </c>
      <c r="N1257" s="5">
        <v>0.1</v>
      </c>
      <c r="O1257" s="4">
        <v>95.32</v>
      </c>
      <c r="P1257" s="4">
        <v>857.84</v>
      </c>
      <c r="Q1257" s="4">
        <v>657.35</v>
      </c>
      <c r="R1257">
        <v>28</v>
      </c>
      <c r="S1257" t="s">
        <v>30</v>
      </c>
      <c r="T1257">
        <v>3</v>
      </c>
      <c r="V1257" s="7">
        <f t="shared" si="19"/>
        <v>152.86000000000001</v>
      </c>
    </row>
    <row r="1258" spans="1:22" x14ac:dyDescent="0.25">
      <c r="A1258" t="s">
        <v>2416</v>
      </c>
      <c r="B1258" s="2">
        <v>45438</v>
      </c>
      <c r="C1258" t="s">
        <v>2417</v>
      </c>
      <c r="D1258" t="s">
        <v>75</v>
      </c>
      <c r="E1258" t="s">
        <v>43</v>
      </c>
      <c r="F1258" t="s">
        <v>24</v>
      </c>
      <c r="G1258" t="s">
        <v>65</v>
      </c>
      <c r="H1258" t="s">
        <v>26</v>
      </c>
      <c r="I1258" t="s">
        <v>54</v>
      </c>
      <c r="J1258" t="s">
        <v>66</v>
      </c>
      <c r="K1258" t="s">
        <v>259</v>
      </c>
      <c r="L1258" s="3">
        <v>2</v>
      </c>
      <c r="M1258" s="7">
        <v>209.01</v>
      </c>
      <c r="N1258" s="5">
        <v>0.15</v>
      </c>
      <c r="O1258" s="4">
        <v>62.7</v>
      </c>
      <c r="P1258" s="4">
        <v>355.32</v>
      </c>
      <c r="Q1258" s="4">
        <v>229.68</v>
      </c>
      <c r="R1258">
        <v>62</v>
      </c>
      <c r="S1258" t="s">
        <v>30</v>
      </c>
      <c r="T1258">
        <v>3</v>
      </c>
      <c r="V1258" s="7">
        <f t="shared" si="19"/>
        <v>207.01</v>
      </c>
    </row>
    <row r="1259" spans="1:22" x14ac:dyDescent="0.25">
      <c r="A1259" t="s">
        <v>2418</v>
      </c>
      <c r="B1259" s="2">
        <v>45915</v>
      </c>
      <c r="C1259" t="s">
        <v>2419</v>
      </c>
      <c r="D1259" t="s">
        <v>88</v>
      </c>
      <c r="E1259" t="s">
        <v>34</v>
      </c>
      <c r="F1259" t="s">
        <v>84</v>
      </c>
      <c r="G1259" t="s">
        <v>128</v>
      </c>
      <c r="H1259" t="s">
        <v>37</v>
      </c>
      <c r="I1259" t="s">
        <v>60</v>
      </c>
      <c r="J1259" t="s">
        <v>66</v>
      </c>
      <c r="K1259" t="s">
        <v>47</v>
      </c>
      <c r="L1259" s="3">
        <v>10</v>
      </c>
      <c r="M1259" s="7">
        <v>11.76</v>
      </c>
      <c r="N1259" s="5">
        <v>0.1</v>
      </c>
      <c r="O1259" s="4">
        <v>11.76</v>
      </c>
      <c r="P1259" s="4">
        <v>105.84</v>
      </c>
      <c r="Q1259" s="4">
        <v>69.92</v>
      </c>
      <c r="R1259">
        <v>31</v>
      </c>
      <c r="S1259" t="s">
        <v>302</v>
      </c>
      <c r="T1259">
        <v>5</v>
      </c>
      <c r="V1259" s="7">
        <f t="shared" si="19"/>
        <v>1.7599999999999998</v>
      </c>
    </row>
    <row r="1260" spans="1:22" x14ac:dyDescent="0.25">
      <c r="A1260" t="s">
        <v>2420</v>
      </c>
      <c r="B1260" s="2">
        <v>45672</v>
      </c>
      <c r="C1260" t="s">
        <v>1865</v>
      </c>
      <c r="D1260" t="s">
        <v>239</v>
      </c>
      <c r="E1260" t="s">
        <v>43</v>
      </c>
      <c r="F1260" t="s">
        <v>84</v>
      </c>
      <c r="G1260" t="s">
        <v>128</v>
      </c>
      <c r="H1260" t="s">
        <v>37</v>
      </c>
      <c r="I1260" t="s">
        <v>60</v>
      </c>
      <c r="J1260" t="s">
        <v>28</v>
      </c>
      <c r="K1260" t="s">
        <v>119</v>
      </c>
      <c r="L1260" s="3">
        <v>7</v>
      </c>
      <c r="M1260" s="7">
        <v>26.59</v>
      </c>
      <c r="N1260" s="5">
        <v>0.05</v>
      </c>
      <c r="O1260" s="4">
        <v>9.31</v>
      </c>
      <c r="P1260" s="4">
        <v>176.82</v>
      </c>
      <c r="Q1260" s="4">
        <v>117.97</v>
      </c>
      <c r="R1260">
        <v>34</v>
      </c>
      <c r="S1260" t="s">
        <v>30</v>
      </c>
      <c r="T1260">
        <v>1</v>
      </c>
      <c r="V1260" s="7">
        <f t="shared" si="19"/>
        <v>19.59</v>
      </c>
    </row>
    <row r="1261" spans="1:22" x14ac:dyDescent="0.25">
      <c r="A1261" t="s">
        <v>2421</v>
      </c>
      <c r="B1261" s="2">
        <v>45839</v>
      </c>
      <c r="C1261" t="s">
        <v>2422</v>
      </c>
      <c r="D1261" t="s">
        <v>95</v>
      </c>
      <c r="E1261" t="s">
        <v>23</v>
      </c>
      <c r="F1261" t="s">
        <v>110</v>
      </c>
      <c r="G1261" t="s">
        <v>111</v>
      </c>
      <c r="H1261" t="s">
        <v>37</v>
      </c>
      <c r="I1261" t="s">
        <v>60</v>
      </c>
      <c r="J1261" t="s">
        <v>101</v>
      </c>
      <c r="K1261" t="s">
        <v>67</v>
      </c>
      <c r="L1261" s="3">
        <v>2</v>
      </c>
      <c r="M1261" s="7">
        <v>35.090000000000003</v>
      </c>
      <c r="N1261" s="5">
        <v>0.15</v>
      </c>
      <c r="O1261" s="4">
        <v>10.53</v>
      </c>
      <c r="P1261" s="4">
        <v>59.65</v>
      </c>
      <c r="Q1261" s="4">
        <v>36.79</v>
      </c>
      <c r="R1261">
        <v>47</v>
      </c>
      <c r="S1261" t="s">
        <v>302</v>
      </c>
      <c r="T1261">
        <v>5</v>
      </c>
      <c r="V1261" s="7">
        <f t="shared" si="19"/>
        <v>33.090000000000003</v>
      </c>
    </row>
    <row r="1262" spans="1:22" x14ac:dyDescent="0.25">
      <c r="A1262" t="s">
        <v>2423</v>
      </c>
      <c r="B1262" s="2">
        <v>45576</v>
      </c>
      <c r="C1262" t="s">
        <v>2424</v>
      </c>
      <c r="D1262" t="s">
        <v>58</v>
      </c>
      <c r="E1262" t="s">
        <v>23</v>
      </c>
      <c r="F1262" t="s">
        <v>35</v>
      </c>
      <c r="G1262" t="s">
        <v>96</v>
      </c>
      <c r="H1262" t="s">
        <v>37</v>
      </c>
      <c r="I1262" t="s">
        <v>54</v>
      </c>
      <c r="J1262" t="s">
        <v>38</v>
      </c>
      <c r="K1262" t="s">
        <v>67</v>
      </c>
      <c r="L1262" s="3">
        <v>9</v>
      </c>
      <c r="M1262" s="7">
        <v>136.66999999999999</v>
      </c>
      <c r="N1262" s="5">
        <v>0.02</v>
      </c>
      <c r="O1262" s="4">
        <v>24.6</v>
      </c>
      <c r="P1262" s="4">
        <v>1205.43</v>
      </c>
      <c r="Q1262" s="4">
        <v>703.51</v>
      </c>
      <c r="R1262">
        <v>45</v>
      </c>
      <c r="S1262" t="s">
        <v>68</v>
      </c>
      <c r="T1262">
        <v>4</v>
      </c>
      <c r="V1262" s="7">
        <f t="shared" si="19"/>
        <v>127.66999999999999</v>
      </c>
    </row>
    <row r="1263" spans="1:22" x14ac:dyDescent="0.25">
      <c r="A1263" t="s">
        <v>2425</v>
      </c>
      <c r="B1263" s="2">
        <v>45991</v>
      </c>
      <c r="C1263" t="s">
        <v>2426</v>
      </c>
      <c r="D1263" t="s">
        <v>75</v>
      </c>
      <c r="E1263" t="s">
        <v>43</v>
      </c>
      <c r="F1263" t="s">
        <v>84</v>
      </c>
      <c r="G1263" t="s">
        <v>85</v>
      </c>
      <c r="H1263" t="s">
        <v>37</v>
      </c>
      <c r="I1263" t="s">
        <v>27</v>
      </c>
      <c r="J1263" t="s">
        <v>38</v>
      </c>
      <c r="K1263" t="s">
        <v>115</v>
      </c>
      <c r="L1263" s="3">
        <v>3</v>
      </c>
      <c r="M1263" s="7">
        <v>145.22</v>
      </c>
      <c r="N1263" s="5">
        <v>0.05</v>
      </c>
      <c r="O1263" s="4">
        <v>21.78</v>
      </c>
      <c r="P1263" s="4">
        <v>413.88</v>
      </c>
      <c r="Q1263" s="4">
        <v>337.35</v>
      </c>
      <c r="R1263">
        <v>36</v>
      </c>
      <c r="S1263" t="s">
        <v>30</v>
      </c>
      <c r="T1263">
        <v>2</v>
      </c>
      <c r="V1263" s="7">
        <f t="shared" si="19"/>
        <v>142.22</v>
      </c>
    </row>
    <row r="1264" spans="1:22" x14ac:dyDescent="0.25">
      <c r="A1264" t="s">
        <v>2427</v>
      </c>
      <c r="B1264" s="2">
        <v>45373</v>
      </c>
      <c r="C1264" t="s">
        <v>2428</v>
      </c>
      <c r="D1264" t="s">
        <v>50</v>
      </c>
      <c r="E1264" t="s">
        <v>51</v>
      </c>
      <c r="F1264" t="s">
        <v>110</v>
      </c>
      <c r="G1264" t="s">
        <v>139</v>
      </c>
      <c r="H1264" t="s">
        <v>37</v>
      </c>
      <c r="I1264" t="s">
        <v>60</v>
      </c>
      <c r="J1264" t="s">
        <v>66</v>
      </c>
      <c r="K1264" t="s">
        <v>136</v>
      </c>
      <c r="L1264" s="3">
        <v>4</v>
      </c>
      <c r="M1264" s="7">
        <v>70.09</v>
      </c>
      <c r="N1264" s="5">
        <v>0.05</v>
      </c>
      <c r="O1264" s="4">
        <v>14.02</v>
      </c>
      <c r="P1264" s="4">
        <v>266.33999999999997</v>
      </c>
      <c r="Q1264" s="4">
        <v>150.53</v>
      </c>
      <c r="R1264">
        <v>19</v>
      </c>
      <c r="S1264" t="s">
        <v>30</v>
      </c>
      <c r="T1264">
        <v>4</v>
      </c>
      <c r="V1264" s="7">
        <f t="shared" si="19"/>
        <v>66.09</v>
      </c>
    </row>
    <row r="1265" spans="1:22" x14ac:dyDescent="0.25">
      <c r="A1265" t="s">
        <v>2429</v>
      </c>
      <c r="B1265" s="2">
        <v>45805</v>
      </c>
      <c r="C1265" t="s">
        <v>2430</v>
      </c>
      <c r="D1265" t="s">
        <v>228</v>
      </c>
      <c r="E1265" t="s">
        <v>51</v>
      </c>
      <c r="F1265" t="s">
        <v>35</v>
      </c>
      <c r="G1265" t="s">
        <v>79</v>
      </c>
      <c r="H1265" t="s">
        <v>53</v>
      </c>
      <c r="I1265" t="s">
        <v>27</v>
      </c>
      <c r="J1265" t="s">
        <v>66</v>
      </c>
      <c r="K1265" t="s">
        <v>67</v>
      </c>
      <c r="L1265" s="3">
        <v>3</v>
      </c>
      <c r="M1265" s="7">
        <v>62.94</v>
      </c>
      <c r="N1265" s="5">
        <v>0.1</v>
      </c>
      <c r="O1265" s="4">
        <v>18.88</v>
      </c>
      <c r="P1265" s="4">
        <v>169.94</v>
      </c>
      <c r="Q1265" s="4">
        <v>104.81</v>
      </c>
      <c r="R1265">
        <v>34</v>
      </c>
      <c r="S1265" t="s">
        <v>30</v>
      </c>
      <c r="T1265">
        <v>4</v>
      </c>
      <c r="V1265" s="7">
        <f t="shared" si="19"/>
        <v>59.94</v>
      </c>
    </row>
    <row r="1266" spans="1:22" x14ac:dyDescent="0.25">
      <c r="A1266" t="s">
        <v>2431</v>
      </c>
      <c r="B1266" s="2">
        <v>46000</v>
      </c>
      <c r="C1266" t="s">
        <v>872</v>
      </c>
      <c r="D1266" t="s">
        <v>164</v>
      </c>
      <c r="E1266" t="s">
        <v>23</v>
      </c>
      <c r="F1266" t="s">
        <v>24</v>
      </c>
      <c r="G1266" t="s">
        <v>65</v>
      </c>
      <c r="H1266" t="s">
        <v>53</v>
      </c>
      <c r="I1266" t="s">
        <v>27</v>
      </c>
      <c r="J1266" t="s">
        <v>28</v>
      </c>
      <c r="K1266" t="s">
        <v>39</v>
      </c>
      <c r="L1266" s="3">
        <v>4</v>
      </c>
      <c r="M1266" s="7">
        <v>135.43</v>
      </c>
      <c r="N1266" s="5">
        <v>0.05</v>
      </c>
      <c r="O1266" s="4">
        <v>27.09</v>
      </c>
      <c r="P1266" s="4">
        <v>514.63</v>
      </c>
      <c r="Q1266" s="4">
        <v>389.97</v>
      </c>
      <c r="R1266">
        <v>19</v>
      </c>
      <c r="S1266" t="s">
        <v>68</v>
      </c>
      <c r="T1266">
        <v>5</v>
      </c>
      <c r="V1266" s="7">
        <f t="shared" si="19"/>
        <v>131.43</v>
      </c>
    </row>
    <row r="1267" spans="1:22" x14ac:dyDescent="0.25">
      <c r="A1267" t="s">
        <v>2432</v>
      </c>
      <c r="B1267" s="2">
        <v>45814</v>
      </c>
      <c r="C1267" t="s">
        <v>175</v>
      </c>
      <c r="D1267" t="s">
        <v>160</v>
      </c>
      <c r="E1267" t="s">
        <v>23</v>
      </c>
      <c r="F1267" t="s">
        <v>110</v>
      </c>
      <c r="G1267" t="s">
        <v>111</v>
      </c>
      <c r="H1267" t="s">
        <v>26</v>
      </c>
      <c r="I1267" t="s">
        <v>54</v>
      </c>
      <c r="J1267" t="s">
        <v>28</v>
      </c>
      <c r="K1267" t="s">
        <v>119</v>
      </c>
      <c r="L1267" s="3">
        <v>8</v>
      </c>
      <c r="M1267" s="7">
        <v>88.98</v>
      </c>
      <c r="N1267" s="5">
        <v>0.02</v>
      </c>
      <c r="O1267" s="4">
        <v>14.24</v>
      </c>
      <c r="P1267" s="4">
        <v>697.6</v>
      </c>
      <c r="Q1267" s="4">
        <v>513.9</v>
      </c>
      <c r="R1267">
        <v>48</v>
      </c>
      <c r="S1267" t="s">
        <v>30</v>
      </c>
      <c r="T1267">
        <v>4</v>
      </c>
      <c r="V1267" s="7">
        <f t="shared" si="19"/>
        <v>80.98</v>
      </c>
    </row>
    <row r="1268" spans="1:22" x14ac:dyDescent="0.25">
      <c r="A1268" t="s">
        <v>2433</v>
      </c>
      <c r="B1268" s="2">
        <v>45677</v>
      </c>
      <c r="C1268" t="s">
        <v>2434</v>
      </c>
      <c r="D1268" t="s">
        <v>58</v>
      </c>
      <c r="E1268" t="s">
        <v>23</v>
      </c>
      <c r="F1268" t="s">
        <v>110</v>
      </c>
      <c r="G1268" t="s">
        <v>161</v>
      </c>
      <c r="H1268" t="s">
        <v>37</v>
      </c>
      <c r="I1268" t="s">
        <v>54</v>
      </c>
      <c r="J1268" t="s">
        <v>46</v>
      </c>
      <c r="K1268" t="s">
        <v>72</v>
      </c>
      <c r="L1268" s="3">
        <v>3</v>
      </c>
      <c r="M1268" s="7">
        <v>63.34</v>
      </c>
      <c r="N1268" s="5">
        <v>0.15</v>
      </c>
      <c r="O1268" s="4">
        <v>28.5</v>
      </c>
      <c r="P1268" s="4">
        <v>161.52000000000001</v>
      </c>
      <c r="Q1268" s="4">
        <v>115.19</v>
      </c>
      <c r="R1268">
        <v>44</v>
      </c>
      <c r="S1268" t="s">
        <v>30</v>
      </c>
      <c r="T1268">
        <v>5</v>
      </c>
      <c r="V1268" s="7">
        <f t="shared" si="19"/>
        <v>60.34</v>
      </c>
    </row>
    <row r="1269" spans="1:22" x14ac:dyDescent="0.25">
      <c r="A1269" t="s">
        <v>2435</v>
      </c>
      <c r="B1269" s="2">
        <v>45998</v>
      </c>
      <c r="C1269" t="s">
        <v>2436</v>
      </c>
      <c r="D1269" t="s">
        <v>124</v>
      </c>
      <c r="E1269" t="s">
        <v>23</v>
      </c>
      <c r="F1269" t="s">
        <v>44</v>
      </c>
      <c r="G1269" t="s">
        <v>71</v>
      </c>
      <c r="H1269" t="s">
        <v>37</v>
      </c>
      <c r="I1269" t="s">
        <v>54</v>
      </c>
      <c r="J1269" t="s">
        <v>46</v>
      </c>
      <c r="K1269" t="s">
        <v>115</v>
      </c>
      <c r="L1269" s="3">
        <v>4</v>
      </c>
      <c r="M1269" s="7">
        <v>289.5</v>
      </c>
      <c r="N1269" s="5">
        <v>0.1</v>
      </c>
      <c r="O1269" s="4">
        <v>115.8</v>
      </c>
      <c r="P1269" s="4">
        <v>1042.2</v>
      </c>
      <c r="Q1269" s="4">
        <v>778.13</v>
      </c>
      <c r="R1269">
        <v>21</v>
      </c>
      <c r="S1269" t="s">
        <v>68</v>
      </c>
      <c r="T1269">
        <v>3</v>
      </c>
      <c r="V1269" s="7">
        <f t="shared" si="19"/>
        <v>285.5</v>
      </c>
    </row>
    <row r="1270" spans="1:22" x14ac:dyDescent="0.25">
      <c r="A1270" t="s">
        <v>2437</v>
      </c>
      <c r="B1270" s="2">
        <v>45762</v>
      </c>
      <c r="C1270" t="s">
        <v>2438</v>
      </c>
      <c r="D1270" t="s">
        <v>50</v>
      </c>
      <c r="E1270" t="s">
        <v>51</v>
      </c>
      <c r="F1270" t="s">
        <v>44</v>
      </c>
      <c r="G1270" t="s">
        <v>187</v>
      </c>
      <c r="H1270" t="s">
        <v>37</v>
      </c>
      <c r="I1270" t="s">
        <v>27</v>
      </c>
      <c r="J1270" t="s">
        <v>66</v>
      </c>
      <c r="K1270" t="s">
        <v>72</v>
      </c>
      <c r="L1270" s="3">
        <v>6</v>
      </c>
      <c r="M1270" s="7">
        <v>32.67</v>
      </c>
      <c r="N1270" s="5">
        <v>0.2</v>
      </c>
      <c r="O1270" s="4">
        <v>39.200000000000003</v>
      </c>
      <c r="P1270" s="4">
        <v>156.82</v>
      </c>
      <c r="Q1270" s="4">
        <v>108.42</v>
      </c>
      <c r="R1270">
        <v>32</v>
      </c>
      <c r="S1270" t="s">
        <v>30</v>
      </c>
      <c r="T1270">
        <v>5</v>
      </c>
      <c r="V1270" s="7">
        <f t="shared" si="19"/>
        <v>26.67</v>
      </c>
    </row>
    <row r="1271" spans="1:22" x14ac:dyDescent="0.25">
      <c r="A1271" t="s">
        <v>2439</v>
      </c>
      <c r="B1271" s="2">
        <v>45410</v>
      </c>
      <c r="C1271" t="s">
        <v>2440</v>
      </c>
      <c r="D1271" t="s">
        <v>50</v>
      </c>
      <c r="E1271" t="s">
        <v>51</v>
      </c>
      <c r="F1271" t="s">
        <v>24</v>
      </c>
      <c r="G1271" t="s">
        <v>135</v>
      </c>
      <c r="H1271" t="s">
        <v>37</v>
      </c>
      <c r="I1271" t="s">
        <v>54</v>
      </c>
      <c r="J1271" t="s">
        <v>46</v>
      </c>
      <c r="K1271" t="s">
        <v>39</v>
      </c>
      <c r="L1271" s="3">
        <v>3</v>
      </c>
      <c r="M1271" s="7">
        <v>76.77</v>
      </c>
      <c r="N1271" s="5">
        <v>0.05</v>
      </c>
      <c r="O1271" s="4">
        <v>11.52</v>
      </c>
      <c r="P1271" s="4">
        <v>218.79</v>
      </c>
      <c r="Q1271" s="4">
        <v>144.82</v>
      </c>
      <c r="R1271">
        <v>36</v>
      </c>
      <c r="S1271" t="s">
        <v>30</v>
      </c>
      <c r="T1271">
        <v>2</v>
      </c>
      <c r="V1271" s="7">
        <f t="shared" si="19"/>
        <v>73.77</v>
      </c>
    </row>
    <row r="1272" spans="1:22" x14ac:dyDescent="0.25">
      <c r="A1272" t="s">
        <v>2441</v>
      </c>
      <c r="B1272" s="2">
        <v>45687</v>
      </c>
      <c r="C1272" t="s">
        <v>2442</v>
      </c>
      <c r="D1272" t="s">
        <v>42</v>
      </c>
      <c r="E1272" t="s">
        <v>43</v>
      </c>
      <c r="F1272" t="s">
        <v>24</v>
      </c>
      <c r="G1272" t="s">
        <v>65</v>
      </c>
      <c r="H1272" t="s">
        <v>37</v>
      </c>
      <c r="I1272" t="s">
        <v>27</v>
      </c>
      <c r="J1272" t="s">
        <v>66</v>
      </c>
      <c r="K1272" t="s">
        <v>29</v>
      </c>
      <c r="L1272" s="3">
        <v>7</v>
      </c>
      <c r="M1272" s="7">
        <v>483.67</v>
      </c>
      <c r="N1272" s="5">
        <v>0.15</v>
      </c>
      <c r="O1272" s="4">
        <v>507.85</v>
      </c>
      <c r="P1272" s="4">
        <v>2877.84</v>
      </c>
      <c r="Q1272" s="4">
        <v>1847.36</v>
      </c>
      <c r="R1272">
        <v>49</v>
      </c>
      <c r="S1272" t="s">
        <v>30</v>
      </c>
      <c r="T1272">
        <v>3</v>
      </c>
      <c r="V1272" s="7">
        <f t="shared" si="19"/>
        <v>476.67</v>
      </c>
    </row>
    <row r="1273" spans="1:22" x14ac:dyDescent="0.25">
      <c r="A1273" t="s">
        <v>2443</v>
      </c>
      <c r="B1273" s="2">
        <v>45823</v>
      </c>
      <c r="C1273" t="s">
        <v>2444</v>
      </c>
      <c r="D1273" t="s">
        <v>83</v>
      </c>
      <c r="E1273" t="s">
        <v>43</v>
      </c>
      <c r="F1273" t="s">
        <v>24</v>
      </c>
      <c r="G1273" t="s">
        <v>65</v>
      </c>
      <c r="H1273" t="s">
        <v>26</v>
      </c>
      <c r="I1273" t="s">
        <v>54</v>
      </c>
      <c r="J1273" t="s">
        <v>38</v>
      </c>
      <c r="K1273" t="s">
        <v>200</v>
      </c>
      <c r="L1273" s="3">
        <v>9</v>
      </c>
      <c r="M1273" s="7">
        <v>96.29</v>
      </c>
      <c r="N1273" s="5">
        <v>0.1</v>
      </c>
      <c r="O1273" s="4">
        <v>86.66</v>
      </c>
      <c r="P1273" s="4">
        <v>779.95</v>
      </c>
      <c r="Q1273" s="4">
        <v>578.91999999999996</v>
      </c>
      <c r="R1273">
        <v>36</v>
      </c>
      <c r="S1273" t="s">
        <v>68</v>
      </c>
      <c r="T1273">
        <v>4</v>
      </c>
      <c r="V1273" s="7">
        <f t="shared" si="19"/>
        <v>87.29</v>
      </c>
    </row>
    <row r="1274" spans="1:22" x14ac:dyDescent="0.25">
      <c r="A1274" t="s">
        <v>2445</v>
      </c>
      <c r="B1274" s="2">
        <v>45552</v>
      </c>
      <c r="C1274" t="s">
        <v>2446</v>
      </c>
      <c r="D1274" t="s">
        <v>50</v>
      </c>
      <c r="E1274" t="s">
        <v>51</v>
      </c>
      <c r="F1274" t="s">
        <v>110</v>
      </c>
      <c r="G1274" t="s">
        <v>254</v>
      </c>
      <c r="H1274" t="s">
        <v>37</v>
      </c>
      <c r="I1274" t="s">
        <v>27</v>
      </c>
      <c r="J1274" t="s">
        <v>66</v>
      </c>
      <c r="K1274" t="s">
        <v>115</v>
      </c>
      <c r="L1274" s="3">
        <v>6</v>
      </c>
      <c r="M1274" s="7">
        <v>40.86</v>
      </c>
      <c r="N1274" s="5">
        <v>0.15</v>
      </c>
      <c r="O1274" s="4">
        <v>36.770000000000003</v>
      </c>
      <c r="P1274" s="4">
        <v>208.39</v>
      </c>
      <c r="Q1274" s="4">
        <v>131.77000000000001</v>
      </c>
      <c r="R1274">
        <v>24</v>
      </c>
      <c r="S1274" t="s">
        <v>30</v>
      </c>
      <c r="T1274">
        <v>5</v>
      </c>
      <c r="V1274" s="7">
        <f t="shared" si="19"/>
        <v>34.86</v>
      </c>
    </row>
    <row r="1275" spans="1:22" x14ac:dyDescent="0.25">
      <c r="A1275" t="s">
        <v>2447</v>
      </c>
      <c r="B1275" s="2">
        <v>45547</v>
      </c>
      <c r="C1275" t="s">
        <v>2440</v>
      </c>
      <c r="D1275" t="s">
        <v>164</v>
      </c>
      <c r="E1275" t="s">
        <v>23</v>
      </c>
      <c r="F1275" t="s">
        <v>35</v>
      </c>
      <c r="G1275" t="s">
        <v>79</v>
      </c>
      <c r="H1275" t="s">
        <v>37</v>
      </c>
      <c r="I1275" t="s">
        <v>27</v>
      </c>
      <c r="J1275" t="s">
        <v>66</v>
      </c>
      <c r="K1275" t="s">
        <v>105</v>
      </c>
      <c r="L1275" s="3">
        <v>8</v>
      </c>
      <c r="M1275" s="7">
        <v>63.26</v>
      </c>
      <c r="N1275" s="5">
        <v>0.1</v>
      </c>
      <c r="O1275" s="4">
        <v>50.61</v>
      </c>
      <c r="P1275" s="4">
        <v>455.47</v>
      </c>
      <c r="Q1275" s="4">
        <v>259.75</v>
      </c>
      <c r="R1275">
        <v>64</v>
      </c>
      <c r="S1275" t="s">
        <v>68</v>
      </c>
      <c r="T1275">
        <v>5</v>
      </c>
      <c r="V1275" s="7">
        <f t="shared" si="19"/>
        <v>55.26</v>
      </c>
    </row>
    <row r="1276" spans="1:22" x14ac:dyDescent="0.25">
      <c r="A1276" t="s">
        <v>2448</v>
      </c>
      <c r="B1276" s="2">
        <v>45517</v>
      </c>
      <c r="C1276" t="s">
        <v>2449</v>
      </c>
      <c r="D1276" t="s">
        <v>160</v>
      </c>
      <c r="E1276" t="s">
        <v>23</v>
      </c>
      <c r="F1276" t="s">
        <v>35</v>
      </c>
      <c r="G1276" t="s">
        <v>52</v>
      </c>
      <c r="H1276" t="s">
        <v>37</v>
      </c>
      <c r="I1276" t="s">
        <v>54</v>
      </c>
      <c r="J1276" t="s">
        <v>46</v>
      </c>
      <c r="K1276" t="s">
        <v>102</v>
      </c>
      <c r="L1276" s="3">
        <v>6</v>
      </c>
      <c r="M1276" s="7">
        <v>68.36</v>
      </c>
      <c r="N1276" s="5">
        <v>0.1</v>
      </c>
      <c r="O1276" s="4">
        <v>41.02</v>
      </c>
      <c r="P1276" s="4">
        <v>369.14</v>
      </c>
      <c r="Q1276" s="4">
        <v>252.2</v>
      </c>
      <c r="R1276">
        <v>40</v>
      </c>
      <c r="S1276" t="s">
        <v>30</v>
      </c>
      <c r="T1276">
        <v>3</v>
      </c>
      <c r="V1276" s="7">
        <f t="shared" si="19"/>
        <v>62.36</v>
      </c>
    </row>
    <row r="1277" spans="1:22" x14ac:dyDescent="0.25">
      <c r="A1277" t="s">
        <v>2450</v>
      </c>
      <c r="B1277" s="2">
        <v>45344</v>
      </c>
      <c r="C1277" t="s">
        <v>2451</v>
      </c>
      <c r="D1277" t="s">
        <v>219</v>
      </c>
      <c r="E1277" t="s">
        <v>23</v>
      </c>
      <c r="F1277" t="s">
        <v>35</v>
      </c>
      <c r="G1277" t="s">
        <v>52</v>
      </c>
      <c r="H1277" t="s">
        <v>26</v>
      </c>
      <c r="I1277" t="s">
        <v>27</v>
      </c>
      <c r="J1277" t="s">
        <v>28</v>
      </c>
      <c r="K1277" t="s">
        <v>80</v>
      </c>
      <c r="L1277" s="3">
        <v>2</v>
      </c>
      <c r="M1277" s="7">
        <v>712.67</v>
      </c>
      <c r="N1277" s="5">
        <v>0</v>
      </c>
      <c r="O1277" s="4">
        <v>0</v>
      </c>
      <c r="P1277" s="4">
        <v>1425.34</v>
      </c>
      <c r="Q1277" s="4">
        <v>977.49</v>
      </c>
      <c r="R1277">
        <v>64</v>
      </c>
      <c r="S1277" t="s">
        <v>68</v>
      </c>
      <c r="T1277">
        <v>5</v>
      </c>
      <c r="V1277" s="7">
        <f t="shared" si="19"/>
        <v>710.67</v>
      </c>
    </row>
    <row r="1278" spans="1:22" x14ac:dyDescent="0.25">
      <c r="A1278" t="s">
        <v>2452</v>
      </c>
      <c r="B1278" s="2">
        <v>45791</v>
      </c>
      <c r="C1278" t="s">
        <v>2453</v>
      </c>
      <c r="D1278" t="s">
        <v>95</v>
      </c>
      <c r="E1278" t="s">
        <v>23</v>
      </c>
      <c r="F1278" t="s">
        <v>24</v>
      </c>
      <c r="G1278" t="s">
        <v>65</v>
      </c>
      <c r="H1278" t="s">
        <v>37</v>
      </c>
      <c r="I1278" t="s">
        <v>60</v>
      </c>
      <c r="J1278" t="s">
        <v>66</v>
      </c>
      <c r="K1278" t="s">
        <v>136</v>
      </c>
      <c r="L1278" s="3">
        <v>8</v>
      </c>
      <c r="M1278" s="7">
        <v>55.29</v>
      </c>
      <c r="N1278" s="5">
        <v>0</v>
      </c>
      <c r="O1278" s="4">
        <v>0</v>
      </c>
      <c r="P1278" s="4">
        <v>442.32</v>
      </c>
      <c r="Q1278" s="4">
        <v>280.11</v>
      </c>
      <c r="R1278">
        <v>43</v>
      </c>
      <c r="S1278" t="s">
        <v>68</v>
      </c>
      <c r="T1278">
        <v>5</v>
      </c>
      <c r="V1278" s="7">
        <f t="shared" si="19"/>
        <v>47.29</v>
      </c>
    </row>
    <row r="1279" spans="1:22" x14ac:dyDescent="0.25">
      <c r="A1279" t="s">
        <v>2454</v>
      </c>
      <c r="B1279" s="2">
        <v>45797</v>
      </c>
      <c r="C1279" t="s">
        <v>2455</v>
      </c>
      <c r="D1279" t="s">
        <v>239</v>
      </c>
      <c r="E1279" t="s">
        <v>43</v>
      </c>
      <c r="F1279" t="s">
        <v>24</v>
      </c>
      <c r="G1279" t="s">
        <v>65</v>
      </c>
      <c r="H1279" t="s">
        <v>53</v>
      </c>
      <c r="I1279" t="s">
        <v>27</v>
      </c>
      <c r="J1279" t="s">
        <v>46</v>
      </c>
      <c r="K1279" t="s">
        <v>155</v>
      </c>
      <c r="L1279" s="3">
        <v>4</v>
      </c>
      <c r="M1279" s="7">
        <v>67.040000000000006</v>
      </c>
      <c r="N1279" s="5">
        <v>0.05</v>
      </c>
      <c r="O1279" s="4">
        <v>13.41</v>
      </c>
      <c r="P1279" s="4">
        <v>254.75</v>
      </c>
      <c r="Q1279" s="4">
        <v>171.9</v>
      </c>
      <c r="R1279">
        <v>41</v>
      </c>
      <c r="S1279" t="s">
        <v>68</v>
      </c>
      <c r="T1279">
        <v>4</v>
      </c>
      <c r="V1279" s="7">
        <f t="shared" si="19"/>
        <v>63.040000000000006</v>
      </c>
    </row>
    <row r="1280" spans="1:22" x14ac:dyDescent="0.25">
      <c r="A1280" t="s">
        <v>2456</v>
      </c>
      <c r="B1280" s="2">
        <v>45655</v>
      </c>
      <c r="C1280" t="s">
        <v>2457</v>
      </c>
      <c r="D1280" t="s">
        <v>164</v>
      </c>
      <c r="E1280" t="s">
        <v>23</v>
      </c>
      <c r="F1280" t="s">
        <v>35</v>
      </c>
      <c r="G1280" t="s">
        <v>96</v>
      </c>
      <c r="H1280" t="s">
        <v>37</v>
      </c>
      <c r="I1280" t="s">
        <v>54</v>
      </c>
      <c r="J1280" t="s">
        <v>28</v>
      </c>
      <c r="K1280" t="s">
        <v>200</v>
      </c>
      <c r="L1280" s="3">
        <v>1</v>
      </c>
      <c r="M1280" s="7">
        <v>76.28</v>
      </c>
      <c r="N1280" s="5">
        <v>0.1</v>
      </c>
      <c r="O1280" s="4">
        <v>7.63</v>
      </c>
      <c r="P1280" s="4">
        <v>68.650000000000006</v>
      </c>
      <c r="Q1280" s="4">
        <v>43.51</v>
      </c>
      <c r="R1280">
        <v>48</v>
      </c>
      <c r="S1280" t="s">
        <v>30</v>
      </c>
      <c r="T1280">
        <v>4</v>
      </c>
      <c r="V1280" s="7">
        <f t="shared" si="19"/>
        <v>75.28</v>
      </c>
    </row>
    <row r="1281" spans="1:22" x14ac:dyDescent="0.25">
      <c r="A1281" t="s">
        <v>2458</v>
      </c>
      <c r="B1281" s="2">
        <v>45571</v>
      </c>
      <c r="C1281" t="s">
        <v>1463</v>
      </c>
      <c r="D1281" t="s">
        <v>184</v>
      </c>
      <c r="E1281" t="s">
        <v>23</v>
      </c>
      <c r="F1281" t="s">
        <v>35</v>
      </c>
      <c r="G1281" t="s">
        <v>52</v>
      </c>
      <c r="H1281" t="s">
        <v>26</v>
      </c>
      <c r="I1281" t="s">
        <v>27</v>
      </c>
      <c r="J1281" t="s">
        <v>101</v>
      </c>
      <c r="K1281" t="s">
        <v>200</v>
      </c>
      <c r="L1281" s="3">
        <v>1</v>
      </c>
      <c r="M1281" s="7">
        <v>357.92</v>
      </c>
      <c r="N1281" s="5">
        <v>0.1</v>
      </c>
      <c r="O1281" s="4">
        <v>35.79</v>
      </c>
      <c r="P1281" s="4">
        <v>322.13</v>
      </c>
      <c r="Q1281" s="4">
        <v>250.68</v>
      </c>
      <c r="R1281">
        <v>31</v>
      </c>
      <c r="S1281" t="s">
        <v>68</v>
      </c>
      <c r="T1281">
        <v>5</v>
      </c>
      <c r="V1281" s="7">
        <f t="shared" si="19"/>
        <v>356.92</v>
      </c>
    </row>
    <row r="1282" spans="1:22" x14ac:dyDescent="0.25">
      <c r="A1282" t="s">
        <v>2459</v>
      </c>
      <c r="B1282" s="2">
        <v>45884</v>
      </c>
      <c r="C1282" t="s">
        <v>818</v>
      </c>
      <c r="D1282" t="s">
        <v>88</v>
      </c>
      <c r="E1282" t="s">
        <v>34</v>
      </c>
      <c r="F1282" t="s">
        <v>110</v>
      </c>
      <c r="G1282" t="s">
        <v>111</v>
      </c>
      <c r="H1282" t="s">
        <v>37</v>
      </c>
      <c r="I1282" t="s">
        <v>27</v>
      </c>
      <c r="J1282" t="s">
        <v>38</v>
      </c>
      <c r="K1282" t="s">
        <v>72</v>
      </c>
      <c r="L1282" s="3">
        <v>6</v>
      </c>
      <c r="M1282" s="7">
        <v>27.64</v>
      </c>
      <c r="N1282" s="5">
        <v>0.05</v>
      </c>
      <c r="O1282" s="4">
        <v>8.2899999999999991</v>
      </c>
      <c r="P1282" s="4">
        <v>157.55000000000001</v>
      </c>
      <c r="Q1282" s="4">
        <v>99.44</v>
      </c>
      <c r="R1282">
        <v>57</v>
      </c>
      <c r="S1282" t="s">
        <v>68</v>
      </c>
      <c r="T1282">
        <v>4</v>
      </c>
      <c r="V1282" s="7">
        <f t="shared" si="19"/>
        <v>21.64</v>
      </c>
    </row>
    <row r="1283" spans="1:22" x14ac:dyDescent="0.25">
      <c r="A1283" t="s">
        <v>2460</v>
      </c>
      <c r="B1283" s="2">
        <v>46005</v>
      </c>
      <c r="C1283" t="s">
        <v>148</v>
      </c>
      <c r="D1283" t="s">
        <v>219</v>
      </c>
      <c r="E1283" t="s">
        <v>23</v>
      </c>
      <c r="F1283" t="s">
        <v>35</v>
      </c>
      <c r="G1283" t="s">
        <v>36</v>
      </c>
      <c r="H1283" t="s">
        <v>26</v>
      </c>
      <c r="I1283" t="s">
        <v>27</v>
      </c>
      <c r="J1283" t="s">
        <v>28</v>
      </c>
      <c r="K1283" t="s">
        <v>97</v>
      </c>
      <c r="L1283" s="3">
        <v>10</v>
      </c>
      <c r="M1283" s="7">
        <v>946.63</v>
      </c>
      <c r="N1283" s="5">
        <v>0</v>
      </c>
      <c r="O1283" s="4">
        <v>0</v>
      </c>
      <c r="P1283" s="4">
        <v>9466.2999999999993</v>
      </c>
      <c r="Q1283" s="4">
        <v>5322.53</v>
      </c>
      <c r="R1283">
        <v>31</v>
      </c>
      <c r="S1283" t="s">
        <v>30</v>
      </c>
      <c r="T1283">
        <v>4</v>
      </c>
      <c r="V1283" s="7">
        <f t="shared" ref="V1283:V1346" si="20">M1283-L1283</f>
        <v>936.63</v>
      </c>
    </row>
    <row r="1284" spans="1:22" x14ac:dyDescent="0.25">
      <c r="A1284" t="s">
        <v>2461</v>
      </c>
      <c r="B1284" s="2">
        <v>45449</v>
      </c>
      <c r="C1284" t="s">
        <v>2462</v>
      </c>
      <c r="D1284" t="s">
        <v>22</v>
      </c>
      <c r="E1284" t="s">
        <v>23</v>
      </c>
      <c r="F1284" t="s">
        <v>24</v>
      </c>
      <c r="G1284" t="s">
        <v>25</v>
      </c>
      <c r="H1284" t="s">
        <v>53</v>
      </c>
      <c r="I1284" t="s">
        <v>54</v>
      </c>
      <c r="J1284" t="s">
        <v>66</v>
      </c>
      <c r="K1284" t="s">
        <v>155</v>
      </c>
      <c r="L1284" s="3">
        <v>2</v>
      </c>
      <c r="M1284" s="7">
        <v>686.63</v>
      </c>
      <c r="N1284" s="5">
        <v>0.05</v>
      </c>
      <c r="O1284" s="4">
        <v>68.66</v>
      </c>
      <c r="P1284" s="4">
        <v>1304.5999999999999</v>
      </c>
      <c r="Q1284" s="4">
        <v>904.75</v>
      </c>
      <c r="R1284">
        <v>30</v>
      </c>
      <c r="S1284" t="s">
        <v>68</v>
      </c>
      <c r="T1284">
        <v>2</v>
      </c>
      <c r="V1284" s="7">
        <f t="shared" si="20"/>
        <v>684.63</v>
      </c>
    </row>
    <row r="1285" spans="1:22" x14ac:dyDescent="0.25">
      <c r="A1285" t="s">
        <v>2463</v>
      </c>
      <c r="B1285" s="2">
        <v>45923</v>
      </c>
      <c r="C1285" t="s">
        <v>2362</v>
      </c>
      <c r="D1285" t="s">
        <v>160</v>
      </c>
      <c r="E1285" t="s">
        <v>23</v>
      </c>
      <c r="F1285" t="s">
        <v>24</v>
      </c>
      <c r="G1285" t="s">
        <v>135</v>
      </c>
      <c r="H1285" t="s">
        <v>37</v>
      </c>
      <c r="I1285" t="s">
        <v>27</v>
      </c>
      <c r="J1285" t="s">
        <v>101</v>
      </c>
      <c r="K1285" t="s">
        <v>119</v>
      </c>
      <c r="L1285" s="3">
        <v>3</v>
      </c>
      <c r="M1285" s="7">
        <v>47.39</v>
      </c>
      <c r="N1285" s="5">
        <v>0.08</v>
      </c>
      <c r="O1285" s="4">
        <v>11.37</v>
      </c>
      <c r="P1285" s="4">
        <v>130.80000000000001</v>
      </c>
      <c r="Q1285" s="4">
        <v>77.11</v>
      </c>
      <c r="R1285">
        <v>52</v>
      </c>
      <c r="S1285" t="s">
        <v>68</v>
      </c>
      <c r="T1285">
        <v>3</v>
      </c>
      <c r="V1285" s="7">
        <f t="shared" si="20"/>
        <v>44.39</v>
      </c>
    </row>
    <row r="1286" spans="1:22" x14ac:dyDescent="0.25">
      <c r="A1286" t="s">
        <v>2464</v>
      </c>
      <c r="B1286" s="2">
        <v>45350</v>
      </c>
      <c r="C1286" t="s">
        <v>2465</v>
      </c>
      <c r="D1286" t="s">
        <v>78</v>
      </c>
      <c r="E1286" t="s">
        <v>34</v>
      </c>
      <c r="F1286" t="s">
        <v>24</v>
      </c>
      <c r="G1286" t="s">
        <v>118</v>
      </c>
      <c r="H1286" t="s">
        <v>37</v>
      </c>
      <c r="I1286" t="s">
        <v>27</v>
      </c>
      <c r="J1286" t="s">
        <v>38</v>
      </c>
      <c r="K1286" t="s">
        <v>97</v>
      </c>
      <c r="L1286" s="3">
        <v>7</v>
      </c>
      <c r="M1286" s="7">
        <v>4.82</v>
      </c>
      <c r="N1286" s="5">
        <v>0.02</v>
      </c>
      <c r="O1286" s="4">
        <v>0.67</v>
      </c>
      <c r="P1286" s="4">
        <v>33.07</v>
      </c>
      <c r="Q1286" s="4">
        <v>23.39</v>
      </c>
      <c r="R1286">
        <v>37</v>
      </c>
      <c r="S1286" t="s">
        <v>68</v>
      </c>
      <c r="T1286">
        <v>3</v>
      </c>
      <c r="V1286" s="7">
        <f t="shared" si="20"/>
        <v>-2.1799999999999997</v>
      </c>
    </row>
    <row r="1287" spans="1:22" x14ac:dyDescent="0.25">
      <c r="A1287" t="s">
        <v>2466</v>
      </c>
      <c r="B1287" s="2">
        <v>46018</v>
      </c>
      <c r="C1287" t="s">
        <v>2467</v>
      </c>
      <c r="D1287" t="s">
        <v>22</v>
      </c>
      <c r="E1287" t="s">
        <v>23</v>
      </c>
      <c r="F1287" t="s">
        <v>44</v>
      </c>
      <c r="G1287" t="s">
        <v>71</v>
      </c>
      <c r="H1287" t="s">
        <v>26</v>
      </c>
      <c r="I1287" t="s">
        <v>27</v>
      </c>
      <c r="J1287" t="s">
        <v>101</v>
      </c>
      <c r="K1287" t="s">
        <v>146</v>
      </c>
      <c r="L1287" s="3">
        <v>9</v>
      </c>
      <c r="M1287" s="7">
        <v>745.65</v>
      </c>
      <c r="N1287" s="5">
        <v>0.1</v>
      </c>
      <c r="O1287" s="4">
        <v>671.08</v>
      </c>
      <c r="P1287" s="4">
        <v>6039.76</v>
      </c>
      <c r="Q1287" s="4">
        <v>3855.68</v>
      </c>
      <c r="R1287">
        <v>40</v>
      </c>
      <c r="S1287" t="s">
        <v>68</v>
      </c>
      <c r="T1287">
        <v>4</v>
      </c>
      <c r="V1287" s="7">
        <f t="shared" si="20"/>
        <v>736.65</v>
      </c>
    </row>
    <row r="1288" spans="1:22" x14ac:dyDescent="0.25">
      <c r="A1288" t="s">
        <v>2468</v>
      </c>
      <c r="B1288" s="2">
        <v>45419</v>
      </c>
      <c r="C1288" t="s">
        <v>2469</v>
      </c>
      <c r="D1288" t="s">
        <v>164</v>
      </c>
      <c r="E1288" t="s">
        <v>23</v>
      </c>
      <c r="F1288" t="s">
        <v>35</v>
      </c>
      <c r="G1288" t="s">
        <v>36</v>
      </c>
      <c r="H1288" t="s">
        <v>37</v>
      </c>
      <c r="I1288" t="s">
        <v>27</v>
      </c>
      <c r="J1288" t="s">
        <v>101</v>
      </c>
      <c r="K1288" t="s">
        <v>47</v>
      </c>
      <c r="L1288" s="3">
        <v>6</v>
      </c>
      <c r="M1288" s="7">
        <v>132.13</v>
      </c>
      <c r="N1288" s="5">
        <v>0.08</v>
      </c>
      <c r="O1288" s="4">
        <v>63.42</v>
      </c>
      <c r="P1288" s="4">
        <v>729.36</v>
      </c>
      <c r="Q1288" s="4">
        <v>431.93</v>
      </c>
      <c r="R1288">
        <v>24</v>
      </c>
      <c r="S1288" t="s">
        <v>68</v>
      </c>
      <c r="T1288">
        <v>3</v>
      </c>
      <c r="V1288" s="7">
        <f t="shared" si="20"/>
        <v>126.13</v>
      </c>
    </row>
    <row r="1289" spans="1:22" x14ac:dyDescent="0.25">
      <c r="A1289" t="s">
        <v>2470</v>
      </c>
      <c r="B1289" s="2">
        <v>46012</v>
      </c>
      <c r="C1289" t="s">
        <v>1433</v>
      </c>
      <c r="D1289" t="s">
        <v>164</v>
      </c>
      <c r="E1289" t="s">
        <v>23</v>
      </c>
      <c r="F1289" t="s">
        <v>44</v>
      </c>
      <c r="G1289" t="s">
        <v>187</v>
      </c>
      <c r="H1289" t="s">
        <v>37</v>
      </c>
      <c r="I1289" t="s">
        <v>54</v>
      </c>
      <c r="J1289" t="s">
        <v>38</v>
      </c>
      <c r="K1289" t="s">
        <v>102</v>
      </c>
      <c r="L1289" s="3">
        <v>3</v>
      </c>
      <c r="M1289" s="7">
        <v>109.01</v>
      </c>
      <c r="N1289" s="5">
        <v>0.05</v>
      </c>
      <c r="O1289" s="4">
        <v>16.350000000000001</v>
      </c>
      <c r="P1289" s="4">
        <v>310.68</v>
      </c>
      <c r="Q1289" s="4">
        <v>221.6</v>
      </c>
      <c r="R1289">
        <v>35</v>
      </c>
      <c r="S1289" t="s">
        <v>68</v>
      </c>
      <c r="T1289">
        <v>4</v>
      </c>
      <c r="V1289" s="7">
        <f t="shared" si="20"/>
        <v>106.01</v>
      </c>
    </row>
    <row r="1290" spans="1:22" x14ac:dyDescent="0.25">
      <c r="A1290" t="s">
        <v>2471</v>
      </c>
      <c r="B1290" s="2">
        <v>45406</v>
      </c>
      <c r="C1290" t="s">
        <v>2472</v>
      </c>
      <c r="D1290" t="s">
        <v>22</v>
      </c>
      <c r="E1290" t="s">
        <v>23</v>
      </c>
      <c r="F1290" t="s">
        <v>24</v>
      </c>
      <c r="G1290" t="s">
        <v>118</v>
      </c>
      <c r="H1290" t="s">
        <v>37</v>
      </c>
      <c r="I1290" t="s">
        <v>54</v>
      </c>
      <c r="J1290" t="s">
        <v>38</v>
      </c>
      <c r="K1290" t="s">
        <v>146</v>
      </c>
      <c r="L1290" s="3">
        <v>7</v>
      </c>
      <c r="M1290" s="7">
        <v>482.13</v>
      </c>
      <c r="N1290" s="5">
        <v>0.15</v>
      </c>
      <c r="O1290" s="4">
        <v>506.24</v>
      </c>
      <c r="P1290" s="4">
        <v>2868.67</v>
      </c>
      <c r="Q1290" s="4">
        <v>2037.44</v>
      </c>
      <c r="R1290">
        <v>59</v>
      </c>
      <c r="S1290" t="s">
        <v>30</v>
      </c>
      <c r="T1290">
        <v>3</v>
      </c>
      <c r="V1290" s="7">
        <f t="shared" si="20"/>
        <v>475.13</v>
      </c>
    </row>
    <row r="1291" spans="1:22" x14ac:dyDescent="0.25">
      <c r="A1291" t="s">
        <v>2473</v>
      </c>
      <c r="B1291" s="2">
        <v>45500</v>
      </c>
      <c r="C1291" t="s">
        <v>2474</v>
      </c>
      <c r="D1291" t="s">
        <v>88</v>
      </c>
      <c r="E1291" t="s">
        <v>34</v>
      </c>
      <c r="F1291" t="s">
        <v>35</v>
      </c>
      <c r="G1291" t="s">
        <v>36</v>
      </c>
      <c r="H1291" t="s">
        <v>26</v>
      </c>
      <c r="I1291" t="s">
        <v>27</v>
      </c>
      <c r="J1291" t="s">
        <v>38</v>
      </c>
      <c r="K1291" t="s">
        <v>80</v>
      </c>
      <c r="L1291" s="3">
        <v>10</v>
      </c>
      <c r="M1291" s="7">
        <v>28.48</v>
      </c>
      <c r="N1291" s="5">
        <v>0.05</v>
      </c>
      <c r="O1291" s="4">
        <v>14.24</v>
      </c>
      <c r="P1291" s="4">
        <v>270.56</v>
      </c>
      <c r="Q1291" s="4">
        <v>164.82</v>
      </c>
      <c r="R1291">
        <v>44</v>
      </c>
      <c r="S1291" t="s">
        <v>30</v>
      </c>
      <c r="T1291">
        <v>2</v>
      </c>
      <c r="V1291" s="7">
        <f t="shared" si="20"/>
        <v>18.48</v>
      </c>
    </row>
    <row r="1292" spans="1:22" x14ac:dyDescent="0.25">
      <c r="A1292" t="s">
        <v>2475</v>
      </c>
      <c r="B1292" s="2">
        <v>45817</v>
      </c>
      <c r="C1292" t="s">
        <v>1897</v>
      </c>
      <c r="D1292" t="s">
        <v>78</v>
      </c>
      <c r="E1292" t="s">
        <v>34</v>
      </c>
      <c r="F1292" t="s">
        <v>110</v>
      </c>
      <c r="G1292" t="s">
        <v>139</v>
      </c>
      <c r="H1292" t="s">
        <v>37</v>
      </c>
      <c r="I1292" t="s">
        <v>54</v>
      </c>
      <c r="J1292" t="s">
        <v>66</v>
      </c>
      <c r="K1292" t="s">
        <v>61</v>
      </c>
      <c r="L1292" s="3">
        <v>8</v>
      </c>
      <c r="M1292" s="7">
        <v>5.03</v>
      </c>
      <c r="N1292" s="5">
        <v>0.05</v>
      </c>
      <c r="O1292" s="4">
        <v>2.0099999999999998</v>
      </c>
      <c r="P1292" s="4">
        <v>38.229999999999997</v>
      </c>
      <c r="Q1292" s="4">
        <v>21.27</v>
      </c>
      <c r="R1292">
        <v>48</v>
      </c>
      <c r="S1292" t="s">
        <v>30</v>
      </c>
      <c r="T1292">
        <v>5</v>
      </c>
      <c r="V1292" s="7">
        <f t="shared" si="20"/>
        <v>-2.9699999999999998</v>
      </c>
    </row>
    <row r="1293" spans="1:22" x14ac:dyDescent="0.25">
      <c r="A1293" t="s">
        <v>2476</v>
      </c>
      <c r="B1293" s="2">
        <v>45812</v>
      </c>
      <c r="C1293" t="s">
        <v>2477</v>
      </c>
      <c r="D1293" t="s">
        <v>58</v>
      </c>
      <c r="E1293" t="s">
        <v>23</v>
      </c>
      <c r="F1293" t="s">
        <v>35</v>
      </c>
      <c r="G1293" t="s">
        <v>96</v>
      </c>
      <c r="H1293" t="s">
        <v>37</v>
      </c>
      <c r="I1293" t="s">
        <v>27</v>
      </c>
      <c r="J1293" t="s">
        <v>28</v>
      </c>
      <c r="K1293" t="s">
        <v>115</v>
      </c>
      <c r="L1293" s="3">
        <v>4</v>
      </c>
      <c r="M1293" s="7">
        <v>65.44</v>
      </c>
      <c r="N1293" s="5">
        <v>0.05</v>
      </c>
      <c r="O1293" s="4">
        <v>13.09</v>
      </c>
      <c r="P1293" s="4">
        <v>248.67</v>
      </c>
      <c r="Q1293" s="4">
        <v>155.5</v>
      </c>
      <c r="R1293">
        <v>20</v>
      </c>
      <c r="S1293" t="s">
        <v>30</v>
      </c>
      <c r="T1293">
        <v>1</v>
      </c>
      <c r="V1293" s="7">
        <f t="shared" si="20"/>
        <v>61.44</v>
      </c>
    </row>
    <row r="1294" spans="1:22" x14ac:dyDescent="0.25">
      <c r="A1294" t="s">
        <v>2478</v>
      </c>
      <c r="B1294" s="2">
        <v>45843</v>
      </c>
      <c r="C1294" t="s">
        <v>2298</v>
      </c>
      <c r="D1294" t="s">
        <v>219</v>
      </c>
      <c r="E1294" t="s">
        <v>23</v>
      </c>
      <c r="F1294" t="s">
        <v>24</v>
      </c>
      <c r="G1294" t="s">
        <v>135</v>
      </c>
      <c r="H1294" t="s">
        <v>26</v>
      </c>
      <c r="I1294" t="s">
        <v>54</v>
      </c>
      <c r="J1294" t="s">
        <v>38</v>
      </c>
      <c r="K1294" t="s">
        <v>119</v>
      </c>
      <c r="L1294" s="3">
        <v>6</v>
      </c>
      <c r="M1294" s="7">
        <v>790.18</v>
      </c>
      <c r="N1294" s="5">
        <v>0.02</v>
      </c>
      <c r="O1294" s="4">
        <v>94.82</v>
      </c>
      <c r="P1294" s="4">
        <v>4646.26</v>
      </c>
      <c r="Q1294" s="4">
        <v>3208.5</v>
      </c>
      <c r="R1294">
        <v>53</v>
      </c>
      <c r="S1294" t="s">
        <v>68</v>
      </c>
      <c r="T1294">
        <v>4</v>
      </c>
      <c r="V1294" s="7">
        <f t="shared" si="20"/>
        <v>784.18</v>
      </c>
    </row>
    <row r="1295" spans="1:22" x14ac:dyDescent="0.25">
      <c r="A1295" t="s">
        <v>2479</v>
      </c>
      <c r="B1295" s="2">
        <v>45528</v>
      </c>
      <c r="C1295" t="s">
        <v>2386</v>
      </c>
      <c r="D1295" t="s">
        <v>22</v>
      </c>
      <c r="E1295" t="s">
        <v>23</v>
      </c>
      <c r="F1295" t="s">
        <v>35</v>
      </c>
      <c r="G1295" t="s">
        <v>36</v>
      </c>
      <c r="H1295" t="s">
        <v>53</v>
      </c>
      <c r="I1295" t="s">
        <v>27</v>
      </c>
      <c r="J1295" t="s">
        <v>101</v>
      </c>
      <c r="K1295" t="s">
        <v>67</v>
      </c>
      <c r="L1295" s="3">
        <v>7</v>
      </c>
      <c r="M1295" s="7">
        <v>553.72</v>
      </c>
      <c r="N1295" s="5">
        <v>0.05</v>
      </c>
      <c r="O1295" s="4">
        <v>193.8</v>
      </c>
      <c r="P1295" s="4">
        <v>3682.24</v>
      </c>
      <c r="Q1295" s="4">
        <v>2935.78</v>
      </c>
      <c r="R1295">
        <v>37</v>
      </c>
      <c r="S1295" t="s">
        <v>30</v>
      </c>
      <c r="T1295">
        <v>2</v>
      </c>
      <c r="V1295" s="7">
        <f t="shared" si="20"/>
        <v>546.72</v>
      </c>
    </row>
    <row r="1296" spans="1:22" x14ac:dyDescent="0.25">
      <c r="A1296" t="s">
        <v>2480</v>
      </c>
      <c r="B1296" s="2">
        <v>45572</v>
      </c>
      <c r="C1296" t="s">
        <v>2481</v>
      </c>
      <c r="D1296" t="s">
        <v>127</v>
      </c>
      <c r="E1296" t="s">
        <v>51</v>
      </c>
      <c r="F1296" t="s">
        <v>84</v>
      </c>
      <c r="G1296" t="s">
        <v>165</v>
      </c>
      <c r="H1296" t="s">
        <v>53</v>
      </c>
      <c r="I1296" t="s">
        <v>54</v>
      </c>
      <c r="J1296" t="s">
        <v>38</v>
      </c>
      <c r="K1296" t="s">
        <v>55</v>
      </c>
      <c r="L1296" s="3">
        <v>4</v>
      </c>
      <c r="M1296" s="7">
        <v>10.87</v>
      </c>
      <c r="N1296" s="5">
        <v>0.08</v>
      </c>
      <c r="O1296" s="4">
        <v>3.48</v>
      </c>
      <c r="P1296" s="4">
        <v>40</v>
      </c>
      <c r="Q1296" s="4">
        <v>24.52</v>
      </c>
      <c r="R1296">
        <v>59</v>
      </c>
      <c r="S1296" t="s">
        <v>68</v>
      </c>
      <c r="T1296">
        <v>3</v>
      </c>
      <c r="V1296" s="7">
        <f t="shared" si="20"/>
        <v>6.8699999999999992</v>
      </c>
    </row>
    <row r="1297" spans="1:22" x14ac:dyDescent="0.25">
      <c r="A1297" t="s">
        <v>2482</v>
      </c>
      <c r="B1297" s="2">
        <v>45650</v>
      </c>
      <c r="C1297" t="s">
        <v>2192</v>
      </c>
      <c r="D1297" t="s">
        <v>95</v>
      </c>
      <c r="E1297" t="s">
        <v>23</v>
      </c>
      <c r="F1297" t="s">
        <v>35</v>
      </c>
      <c r="G1297" t="s">
        <v>36</v>
      </c>
      <c r="H1297" t="s">
        <v>53</v>
      </c>
      <c r="I1297" t="s">
        <v>27</v>
      </c>
      <c r="J1297" t="s">
        <v>38</v>
      </c>
      <c r="K1297" t="s">
        <v>97</v>
      </c>
      <c r="L1297" s="3">
        <v>4</v>
      </c>
      <c r="M1297" s="7">
        <v>16.7</v>
      </c>
      <c r="N1297" s="5">
        <v>0.1</v>
      </c>
      <c r="O1297" s="4">
        <v>6.68</v>
      </c>
      <c r="P1297" s="4">
        <v>60.12</v>
      </c>
      <c r="Q1297" s="4">
        <v>48.26</v>
      </c>
      <c r="R1297">
        <v>55</v>
      </c>
      <c r="S1297" t="s">
        <v>30</v>
      </c>
      <c r="T1297">
        <v>3</v>
      </c>
      <c r="V1297" s="7">
        <f t="shared" si="20"/>
        <v>12.7</v>
      </c>
    </row>
    <row r="1298" spans="1:22" x14ac:dyDescent="0.25">
      <c r="A1298" t="s">
        <v>2483</v>
      </c>
      <c r="B1298" s="2">
        <v>45492</v>
      </c>
      <c r="C1298" t="s">
        <v>2484</v>
      </c>
      <c r="D1298" t="s">
        <v>219</v>
      </c>
      <c r="E1298" t="s">
        <v>23</v>
      </c>
      <c r="F1298" t="s">
        <v>44</v>
      </c>
      <c r="G1298" t="s">
        <v>71</v>
      </c>
      <c r="H1298" t="s">
        <v>37</v>
      </c>
      <c r="I1298" t="s">
        <v>27</v>
      </c>
      <c r="J1298" t="s">
        <v>28</v>
      </c>
      <c r="K1298" t="s">
        <v>105</v>
      </c>
      <c r="L1298" s="3">
        <v>7</v>
      </c>
      <c r="M1298" s="7">
        <v>855.15</v>
      </c>
      <c r="N1298" s="5">
        <v>0</v>
      </c>
      <c r="O1298" s="4">
        <v>0</v>
      </c>
      <c r="P1298" s="4">
        <v>5986.05</v>
      </c>
      <c r="Q1298" s="4">
        <v>4051.56</v>
      </c>
      <c r="R1298">
        <v>23</v>
      </c>
      <c r="S1298" t="s">
        <v>68</v>
      </c>
      <c r="T1298">
        <v>4</v>
      </c>
      <c r="V1298" s="7">
        <f t="shared" si="20"/>
        <v>848.15</v>
      </c>
    </row>
    <row r="1299" spans="1:22" x14ac:dyDescent="0.25">
      <c r="A1299" t="s">
        <v>2485</v>
      </c>
      <c r="B1299" s="2">
        <v>45569</v>
      </c>
      <c r="C1299" t="s">
        <v>2486</v>
      </c>
      <c r="D1299" t="s">
        <v>164</v>
      </c>
      <c r="E1299" t="s">
        <v>23</v>
      </c>
      <c r="F1299" t="s">
        <v>110</v>
      </c>
      <c r="G1299" t="s">
        <v>111</v>
      </c>
      <c r="H1299" t="s">
        <v>37</v>
      </c>
      <c r="I1299" t="s">
        <v>27</v>
      </c>
      <c r="J1299" t="s">
        <v>46</v>
      </c>
      <c r="K1299" t="s">
        <v>105</v>
      </c>
      <c r="L1299" s="3">
        <v>1</v>
      </c>
      <c r="M1299" s="7">
        <v>80.319999999999993</v>
      </c>
      <c r="N1299" s="5">
        <v>0.08</v>
      </c>
      <c r="O1299" s="4">
        <v>6.43</v>
      </c>
      <c r="P1299" s="4">
        <v>73.89</v>
      </c>
      <c r="Q1299" s="4">
        <v>55.21</v>
      </c>
      <c r="R1299">
        <v>21</v>
      </c>
      <c r="S1299" t="s">
        <v>30</v>
      </c>
      <c r="T1299">
        <v>5</v>
      </c>
      <c r="V1299" s="7">
        <f t="shared" si="20"/>
        <v>79.319999999999993</v>
      </c>
    </row>
    <row r="1300" spans="1:22" x14ac:dyDescent="0.25">
      <c r="A1300" t="s">
        <v>2487</v>
      </c>
      <c r="B1300" s="2">
        <v>45526</v>
      </c>
      <c r="C1300" t="s">
        <v>459</v>
      </c>
      <c r="D1300" t="s">
        <v>127</v>
      </c>
      <c r="E1300" t="s">
        <v>51</v>
      </c>
      <c r="F1300" t="s">
        <v>44</v>
      </c>
      <c r="G1300" t="s">
        <v>71</v>
      </c>
      <c r="H1300" t="s">
        <v>53</v>
      </c>
      <c r="I1300" t="s">
        <v>54</v>
      </c>
      <c r="J1300" t="s">
        <v>46</v>
      </c>
      <c r="K1300" t="s">
        <v>39</v>
      </c>
      <c r="L1300" s="3">
        <v>10</v>
      </c>
      <c r="M1300" s="7">
        <v>15.81</v>
      </c>
      <c r="N1300" s="5">
        <v>0.2</v>
      </c>
      <c r="O1300" s="4">
        <v>31.62</v>
      </c>
      <c r="P1300" s="4">
        <v>126.48</v>
      </c>
      <c r="Q1300" s="4">
        <v>96.32</v>
      </c>
      <c r="R1300">
        <v>47</v>
      </c>
      <c r="S1300" t="s">
        <v>30</v>
      </c>
      <c r="T1300">
        <v>5</v>
      </c>
      <c r="V1300" s="7">
        <f t="shared" si="20"/>
        <v>5.8100000000000005</v>
      </c>
    </row>
    <row r="1301" spans="1:22" x14ac:dyDescent="0.25">
      <c r="A1301" t="s">
        <v>2488</v>
      </c>
      <c r="B1301" s="2">
        <v>45785</v>
      </c>
      <c r="C1301" t="s">
        <v>2489</v>
      </c>
      <c r="D1301" t="s">
        <v>228</v>
      </c>
      <c r="E1301" t="s">
        <v>51</v>
      </c>
      <c r="F1301" t="s">
        <v>110</v>
      </c>
      <c r="G1301" t="s">
        <v>161</v>
      </c>
      <c r="H1301" t="s">
        <v>37</v>
      </c>
      <c r="I1301" t="s">
        <v>54</v>
      </c>
      <c r="J1301" t="s">
        <v>38</v>
      </c>
      <c r="K1301" t="s">
        <v>67</v>
      </c>
      <c r="L1301" s="3">
        <v>4</v>
      </c>
      <c r="M1301" s="7">
        <v>47.59</v>
      </c>
      <c r="N1301" s="5">
        <v>0.1</v>
      </c>
      <c r="O1301" s="4">
        <v>19.04</v>
      </c>
      <c r="P1301" s="4">
        <v>171.32</v>
      </c>
      <c r="Q1301" s="4">
        <v>103.86</v>
      </c>
      <c r="R1301">
        <v>63</v>
      </c>
      <c r="S1301" t="s">
        <v>30</v>
      </c>
      <c r="T1301">
        <v>4</v>
      </c>
      <c r="V1301" s="7">
        <f t="shared" si="20"/>
        <v>43.59</v>
      </c>
    </row>
    <row r="1302" spans="1:22" x14ac:dyDescent="0.25">
      <c r="A1302" t="s">
        <v>2490</v>
      </c>
      <c r="B1302" s="2">
        <v>45295</v>
      </c>
      <c r="C1302" t="s">
        <v>2491</v>
      </c>
      <c r="D1302" t="s">
        <v>124</v>
      </c>
      <c r="E1302" t="s">
        <v>23</v>
      </c>
      <c r="F1302" t="s">
        <v>110</v>
      </c>
      <c r="G1302" t="s">
        <v>111</v>
      </c>
      <c r="H1302" t="s">
        <v>37</v>
      </c>
      <c r="I1302" t="s">
        <v>54</v>
      </c>
      <c r="J1302" t="s">
        <v>28</v>
      </c>
      <c r="K1302" t="s">
        <v>47</v>
      </c>
      <c r="L1302" s="3">
        <v>8</v>
      </c>
      <c r="M1302" s="7">
        <v>228.73</v>
      </c>
      <c r="N1302" s="5">
        <v>0</v>
      </c>
      <c r="O1302" s="4">
        <v>0</v>
      </c>
      <c r="P1302" s="4">
        <v>1829.84</v>
      </c>
      <c r="Q1302" s="4">
        <v>1040.71</v>
      </c>
      <c r="R1302">
        <v>29</v>
      </c>
      <c r="S1302" t="s">
        <v>68</v>
      </c>
      <c r="T1302">
        <v>2</v>
      </c>
      <c r="V1302" s="7">
        <f t="shared" si="20"/>
        <v>220.73</v>
      </c>
    </row>
    <row r="1303" spans="1:22" x14ac:dyDescent="0.25">
      <c r="A1303" t="s">
        <v>2492</v>
      </c>
      <c r="B1303" s="2">
        <v>45957</v>
      </c>
      <c r="C1303" t="s">
        <v>2493</v>
      </c>
      <c r="D1303" t="s">
        <v>95</v>
      </c>
      <c r="E1303" t="s">
        <v>23</v>
      </c>
      <c r="F1303" t="s">
        <v>24</v>
      </c>
      <c r="G1303" t="s">
        <v>118</v>
      </c>
      <c r="H1303" t="s">
        <v>26</v>
      </c>
      <c r="I1303" t="s">
        <v>27</v>
      </c>
      <c r="J1303" t="s">
        <v>38</v>
      </c>
      <c r="K1303" t="s">
        <v>200</v>
      </c>
      <c r="L1303" s="3">
        <v>2</v>
      </c>
      <c r="M1303" s="7">
        <v>40.92</v>
      </c>
      <c r="N1303" s="5">
        <v>0.08</v>
      </c>
      <c r="O1303" s="4">
        <v>6.55</v>
      </c>
      <c r="P1303" s="4">
        <v>75.290000000000006</v>
      </c>
      <c r="Q1303" s="4">
        <v>47.98</v>
      </c>
      <c r="R1303">
        <v>25</v>
      </c>
      <c r="S1303" t="s">
        <v>30</v>
      </c>
      <c r="T1303">
        <v>5</v>
      </c>
      <c r="V1303" s="7">
        <f t="shared" si="20"/>
        <v>38.92</v>
      </c>
    </row>
    <row r="1304" spans="1:22" x14ac:dyDescent="0.25">
      <c r="A1304" t="s">
        <v>2494</v>
      </c>
      <c r="B1304" s="2">
        <v>45733</v>
      </c>
      <c r="C1304" t="s">
        <v>141</v>
      </c>
      <c r="D1304" t="s">
        <v>219</v>
      </c>
      <c r="E1304" t="s">
        <v>23</v>
      </c>
      <c r="F1304" t="s">
        <v>44</v>
      </c>
      <c r="G1304" t="s">
        <v>59</v>
      </c>
      <c r="H1304" t="s">
        <v>26</v>
      </c>
      <c r="I1304" t="s">
        <v>27</v>
      </c>
      <c r="J1304" t="s">
        <v>101</v>
      </c>
      <c r="K1304" t="s">
        <v>102</v>
      </c>
      <c r="L1304" s="3">
        <v>3</v>
      </c>
      <c r="M1304" s="7">
        <v>845.14</v>
      </c>
      <c r="N1304" s="5">
        <v>0.1</v>
      </c>
      <c r="O1304" s="4">
        <v>253.54</v>
      </c>
      <c r="P1304" s="4">
        <v>2281.88</v>
      </c>
      <c r="Q1304" s="4">
        <v>1640.12</v>
      </c>
      <c r="R1304">
        <v>27</v>
      </c>
      <c r="S1304" t="s">
        <v>68</v>
      </c>
      <c r="T1304">
        <v>4</v>
      </c>
      <c r="V1304" s="7">
        <f t="shared" si="20"/>
        <v>842.14</v>
      </c>
    </row>
    <row r="1305" spans="1:22" x14ac:dyDescent="0.25">
      <c r="A1305" t="s">
        <v>2495</v>
      </c>
      <c r="B1305" s="2">
        <v>45320</v>
      </c>
      <c r="C1305" t="s">
        <v>2496</v>
      </c>
      <c r="D1305" t="s">
        <v>33</v>
      </c>
      <c r="E1305" t="s">
        <v>34</v>
      </c>
      <c r="F1305" t="s">
        <v>84</v>
      </c>
      <c r="G1305" t="s">
        <v>85</v>
      </c>
      <c r="H1305" t="s">
        <v>37</v>
      </c>
      <c r="I1305" t="s">
        <v>27</v>
      </c>
      <c r="J1305" t="s">
        <v>38</v>
      </c>
      <c r="K1305" t="s">
        <v>55</v>
      </c>
      <c r="L1305" s="3">
        <v>4</v>
      </c>
      <c r="M1305" s="7">
        <v>10.91</v>
      </c>
      <c r="N1305" s="5">
        <v>0.1</v>
      </c>
      <c r="O1305" s="4">
        <v>4.3600000000000003</v>
      </c>
      <c r="P1305" s="4">
        <v>39.28</v>
      </c>
      <c r="Q1305" s="4">
        <v>22.02</v>
      </c>
      <c r="R1305">
        <v>43</v>
      </c>
      <c r="S1305" t="s">
        <v>30</v>
      </c>
      <c r="T1305">
        <v>3</v>
      </c>
      <c r="V1305" s="7">
        <f t="shared" si="20"/>
        <v>6.91</v>
      </c>
    </row>
    <row r="1306" spans="1:22" x14ac:dyDescent="0.25">
      <c r="A1306" t="s">
        <v>2497</v>
      </c>
      <c r="B1306" s="2">
        <v>45400</v>
      </c>
      <c r="C1306" t="s">
        <v>2498</v>
      </c>
      <c r="D1306" t="s">
        <v>219</v>
      </c>
      <c r="E1306" t="s">
        <v>23</v>
      </c>
      <c r="F1306" t="s">
        <v>44</v>
      </c>
      <c r="G1306" t="s">
        <v>71</v>
      </c>
      <c r="H1306" t="s">
        <v>37</v>
      </c>
      <c r="I1306" t="s">
        <v>27</v>
      </c>
      <c r="J1306" t="s">
        <v>101</v>
      </c>
      <c r="K1306" t="s">
        <v>105</v>
      </c>
      <c r="L1306" s="3">
        <v>3</v>
      </c>
      <c r="M1306" s="7">
        <v>735.68</v>
      </c>
      <c r="N1306" s="5">
        <v>0.1</v>
      </c>
      <c r="O1306" s="4">
        <v>220.7</v>
      </c>
      <c r="P1306" s="4">
        <v>1986.34</v>
      </c>
      <c r="Q1306" s="4">
        <v>1261.17</v>
      </c>
      <c r="R1306">
        <v>40</v>
      </c>
      <c r="S1306" t="s">
        <v>30</v>
      </c>
      <c r="T1306">
        <v>5</v>
      </c>
      <c r="V1306" s="7">
        <f t="shared" si="20"/>
        <v>732.68</v>
      </c>
    </row>
    <row r="1307" spans="1:22" x14ac:dyDescent="0.25">
      <c r="A1307" t="s">
        <v>2499</v>
      </c>
      <c r="B1307" s="2">
        <v>45901</v>
      </c>
      <c r="C1307" t="s">
        <v>2500</v>
      </c>
      <c r="D1307" t="s">
        <v>184</v>
      </c>
      <c r="E1307" t="s">
        <v>23</v>
      </c>
      <c r="F1307" t="s">
        <v>44</v>
      </c>
      <c r="G1307" t="s">
        <v>71</v>
      </c>
      <c r="H1307" t="s">
        <v>37</v>
      </c>
      <c r="I1307" t="s">
        <v>54</v>
      </c>
      <c r="J1307" t="s">
        <v>101</v>
      </c>
      <c r="K1307" t="s">
        <v>61</v>
      </c>
      <c r="L1307" s="3">
        <v>5</v>
      </c>
      <c r="M1307" s="7">
        <v>379.6</v>
      </c>
      <c r="N1307" s="5">
        <v>0.15</v>
      </c>
      <c r="O1307" s="4">
        <v>284.7</v>
      </c>
      <c r="P1307" s="4">
        <v>1613.3</v>
      </c>
      <c r="Q1307" s="4">
        <v>1248.95</v>
      </c>
      <c r="R1307">
        <v>46</v>
      </c>
      <c r="S1307" t="s">
        <v>68</v>
      </c>
      <c r="T1307">
        <v>5</v>
      </c>
      <c r="V1307" s="7">
        <f t="shared" si="20"/>
        <v>374.6</v>
      </c>
    </row>
    <row r="1308" spans="1:22" x14ac:dyDescent="0.25">
      <c r="A1308" t="s">
        <v>2501</v>
      </c>
      <c r="B1308" s="2">
        <v>46018</v>
      </c>
      <c r="C1308" t="s">
        <v>2502</v>
      </c>
      <c r="D1308" t="s">
        <v>64</v>
      </c>
      <c r="E1308" t="s">
        <v>51</v>
      </c>
      <c r="F1308" t="s">
        <v>84</v>
      </c>
      <c r="G1308" t="s">
        <v>165</v>
      </c>
      <c r="H1308" t="s">
        <v>37</v>
      </c>
      <c r="I1308" t="s">
        <v>27</v>
      </c>
      <c r="J1308" t="s">
        <v>28</v>
      </c>
      <c r="K1308" t="s">
        <v>112</v>
      </c>
      <c r="L1308" s="3">
        <v>2</v>
      </c>
      <c r="M1308" s="7">
        <v>21.12</v>
      </c>
      <c r="N1308" s="5">
        <v>0.08</v>
      </c>
      <c r="O1308" s="4">
        <v>3.38</v>
      </c>
      <c r="P1308" s="4">
        <v>38.86</v>
      </c>
      <c r="Q1308" s="4">
        <v>28.85</v>
      </c>
      <c r="R1308">
        <v>40</v>
      </c>
      <c r="S1308" t="s">
        <v>30</v>
      </c>
      <c r="T1308">
        <v>3</v>
      </c>
      <c r="V1308" s="7">
        <f t="shared" si="20"/>
        <v>19.12</v>
      </c>
    </row>
    <row r="1309" spans="1:22" x14ac:dyDescent="0.25">
      <c r="A1309" t="s">
        <v>2503</v>
      </c>
      <c r="B1309" s="2">
        <v>45366</v>
      </c>
      <c r="C1309" t="s">
        <v>833</v>
      </c>
      <c r="D1309" t="s">
        <v>83</v>
      </c>
      <c r="E1309" t="s">
        <v>43</v>
      </c>
      <c r="F1309" t="s">
        <v>35</v>
      </c>
      <c r="G1309" t="s">
        <v>36</v>
      </c>
      <c r="H1309" t="s">
        <v>37</v>
      </c>
      <c r="I1309" t="s">
        <v>60</v>
      </c>
      <c r="J1309" t="s">
        <v>46</v>
      </c>
      <c r="K1309" t="s">
        <v>155</v>
      </c>
      <c r="L1309" s="3">
        <v>9</v>
      </c>
      <c r="M1309" s="7">
        <v>135.63999999999999</v>
      </c>
      <c r="N1309" s="5">
        <v>0.15</v>
      </c>
      <c r="O1309" s="4">
        <v>183.11</v>
      </c>
      <c r="P1309" s="4">
        <v>1037.6500000000001</v>
      </c>
      <c r="Q1309" s="4">
        <v>842.19</v>
      </c>
      <c r="R1309">
        <v>60</v>
      </c>
      <c r="S1309" t="s">
        <v>68</v>
      </c>
      <c r="T1309">
        <v>3</v>
      </c>
      <c r="V1309" s="7">
        <f t="shared" si="20"/>
        <v>126.63999999999999</v>
      </c>
    </row>
    <row r="1310" spans="1:22" x14ac:dyDescent="0.25">
      <c r="A1310" t="s">
        <v>2504</v>
      </c>
      <c r="B1310" s="2">
        <v>45437</v>
      </c>
      <c r="C1310" t="s">
        <v>2505</v>
      </c>
      <c r="D1310" t="s">
        <v>75</v>
      </c>
      <c r="E1310" t="s">
        <v>43</v>
      </c>
      <c r="F1310" t="s">
        <v>24</v>
      </c>
      <c r="G1310" t="s">
        <v>65</v>
      </c>
      <c r="H1310" t="s">
        <v>53</v>
      </c>
      <c r="I1310" t="s">
        <v>60</v>
      </c>
      <c r="J1310" t="s">
        <v>66</v>
      </c>
      <c r="K1310" t="s">
        <v>200</v>
      </c>
      <c r="L1310" s="3">
        <v>2</v>
      </c>
      <c r="M1310" s="7">
        <v>131.86000000000001</v>
      </c>
      <c r="N1310" s="5">
        <v>0.05</v>
      </c>
      <c r="O1310" s="4">
        <v>13.19</v>
      </c>
      <c r="P1310" s="4">
        <v>250.53</v>
      </c>
      <c r="Q1310" s="4">
        <v>161.80000000000001</v>
      </c>
      <c r="R1310">
        <v>53</v>
      </c>
      <c r="S1310" t="s">
        <v>30</v>
      </c>
      <c r="T1310">
        <v>4</v>
      </c>
      <c r="V1310" s="7">
        <f t="shared" si="20"/>
        <v>129.86000000000001</v>
      </c>
    </row>
    <row r="1311" spans="1:22" x14ac:dyDescent="0.25">
      <c r="A1311" t="s">
        <v>2506</v>
      </c>
      <c r="B1311" s="2">
        <v>45419</v>
      </c>
      <c r="C1311" t="s">
        <v>2507</v>
      </c>
      <c r="D1311" t="s">
        <v>127</v>
      </c>
      <c r="E1311" t="s">
        <v>51</v>
      </c>
      <c r="F1311" t="s">
        <v>44</v>
      </c>
      <c r="G1311" t="s">
        <v>71</v>
      </c>
      <c r="H1311" t="s">
        <v>37</v>
      </c>
      <c r="I1311" t="s">
        <v>54</v>
      </c>
      <c r="J1311" t="s">
        <v>46</v>
      </c>
      <c r="K1311" t="s">
        <v>146</v>
      </c>
      <c r="L1311" s="3">
        <v>5</v>
      </c>
      <c r="M1311" s="7">
        <v>27.56</v>
      </c>
      <c r="N1311" s="5">
        <v>0.05</v>
      </c>
      <c r="O1311" s="4">
        <v>6.89</v>
      </c>
      <c r="P1311" s="4">
        <v>130.91</v>
      </c>
      <c r="Q1311" s="4">
        <v>72.05</v>
      </c>
      <c r="R1311">
        <v>33</v>
      </c>
      <c r="S1311" t="s">
        <v>68</v>
      </c>
      <c r="T1311">
        <v>5</v>
      </c>
      <c r="V1311" s="7">
        <f t="shared" si="20"/>
        <v>22.56</v>
      </c>
    </row>
    <row r="1312" spans="1:22" x14ac:dyDescent="0.25">
      <c r="A1312" t="s">
        <v>2508</v>
      </c>
      <c r="B1312" s="2">
        <v>45333</v>
      </c>
      <c r="C1312" t="s">
        <v>2509</v>
      </c>
      <c r="D1312" t="s">
        <v>127</v>
      </c>
      <c r="E1312" t="s">
        <v>51</v>
      </c>
      <c r="F1312" t="s">
        <v>84</v>
      </c>
      <c r="G1312" t="s">
        <v>165</v>
      </c>
      <c r="H1312" t="s">
        <v>26</v>
      </c>
      <c r="I1312" t="s">
        <v>60</v>
      </c>
      <c r="J1312" t="s">
        <v>38</v>
      </c>
      <c r="K1312" t="s">
        <v>80</v>
      </c>
      <c r="L1312" s="3">
        <v>5</v>
      </c>
      <c r="M1312" s="7">
        <v>36.590000000000003</v>
      </c>
      <c r="N1312" s="5">
        <v>0.08</v>
      </c>
      <c r="O1312" s="4">
        <v>14.64</v>
      </c>
      <c r="P1312" s="4">
        <v>168.31</v>
      </c>
      <c r="Q1312" s="4">
        <v>123.63</v>
      </c>
      <c r="R1312">
        <v>31</v>
      </c>
      <c r="S1312" t="s">
        <v>302</v>
      </c>
      <c r="T1312">
        <v>5</v>
      </c>
      <c r="V1312" s="7">
        <f t="shared" si="20"/>
        <v>31.590000000000003</v>
      </c>
    </row>
    <row r="1313" spans="1:22" x14ac:dyDescent="0.25">
      <c r="A1313" t="s">
        <v>2510</v>
      </c>
      <c r="B1313" s="2">
        <v>45647</v>
      </c>
      <c r="C1313" t="s">
        <v>2511</v>
      </c>
      <c r="D1313" t="s">
        <v>33</v>
      </c>
      <c r="E1313" t="s">
        <v>34</v>
      </c>
      <c r="F1313" t="s">
        <v>24</v>
      </c>
      <c r="G1313" t="s">
        <v>65</v>
      </c>
      <c r="H1313" t="s">
        <v>53</v>
      </c>
      <c r="I1313" t="s">
        <v>27</v>
      </c>
      <c r="J1313" t="s">
        <v>38</v>
      </c>
      <c r="K1313" t="s">
        <v>39</v>
      </c>
      <c r="L1313" s="3">
        <v>4</v>
      </c>
      <c r="M1313" s="7">
        <v>9.74</v>
      </c>
      <c r="N1313" s="5">
        <v>0</v>
      </c>
      <c r="O1313" s="4">
        <v>0</v>
      </c>
      <c r="P1313" s="4">
        <v>38.96</v>
      </c>
      <c r="Q1313" s="4">
        <v>27.81</v>
      </c>
      <c r="R1313">
        <v>20</v>
      </c>
      <c r="S1313" t="s">
        <v>68</v>
      </c>
      <c r="T1313">
        <v>5</v>
      </c>
      <c r="V1313" s="7">
        <f t="shared" si="20"/>
        <v>5.74</v>
      </c>
    </row>
    <row r="1314" spans="1:22" x14ac:dyDescent="0.25">
      <c r="A1314" t="s">
        <v>2512</v>
      </c>
      <c r="B1314" s="2">
        <v>45332</v>
      </c>
      <c r="C1314" t="s">
        <v>2513</v>
      </c>
      <c r="D1314" t="s">
        <v>184</v>
      </c>
      <c r="E1314" t="s">
        <v>23</v>
      </c>
      <c r="F1314" t="s">
        <v>110</v>
      </c>
      <c r="G1314" t="s">
        <v>254</v>
      </c>
      <c r="H1314" t="s">
        <v>37</v>
      </c>
      <c r="I1314" t="s">
        <v>27</v>
      </c>
      <c r="J1314" t="s">
        <v>66</v>
      </c>
      <c r="K1314" t="s">
        <v>146</v>
      </c>
      <c r="L1314" s="3">
        <v>3</v>
      </c>
      <c r="M1314" s="7">
        <v>214.12</v>
      </c>
      <c r="N1314" s="5">
        <v>0.05</v>
      </c>
      <c r="O1314" s="4">
        <v>32.119999999999997</v>
      </c>
      <c r="P1314" s="4">
        <v>610.24</v>
      </c>
      <c r="Q1314" s="4">
        <v>410.13</v>
      </c>
      <c r="R1314">
        <v>44</v>
      </c>
      <c r="S1314" t="s">
        <v>30</v>
      </c>
      <c r="T1314">
        <v>4</v>
      </c>
      <c r="V1314" s="7">
        <f t="shared" si="20"/>
        <v>211.12</v>
      </c>
    </row>
    <row r="1315" spans="1:22" x14ac:dyDescent="0.25">
      <c r="A1315" t="s">
        <v>2514</v>
      </c>
      <c r="B1315" s="2">
        <v>45325</v>
      </c>
      <c r="C1315" t="s">
        <v>1591</v>
      </c>
      <c r="D1315" t="s">
        <v>160</v>
      </c>
      <c r="E1315" t="s">
        <v>23</v>
      </c>
      <c r="F1315" t="s">
        <v>84</v>
      </c>
      <c r="G1315" t="s">
        <v>91</v>
      </c>
      <c r="H1315" t="s">
        <v>37</v>
      </c>
      <c r="I1315" t="s">
        <v>54</v>
      </c>
      <c r="J1315" t="s">
        <v>38</v>
      </c>
      <c r="K1315" t="s">
        <v>115</v>
      </c>
      <c r="L1315" s="3">
        <v>9</v>
      </c>
      <c r="M1315" s="7">
        <v>26</v>
      </c>
      <c r="N1315" s="5">
        <v>0.02</v>
      </c>
      <c r="O1315" s="4">
        <v>4.68</v>
      </c>
      <c r="P1315" s="4">
        <v>229.32</v>
      </c>
      <c r="Q1315" s="4">
        <v>151.16</v>
      </c>
      <c r="R1315">
        <v>54</v>
      </c>
      <c r="S1315" t="s">
        <v>30</v>
      </c>
      <c r="T1315">
        <v>3</v>
      </c>
      <c r="V1315" s="7">
        <f t="shared" si="20"/>
        <v>17</v>
      </c>
    </row>
    <row r="1316" spans="1:22" x14ac:dyDescent="0.25">
      <c r="A1316" t="s">
        <v>2515</v>
      </c>
      <c r="B1316" s="2">
        <v>45308</v>
      </c>
      <c r="C1316" t="s">
        <v>2516</v>
      </c>
      <c r="D1316" t="s">
        <v>64</v>
      </c>
      <c r="E1316" t="s">
        <v>51</v>
      </c>
      <c r="F1316" t="s">
        <v>35</v>
      </c>
      <c r="G1316" t="s">
        <v>36</v>
      </c>
      <c r="H1316" t="s">
        <v>53</v>
      </c>
      <c r="I1316" t="s">
        <v>54</v>
      </c>
      <c r="J1316" t="s">
        <v>38</v>
      </c>
      <c r="K1316" t="s">
        <v>67</v>
      </c>
      <c r="L1316" s="3">
        <v>8</v>
      </c>
      <c r="M1316" s="7">
        <v>8.4499999999999993</v>
      </c>
      <c r="N1316" s="5">
        <v>0.02</v>
      </c>
      <c r="O1316" s="4">
        <v>1.35</v>
      </c>
      <c r="P1316" s="4">
        <v>66.25</v>
      </c>
      <c r="Q1316" s="4">
        <v>51.28</v>
      </c>
      <c r="R1316">
        <v>31</v>
      </c>
      <c r="S1316" t="s">
        <v>68</v>
      </c>
      <c r="T1316">
        <v>4</v>
      </c>
      <c r="V1316" s="7">
        <f t="shared" si="20"/>
        <v>0.44999999999999929</v>
      </c>
    </row>
    <row r="1317" spans="1:22" x14ac:dyDescent="0.25">
      <c r="A1317" t="s">
        <v>2517</v>
      </c>
      <c r="B1317" s="2">
        <v>45968</v>
      </c>
      <c r="C1317" t="s">
        <v>2484</v>
      </c>
      <c r="D1317" t="s">
        <v>88</v>
      </c>
      <c r="E1317" t="s">
        <v>34</v>
      </c>
      <c r="F1317" t="s">
        <v>110</v>
      </c>
      <c r="G1317" t="s">
        <v>139</v>
      </c>
      <c r="H1317" t="s">
        <v>37</v>
      </c>
      <c r="I1317" t="s">
        <v>27</v>
      </c>
      <c r="J1317" t="s">
        <v>38</v>
      </c>
      <c r="K1317" t="s">
        <v>72</v>
      </c>
      <c r="L1317" s="3">
        <v>5</v>
      </c>
      <c r="M1317" s="7">
        <v>16.22</v>
      </c>
      <c r="N1317" s="5">
        <v>0.1</v>
      </c>
      <c r="O1317" s="4">
        <v>8.11</v>
      </c>
      <c r="P1317" s="4">
        <v>72.989999999999995</v>
      </c>
      <c r="Q1317" s="4">
        <v>56.26</v>
      </c>
      <c r="R1317">
        <v>45</v>
      </c>
      <c r="S1317" t="s">
        <v>68</v>
      </c>
      <c r="T1317">
        <v>4</v>
      </c>
      <c r="V1317" s="7">
        <f t="shared" si="20"/>
        <v>11.219999999999999</v>
      </c>
    </row>
    <row r="1318" spans="1:22" x14ac:dyDescent="0.25">
      <c r="A1318" t="s">
        <v>2518</v>
      </c>
      <c r="B1318" s="2">
        <v>45444</v>
      </c>
      <c r="C1318" t="s">
        <v>289</v>
      </c>
      <c r="D1318" t="s">
        <v>50</v>
      </c>
      <c r="E1318" t="s">
        <v>51</v>
      </c>
      <c r="F1318" t="s">
        <v>84</v>
      </c>
      <c r="G1318" t="s">
        <v>85</v>
      </c>
      <c r="H1318" t="s">
        <v>37</v>
      </c>
      <c r="I1318" t="s">
        <v>60</v>
      </c>
      <c r="J1318" t="s">
        <v>38</v>
      </c>
      <c r="K1318" t="s">
        <v>29</v>
      </c>
      <c r="L1318" s="3">
        <v>5</v>
      </c>
      <c r="M1318" s="7">
        <v>74.77</v>
      </c>
      <c r="N1318" s="5">
        <v>0.15</v>
      </c>
      <c r="O1318" s="4">
        <v>56.08</v>
      </c>
      <c r="P1318" s="4">
        <v>317.77</v>
      </c>
      <c r="Q1318" s="4">
        <v>226.3</v>
      </c>
      <c r="R1318">
        <v>44</v>
      </c>
      <c r="S1318" t="s">
        <v>30</v>
      </c>
      <c r="T1318">
        <v>4</v>
      </c>
      <c r="V1318" s="7">
        <f t="shared" si="20"/>
        <v>69.77</v>
      </c>
    </row>
    <row r="1319" spans="1:22" x14ac:dyDescent="0.25">
      <c r="A1319" t="s">
        <v>2519</v>
      </c>
      <c r="B1319" s="2">
        <v>45669</v>
      </c>
      <c r="C1319" t="s">
        <v>2169</v>
      </c>
      <c r="D1319" t="s">
        <v>50</v>
      </c>
      <c r="E1319" t="s">
        <v>51</v>
      </c>
      <c r="F1319" t="s">
        <v>44</v>
      </c>
      <c r="G1319" t="s">
        <v>71</v>
      </c>
      <c r="H1319" t="s">
        <v>53</v>
      </c>
      <c r="I1319" t="s">
        <v>27</v>
      </c>
      <c r="J1319" t="s">
        <v>66</v>
      </c>
      <c r="K1319" t="s">
        <v>102</v>
      </c>
      <c r="L1319" s="3">
        <v>6</v>
      </c>
      <c r="M1319" s="7">
        <v>29.53</v>
      </c>
      <c r="N1319" s="5">
        <v>0.02</v>
      </c>
      <c r="O1319" s="4">
        <v>3.54</v>
      </c>
      <c r="P1319" s="4">
        <v>173.64</v>
      </c>
      <c r="Q1319" s="4">
        <v>134.78</v>
      </c>
      <c r="R1319">
        <v>56</v>
      </c>
      <c r="S1319" t="s">
        <v>30</v>
      </c>
      <c r="T1319">
        <v>1</v>
      </c>
      <c r="V1319" s="7">
        <f t="shared" si="20"/>
        <v>23.53</v>
      </c>
    </row>
    <row r="1320" spans="1:22" x14ac:dyDescent="0.25">
      <c r="A1320" t="s">
        <v>2520</v>
      </c>
      <c r="B1320" s="2">
        <v>45879</v>
      </c>
      <c r="C1320" t="s">
        <v>2521</v>
      </c>
      <c r="D1320" t="s">
        <v>228</v>
      </c>
      <c r="E1320" t="s">
        <v>51</v>
      </c>
      <c r="F1320" t="s">
        <v>35</v>
      </c>
      <c r="G1320" t="s">
        <v>52</v>
      </c>
      <c r="H1320" t="s">
        <v>26</v>
      </c>
      <c r="I1320" t="s">
        <v>54</v>
      </c>
      <c r="J1320" t="s">
        <v>28</v>
      </c>
      <c r="K1320" t="s">
        <v>55</v>
      </c>
      <c r="L1320" s="3">
        <v>5</v>
      </c>
      <c r="M1320" s="7">
        <v>24.01</v>
      </c>
      <c r="N1320" s="5">
        <v>0.08</v>
      </c>
      <c r="O1320" s="4">
        <v>9.6</v>
      </c>
      <c r="P1320" s="4">
        <v>110.45</v>
      </c>
      <c r="Q1320" s="4">
        <v>68.16</v>
      </c>
      <c r="R1320">
        <v>36</v>
      </c>
      <c r="S1320" t="s">
        <v>68</v>
      </c>
      <c r="T1320">
        <v>3</v>
      </c>
      <c r="V1320" s="7">
        <f t="shared" si="20"/>
        <v>19.010000000000002</v>
      </c>
    </row>
    <row r="1321" spans="1:22" x14ac:dyDescent="0.25">
      <c r="A1321" t="s">
        <v>2522</v>
      </c>
      <c r="B1321" s="2">
        <v>45890</v>
      </c>
      <c r="C1321" t="s">
        <v>882</v>
      </c>
      <c r="D1321" t="s">
        <v>42</v>
      </c>
      <c r="E1321" t="s">
        <v>43</v>
      </c>
      <c r="F1321" t="s">
        <v>84</v>
      </c>
      <c r="G1321" t="s">
        <v>91</v>
      </c>
      <c r="H1321" t="s">
        <v>37</v>
      </c>
      <c r="I1321" t="s">
        <v>60</v>
      </c>
      <c r="J1321" t="s">
        <v>28</v>
      </c>
      <c r="K1321" t="s">
        <v>136</v>
      </c>
      <c r="L1321" s="3">
        <v>6</v>
      </c>
      <c r="M1321" s="7">
        <v>357.05</v>
      </c>
      <c r="N1321" s="5">
        <v>0.05</v>
      </c>
      <c r="O1321" s="4">
        <v>107.12</v>
      </c>
      <c r="P1321" s="4">
        <v>2035.19</v>
      </c>
      <c r="Q1321" s="4">
        <v>1162.06</v>
      </c>
      <c r="R1321">
        <v>31</v>
      </c>
      <c r="S1321" t="s">
        <v>68</v>
      </c>
      <c r="T1321">
        <v>4</v>
      </c>
      <c r="V1321" s="7">
        <f t="shared" si="20"/>
        <v>351.05</v>
      </c>
    </row>
    <row r="1322" spans="1:22" x14ac:dyDescent="0.25">
      <c r="A1322" t="s">
        <v>2523</v>
      </c>
      <c r="B1322" s="2">
        <v>45920</v>
      </c>
      <c r="C1322" t="s">
        <v>310</v>
      </c>
      <c r="D1322" t="s">
        <v>219</v>
      </c>
      <c r="E1322" t="s">
        <v>23</v>
      </c>
      <c r="F1322" t="s">
        <v>110</v>
      </c>
      <c r="G1322" t="s">
        <v>111</v>
      </c>
      <c r="H1322" t="s">
        <v>37</v>
      </c>
      <c r="I1322" t="s">
        <v>27</v>
      </c>
      <c r="J1322" t="s">
        <v>38</v>
      </c>
      <c r="K1322" t="s">
        <v>136</v>
      </c>
      <c r="L1322" s="3">
        <v>9</v>
      </c>
      <c r="M1322" s="7">
        <v>821.88</v>
      </c>
      <c r="N1322" s="5">
        <v>0.08</v>
      </c>
      <c r="O1322" s="4">
        <v>591.75</v>
      </c>
      <c r="P1322" s="4">
        <v>6805.17</v>
      </c>
      <c r="Q1322" s="4">
        <v>4968.92</v>
      </c>
      <c r="R1322">
        <v>48</v>
      </c>
      <c r="S1322" t="s">
        <v>30</v>
      </c>
      <c r="T1322">
        <v>4</v>
      </c>
      <c r="V1322" s="7">
        <f t="shared" si="20"/>
        <v>812.88</v>
      </c>
    </row>
    <row r="1323" spans="1:22" x14ac:dyDescent="0.25">
      <c r="A1323" t="s">
        <v>2524</v>
      </c>
      <c r="B1323" s="2">
        <v>45633</v>
      </c>
      <c r="C1323" t="s">
        <v>2525</v>
      </c>
      <c r="D1323" t="s">
        <v>50</v>
      </c>
      <c r="E1323" t="s">
        <v>51</v>
      </c>
      <c r="F1323" t="s">
        <v>84</v>
      </c>
      <c r="G1323" t="s">
        <v>165</v>
      </c>
      <c r="H1323" t="s">
        <v>37</v>
      </c>
      <c r="I1323" t="s">
        <v>27</v>
      </c>
      <c r="J1323" t="s">
        <v>66</v>
      </c>
      <c r="K1323" t="s">
        <v>97</v>
      </c>
      <c r="L1323" s="3">
        <v>6</v>
      </c>
      <c r="M1323" s="7">
        <v>98.96</v>
      </c>
      <c r="N1323" s="5">
        <v>0.1</v>
      </c>
      <c r="O1323" s="4">
        <v>59.38</v>
      </c>
      <c r="P1323" s="4">
        <v>534.38</v>
      </c>
      <c r="Q1323" s="4">
        <v>423.7</v>
      </c>
      <c r="R1323">
        <v>63</v>
      </c>
      <c r="S1323" t="s">
        <v>30</v>
      </c>
      <c r="T1323">
        <v>5</v>
      </c>
      <c r="V1323" s="7">
        <f t="shared" si="20"/>
        <v>92.96</v>
      </c>
    </row>
    <row r="1324" spans="1:22" x14ac:dyDescent="0.25">
      <c r="A1324" t="s">
        <v>2526</v>
      </c>
      <c r="B1324" s="2">
        <v>45318</v>
      </c>
      <c r="C1324" t="s">
        <v>2527</v>
      </c>
      <c r="D1324" t="s">
        <v>75</v>
      </c>
      <c r="E1324" t="s">
        <v>43</v>
      </c>
      <c r="F1324" t="s">
        <v>84</v>
      </c>
      <c r="G1324" t="s">
        <v>91</v>
      </c>
      <c r="H1324" t="s">
        <v>37</v>
      </c>
      <c r="I1324" t="s">
        <v>60</v>
      </c>
      <c r="J1324" t="s">
        <v>101</v>
      </c>
      <c r="K1324" t="s">
        <v>47</v>
      </c>
      <c r="L1324" s="3">
        <v>7</v>
      </c>
      <c r="M1324" s="7">
        <v>212.13</v>
      </c>
      <c r="N1324" s="5">
        <v>0.08</v>
      </c>
      <c r="O1324" s="4">
        <v>118.79</v>
      </c>
      <c r="P1324" s="4">
        <v>1366.12</v>
      </c>
      <c r="Q1324" s="4">
        <v>1083.52</v>
      </c>
      <c r="R1324">
        <v>62</v>
      </c>
      <c r="S1324" t="s">
        <v>30</v>
      </c>
      <c r="T1324">
        <v>4</v>
      </c>
      <c r="V1324" s="7">
        <f t="shared" si="20"/>
        <v>205.13</v>
      </c>
    </row>
    <row r="1325" spans="1:22" x14ac:dyDescent="0.25">
      <c r="A1325" t="s">
        <v>2528</v>
      </c>
      <c r="B1325" s="2">
        <v>45578</v>
      </c>
      <c r="C1325" t="s">
        <v>2529</v>
      </c>
      <c r="D1325" t="s">
        <v>42</v>
      </c>
      <c r="E1325" t="s">
        <v>43</v>
      </c>
      <c r="F1325" t="s">
        <v>24</v>
      </c>
      <c r="G1325" t="s">
        <v>118</v>
      </c>
      <c r="H1325" t="s">
        <v>37</v>
      </c>
      <c r="I1325" t="s">
        <v>27</v>
      </c>
      <c r="J1325" t="s">
        <v>46</v>
      </c>
      <c r="K1325" t="s">
        <v>146</v>
      </c>
      <c r="L1325" s="3">
        <v>4</v>
      </c>
      <c r="M1325" s="7">
        <v>230.96</v>
      </c>
      <c r="N1325" s="5">
        <v>0.1</v>
      </c>
      <c r="O1325" s="4">
        <v>92.38</v>
      </c>
      <c r="P1325" s="4">
        <v>831.46</v>
      </c>
      <c r="Q1325" s="4">
        <v>458.34</v>
      </c>
      <c r="R1325">
        <v>39</v>
      </c>
      <c r="S1325" t="s">
        <v>68</v>
      </c>
      <c r="T1325">
        <v>5</v>
      </c>
      <c r="V1325" s="7">
        <f t="shared" si="20"/>
        <v>226.96</v>
      </c>
    </row>
    <row r="1326" spans="1:22" x14ac:dyDescent="0.25">
      <c r="A1326" t="s">
        <v>2530</v>
      </c>
      <c r="B1326" s="2">
        <v>45937</v>
      </c>
      <c r="C1326" t="s">
        <v>2531</v>
      </c>
      <c r="D1326" t="s">
        <v>33</v>
      </c>
      <c r="E1326" t="s">
        <v>34</v>
      </c>
      <c r="F1326" t="s">
        <v>44</v>
      </c>
      <c r="G1326" t="s">
        <v>59</v>
      </c>
      <c r="H1326" t="s">
        <v>53</v>
      </c>
      <c r="I1326" t="s">
        <v>54</v>
      </c>
      <c r="J1326" t="s">
        <v>28</v>
      </c>
      <c r="K1326" t="s">
        <v>112</v>
      </c>
      <c r="L1326" s="3">
        <v>6</v>
      </c>
      <c r="M1326" s="7">
        <v>7.02</v>
      </c>
      <c r="N1326" s="5">
        <v>0.08</v>
      </c>
      <c r="O1326" s="4">
        <v>3.37</v>
      </c>
      <c r="P1326" s="4">
        <v>38.75</v>
      </c>
      <c r="Q1326" s="4">
        <v>26.05</v>
      </c>
      <c r="R1326">
        <v>30</v>
      </c>
      <c r="S1326" t="s">
        <v>30</v>
      </c>
      <c r="T1326">
        <v>4</v>
      </c>
      <c r="V1326" s="7">
        <f t="shared" si="20"/>
        <v>1.0199999999999996</v>
      </c>
    </row>
    <row r="1327" spans="1:22" x14ac:dyDescent="0.25">
      <c r="A1327" t="s">
        <v>2532</v>
      </c>
      <c r="B1327" s="2">
        <v>45459</v>
      </c>
      <c r="C1327" t="s">
        <v>189</v>
      </c>
      <c r="D1327" t="s">
        <v>50</v>
      </c>
      <c r="E1327" t="s">
        <v>51</v>
      </c>
      <c r="F1327" t="s">
        <v>24</v>
      </c>
      <c r="G1327" t="s">
        <v>118</v>
      </c>
      <c r="H1327" t="s">
        <v>53</v>
      </c>
      <c r="I1327" t="s">
        <v>54</v>
      </c>
      <c r="J1327" t="s">
        <v>46</v>
      </c>
      <c r="K1327" t="s">
        <v>67</v>
      </c>
      <c r="L1327" s="3">
        <v>7</v>
      </c>
      <c r="M1327" s="7">
        <v>52.26</v>
      </c>
      <c r="N1327" s="5">
        <v>0.08</v>
      </c>
      <c r="O1327" s="4">
        <v>29.27</v>
      </c>
      <c r="P1327" s="4">
        <v>336.55</v>
      </c>
      <c r="Q1327" s="4">
        <v>266.45999999999998</v>
      </c>
      <c r="R1327">
        <v>62</v>
      </c>
      <c r="S1327" t="s">
        <v>30</v>
      </c>
      <c r="T1327">
        <v>5</v>
      </c>
      <c r="V1327" s="7">
        <f t="shared" si="20"/>
        <v>45.26</v>
      </c>
    </row>
    <row r="1328" spans="1:22" x14ac:dyDescent="0.25">
      <c r="A1328" t="s">
        <v>2533</v>
      </c>
      <c r="B1328" s="2">
        <v>45901</v>
      </c>
      <c r="C1328" t="s">
        <v>2534</v>
      </c>
      <c r="D1328" t="s">
        <v>184</v>
      </c>
      <c r="E1328" t="s">
        <v>23</v>
      </c>
      <c r="F1328" t="s">
        <v>84</v>
      </c>
      <c r="G1328" t="s">
        <v>91</v>
      </c>
      <c r="H1328" t="s">
        <v>53</v>
      </c>
      <c r="I1328" t="s">
        <v>54</v>
      </c>
      <c r="J1328" t="s">
        <v>38</v>
      </c>
      <c r="K1328" t="s">
        <v>61</v>
      </c>
      <c r="L1328" s="3">
        <v>10</v>
      </c>
      <c r="M1328" s="7">
        <v>251.5</v>
      </c>
      <c r="N1328" s="5">
        <v>0.1</v>
      </c>
      <c r="O1328" s="4">
        <v>251.5</v>
      </c>
      <c r="P1328" s="4">
        <v>2263.5</v>
      </c>
      <c r="Q1328" s="4">
        <v>1465.1</v>
      </c>
      <c r="R1328">
        <v>54</v>
      </c>
      <c r="S1328" t="s">
        <v>68</v>
      </c>
      <c r="T1328">
        <v>5</v>
      </c>
      <c r="V1328" s="7">
        <f t="shared" si="20"/>
        <v>241.5</v>
      </c>
    </row>
    <row r="1329" spans="1:22" x14ac:dyDescent="0.25">
      <c r="A1329" t="s">
        <v>2535</v>
      </c>
      <c r="B1329" s="2">
        <v>45559</v>
      </c>
      <c r="C1329" t="s">
        <v>2536</v>
      </c>
      <c r="D1329" t="s">
        <v>58</v>
      </c>
      <c r="E1329" t="s">
        <v>23</v>
      </c>
      <c r="F1329" t="s">
        <v>35</v>
      </c>
      <c r="G1329" t="s">
        <v>36</v>
      </c>
      <c r="H1329" t="s">
        <v>37</v>
      </c>
      <c r="I1329" t="s">
        <v>27</v>
      </c>
      <c r="J1329" t="s">
        <v>66</v>
      </c>
      <c r="K1329" t="s">
        <v>67</v>
      </c>
      <c r="L1329" s="3">
        <v>5</v>
      </c>
      <c r="M1329" s="7">
        <v>149.12</v>
      </c>
      <c r="N1329" s="5">
        <v>0.05</v>
      </c>
      <c r="O1329" s="4">
        <v>37.28</v>
      </c>
      <c r="P1329" s="4">
        <v>708.32</v>
      </c>
      <c r="Q1329" s="4">
        <v>476.34</v>
      </c>
      <c r="R1329">
        <v>58</v>
      </c>
      <c r="S1329" t="s">
        <v>30</v>
      </c>
      <c r="T1329">
        <v>5</v>
      </c>
      <c r="V1329" s="7">
        <f t="shared" si="20"/>
        <v>144.12</v>
      </c>
    </row>
    <row r="1330" spans="1:22" x14ac:dyDescent="0.25">
      <c r="A1330" t="s">
        <v>2537</v>
      </c>
      <c r="B1330" s="2">
        <v>45746</v>
      </c>
      <c r="C1330" t="s">
        <v>2538</v>
      </c>
      <c r="D1330" t="s">
        <v>100</v>
      </c>
      <c r="E1330" t="s">
        <v>23</v>
      </c>
      <c r="F1330" t="s">
        <v>35</v>
      </c>
      <c r="G1330" t="s">
        <v>52</v>
      </c>
      <c r="H1330" t="s">
        <v>26</v>
      </c>
      <c r="I1330" t="s">
        <v>27</v>
      </c>
      <c r="J1330" t="s">
        <v>28</v>
      </c>
      <c r="K1330" t="s">
        <v>105</v>
      </c>
      <c r="L1330" s="3">
        <v>3</v>
      </c>
      <c r="M1330" s="7">
        <v>248.45</v>
      </c>
      <c r="N1330" s="5">
        <v>0.15</v>
      </c>
      <c r="O1330" s="4">
        <v>111.8</v>
      </c>
      <c r="P1330" s="4">
        <v>633.54999999999995</v>
      </c>
      <c r="Q1330" s="4">
        <v>357.51</v>
      </c>
      <c r="R1330">
        <v>53</v>
      </c>
      <c r="S1330" t="s">
        <v>30</v>
      </c>
      <c r="T1330">
        <v>4</v>
      </c>
      <c r="V1330" s="7">
        <f t="shared" si="20"/>
        <v>245.45</v>
      </c>
    </row>
    <row r="1331" spans="1:22" x14ac:dyDescent="0.25">
      <c r="A1331" t="s">
        <v>2539</v>
      </c>
      <c r="B1331" s="2">
        <v>45976</v>
      </c>
      <c r="C1331" t="s">
        <v>2540</v>
      </c>
      <c r="D1331" t="s">
        <v>184</v>
      </c>
      <c r="E1331" t="s">
        <v>23</v>
      </c>
      <c r="F1331" t="s">
        <v>110</v>
      </c>
      <c r="G1331" t="s">
        <v>161</v>
      </c>
      <c r="H1331" t="s">
        <v>37</v>
      </c>
      <c r="I1331" t="s">
        <v>54</v>
      </c>
      <c r="J1331" t="s">
        <v>46</v>
      </c>
      <c r="K1331" t="s">
        <v>136</v>
      </c>
      <c r="L1331" s="3">
        <v>2</v>
      </c>
      <c r="M1331" s="7">
        <v>224.82</v>
      </c>
      <c r="N1331" s="5">
        <v>0.02</v>
      </c>
      <c r="O1331" s="4">
        <v>8.99</v>
      </c>
      <c r="P1331" s="4">
        <v>440.65</v>
      </c>
      <c r="Q1331" s="4">
        <v>326.52999999999997</v>
      </c>
      <c r="R1331">
        <v>55</v>
      </c>
      <c r="S1331" t="s">
        <v>68</v>
      </c>
      <c r="T1331">
        <v>3</v>
      </c>
      <c r="V1331" s="7">
        <f t="shared" si="20"/>
        <v>222.82</v>
      </c>
    </row>
    <row r="1332" spans="1:22" x14ac:dyDescent="0.25">
      <c r="A1332" t="s">
        <v>2541</v>
      </c>
      <c r="B1332" s="2">
        <v>45692</v>
      </c>
      <c r="C1332" t="s">
        <v>2426</v>
      </c>
      <c r="D1332" t="s">
        <v>64</v>
      </c>
      <c r="E1332" t="s">
        <v>51</v>
      </c>
      <c r="F1332" t="s">
        <v>110</v>
      </c>
      <c r="G1332" t="s">
        <v>139</v>
      </c>
      <c r="H1332" t="s">
        <v>26</v>
      </c>
      <c r="I1332" t="s">
        <v>27</v>
      </c>
      <c r="J1332" t="s">
        <v>38</v>
      </c>
      <c r="K1332" t="s">
        <v>29</v>
      </c>
      <c r="L1332" s="3">
        <v>4</v>
      </c>
      <c r="M1332" s="7">
        <v>15.86</v>
      </c>
      <c r="N1332" s="5">
        <v>0.15</v>
      </c>
      <c r="O1332" s="4">
        <v>9.52</v>
      </c>
      <c r="P1332" s="4">
        <v>53.92</v>
      </c>
      <c r="Q1332" s="4">
        <v>40.51</v>
      </c>
      <c r="R1332">
        <v>37</v>
      </c>
      <c r="S1332" t="s">
        <v>30</v>
      </c>
      <c r="T1332">
        <v>4</v>
      </c>
      <c r="V1332" s="7">
        <f t="shared" si="20"/>
        <v>11.86</v>
      </c>
    </row>
    <row r="1333" spans="1:22" x14ac:dyDescent="0.25">
      <c r="A1333" t="s">
        <v>2542</v>
      </c>
      <c r="B1333" s="2">
        <v>45767</v>
      </c>
      <c r="C1333" t="s">
        <v>2543</v>
      </c>
      <c r="D1333" t="s">
        <v>127</v>
      </c>
      <c r="E1333" t="s">
        <v>51</v>
      </c>
      <c r="F1333" t="s">
        <v>44</v>
      </c>
      <c r="G1333" t="s">
        <v>187</v>
      </c>
      <c r="H1333" t="s">
        <v>37</v>
      </c>
      <c r="I1333" t="s">
        <v>60</v>
      </c>
      <c r="J1333" t="s">
        <v>28</v>
      </c>
      <c r="K1333" t="s">
        <v>112</v>
      </c>
      <c r="L1333" s="3">
        <v>6</v>
      </c>
      <c r="M1333" s="7">
        <v>43.77</v>
      </c>
      <c r="N1333" s="5">
        <v>0.05</v>
      </c>
      <c r="O1333" s="4">
        <v>13.13</v>
      </c>
      <c r="P1333" s="4">
        <v>249.49</v>
      </c>
      <c r="Q1333" s="4">
        <v>176.89</v>
      </c>
      <c r="R1333">
        <v>49</v>
      </c>
      <c r="S1333" t="s">
        <v>68</v>
      </c>
      <c r="T1333">
        <v>4</v>
      </c>
      <c r="V1333" s="7">
        <f t="shared" si="20"/>
        <v>37.770000000000003</v>
      </c>
    </row>
    <row r="1334" spans="1:22" x14ac:dyDescent="0.25">
      <c r="A1334" t="s">
        <v>2544</v>
      </c>
      <c r="B1334" s="2">
        <v>45993</v>
      </c>
      <c r="C1334" t="s">
        <v>633</v>
      </c>
      <c r="D1334" t="s">
        <v>22</v>
      </c>
      <c r="E1334" t="s">
        <v>23</v>
      </c>
      <c r="F1334" t="s">
        <v>84</v>
      </c>
      <c r="G1334" t="s">
        <v>91</v>
      </c>
      <c r="H1334" t="s">
        <v>53</v>
      </c>
      <c r="I1334" t="s">
        <v>27</v>
      </c>
      <c r="J1334" t="s">
        <v>38</v>
      </c>
      <c r="K1334" t="s">
        <v>61</v>
      </c>
      <c r="L1334" s="3">
        <v>2</v>
      </c>
      <c r="M1334" s="7">
        <v>562.91999999999996</v>
      </c>
      <c r="N1334" s="5">
        <v>0</v>
      </c>
      <c r="O1334" s="4">
        <v>0</v>
      </c>
      <c r="P1334" s="4">
        <v>1125.8399999999999</v>
      </c>
      <c r="Q1334" s="4">
        <v>885.94</v>
      </c>
      <c r="R1334">
        <v>37</v>
      </c>
      <c r="S1334" t="s">
        <v>302</v>
      </c>
      <c r="T1334">
        <v>5</v>
      </c>
      <c r="V1334" s="7">
        <f t="shared" si="20"/>
        <v>560.91999999999996</v>
      </c>
    </row>
    <row r="1335" spans="1:22" x14ac:dyDescent="0.25">
      <c r="A1335" t="s">
        <v>2545</v>
      </c>
      <c r="B1335" s="2">
        <v>45925</v>
      </c>
      <c r="C1335" t="s">
        <v>1326</v>
      </c>
      <c r="D1335" t="s">
        <v>83</v>
      </c>
      <c r="E1335" t="s">
        <v>43</v>
      </c>
      <c r="F1335" t="s">
        <v>110</v>
      </c>
      <c r="G1335" t="s">
        <v>139</v>
      </c>
      <c r="H1335" t="s">
        <v>26</v>
      </c>
      <c r="I1335" t="s">
        <v>60</v>
      </c>
      <c r="J1335" t="s">
        <v>46</v>
      </c>
      <c r="K1335" t="s">
        <v>200</v>
      </c>
      <c r="L1335" s="3">
        <v>4</v>
      </c>
      <c r="M1335" s="7">
        <v>78.58</v>
      </c>
      <c r="N1335" s="5">
        <v>0.2</v>
      </c>
      <c r="O1335" s="4">
        <v>62.86</v>
      </c>
      <c r="P1335" s="4">
        <v>251.46</v>
      </c>
      <c r="Q1335" s="4">
        <v>200.68</v>
      </c>
      <c r="R1335">
        <v>48</v>
      </c>
      <c r="S1335" t="s">
        <v>30</v>
      </c>
      <c r="T1335">
        <v>5</v>
      </c>
      <c r="V1335" s="7">
        <f t="shared" si="20"/>
        <v>74.58</v>
      </c>
    </row>
    <row r="1336" spans="1:22" x14ac:dyDescent="0.25">
      <c r="A1336" t="s">
        <v>2546</v>
      </c>
      <c r="B1336" s="2">
        <v>45849</v>
      </c>
      <c r="C1336" t="s">
        <v>417</v>
      </c>
      <c r="D1336" t="s">
        <v>239</v>
      </c>
      <c r="E1336" t="s">
        <v>43</v>
      </c>
      <c r="F1336" t="s">
        <v>44</v>
      </c>
      <c r="G1336" t="s">
        <v>45</v>
      </c>
      <c r="H1336" t="s">
        <v>26</v>
      </c>
      <c r="I1336" t="s">
        <v>60</v>
      </c>
      <c r="J1336" t="s">
        <v>46</v>
      </c>
      <c r="K1336" t="s">
        <v>155</v>
      </c>
      <c r="L1336" s="3">
        <v>2</v>
      </c>
      <c r="M1336" s="7">
        <v>34.020000000000003</v>
      </c>
      <c r="N1336" s="5">
        <v>0</v>
      </c>
      <c r="O1336" s="4">
        <v>0</v>
      </c>
      <c r="P1336" s="4">
        <v>68.040000000000006</v>
      </c>
      <c r="Q1336" s="4">
        <v>53.6</v>
      </c>
      <c r="R1336">
        <v>34</v>
      </c>
      <c r="S1336" t="s">
        <v>30</v>
      </c>
      <c r="T1336">
        <v>5</v>
      </c>
      <c r="V1336" s="7">
        <f t="shared" si="20"/>
        <v>32.020000000000003</v>
      </c>
    </row>
    <row r="1337" spans="1:22" x14ac:dyDescent="0.25">
      <c r="A1337" t="s">
        <v>2547</v>
      </c>
      <c r="B1337" s="2">
        <v>45867</v>
      </c>
      <c r="C1337" t="s">
        <v>312</v>
      </c>
      <c r="D1337" t="s">
        <v>160</v>
      </c>
      <c r="E1337" t="s">
        <v>23</v>
      </c>
      <c r="F1337" t="s">
        <v>44</v>
      </c>
      <c r="G1337" t="s">
        <v>45</v>
      </c>
      <c r="H1337" t="s">
        <v>37</v>
      </c>
      <c r="I1337" t="s">
        <v>54</v>
      </c>
      <c r="J1337" t="s">
        <v>38</v>
      </c>
      <c r="K1337" t="s">
        <v>200</v>
      </c>
      <c r="L1337" s="3">
        <v>5</v>
      </c>
      <c r="M1337" s="7">
        <v>85.26</v>
      </c>
      <c r="N1337" s="5">
        <v>0.05</v>
      </c>
      <c r="O1337" s="4">
        <v>21.32</v>
      </c>
      <c r="P1337" s="4">
        <v>404.98</v>
      </c>
      <c r="Q1337" s="4">
        <v>325.5</v>
      </c>
      <c r="R1337">
        <v>65</v>
      </c>
      <c r="S1337" t="s">
        <v>30</v>
      </c>
      <c r="T1337">
        <v>3</v>
      </c>
      <c r="V1337" s="7">
        <f t="shared" si="20"/>
        <v>80.260000000000005</v>
      </c>
    </row>
    <row r="1338" spans="1:22" x14ac:dyDescent="0.25">
      <c r="A1338" t="s">
        <v>2548</v>
      </c>
      <c r="B1338" s="2">
        <v>45421</v>
      </c>
      <c r="C1338" t="s">
        <v>2172</v>
      </c>
      <c r="D1338" t="s">
        <v>164</v>
      </c>
      <c r="E1338" t="s">
        <v>23</v>
      </c>
      <c r="F1338" t="s">
        <v>110</v>
      </c>
      <c r="G1338" t="s">
        <v>139</v>
      </c>
      <c r="H1338" t="s">
        <v>53</v>
      </c>
      <c r="I1338" t="s">
        <v>27</v>
      </c>
      <c r="J1338" t="s">
        <v>66</v>
      </c>
      <c r="K1338" t="s">
        <v>61</v>
      </c>
      <c r="L1338" s="3">
        <v>6</v>
      </c>
      <c r="M1338" s="7">
        <v>155.75</v>
      </c>
      <c r="N1338" s="5">
        <v>0.1</v>
      </c>
      <c r="O1338" s="4">
        <v>93.45</v>
      </c>
      <c r="P1338" s="4">
        <v>841.05</v>
      </c>
      <c r="Q1338" s="4">
        <v>502.53</v>
      </c>
      <c r="R1338">
        <v>53</v>
      </c>
      <c r="S1338" t="s">
        <v>30</v>
      </c>
      <c r="T1338">
        <v>4</v>
      </c>
      <c r="V1338" s="7">
        <f t="shared" si="20"/>
        <v>149.75</v>
      </c>
    </row>
    <row r="1339" spans="1:22" x14ac:dyDescent="0.25">
      <c r="A1339" t="s">
        <v>2549</v>
      </c>
      <c r="B1339" s="2">
        <v>45654</v>
      </c>
      <c r="C1339" t="s">
        <v>2550</v>
      </c>
      <c r="D1339" t="s">
        <v>124</v>
      </c>
      <c r="E1339" t="s">
        <v>23</v>
      </c>
      <c r="F1339" t="s">
        <v>110</v>
      </c>
      <c r="G1339" t="s">
        <v>161</v>
      </c>
      <c r="H1339" t="s">
        <v>53</v>
      </c>
      <c r="I1339" t="s">
        <v>54</v>
      </c>
      <c r="J1339" t="s">
        <v>66</v>
      </c>
      <c r="K1339" t="s">
        <v>61</v>
      </c>
      <c r="L1339" s="3">
        <v>9</v>
      </c>
      <c r="M1339" s="7">
        <v>133.5</v>
      </c>
      <c r="N1339" s="5">
        <v>0.05</v>
      </c>
      <c r="O1339" s="4">
        <v>60.08</v>
      </c>
      <c r="P1339" s="4">
        <v>1141.42</v>
      </c>
      <c r="Q1339" s="4">
        <v>870.95</v>
      </c>
      <c r="R1339">
        <v>31</v>
      </c>
      <c r="S1339" t="s">
        <v>68</v>
      </c>
      <c r="T1339">
        <v>5</v>
      </c>
      <c r="V1339" s="7">
        <f t="shared" si="20"/>
        <v>124.5</v>
      </c>
    </row>
    <row r="1340" spans="1:22" x14ac:dyDescent="0.25">
      <c r="A1340" t="s">
        <v>2551</v>
      </c>
      <c r="B1340" s="2">
        <v>45996</v>
      </c>
      <c r="C1340" t="s">
        <v>2552</v>
      </c>
      <c r="D1340" t="s">
        <v>58</v>
      </c>
      <c r="E1340" t="s">
        <v>23</v>
      </c>
      <c r="F1340" t="s">
        <v>24</v>
      </c>
      <c r="G1340" t="s">
        <v>135</v>
      </c>
      <c r="H1340" t="s">
        <v>37</v>
      </c>
      <c r="I1340" t="s">
        <v>54</v>
      </c>
      <c r="J1340" t="s">
        <v>38</v>
      </c>
      <c r="K1340" t="s">
        <v>55</v>
      </c>
      <c r="L1340" s="3">
        <v>10</v>
      </c>
      <c r="M1340" s="7">
        <v>87.03</v>
      </c>
      <c r="N1340" s="5">
        <v>0.1</v>
      </c>
      <c r="O1340" s="4">
        <v>87.03</v>
      </c>
      <c r="P1340" s="4">
        <v>783.27</v>
      </c>
      <c r="Q1340" s="4">
        <v>576.65</v>
      </c>
      <c r="R1340">
        <v>30</v>
      </c>
      <c r="S1340" t="s">
        <v>30</v>
      </c>
      <c r="T1340">
        <v>5</v>
      </c>
      <c r="V1340" s="7">
        <f t="shared" si="20"/>
        <v>77.03</v>
      </c>
    </row>
    <row r="1341" spans="1:22" x14ac:dyDescent="0.25">
      <c r="A1341" t="s">
        <v>2553</v>
      </c>
      <c r="B1341" s="2">
        <v>45984</v>
      </c>
      <c r="C1341" t="s">
        <v>2554</v>
      </c>
      <c r="D1341" t="s">
        <v>164</v>
      </c>
      <c r="E1341" t="s">
        <v>23</v>
      </c>
      <c r="F1341" t="s">
        <v>44</v>
      </c>
      <c r="G1341" t="s">
        <v>187</v>
      </c>
      <c r="H1341" t="s">
        <v>37</v>
      </c>
      <c r="I1341" t="s">
        <v>60</v>
      </c>
      <c r="J1341" t="s">
        <v>66</v>
      </c>
      <c r="K1341" t="s">
        <v>97</v>
      </c>
      <c r="L1341" s="3">
        <v>7</v>
      </c>
      <c r="M1341" s="7">
        <v>102.24</v>
      </c>
      <c r="N1341" s="5">
        <v>0.05</v>
      </c>
      <c r="O1341" s="4">
        <v>35.78</v>
      </c>
      <c r="P1341" s="4">
        <v>679.9</v>
      </c>
      <c r="Q1341" s="4">
        <v>496.37</v>
      </c>
      <c r="R1341">
        <v>57</v>
      </c>
      <c r="S1341" t="s">
        <v>68</v>
      </c>
      <c r="T1341">
        <v>4</v>
      </c>
      <c r="V1341" s="7">
        <f t="shared" si="20"/>
        <v>95.24</v>
      </c>
    </row>
    <row r="1342" spans="1:22" x14ac:dyDescent="0.25">
      <c r="A1342" t="s">
        <v>2555</v>
      </c>
      <c r="B1342" s="2">
        <v>45583</v>
      </c>
      <c r="C1342" t="s">
        <v>1850</v>
      </c>
      <c r="D1342" t="s">
        <v>22</v>
      </c>
      <c r="E1342" t="s">
        <v>23</v>
      </c>
      <c r="F1342" t="s">
        <v>84</v>
      </c>
      <c r="G1342" t="s">
        <v>165</v>
      </c>
      <c r="H1342" t="s">
        <v>53</v>
      </c>
      <c r="I1342" t="s">
        <v>60</v>
      </c>
      <c r="J1342" t="s">
        <v>38</v>
      </c>
      <c r="K1342" t="s">
        <v>102</v>
      </c>
      <c r="L1342" s="3">
        <v>3</v>
      </c>
      <c r="M1342" s="7">
        <v>333.89</v>
      </c>
      <c r="N1342" s="5">
        <v>0.1</v>
      </c>
      <c r="O1342" s="4">
        <v>100.17</v>
      </c>
      <c r="P1342" s="4">
        <v>901.5</v>
      </c>
      <c r="Q1342" s="4">
        <v>694.28</v>
      </c>
      <c r="R1342">
        <v>64</v>
      </c>
      <c r="S1342" t="s">
        <v>302</v>
      </c>
      <c r="T1342">
        <v>5</v>
      </c>
      <c r="V1342" s="7">
        <f t="shared" si="20"/>
        <v>330.89</v>
      </c>
    </row>
    <row r="1343" spans="1:22" x14ac:dyDescent="0.25">
      <c r="A1343" t="s">
        <v>2556</v>
      </c>
      <c r="B1343" s="2">
        <v>45662</v>
      </c>
      <c r="C1343" t="s">
        <v>2557</v>
      </c>
      <c r="D1343" t="s">
        <v>22</v>
      </c>
      <c r="E1343" t="s">
        <v>23</v>
      </c>
      <c r="F1343" t="s">
        <v>110</v>
      </c>
      <c r="G1343" t="s">
        <v>254</v>
      </c>
      <c r="H1343" t="s">
        <v>37</v>
      </c>
      <c r="I1343" t="s">
        <v>27</v>
      </c>
      <c r="J1343" t="s">
        <v>38</v>
      </c>
      <c r="K1343" t="s">
        <v>200</v>
      </c>
      <c r="L1343" s="3">
        <v>1</v>
      </c>
      <c r="M1343" s="7">
        <v>666.13</v>
      </c>
      <c r="N1343" s="5">
        <v>0</v>
      </c>
      <c r="O1343" s="4">
        <v>0</v>
      </c>
      <c r="P1343" s="4">
        <v>666.13</v>
      </c>
      <c r="Q1343" s="4">
        <v>382.02</v>
      </c>
      <c r="R1343">
        <v>44</v>
      </c>
      <c r="S1343" t="s">
        <v>68</v>
      </c>
      <c r="T1343">
        <v>5</v>
      </c>
      <c r="V1343" s="7">
        <f t="shared" si="20"/>
        <v>665.13</v>
      </c>
    </row>
    <row r="1344" spans="1:22" x14ac:dyDescent="0.25">
      <c r="A1344" t="s">
        <v>2558</v>
      </c>
      <c r="B1344" s="2">
        <v>45320</v>
      </c>
      <c r="C1344" t="s">
        <v>316</v>
      </c>
      <c r="D1344" t="s">
        <v>219</v>
      </c>
      <c r="E1344" t="s">
        <v>23</v>
      </c>
      <c r="F1344" t="s">
        <v>44</v>
      </c>
      <c r="G1344" t="s">
        <v>59</v>
      </c>
      <c r="H1344" t="s">
        <v>53</v>
      </c>
      <c r="I1344" t="s">
        <v>27</v>
      </c>
      <c r="J1344" t="s">
        <v>66</v>
      </c>
      <c r="K1344" t="s">
        <v>136</v>
      </c>
      <c r="L1344" s="3">
        <v>1</v>
      </c>
      <c r="M1344" s="7">
        <v>927.92</v>
      </c>
      <c r="N1344" s="5">
        <v>0.05</v>
      </c>
      <c r="O1344" s="4">
        <v>46.4</v>
      </c>
      <c r="P1344" s="4">
        <v>881.52</v>
      </c>
      <c r="Q1344" s="4">
        <v>655.24</v>
      </c>
      <c r="R1344">
        <v>29</v>
      </c>
      <c r="S1344" t="s">
        <v>30</v>
      </c>
      <c r="T1344">
        <v>5</v>
      </c>
      <c r="V1344" s="7">
        <f t="shared" si="20"/>
        <v>926.92</v>
      </c>
    </row>
    <row r="1345" spans="1:22" x14ac:dyDescent="0.25">
      <c r="A1345" t="s">
        <v>2559</v>
      </c>
      <c r="B1345" s="2">
        <v>45440</v>
      </c>
      <c r="C1345" t="s">
        <v>776</v>
      </c>
      <c r="D1345" t="s">
        <v>50</v>
      </c>
      <c r="E1345" t="s">
        <v>51</v>
      </c>
      <c r="F1345" t="s">
        <v>110</v>
      </c>
      <c r="G1345" t="s">
        <v>139</v>
      </c>
      <c r="H1345" t="s">
        <v>37</v>
      </c>
      <c r="I1345" t="s">
        <v>27</v>
      </c>
      <c r="J1345" t="s">
        <v>38</v>
      </c>
      <c r="K1345" t="s">
        <v>39</v>
      </c>
      <c r="L1345" s="3">
        <v>3</v>
      </c>
      <c r="M1345" s="7">
        <v>65.05</v>
      </c>
      <c r="N1345" s="5">
        <v>0.1</v>
      </c>
      <c r="O1345" s="4">
        <v>19.52</v>
      </c>
      <c r="P1345" s="4">
        <v>175.64</v>
      </c>
      <c r="Q1345" s="4">
        <v>116.42</v>
      </c>
      <c r="R1345">
        <v>58</v>
      </c>
      <c r="S1345" t="s">
        <v>68</v>
      </c>
      <c r="T1345">
        <v>3</v>
      </c>
      <c r="V1345" s="7">
        <f t="shared" si="20"/>
        <v>62.05</v>
      </c>
    </row>
    <row r="1346" spans="1:22" x14ac:dyDescent="0.25">
      <c r="A1346" t="s">
        <v>2560</v>
      </c>
      <c r="B1346" s="2">
        <v>45587</v>
      </c>
      <c r="C1346" t="s">
        <v>2561</v>
      </c>
      <c r="D1346" t="s">
        <v>100</v>
      </c>
      <c r="E1346" t="s">
        <v>23</v>
      </c>
      <c r="F1346" t="s">
        <v>44</v>
      </c>
      <c r="G1346" t="s">
        <v>71</v>
      </c>
      <c r="H1346" t="s">
        <v>26</v>
      </c>
      <c r="I1346" t="s">
        <v>27</v>
      </c>
      <c r="J1346" t="s">
        <v>46</v>
      </c>
      <c r="K1346" t="s">
        <v>146</v>
      </c>
      <c r="L1346" s="3">
        <v>2</v>
      </c>
      <c r="M1346" s="7">
        <v>165.34</v>
      </c>
      <c r="N1346" s="5">
        <v>0.1</v>
      </c>
      <c r="O1346" s="4">
        <v>33.07</v>
      </c>
      <c r="P1346" s="4">
        <v>297.61</v>
      </c>
      <c r="Q1346" s="4">
        <v>166.36</v>
      </c>
      <c r="R1346">
        <v>65</v>
      </c>
      <c r="S1346" t="s">
        <v>30</v>
      </c>
      <c r="T1346">
        <v>4</v>
      </c>
      <c r="V1346" s="7">
        <f t="shared" si="20"/>
        <v>163.34</v>
      </c>
    </row>
    <row r="1347" spans="1:22" x14ac:dyDescent="0.25">
      <c r="A1347" t="s">
        <v>2562</v>
      </c>
      <c r="B1347" s="2">
        <v>45302</v>
      </c>
      <c r="C1347" t="s">
        <v>2563</v>
      </c>
      <c r="D1347" t="s">
        <v>160</v>
      </c>
      <c r="E1347" t="s">
        <v>23</v>
      </c>
      <c r="F1347" t="s">
        <v>44</v>
      </c>
      <c r="G1347" t="s">
        <v>59</v>
      </c>
      <c r="H1347" t="s">
        <v>26</v>
      </c>
      <c r="I1347" t="s">
        <v>27</v>
      </c>
      <c r="J1347" t="s">
        <v>101</v>
      </c>
      <c r="K1347" t="s">
        <v>67</v>
      </c>
      <c r="L1347" s="3">
        <v>10</v>
      </c>
      <c r="M1347" s="7">
        <v>83.12</v>
      </c>
      <c r="N1347" s="5">
        <v>0</v>
      </c>
      <c r="O1347" s="4">
        <v>0</v>
      </c>
      <c r="P1347" s="4">
        <v>831.2</v>
      </c>
      <c r="Q1347" s="4">
        <v>659.53</v>
      </c>
      <c r="R1347">
        <v>25</v>
      </c>
      <c r="S1347" t="s">
        <v>30</v>
      </c>
      <c r="T1347">
        <v>4</v>
      </c>
      <c r="V1347" s="7">
        <f t="shared" ref="V1347:V1410" si="21">M1347-L1347</f>
        <v>73.12</v>
      </c>
    </row>
    <row r="1348" spans="1:22" x14ac:dyDescent="0.25">
      <c r="A1348" t="s">
        <v>2564</v>
      </c>
      <c r="B1348" s="2">
        <v>45803</v>
      </c>
      <c r="C1348" t="s">
        <v>842</v>
      </c>
      <c r="D1348" t="s">
        <v>83</v>
      </c>
      <c r="E1348" t="s">
        <v>43</v>
      </c>
      <c r="F1348" t="s">
        <v>110</v>
      </c>
      <c r="G1348" t="s">
        <v>139</v>
      </c>
      <c r="H1348" t="s">
        <v>37</v>
      </c>
      <c r="I1348" t="s">
        <v>27</v>
      </c>
      <c r="J1348" t="s">
        <v>38</v>
      </c>
      <c r="K1348" t="s">
        <v>97</v>
      </c>
      <c r="L1348" s="3">
        <v>1</v>
      </c>
      <c r="M1348" s="7">
        <v>133.97</v>
      </c>
      <c r="N1348" s="5">
        <v>0.1</v>
      </c>
      <c r="O1348" s="4">
        <v>13.4</v>
      </c>
      <c r="P1348" s="4">
        <v>120.57</v>
      </c>
      <c r="Q1348" s="4">
        <v>96.46</v>
      </c>
      <c r="R1348">
        <v>23</v>
      </c>
      <c r="S1348" t="s">
        <v>68</v>
      </c>
      <c r="T1348">
        <v>2</v>
      </c>
      <c r="V1348" s="7">
        <f t="shared" si="21"/>
        <v>132.97</v>
      </c>
    </row>
    <row r="1349" spans="1:22" x14ac:dyDescent="0.25">
      <c r="A1349" t="s">
        <v>2565</v>
      </c>
      <c r="B1349" s="2">
        <v>45967</v>
      </c>
      <c r="C1349" t="s">
        <v>2566</v>
      </c>
      <c r="D1349" t="s">
        <v>124</v>
      </c>
      <c r="E1349" t="s">
        <v>23</v>
      </c>
      <c r="F1349" t="s">
        <v>84</v>
      </c>
      <c r="G1349" t="s">
        <v>85</v>
      </c>
      <c r="H1349" t="s">
        <v>37</v>
      </c>
      <c r="I1349" t="s">
        <v>27</v>
      </c>
      <c r="J1349" t="s">
        <v>101</v>
      </c>
      <c r="K1349" t="s">
        <v>92</v>
      </c>
      <c r="L1349" s="3">
        <v>9</v>
      </c>
      <c r="M1349" s="7">
        <v>272.45999999999998</v>
      </c>
      <c r="N1349" s="5">
        <v>0.05</v>
      </c>
      <c r="O1349" s="4">
        <v>122.61</v>
      </c>
      <c r="P1349" s="4">
        <v>2329.5300000000002</v>
      </c>
      <c r="Q1349" s="4">
        <v>1812.14</v>
      </c>
      <c r="R1349">
        <v>22</v>
      </c>
      <c r="S1349" t="s">
        <v>68</v>
      </c>
      <c r="T1349">
        <v>5</v>
      </c>
      <c r="V1349" s="7">
        <f t="shared" si="21"/>
        <v>263.45999999999998</v>
      </c>
    </row>
    <row r="1350" spans="1:22" x14ac:dyDescent="0.25">
      <c r="A1350" t="s">
        <v>2567</v>
      </c>
      <c r="B1350" s="2">
        <v>45404</v>
      </c>
      <c r="C1350" t="s">
        <v>2568</v>
      </c>
      <c r="D1350" t="s">
        <v>160</v>
      </c>
      <c r="E1350" t="s">
        <v>23</v>
      </c>
      <c r="F1350" t="s">
        <v>84</v>
      </c>
      <c r="G1350" t="s">
        <v>91</v>
      </c>
      <c r="H1350" t="s">
        <v>26</v>
      </c>
      <c r="I1350" t="s">
        <v>60</v>
      </c>
      <c r="J1350" t="s">
        <v>38</v>
      </c>
      <c r="K1350" t="s">
        <v>39</v>
      </c>
      <c r="L1350" s="3">
        <v>8</v>
      </c>
      <c r="M1350" s="7">
        <v>45.14</v>
      </c>
      <c r="N1350" s="5">
        <v>0.05</v>
      </c>
      <c r="O1350" s="4">
        <v>18.059999999999999</v>
      </c>
      <c r="P1350" s="4">
        <v>343.06</v>
      </c>
      <c r="Q1350" s="4">
        <v>202.12</v>
      </c>
      <c r="R1350">
        <v>24</v>
      </c>
      <c r="S1350" t="s">
        <v>68</v>
      </c>
      <c r="T1350">
        <v>1</v>
      </c>
      <c r="V1350" s="7">
        <f t="shared" si="21"/>
        <v>37.14</v>
      </c>
    </row>
    <row r="1351" spans="1:22" x14ac:dyDescent="0.25">
      <c r="A1351" t="s">
        <v>2569</v>
      </c>
      <c r="B1351" s="2">
        <v>45478</v>
      </c>
      <c r="C1351" t="s">
        <v>2570</v>
      </c>
      <c r="D1351" t="s">
        <v>127</v>
      </c>
      <c r="E1351" t="s">
        <v>51</v>
      </c>
      <c r="F1351" t="s">
        <v>110</v>
      </c>
      <c r="G1351" t="s">
        <v>111</v>
      </c>
      <c r="H1351" t="s">
        <v>26</v>
      </c>
      <c r="I1351" t="s">
        <v>60</v>
      </c>
      <c r="J1351" t="s">
        <v>28</v>
      </c>
      <c r="K1351" t="s">
        <v>80</v>
      </c>
      <c r="L1351" s="3">
        <v>7</v>
      </c>
      <c r="M1351" s="7">
        <v>17.72</v>
      </c>
      <c r="N1351" s="5">
        <v>0</v>
      </c>
      <c r="O1351" s="4">
        <v>0</v>
      </c>
      <c r="P1351" s="4">
        <v>124.04</v>
      </c>
      <c r="Q1351" s="4">
        <v>100.89</v>
      </c>
      <c r="R1351">
        <v>21</v>
      </c>
      <c r="S1351" t="s">
        <v>30</v>
      </c>
      <c r="T1351">
        <v>4</v>
      </c>
      <c r="V1351" s="7">
        <f t="shared" si="21"/>
        <v>10.719999999999999</v>
      </c>
    </row>
    <row r="1352" spans="1:22" x14ac:dyDescent="0.25">
      <c r="A1352" t="s">
        <v>2571</v>
      </c>
      <c r="B1352" s="2">
        <v>45518</v>
      </c>
      <c r="C1352" t="s">
        <v>2572</v>
      </c>
      <c r="D1352" t="s">
        <v>228</v>
      </c>
      <c r="E1352" t="s">
        <v>51</v>
      </c>
      <c r="F1352" t="s">
        <v>35</v>
      </c>
      <c r="G1352" t="s">
        <v>52</v>
      </c>
      <c r="H1352" t="s">
        <v>37</v>
      </c>
      <c r="I1352" t="s">
        <v>54</v>
      </c>
      <c r="J1352" t="s">
        <v>38</v>
      </c>
      <c r="K1352" t="s">
        <v>39</v>
      </c>
      <c r="L1352" s="3">
        <v>8</v>
      </c>
      <c r="M1352" s="7">
        <v>17.739999999999998</v>
      </c>
      <c r="N1352" s="5">
        <v>0</v>
      </c>
      <c r="O1352" s="4">
        <v>0</v>
      </c>
      <c r="P1352" s="4">
        <v>141.91999999999999</v>
      </c>
      <c r="Q1352" s="4">
        <v>87.38</v>
      </c>
      <c r="R1352">
        <v>25</v>
      </c>
      <c r="S1352" t="s">
        <v>30</v>
      </c>
      <c r="T1352">
        <v>5</v>
      </c>
      <c r="V1352" s="7">
        <f t="shared" si="21"/>
        <v>9.7399999999999984</v>
      </c>
    </row>
    <row r="1353" spans="1:22" x14ac:dyDescent="0.25">
      <c r="A1353" t="s">
        <v>2573</v>
      </c>
      <c r="B1353" s="2">
        <v>45601</v>
      </c>
      <c r="C1353" t="s">
        <v>2574</v>
      </c>
      <c r="D1353" t="s">
        <v>95</v>
      </c>
      <c r="E1353" t="s">
        <v>23</v>
      </c>
      <c r="F1353" t="s">
        <v>24</v>
      </c>
      <c r="G1353" t="s">
        <v>135</v>
      </c>
      <c r="H1353" t="s">
        <v>26</v>
      </c>
      <c r="I1353" t="s">
        <v>27</v>
      </c>
      <c r="J1353" t="s">
        <v>66</v>
      </c>
      <c r="K1353" t="s">
        <v>67</v>
      </c>
      <c r="L1353" s="3">
        <v>10</v>
      </c>
      <c r="M1353" s="7">
        <v>51.83</v>
      </c>
      <c r="N1353" s="5">
        <v>0.02</v>
      </c>
      <c r="O1353" s="4">
        <v>10.37</v>
      </c>
      <c r="P1353" s="4">
        <v>507.93</v>
      </c>
      <c r="Q1353" s="4">
        <v>282.42</v>
      </c>
      <c r="R1353">
        <v>29</v>
      </c>
      <c r="S1353" t="s">
        <v>30</v>
      </c>
      <c r="T1353">
        <v>5</v>
      </c>
      <c r="V1353" s="7">
        <f t="shared" si="21"/>
        <v>41.83</v>
      </c>
    </row>
    <row r="1354" spans="1:22" x14ac:dyDescent="0.25">
      <c r="A1354" t="s">
        <v>2575</v>
      </c>
      <c r="B1354" s="2">
        <v>45389</v>
      </c>
      <c r="C1354" t="s">
        <v>455</v>
      </c>
      <c r="D1354" t="s">
        <v>239</v>
      </c>
      <c r="E1354" t="s">
        <v>43</v>
      </c>
      <c r="F1354" t="s">
        <v>35</v>
      </c>
      <c r="G1354" t="s">
        <v>79</v>
      </c>
      <c r="H1354" t="s">
        <v>37</v>
      </c>
      <c r="I1354" t="s">
        <v>60</v>
      </c>
      <c r="J1354" t="s">
        <v>38</v>
      </c>
      <c r="K1354" t="s">
        <v>119</v>
      </c>
      <c r="L1354" s="3">
        <v>3</v>
      </c>
      <c r="M1354" s="7">
        <v>36.75</v>
      </c>
      <c r="N1354" s="5">
        <v>0.1</v>
      </c>
      <c r="O1354" s="4">
        <v>11.02</v>
      </c>
      <c r="P1354" s="4">
        <v>99.22</v>
      </c>
      <c r="Q1354" s="4">
        <v>65.5</v>
      </c>
      <c r="R1354">
        <v>38</v>
      </c>
      <c r="S1354" t="s">
        <v>30</v>
      </c>
      <c r="T1354">
        <v>4</v>
      </c>
      <c r="V1354" s="7">
        <f t="shared" si="21"/>
        <v>33.75</v>
      </c>
    </row>
    <row r="1355" spans="1:22" x14ac:dyDescent="0.25">
      <c r="A1355" t="s">
        <v>2576</v>
      </c>
      <c r="B1355" s="2">
        <v>45346</v>
      </c>
      <c r="C1355" t="s">
        <v>1315</v>
      </c>
      <c r="D1355" t="s">
        <v>33</v>
      </c>
      <c r="E1355" t="s">
        <v>34</v>
      </c>
      <c r="F1355" t="s">
        <v>44</v>
      </c>
      <c r="G1355" t="s">
        <v>187</v>
      </c>
      <c r="H1355" t="s">
        <v>37</v>
      </c>
      <c r="I1355" t="s">
        <v>54</v>
      </c>
      <c r="J1355" t="s">
        <v>28</v>
      </c>
      <c r="K1355" t="s">
        <v>136</v>
      </c>
      <c r="L1355" s="3">
        <v>10</v>
      </c>
      <c r="M1355" s="7">
        <v>9.42</v>
      </c>
      <c r="N1355" s="5">
        <v>0.15</v>
      </c>
      <c r="O1355" s="4">
        <v>14.13</v>
      </c>
      <c r="P1355" s="4">
        <v>80.069999999999993</v>
      </c>
      <c r="Q1355" s="4">
        <v>44.38</v>
      </c>
      <c r="R1355">
        <v>43</v>
      </c>
      <c r="S1355" t="s">
        <v>30</v>
      </c>
      <c r="T1355">
        <v>1</v>
      </c>
      <c r="V1355" s="7">
        <f t="shared" si="21"/>
        <v>-0.58000000000000007</v>
      </c>
    </row>
    <row r="1356" spans="1:22" x14ac:dyDescent="0.25">
      <c r="A1356" t="s">
        <v>2577</v>
      </c>
      <c r="B1356" s="2">
        <v>45914</v>
      </c>
      <c r="C1356" t="s">
        <v>2578</v>
      </c>
      <c r="D1356" t="s">
        <v>164</v>
      </c>
      <c r="E1356" t="s">
        <v>23</v>
      </c>
      <c r="F1356" t="s">
        <v>24</v>
      </c>
      <c r="G1356" t="s">
        <v>118</v>
      </c>
      <c r="H1356" t="s">
        <v>37</v>
      </c>
      <c r="I1356" t="s">
        <v>54</v>
      </c>
      <c r="J1356" t="s">
        <v>28</v>
      </c>
      <c r="K1356" t="s">
        <v>80</v>
      </c>
      <c r="L1356" s="3">
        <v>1</v>
      </c>
      <c r="M1356" s="7">
        <v>109.57</v>
      </c>
      <c r="N1356" s="5">
        <v>0.1</v>
      </c>
      <c r="O1356" s="4">
        <v>10.96</v>
      </c>
      <c r="P1356" s="4">
        <v>98.61</v>
      </c>
      <c r="Q1356" s="4">
        <v>76.400000000000006</v>
      </c>
      <c r="R1356">
        <v>27</v>
      </c>
      <c r="S1356" t="s">
        <v>30</v>
      </c>
      <c r="T1356">
        <v>4</v>
      </c>
      <c r="V1356" s="7">
        <f t="shared" si="21"/>
        <v>108.57</v>
      </c>
    </row>
    <row r="1357" spans="1:22" x14ac:dyDescent="0.25">
      <c r="A1357" t="s">
        <v>2579</v>
      </c>
      <c r="B1357" s="2">
        <v>45955</v>
      </c>
      <c r="C1357" t="s">
        <v>2580</v>
      </c>
      <c r="D1357" t="s">
        <v>78</v>
      </c>
      <c r="E1357" t="s">
        <v>34</v>
      </c>
      <c r="F1357" t="s">
        <v>35</v>
      </c>
      <c r="G1357" t="s">
        <v>96</v>
      </c>
      <c r="H1357" t="s">
        <v>37</v>
      </c>
      <c r="I1357" t="s">
        <v>27</v>
      </c>
      <c r="J1357" t="s">
        <v>46</v>
      </c>
      <c r="K1357" t="s">
        <v>67</v>
      </c>
      <c r="L1357" s="3">
        <v>4</v>
      </c>
      <c r="M1357" s="7">
        <v>6.8</v>
      </c>
      <c r="N1357" s="5">
        <v>0.15</v>
      </c>
      <c r="O1357" s="4">
        <v>4.08</v>
      </c>
      <c r="P1357" s="4">
        <v>23.12</v>
      </c>
      <c r="Q1357" s="4">
        <v>15.23</v>
      </c>
      <c r="R1357">
        <v>21</v>
      </c>
      <c r="S1357" t="s">
        <v>30</v>
      </c>
      <c r="T1357">
        <v>1</v>
      </c>
      <c r="V1357" s="7">
        <f t="shared" si="21"/>
        <v>2.8</v>
      </c>
    </row>
    <row r="1358" spans="1:22" x14ac:dyDescent="0.25">
      <c r="A1358" t="s">
        <v>2581</v>
      </c>
      <c r="B1358" s="2">
        <v>45697</v>
      </c>
      <c r="C1358" t="s">
        <v>2582</v>
      </c>
      <c r="D1358" t="s">
        <v>127</v>
      </c>
      <c r="E1358" t="s">
        <v>51</v>
      </c>
      <c r="F1358" t="s">
        <v>24</v>
      </c>
      <c r="G1358" t="s">
        <v>118</v>
      </c>
      <c r="H1358" t="s">
        <v>37</v>
      </c>
      <c r="I1358" t="s">
        <v>54</v>
      </c>
      <c r="J1358" t="s">
        <v>28</v>
      </c>
      <c r="K1358" t="s">
        <v>61</v>
      </c>
      <c r="L1358" s="3">
        <v>8</v>
      </c>
      <c r="M1358" s="7">
        <v>36.630000000000003</v>
      </c>
      <c r="N1358" s="5">
        <v>0.2</v>
      </c>
      <c r="O1358" s="4">
        <v>58.61</v>
      </c>
      <c r="P1358" s="4">
        <v>234.43</v>
      </c>
      <c r="Q1358" s="4">
        <v>146.1</v>
      </c>
      <c r="R1358">
        <v>24</v>
      </c>
      <c r="S1358" t="s">
        <v>68</v>
      </c>
      <c r="T1358">
        <v>5</v>
      </c>
      <c r="V1358" s="7">
        <f t="shared" si="21"/>
        <v>28.630000000000003</v>
      </c>
    </row>
    <row r="1359" spans="1:22" x14ac:dyDescent="0.25">
      <c r="A1359" t="s">
        <v>2583</v>
      </c>
      <c r="B1359" s="2">
        <v>45360</v>
      </c>
      <c r="C1359" t="s">
        <v>2584</v>
      </c>
      <c r="D1359" t="s">
        <v>64</v>
      </c>
      <c r="E1359" t="s">
        <v>51</v>
      </c>
      <c r="F1359" t="s">
        <v>24</v>
      </c>
      <c r="G1359" t="s">
        <v>25</v>
      </c>
      <c r="H1359" t="s">
        <v>26</v>
      </c>
      <c r="I1359" t="s">
        <v>27</v>
      </c>
      <c r="J1359" t="s">
        <v>38</v>
      </c>
      <c r="K1359" t="s">
        <v>102</v>
      </c>
      <c r="L1359" s="3">
        <v>9</v>
      </c>
      <c r="M1359" s="7">
        <v>8.91</v>
      </c>
      <c r="N1359" s="5">
        <v>0</v>
      </c>
      <c r="O1359" s="4">
        <v>0</v>
      </c>
      <c r="P1359" s="4">
        <v>80.19</v>
      </c>
      <c r="Q1359" s="4">
        <v>45.79</v>
      </c>
      <c r="R1359">
        <v>38</v>
      </c>
      <c r="S1359" t="s">
        <v>30</v>
      </c>
      <c r="T1359">
        <v>4</v>
      </c>
      <c r="V1359" s="7">
        <f t="shared" si="21"/>
        <v>-8.9999999999999858E-2</v>
      </c>
    </row>
    <row r="1360" spans="1:22" x14ac:dyDescent="0.25">
      <c r="A1360" t="s">
        <v>2585</v>
      </c>
      <c r="B1360" s="2">
        <v>45603</v>
      </c>
      <c r="C1360" t="s">
        <v>2586</v>
      </c>
      <c r="D1360" t="s">
        <v>184</v>
      </c>
      <c r="E1360" t="s">
        <v>23</v>
      </c>
      <c r="F1360" t="s">
        <v>110</v>
      </c>
      <c r="G1360" t="s">
        <v>111</v>
      </c>
      <c r="H1360" t="s">
        <v>53</v>
      </c>
      <c r="I1360" t="s">
        <v>54</v>
      </c>
      <c r="J1360" t="s">
        <v>66</v>
      </c>
      <c r="K1360" t="s">
        <v>136</v>
      </c>
      <c r="L1360" s="3">
        <v>2</v>
      </c>
      <c r="M1360" s="7">
        <v>162.74</v>
      </c>
      <c r="N1360" s="5">
        <v>0.05</v>
      </c>
      <c r="O1360" s="4">
        <v>16.27</v>
      </c>
      <c r="P1360" s="4">
        <v>309.20999999999998</v>
      </c>
      <c r="Q1360" s="4">
        <v>204.48</v>
      </c>
      <c r="R1360">
        <v>45</v>
      </c>
      <c r="S1360" t="s">
        <v>68</v>
      </c>
      <c r="T1360">
        <v>2</v>
      </c>
      <c r="V1360" s="7">
        <f t="shared" si="21"/>
        <v>160.74</v>
      </c>
    </row>
    <row r="1361" spans="1:22" x14ac:dyDescent="0.25">
      <c r="A1361" t="s">
        <v>2587</v>
      </c>
      <c r="B1361" s="2">
        <v>45580</v>
      </c>
      <c r="C1361" t="s">
        <v>483</v>
      </c>
      <c r="D1361" t="s">
        <v>164</v>
      </c>
      <c r="E1361" t="s">
        <v>23</v>
      </c>
      <c r="F1361" t="s">
        <v>84</v>
      </c>
      <c r="G1361" t="s">
        <v>85</v>
      </c>
      <c r="H1361" t="s">
        <v>53</v>
      </c>
      <c r="I1361" t="s">
        <v>27</v>
      </c>
      <c r="J1361" t="s">
        <v>38</v>
      </c>
      <c r="K1361" t="s">
        <v>39</v>
      </c>
      <c r="L1361" s="3">
        <v>2</v>
      </c>
      <c r="M1361" s="7">
        <v>166.57</v>
      </c>
      <c r="N1361" s="5">
        <v>0.1</v>
      </c>
      <c r="O1361" s="4">
        <v>33.31</v>
      </c>
      <c r="P1361" s="4">
        <v>299.83</v>
      </c>
      <c r="Q1361" s="4">
        <v>200.42</v>
      </c>
      <c r="R1361">
        <v>62</v>
      </c>
      <c r="S1361" t="s">
        <v>30</v>
      </c>
      <c r="T1361">
        <v>5</v>
      </c>
      <c r="V1361" s="7">
        <f t="shared" si="21"/>
        <v>164.57</v>
      </c>
    </row>
    <row r="1362" spans="1:22" x14ac:dyDescent="0.25">
      <c r="A1362" t="s">
        <v>2588</v>
      </c>
      <c r="B1362" s="2">
        <v>45839</v>
      </c>
      <c r="C1362" t="s">
        <v>2589</v>
      </c>
      <c r="D1362" t="s">
        <v>78</v>
      </c>
      <c r="E1362" t="s">
        <v>34</v>
      </c>
      <c r="F1362" t="s">
        <v>35</v>
      </c>
      <c r="G1362" t="s">
        <v>36</v>
      </c>
      <c r="H1362" t="s">
        <v>53</v>
      </c>
      <c r="I1362" t="s">
        <v>27</v>
      </c>
      <c r="J1362" t="s">
        <v>38</v>
      </c>
      <c r="K1362" t="s">
        <v>39</v>
      </c>
      <c r="L1362" s="3">
        <v>7</v>
      </c>
      <c r="M1362" s="7">
        <v>2.57</v>
      </c>
      <c r="N1362" s="5">
        <v>0.1</v>
      </c>
      <c r="O1362" s="4">
        <v>1.8</v>
      </c>
      <c r="P1362" s="4">
        <v>16.190000000000001</v>
      </c>
      <c r="Q1362" s="4">
        <v>9.9600000000000009</v>
      </c>
      <c r="R1362">
        <v>18</v>
      </c>
      <c r="S1362" t="s">
        <v>68</v>
      </c>
      <c r="T1362">
        <v>4</v>
      </c>
      <c r="V1362" s="7">
        <f t="shared" si="21"/>
        <v>-4.43</v>
      </c>
    </row>
    <row r="1363" spans="1:22" x14ac:dyDescent="0.25">
      <c r="A1363" t="s">
        <v>2590</v>
      </c>
      <c r="B1363" s="2">
        <v>45439</v>
      </c>
      <c r="C1363" t="s">
        <v>2591</v>
      </c>
      <c r="D1363" t="s">
        <v>88</v>
      </c>
      <c r="E1363" t="s">
        <v>34</v>
      </c>
      <c r="F1363" t="s">
        <v>84</v>
      </c>
      <c r="G1363" t="s">
        <v>91</v>
      </c>
      <c r="H1363" t="s">
        <v>26</v>
      </c>
      <c r="I1363" t="s">
        <v>60</v>
      </c>
      <c r="J1363" t="s">
        <v>38</v>
      </c>
      <c r="K1363" t="s">
        <v>97</v>
      </c>
      <c r="L1363" s="3">
        <v>10</v>
      </c>
      <c r="M1363" s="7">
        <v>26.65</v>
      </c>
      <c r="N1363" s="5">
        <v>0.1</v>
      </c>
      <c r="O1363" s="4">
        <v>26.65</v>
      </c>
      <c r="P1363" s="4">
        <v>239.85</v>
      </c>
      <c r="Q1363" s="4">
        <v>184.37</v>
      </c>
      <c r="R1363">
        <v>35</v>
      </c>
      <c r="S1363" t="s">
        <v>30</v>
      </c>
      <c r="T1363">
        <v>4</v>
      </c>
      <c r="V1363" s="7">
        <f t="shared" si="21"/>
        <v>16.649999999999999</v>
      </c>
    </row>
    <row r="1364" spans="1:22" x14ac:dyDescent="0.25">
      <c r="A1364" t="s">
        <v>2592</v>
      </c>
      <c r="B1364" s="2">
        <v>45758</v>
      </c>
      <c r="C1364" t="s">
        <v>2593</v>
      </c>
      <c r="D1364" t="s">
        <v>184</v>
      </c>
      <c r="E1364" t="s">
        <v>23</v>
      </c>
      <c r="F1364" t="s">
        <v>110</v>
      </c>
      <c r="G1364" t="s">
        <v>254</v>
      </c>
      <c r="H1364" t="s">
        <v>37</v>
      </c>
      <c r="I1364" t="s">
        <v>27</v>
      </c>
      <c r="J1364" t="s">
        <v>101</v>
      </c>
      <c r="K1364" t="s">
        <v>105</v>
      </c>
      <c r="L1364" s="3">
        <v>5</v>
      </c>
      <c r="M1364" s="7">
        <v>190.16</v>
      </c>
      <c r="N1364" s="5">
        <v>0.2</v>
      </c>
      <c r="O1364" s="4">
        <v>190.16</v>
      </c>
      <c r="P1364" s="4">
        <v>760.64</v>
      </c>
      <c r="Q1364" s="4">
        <v>510.94</v>
      </c>
      <c r="R1364">
        <v>31</v>
      </c>
      <c r="S1364" t="s">
        <v>30</v>
      </c>
      <c r="T1364">
        <v>4</v>
      </c>
      <c r="V1364" s="7">
        <f t="shared" si="21"/>
        <v>185.16</v>
      </c>
    </row>
    <row r="1365" spans="1:22" x14ac:dyDescent="0.25">
      <c r="A1365" t="s">
        <v>2594</v>
      </c>
      <c r="B1365" s="2">
        <v>45535</v>
      </c>
      <c r="C1365" t="s">
        <v>421</v>
      </c>
      <c r="D1365" t="s">
        <v>88</v>
      </c>
      <c r="E1365" t="s">
        <v>34</v>
      </c>
      <c r="F1365" t="s">
        <v>44</v>
      </c>
      <c r="G1365" t="s">
        <v>45</v>
      </c>
      <c r="H1365" t="s">
        <v>53</v>
      </c>
      <c r="I1365" t="s">
        <v>27</v>
      </c>
      <c r="J1365" t="s">
        <v>28</v>
      </c>
      <c r="K1365" t="s">
        <v>115</v>
      </c>
      <c r="L1365" s="3">
        <v>2</v>
      </c>
      <c r="M1365" s="7">
        <v>17.760000000000002</v>
      </c>
      <c r="N1365" s="5">
        <v>0.05</v>
      </c>
      <c r="O1365" s="4">
        <v>1.78</v>
      </c>
      <c r="P1365" s="4">
        <v>33.74</v>
      </c>
      <c r="Q1365" s="4">
        <v>26.17</v>
      </c>
      <c r="R1365">
        <v>56</v>
      </c>
      <c r="S1365" t="s">
        <v>68</v>
      </c>
      <c r="T1365">
        <v>4</v>
      </c>
      <c r="V1365" s="7">
        <f t="shared" si="21"/>
        <v>15.760000000000002</v>
      </c>
    </row>
    <row r="1366" spans="1:22" x14ac:dyDescent="0.25">
      <c r="A1366" t="s">
        <v>2595</v>
      </c>
      <c r="B1366" s="2">
        <v>45782</v>
      </c>
      <c r="C1366" t="s">
        <v>2596</v>
      </c>
      <c r="D1366" t="s">
        <v>50</v>
      </c>
      <c r="E1366" t="s">
        <v>51</v>
      </c>
      <c r="F1366" t="s">
        <v>24</v>
      </c>
      <c r="G1366" t="s">
        <v>135</v>
      </c>
      <c r="H1366" t="s">
        <v>37</v>
      </c>
      <c r="I1366" t="s">
        <v>27</v>
      </c>
      <c r="J1366" t="s">
        <v>38</v>
      </c>
      <c r="K1366" t="s">
        <v>92</v>
      </c>
      <c r="L1366" s="3">
        <v>4</v>
      </c>
      <c r="M1366" s="7">
        <v>20.48</v>
      </c>
      <c r="N1366" s="5">
        <v>0.02</v>
      </c>
      <c r="O1366" s="4">
        <v>1.64</v>
      </c>
      <c r="P1366" s="4">
        <v>80.28</v>
      </c>
      <c r="Q1366" s="4">
        <v>55.81</v>
      </c>
      <c r="R1366">
        <v>33</v>
      </c>
      <c r="S1366" t="s">
        <v>30</v>
      </c>
      <c r="T1366">
        <v>5</v>
      </c>
      <c r="V1366" s="7">
        <f t="shared" si="21"/>
        <v>16.48</v>
      </c>
    </row>
    <row r="1367" spans="1:22" x14ac:dyDescent="0.25">
      <c r="A1367" t="s">
        <v>2597</v>
      </c>
      <c r="B1367" s="2">
        <v>45798</v>
      </c>
      <c r="C1367" t="s">
        <v>1790</v>
      </c>
      <c r="D1367" t="s">
        <v>83</v>
      </c>
      <c r="E1367" t="s">
        <v>43</v>
      </c>
      <c r="F1367" t="s">
        <v>35</v>
      </c>
      <c r="G1367" t="s">
        <v>79</v>
      </c>
      <c r="H1367" t="s">
        <v>53</v>
      </c>
      <c r="I1367" t="s">
        <v>27</v>
      </c>
      <c r="J1367" t="s">
        <v>38</v>
      </c>
      <c r="K1367" t="s">
        <v>136</v>
      </c>
      <c r="L1367" s="3">
        <v>2</v>
      </c>
      <c r="M1367" s="7">
        <v>202.07</v>
      </c>
      <c r="N1367" s="5">
        <v>0.1</v>
      </c>
      <c r="O1367" s="4">
        <v>40.409999999999997</v>
      </c>
      <c r="P1367" s="4">
        <v>363.73</v>
      </c>
      <c r="Q1367" s="4">
        <v>249.64</v>
      </c>
      <c r="R1367">
        <v>28</v>
      </c>
      <c r="S1367" t="s">
        <v>30</v>
      </c>
      <c r="T1367">
        <v>5</v>
      </c>
      <c r="V1367" s="7">
        <f t="shared" si="21"/>
        <v>200.07</v>
      </c>
    </row>
    <row r="1368" spans="1:22" x14ac:dyDescent="0.25">
      <c r="A1368" t="s">
        <v>2598</v>
      </c>
      <c r="B1368" s="2">
        <v>45656</v>
      </c>
      <c r="C1368" t="s">
        <v>2599</v>
      </c>
      <c r="D1368" t="s">
        <v>100</v>
      </c>
      <c r="E1368" t="s">
        <v>23</v>
      </c>
      <c r="F1368" t="s">
        <v>44</v>
      </c>
      <c r="G1368" t="s">
        <v>59</v>
      </c>
      <c r="H1368" t="s">
        <v>26</v>
      </c>
      <c r="I1368" t="s">
        <v>54</v>
      </c>
      <c r="J1368" t="s">
        <v>38</v>
      </c>
      <c r="K1368" t="s">
        <v>119</v>
      </c>
      <c r="L1368" s="3">
        <v>5</v>
      </c>
      <c r="M1368" s="7">
        <v>443.37</v>
      </c>
      <c r="N1368" s="5">
        <v>0</v>
      </c>
      <c r="O1368" s="4">
        <v>0</v>
      </c>
      <c r="P1368" s="4">
        <v>2216.85</v>
      </c>
      <c r="Q1368" s="4">
        <v>1547.71</v>
      </c>
      <c r="R1368">
        <v>43</v>
      </c>
      <c r="S1368" t="s">
        <v>30</v>
      </c>
      <c r="T1368">
        <v>3</v>
      </c>
      <c r="V1368" s="7">
        <f t="shared" si="21"/>
        <v>438.37</v>
      </c>
    </row>
    <row r="1369" spans="1:22" x14ac:dyDescent="0.25">
      <c r="A1369" t="s">
        <v>2600</v>
      </c>
      <c r="B1369" s="2">
        <v>45773</v>
      </c>
      <c r="C1369" t="s">
        <v>2114</v>
      </c>
      <c r="D1369" t="s">
        <v>228</v>
      </c>
      <c r="E1369" t="s">
        <v>51</v>
      </c>
      <c r="F1369" t="s">
        <v>110</v>
      </c>
      <c r="G1369" t="s">
        <v>111</v>
      </c>
      <c r="H1369" t="s">
        <v>26</v>
      </c>
      <c r="I1369" t="s">
        <v>54</v>
      </c>
      <c r="J1369" t="s">
        <v>101</v>
      </c>
      <c r="K1369" t="s">
        <v>39</v>
      </c>
      <c r="L1369" s="3">
        <v>10</v>
      </c>
      <c r="M1369" s="7">
        <v>63.34</v>
      </c>
      <c r="N1369" s="5">
        <v>0.05</v>
      </c>
      <c r="O1369" s="4">
        <v>31.67</v>
      </c>
      <c r="P1369" s="4">
        <v>601.73</v>
      </c>
      <c r="Q1369" s="4">
        <v>346.43</v>
      </c>
      <c r="R1369">
        <v>47</v>
      </c>
      <c r="S1369" t="s">
        <v>68</v>
      </c>
      <c r="T1369">
        <v>4</v>
      </c>
      <c r="V1369" s="7">
        <f t="shared" si="21"/>
        <v>53.34</v>
      </c>
    </row>
    <row r="1370" spans="1:22" x14ac:dyDescent="0.25">
      <c r="A1370" t="s">
        <v>2601</v>
      </c>
      <c r="B1370" s="2">
        <v>45492</v>
      </c>
      <c r="C1370" t="s">
        <v>2602</v>
      </c>
      <c r="D1370" t="s">
        <v>50</v>
      </c>
      <c r="E1370" t="s">
        <v>51</v>
      </c>
      <c r="F1370" t="s">
        <v>24</v>
      </c>
      <c r="G1370" t="s">
        <v>135</v>
      </c>
      <c r="H1370" t="s">
        <v>37</v>
      </c>
      <c r="I1370" t="s">
        <v>54</v>
      </c>
      <c r="J1370" t="s">
        <v>46</v>
      </c>
      <c r="K1370" t="s">
        <v>146</v>
      </c>
      <c r="L1370" s="3">
        <v>3</v>
      </c>
      <c r="M1370" s="7">
        <v>52.91</v>
      </c>
      <c r="N1370" s="5">
        <v>0.08</v>
      </c>
      <c r="O1370" s="4">
        <v>12.7</v>
      </c>
      <c r="P1370" s="4">
        <v>146.03</v>
      </c>
      <c r="Q1370" s="4">
        <v>112.43</v>
      </c>
      <c r="R1370">
        <v>41</v>
      </c>
      <c r="S1370" t="s">
        <v>68</v>
      </c>
      <c r="T1370">
        <v>2</v>
      </c>
      <c r="V1370" s="7">
        <f t="shared" si="21"/>
        <v>49.91</v>
      </c>
    </row>
    <row r="1371" spans="1:22" x14ac:dyDescent="0.25">
      <c r="A1371" t="s">
        <v>2603</v>
      </c>
      <c r="B1371" s="2">
        <v>45445</v>
      </c>
      <c r="C1371" t="s">
        <v>74</v>
      </c>
      <c r="D1371" t="s">
        <v>184</v>
      </c>
      <c r="E1371" t="s">
        <v>23</v>
      </c>
      <c r="F1371" t="s">
        <v>35</v>
      </c>
      <c r="G1371" t="s">
        <v>79</v>
      </c>
      <c r="H1371" t="s">
        <v>53</v>
      </c>
      <c r="I1371" t="s">
        <v>60</v>
      </c>
      <c r="J1371" t="s">
        <v>28</v>
      </c>
      <c r="K1371" t="s">
        <v>39</v>
      </c>
      <c r="L1371" s="3">
        <v>7</v>
      </c>
      <c r="M1371" s="7">
        <v>397.02</v>
      </c>
      <c r="N1371" s="5">
        <v>0.1</v>
      </c>
      <c r="O1371" s="4">
        <v>277.91000000000003</v>
      </c>
      <c r="P1371" s="4">
        <v>2501.23</v>
      </c>
      <c r="Q1371" s="4">
        <v>1789.59</v>
      </c>
      <c r="R1371">
        <v>57</v>
      </c>
      <c r="S1371" t="s">
        <v>68</v>
      </c>
      <c r="T1371">
        <v>5</v>
      </c>
      <c r="V1371" s="7">
        <f t="shared" si="21"/>
        <v>390.02</v>
      </c>
    </row>
    <row r="1372" spans="1:22" x14ac:dyDescent="0.25">
      <c r="A1372" t="s">
        <v>2604</v>
      </c>
      <c r="B1372" s="2">
        <v>45741</v>
      </c>
      <c r="C1372" t="s">
        <v>2605</v>
      </c>
      <c r="D1372" t="s">
        <v>83</v>
      </c>
      <c r="E1372" t="s">
        <v>43</v>
      </c>
      <c r="F1372" t="s">
        <v>44</v>
      </c>
      <c r="G1372" t="s">
        <v>59</v>
      </c>
      <c r="H1372" t="s">
        <v>37</v>
      </c>
      <c r="I1372" t="s">
        <v>27</v>
      </c>
      <c r="J1372" t="s">
        <v>66</v>
      </c>
      <c r="K1372" t="s">
        <v>47</v>
      </c>
      <c r="L1372" s="3">
        <v>4</v>
      </c>
      <c r="M1372" s="7">
        <v>208.13</v>
      </c>
      <c r="N1372" s="5">
        <v>0.15</v>
      </c>
      <c r="O1372" s="4">
        <v>124.88</v>
      </c>
      <c r="P1372" s="4">
        <v>707.64</v>
      </c>
      <c r="Q1372" s="4">
        <v>464.52</v>
      </c>
      <c r="R1372">
        <v>49</v>
      </c>
      <c r="S1372" t="s">
        <v>68</v>
      </c>
      <c r="T1372">
        <v>5</v>
      </c>
      <c r="V1372" s="7">
        <f t="shared" si="21"/>
        <v>204.13</v>
      </c>
    </row>
    <row r="1373" spans="1:22" x14ac:dyDescent="0.25">
      <c r="A1373" t="s">
        <v>2606</v>
      </c>
      <c r="B1373" s="2">
        <v>45792</v>
      </c>
      <c r="C1373" t="s">
        <v>2607</v>
      </c>
      <c r="D1373" t="s">
        <v>124</v>
      </c>
      <c r="E1373" t="s">
        <v>23</v>
      </c>
      <c r="F1373" t="s">
        <v>44</v>
      </c>
      <c r="G1373" t="s">
        <v>71</v>
      </c>
      <c r="H1373" t="s">
        <v>37</v>
      </c>
      <c r="I1373" t="s">
        <v>60</v>
      </c>
      <c r="J1373" t="s">
        <v>38</v>
      </c>
      <c r="K1373" t="s">
        <v>200</v>
      </c>
      <c r="L1373" s="3">
        <v>9</v>
      </c>
      <c r="M1373" s="7">
        <v>170.69</v>
      </c>
      <c r="N1373" s="5">
        <v>0.05</v>
      </c>
      <c r="O1373" s="4">
        <v>76.81</v>
      </c>
      <c r="P1373" s="4">
        <v>1459.4</v>
      </c>
      <c r="Q1373" s="4">
        <v>889.08</v>
      </c>
      <c r="R1373">
        <v>54</v>
      </c>
      <c r="S1373" t="s">
        <v>30</v>
      </c>
      <c r="T1373">
        <v>4</v>
      </c>
      <c r="V1373" s="7">
        <f t="shared" si="21"/>
        <v>161.69</v>
      </c>
    </row>
    <row r="1374" spans="1:22" x14ac:dyDescent="0.25">
      <c r="A1374" t="s">
        <v>2608</v>
      </c>
      <c r="B1374" s="2">
        <v>45364</v>
      </c>
      <c r="C1374" t="s">
        <v>2609</v>
      </c>
      <c r="D1374" t="s">
        <v>184</v>
      </c>
      <c r="E1374" t="s">
        <v>23</v>
      </c>
      <c r="F1374" t="s">
        <v>44</v>
      </c>
      <c r="G1374" t="s">
        <v>45</v>
      </c>
      <c r="H1374" t="s">
        <v>26</v>
      </c>
      <c r="I1374" t="s">
        <v>27</v>
      </c>
      <c r="J1374" t="s">
        <v>46</v>
      </c>
      <c r="K1374" t="s">
        <v>97</v>
      </c>
      <c r="L1374" s="3">
        <v>5</v>
      </c>
      <c r="M1374" s="7">
        <v>179.32</v>
      </c>
      <c r="N1374" s="5">
        <v>0.05</v>
      </c>
      <c r="O1374" s="4">
        <v>44.83</v>
      </c>
      <c r="P1374" s="4">
        <v>851.77</v>
      </c>
      <c r="Q1374" s="4">
        <v>502.74</v>
      </c>
      <c r="R1374">
        <v>65</v>
      </c>
      <c r="S1374" t="s">
        <v>30</v>
      </c>
      <c r="T1374">
        <v>4</v>
      </c>
      <c r="V1374" s="7">
        <f t="shared" si="21"/>
        <v>174.32</v>
      </c>
    </row>
    <row r="1375" spans="1:22" x14ac:dyDescent="0.25">
      <c r="A1375" t="s">
        <v>2610</v>
      </c>
      <c r="B1375" s="2">
        <v>46004</v>
      </c>
      <c r="C1375" t="s">
        <v>2611</v>
      </c>
      <c r="D1375" t="s">
        <v>22</v>
      </c>
      <c r="E1375" t="s">
        <v>23</v>
      </c>
      <c r="F1375" t="s">
        <v>110</v>
      </c>
      <c r="G1375" t="s">
        <v>139</v>
      </c>
      <c r="H1375" t="s">
        <v>37</v>
      </c>
      <c r="I1375" t="s">
        <v>27</v>
      </c>
      <c r="J1375" t="s">
        <v>38</v>
      </c>
      <c r="K1375" t="s">
        <v>102</v>
      </c>
      <c r="L1375" s="3">
        <v>6</v>
      </c>
      <c r="M1375" s="7">
        <v>749.26</v>
      </c>
      <c r="N1375" s="5">
        <v>0.02</v>
      </c>
      <c r="O1375" s="4">
        <v>89.91</v>
      </c>
      <c r="P1375" s="4">
        <v>4405.6499999999996</v>
      </c>
      <c r="Q1375" s="4">
        <v>2527.63</v>
      </c>
      <c r="R1375">
        <v>42</v>
      </c>
      <c r="S1375" t="s">
        <v>68</v>
      </c>
      <c r="T1375">
        <v>5</v>
      </c>
      <c r="V1375" s="7">
        <f t="shared" si="21"/>
        <v>743.26</v>
      </c>
    </row>
    <row r="1376" spans="1:22" x14ac:dyDescent="0.25">
      <c r="A1376" t="s">
        <v>2612</v>
      </c>
      <c r="B1376" s="2">
        <v>45587</v>
      </c>
      <c r="C1376" t="s">
        <v>2613</v>
      </c>
      <c r="D1376" t="s">
        <v>88</v>
      </c>
      <c r="E1376" t="s">
        <v>34</v>
      </c>
      <c r="F1376" t="s">
        <v>110</v>
      </c>
      <c r="G1376" t="s">
        <v>161</v>
      </c>
      <c r="H1376" t="s">
        <v>26</v>
      </c>
      <c r="I1376" t="s">
        <v>27</v>
      </c>
      <c r="J1376" t="s">
        <v>46</v>
      </c>
      <c r="K1376" t="s">
        <v>72</v>
      </c>
      <c r="L1376" s="3">
        <v>4</v>
      </c>
      <c r="M1376" s="7">
        <v>35.82</v>
      </c>
      <c r="N1376" s="5">
        <v>0.02</v>
      </c>
      <c r="O1376" s="4">
        <v>2.87</v>
      </c>
      <c r="P1376" s="4">
        <v>140.41</v>
      </c>
      <c r="Q1376" s="4">
        <v>106.57</v>
      </c>
      <c r="R1376">
        <v>39</v>
      </c>
      <c r="S1376" t="s">
        <v>68</v>
      </c>
      <c r="T1376">
        <v>5</v>
      </c>
      <c r="V1376" s="7">
        <f t="shared" si="21"/>
        <v>31.82</v>
      </c>
    </row>
    <row r="1377" spans="1:22" x14ac:dyDescent="0.25">
      <c r="A1377" t="s">
        <v>2614</v>
      </c>
      <c r="B1377" s="2">
        <v>45308</v>
      </c>
      <c r="C1377" t="s">
        <v>2615</v>
      </c>
      <c r="D1377" t="s">
        <v>22</v>
      </c>
      <c r="E1377" t="s">
        <v>23</v>
      </c>
      <c r="F1377" t="s">
        <v>24</v>
      </c>
      <c r="G1377" t="s">
        <v>118</v>
      </c>
      <c r="H1377" t="s">
        <v>37</v>
      </c>
      <c r="I1377" t="s">
        <v>27</v>
      </c>
      <c r="J1377" t="s">
        <v>28</v>
      </c>
      <c r="K1377" t="s">
        <v>259</v>
      </c>
      <c r="L1377" s="3">
        <v>5</v>
      </c>
      <c r="M1377" s="7">
        <v>729.97</v>
      </c>
      <c r="N1377" s="5">
        <v>0.08</v>
      </c>
      <c r="O1377" s="4">
        <v>291.99</v>
      </c>
      <c r="P1377" s="4">
        <v>3357.86</v>
      </c>
      <c r="Q1377" s="4">
        <v>2674.77</v>
      </c>
      <c r="R1377">
        <v>20</v>
      </c>
      <c r="S1377" t="s">
        <v>68</v>
      </c>
      <c r="T1377">
        <v>4</v>
      </c>
      <c r="V1377" s="7">
        <f t="shared" si="21"/>
        <v>724.97</v>
      </c>
    </row>
    <row r="1378" spans="1:22" x14ac:dyDescent="0.25">
      <c r="A1378" t="s">
        <v>2616</v>
      </c>
      <c r="B1378" s="2">
        <v>45932</v>
      </c>
      <c r="C1378" t="s">
        <v>2617</v>
      </c>
      <c r="D1378" t="s">
        <v>42</v>
      </c>
      <c r="E1378" t="s">
        <v>43</v>
      </c>
      <c r="F1378" t="s">
        <v>110</v>
      </c>
      <c r="G1378" t="s">
        <v>111</v>
      </c>
      <c r="H1378" t="s">
        <v>53</v>
      </c>
      <c r="I1378" t="s">
        <v>54</v>
      </c>
      <c r="J1378" t="s">
        <v>66</v>
      </c>
      <c r="K1378" t="s">
        <v>200</v>
      </c>
      <c r="L1378" s="3">
        <v>1</v>
      </c>
      <c r="M1378" s="7">
        <v>445.7</v>
      </c>
      <c r="N1378" s="5">
        <v>0.1</v>
      </c>
      <c r="O1378" s="4">
        <v>44.57</v>
      </c>
      <c r="P1378" s="4">
        <v>401.13</v>
      </c>
      <c r="Q1378" s="4">
        <v>321.75</v>
      </c>
      <c r="R1378">
        <v>31</v>
      </c>
      <c r="S1378" t="s">
        <v>30</v>
      </c>
      <c r="T1378">
        <v>3</v>
      </c>
      <c r="V1378" s="7">
        <f t="shared" si="21"/>
        <v>444.7</v>
      </c>
    </row>
    <row r="1379" spans="1:22" x14ac:dyDescent="0.25">
      <c r="A1379" t="s">
        <v>2618</v>
      </c>
      <c r="B1379" s="2">
        <v>45508</v>
      </c>
      <c r="C1379" t="s">
        <v>2619</v>
      </c>
      <c r="D1379" t="s">
        <v>100</v>
      </c>
      <c r="E1379" t="s">
        <v>23</v>
      </c>
      <c r="F1379" t="s">
        <v>84</v>
      </c>
      <c r="G1379" t="s">
        <v>85</v>
      </c>
      <c r="H1379" t="s">
        <v>26</v>
      </c>
      <c r="I1379" t="s">
        <v>27</v>
      </c>
      <c r="J1379" t="s">
        <v>38</v>
      </c>
      <c r="K1379" t="s">
        <v>55</v>
      </c>
      <c r="L1379" s="3">
        <v>9</v>
      </c>
      <c r="M1379" s="7">
        <v>204.99</v>
      </c>
      <c r="N1379" s="5">
        <v>0.08</v>
      </c>
      <c r="O1379" s="4">
        <v>147.59</v>
      </c>
      <c r="P1379" s="4">
        <v>1697.32</v>
      </c>
      <c r="Q1379" s="4">
        <v>1295.82</v>
      </c>
      <c r="R1379">
        <v>46</v>
      </c>
      <c r="S1379" t="s">
        <v>30</v>
      </c>
      <c r="T1379">
        <v>4</v>
      </c>
      <c r="V1379" s="7">
        <f t="shared" si="21"/>
        <v>195.99</v>
      </c>
    </row>
    <row r="1380" spans="1:22" x14ac:dyDescent="0.25">
      <c r="A1380" t="s">
        <v>2620</v>
      </c>
      <c r="B1380" s="2">
        <v>45352</v>
      </c>
      <c r="C1380" t="s">
        <v>2621</v>
      </c>
      <c r="D1380" t="s">
        <v>164</v>
      </c>
      <c r="E1380" t="s">
        <v>23</v>
      </c>
      <c r="F1380" t="s">
        <v>35</v>
      </c>
      <c r="G1380" t="s">
        <v>79</v>
      </c>
      <c r="H1380" t="s">
        <v>53</v>
      </c>
      <c r="I1380" t="s">
        <v>27</v>
      </c>
      <c r="J1380" t="s">
        <v>66</v>
      </c>
      <c r="K1380" t="s">
        <v>136</v>
      </c>
      <c r="L1380" s="3">
        <v>4</v>
      </c>
      <c r="M1380" s="7">
        <v>162.61000000000001</v>
      </c>
      <c r="N1380" s="5">
        <v>0.08</v>
      </c>
      <c r="O1380" s="4">
        <v>52.04</v>
      </c>
      <c r="P1380" s="4">
        <v>598.4</v>
      </c>
      <c r="Q1380" s="4">
        <v>387.17</v>
      </c>
      <c r="R1380">
        <v>48</v>
      </c>
      <c r="S1380" t="s">
        <v>30</v>
      </c>
      <c r="T1380">
        <v>4</v>
      </c>
      <c r="V1380" s="7">
        <f t="shared" si="21"/>
        <v>158.61000000000001</v>
      </c>
    </row>
    <row r="1381" spans="1:22" x14ac:dyDescent="0.25">
      <c r="A1381" t="s">
        <v>2622</v>
      </c>
      <c r="B1381" s="2">
        <v>45907</v>
      </c>
      <c r="C1381" t="s">
        <v>2623</v>
      </c>
      <c r="D1381" t="s">
        <v>228</v>
      </c>
      <c r="E1381" t="s">
        <v>51</v>
      </c>
      <c r="F1381" t="s">
        <v>44</v>
      </c>
      <c r="G1381" t="s">
        <v>45</v>
      </c>
      <c r="H1381" t="s">
        <v>37</v>
      </c>
      <c r="I1381" t="s">
        <v>27</v>
      </c>
      <c r="J1381" t="s">
        <v>46</v>
      </c>
      <c r="K1381" t="s">
        <v>72</v>
      </c>
      <c r="L1381" s="3">
        <v>1</v>
      </c>
      <c r="M1381" s="7">
        <v>47.26</v>
      </c>
      <c r="N1381" s="5">
        <v>0.05</v>
      </c>
      <c r="O1381" s="4">
        <v>2.36</v>
      </c>
      <c r="P1381" s="4">
        <v>44.9</v>
      </c>
      <c r="Q1381" s="4">
        <v>35.659999999999997</v>
      </c>
      <c r="R1381">
        <v>46</v>
      </c>
      <c r="S1381" t="s">
        <v>68</v>
      </c>
      <c r="T1381">
        <v>3</v>
      </c>
      <c r="V1381" s="7">
        <f t="shared" si="21"/>
        <v>46.26</v>
      </c>
    </row>
    <row r="1382" spans="1:22" x14ac:dyDescent="0.25">
      <c r="A1382" t="s">
        <v>2624</v>
      </c>
      <c r="B1382" s="2">
        <v>45333</v>
      </c>
      <c r="C1382" t="s">
        <v>2625</v>
      </c>
      <c r="D1382" t="s">
        <v>22</v>
      </c>
      <c r="E1382" t="s">
        <v>23</v>
      </c>
      <c r="F1382" t="s">
        <v>24</v>
      </c>
      <c r="G1382" t="s">
        <v>25</v>
      </c>
      <c r="H1382" t="s">
        <v>37</v>
      </c>
      <c r="I1382" t="s">
        <v>60</v>
      </c>
      <c r="J1382" t="s">
        <v>46</v>
      </c>
      <c r="K1382" t="s">
        <v>112</v>
      </c>
      <c r="L1382" s="3">
        <v>5</v>
      </c>
      <c r="M1382" s="7">
        <v>462.7</v>
      </c>
      <c r="N1382" s="5">
        <v>0.05</v>
      </c>
      <c r="O1382" s="4">
        <v>115.68</v>
      </c>
      <c r="P1382" s="4">
        <v>2197.8200000000002</v>
      </c>
      <c r="Q1382" s="4">
        <v>1509.85</v>
      </c>
      <c r="R1382">
        <v>42</v>
      </c>
      <c r="S1382" t="s">
        <v>68</v>
      </c>
      <c r="T1382">
        <v>5</v>
      </c>
      <c r="V1382" s="7">
        <f t="shared" si="21"/>
        <v>457.7</v>
      </c>
    </row>
    <row r="1383" spans="1:22" x14ac:dyDescent="0.25">
      <c r="A1383" t="s">
        <v>2626</v>
      </c>
      <c r="B1383" s="2">
        <v>45316</v>
      </c>
      <c r="C1383" t="s">
        <v>2572</v>
      </c>
      <c r="D1383" t="s">
        <v>22</v>
      </c>
      <c r="E1383" t="s">
        <v>23</v>
      </c>
      <c r="F1383" t="s">
        <v>84</v>
      </c>
      <c r="G1383" t="s">
        <v>128</v>
      </c>
      <c r="H1383" t="s">
        <v>37</v>
      </c>
      <c r="I1383" t="s">
        <v>60</v>
      </c>
      <c r="J1383" t="s">
        <v>38</v>
      </c>
      <c r="K1383" t="s">
        <v>92</v>
      </c>
      <c r="L1383" s="3">
        <v>10</v>
      </c>
      <c r="M1383" s="7">
        <v>627.99</v>
      </c>
      <c r="N1383" s="5">
        <v>0.08</v>
      </c>
      <c r="O1383" s="4">
        <v>502.39</v>
      </c>
      <c r="P1383" s="4">
        <v>5777.51</v>
      </c>
      <c r="Q1383" s="4">
        <v>3216.37</v>
      </c>
      <c r="R1383">
        <v>26</v>
      </c>
      <c r="S1383" t="s">
        <v>68</v>
      </c>
      <c r="T1383">
        <v>5</v>
      </c>
      <c r="V1383" s="7">
        <f t="shared" si="21"/>
        <v>617.99</v>
      </c>
    </row>
    <row r="1384" spans="1:22" x14ac:dyDescent="0.25">
      <c r="A1384" t="s">
        <v>2627</v>
      </c>
      <c r="B1384" s="2">
        <v>45330</v>
      </c>
      <c r="C1384" t="s">
        <v>2628</v>
      </c>
      <c r="D1384" t="s">
        <v>88</v>
      </c>
      <c r="E1384" t="s">
        <v>34</v>
      </c>
      <c r="F1384" t="s">
        <v>35</v>
      </c>
      <c r="G1384" t="s">
        <v>96</v>
      </c>
      <c r="H1384" t="s">
        <v>53</v>
      </c>
      <c r="I1384" t="s">
        <v>27</v>
      </c>
      <c r="J1384" t="s">
        <v>28</v>
      </c>
      <c r="K1384" t="s">
        <v>136</v>
      </c>
      <c r="L1384" s="3">
        <v>4</v>
      </c>
      <c r="M1384" s="7">
        <v>22.37</v>
      </c>
      <c r="N1384" s="5">
        <v>0.02</v>
      </c>
      <c r="O1384" s="4">
        <v>1.79</v>
      </c>
      <c r="P1384" s="4">
        <v>87.69</v>
      </c>
      <c r="Q1384" s="4">
        <v>50.3</v>
      </c>
      <c r="R1384">
        <v>64</v>
      </c>
      <c r="S1384" t="s">
        <v>68</v>
      </c>
      <c r="T1384">
        <v>5</v>
      </c>
      <c r="V1384" s="7">
        <f t="shared" si="21"/>
        <v>18.37</v>
      </c>
    </row>
    <row r="1385" spans="1:22" x14ac:dyDescent="0.25">
      <c r="A1385" t="s">
        <v>2629</v>
      </c>
      <c r="B1385" s="2">
        <v>45422</v>
      </c>
      <c r="C1385" t="s">
        <v>2630</v>
      </c>
      <c r="D1385" t="s">
        <v>83</v>
      </c>
      <c r="E1385" t="s">
        <v>43</v>
      </c>
      <c r="F1385" t="s">
        <v>24</v>
      </c>
      <c r="G1385" t="s">
        <v>25</v>
      </c>
      <c r="H1385" t="s">
        <v>26</v>
      </c>
      <c r="I1385" t="s">
        <v>54</v>
      </c>
      <c r="J1385" t="s">
        <v>101</v>
      </c>
      <c r="K1385" t="s">
        <v>115</v>
      </c>
      <c r="L1385" s="3">
        <v>2</v>
      </c>
      <c r="M1385" s="7">
        <v>269.89999999999998</v>
      </c>
      <c r="N1385" s="5">
        <v>0.1</v>
      </c>
      <c r="O1385" s="4">
        <v>53.98</v>
      </c>
      <c r="P1385" s="4">
        <v>485.82</v>
      </c>
      <c r="Q1385" s="4">
        <v>358.13</v>
      </c>
      <c r="R1385">
        <v>47</v>
      </c>
      <c r="S1385" t="s">
        <v>30</v>
      </c>
      <c r="T1385">
        <v>4</v>
      </c>
      <c r="V1385" s="7">
        <f t="shared" si="21"/>
        <v>267.89999999999998</v>
      </c>
    </row>
    <row r="1386" spans="1:22" x14ac:dyDescent="0.25">
      <c r="A1386" t="s">
        <v>2631</v>
      </c>
      <c r="B1386" s="2">
        <v>45789</v>
      </c>
      <c r="C1386" t="s">
        <v>487</v>
      </c>
      <c r="D1386" t="s">
        <v>64</v>
      </c>
      <c r="E1386" t="s">
        <v>51</v>
      </c>
      <c r="F1386" t="s">
        <v>110</v>
      </c>
      <c r="G1386" t="s">
        <v>254</v>
      </c>
      <c r="H1386" t="s">
        <v>37</v>
      </c>
      <c r="I1386" t="s">
        <v>27</v>
      </c>
      <c r="J1386" t="s">
        <v>38</v>
      </c>
      <c r="K1386" t="s">
        <v>29</v>
      </c>
      <c r="L1386" s="3">
        <v>2</v>
      </c>
      <c r="M1386" s="7">
        <v>25.99</v>
      </c>
      <c r="N1386" s="5">
        <v>0.05</v>
      </c>
      <c r="O1386" s="4">
        <v>2.6</v>
      </c>
      <c r="P1386" s="4">
        <v>49.38</v>
      </c>
      <c r="Q1386" s="4">
        <v>27.95</v>
      </c>
      <c r="R1386">
        <v>59</v>
      </c>
      <c r="S1386" t="s">
        <v>30</v>
      </c>
      <c r="T1386">
        <v>2</v>
      </c>
      <c r="V1386" s="7">
        <f t="shared" si="21"/>
        <v>23.99</v>
      </c>
    </row>
    <row r="1387" spans="1:22" x14ac:dyDescent="0.25">
      <c r="A1387" t="s">
        <v>2632</v>
      </c>
      <c r="B1387" s="2">
        <v>45520</v>
      </c>
      <c r="C1387" t="s">
        <v>2633</v>
      </c>
      <c r="D1387" t="s">
        <v>124</v>
      </c>
      <c r="E1387" t="s">
        <v>23</v>
      </c>
      <c r="F1387" t="s">
        <v>35</v>
      </c>
      <c r="G1387" t="s">
        <v>52</v>
      </c>
      <c r="H1387" t="s">
        <v>37</v>
      </c>
      <c r="I1387" t="s">
        <v>60</v>
      </c>
      <c r="J1387" t="s">
        <v>38</v>
      </c>
      <c r="K1387" t="s">
        <v>29</v>
      </c>
      <c r="L1387" s="3">
        <v>8</v>
      </c>
      <c r="M1387" s="7">
        <v>108.71</v>
      </c>
      <c r="N1387" s="5">
        <v>0.1</v>
      </c>
      <c r="O1387" s="4">
        <v>86.97</v>
      </c>
      <c r="P1387" s="4">
        <v>782.71</v>
      </c>
      <c r="Q1387" s="4">
        <v>546.03</v>
      </c>
      <c r="R1387">
        <v>43</v>
      </c>
      <c r="S1387" t="s">
        <v>68</v>
      </c>
      <c r="T1387">
        <v>2</v>
      </c>
      <c r="V1387" s="7">
        <f t="shared" si="21"/>
        <v>100.71</v>
      </c>
    </row>
    <row r="1388" spans="1:22" x14ac:dyDescent="0.25">
      <c r="A1388" t="s">
        <v>2634</v>
      </c>
      <c r="B1388" s="2">
        <v>45399</v>
      </c>
      <c r="C1388" t="s">
        <v>2210</v>
      </c>
      <c r="D1388" t="s">
        <v>160</v>
      </c>
      <c r="E1388" t="s">
        <v>23</v>
      </c>
      <c r="F1388" t="s">
        <v>44</v>
      </c>
      <c r="G1388" t="s">
        <v>71</v>
      </c>
      <c r="H1388" t="s">
        <v>37</v>
      </c>
      <c r="I1388" t="s">
        <v>27</v>
      </c>
      <c r="J1388" t="s">
        <v>46</v>
      </c>
      <c r="K1388" t="s">
        <v>97</v>
      </c>
      <c r="L1388" s="3">
        <v>5</v>
      </c>
      <c r="M1388" s="7">
        <v>80.67</v>
      </c>
      <c r="N1388" s="5">
        <v>0.08</v>
      </c>
      <c r="O1388" s="4">
        <v>32.270000000000003</v>
      </c>
      <c r="P1388" s="4">
        <v>371.08</v>
      </c>
      <c r="Q1388" s="4">
        <v>208.01</v>
      </c>
      <c r="R1388">
        <v>45</v>
      </c>
      <c r="S1388" t="s">
        <v>302</v>
      </c>
      <c r="T1388">
        <v>4</v>
      </c>
      <c r="V1388" s="7">
        <f t="shared" si="21"/>
        <v>75.67</v>
      </c>
    </row>
    <row r="1389" spans="1:22" x14ac:dyDescent="0.25">
      <c r="A1389" t="s">
        <v>2635</v>
      </c>
      <c r="B1389" s="2">
        <v>45463</v>
      </c>
      <c r="C1389" t="s">
        <v>1553</v>
      </c>
      <c r="D1389" t="s">
        <v>83</v>
      </c>
      <c r="E1389" t="s">
        <v>43</v>
      </c>
      <c r="F1389" t="s">
        <v>44</v>
      </c>
      <c r="G1389" t="s">
        <v>71</v>
      </c>
      <c r="H1389" t="s">
        <v>53</v>
      </c>
      <c r="I1389" t="s">
        <v>54</v>
      </c>
      <c r="J1389" t="s">
        <v>101</v>
      </c>
      <c r="K1389" t="s">
        <v>92</v>
      </c>
      <c r="L1389" s="3">
        <v>10</v>
      </c>
      <c r="M1389" s="7">
        <v>233.71</v>
      </c>
      <c r="N1389" s="5">
        <v>0.05</v>
      </c>
      <c r="O1389" s="4">
        <v>116.86</v>
      </c>
      <c r="P1389" s="4">
        <v>2220.2399999999998</v>
      </c>
      <c r="Q1389" s="4">
        <v>1443.88</v>
      </c>
      <c r="R1389">
        <v>65</v>
      </c>
      <c r="S1389" t="s">
        <v>68</v>
      </c>
      <c r="T1389">
        <v>4</v>
      </c>
      <c r="V1389" s="7">
        <f t="shared" si="21"/>
        <v>223.71</v>
      </c>
    </row>
    <row r="1390" spans="1:22" x14ac:dyDescent="0.25">
      <c r="A1390" t="s">
        <v>2636</v>
      </c>
      <c r="B1390" s="2">
        <v>45726</v>
      </c>
      <c r="C1390" t="s">
        <v>2637</v>
      </c>
      <c r="D1390" t="s">
        <v>164</v>
      </c>
      <c r="E1390" t="s">
        <v>23</v>
      </c>
      <c r="F1390" t="s">
        <v>44</v>
      </c>
      <c r="G1390" t="s">
        <v>187</v>
      </c>
      <c r="H1390" t="s">
        <v>37</v>
      </c>
      <c r="I1390" t="s">
        <v>60</v>
      </c>
      <c r="J1390" t="s">
        <v>38</v>
      </c>
      <c r="K1390" t="s">
        <v>259</v>
      </c>
      <c r="L1390" s="3">
        <v>10</v>
      </c>
      <c r="M1390" s="7">
        <v>60.4</v>
      </c>
      <c r="N1390" s="5">
        <v>0.08</v>
      </c>
      <c r="O1390" s="4">
        <v>48.32</v>
      </c>
      <c r="P1390" s="4">
        <v>555.67999999999995</v>
      </c>
      <c r="Q1390" s="4">
        <v>322.86</v>
      </c>
      <c r="R1390">
        <v>20</v>
      </c>
      <c r="S1390" t="s">
        <v>30</v>
      </c>
      <c r="T1390">
        <v>2</v>
      </c>
      <c r="V1390" s="7">
        <f t="shared" si="21"/>
        <v>50.4</v>
      </c>
    </row>
    <row r="1391" spans="1:22" x14ac:dyDescent="0.25">
      <c r="A1391" t="s">
        <v>2638</v>
      </c>
      <c r="B1391" s="2">
        <v>45769</v>
      </c>
      <c r="C1391" t="s">
        <v>1918</v>
      </c>
      <c r="D1391" t="s">
        <v>64</v>
      </c>
      <c r="E1391" t="s">
        <v>51</v>
      </c>
      <c r="F1391" t="s">
        <v>35</v>
      </c>
      <c r="G1391" t="s">
        <v>96</v>
      </c>
      <c r="H1391" t="s">
        <v>37</v>
      </c>
      <c r="I1391" t="s">
        <v>54</v>
      </c>
      <c r="J1391" t="s">
        <v>38</v>
      </c>
      <c r="K1391" t="s">
        <v>47</v>
      </c>
      <c r="L1391" s="3">
        <v>2</v>
      </c>
      <c r="M1391" s="7">
        <v>9.44</v>
      </c>
      <c r="N1391" s="5">
        <v>0.2</v>
      </c>
      <c r="O1391" s="4">
        <v>3.78</v>
      </c>
      <c r="P1391" s="4">
        <v>15.1</v>
      </c>
      <c r="Q1391" s="4">
        <v>10.79</v>
      </c>
      <c r="R1391">
        <v>53</v>
      </c>
      <c r="S1391" t="s">
        <v>68</v>
      </c>
      <c r="T1391">
        <v>5</v>
      </c>
      <c r="V1391" s="7">
        <f t="shared" si="21"/>
        <v>7.4399999999999995</v>
      </c>
    </row>
    <row r="1392" spans="1:22" x14ac:dyDescent="0.25">
      <c r="A1392" t="s">
        <v>2639</v>
      </c>
      <c r="B1392" s="2">
        <v>45393</v>
      </c>
      <c r="C1392" t="s">
        <v>2640</v>
      </c>
      <c r="D1392" t="s">
        <v>228</v>
      </c>
      <c r="E1392" t="s">
        <v>51</v>
      </c>
      <c r="F1392" t="s">
        <v>84</v>
      </c>
      <c r="G1392" t="s">
        <v>128</v>
      </c>
      <c r="H1392" t="s">
        <v>26</v>
      </c>
      <c r="I1392" t="s">
        <v>27</v>
      </c>
      <c r="J1392" t="s">
        <v>28</v>
      </c>
      <c r="K1392" t="s">
        <v>29</v>
      </c>
      <c r="L1392" s="3">
        <v>6</v>
      </c>
      <c r="M1392" s="7">
        <v>71.61</v>
      </c>
      <c r="N1392" s="5">
        <v>0.05</v>
      </c>
      <c r="O1392" s="4">
        <v>21.48</v>
      </c>
      <c r="P1392" s="4">
        <v>408.18</v>
      </c>
      <c r="Q1392" s="4">
        <v>311.75</v>
      </c>
      <c r="R1392">
        <v>23</v>
      </c>
      <c r="S1392" t="s">
        <v>30</v>
      </c>
      <c r="T1392">
        <v>4</v>
      </c>
      <c r="V1392" s="7">
        <f t="shared" si="21"/>
        <v>65.61</v>
      </c>
    </row>
    <row r="1393" spans="1:22" x14ac:dyDescent="0.25">
      <c r="A1393" t="s">
        <v>2641</v>
      </c>
      <c r="B1393" s="2">
        <v>45815</v>
      </c>
      <c r="C1393" t="s">
        <v>2642</v>
      </c>
      <c r="D1393" t="s">
        <v>64</v>
      </c>
      <c r="E1393" t="s">
        <v>51</v>
      </c>
      <c r="F1393" t="s">
        <v>110</v>
      </c>
      <c r="G1393" t="s">
        <v>139</v>
      </c>
      <c r="H1393" t="s">
        <v>26</v>
      </c>
      <c r="I1393" t="s">
        <v>27</v>
      </c>
      <c r="J1393" t="s">
        <v>66</v>
      </c>
      <c r="K1393" t="s">
        <v>136</v>
      </c>
      <c r="L1393" s="3">
        <v>8</v>
      </c>
      <c r="M1393" s="7">
        <v>34.36</v>
      </c>
      <c r="N1393" s="5">
        <v>0.1</v>
      </c>
      <c r="O1393" s="4">
        <v>27.49</v>
      </c>
      <c r="P1393" s="4">
        <v>247.39</v>
      </c>
      <c r="Q1393" s="4">
        <v>199.95</v>
      </c>
      <c r="R1393">
        <v>27</v>
      </c>
      <c r="S1393" t="s">
        <v>68</v>
      </c>
      <c r="T1393">
        <v>4</v>
      </c>
      <c r="V1393" s="7">
        <f t="shared" si="21"/>
        <v>26.36</v>
      </c>
    </row>
    <row r="1394" spans="1:22" x14ac:dyDescent="0.25">
      <c r="A1394" t="s">
        <v>2643</v>
      </c>
      <c r="B1394" s="2">
        <v>45566</v>
      </c>
      <c r="C1394" t="s">
        <v>435</v>
      </c>
      <c r="D1394" t="s">
        <v>95</v>
      </c>
      <c r="E1394" t="s">
        <v>23</v>
      </c>
      <c r="F1394" t="s">
        <v>44</v>
      </c>
      <c r="G1394" t="s">
        <v>45</v>
      </c>
      <c r="H1394" t="s">
        <v>53</v>
      </c>
      <c r="I1394" t="s">
        <v>27</v>
      </c>
      <c r="J1394" t="s">
        <v>38</v>
      </c>
      <c r="K1394" t="s">
        <v>155</v>
      </c>
      <c r="L1394" s="3">
        <v>5</v>
      </c>
      <c r="M1394" s="7">
        <v>55.77</v>
      </c>
      <c r="N1394" s="5">
        <v>0</v>
      </c>
      <c r="O1394" s="4">
        <v>0</v>
      </c>
      <c r="P1394" s="4">
        <v>278.85000000000002</v>
      </c>
      <c r="Q1394" s="4">
        <v>218.23</v>
      </c>
      <c r="R1394">
        <v>30</v>
      </c>
      <c r="S1394" t="s">
        <v>30</v>
      </c>
      <c r="T1394">
        <v>1</v>
      </c>
      <c r="V1394" s="7">
        <f t="shared" si="21"/>
        <v>50.77</v>
      </c>
    </row>
    <row r="1395" spans="1:22" x14ac:dyDescent="0.25">
      <c r="A1395" t="s">
        <v>2644</v>
      </c>
      <c r="B1395" s="2">
        <v>45904</v>
      </c>
      <c r="C1395" t="s">
        <v>2645</v>
      </c>
      <c r="D1395" t="s">
        <v>239</v>
      </c>
      <c r="E1395" t="s">
        <v>43</v>
      </c>
      <c r="F1395" t="s">
        <v>44</v>
      </c>
      <c r="G1395" t="s">
        <v>45</v>
      </c>
      <c r="H1395" t="s">
        <v>37</v>
      </c>
      <c r="I1395" t="s">
        <v>27</v>
      </c>
      <c r="J1395" t="s">
        <v>38</v>
      </c>
      <c r="K1395" t="s">
        <v>29</v>
      </c>
      <c r="L1395" s="3">
        <v>10</v>
      </c>
      <c r="M1395" s="7">
        <v>73.23</v>
      </c>
      <c r="N1395" s="5">
        <v>0.05</v>
      </c>
      <c r="O1395" s="4">
        <v>36.619999999999997</v>
      </c>
      <c r="P1395" s="4">
        <v>695.68</v>
      </c>
      <c r="Q1395" s="4">
        <v>404.59</v>
      </c>
      <c r="R1395">
        <v>42</v>
      </c>
      <c r="S1395" t="s">
        <v>68</v>
      </c>
      <c r="T1395">
        <v>5</v>
      </c>
      <c r="V1395" s="7">
        <f t="shared" si="21"/>
        <v>63.230000000000004</v>
      </c>
    </row>
    <row r="1396" spans="1:22" x14ac:dyDescent="0.25">
      <c r="A1396" t="s">
        <v>2646</v>
      </c>
      <c r="B1396" s="2">
        <v>45335</v>
      </c>
      <c r="C1396" t="s">
        <v>2647</v>
      </c>
      <c r="D1396" t="s">
        <v>33</v>
      </c>
      <c r="E1396" t="s">
        <v>34</v>
      </c>
      <c r="F1396" t="s">
        <v>24</v>
      </c>
      <c r="G1396" t="s">
        <v>118</v>
      </c>
      <c r="H1396" t="s">
        <v>26</v>
      </c>
      <c r="I1396" t="s">
        <v>27</v>
      </c>
      <c r="J1396" t="s">
        <v>38</v>
      </c>
      <c r="K1396" t="s">
        <v>112</v>
      </c>
      <c r="L1396" s="3">
        <v>9</v>
      </c>
      <c r="M1396" s="7">
        <v>3.1</v>
      </c>
      <c r="N1396" s="5">
        <v>0.02</v>
      </c>
      <c r="O1396" s="4">
        <v>0.56000000000000005</v>
      </c>
      <c r="P1396" s="4">
        <v>27.34</v>
      </c>
      <c r="Q1396" s="4">
        <v>21.54</v>
      </c>
      <c r="R1396">
        <v>23</v>
      </c>
      <c r="S1396" t="s">
        <v>68</v>
      </c>
      <c r="T1396">
        <v>5</v>
      </c>
      <c r="V1396" s="7">
        <f t="shared" si="21"/>
        <v>-5.9</v>
      </c>
    </row>
    <row r="1397" spans="1:22" x14ac:dyDescent="0.25">
      <c r="A1397" t="s">
        <v>2648</v>
      </c>
      <c r="B1397" s="2">
        <v>45308</v>
      </c>
      <c r="C1397" t="s">
        <v>134</v>
      </c>
      <c r="D1397" t="s">
        <v>95</v>
      </c>
      <c r="E1397" t="s">
        <v>23</v>
      </c>
      <c r="F1397" t="s">
        <v>35</v>
      </c>
      <c r="G1397" t="s">
        <v>79</v>
      </c>
      <c r="H1397" t="s">
        <v>37</v>
      </c>
      <c r="I1397" t="s">
        <v>54</v>
      </c>
      <c r="J1397" t="s">
        <v>28</v>
      </c>
      <c r="K1397" t="s">
        <v>47</v>
      </c>
      <c r="L1397" s="3">
        <v>2</v>
      </c>
      <c r="M1397" s="7">
        <v>33.799999999999997</v>
      </c>
      <c r="N1397" s="5">
        <v>0.1</v>
      </c>
      <c r="O1397" s="4">
        <v>6.76</v>
      </c>
      <c r="P1397" s="4">
        <v>60.84</v>
      </c>
      <c r="Q1397" s="4">
        <v>43.05</v>
      </c>
      <c r="R1397">
        <v>21</v>
      </c>
      <c r="S1397" t="s">
        <v>68</v>
      </c>
      <c r="T1397">
        <v>2</v>
      </c>
      <c r="V1397" s="7">
        <f t="shared" si="21"/>
        <v>31.799999999999997</v>
      </c>
    </row>
    <row r="1398" spans="1:22" x14ac:dyDescent="0.25">
      <c r="A1398" t="s">
        <v>2649</v>
      </c>
      <c r="B1398" s="2">
        <v>45621</v>
      </c>
      <c r="C1398" t="s">
        <v>2650</v>
      </c>
      <c r="D1398" t="s">
        <v>22</v>
      </c>
      <c r="E1398" t="s">
        <v>23</v>
      </c>
      <c r="F1398" t="s">
        <v>24</v>
      </c>
      <c r="G1398" t="s">
        <v>118</v>
      </c>
      <c r="H1398" t="s">
        <v>26</v>
      </c>
      <c r="I1398" t="s">
        <v>27</v>
      </c>
      <c r="J1398" t="s">
        <v>101</v>
      </c>
      <c r="K1398" t="s">
        <v>105</v>
      </c>
      <c r="L1398" s="3">
        <v>8</v>
      </c>
      <c r="M1398" s="7">
        <v>372.25</v>
      </c>
      <c r="N1398" s="5">
        <v>0.1</v>
      </c>
      <c r="O1398" s="4">
        <v>297.8</v>
      </c>
      <c r="P1398" s="4">
        <v>2680.2</v>
      </c>
      <c r="Q1398" s="4">
        <v>1516.73</v>
      </c>
      <c r="R1398">
        <v>50</v>
      </c>
      <c r="S1398" t="s">
        <v>68</v>
      </c>
      <c r="T1398">
        <v>5</v>
      </c>
      <c r="V1398" s="7">
        <f t="shared" si="21"/>
        <v>364.25</v>
      </c>
    </row>
    <row r="1399" spans="1:22" x14ac:dyDescent="0.25">
      <c r="A1399" t="s">
        <v>2651</v>
      </c>
      <c r="B1399" s="2">
        <v>45860</v>
      </c>
      <c r="C1399" t="s">
        <v>2652</v>
      </c>
      <c r="D1399" t="s">
        <v>83</v>
      </c>
      <c r="E1399" t="s">
        <v>43</v>
      </c>
      <c r="F1399" t="s">
        <v>84</v>
      </c>
      <c r="G1399" t="s">
        <v>91</v>
      </c>
      <c r="H1399" t="s">
        <v>26</v>
      </c>
      <c r="I1399" t="s">
        <v>27</v>
      </c>
      <c r="J1399" t="s">
        <v>46</v>
      </c>
      <c r="K1399" t="s">
        <v>102</v>
      </c>
      <c r="L1399" s="3">
        <v>4</v>
      </c>
      <c r="M1399" s="7">
        <v>126.17</v>
      </c>
      <c r="N1399" s="5">
        <v>0.05</v>
      </c>
      <c r="O1399" s="4">
        <v>25.23</v>
      </c>
      <c r="P1399" s="4">
        <v>479.45</v>
      </c>
      <c r="Q1399" s="4">
        <v>277.20999999999998</v>
      </c>
      <c r="R1399">
        <v>21</v>
      </c>
      <c r="S1399" t="s">
        <v>68</v>
      </c>
      <c r="T1399">
        <v>5</v>
      </c>
      <c r="V1399" s="7">
        <f t="shared" si="21"/>
        <v>122.17</v>
      </c>
    </row>
    <row r="1400" spans="1:22" x14ac:dyDescent="0.25">
      <c r="A1400" t="s">
        <v>2653</v>
      </c>
      <c r="B1400" s="2">
        <v>45788</v>
      </c>
      <c r="C1400" t="s">
        <v>2451</v>
      </c>
      <c r="D1400" t="s">
        <v>219</v>
      </c>
      <c r="E1400" t="s">
        <v>23</v>
      </c>
      <c r="F1400" t="s">
        <v>84</v>
      </c>
      <c r="G1400" t="s">
        <v>165</v>
      </c>
      <c r="H1400" t="s">
        <v>37</v>
      </c>
      <c r="I1400" t="s">
        <v>27</v>
      </c>
      <c r="J1400" t="s">
        <v>66</v>
      </c>
      <c r="K1400" t="s">
        <v>97</v>
      </c>
      <c r="L1400" s="3">
        <v>9</v>
      </c>
      <c r="M1400" s="7">
        <v>703.31</v>
      </c>
      <c r="N1400" s="5">
        <v>0.2</v>
      </c>
      <c r="O1400" s="4">
        <v>1265.96</v>
      </c>
      <c r="P1400" s="4">
        <v>5063.83</v>
      </c>
      <c r="Q1400" s="4">
        <v>3911.26</v>
      </c>
      <c r="R1400">
        <v>33</v>
      </c>
      <c r="S1400" t="s">
        <v>30</v>
      </c>
      <c r="T1400">
        <v>3</v>
      </c>
      <c r="V1400" s="7">
        <f t="shared" si="21"/>
        <v>694.31</v>
      </c>
    </row>
    <row r="1401" spans="1:22" x14ac:dyDescent="0.25">
      <c r="A1401" t="s">
        <v>2654</v>
      </c>
      <c r="B1401" s="2">
        <v>45303</v>
      </c>
      <c r="C1401" t="s">
        <v>2655</v>
      </c>
      <c r="D1401" t="s">
        <v>239</v>
      </c>
      <c r="E1401" t="s">
        <v>43</v>
      </c>
      <c r="F1401" t="s">
        <v>84</v>
      </c>
      <c r="G1401" t="s">
        <v>165</v>
      </c>
      <c r="H1401" t="s">
        <v>53</v>
      </c>
      <c r="I1401" t="s">
        <v>27</v>
      </c>
      <c r="J1401" t="s">
        <v>66</v>
      </c>
      <c r="K1401" t="s">
        <v>97</v>
      </c>
      <c r="L1401" s="3">
        <v>10</v>
      </c>
      <c r="M1401" s="7">
        <v>49.06</v>
      </c>
      <c r="N1401" s="5">
        <v>0.1</v>
      </c>
      <c r="O1401" s="4">
        <v>49.06</v>
      </c>
      <c r="P1401" s="4">
        <v>441.54</v>
      </c>
      <c r="Q1401" s="4">
        <v>332.53</v>
      </c>
      <c r="R1401">
        <v>61</v>
      </c>
      <c r="S1401" t="s">
        <v>30</v>
      </c>
      <c r="T1401">
        <v>4</v>
      </c>
      <c r="V1401" s="7">
        <f t="shared" si="21"/>
        <v>39.06</v>
      </c>
    </row>
    <row r="1402" spans="1:22" x14ac:dyDescent="0.25">
      <c r="A1402" t="s">
        <v>2656</v>
      </c>
      <c r="B1402" s="2">
        <v>45609</v>
      </c>
      <c r="C1402" t="s">
        <v>2657</v>
      </c>
      <c r="D1402" t="s">
        <v>124</v>
      </c>
      <c r="E1402" t="s">
        <v>23</v>
      </c>
      <c r="F1402" t="s">
        <v>110</v>
      </c>
      <c r="G1402" t="s">
        <v>161</v>
      </c>
      <c r="H1402" t="s">
        <v>37</v>
      </c>
      <c r="I1402" t="s">
        <v>27</v>
      </c>
      <c r="J1402" t="s">
        <v>28</v>
      </c>
      <c r="K1402" t="s">
        <v>72</v>
      </c>
      <c r="L1402" s="3">
        <v>8</v>
      </c>
      <c r="M1402" s="7">
        <v>171.53</v>
      </c>
      <c r="N1402" s="5">
        <v>0.08</v>
      </c>
      <c r="O1402" s="4">
        <v>109.78</v>
      </c>
      <c r="P1402" s="4">
        <v>1262.46</v>
      </c>
      <c r="Q1402" s="4">
        <v>847.65</v>
      </c>
      <c r="R1402">
        <v>58</v>
      </c>
      <c r="S1402" t="s">
        <v>30</v>
      </c>
      <c r="T1402">
        <v>5</v>
      </c>
      <c r="V1402" s="7">
        <f t="shared" si="21"/>
        <v>163.53</v>
      </c>
    </row>
    <row r="1403" spans="1:22" x14ac:dyDescent="0.25">
      <c r="A1403" t="s">
        <v>2658</v>
      </c>
      <c r="B1403" s="2">
        <v>45883</v>
      </c>
      <c r="C1403" t="s">
        <v>2659</v>
      </c>
      <c r="D1403" t="s">
        <v>42</v>
      </c>
      <c r="E1403" t="s">
        <v>43</v>
      </c>
      <c r="F1403" t="s">
        <v>35</v>
      </c>
      <c r="G1403" t="s">
        <v>52</v>
      </c>
      <c r="H1403" t="s">
        <v>37</v>
      </c>
      <c r="I1403" t="s">
        <v>54</v>
      </c>
      <c r="J1403" t="s">
        <v>46</v>
      </c>
      <c r="K1403" t="s">
        <v>105</v>
      </c>
      <c r="L1403" s="3">
        <v>4</v>
      </c>
      <c r="M1403" s="7">
        <v>388.87</v>
      </c>
      <c r="N1403" s="5">
        <v>0</v>
      </c>
      <c r="O1403" s="4">
        <v>0</v>
      </c>
      <c r="P1403" s="4">
        <v>1555.48</v>
      </c>
      <c r="Q1403" s="4">
        <v>1207.69</v>
      </c>
      <c r="R1403">
        <v>30</v>
      </c>
      <c r="S1403" t="s">
        <v>30</v>
      </c>
      <c r="T1403">
        <v>4</v>
      </c>
      <c r="V1403" s="7">
        <f t="shared" si="21"/>
        <v>384.87</v>
      </c>
    </row>
    <row r="1404" spans="1:22" x14ac:dyDescent="0.25">
      <c r="A1404" t="s">
        <v>2660</v>
      </c>
      <c r="B1404" s="2">
        <v>45507</v>
      </c>
      <c r="C1404" t="s">
        <v>2661</v>
      </c>
      <c r="D1404" t="s">
        <v>184</v>
      </c>
      <c r="E1404" t="s">
        <v>23</v>
      </c>
      <c r="F1404" t="s">
        <v>35</v>
      </c>
      <c r="G1404" t="s">
        <v>96</v>
      </c>
      <c r="H1404" t="s">
        <v>26</v>
      </c>
      <c r="I1404" t="s">
        <v>27</v>
      </c>
      <c r="J1404" t="s">
        <v>38</v>
      </c>
      <c r="K1404" t="s">
        <v>55</v>
      </c>
      <c r="L1404" s="3">
        <v>8</v>
      </c>
      <c r="M1404" s="7">
        <v>127.32</v>
      </c>
      <c r="N1404" s="5">
        <v>0.08</v>
      </c>
      <c r="O1404" s="4">
        <v>81.48</v>
      </c>
      <c r="P1404" s="4">
        <v>937.08</v>
      </c>
      <c r="Q1404" s="4">
        <v>743.64</v>
      </c>
      <c r="R1404">
        <v>32</v>
      </c>
      <c r="S1404" t="s">
        <v>30</v>
      </c>
      <c r="T1404">
        <v>5</v>
      </c>
      <c r="V1404" s="7">
        <f t="shared" si="21"/>
        <v>119.32</v>
      </c>
    </row>
    <row r="1405" spans="1:22" x14ac:dyDescent="0.25">
      <c r="A1405" t="s">
        <v>2662</v>
      </c>
      <c r="B1405" s="2">
        <v>45630</v>
      </c>
      <c r="C1405" t="s">
        <v>2397</v>
      </c>
      <c r="D1405" t="s">
        <v>22</v>
      </c>
      <c r="E1405" t="s">
        <v>23</v>
      </c>
      <c r="F1405" t="s">
        <v>24</v>
      </c>
      <c r="G1405" t="s">
        <v>65</v>
      </c>
      <c r="H1405" t="s">
        <v>37</v>
      </c>
      <c r="I1405" t="s">
        <v>27</v>
      </c>
      <c r="J1405" t="s">
        <v>28</v>
      </c>
      <c r="K1405" t="s">
        <v>146</v>
      </c>
      <c r="L1405" s="3">
        <v>3</v>
      </c>
      <c r="M1405" s="7">
        <v>457.98</v>
      </c>
      <c r="N1405" s="5">
        <v>0.1</v>
      </c>
      <c r="O1405" s="4">
        <v>137.38999999999999</v>
      </c>
      <c r="P1405" s="4">
        <v>1236.55</v>
      </c>
      <c r="Q1405" s="4">
        <v>740.21</v>
      </c>
      <c r="R1405">
        <v>42</v>
      </c>
      <c r="S1405" t="s">
        <v>68</v>
      </c>
      <c r="T1405">
        <v>5</v>
      </c>
      <c r="V1405" s="7">
        <f t="shared" si="21"/>
        <v>454.98</v>
      </c>
    </row>
    <row r="1406" spans="1:22" x14ac:dyDescent="0.25">
      <c r="A1406" t="s">
        <v>2663</v>
      </c>
      <c r="B1406" s="2">
        <v>45952</v>
      </c>
      <c r="C1406" t="s">
        <v>2664</v>
      </c>
      <c r="D1406" t="s">
        <v>33</v>
      </c>
      <c r="E1406" t="s">
        <v>34</v>
      </c>
      <c r="F1406" t="s">
        <v>84</v>
      </c>
      <c r="G1406" t="s">
        <v>128</v>
      </c>
      <c r="H1406" t="s">
        <v>37</v>
      </c>
      <c r="I1406" t="s">
        <v>54</v>
      </c>
      <c r="J1406" t="s">
        <v>28</v>
      </c>
      <c r="K1406" t="s">
        <v>97</v>
      </c>
      <c r="L1406" s="3">
        <v>2</v>
      </c>
      <c r="M1406" s="7">
        <v>14.97</v>
      </c>
      <c r="N1406" s="5">
        <v>0.1</v>
      </c>
      <c r="O1406" s="4">
        <v>2.99</v>
      </c>
      <c r="P1406" s="4">
        <v>26.95</v>
      </c>
      <c r="Q1406" s="4">
        <v>17.760000000000002</v>
      </c>
      <c r="R1406">
        <v>43</v>
      </c>
      <c r="S1406" t="s">
        <v>68</v>
      </c>
      <c r="T1406">
        <v>4</v>
      </c>
      <c r="V1406" s="7">
        <f t="shared" si="21"/>
        <v>12.97</v>
      </c>
    </row>
    <row r="1407" spans="1:22" x14ac:dyDescent="0.25">
      <c r="A1407" t="s">
        <v>2665</v>
      </c>
      <c r="B1407" s="2">
        <v>45372</v>
      </c>
      <c r="C1407" t="s">
        <v>2666</v>
      </c>
      <c r="D1407" t="s">
        <v>124</v>
      </c>
      <c r="E1407" t="s">
        <v>23</v>
      </c>
      <c r="F1407" t="s">
        <v>35</v>
      </c>
      <c r="G1407" t="s">
        <v>52</v>
      </c>
      <c r="H1407" t="s">
        <v>37</v>
      </c>
      <c r="I1407" t="s">
        <v>60</v>
      </c>
      <c r="J1407" t="s">
        <v>28</v>
      </c>
      <c r="K1407" t="s">
        <v>80</v>
      </c>
      <c r="L1407" s="3">
        <v>1</v>
      </c>
      <c r="M1407" s="7">
        <v>105.52</v>
      </c>
      <c r="N1407" s="5">
        <v>0.05</v>
      </c>
      <c r="O1407" s="4">
        <v>5.28</v>
      </c>
      <c r="P1407" s="4">
        <v>100.24</v>
      </c>
      <c r="Q1407" s="4">
        <v>79.98</v>
      </c>
      <c r="R1407">
        <v>21</v>
      </c>
      <c r="S1407" t="s">
        <v>30</v>
      </c>
      <c r="T1407">
        <v>5</v>
      </c>
      <c r="V1407" s="7">
        <f t="shared" si="21"/>
        <v>104.52</v>
      </c>
    </row>
    <row r="1408" spans="1:22" x14ac:dyDescent="0.25">
      <c r="A1408" t="s">
        <v>2667</v>
      </c>
      <c r="B1408" s="2">
        <v>46018</v>
      </c>
      <c r="C1408" t="s">
        <v>2628</v>
      </c>
      <c r="D1408" t="s">
        <v>219</v>
      </c>
      <c r="E1408" t="s">
        <v>23</v>
      </c>
      <c r="F1408" t="s">
        <v>44</v>
      </c>
      <c r="G1408" t="s">
        <v>59</v>
      </c>
      <c r="H1408" t="s">
        <v>26</v>
      </c>
      <c r="I1408" t="s">
        <v>27</v>
      </c>
      <c r="J1408" t="s">
        <v>46</v>
      </c>
      <c r="K1408" t="s">
        <v>200</v>
      </c>
      <c r="L1408" s="3">
        <v>4</v>
      </c>
      <c r="M1408" s="7">
        <v>729.71</v>
      </c>
      <c r="N1408" s="5">
        <v>0.15</v>
      </c>
      <c r="O1408" s="4">
        <v>437.83</v>
      </c>
      <c r="P1408" s="4">
        <v>2481.0100000000002</v>
      </c>
      <c r="Q1408" s="4">
        <v>1969.95</v>
      </c>
      <c r="R1408">
        <v>38</v>
      </c>
      <c r="S1408" t="s">
        <v>30</v>
      </c>
      <c r="T1408">
        <v>5</v>
      </c>
      <c r="V1408" s="7">
        <f t="shared" si="21"/>
        <v>725.71</v>
      </c>
    </row>
    <row r="1409" spans="1:22" x14ac:dyDescent="0.25">
      <c r="A1409" t="s">
        <v>2668</v>
      </c>
      <c r="B1409" s="2">
        <v>45776</v>
      </c>
      <c r="C1409" t="s">
        <v>2669</v>
      </c>
      <c r="D1409" t="s">
        <v>88</v>
      </c>
      <c r="E1409" t="s">
        <v>34</v>
      </c>
      <c r="F1409" t="s">
        <v>24</v>
      </c>
      <c r="G1409" t="s">
        <v>118</v>
      </c>
      <c r="H1409" t="s">
        <v>37</v>
      </c>
      <c r="I1409" t="s">
        <v>27</v>
      </c>
      <c r="J1409" t="s">
        <v>66</v>
      </c>
      <c r="K1409" t="s">
        <v>80</v>
      </c>
      <c r="L1409" s="3">
        <v>9</v>
      </c>
      <c r="M1409" s="7">
        <v>11.32</v>
      </c>
      <c r="N1409" s="5">
        <v>0</v>
      </c>
      <c r="O1409" s="4">
        <v>0</v>
      </c>
      <c r="P1409" s="4">
        <v>101.88</v>
      </c>
      <c r="Q1409" s="4">
        <v>64.67</v>
      </c>
      <c r="R1409">
        <v>40</v>
      </c>
      <c r="S1409" t="s">
        <v>68</v>
      </c>
      <c r="T1409">
        <v>4</v>
      </c>
      <c r="V1409" s="7">
        <f t="shared" si="21"/>
        <v>2.3200000000000003</v>
      </c>
    </row>
    <row r="1410" spans="1:22" x14ac:dyDescent="0.25">
      <c r="A1410" t="s">
        <v>2670</v>
      </c>
      <c r="B1410" s="2">
        <v>45665</v>
      </c>
      <c r="C1410" t="s">
        <v>2671</v>
      </c>
      <c r="D1410" t="s">
        <v>75</v>
      </c>
      <c r="E1410" t="s">
        <v>43</v>
      </c>
      <c r="F1410" t="s">
        <v>24</v>
      </c>
      <c r="G1410" t="s">
        <v>135</v>
      </c>
      <c r="H1410" t="s">
        <v>37</v>
      </c>
      <c r="I1410" t="s">
        <v>54</v>
      </c>
      <c r="J1410" t="s">
        <v>28</v>
      </c>
      <c r="K1410" t="s">
        <v>72</v>
      </c>
      <c r="L1410" s="3">
        <v>2</v>
      </c>
      <c r="M1410" s="7">
        <v>248.75</v>
      </c>
      <c r="N1410" s="5">
        <v>0.2</v>
      </c>
      <c r="O1410" s="4">
        <v>99.5</v>
      </c>
      <c r="P1410" s="4">
        <v>398</v>
      </c>
      <c r="Q1410" s="4">
        <v>320.39</v>
      </c>
      <c r="R1410">
        <v>42</v>
      </c>
      <c r="S1410" t="s">
        <v>68</v>
      </c>
      <c r="T1410">
        <v>5</v>
      </c>
      <c r="V1410" s="7">
        <f t="shared" si="21"/>
        <v>246.75</v>
      </c>
    </row>
    <row r="1411" spans="1:22" x14ac:dyDescent="0.25">
      <c r="A1411" t="s">
        <v>2672</v>
      </c>
      <c r="B1411" s="2">
        <v>46001</v>
      </c>
      <c r="C1411" t="s">
        <v>1285</v>
      </c>
      <c r="D1411" t="s">
        <v>88</v>
      </c>
      <c r="E1411" t="s">
        <v>34</v>
      </c>
      <c r="F1411" t="s">
        <v>84</v>
      </c>
      <c r="G1411" t="s">
        <v>85</v>
      </c>
      <c r="H1411" t="s">
        <v>26</v>
      </c>
      <c r="I1411" t="s">
        <v>27</v>
      </c>
      <c r="J1411" t="s">
        <v>38</v>
      </c>
      <c r="K1411" t="s">
        <v>80</v>
      </c>
      <c r="L1411" s="3">
        <v>3</v>
      </c>
      <c r="M1411" s="7">
        <v>9.65</v>
      </c>
      <c r="N1411" s="5">
        <v>0.05</v>
      </c>
      <c r="O1411" s="4">
        <v>1.45</v>
      </c>
      <c r="P1411" s="4">
        <v>27.5</v>
      </c>
      <c r="Q1411" s="4">
        <v>19.350000000000001</v>
      </c>
      <c r="R1411">
        <v>24</v>
      </c>
      <c r="S1411" t="s">
        <v>68</v>
      </c>
      <c r="T1411">
        <v>5</v>
      </c>
      <c r="V1411" s="7">
        <f t="shared" ref="V1411:V1474" si="22">M1411-L1411</f>
        <v>6.65</v>
      </c>
    </row>
    <row r="1412" spans="1:22" x14ac:dyDescent="0.25">
      <c r="A1412" t="s">
        <v>2673</v>
      </c>
      <c r="B1412" s="2">
        <v>45491</v>
      </c>
      <c r="C1412" t="s">
        <v>2674</v>
      </c>
      <c r="D1412" t="s">
        <v>88</v>
      </c>
      <c r="E1412" t="s">
        <v>34</v>
      </c>
      <c r="F1412" t="s">
        <v>84</v>
      </c>
      <c r="G1412" t="s">
        <v>85</v>
      </c>
      <c r="H1412" t="s">
        <v>37</v>
      </c>
      <c r="I1412" t="s">
        <v>60</v>
      </c>
      <c r="J1412" t="s">
        <v>28</v>
      </c>
      <c r="K1412" t="s">
        <v>112</v>
      </c>
      <c r="L1412" s="3">
        <v>8</v>
      </c>
      <c r="M1412" s="7">
        <v>33.020000000000003</v>
      </c>
      <c r="N1412" s="5">
        <v>0.02</v>
      </c>
      <c r="O1412" s="4">
        <v>5.28</v>
      </c>
      <c r="P1412" s="4">
        <v>258.88</v>
      </c>
      <c r="Q1412" s="4">
        <v>161.86000000000001</v>
      </c>
      <c r="R1412">
        <v>29</v>
      </c>
      <c r="S1412" t="s">
        <v>30</v>
      </c>
      <c r="T1412">
        <v>4</v>
      </c>
      <c r="V1412" s="7">
        <f t="shared" si="22"/>
        <v>25.020000000000003</v>
      </c>
    </row>
    <row r="1413" spans="1:22" x14ac:dyDescent="0.25">
      <c r="A1413" t="s">
        <v>2675</v>
      </c>
      <c r="B1413" s="2">
        <v>45828</v>
      </c>
      <c r="C1413" t="s">
        <v>2676</v>
      </c>
      <c r="D1413" t="s">
        <v>228</v>
      </c>
      <c r="E1413" t="s">
        <v>51</v>
      </c>
      <c r="F1413" t="s">
        <v>24</v>
      </c>
      <c r="G1413" t="s">
        <v>25</v>
      </c>
      <c r="H1413" t="s">
        <v>53</v>
      </c>
      <c r="I1413" t="s">
        <v>60</v>
      </c>
      <c r="J1413" t="s">
        <v>66</v>
      </c>
      <c r="K1413" t="s">
        <v>39</v>
      </c>
      <c r="L1413" s="3">
        <v>3</v>
      </c>
      <c r="M1413" s="7">
        <v>56.69</v>
      </c>
      <c r="N1413" s="5">
        <v>0.05</v>
      </c>
      <c r="O1413" s="4">
        <v>8.5</v>
      </c>
      <c r="P1413" s="4">
        <v>161.57</v>
      </c>
      <c r="Q1413" s="4">
        <v>96.75</v>
      </c>
      <c r="R1413">
        <v>38</v>
      </c>
      <c r="S1413" t="s">
        <v>68</v>
      </c>
      <c r="T1413">
        <v>4</v>
      </c>
      <c r="V1413" s="7">
        <f t="shared" si="22"/>
        <v>53.69</v>
      </c>
    </row>
    <row r="1414" spans="1:22" x14ac:dyDescent="0.25">
      <c r="A1414" t="s">
        <v>2677</v>
      </c>
      <c r="B1414" s="2">
        <v>45757</v>
      </c>
      <c r="C1414" t="s">
        <v>2582</v>
      </c>
      <c r="D1414" t="s">
        <v>75</v>
      </c>
      <c r="E1414" t="s">
        <v>43</v>
      </c>
      <c r="F1414" t="s">
        <v>110</v>
      </c>
      <c r="G1414" t="s">
        <v>254</v>
      </c>
      <c r="H1414" t="s">
        <v>37</v>
      </c>
      <c r="I1414" t="s">
        <v>27</v>
      </c>
      <c r="J1414" t="s">
        <v>28</v>
      </c>
      <c r="K1414" t="s">
        <v>136</v>
      </c>
      <c r="L1414" s="3">
        <v>3</v>
      </c>
      <c r="M1414" s="7">
        <v>249.28</v>
      </c>
      <c r="N1414" s="5">
        <v>0.1</v>
      </c>
      <c r="O1414" s="4">
        <v>74.78</v>
      </c>
      <c r="P1414" s="4">
        <v>673.06</v>
      </c>
      <c r="Q1414" s="4">
        <v>455.31</v>
      </c>
      <c r="R1414">
        <v>38</v>
      </c>
      <c r="S1414" t="s">
        <v>30</v>
      </c>
      <c r="T1414">
        <v>5</v>
      </c>
      <c r="V1414" s="7">
        <f t="shared" si="22"/>
        <v>246.28</v>
      </c>
    </row>
    <row r="1415" spans="1:22" x14ac:dyDescent="0.25">
      <c r="A1415" t="s">
        <v>2678</v>
      </c>
      <c r="B1415" s="2">
        <v>45380</v>
      </c>
      <c r="C1415" t="s">
        <v>2679</v>
      </c>
      <c r="D1415" t="s">
        <v>64</v>
      </c>
      <c r="E1415" t="s">
        <v>51</v>
      </c>
      <c r="F1415" t="s">
        <v>84</v>
      </c>
      <c r="G1415" t="s">
        <v>165</v>
      </c>
      <c r="H1415" t="s">
        <v>53</v>
      </c>
      <c r="I1415" t="s">
        <v>27</v>
      </c>
      <c r="J1415" t="s">
        <v>28</v>
      </c>
      <c r="K1415" t="s">
        <v>105</v>
      </c>
      <c r="L1415" s="3">
        <v>1</v>
      </c>
      <c r="M1415" s="7">
        <v>19.78</v>
      </c>
      <c r="N1415" s="5">
        <v>0.1</v>
      </c>
      <c r="O1415" s="4">
        <v>1.98</v>
      </c>
      <c r="P1415" s="4">
        <v>17.8</v>
      </c>
      <c r="Q1415" s="4">
        <v>13.16</v>
      </c>
      <c r="R1415">
        <v>56</v>
      </c>
      <c r="S1415" t="s">
        <v>30</v>
      </c>
      <c r="T1415">
        <v>4</v>
      </c>
      <c r="V1415" s="7">
        <f t="shared" si="22"/>
        <v>18.78</v>
      </c>
    </row>
    <row r="1416" spans="1:22" x14ac:dyDescent="0.25">
      <c r="A1416" t="s">
        <v>2680</v>
      </c>
      <c r="B1416" s="2">
        <v>45559</v>
      </c>
      <c r="C1416" t="s">
        <v>1820</v>
      </c>
      <c r="D1416" t="s">
        <v>33</v>
      </c>
      <c r="E1416" t="s">
        <v>34</v>
      </c>
      <c r="F1416" t="s">
        <v>84</v>
      </c>
      <c r="G1416" t="s">
        <v>85</v>
      </c>
      <c r="H1416" t="s">
        <v>26</v>
      </c>
      <c r="I1416" t="s">
        <v>54</v>
      </c>
      <c r="J1416" t="s">
        <v>38</v>
      </c>
      <c r="K1416" t="s">
        <v>146</v>
      </c>
      <c r="L1416" s="3">
        <v>2</v>
      </c>
      <c r="M1416" s="7">
        <v>14.47</v>
      </c>
      <c r="N1416" s="5">
        <v>0</v>
      </c>
      <c r="O1416" s="4">
        <v>0</v>
      </c>
      <c r="P1416" s="4">
        <v>28.94</v>
      </c>
      <c r="Q1416" s="4">
        <v>22.5</v>
      </c>
      <c r="R1416">
        <v>53</v>
      </c>
      <c r="S1416" t="s">
        <v>30</v>
      </c>
      <c r="T1416">
        <v>5</v>
      </c>
      <c r="V1416" s="7">
        <f t="shared" si="22"/>
        <v>12.47</v>
      </c>
    </row>
    <row r="1417" spans="1:22" x14ac:dyDescent="0.25">
      <c r="A1417" t="s">
        <v>2681</v>
      </c>
      <c r="B1417" s="2">
        <v>45946</v>
      </c>
      <c r="C1417" t="s">
        <v>708</v>
      </c>
      <c r="D1417" t="s">
        <v>33</v>
      </c>
      <c r="E1417" t="s">
        <v>34</v>
      </c>
      <c r="F1417" t="s">
        <v>24</v>
      </c>
      <c r="G1417" t="s">
        <v>25</v>
      </c>
      <c r="H1417" t="s">
        <v>37</v>
      </c>
      <c r="I1417" t="s">
        <v>27</v>
      </c>
      <c r="J1417" t="s">
        <v>38</v>
      </c>
      <c r="K1417" t="s">
        <v>146</v>
      </c>
      <c r="L1417" s="3">
        <v>4</v>
      </c>
      <c r="M1417" s="7">
        <v>12.56</v>
      </c>
      <c r="N1417" s="5">
        <v>0.08</v>
      </c>
      <c r="O1417" s="4">
        <v>4.0199999999999996</v>
      </c>
      <c r="P1417" s="4">
        <v>46.22</v>
      </c>
      <c r="Q1417" s="4">
        <v>28.59</v>
      </c>
      <c r="R1417">
        <v>62</v>
      </c>
      <c r="S1417" t="s">
        <v>30</v>
      </c>
      <c r="T1417">
        <v>4</v>
      </c>
      <c r="V1417" s="7">
        <f t="shared" si="22"/>
        <v>8.56</v>
      </c>
    </row>
    <row r="1418" spans="1:22" x14ac:dyDescent="0.25">
      <c r="A1418" t="s">
        <v>2682</v>
      </c>
      <c r="B1418" s="2">
        <v>45862</v>
      </c>
      <c r="C1418" t="s">
        <v>2683</v>
      </c>
      <c r="D1418" t="s">
        <v>219</v>
      </c>
      <c r="E1418" t="s">
        <v>23</v>
      </c>
      <c r="F1418" t="s">
        <v>44</v>
      </c>
      <c r="G1418" t="s">
        <v>45</v>
      </c>
      <c r="H1418" t="s">
        <v>53</v>
      </c>
      <c r="I1418" t="s">
        <v>54</v>
      </c>
      <c r="J1418" t="s">
        <v>28</v>
      </c>
      <c r="K1418" t="s">
        <v>97</v>
      </c>
      <c r="L1418" s="3">
        <v>7</v>
      </c>
      <c r="M1418" s="7">
        <v>891.91</v>
      </c>
      <c r="N1418" s="5">
        <v>0.08</v>
      </c>
      <c r="O1418" s="4">
        <v>499.47</v>
      </c>
      <c r="P1418" s="4">
        <v>5743.9</v>
      </c>
      <c r="Q1418" s="4">
        <v>3275.94</v>
      </c>
      <c r="R1418">
        <v>34</v>
      </c>
      <c r="S1418" t="s">
        <v>30</v>
      </c>
      <c r="T1418">
        <v>2</v>
      </c>
      <c r="V1418" s="7">
        <f t="shared" si="22"/>
        <v>884.91</v>
      </c>
    </row>
    <row r="1419" spans="1:22" x14ac:dyDescent="0.25">
      <c r="A1419" t="s">
        <v>2684</v>
      </c>
      <c r="B1419" s="2">
        <v>45780</v>
      </c>
      <c r="C1419" t="s">
        <v>2496</v>
      </c>
      <c r="D1419" t="s">
        <v>75</v>
      </c>
      <c r="E1419" t="s">
        <v>43</v>
      </c>
      <c r="F1419" t="s">
        <v>84</v>
      </c>
      <c r="G1419" t="s">
        <v>85</v>
      </c>
      <c r="H1419" t="s">
        <v>26</v>
      </c>
      <c r="I1419" t="s">
        <v>60</v>
      </c>
      <c r="J1419" t="s">
        <v>38</v>
      </c>
      <c r="K1419" t="s">
        <v>72</v>
      </c>
      <c r="L1419" s="3">
        <v>6</v>
      </c>
      <c r="M1419" s="7">
        <v>152.47999999999999</v>
      </c>
      <c r="N1419" s="5">
        <v>0.08</v>
      </c>
      <c r="O1419" s="4">
        <v>73.19</v>
      </c>
      <c r="P1419" s="4">
        <v>841.69</v>
      </c>
      <c r="Q1419" s="4">
        <v>483.22</v>
      </c>
      <c r="R1419">
        <v>46</v>
      </c>
      <c r="S1419" t="s">
        <v>68</v>
      </c>
      <c r="T1419">
        <v>4</v>
      </c>
      <c r="V1419" s="7">
        <f t="shared" si="22"/>
        <v>146.47999999999999</v>
      </c>
    </row>
    <row r="1420" spans="1:22" x14ac:dyDescent="0.25">
      <c r="A1420" t="s">
        <v>2685</v>
      </c>
      <c r="B1420" s="2">
        <v>45829</v>
      </c>
      <c r="C1420" t="s">
        <v>2062</v>
      </c>
      <c r="D1420" t="s">
        <v>239</v>
      </c>
      <c r="E1420" t="s">
        <v>43</v>
      </c>
      <c r="F1420" t="s">
        <v>44</v>
      </c>
      <c r="G1420" t="s">
        <v>187</v>
      </c>
      <c r="H1420" t="s">
        <v>37</v>
      </c>
      <c r="I1420" t="s">
        <v>54</v>
      </c>
      <c r="J1420" t="s">
        <v>38</v>
      </c>
      <c r="K1420" t="s">
        <v>115</v>
      </c>
      <c r="L1420" s="3">
        <v>4</v>
      </c>
      <c r="M1420" s="7">
        <v>31.05</v>
      </c>
      <c r="N1420" s="5">
        <v>0.05</v>
      </c>
      <c r="O1420" s="4">
        <v>6.21</v>
      </c>
      <c r="P1420" s="4">
        <v>117.99</v>
      </c>
      <c r="Q1420" s="4">
        <v>94.35</v>
      </c>
      <c r="R1420">
        <v>49</v>
      </c>
      <c r="S1420" t="s">
        <v>68</v>
      </c>
      <c r="T1420">
        <v>5</v>
      </c>
      <c r="V1420" s="7">
        <f t="shared" si="22"/>
        <v>27.05</v>
      </c>
    </row>
    <row r="1421" spans="1:22" x14ac:dyDescent="0.25">
      <c r="A1421" t="s">
        <v>2686</v>
      </c>
      <c r="B1421" s="2">
        <v>45338</v>
      </c>
      <c r="C1421" t="s">
        <v>1935</v>
      </c>
      <c r="D1421" t="s">
        <v>42</v>
      </c>
      <c r="E1421" t="s">
        <v>43</v>
      </c>
      <c r="F1421" t="s">
        <v>84</v>
      </c>
      <c r="G1421" t="s">
        <v>165</v>
      </c>
      <c r="H1421" t="s">
        <v>53</v>
      </c>
      <c r="I1421" t="s">
        <v>54</v>
      </c>
      <c r="J1421" t="s">
        <v>46</v>
      </c>
      <c r="K1421" t="s">
        <v>55</v>
      </c>
      <c r="L1421" s="3">
        <v>1</v>
      </c>
      <c r="M1421" s="7">
        <v>327.93</v>
      </c>
      <c r="N1421" s="5">
        <v>0.1</v>
      </c>
      <c r="O1421" s="4">
        <v>32.79</v>
      </c>
      <c r="P1421" s="4">
        <v>295.14</v>
      </c>
      <c r="Q1421" s="4">
        <v>238.98</v>
      </c>
      <c r="R1421">
        <v>19</v>
      </c>
      <c r="S1421" t="s">
        <v>68</v>
      </c>
      <c r="T1421">
        <v>5</v>
      </c>
      <c r="V1421" s="7">
        <f t="shared" si="22"/>
        <v>326.93</v>
      </c>
    </row>
    <row r="1422" spans="1:22" x14ac:dyDescent="0.25">
      <c r="A1422" t="s">
        <v>2687</v>
      </c>
      <c r="B1422" s="2">
        <v>45579</v>
      </c>
      <c r="C1422" t="s">
        <v>2688</v>
      </c>
      <c r="D1422" t="s">
        <v>164</v>
      </c>
      <c r="E1422" t="s">
        <v>23</v>
      </c>
      <c r="F1422" t="s">
        <v>84</v>
      </c>
      <c r="G1422" t="s">
        <v>128</v>
      </c>
      <c r="H1422" t="s">
        <v>37</v>
      </c>
      <c r="I1422" t="s">
        <v>27</v>
      </c>
      <c r="J1422" t="s">
        <v>46</v>
      </c>
      <c r="K1422" t="s">
        <v>61</v>
      </c>
      <c r="L1422" s="3">
        <v>10</v>
      </c>
      <c r="M1422" s="7">
        <v>53.41</v>
      </c>
      <c r="N1422" s="5">
        <v>0.02</v>
      </c>
      <c r="O1422" s="4">
        <v>10.68</v>
      </c>
      <c r="P1422" s="4">
        <v>523.41999999999996</v>
      </c>
      <c r="Q1422" s="4">
        <v>301.69</v>
      </c>
      <c r="R1422">
        <v>31</v>
      </c>
      <c r="S1422" t="s">
        <v>30</v>
      </c>
      <c r="T1422">
        <v>4</v>
      </c>
      <c r="V1422" s="7">
        <f t="shared" si="22"/>
        <v>43.41</v>
      </c>
    </row>
    <row r="1423" spans="1:22" x14ac:dyDescent="0.25">
      <c r="A1423" t="s">
        <v>2689</v>
      </c>
      <c r="B1423" s="2">
        <v>45307</v>
      </c>
      <c r="C1423" t="s">
        <v>1861</v>
      </c>
      <c r="D1423" t="s">
        <v>58</v>
      </c>
      <c r="E1423" t="s">
        <v>23</v>
      </c>
      <c r="F1423" t="s">
        <v>44</v>
      </c>
      <c r="G1423" t="s">
        <v>187</v>
      </c>
      <c r="H1423" t="s">
        <v>37</v>
      </c>
      <c r="I1423" t="s">
        <v>60</v>
      </c>
      <c r="J1423" t="s">
        <v>66</v>
      </c>
      <c r="K1423" t="s">
        <v>61</v>
      </c>
      <c r="L1423" s="3">
        <v>8</v>
      </c>
      <c r="M1423" s="7">
        <v>97.75</v>
      </c>
      <c r="N1423" s="5">
        <v>0.15</v>
      </c>
      <c r="O1423" s="4">
        <v>117.3</v>
      </c>
      <c r="P1423" s="4">
        <v>664.7</v>
      </c>
      <c r="Q1423" s="4">
        <v>524.95000000000005</v>
      </c>
      <c r="R1423">
        <v>36</v>
      </c>
      <c r="S1423" t="s">
        <v>30</v>
      </c>
      <c r="T1423">
        <v>4</v>
      </c>
      <c r="V1423" s="7">
        <f t="shared" si="22"/>
        <v>89.75</v>
      </c>
    </row>
    <row r="1424" spans="1:22" x14ac:dyDescent="0.25">
      <c r="A1424" t="s">
        <v>2690</v>
      </c>
      <c r="B1424" s="2">
        <v>46002</v>
      </c>
      <c r="C1424" t="s">
        <v>1761</v>
      </c>
      <c r="D1424" t="s">
        <v>33</v>
      </c>
      <c r="E1424" t="s">
        <v>34</v>
      </c>
      <c r="F1424" t="s">
        <v>35</v>
      </c>
      <c r="G1424" t="s">
        <v>36</v>
      </c>
      <c r="H1424" t="s">
        <v>37</v>
      </c>
      <c r="I1424" t="s">
        <v>27</v>
      </c>
      <c r="J1424" t="s">
        <v>66</v>
      </c>
      <c r="K1424" t="s">
        <v>146</v>
      </c>
      <c r="L1424" s="3">
        <v>10</v>
      </c>
      <c r="M1424" s="7">
        <v>8.7200000000000006</v>
      </c>
      <c r="N1424" s="5">
        <v>0.1</v>
      </c>
      <c r="O1424" s="4">
        <v>8.7200000000000006</v>
      </c>
      <c r="P1424" s="4">
        <v>78.48</v>
      </c>
      <c r="Q1424" s="4">
        <v>56.51</v>
      </c>
      <c r="R1424">
        <v>53</v>
      </c>
      <c r="S1424" t="s">
        <v>68</v>
      </c>
      <c r="T1424">
        <v>4</v>
      </c>
      <c r="V1424" s="7">
        <f t="shared" si="22"/>
        <v>-1.2799999999999994</v>
      </c>
    </row>
    <row r="1425" spans="1:22" x14ac:dyDescent="0.25">
      <c r="A1425" t="s">
        <v>2691</v>
      </c>
      <c r="B1425" s="2">
        <v>45692</v>
      </c>
      <c r="C1425" t="s">
        <v>2692</v>
      </c>
      <c r="D1425" t="s">
        <v>58</v>
      </c>
      <c r="E1425" t="s">
        <v>23</v>
      </c>
      <c r="F1425" t="s">
        <v>35</v>
      </c>
      <c r="G1425" t="s">
        <v>36</v>
      </c>
      <c r="H1425" t="s">
        <v>37</v>
      </c>
      <c r="I1425" t="s">
        <v>27</v>
      </c>
      <c r="J1425" t="s">
        <v>28</v>
      </c>
      <c r="K1425" t="s">
        <v>155</v>
      </c>
      <c r="L1425" s="3">
        <v>10</v>
      </c>
      <c r="M1425" s="7">
        <v>86.55</v>
      </c>
      <c r="N1425" s="5">
        <v>0.08</v>
      </c>
      <c r="O1425" s="4">
        <v>69.239999999999995</v>
      </c>
      <c r="P1425" s="4">
        <v>796.26</v>
      </c>
      <c r="Q1425" s="4">
        <v>644.71</v>
      </c>
      <c r="R1425">
        <v>42</v>
      </c>
      <c r="S1425" t="s">
        <v>30</v>
      </c>
      <c r="T1425">
        <v>4</v>
      </c>
      <c r="V1425" s="7">
        <f t="shared" si="22"/>
        <v>76.55</v>
      </c>
    </row>
    <row r="1426" spans="1:22" x14ac:dyDescent="0.25">
      <c r="A1426" t="s">
        <v>2693</v>
      </c>
      <c r="B1426" s="2">
        <v>45377</v>
      </c>
      <c r="C1426" t="s">
        <v>2694</v>
      </c>
      <c r="D1426" t="s">
        <v>75</v>
      </c>
      <c r="E1426" t="s">
        <v>43</v>
      </c>
      <c r="F1426" t="s">
        <v>24</v>
      </c>
      <c r="G1426" t="s">
        <v>135</v>
      </c>
      <c r="H1426" t="s">
        <v>37</v>
      </c>
      <c r="I1426" t="s">
        <v>54</v>
      </c>
      <c r="J1426" t="s">
        <v>38</v>
      </c>
      <c r="K1426" t="s">
        <v>155</v>
      </c>
      <c r="L1426" s="3">
        <v>1</v>
      </c>
      <c r="M1426" s="7">
        <v>342.08</v>
      </c>
      <c r="N1426" s="5">
        <v>0</v>
      </c>
      <c r="O1426" s="4">
        <v>0</v>
      </c>
      <c r="P1426" s="4">
        <v>342.08</v>
      </c>
      <c r="Q1426" s="4">
        <v>242.79</v>
      </c>
      <c r="R1426">
        <v>22</v>
      </c>
      <c r="S1426" t="s">
        <v>30</v>
      </c>
      <c r="T1426">
        <v>4</v>
      </c>
      <c r="V1426" s="7">
        <f t="shared" si="22"/>
        <v>341.08</v>
      </c>
    </row>
    <row r="1427" spans="1:22" x14ac:dyDescent="0.25">
      <c r="A1427" t="s">
        <v>2695</v>
      </c>
      <c r="B1427" s="2">
        <v>45541</v>
      </c>
      <c r="C1427" t="s">
        <v>2696</v>
      </c>
      <c r="D1427" t="s">
        <v>219</v>
      </c>
      <c r="E1427" t="s">
        <v>23</v>
      </c>
      <c r="F1427" t="s">
        <v>35</v>
      </c>
      <c r="G1427" t="s">
        <v>36</v>
      </c>
      <c r="H1427" t="s">
        <v>37</v>
      </c>
      <c r="I1427" t="s">
        <v>54</v>
      </c>
      <c r="J1427" t="s">
        <v>66</v>
      </c>
      <c r="K1427" t="s">
        <v>136</v>
      </c>
      <c r="L1427" s="3">
        <v>2</v>
      </c>
      <c r="M1427" s="7">
        <v>687.94</v>
      </c>
      <c r="N1427" s="5">
        <v>0.1</v>
      </c>
      <c r="O1427" s="4">
        <v>137.59</v>
      </c>
      <c r="P1427" s="4">
        <v>1238.29</v>
      </c>
      <c r="Q1427" s="4">
        <v>949.48</v>
      </c>
      <c r="R1427">
        <v>61</v>
      </c>
      <c r="S1427" t="s">
        <v>30</v>
      </c>
      <c r="T1427">
        <v>5</v>
      </c>
      <c r="V1427" s="7">
        <f t="shared" si="22"/>
        <v>685.94</v>
      </c>
    </row>
    <row r="1428" spans="1:22" x14ac:dyDescent="0.25">
      <c r="A1428" t="s">
        <v>2697</v>
      </c>
      <c r="B1428" s="2">
        <v>45682</v>
      </c>
      <c r="C1428" t="s">
        <v>2698</v>
      </c>
      <c r="D1428" t="s">
        <v>83</v>
      </c>
      <c r="E1428" t="s">
        <v>43</v>
      </c>
      <c r="F1428" t="s">
        <v>24</v>
      </c>
      <c r="G1428" t="s">
        <v>135</v>
      </c>
      <c r="H1428" t="s">
        <v>37</v>
      </c>
      <c r="I1428" t="s">
        <v>27</v>
      </c>
      <c r="J1428" t="s">
        <v>46</v>
      </c>
      <c r="K1428" t="s">
        <v>47</v>
      </c>
      <c r="L1428" s="3">
        <v>9</v>
      </c>
      <c r="M1428" s="7">
        <v>163.11000000000001</v>
      </c>
      <c r="N1428" s="5">
        <v>0.1</v>
      </c>
      <c r="O1428" s="4">
        <v>146.80000000000001</v>
      </c>
      <c r="P1428" s="4">
        <v>1321.19</v>
      </c>
      <c r="Q1428" s="4">
        <v>782.75</v>
      </c>
      <c r="R1428">
        <v>23</v>
      </c>
      <c r="S1428" t="s">
        <v>30</v>
      </c>
      <c r="T1428">
        <v>4</v>
      </c>
      <c r="V1428" s="7">
        <f t="shared" si="22"/>
        <v>154.11000000000001</v>
      </c>
    </row>
    <row r="1429" spans="1:22" x14ac:dyDescent="0.25">
      <c r="A1429" t="s">
        <v>2699</v>
      </c>
      <c r="B1429" s="2">
        <v>45626</v>
      </c>
      <c r="C1429" t="s">
        <v>2700</v>
      </c>
      <c r="D1429" t="s">
        <v>22</v>
      </c>
      <c r="E1429" t="s">
        <v>23</v>
      </c>
      <c r="F1429" t="s">
        <v>110</v>
      </c>
      <c r="G1429" t="s">
        <v>161</v>
      </c>
      <c r="H1429" t="s">
        <v>37</v>
      </c>
      <c r="I1429" t="s">
        <v>54</v>
      </c>
      <c r="J1429" t="s">
        <v>38</v>
      </c>
      <c r="K1429" t="s">
        <v>97</v>
      </c>
      <c r="L1429" s="3">
        <v>3</v>
      </c>
      <c r="M1429" s="7">
        <v>436.77</v>
      </c>
      <c r="N1429" s="5">
        <v>0.15</v>
      </c>
      <c r="O1429" s="4">
        <v>196.55</v>
      </c>
      <c r="P1429" s="4">
        <v>1113.76</v>
      </c>
      <c r="Q1429" s="4">
        <v>672.27</v>
      </c>
      <c r="R1429">
        <v>34</v>
      </c>
      <c r="S1429" t="s">
        <v>68</v>
      </c>
      <c r="T1429">
        <v>2</v>
      </c>
      <c r="V1429" s="7">
        <f t="shared" si="22"/>
        <v>433.77</v>
      </c>
    </row>
    <row r="1430" spans="1:22" x14ac:dyDescent="0.25">
      <c r="A1430" t="s">
        <v>2701</v>
      </c>
      <c r="B1430" s="2">
        <v>45920</v>
      </c>
      <c r="C1430" t="s">
        <v>2702</v>
      </c>
      <c r="D1430" t="s">
        <v>100</v>
      </c>
      <c r="E1430" t="s">
        <v>23</v>
      </c>
      <c r="F1430" t="s">
        <v>24</v>
      </c>
      <c r="G1430" t="s">
        <v>135</v>
      </c>
      <c r="H1430" t="s">
        <v>37</v>
      </c>
      <c r="I1430" t="s">
        <v>60</v>
      </c>
      <c r="J1430" t="s">
        <v>46</v>
      </c>
      <c r="K1430" t="s">
        <v>105</v>
      </c>
      <c r="L1430" s="3">
        <v>10</v>
      </c>
      <c r="M1430" s="7">
        <v>196.96</v>
      </c>
      <c r="N1430" s="5">
        <v>0.05</v>
      </c>
      <c r="O1430" s="4">
        <v>98.48</v>
      </c>
      <c r="P1430" s="4">
        <v>1871.12</v>
      </c>
      <c r="Q1430" s="4">
        <v>1110.9000000000001</v>
      </c>
      <c r="R1430">
        <v>50</v>
      </c>
      <c r="S1430" t="s">
        <v>30</v>
      </c>
      <c r="T1430">
        <v>5</v>
      </c>
      <c r="V1430" s="7">
        <f t="shared" si="22"/>
        <v>186.96</v>
      </c>
    </row>
    <row r="1431" spans="1:22" x14ac:dyDescent="0.25">
      <c r="A1431" t="s">
        <v>2703</v>
      </c>
      <c r="B1431" s="2">
        <v>45810</v>
      </c>
      <c r="C1431" t="s">
        <v>2409</v>
      </c>
      <c r="D1431" t="s">
        <v>75</v>
      </c>
      <c r="E1431" t="s">
        <v>43</v>
      </c>
      <c r="F1431" t="s">
        <v>110</v>
      </c>
      <c r="G1431" t="s">
        <v>139</v>
      </c>
      <c r="H1431" t="s">
        <v>37</v>
      </c>
      <c r="I1431" t="s">
        <v>27</v>
      </c>
      <c r="J1431" t="s">
        <v>66</v>
      </c>
      <c r="K1431" t="s">
        <v>146</v>
      </c>
      <c r="L1431" s="3">
        <v>10</v>
      </c>
      <c r="M1431" s="7">
        <v>247.88</v>
      </c>
      <c r="N1431" s="5">
        <v>0.1</v>
      </c>
      <c r="O1431" s="4">
        <v>247.88</v>
      </c>
      <c r="P1431" s="4">
        <v>2230.92</v>
      </c>
      <c r="Q1431" s="4">
        <v>1660</v>
      </c>
      <c r="R1431">
        <v>37</v>
      </c>
      <c r="S1431" t="s">
        <v>30</v>
      </c>
      <c r="T1431">
        <v>4</v>
      </c>
      <c r="V1431" s="7">
        <f t="shared" si="22"/>
        <v>237.88</v>
      </c>
    </row>
    <row r="1432" spans="1:22" x14ac:dyDescent="0.25">
      <c r="A1432" t="s">
        <v>2704</v>
      </c>
      <c r="B1432" s="2">
        <v>45428</v>
      </c>
      <c r="C1432" t="s">
        <v>2705</v>
      </c>
      <c r="D1432" t="s">
        <v>127</v>
      </c>
      <c r="E1432" t="s">
        <v>51</v>
      </c>
      <c r="F1432" t="s">
        <v>24</v>
      </c>
      <c r="G1432" t="s">
        <v>65</v>
      </c>
      <c r="H1432" t="s">
        <v>37</v>
      </c>
      <c r="I1432" t="s">
        <v>60</v>
      </c>
      <c r="J1432" t="s">
        <v>66</v>
      </c>
      <c r="K1432" t="s">
        <v>92</v>
      </c>
      <c r="L1432" s="3">
        <v>8</v>
      </c>
      <c r="M1432" s="7">
        <v>32.17</v>
      </c>
      <c r="N1432" s="5">
        <v>0.02</v>
      </c>
      <c r="O1432" s="4">
        <v>5.15</v>
      </c>
      <c r="P1432" s="4">
        <v>252.21</v>
      </c>
      <c r="Q1432" s="4">
        <v>164.02</v>
      </c>
      <c r="R1432">
        <v>29</v>
      </c>
      <c r="S1432" t="s">
        <v>302</v>
      </c>
      <c r="T1432">
        <v>3</v>
      </c>
      <c r="V1432" s="7">
        <f t="shared" si="22"/>
        <v>24.17</v>
      </c>
    </row>
    <row r="1433" spans="1:22" x14ac:dyDescent="0.25">
      <c r="A1433" t="s">
        <v>2706</v>
      </c>
      <c r="B1433" s="2">
        <v>45979</v>
      </c>
      <c r="C1433" t="s">
        <v>2707</v>
      </c>
      <c r="D1433" t="s">
        <v>58</v>
      </c>
      <c r="E1433" t="s">
        <v>23</v>
      </c>
      <c r="F1433" t="s">
        <v>110</v>
      </c>
      <c r="G1433" t="s">
        <v>111</v>
      </c>
      <c r="H1433" t="s">
        <v>37</v>
      </c>
      <c r="I1433" t="s">
        <v>27</v>
      </c>
      <c r="J1433" t="s">
        <v>101</v>
      </c>
      <c r="K1433" t="s">
        <v>136</v>
      </c>
      <c r="L1433" s="3">
        <v>1</v>
      </c>
      <c r="M1433" s="7">
        <v>129.65</v>
      </c>
      <c r="N1433" s="5">
        <v>0</v>
      </c>
      <c r="O1433" s="4">
        <v>0</v>
      </c>
      <c r="P1433" s="4">
        <v>129.65</v>
      </c>
      <c r="Q1433" s="4">
        <v>104.71</v>
      </c>
      <c r="R1433">
        <v>22</v>
      </c>
      <c r="S1433" t="s">
        <v>30</v>
      </c>
      <c r="T1433">
        <v>4</v>
      </c>
      <c r="V1433" s="7">
        <f t="shared" si="22"/>
        <v>128.65</v>
      </c>
    </row>
    <row r="1434" spans="1:22" x14ac:dyDescent="0.25">
      <c r="A1434" t="s">
        <v>2708</v>
      </c>
      <c r="B1434" s="2">
        <v>45789</v>
      </c>
      <c r="C1434" t="s">
        <v>2709</v>
      </c>
      <c r="D1434" t="s">
        <v>164</v>
      </c>
      <c r="E1434" t="s">
        <v>23</v>
      </c>
      <c r="F1434" t="s">
        <v>44</v>
      </c>
      <c r="G1434" t="s">
        <v>59</v>
      </c>
      <c r="H1434" t="s">
        <v>37</v>
      </c>
      <c r="I1434" t="s">
        <v>60</v>
      </c>
      <c r="J1434" t="s">
        <v>38</v>
      </c>
      <c r="K1434" t="s">
        <v>29</v>
      </c>
      <c r="L1434" s="3">
        <v>9</v>
      </c>
      <c r="M1434" s="7">
        <v>54.09</v>
      </c>
      <c r="N1434" s="5">
        <v>0.05</v>
      </c>
      <c r="O1434" s="4">
        <v>24.34</v>
      </c>
      <c r="P1434" s="4">
        <v>462.47</v>
      </c>
      <c r="Q1434" s="4">
        <v>292.43</v>
      </c>
      <c r="R1434">
        <v>20</v>
      </c>
      <c r="S1434" t="s">
        <v>30</v>
      </c>
      <c r="T1434">
        <v>3</v>
      </c>
      <c r="V1434" s="7">
        <f t="shared" si="22"/>
        <v>45.09</v>
      </c>
    </row>
    <row r="1435" spans="1:22" x14ac:dyDescent="0.25">
      <c r="A1435" t="s">
        <v>2710</v>
      </c>
      <c r="B1435" s="2">
        <v>46018</v>
      </c>
      <c r="C1435" t="s">
        <v>2711</v>
      </c>
      <c r="D1435" t="s">
        <v>127</v>
      </c>
      <c r="E1435" t="s">
        <v>51</v>
      </c>
      <c r="F1435" t="s">
        <v>24</v>
      </c>
      <c r="G1435" t="s">
        <v>25</v>
      </c>
      <c r="H1435" t="s">
        <v>37</v>
      </c>
      <c r="I1435" t="s">
        <v>27</v>
      </c>
      <c r="J1435" t="s">
        <v>101</v>
      </c>
      <c r="K1435" t="s">
        <v>72</v>
      </c>
      <c r="L1435" s="3">
        <v>3</v>
      </c>
      <c r="M1435" s="7">
        <v>29.83</v>
      </c>
      <c r="N1435" s="5">
        <v>0.1</v>
      </c>
      <c r="O1435" s="4">
        <v>8.9499999999999993</v>
      </c>
      <c r="P1435" s="4">
        <v>80.540000000000006</v>
      </c>
      <c r="Q1435" s="4">
        <v>46</v>
      </c>
      <c r="R1435">
        <v>22</v>
      </c>
      <c r="S1435" t="s">
        <v>68</v>
      </c>
      <c r="T1435">
        <v>4</v>
      </c>
      <c r="V1435" s="7">
        <f t="shared" si="22"/>
        <v>26.83</v>
      </c>
    </row>
    <row r="1436" spans="1:22" x14ac:dyDescent="0.25">
      <c r="A1436" t="s">
        <v>2712</v>
      </c>
      <c r="B1436" s="2">
        <v>45768</v>
      </c>
      <c r="C1436" t="s">
        <v>2713</v>
      </c>
      <c r="D1436" t="s">
        <v>219</v>
      </c>
      <c r="E1436" t="s">
        <v>23</v>
      </c>
      <c r="F1436" t="s">
        <v>44</v>
      </c>
      <c r="G1436" t="s">
        <v>187</v>
      </c>
      <c r="H1436" t="s">
        <v>37</v>
      </c>
      <c r="I1436" t="s">
        <v>27</v>
      </c>
      <c r="J1436" t="s">
        <v>38</v>
      </c>
      <c r="K1436" t="s">
        <v>29</v>
      </c>
      <c r="L1436" s="3">
        <v>7</v>
      </c>
      <c r="M1436" s="7">
        <v>669.15</v>
      </c>
      <c r="N1436" s="5">
        <v>0.2</v>
      </c>
      <c r="O1436" s="4">
        <v>936.81</v>
      </c>
      <c r="P1436" s="4">
        <v>3747.24</v>
      </c>
      <c r="Q1436" s="4">
        <v>2692.58</v>
      </c>
      <c r="R1436">
        <v>26</v>
      </c>
      <c r="S1436" t="s">
        <v>30</v>
      </c>
      <c r="T1436">
        <v>4</v>
      </c>
      <c r="V1436" s="7">
        <f t="shared" si="22"/>
        <v>662.15</v>
      </c>
    </row>
    <row r="1437" spans="1:22" x14ac:dyDescent="0.25">
      <c r="A1437" t="s">
        <v>2714</v>
      </c>
      <c r="B1437" s="2">
        <v>45885</v>
      </c>
      <c r="C1437" t="s">
        <v>2715</v>
      </c>
      <c r="D1437" t="s">
        <v>88</v>
      </c>
      <c r="E1437" t="s">
        <v>34</v>
      </c>
      <c r="F1437" t="s">
        <v>35</v>
      </c>
      <c r="G1437" t="s">
        <v>79</v>
      </c>
      <c r="H1437" t="s">
        <v>37</v>
      </c>
      <c r="I1437" t="s">
        <v>27</v>
      </c>
      <c r="J1437" t="s">
        <v>28</v>
      </c>
      <c r="K1437" t="s">
        <v>200</v>
      </c>
      <c r="L1437" s="3">
        <v>8</v>
      </c>
      <c r="M1437" s="7">
        <v>33.81</v>
      </c>
      <c r="N1437" s="5">
        <v>0</v>
      </c>
      <c r="O1437" s="4">
        <v>0</v>
      </c>
      <c r="P1437" s="4">
        <v>270.48</v>
      </c>
      <c r="Q1437" s="4">
        <v>163.18</v>
      </c>
      <c r="R1437">
        <v>30</v>
      </c>
      <c r="S1437" t="s">
        <v>68</v>
      </c>
      <c r="T1437">
        <v>4</v>
      </c>
      <c r="V1437" s="7">
        <f t="shared" si="22"/>
        <v>25.810000000000002</v>
      </c>
    </row>
    <row r="1438" spans="1:22" x14ac:dyDescent="0.25">
      <c r="A1438" t="s">
        <v>2716</v>
      </c>
      <c r="B1438" s="2">
        <v>45514</v>
      </c>
      <c r="C1438" t="s">
        <v>2717</v>
      </c>
      <c r="D1438" t="s">
        <v>219</v>
      </c>
      <c r="E1438" t="s">
        <v>23</v>
      </c>
      <c r="F1438" t="s">
        <v>44</v>
      </c>
      <c r="G1438" t="s">
        <v>187</v>
      </c>
      <c r="H1438" t="s">
        <v>53</v>
      </c>
      <c r="I1438" t="s">
        <v>27</v>
      </c>
      <c r="J1438" t="s">
        <v>101</v>
      </c>
      <c r="K1438" t="s">
        <v>72</v>
      </c>
      <c r="L1438" s="3">
        <v>10</v>
      </c>
      <c r="M1438" s="7">
        <v>913.05</v>
      </c>
      <c r="N1438" s="5">
        <v>0.05</v>
      </c>
      <c r="O1438" s="4">
        <v>456.52</v>
      </c>
      <c r="P1438" s="4">
        <v>8673.98</v>
      </c>
      <c r="Q1438" s="4">
        <v>5724.68</v>
      </c>
      <c r="R1438">
        <v>33</v>
      </c>
      <c r="S1438" t="s">
        <v>30</v>
      </c>
      <c r="T1438">
        <v>5</v>
      </c>
      <c r="V1438" s="7">
        <f t="shared" si="22"/>
        <v>903.05</v>
      </c>
    </row>
    <row r="1439" spans="1:22" x14ac:dyDescent="0.25">
      <c r="A1439" t="s">
        <v>2718</v>
      </c>
      <c r="B1439" s="2">
        <v>45663</v>
      </c>
      <c r="C1439" t="s">
        <v>2719</v>
      </c>
      <c r="D1439" t="s">
        <v>78</v>
      </c>
      <c r="E1439" t="s">
        <v>34</v>
      </c>
      <c r="F1439" t="s">
        <v>110</v>
      </c>
      <c r="G1439" t="s">
        <v>254</v>
      </c>
      <c r="H1439" t="s">
        <v>37</v>
      </c>
      <c r="I1439" t="s">
        <v>27</v>
      </c>
      <c r="J1439" t="s">
        <v>38</v>
      </c>
      <c r="K1439" t="s">
        <v>119</v>
      </c>
      <c r="L1439" s="3">
        <v>1</v>
      </c>
      <c r="M1439" s="7">
        <v>6.42</v>
      </c>
      <c r="N1439" s="5">
        <v>0.15</v>
      </c>
      <c r="O1439" s="4">
        <v>0.96</v>
      </c>
      <c r="P1439" s="4">
        <v>5.46</v>
      </c>
      <c r="Q1439" s="4">
        <v>3.9</v>
      </c>
      <c r="R1439">
        <v>30</v>
      </c>
      <c r="S1439" t="s">
        <v>68</v>
      </c>
      <c r="T1439">
        <v>5</v>
      </c>
      <c r="V1439" s="7">
        <f t="shared" si="22"/>
        <v>5.42</v>
      </c>
    </row>
    <row r="1440" spans="1:22" x14ac:dyDescent="0.25">
      <c r="A1440" t="s">
        <v>2720</v>
      </c>
      <c r="B1440" s="2">
        <v>45693</v>
      </c>
      <c r="C1440" t="s">
        <v>2721</v>
      </c>
      <c r="D1440" t="s">
        <v>75</v>
      </c>
      <c r="E1440" t="s">
        <v>43</v>
      </c>
      <c r="F1440" t="s">
        <v>35</v>
      </c>
      <c r="G1440" t="s">
        <v>79</v>
      </c>
      <c r="H1440" t="s">
        <v>37</v>
      </c>
      <c r="I1440" t="s">
        <v>54</v>
      </c>
      <c r="J1440" t="s">
        <v>38</v>
      </c>
      <c r="K1440" t="s">
        <v>146</v>
      </c>
      <c r="L1440" s="3">
        <v>5</v>
      </c>
      <c r="M1440" s="7">
        <v>134.44999999999999</v>
      </c>
      <c r="N1440" s="5">
        <v>0.1</v>
      </c>
      <c r="O1440" s="4">
        <v>67.23</v>
      </c>
      <c r="P1440" s="4">
        <v>605.02</v>
      </c>
      <c r="Q1440" s="4">
        <v>476.49</v>
      </c>
      <c r="R1440">
        <v>50</v>
      </c>
      <c r="S1440" t="s">
        <v>30</v>
      </c>
      <c r="T1440">
        <v>5</v>
      </c>
      <c r="V1440" s="7">
        <f t="shared" si="22"/>
        <v>129.44999999999999</v>
      </c>
    </row>
    <row r="1441" spans="1:22" x14ac:dyDescent="0.25">
      <c r="A1441" t="s">
        <v>2722</v>
      </c>
      <c r="B1441" s="2">
        <v>45734</v>
      </c>
      <c r="C1441" t="s">
        <v>2285</v>
      </c>
      <c r="D1441" t="s">
        <v>160</v>
      </c>
      <c r="E1441" t="s">
        <v>23</v>
      </c>
      <c r="F1441" t="s">
        <v>35</v>
      </c>
      <c r="G1441" t="s">
        <v>36</v>
      </c>
      <c r="H1441" t="s">
        <v>26</v>
      </c>
      <c r="I1441" t="s">
        <v>27</v>
      </c>
      <c r="J1441" t="s">
        <v>46</v>
      </c>
      <c r="K1441" t="s">
        <v>119</v>
      </c>
      <c r="L1441" s="3">
        <v>6</v>
      </c>
      <c r="M1441" s="7">
        <v>73.819999999999993</v>
      </c>
      <c r="N1441" s="5">
        <v>0.15</v>
      </c>
      <c r="O1441" s="4">
        <v>66.44</v>
      </c>
      <c r="P1441" s="4">
        <v>376.48</v>
      </c>
      <c r="Q1441" s="4">
        <v>244.15</v>
      </c>
      <c r="R1441">
        <v>62</v>
      </c>
      <c r="S1441" t="s">
        <v>30</v>
      </c>
      <c r="T1441">
        <v>4</v>
      </c>
      <c r="V1441" s="7">
        <f t="shared" si="22"/>
        <v>67.819999999999993</v>
      </c>
    </row>
    <row r="1442" spans="1:22" x14ac:dyDescent="0.25">
      <c r="A1442" t="s">
        <v>2723</v>
      </c>
      <c r="B1442" s="2">
        <v>45781</v>
      </c>
      <c r="C1442" t="s">
        <v>2724</v>
      </c>
      <c r="D1442" t="s">
        <v>100</v>
      </c>
      <c r="E1442" t="s">
        <v>23</v>
      </c>
      <c r="F1442" t="s">
        <v>35</v>
      </c>
      <c r="G1442" t="s">
        <v>96</v>
      </c>
      <c r="H1442" t="s">
        <v>37</v>
      </c>
      <c r="I1442" t="s">
        <v>27</v>
      </c>
      <c r="J1442" t="s">
        <v>38</v>
      </c>
      <c r="K1442" t="s">
        <v>102</v>
      </c>
      <c r="L1442" s="3">
        <v>9</v>
      </c>
      <c r="M1442" s="7">
        <v>506.96</v>
      </c>
      <c r="N1442" s="5">
        <v>0.02</v>
      </c>
      <c r="O1442" s="4">
        <v>91.25</v>
      </c>
      <c r="P1442" s="4">
        <v>4471.3900000000003</v>
      </c>
      <c r="Q1442" s="4">
        <v>3446.13</v>
      </c>
      <c r="R1442">
        <v>40</v>
      </c>
      <c r="S1442" t="s">
        <v>68</v>
      </c>
      <c r="T1442">
        <v>4</v>
      </c>
      <c r="V1442" s="7">
        <f t="shared" si="22"/>
        <v>497.96</v>
      </c>
    </row>
    <row r="1443" spans="1:22" x14ac:dyDescent="0.25">
      <c r="A1443" t="s">
        <v>2725</v>
      </c>
      <c r="B1443" s="2">
        <v>45906</v>
      </c>
      <c r="C1443" t="s">
        <v>2726</v>
      </c>
      <c r="D1443" t="s">
        <v>50</v>
      </c>
      <c r="E1443" t="s">
        <v>51</v>
      </c>
      <c r="F1443" t="s">
        <v>44</v>
      </c>
      <c r="G1443" t="s">
        <v>71</v>
      </c>
      <c r="H1443" t="s">
        <v>53</v>
      </c>
      <c r="I1443" t="s">
        <v>60</v>
      </c>
      <c r="J1443" t="s">
        <v>38</v>
      </c>
      <c r="K1443" t="s">
        <v>92</v>
      </c>
      <c r="L1443" s="3">
        <v>3</v>
      </c>
      <c r="M1443" s="7">
        <v>53.9</v>
      </c>
      <c r="N1443" s="5">
        <v>0.05</v>
      </c>
      <c r="O1443" s="4">
        <v>8.08</v>
      </c>
      <c r="P1443" s="4">
        <v>153.61000000000001</v>
      </c>
      <c r="Q1443" s="4">
        <v>125.94</v>
      </c>
      <c r="R1443">
        <v>62</v>
      </c>
      <c r="S1443" t="s">
        <v>30</v>
      </c>
      <c r="T1443">
        <v>2</v>
      </c>
      <c r="V1443" s="7">
        <f t="shared" si="22"/>
        <v>50.9</v>
      </c>
    </row>
    <row r="1444" spans="1:22" x14ac:dyDescent="0.25">
      <c r="A1444" t="s">
        <v>2727</v>
      </c>
      <c r="B1444" s="2">
        <v>45564</v>
      </c>
      <c r="C1444" t="s">
        <v>2728</v>
      </c>
      <c r="D1444" t="s">
        <v>228</v>
      </c>
      <c r="E1444" t="s">
        <v>51</v>
      </c>
      <c r="F1444" t="s">
        <v>84</v>
      </c>
      <c r="G1444" t="s">
        <v>165</v>
      </c>
      <c r="H1444" t="s">
        <v>37</v>
      </c>
      <c r="I1444" t="s">
        <v>60</v>
      </c>
      <c r="J1444" t="s">
        <v>66</v>
      </c>
      <c r="K1444" t="s">
        <v>72</v>
      </c>
      <c r="L1444" s="3">
        <v>10</v>
      </c>
      <c r="M1444" s="7">
        <v>68.11</v>
      </c>
      <c r="N1444" s="5">
        <v>0.05</v>
      </c>
      <c r="O1444" s="4">
        <v>34.06</v>
      </c>
      <c r="P1444" s="4">
        <v>647.04999999999995</v>
      </c>
      <c r="Q1444" s="4">
        <v>487</v>
      </c>
      <c r="R1444">
        <v>35</v>
      </c>
      <c r="S1444" t="s">
        <v>68</v>
      </c>
      <c r="T1444">
        <v>4</v>
      </c>
      <c r="V1444" s="7">
        <f t="shared" si="22"/>
        <v>58.11</v>
      </c>
    </row>
    <row r="1445" spans="1:22" x14ac:dyDescent="0.25">
      <c r="A1445" t="s">
        <v>2729</v>
      </c>
      <c r="B1445" s="2">
        <v>45817</v>
      </c>
      <c r="C1445" t="s">
        <v>649</v>
      </c>
      <c r="D1445" t="s">
        <v>124</v>
      </c>
      <c r="E1445" t="s">
        <v>23</v>
      </c>
      <c r="F1445" t="s">
        <v>35</v>
      </c>
      <c r="G1445" t="s">
        <v>52</v>
      </c>
      <c r="H1445" t="s">
        <v>37</v>
      </c>
      <c r="I1445" t="s">
        <v>27</v>
      </c>
      <c r="J1445" t="s">
        <v>28</v>
      </c>
      <c r="K1445" t="s">
        <v>102</v>
      </c>
      <c r="L1445" s="3">
        <v>8</v>
      </c>
      <c r="M1445" s="7">
        <v>301.08</v>
      </c>
      <c r="N1445" s="5">
        <v>0.1</v>
      </c>
      <c r="O1445" s="4">
        <v>240.86</v>
      </c>
      <c r="P1445" s="4">
        <v>2167.7800000000002</v>
      </c>
      <c r="Q1445" s="4">
        <v>1456.84</v>
      </c>
      <c r="R1445">
        <v>50</v>
      </c>
      <c r="S1445" t="s">
        <v>30</v>
      </c>
      <c r="T1445">
        <v>5</v>
      </c>
      <c r="V1445" s="7">
        <f t="shared" si="22"/>
        <v>293.08</v>
      </c>
    </row>
    <row r="1446" spans="1:22" x14ac:dyDescent="0.25">
      <c r="A1446" t="s">
        <v>2730</v>
      </c>
      <c r="B1446" s="2">
        <v>45450</v>
      </c>
      <c r="C1446" t="s">
        <v>2731</v>
      </c>
      <c r="D1446" t="s">
        <v>164</v>
      </c>
      <c r="E1446" t="s">
        <v>23</v>
      </c>
      <c r="F1446" t="s">
        <v>110</v>
      </c>
      <c r="G1446" t="s">
        <v>139</v>
      </c>
      <c r="H1446" t="s">
        <v>53</v>
      </c>
      <c r="I1446" t="s">
        <v>27</v>
      </c>
      <c r="J1446" t="s">
        <v>38</v>
      </c>
      <c r="K1446" t="s">
        <v>67</v>
      </c>
      <c r="L1446" s="3">
        <v>4</v>
      </c>
      <c r="M1446" s="7">
        <v>71.959999999999994</v>
      </c>
      <c r="N1446" s="5">
        <v>0.15</v>
      </c>
      <c r="O1446" s="4">
        <v>43.18</v>
      </c>
      <c r="P1446" s="4">
        <v>244.66</v>
      </c>
      <c r="Q1446" s="4">
        <v>179.98</v>
      </c>
      <c r="R1446">
        <v>65</v>
      </c>
      <c r="S1446" t="s">
        <v>30</v>
      </c>
      <c r="T1446">
        <v>5</v>
      </c>
      <c r="V1446" s="7">
        <f t="shared" si="22"/>
        <v>67.959999999999994</v>
      </c>
    </row>
    <row r="1447" spans="1:22" x14ac:dyDescent="0.25">
      <c r="A1447" t="s">
        <v>2732</v>
      </c>
      <c r="B1447" s="2">
        <v>45443</v>
      </c>
      <c r="C1447" t="s">
        <v>2733</v>
      </c>
      <c r="D1447" t="s">
        <v>64</v>
      </c>
      <c r="E1447" t="s">
        <v>51</v>
      </c>
      <c r="F1447" t="s">
        <v>35</v>
      </c>
      <c r="G1447" t="s">
        <v>36</v>
      </c>
      <c r="H1447" t="s">
        <v>37</v>
      </c>
      <c r="I1447" t="s">
        <v>54</v>
      </c>
      <c r="J1447" t="s">
        <v>28</v>
      </c>
      <c r="K1447" t="s">
        <v>39</v>
      </c>
      <c r="L1447" s="3">
        <v>6</v>
      </c>
      <c r="M1447" s="7">
        <v>10.48</v>
      </c>
      <c r="N1447" s="5">
        <v>0.1</v>
      </c>
      <c r="O1447" s="4">
        <v>6.29</v>
      </c>
      <c r="P1447" s="4">
        <v>56.59</v>
      </c>
      <c r="Q1447" s="4">
        <v>34.770000000000003</v>
      </c>
      <c r="R1447">
        <v>43</v>
      </c>
      <c r="S1447" t="s">
        <v>30</v>
      </c>
      <c r="T1447">
        <v>4</v>
      </c>
      <c r="V1447" s="7">
        <f t="shared" si="22"/>
        <v>4.4800000000000004</v>
      </c>
    </row>
    <row r="1448" spans="1:22" x14ac:dyDescent="0.25">
      <c r="A1448" t="s">
        <v>2734</v>
      </c>
      <c r="B1448" s="2">
        <v>45911</v>
      </c>
      <c r="C1448" t="s">
        <v>2702</v>
      </c>
      <c r="D1448" t="s">
        <v>160</v>
      </c>
      <c r="E1448" t="s">
        <v>23</v>
      </c>
      <c r="F1448" t="s">
        <v>44</v>
      </c>
      <c r="G1448" t="s">
        <v>71</v>
      </c>
      <c r="H1448" t="s">
        <v>53</v>
      </c>
      <c r="I1448" t="s">
        <v>54</v>
      </c>
      <c r="J1448" t="s">
        <v>38</v>
      </c>
      <c r="K1448" t="s">
        <v>61</v>
      </c>
      <c r="L1448" s="3">
        <v>4</v>
      </c>
      <c r="M1448" s="7">
        <v>70.56</v>
      </c>
      <c r="N1448" s="5">
        <v>0.08</v>
      </c>
      <c r="O1448" s="4">
        <v>22.58</v>
      </c>
      <c r="P1448" s="4">
        <v>259.66000000000003</v>
      </c>
      <c r="Q1448" s="4">
        <v>188.56</v>
      </c>
      <c r="R1448">
        <v>28</v>
      </c>
      <c r="S1448" t="s">
        <v>30</v>
      </c>
      <c r="T1448">
        <v>2</v>
      </c>
      <c r="V1448" s="7">
        <f t="shared" si="22"/>
        <v>66.56</v>
      </c>
    </row>
    <row r="1449" spans="1:22" x14ac:dyDescent="0.25">
      <c r="A1449" t="s">
        <v>2735</v>
      </c>
      <c r="B1449" s="2">
        <v>45479</v>
      </c>
      <c r="C1449" t="s">
        <v>2736</v>
      </c>
      <c r="D1449" t="s">
        <v>58</v>
      </c>
      <c r="E1449" t="s">
        <v>23</v>
      </c>
      <c r="F1449" t="s">
        <v>110</v>
      </c>
      <c r="G1449" t="s">
        <v>139</v>
      </c>
      <c r="H1449" t="s">
        <v>26</v>
      </c>
      <c r="I1449" t="s">
        <v>54</v>
      </c>
      <c r="J1449" t="s">
        <v>46</v>
      </c>
      <c r="K1449" t="s">
        <v>72</v>
      </c>
      <c r="L1449" s="3">
        <v>4</v>
      </c>
      <c r="M1449" s="7">
        <v>117.97</v>
      </c>
      <c r="N1449" s="5">
        <v>0.15</v>
      </c>
      <c r="O1449" s="4">
        <v>70.78</v>
      </c>
      <c r="P1449" s="4">
        <v>401.1</v>
      </c>
      <c r="Q1449" s="4">
        <v>222.19</v>
      </c>
      <c r="R1449">
        <v>42</v>
      </c>
      <c r="S1449" t="s">
        <v>30</v>
      </c>
      <c r="T1449">
        <v>4</v>
      </c>
      <c r="V1449" s="7">
        <f t="shared" si="22"/>
        <v>113.97</v>
      </c>
    </row>
    <row r="1450" spans="1:22" x14ac:dyDescent="0.25">
      <c r="A1450" t="s">
        <v>2737</v>
      </c>
      <c r="B1450" s="2">
        <v>45389</v>
      </c>
      <c r="C1450" t="s">
        <v>1441</v>
      </c>
      <c r="D1450" t="s">
        <v>95</v>
      </c>
      <c r="E1450" t="s">
        <v>23</v>
      </c>
      <c r="F1450" t="s">
        <v>35</v>
      </c>
      <c r="G1450" t="s">
        <v>79</v>
      </c>
      <c r="H1450" t="s">
        <v>37</v>
      </c>
      <c r="I1450" t="s">
        <v>27</v>
      </c>
      <c r="J1450" t="s">
        <v>46</v>
      </c>
      <c r="K1450" t="s">
        <v>146</v>
      </c>
      <c r="L1450" s="3">
        <v>8</v>
      </c>
      <c r="M1450" s="7">
        <v>53.92</v>
      </c>
      <c r="N1450" s="5">
        <v>0.05</v>
      </c>
      <c r="O1450" s="4">
        <v>21.57</v>
      </c>
      <c r="P1450" s="4">
        <v>409.79</v>
      </c>
      <c r="Q1450" s="4">
        <v>269.04000000000002</v>
      </c>
      <c r="R1450">
        <v>39</v>
      </c>
      <c r="S1450" t="s">
        <v>68</v>
      </c>
      <c r="T1450">
        <v>4</v>
      </c>
      <c r="V1450" s="7">
        <f t="shared" si="22"/>
        <v>45.92</v>
      </c>
    </row>
    <row r="1451" spans="1:22" x14ac:dyDescent="0.25">
      <c r="A1451" t="s">
        <v>2738</v>
      </c>
      <c r="B1451" s="2">
        <v>45422</v>
      </c>
      <c r="C1451" t="s">
        <v>2739</v>
      </c>
      <c r="D1451" t="s">
        <v>58</v>
      </c>
      <c r="E1451" t="s">
        <v>23</v>
      </c>
      <c r="F1451" t="s">
        <v>110</v>
      </c>
      <c r="G1451" t="s">
        <v>139</v>
      </c>
      <c r="H1451" t="s">
        <v>53</v>
      </c>
      <c r="I1451" t="s">
        <v>60</v>
      </c>
      <c r="J1451" t="s">
        <v>38</v>
      </c>
      <c r="K1451" t="s">
        <v>102</v>
      </c>
      <c r="L1451" s="3">
        <v>1</v>
      </c>
      <c r="M1451" s="7">
        <v>138.59</v>
      </c>
      <c r="N1451" s="5">
        <v>0.1</v>
      </c>
      <c r="O1451" s="4">
        <v>13.86</v>
      </c>
      <c r="P1451" s="4">
        <v>124.73</v>
      </c>
      <c r="Q1451" s="4">
        <v>72.2</v>
      </c>
      <c r="R1451">
        <v>63</v>
      </c>
      <c r="S1451" t="s">
        <v>30</v>
      </c>
      <c r="T1451">
        <v>4</v>
      </c>
      <c r="V1451" s="7">
        <f t="shared" si="22"/>
        <v>137.59</v>
      </c>
    </row>
    <row r="1452" spans="1:22" x14ac:dyDescent="0.25">
      <c r="A1452" t="s">
        <v>2740</v>
      </c>
      <c r="B1452" s="2">
        <v>45462</v>
      </c>
      <c r="C1452" t="s">
        <v>2741</v>
      </c>
      <c r="D1452" t="s">
        <v>33</v>
      </c>
      <c r="E1452" t="s">
        <v>34</v>
      </c>
      <c r="F1452" t="s">
        <v>84</v>
      </c>
      <c r="G1452" t="s">
        <v>128</v>
      </c>
      <c r="H1452" t="s">
        <v>26</v>
      </c>
      <c r="I1452" t="s">
        <v>60</v>
      </c>
      <c r="J1452" t="s">
        <v>101</v>
      </c>
      <c r="K1452" t="s">
        <v>29</v>
      </c>
      <c r="L1452" s="3">
        <v>9</v>
      </c>
      <c r="M1452" s="7">
        <v>11.56</v>
      </c>
      <c r="N1452" s="5">
        <v>0</v>
      </c>
      <c r="O1452" s="4">
        <v>0</v>
      </c>
      <c r="P1452" s="4">
        <v>104.04</v>
      </c>
      <c r="Q1452" s="4">
        <v>70.790000000000006</v>
      </c>
      <c r="R1452">
        <v>58</v>
      </c>
      <c r="S1452" t="s">
        <v>68</v>
      </c>
      <c r="T1452">
        <v>4</v>
      </c>
      <c r="V1452" s="7">
        <f t="shared" si="22"/>
        <v>2.5600000000000005</v>
      </c>
    </row>
    <row r="1453" spans="1:22" x14ac:dyDescent="0.25">
      <c r="A1453" t="s">
        <v>2742</v>
      </c>
      <c r="B1453" s="2">
        <v>45474</v>
      </c>
      <c r="C1453" t="s">
        <v>2743</v>
      </c>
      <c r="D1453" t="s">
        <v>228</v>
      </c>
      <c r="E1453" t="s">
        <v>51</v>
      </c>
      <c r="F1453" t="s">
        <v>35</v>
      </c>
      <c r="G1453" t="s">
        <v>52</v>
      </c>
      <c r="H1453" t="s">
        <v>37</v>
      </c>
      <c r="I1453" t="s">
        <v>27</v>
      </c>
      <c r="J1453" t="s">
        <v>38</v>
      </c>
      <c r="K1453" t="s">
        <v>112</v>
      </c>
      <c r="L1453" s="3">
        <v>4</v>
      </c>
      <c r="M1453" s="7">
        <v>31.06</v>
      </c>
      <c r="N1453" s="5">
        <v>0.15</v>
      </c>
      <c r="O1453" s="4">
        <v>18.64</v>
      </c>
      <c r="P1453" s="4">
        <v>105.6</v>
      </c>
      <c r="Q1453" s="4">
        <v>83.71</v>
      </c>
      <c r="R1453">
        <v>64</v>
      </c>
      <c r="S1453" t="s">
        <v>68</v>
      </c>
      <c r="T1453">
        <v>1</v>
      </c>
      <c r="V1453" s="7">
        <f t="shared" si="22"/>
        <v>27.06</v>
      </c>
    </row>
    <row r="1454" spans="1:22" x14ac:dyDescent="0.25">
      <c r="A1454" t="s">
        <v>2744</v>
      </c>
      <c r="B1454" s="2">
        <v>45655</v>
      </c>
      <c r="C1454" t="s">
        <v>2745</v>
      </c>
      <c r="D1454" t="s">
        <v>33</v>
      </c>
      <c r="E1454" t="s">
        <v>34</v>
      </c>
      <c r="F1454" t="s">
        <v>110</v>
      </c>
      <c r="G1454" t="s">
        <v>161</v>
      </c>
      <c r="H1454" t="s">
        <v>26</v>
      </c>
      <c r="I1454" t="s">
        <v>54</v>
      </c>
      <c r="J1454" t="s">
        <v>38</v>
      </c>
      <c r="K1454" t="s">
        <v>29</v>
      </c>
      <c r="L1454" s="3">
        <v>1</v>
      </c>
      <c r="M1454" s="7">
        <v>9.06</v>
      </c>
      <c r="N1454" s="5">
        <v>0.08</v>
      </c>
      <c r="O1454" s="4">
        <v>0.72</v>
      </c>
      <c r="P1454" s="4">
        <v>8.34</v>
      </c>
      <c r="Q1454" s="4">
        <v>4.95</v>
      </c>
      <c r="R1454">
        <v>31</v>
      </c>
      <c r="S1454" t="s">
        <v>30</v>
      </c>
      <c r="T1454">
        <v>3</v>
      </c>
      <c r="V1454" s="7">
        <f t="shared" si="22"/>
        <v>8.06</v>
      </c>
    </row>
    <row r="1455" spans="1:22" x14ac:dyDescent="0.25">
      <c r="A1455" t="s">
        <v>2746</v>
      </c>
      <c r="B1455" s="2">
        <v>45330</v>
      </c>
      <c r="C1455" t="s">
        <v>2747</v>
      </c>
      <c r="D1455" t="s">
        <v>58</v>
      </c>
      <c r="E1455" t="s">
        <v>23</v>
      </c>
      <c r="F1455" t="s">
        <v>35</v>
      </c>
      <c r="G1455" t="s">
        <v>79</v>
      </c>
      <c r="H1455" t="s">
        <v>37</v>
      </c>
      <c r="I1455" t="s">
        <v>27</v>
      </c>
      <c r="J1455" t="s">
        <v>101</v>
      </c>
      <c r="K1455" t="s">
        <v>259</v>
      </c>
      <c r="L1455" s="3">
        <v>3</v>
      </c>
      <c r="M1455" s="7">
        <v>75.790000000000006</v>
      </c>
      <c r="N1455" s="5">
        <v>0.02</v>
      </c>
      <c r="O1455" s="4">
        <v>4.55</v>
      </c>
      <c r="P1455" s="4">
        <v>222.82</v>
      </c>
      <c r="Q1455" s="4">
        <v>136.02000000000001</v>
      </c>
      <c r="R1455">
        <v>54</v>
      </c>
      <c r="S1455" t="s">
        <v>68</v>
      </c>
      <c r="T1455">
        <v>2</v>
      </c>
      <c r="V1455" s="7">
        <f t="shared" si="22"/>
        <v>72.790000000000006</v>
      </c>
    </row>
    <row r="1456" spans="1:22" x14ac:dyDescent="0.25">
      <c r="A1456" t="s">
        <v>2748</v>
      </c>
      <c r="B1456" s="2">
        <v>45818</v>
      </c>
      <c r="C1456" t="s">
        <v>1045</v>
      </c>
      <c r="D1456" t="s">
        <v>219</v>
      </c>
      <c r="E1456" t="s">
        <v>23</v>
      </c>
      <c r="F1456" t="s">
        <v>35</v>
      </c>
      <c r="G1456" t="s">
        <v>79</v>
      </c>
      <c r="H1456" t="s">
        <v>53</v>
      </c>
      <c r="I1456" t="s">
        <v>54</v>
      </c>
      <c r="J1456" t="s">
        <v>66</v>
      </c>
      <c r="K1456" t="s">
        <v>39</v>
      </c>
      <c r="L1456" s="3">
        <v>6</v>
      </c>
      <c r="M1456" s="7">
        <v>849.76</v>
      </c>
      <c r="N1456" s="5">
        <v>0.15</v>
      </c>
      <c r="O1456" s="4">
        <v>764.78</v>
      </c>
      <c r="P1456" s="4">
        <v>4333.78</v>
      </c>
      <c r="Q1456" s="4">
        <v>2714.14</v>
      </c>
      <c r="R1456">
        <v>30</v>
      </c>
      <c r="S1456" t="s">
        <v>30</v>
      </c>
      <c r="T1456">
        <v>3</v>
      </c>
      <c r="V1456" s="7">
        <f t="shared" si="22"/>
        <v>843.76</v>
      </c>
    </row>
    <row r="1457" spans="1:22" x14ac:dyDescent="0.25">
      <c r="A1457" t="s">
        <v>2749</v>
      </c>
      <c r="B1457" s="2">
        <v>45788</v>
      </c>
      <c r="C1457" t="s">
        <v>2750</v>
      </c>
      <c r="D1457" t="s">
        <v>42</v>
      </c>
      <c r="E1457" t="s">
        <v>43</v>
      </c>
      <c r="F1457" t="s">
        <v>35</v>
      </c>
      <c r="G1457" t="s">
        <v>79</v>
      </c>
      <c r="H1457" t="s">
        <v>37</v>
      </c>
      <c r="I1457" t="s">
        <v>27</v>
      </c>
      <c r="J1457" t="s">
        <v>46</v>
      </c>
      <c r="K1457" t="s">
        <v>61</v>
      </c>
      <c r="L1457" s="3">
        <v>6</v>
      </c>
      <c r="M1457" s="7">
        <v>478.77</v>
      </c>
      <c r="N1457" s="5">
        <v>0.1</v>
      </c>
      <c r="O1457" s="4">
        <v>287.26</v>
      </c>
      <c r="P1457" s="4">
        <v>2585.36</v>
      </c>
      <c r="Q1457" s="4">
        <v>1754.28</v>
      </c>
      <c r="R1457">
        <v>59</v>
      </c>
      <c r="S1457" t="s">
        <v>68</v>
      </c>
      <c r="T1457">
        <v>1</v>
      </c>
      <c r="V1457" s="7">
        <f t="shared" si="22"/>
        <v>472.77</v>
      </c>
    </row>
    <row r="1458" spans="1:22" x14ac:dyDescent="0.25">
      <c r="A1458" t="s">
        <v>2751</v>
      </c>
      <c r="B1458" s="2">
        <v>45807</v>
      </c>
      <c r="C1458" t="s">
        <v>2752</v>
      </c>
      <c r="D1458" t="s">
        <v>42</v>
      </c>
      <c r="E1458" t="s">
        <v>43</v>
      </c>
      <c r="F1458" t="s">
        <v>84</v>
      </c>
      <c r="G1458" t="s">
        <v>128</v>
      </c>
      <c r="H1458" t="s">
        <v>53</v>
      </c>
      <c r="I1458" t="s">
        <v>27</v>
      </c>
      <c r="J1458" t="s">
        <v>66</v>
      </c>
      <c r="K1458" t="s">
        <v>39</v>
      </c>
      <c r="L1458" s="3">
        <v>10</v>
      </c>
      <c r="M1458" s="7">
        <v>386.99</v>
      </c>
      <c r="N1458" s="5">
        <v>0.1</v>
      </c>
      <c r="O1458" s="4">
        <v>386.99</v>
      </c>
      <c r="P1458" s="4">
        <v>3482.91</v>
      </c>
      <c r="Q1458" s="4">
        <v>2208.11</v>
      </c>
      <c r="R1458">
        <v>58</v>
      </c>
      <c r="S1458" t="s">
        <v>68</v>
      </c>
      <c r="T1458">
        <v>3</v>
      </c>
      <c r="V1458" s="7">
        <f t="shared" si="22"/>
        <v>376.99</v>
      </c>
    </row>
    <row r="1459" spans="1:22" x14ac:dyDescent="0.25">
      <c r="A1459" t="s">
        <v>2753</v>
      </c>
      <c r="B1459" s="2">
        <v>45640</v>
      </c>
      <c r="C1459" t="s">
        <v>794</v>
      </c>
      <c r="D1459" t="s">
        <v>160</v>
      </c>
      <c r="E1459" t="s">
        <v>23</v>
      </c>
      <c r="F1459" t="s">
        <v>35</v>
      </c>
      <c r="G1459" t="s">
        <v>36</v>
      </c>
      <c r="H1459" t="s">
        <v>37</v>
      </c>
      <c r="I1459" t="s">
        <v>54</v>
      </c>
      <c r="J1459" t="s">
        <v>38</v>
      </c>
      <c r="K1459" t="s">
        <v>39</v>
      </c>
      <c r="L1459" s="3">
        <v>10</v>
      </c>
      <c r="M1459" s="7">
        <v>80.31</v>
      </c>
      <c r="N1459" s="5">
        <v>0.05</v>
      </c>
      <c r="O1459" s="4">
        <v>40.159999999999997</v>
      </c>
      <c r="P1459" s="4">
        <v>762.94</v>
      </c>
      <c r="Q1459" s="4">
        <v>499.09</v>
      </c>
      <c r="R1459">
        <v>27</v>
      </c>
      <c r="S1459" t="s">
        <v>30</v>
      </c>
      <c r="T1459">
        <v>5</v>
      </c>
      <c r="V1459" s="7">
        <f t="shared" si="22"/>
        <v>70.31</v>
      </c>
    </row>
    <row r="1460" spans="1:22" x14ac:dyDescent="0.25">
      <c r="A1460" t="s">
        <v>2754</v>
      </c>
      <c r="B1460" s="2">
        <v>45688</v>
      </c>
      <c r="C1460" t="s">
        <v>2755</v>
      </c>
      <c r="D1460" t="s">
        <v>42</v>
      </c>
      <c r="E1460" t="s">
        <v>43</v>
      </c>
      <c r="F1460" t="s">
        <v>44</v>
      </c>
      <c r="G1460" t="s">
        <v>187</v>
      </c>
      <c r="H1460" t="s">
        <v>53</v>
      </c>
      <c r="I1460" t="s">
        <v>60</v>
      </c>
      <c r="J1460" t="s">
        <v>38</v>
      </c>
      <c r="K1460" t="s">
        <v>80</v>
      </c>
      <c r="L1460" s="3">
        <v>6</v>
      </c>
      <c r="M1460" s="7">
        <v>188.49</v>
      </c>
      <c r="N1460" s="5">
        <v>0.15</v>
      </c>
      <c r="O1460" s="4">
        <v>169.64</v>
      </c>
      <c r="P1460" s="4">
        <v>961.3</v>
      </c>
      <c r="Q1460" s="4">
        <v>700.95</v>
      </c>
      <c r="R1460">
        <v>20</v>
      </c>
      <c r="S1460" t="s">
        <v>30</v>
      </c>
      <c r="T1460">
        <v>4</v>
      </c>
      <c r="V1460" s="7">
        <f t="shared" si="22"/>
        <v>182.49</v>
      </c>
    </row>
    <row r="1461" spans="1:22" x14ac:dyDescent="0.25">
      <c r="A1461" t="s">
        <v>2756</v>
      </c>
      <c r="B1461" s="2">
        <v>46013</v>
      </c>
      <c r="C1461" t="s">
        <v>2757</v>
      </c>
      <c r="D1461" t="s">
        <v>83</v>
      </c>
      <c r="E1461" t="s">
        <v>43</v>
      </c>
      <c r="F1461" t="s">
        <v>84</v>
      </c>
      <c r="G1461" t="s">
        <v>91</v>
      </c>
      <c r="H1461" t="s">
        <v>37</v>
      </c>
      <c r="I1461" t="s">
        <v>27</v>
      </c>
      <c r="J1461" t="s">
        <v>28</v>
      </c>
      <c r="K1461" t="s">
        <v>102</v>
      </c>
      <c r="L1461" s="3">
        <v>3</v>
      </c>
      <c r="M1461" s="7">
        <v>191.42</v>
      </c>
      <c r="N1461" s="5">
        <v>0</v>
      </c>
      <c r="O1461" s="4">
        <v>0</v>
      </c>
      <c r="P1461" s="4">
        <v>574.26</v>
      </c>
      <c r="Q1461" s="4">
        <v>388.79</v>
      </c>
      <c r="R1461">
        <v>55</v>
      </c>
      <c r="S1461" t="s">
        <v>68</v>
      </c>
      <c r="T1461">
        <v>5</v>
      </c>
      <c r="V1461" s="7">
        <f t="shared" si="22"/>
        <v>188.42</v>
      </c>
    </row>
    <row r="1462" spans="1:22" x14ac:dyDescent="0.25">
      <c r="A1462" t="s">
        <v>2758</v>
      </c>
      <c r="B1462" s="2">
        <v>45452</v>
      </c>
      <c r="C1462" t="s">
        <v>1305</v>
      </c>
      <c r="D1462" t="s">
        <v>75</v>
      </c>
      <c r="E1462" t="s">
        <v>43</v>
      </c>
      <c r="F1462" t="s">
        <v>24</v>
      </c>
      <c r="G1462" t="s">
        <v>25</v>
      </c>
      <c r="H1462" t="s">
        <v>26</v>
      </c>
      <c r="I1462" t="s">
        <v>27</v>
      </c>
      <c r="J1462" t="s">
        <v>66</v>
      </c>
      <c r="K1462" t="s">
        <v>67</v>
      </c>
      <c r="L1462" s="3">
        <v>2</v>
      </c>
      <c r="M1462" s="7">
        <v>274.64</v>
      </c>
      <c r="N1462" s="5">
        <v>0.15</v>
      </c>
      <c r="O1462" s="4">
        <v>82.39</v>
      </c>
      <c r="P1462" s="4">
        <v>466.89</v>
      </c>
      <c r="Q1462" s="4">
        <v>285.88</v>
      </c>
      <c r="R1462">
        <v>58</v>
      </c>
      <c r="S1462" t="s">
        <v>68</v>
      </c>
      <c r="T1462">
        <v>5</v>
      </c>
      <c r="V1462" s="7">
        <f t="shared" si="22"/>
        <v>272.64</v>
      </c>
    </row>
    <row r="1463" spans="1:22" x14ac:dyDescent="0.25">
      <c r="A1463" t="s">
        <v>2759</v>
      </c>
      <c r="B1463" s="2">
        <v>45307</v>
      </c>
      <c r="C1463" t="s">
        <v>2760</v>
      </c>
      <c r="D1463" t="s">
        <v>75</v>
      </c>
      <c r="E1463" t="s">
        <v>43</v>
      </c>
      <c r="F1463" t="s">
        <v>84</v>
      </c>
      <c r="G1463" t="s">
        <v>91</v>
      </c>
      <c r="H1463" t="s">
        <v>26</v>
      </c>
      <c r="I1463" t="s">
        <v>54</v>
      </c>
      <c r="J1463" t="s">
        <v>38</v>
      </c>
      <c r="K1463" t="s">
        <v>115</v>
      </c>
      <c r="L1463" s="3">
        <v>9</v>
      </c>
      <c r="M1463" s="7">
        <v>266.49</v>
      </c>
      <c r="N1463" s="5">
        <v>0.1</v>
      </c>
      <c r="O1463" s="4">
        <v>239.84</v>
      </c>
      <c r="P1463" s="4">
        <v>2158.5700000000002</v>
      </c>
      <c r="Q1463" s="4">
        <v>1293.75</v>
      </c>
      <c r="R1463">
        <v>44</v>
      </c>
      <c r="S1463" t="s">
        <v>30</v>
      </c>
      <c r="T1463">
        <v>3</v>
      </c>
      <c r="V1463" s="7">
        <f t="shared" si="22"/>
        <v>257.49</v>
      </c>
    </row>
    <row r="1464" spans="1:22" x14ac:dyDescent="0.25">
      <c r="A1464" t="s">
        <v>2761</v>
      </c>
      <c r="B1464" s="2">
        <v>45784</v>
      </c>
      <c r="C1464" t="s">
        <v>2762</v>
      </c>
      <c r="D1464" t="s">
        <v>88</v>
      </c>
      <c r="E1464" t="s">
        <v>34</v>
      </c>
      <c r="F1464" t="s">
        <v>24</v>
      </c>
      <c r="G1464" t="s">
        <v>25</v>
      </c>
      <c r="H1464" t="s">
        <v>37</v>
      </c>
      <c r="I1464" t="s">
        <v>54</v>
      </c>
      <c r="J1464" t="s">
        <v>38</v>
      </c>
      <c r="K1464" t="s">
        <v>115</v>
      </c>
      <c r="L1464" s="3">
        <v>7</v>
      </c>
      <c r="M1464" s="7">
        <v>22.61</v>
      </c>
      <c r="N1464" s="5">
        <v>0.02</v>
      </c>
      <c r="O1464" s="4">
        <v>3.17</v>
      </c>
      <c r="P1464" s="4">
        <v>155.1</v>
      </c>
      <c r="Q1464" s="4">
        <v>96.75</v>
      </c>
      <c r="R1464">
        <v>40</v>
      </c>
      <c r="S1464" t="s">
        <v>30</v>
      </c>
      <c r="T1464">
        <v>3</v>
      </c>
      <c r="V1464" s="7">
        <f t="shared" si="22"/>
        <v>15.61</v>
      </c>
    </row>
    <row r="1465" spans="1:22" x14ac:dyDescent="0.25">
      <c r="A1465" t="s">
        <v>2763</v>
      </c>
      <c r="B1465" s="2">
        <v>45717</v>
      </c>
      <c r="C1465" t="s">
        <v>236</v>
      </c>
      <c r="D1465" t="s">
        <v>164</v>
      </c>
      <c r="E1465" t="s">
        <v>23</v>
      </c>
      <c r="F1465" t="s">
        <v>84</v>
      </c>
      <c r="G1465" t="s">
        <v>128</v>
      </c>
      <c r="H1465" t="s">
        <v>26</v>
      </c>
      <c r="I1465" t="s">
        <v>54</v>
      </c>
      <c r="J1465" t="s">
        <v>101</v>
      </c>
      <c r="K1465" t="s">
        <v>155</v>
      </c>
      <c r="L1465" s="3">
        <v>10</v>
      </c>
      <c r="M1465" s="7">
        <v>178.74</v>
      </c>
      <c r="N1465" s="5">
        <v>0.08</v>
      </c>
      <c r="O1465" s="4">
        <v>142.99</v>
      </c>
      <c r="P1465" s="4">
        <v>1644.41</v>
      </c>
      <c r="Q1465" s="4">
        <v>1159.0899999999999</v>
      </c>
      <c r="R1465">
        <v>21</v>
      </c>
      <c r="S1465" t="s">
        <v>68</v>
      </c>
      <c r="T1465">
        <v>5</v>
      </c>
      <c r="V1465" s="7">
        <f t="shared" si="22"/>
        <v>168.74</v>
      </c>
    </row>
    <row r="1466" spans="1:22" x14ac:dyDescent="0.25">
      <c r="A1466" t="s">
        <v>2764</v>
      </c>
      <c r="B1466" s="2">
        <v>45399</v>
      </c>
      <c r="C1466" t="s">
        <v>1489</v>
      </c>
      <c r="D1466" t="s">
        <v>228</v>
      </c>
      <c r="E1466" t="s">
        <v>51</v>
      </c>
      <c r="F1466" t="s">
        <v>84</v>
      </c>
      <c r="G1466" t="s">
        <v>91</v>
      </c>
      <c r="H1466" t="s">
        <v>53</v>
      </c>
      <c r="I1466" t="s">
        <v>60</v>
      </c>
      <c r="J1466" t="s">
        <v>66</v>
      </c>
      <c r="K1466" t="s">
        <v>92</v>
      </c>
      <c r="L1466" s="3">
        <v>5</v>
      </c>
      <c r="M1466" s="7">
        <v>37.799999999999997</v>
      </c>
      <c r="N1466" s="5">
        <v>0.08</v>
      </c>
      <c r="O1466" s="4">
        <v>15.12</v>
      </c>
      <c r="P1466" s="4">
        <v>173.88</v>
      </c>
      <c r="Q1466" s="4">
        <v>130.52000000000001</v>
      </c>
      <c r="R1466">
        <v>55</v>
      </c>
      <c r="S1466" t="s">
        <v>68</v>
      </c>
      <c r="T1466">
        <v>5</v>
      </c>
      <c r="V1466" s="7">
        <f t="shared" si="22"/>
        <v>32.799999999999997</v>
      </c>
    </row>
    <row r="1467" spans="1:22" x14ac:dyDescent="0.25">
      <c r="A1467" t="s">
        <v>2765</v>
      </c>
      <c r="B1467" s="2">
        <v>45741</v>
      </c>
      <c r="C1467" t="s">
        <v>2766</v>
      </c>
      <c r="D1467" t="s">
        <v>160</v>
      </c>
      <c r="E1467" t="s">
        <v>23</v>
      </c>
      <c r="F1467" t="s">
        <v>35</v>
      </c>
      <c r="G1467" t="s">
        <v>79</v>
      </c>
      <c r="H1467" t="s">
        <v>37</v>
      </c>
      <c r="I1467" t="s">
        <v>27</v>
      </c>
      <c r="J1467" t="s">
        <v>101</v>
      </c>
      <c r="K1467" t="s">
        <v>136</v>
      </c>
      <c r="L1467" s="3">
        <v>6</v>
      </c>
      <c r="M1467" s="7">
        <v>70.89</v>
      </c>
      <c r="N1467" s="5">
        <v>0</v>
      </c>
      <c r="O1467" s="4">
        <v>0</v>
      </c>
      <c r="P1467" s="4">
        <v>425.34</v>
      </c>
      <c r="Q1467" s="4">
        <v>247.32</v>
      </c>
      <c r="R1467">
        <v>38</v>
      </c>
      <c r="S1467" t="s">
        <v>68</v>
      </c>
      <c r="T1467">
        <v>4</v>
      </c>
      <c r="V1467" s="7">
        <f t="shared" si="22"/>
        <v>64.89</v>
      </c>
    </row>
    <row r="1468" spans="1:22" x14ac:dyDescent="0.25">
      <c r="A1468" t="s">
        <v>2767</v>
      </c>
      <c r="B1468" s="2">
        <v>45602</v>
      </c>
      <c r="C1468" t="s">
        <v>2768</v>
      </c>
      <c r="D1468" t="s">
        <v>50</v>
      </c>
      <c r="E1468" t="s">
        <v>51</v>
      </c>
      <c r="F1468" t="s">
        <v>24</v>
      </c>
      <c r="G1468" t="s">
        <v>25</v>
      </c>
      <c r="H1468" t="s">
        <v>26</v>
      </c>
      <c r="I1468" t="s">
        <v>27</v>
      </c>
      <c r="J1468" t="s">
        <v>28</v>
      </c>
      <c r="K1468" t="s">
        <v>61</v>
      </c>
      <c r="L1468" s="3">
        <v>3</v>
      </c>
      <c r="M1468" s="7">
        <v>46.84</v>
      </c>
      <c r="N1468" s="5">
        <v>0.1</v>
      </c>
      <c r="O1468" s="4">
        <v>14.05</v>
      </c>
      <c r="P1468" s="4">
        <v>126.47</v>
      </c>
      <c r="Q1468" s="4">
        <v>85.73</v>
      </c>
      <c r="R1468">
        <v>64</v>
      </c>
      <c r="S1468" t="s">
        <v>68</v>
      </c>
      <c r="T1468">
        <v>5</v>
      </c>
      <c r="V1468" s="7">
        <f t="shared" si="22"/>
        <v>43.84</v>
      </c>
    </row>
    <row r="1469" spans="1:22" x14ac:dyDescent="0.25">
      <c r="A1469" t="s">
        <v>2769</v>
      </c>
      <c r="B1469" s="2">
        <v>45461</v>
      </c>
      <c r="C1469" t="s">
        <v>2770</v>
      </c>
      <c r="D1469" t="s">
        <v>75</v>
      </c>
      <c r="E1469" t="s">
        <v>43</v>
      </c>
      <c r="F1469" t="s">
        <v>84</v>
      </c>
      <c r="G1469" t="s">
        <v>165</v>
      </c>
      <c r="H1469" t="s">
        <v>37</v>
      </c>
      <c r="I1469" t="s">
        <v>54</v>
      </c>
      <c r="J1469" t="s">
        <v>38</v>
      </c>
      <c r="K1469" t="s">
        <v>29</v>
      </c>
      <c r="L1469" s="3">
        <v>4</v>
      </c>
      <c r="M1469" s="7">
        <v>344.82</v>
      </c>
      <c r="N1469" s="5">
        <v>0.08</v>
      </c>
      <c r="O1469" s="4">
        <v>110.34</v>
      </c>
      <c r="P1469" s="4">
        <v>1268.94</v>
      </c>
      <c r="Q1469" s="4">
        <v>1039.19</v>
      </c>
      <c r="R1469">
        <v>30</v>
      </c>
      <c r="S1469" t="s">
        <v>30</v>
      </c>
      <c r="T1469">
        <v>4</v>
      </c>
      <c r="V1469" s="7">
        <f t="shared" si="22"/>
        <v>340.82</v>
      </c>
    </row>
    <row r="1470" spans="1:22" x14ac:dyDescent="0.25">
      <c r="A1470" t="s">
        <v>2771</v>
      </c>
      <c r="B1470" s="2">
        <v>45837</v>
      </c>
      <c r="C1470" t="s">
        <v>2772</v>
      </c>
      <c r="D1470" t="s">
        <v>239</v>
      </c>
      <c r="E1470" t="s">
        <v>43</v>
      </c>
      <c r="F1470" t="s">
        <v>110</v>
      </c>
      <c r="G1470" t="s">
        <v>254</v>
      </c>
      <c r="H1470" t="s">
        <v>26</v>
      </c>
      <c r="I1470" t="s">
        <v>54</v>
      </c>
      <c r="J1470" t="s">
        <v>66</v>
      </c>
      <c r="K1470" t="s">
        <v>136</v>
      </c>
      <c r="L1470" s="3">
        <v>8</v>
      </c>
      <c r="M1470" s="7">
        <v>98.72</v>
      </c>
      <c r="N1470" s="5">
        <v>0</v>
      </c>
      <c r="O1470" s="4">
        <v>0</v>
      </c>
      <c r="P1470" s="4">
        <v>789.76</v>
      </c>
      <c r="Q1470" s="4">
        <v>499.71</v>
      </c>
      <c r="R1470">
        <v>30</v>
      </c>
      <c r="S1470" t="s">
        <v>68</v>
      </c>
      <c r="T1470">
        <v>5</v>
      </c>
      <c r="V1470" s="7">
        <f t="shared" si="22"/>
        <v>90.72</v>
      </c>
    </row>
    <row r="1471" spans="1:22" x14ac:dyDescent="0.25">
      <c r="A1471" t="s">
        <v>2773</v>
      </c>
      <c r="B1471" s="2">
        <v>45705</v>
      </c>
      <c r="C1471" t="s">
        <v>1297</v>
      </c>
      <c r="D1471" t="s">
        <v>22</v>
      </c>
      <c r="E1471" t="s">
        <v>23</v>
      </c>
      <c r="F1471" t="s">
        <v>44</v>
      </c>
      <c r="G1471" t="s">
        <v>59</v>
      </c>
      <c r="H1471" t="s">
        <v>26</v>
      </c>
      <c r="I1471" t="s">
        <v>54</v>
      </c>
      <c r="J1471" t="s">
        <v>28</v>
      </c>
      <c r="K1471" t="s">
        <v>47</v>
      </c>
      <c r="L1471" s="3">
        <v>3</v>
      </c>
      <c r="M1471" s="7">
        <v>691.81</v>
      </c>
      <c r="N1471" s="5">
        <v>0.08</v>
      </c>
      <c r="O1471" s="4">
        <v>166.03</v>
      </c>
      <c r="P1471" s="4">
        <v>1909.4</v>
      </c>
      <c r="Q1471" s="4">
        <v>1204.45</v>
      </c>
      <c r="R1471">
        <v>65</v>
      </c>
      <c r="S1471" t="s">
        <v>30</v>
      </c>
      <c r="T1471">
        <v>4</v>
      </c>
      <c r="V1471" s="7">
        <f t="shared" si="22"/>
        <v>688.81</v>
      </c>
    </row>
    <row r="1472" spans="1:22" x14ac:dyDescent="0.25">
      <c r="A1472" t="s">
        <v>2774</v>
      </c>
      <c r="B1472" s="2">
        <v>45542</v>
      </c>
      <c r="C1472" t="s">
        <v>2207</v>
      </c>
      <c r="D1472" t="s">
        <v>95</v>
      </c>
      <c r="E1472" t="s">
        <v>23</v>
      </c>
      <c r="F1472" t="s">
        <v>24</v>
      </c>
      <c r="G1472" t="s">
        <v>25</v>
      </c>
      <c r="H1472" t="s">
        <v>26</v>
      </c>
      <c r="I1472" t="s">
        <v>27</v>
      </c>
      <c r="J1472" t="s">
        <v>46</v>
      </c>
      <c r="K1472" t="s">
        <v>105</v>
      </c>
      <c r="L1472" s="3">
        <v>7</v>
      </c>
      <c r="M1472" s="7">
        <v>11.91</v>
      </c>
      <c r="N1472" s="5">
        <v>0.02</v>
      </c>
      <c r="O1472" s="4">
        <v>1.67</v>
      </c>
      <c r="P1472" s="4">
        <v>81.7</v>
      </c>
      <c r="Q1472" s="4">
        <v>59.28</v>
      </c>
      <c r="R1472">
        <v>25</v>
      </c>
      <c r="S1472" t="s">
        <v>68</v>
      </c>
      <c r="T1472">
        <v>4</v>
      </c>
      <c r="V1472" s="7">
        <f t="shared" si="22"/>
        <v>4.91</v>
      </c>
    </row>
    <row r="1473" spans="1:22" x14ac:dyDescent="0.25">
      <c r="A1473" t="s">
        <v>2775</v>
      </c>
      <c r="B1473" s="2">
        <v>45432</v>
      </c>
      <c r="C1473" t="s">
        <v>2295</v>
      </c>
      <c r="D1473" t="s">
        <v>75</v>
      </c>
      <c r="E1473" t="s">
        <v>43</v>
      </c>
      <c r="F1473" t="s">
        <v>35</v>
      </c>
      <c r="G1473" t="s">
        <v>79</v>
      </c>
      <c r="H1473" t="s">
        <v>37</v>
      </c>
      <c r="I1473" t="s">
        <v>27</v>
      </c>
      <c r="J1473" t="s">
        <v>28</v>
      </c>
      <c r="K1473" t="s">
        <v>112</v>
      </c>
      <c r="L1473" s="3">
        <v>5</v>
      </c>
      <c r="M1473" s="7">
        <v>106.66</v>
      </c>
      <c r="N1473" s="5">
        <v>0.1</v>
      </c>
      <c r="O1473" s="4">
        <v>53.33</v>
      </c>
      <c r="P1473" s="4">
        <v>479.97</v>
      </c>
      <c r="Q1473" s="4">
        <v>266.58</v>
      </c>
      <c r="R1473">
        <v>49</v>
      </c>
      <c r="S1473" t="s">
        <v>68</v>
      </c>
      <c r="T1473">
        <v>4</v>
      </c>
      <c r="V1473" s="7">
        <f t="shared" si="22"/>
        <v>101.66</v>
      </c>
    </row>
    <row r="1474" spans="1:22" x14ac:dyDescent="0.25">
      <c r="A1474" t="s">
        <v>2776</v>
      </c>
      <c r="B1474" s="2">
        <v>45565</v>
      </c>
      <c r="C1474" t="s">
        <v>2563</v>
      </c>
      <c r="D1474" t="s">
        <v>219</v>
      </c>
      <c r="E1474" t="s">
        <v>23</v>
      </c>
      <c r="F1474" t="s">
        <v>110</v>
      </c>
      <c r="G1474" t="s">
        <v>254</v>
      </c>
      <c r="H1474" t="s">
        <v>37</v>
      </c>
      <c r="I1474" t="s">
        <v>60</v>
      </c>
      <c r="J1474" t="s">
        <v>46</v>
      </c>
      <c r="K1474" t="s">
        <v>97</v>
      </c>
      <c r="L1474" s="3">
        <v>3</v>
      </c>
      <c r="M1474" s="7">
        <v>712.75</v>
      </c>
      <c r="N1474" s="5">
        <v>0.05</v>
      </c>
      <c r="O1474" s="4">
        <v>106.91</v>
      </c>
      <c r="P1474" s="4">
        <v>2031.34</v>
      </c>
      <c r="Q1474" s="4">
        <v>1181.08</v>
      </c>
      <c r="R1474">
        <v>33</v>
      </c>
      <c r="S1474" t="s">
        <v>302</v>
      </c>
      <c r="T1474">
        <v>4</v>
      </c>
      <c r="V1474" s="7">
        <f t="shared" si="22"/>
        <v>709.75</v>
      </c>
    </row>
    <row r="1475" spans="1:22" x14ac:dyDescent="0.25">
      <c r="A1475" t="s">
        <v>2777</v>
      </c>
      <c r="B1475" s="2">
        <v>45707</v>
      </c>
      <c r="C1475" t="s">
        <v>2778</v>
      </c>
      <c r="D1475" t="s">
        <v>22</v>
      </c>
      <c r="E1475" t="s">
        <v>23</v>
      </c>
      <c r="F1475" t="s">
        <v>35</v>
      </c>
      <c r="G1475" t="s">
        <v>36</v>
      </c>
      <c r="H1475" t="s">
        <v>53</v>
      </c>
      <c r="I1475" t="s">
        <v>54</v>
      </c>
      <c r="J1475" t="s">
        <v>38</v>
      </c>
      <c r="K1475" t="s">
        <v>55</v>
      </c>
      <c r="L1475" s="3">
        <v>6</v>
      </c>
      <c r="M1475" s="7">
        <v>377.18</v>
      </c>
      <c r="N1475" s="5">
        <v>0.05</v>
      </c>
      <c r="O1475" s="4">
        <v>113.15</v>
      </c>
      <c r="P1475" s="4">
        <v>2149.9299999999998</v>
      </c>
      <c r="Q1475" s="4">
        <v>1745.59</v>
      </c>
      <c r="R1475">
        <v>20</v>
      </c>
      <c r="S1475" t="s">
        <v>68</v>
      </c>
      <c r="T1475">
        <v>4</v>
      </c>
      <c r="V1475" s="7">
        <f t="shared" ref="V1475:V1538" si="23">M1475-L1475</f>
        <v>371.18</v>
      </c>
    </row>
    <row r="1476" spans="1:22" x14ac:dyDescent="0.25">
      <c r="A1476" t="s">
        <v>2779</v>
      </c>
      <c r="B1476" s="2">
        <v>45899</v>
      </c>
      <c r="C1476" t="s">
        <v>2780</v>
      </c>
      <c r="D1476" t="s">
        <v>42</v>
      </c>
      <c r="E1476" t="s">
        <v>43</v>
      </c>
      <c r="F1476" t="s">
        <v>24</v>
      </c>
      <c r="G1476" t="s">
        <v>65</v>
      </c>
      <c r="H1476" t="s">
        <v>37</v>
      </c>
      <c r="I1476" t="s">
        <v>27</v>
      </c>
      <c r="J1476" t="s">
        <v>46</v>
      </c>
      <c r="K1476" t="s">
        <v>47</v>
      </c>
      <c r="L1476" s="3">
        <v>4</v>
      </c>
      <c r="M1476" s="7">
        <v>266.13</v>
      </c>
      <c r="N1476" s="5">
        <v>0.05</v>
      </c>
      <c r="O1476" s="4">
        <v>53.23</v>
      </c>
      <c r="P1476" s="4">
        <v>1011.29</v>
      </c>
      <c r="Q1476" s="4">
        <v>789.92</v>
      </c>
      <c r="R1476">
        <v>41</v>
      </c>
      <c r="S1476" t="s">
        <v>30</v>
      </c>
      <c r="T1476">
        <v>5</v>
      </c>
      <c r="V1476" s="7">
        <f t="shared" si="23"/>
        <v>262.13</v>
      </c>
    </row>
    <row r="1477" spans="1:22" x14ac:dyDescent="0.25">
      <c r="A1477" t="s">
        <v>2781</v>
      </c>
      <c r="B1477" s="2">
        <v>45330</v>
      </c>
      <c r="C1477" t="s">
        <v>1241</v>
      </c>
      <c r="D1477" t="s">
        <v>78</v>
      </c>
      <c r="E1477" t="s">
        <v>34</v>
      </c>
      <c r="F1477" t="s">
        <v>35</v>
      </c>
      <c r="G1477" t="s">
        <v>79</v>
      </c>
      <c r="H1477" t="s">
        <v>26</v>
      </c>
      <c r="I1477" t="s">
        <v>54</v>
      </c>
      <c r="J1477" t="s">
        <v>66</v>
      </c>
      <c r="K1477" t="s">
        <v>200</v>
      </c>
      <c r="L1477" s="3">
        <v>7</v>
      </c>
      <c r="M1477" s="7">
        <v>3.16</v>
      </c>
      <c r="N1477" s="5">
        <v>0.08</v>
      </c>
      <c r="O1477" s="4">
        <v>1.77</v>
      </c>
      <c r="P1477" s="4">
        <v>20.350000000000001</v>
      </c>
      <c r="Q1477" s="4">
        <v>13.44</v>
      </c>
      <c r="R1477">
        <v>40</v>
      </c>
      <c r="S1477" t="s">
        <v>30</v>
      </c>
      <c r="T1477">
        <v>4</v>
      </c>
      <c r="V1477" s="7">
        <f t="shared" si="23"/>
        <v>-3.84</v>
      </c>
    </row>
    <row r="1478" spans="1:22" x14ac:dyDescent="0.25">
      <c r="A1478" t="s">
        <v>2782</v>
      </c>
      <c r="B1478" s="2">
        <v>45320</v>
      </c>
      <c r="C1478" t="s">
        <v>1429</v>
      </c>
      <c r="D1478" t="s">
        <v>83</v>
      </c>
      <c r="E1478" t="s">
        <v>43</v>
      </c>
      <c r="F1478" t="s">
        <v>24</v>
      </c>
      <c r="G1478" t="s">
        <v>118</v>
      </c>
      <c r="H1478" t="s">
        <v>53</v>
      </c>
      <c r="I1478" t="s">
        <v>54</v>
      </c>
      <c r="J1478" t="s">
        <v>38</v>
      </c>
      <c r="K1478" t="s">
        <v>259</v>
      </c>
      <c r="L1478" s="3">
        <v>2</v>
      </c>
      <c r="M1478" s="7">
        <v>146.97999999999999</v>
      </c>
      <c r="N1478" s="5">
        <v>0.02</v>
      </c>
      <c r="O1478" s="4">
        <v>5.88</v>
      </c>
      <c r="P1478" s="4">
        <v>288.08</v>
      </c>
      <c r="Q1478" s="4">
        <v>177.77</v>
      </c>
      <c r="R1478">
        <v>33</v>
      </c>
      <c r="S1478" t="s">
        <v>68</v>
      </c>
      <c r="T1478">
        <v>5</v>
      </c>
      <c r="V1478" s="7">
        <f t="shared" si="23"/>
        <v>144.97999999999999</v>
      </c>
    </row>
    <row r="1479" spans="1:22" x14ac:dyDescent="0.25">
      <c r="A1479" t="s">
        <v>2783</v>
      </c>
      <c r="B1479" s="2">
        <v>45768</v>
      </c>
      <c r="C1479" t="s">
        <v>1362</v>
      </c>
      <c r="D1479" t="s">
        <v>127</v>
      </c>
      <c r="E1479" t="s">
        <v>51</v>
      </c>
      <c r="F1479" t="s">
        <v>84</v>
      </c>
      <c r="G1479" t="s">
        <v>91</v>
      </c>
      <c r="H1479" t="s">
        <v>53</v>
      </c>
      <c r="I1479" t="s">
        <v>27</v>
      </c>
      <c r="J1479" t="s">
        <v>28</v>
      </c>
      <c r="K1479" t="s">
        <v>55</v>
      </c>
      <c r="L1479" s="3">
        <v>6</v>
      </c>
      <c r="M1479" s="7">
        <v>29.75</v>
      </c>
      <c r="N1479" s="5">
        <v>0.08</v>
      </c>
      <c r="O1479" s="4">
        <v>14.28</v>
      </c>
      <c r="P1479" s="4">
        <v>164.22</v>
      </c>
      <c r="Q1479" s="4">
        <v>114.42</v>
      </c>
      <c r="R1479">
        <v>46</v>
      </c>
      <c r="S1479" t="s">
        <v>30</v>
      </c>
      <c r="T1479">
        <v>1</v>
      </c>
      <c r="V1479" s="7">
        <f t="shared" si="23"/>
        <v>23.75</v>
      </c>
    </row>
    <row r="1480" spans="1:22" x14ac:dyDescent="0.25">
      <c r="A1480" t="s">
        <v>2784</v>
      </c>
      <c r="B1480" s="2">
        <v>45609</v>
      </c>
      <c r="C1480" t="s">
        <v>2785</v>
      </c>
      <c r="D1480" t="s">
        <v>160</v>
      </c>
      <c r="E1480" t="s">
        <v>23</v>
      </c>
      <c r="F1480" t="s">
        <v>110</v>
      </c>
      <c r="G1480" t="s">
        <v>111</v>
      </c>
      <c r="H1480" t="s">
        <v>37</v>
      </c>
      <c r="I1480" t="s">
        <v>27</v>
      </c>
      <c r="J1480" t="s">
        <v>28</v>
      </c>
      <c r="K1480" t="s">
        <v>72</v>
      </c>
      <c r="L1480" s="3">
        <v>7</v>
      </c>
      <c r="M1480" s="7">
        <v>70.75</v>
      </c>
      <c r="N1480" s="5">
        <v>0.1</v>
      </c>
      <c r="O1480" s="4">
        <v>49.53</v>
      </c>
      <c r="P1480" s="4">
        <v>445.72</v>
      </c>
      <c r="Q1480" s="4">
        <v>255.89</v>
      </c>
      <c r="R1480">
        <v>49</v>
      </c>
      <c r="S1480" t="s">
        <v>68</v>
      </c>
      <c r="T1480">
        <v>4</v>
      </c>
      <c r="V1480" s="7">
        <f t="shared" si="23"/>
        <v>63.75</v>
      </c>
    </row>
    <row r="1481" spans="1:22" x14ac:dyDescent="0.25">
      <c r="A1481" t="s">
        <v>2786</v>
      </c>
      <c r="B1481" s="2">
        <v>45536</v>
      </c>
      <c r="C1481" t="s">
        <v>1313</v>
      </c>
      <c r="D1481" t="s">
        <v>33</v>
      </c>
      <c r="E1481" t="s">
        <v>34</v>
      </c>
      <c r="F1481" t="s">
        <v>35</v>
      </c>
      <c r="G1481" t="s">
        <v>52</v>
      </c>
      <c r="H1481" t="s">
        <v>53</v>
      </c>
      <c r="I1481" t="s">
        <v>54</v>
      </c>
      <c r="J1481" t="s">
        <v>28</v>
      </c>
      <c r="K1481" t="s">
        <v>97</v>
      </c>
      <c r="L1481" s="3">
        <v>10</v>
      </c>
      <c r="M1481" s="7">
        <v>8.68</v>
      </c>
      <c r="N1481" s="5">
        <v>0.08</v>
      </c>
      <c r="O1481" s="4">
        <v>6.94</v>
      </c>
      <c r="P1481" s="4">
        <v>79.86</v>
      </c>
      <c r="Q1481" s="4">
        <v>63.05</v>
      </c>
      <c r="R1481">
        <v>26</v>
      </c>
      <c r="S1481" t="s">
        <v>30</v>
      </c>
      <c r="T1481">
        <v>5</v>
      </c>
      <c r="V1481" s="7">
        <f t="shared" si="23"/>
        <v>-1.3200000000000003</v>
      </c>
    </row>
    <row r="1482" spans="1:22" x14ac:dyDescent="0.25">
      <c r="A1482" t="s">
        <v>2787</v>
      </c>
      <c r="B1482" s="2">
        <v>45988</v>
      </c>
      <c r="C1482" t="s">
        <v>2788</v>
      </c>
      <c r="D1482" t="s">
        <v>164</v>
      </c>
      <c r="E1482" t="s">
        <v>23</v>
      </c>
      <c r="F1482" t="s">
        <v>35</v>
      </c>
      <c r="G1482" t="s">
        <v>96</v>
      </c>
      <c r="H1482" t="s">
        <v>26</v>
      </c>
      <c r="I1482" t="s">
        <v>60</v>
      </c>
      <c r="J1482" t="s">
        <v>46</v>
      </c>
      <c r="K1482" t="s">
        <v>39</v>
      </c>
      <c r="L1482" s="3">
        <v>8</v>
      </c>
      <c r="M1482" s="7">
        <v>102.06</v>
      </c>
      <c r="N1482" s="5">
        <v>0.2</v>
      </c>
      <c r="O1482" s="4">
        <v>163.30000000000001</v>
      </c>
      <c r="P1482" s="4">
        <v>653.17999999999995</v>
      </c>
      <c r="Q1482" s="4">
        <v>418.01</v>
      </c>
      <c r="R1482">
        <v>40</v>
      </c>
      <c r="S1482" t="s">
        <v>30</v>
      </c>
      <c r="T1482">
        <v>5</v>
      </c>
      <c r="V1482" s="7">
        <f t="shared" si="23"/>
        <v>94.06</v>
      </c>
    </row>
    <row r="1483" spans="1:22" x14ac:dyDescent="0.25">
      <c r="A1483" t="s">
        <v>2789</v>
      </c>
      <c r="B1483" s="2">
        <v>45563</v>
      </c>
      <c r="C1483" t="s">
        <v>1583</v>
      </c>
      <c r="D1483" t="s">
        <v>33</v>
      </c>
      <c r="E1483" t="s">
        <v>34</v>
      </c>
      <c r="F1483" t="s">
        <v>35</v>
      </c>
      <c r="G1483" t="s">
        <v>79</v>
      </c>
      <c r="H1483" t="s">
        <v>26</v>
      </c>
      <c r="I1483" t="s">
        <v>54</v>
      </c>
      <c r="J1483" t="s">
        <v>38</v>
      </c>
      <c r="K1483" t="s">
        <v>155</v>
      </c>
      <c r="L1483" s="3">
        <v>5</v>
      </c>
      <c r="M1483" s="7">
        <v>14.54</v>
      </c>
      <c r="N1483" s="5">
        <v>0.15</v>
      </c>
      <c r="O1483" s="4">
        <v>10.9</v>
      </c>
      <c r="P1483" s="4">
        <v>61.79</v>
      </c>
      <c r="Q1483" s="4">
        <v>35.799999999999997</v>
      </c>
      <c r="R1483">
        <v>44</v>
      </c>
      <c r="S1483" t="s">
        <v>30</v>
      </c>
      <c r="T1483">
        <v>5</v>
      </c>
      <c r="V1483" s="7">
        <f t="shared" si="23"/>
        <v>9.5399999999999991</v>
      </c>
    </row>
    <row r="1484" spans="1:22" x14ac:dyDescent="0.25">
      <c r="A1484" t="s">
        <v>2790</v>
      </c>
      <c r="B1484" s="2">
        <v>45731</v>
      </c>
      <c r="C1484" t="s">
        <v>2469</v>
      </c>
      <c r="D1484" t="s">
        <v>184</v>
      </c>
      <c r="E1484" t="s">
        <v>23</v>
      </c>
      <c r="F1484" t="s">
        <v>110</v>
      </c>
      <c r="G1484" t="s">
        <v>139</v>
      </c>
      <c r="H1484" t="s">
        <v>37</v>
      </c>
      <c r="I1484" t="s">
        <v>27</v>
      </c>
      <c r="J1484" t="s">
        <v>66</v>
      </c>
      <c r="K1484" t="s">
        <v>115</v>
      </c>
      <c r="L1484" s="3">
        <v>4</v>
      </c>
      <c r="M1484" s="7">
        <v>194.16</v>
      </c>
      <c r="N1484" s="5">
        <v>0.02</v>
      </c>
      <c r="O1484" s="4">
        <v>15.53</v>
      </c>
      <c r="P1484" s="4">
        <v>761.11</v>
      </c>
      <c r="Q1484" s="4">
        <v>479.18</v>
      </c>
      <c r="R1484">
        <v>57</v>
      </c>
      <c r="S1484" t="s">
        <v>68</v>
      </c>
      <c r="T1484">
        <v>4</v>
      </c>
      <c r="V1484" s="7">
        <f t="shared" si="23"/>
        <v>190.16</v>
      </c>
    </row>
    <row r="1485" spans="1:22" x14ac:dyDescent="0.25">
      <c r="A1485" t="s">
        <v>2791</v>
      </c>
      <c r="B1485" s="2">
        <v>45530</v>
      </c>
      <c r="C1485" t="s">
        <v>2792</v>
      </c>
      <c r="D1485" t="s">
        <v>219</v>
      </c>
      <c r="E1485" t="s">
        <v>23</v>
      </c>
      <c r="F1485" t="s">
        <v>24</v>
      </c>
      <c r="G1485" t="s">
        <v>135</v>
      </c>
      <c r="H1485" t="s">
        <v>26</v>
      </c>
      <c r="I1485" t="s">
        <v>27</v>
      </c>
      <c r="J1485" t="s">
        <v>38</v>
      </c>
      <c r="K1485" t="s">
        <v>105</v>
      </c>
      <c r="L1485" s="3">
        <v>7</v>
      </c>
      <c r="M1485" s="7">
        <v>707.34</v>
      </c>
      <c r="N1485" s="5">
        <v>0.1</v>
      </c>
      <c r="O1485" s="4">
        <v>495.14</v>
      </c>
      <c r="P1485" s="4">
        <v>4456.24</v>
      </c>
      <c r="Q1485" s="4">
        <v>3197.87</v>
      </c>
      <c r="R1485">
        <v>45</v>
      </c>
      <c r="S1485" t="s">
        <v>30</v>
      </c>
      <c r="T1485">
        <v>2</v>
      </c>
      <c r="V1485" s="7">
        <f t="shared" si="23"/>
        <v>700.34</v>
      </c>
    </row>
    <row r="1486" spans="1:22" x14ac:dyDescent="0.25">
      <c r="A1486" t="s">
        <v>2793</v>
      </c>
      <c r="B1486" s="2">
        <v>45668</v>
      </c>
      <c r="C1486" t="s">
        <v>2794</v>
      </c>
      <c r="D1486" t="s">
        <v>50</v>
      </c>
      <c r="E1486" t="s">
        <v>51</v>
      </c>
      <c r="F1486" t="s">
        <v>84</v>
      </c>
      <c r="G1486" t="s">
        <v>91</v>
      </c>
      <c r="H1486" t="s">
        <v>26</v>
      </c>
      <c r="I1486" t="s">
        <v>60</v>
      </c>
      <c r="J1486" t="s">
        <v>38</v>
      </c>
      <c r="K1486" t="s">
        <v>72</v>
      </c>
      <c r="L1486" s="3">
        <v>3</v>
      </c>
      <c r="M1486" s="7">
        <v>44.42</v>
      </c>
      <c r="N1486" s="5">
        <v>0.1</v>
      </c>
      <c r="O1486" s="4">
        <v>13.33</v>
      </c>
      <c r="P1486" s="4">
        <v>119.93</v>
      </c>
      <c r="Q1486" s="4">
        <v>80.5</v>
      </c>
      <c r="R1486">
        <v>40</v>
      </c>
      <c r="S1486" t="s">
        <v>30</v>
      </c>
      <c r="T1486">
        <v>5</v>
      </c>
      <c r="V1486" s="7">
        <f t="shared" si="23"/>
        <v>41.42</v>
      </c>
    </row>
    <row r="1487" spans="1:22" x14ac:dyDescent="0.25">
      <c r="A1487" t="s">
        <v>2795</v>
      </c>
      <c r="B1487" s="2">
        <v>45557</v>
      </c>
      <c r="C1487" t="s">
        <v>1845</v>
      </c>
      <c r="D1487" t="s">
        <v>78</v>
      </c>
      <c r="E1487" t="s">
        <v>34</v>
      </c>
      <c r="F1487" t="s">
        <v>35</v>
      </c>
      <c r="G1487" t="s">
        <v>36</v>
      </c>
      <c r="H1487" t="s">
        <v>37</v>
      </c>
      <c r="I1487" t="s">
        <v>27</v>
      </c>
      <c r="J1487" t="s">
        <v>28</v>
      </c>
      <c r="K1487" t="s">
        <v>200</v>
      </c>
      <c r="L1487" s="3">
        <v>3</v>
      </c>
      <c r="M1487" s="7">
        <v>7.64</v>
      </c>
      <c r="N1487" s="5">
        <v>0</v>
      </c>
      <c r="O1487" s="4">
        <v>0</v>
      </c>
      <c r="P1487" s="4">
        <v>22.92</v>
      </c>
      <c r="Q1487" s="4">
        <v>17.489999999999998</v>
      </c>
      <c r="R1487">
        <v>42</v>
      </c>
      <c r="S1487" t="s">
        <v>68</v>
      </c>
      <c r="T1487">
        <v>5</v>
      </c>
      <c r="V1487" s="7">
        <f t="shared" si="23"/>
        <v>4.6399999999999997</v>
      </c>
    </row>
    <row r="1488" spans="1:22" x14ac:dyDescent="0.25">
      <c r="A1488" t="s">
        <v>2796</v>
      </c>
      <c r="B1488" s="2">
        <v>45650</v>
      </c>
      <c r="C1488" t="s">
        <v>2797</v>
      </c>
      <c r="D1488" t="s">
        <v>83</v>
      </c>
      <c r="E1488" t="s">
        <v>43</v>
      </c>
      <c r="F1488" t="s">
        <v>24</v>
      </c>
      <c r="G1488" t="s">
        <v>118</v>
      </c>
      <c r="H1488" t="s">
        <v>26</v>
      </c>
      <c r="I1488" t="s">
        <v>27</v>
      </c>
      <c r="J1488" t="s">
        <v>38</v>
      </c>
      <c r="K1488" t="s">
        <v>105</v>
      </c>
      <c r="L1488" s="3">
        <v>6</v>
      </c>
      <c r="M1488" s="7">
        <v>242.96</v>
      </c>
      <c r="N1488" s="5">
        <v>0.02</v>
      </c>
      <c r="O1488" s="4">
        <v>29.16</v>
      </c>
      <c r="P1488" s="4">
        <v>1428.6</v>
      </c>
      <c r="Q1488" s="4">
        <v>965.83</v>
      </c>
      <c r="R1488">
        <v>21</v>
      </c>
      <c r="S1488" t="s">
        <v>68</v>
      </c>
      <c r="T1488">
        <v>2</v>
      </c>
      <c r="V1488" s="7">
        <f t="shared" si="23"/>
        <v>236.96</v>
      </c>
    </row>
    <row r="1489" spans="1:22" x14ac:dyDescent="0.25">
      <c r="A1489" t="s">
        <v>2798</v>
      </c>
      <c r="B1489" s="2">
        <v>45631</v>
      </c>
      <c r="C1489" t="s">
        <v>483</v>
      </c>
      <c r="D1489" t="s">
        <v>228</v>
      </c>
      <c r="E1489" t="s">
        <v>51</v>
      </c>
      <c r="F1489" t="s">
        <v>84</v>
      </c>
      <c r="G1489" t="s">
        <v>165</v>
      </c>
      <c r="H1489" t="s">
        <v>37</v>
      </c>
      <c r="I1489" t="s">
        <v>60</v>
      </c>
      <c r="J1489" t="s">
        <v>28</v>
      </c>
      <c r="K1489" t="s">
        <v>67</v>
      </c>
      <c r="L1489" s="3">
        <v>8</v>
      </c>
      <c r="M1489" s="7">
        <v>45.64</v>
      </c>
      <c r="N1489" s="5">
        <v>0</v>
      </c>
      <c r="O1489" s="4">
        <v>0</v>
      </c>
      <c r="P1489" s="4">
        <v>365.12</v>
      </c>
      <c r="Q1489" s="4">
        <v>258.04000000000002</v>
      </c>
      <c r="R1489">
        <v>54</v>
      </c>
      <c r="S1489" t="s">
        <v>30</v>
      </c>
      <c r="T1489">
        <v>3</v>
      </c>
      <c r="V1489" s="7">
        <f t="shared" si="23"/>
        <v>37.64</v>
      </c>
    </row>
    <row r="1490" spans="1:22" x14ac:dyDescent="0.25">
      <c r="A1490" t="s">
        <v>2799</v>
      </c>
      <c r="B1490" s="2">
        <v>45680</v>
      </c>
      <c r="C1490" t="s">
        <v>901</v>
      </c>
      <c r="D1490" t="s">
        <v>228</v>
      </c>
      <c r="E1490" t="s">
        <v>51</v>
      </c>
      <c r="F1490" t="s">
        <v>35</v>
      </c>
      <c r="G1490" t="s">
        <v>52</v>
      </c>
      <c r="H1490" t="s">
        <v>26</v>
      </c>
      <c r="I1490" t="s">
        <v>54</v>
      </c>
      <c r="J1490" t="s">
        <v>38</v>
      </c>
      <c r="K1490" t="s">
        <v>136</v>
      </c>
      <c r="L1490" s="3">
        <v>8</v>
      </c>
      <c r="M1490" s="7">
        <v>20.87</v>
      </c>
      <c r="N1490" s="5">
        <v>0.05</v>
      </c>
      <c r="O1490" s="4">
        <v>8.35</v>
      </c>
      <c r="P1490" s="4">
        <v>158.61000000000001</v>
      </c>
      <c r="Q1490" s="4">
        <v>98.49</v>
      </c>
      <c r="R1490">
        <v>28</v>
      </c>
      <c r="S1490" t="s">
        <v>30</v>
      </c>
      <c r="T1490">
        <v>2</v>
      </c>
      <c r="V1490" s="7">
        <f t="shared" si="23"/>
        <v>12.870000000000001</v>
      </c>
    </row>
    <row r="1491" spans="1:22" x14ac:dyDescent="0.25">
      <c r="A1491" t="s">
        <v>2800</v>
      </c>
      <c r="B1491" s="2">
        <v>45868</v>
      </c>
      <c r="C1491" t="s">
        <v>2801</v>
      </c>
      <c r="D1491" t="s">
        <v>100</v>
      </c>
      <c r="E1491" t="s">
        <v>23</v>
      </c>
      <c r="F1491" t="s">
        <v>24</v>
      </c>
      <c r="G1491" t="s">
        <v>65</v>
      </c>
      <c r="H1491" t="s">
        <v>26</v>
      </c>
      <c r="I1491" t="s">
        <v>60</v>
      </c>
      <c r="J1491" t="s">
        <v>46</v>
      </c>
      <c r="K1491" t="s">
        <v>92</v>
      </c>
      <c r="L1491" s="3">
        <v>2</v>
      </c>
      <c r="M1491" s="7">
        <v>443.14</v>
      </c>
      <c r="N1491" s="5">
        <v>0</v>
      </c>
      <c r="O1491" s="4">
        <v>0</v>
      </c>
      <c r="P1491" s="4">
        <v>886.28</v>
      </c>
      <c r="Q1491" s="4">
        <v>653.84</v>
      </c>
      <c r="R1491">
        <v>53</v>
      </c>
      <c r="S1491" t="s">
        <v>30</v>
      </c>
      <c r="T1491">
        <v>4</v>
      </c>
      <c r="V1491" s="7">
        <f t="shared" si="23"/>
        <v>441.14</v>
      </c>
    </row>
    <row r="1492" spans="1:22" x14ac:dyDescent="0.25">
      <c r="A1492" t="s">
        <v>2802</v>
      </c>
      <c r="B1492" s="2">
        <v>45980</v>
      </c>
      <c r="C1492" t="s">
        <v>2803</v>
      </c>
      <c r="D1492" t="s">
        <v>95</v>
      </c>
      <c r="E1492" t="s">
        <v>23</v>
      </c>
      <c r="F1492" t="s">
        <v>24</v>
      </c>
      <c r="G1492" t="s">
        <v>25</v>
      </c>
      <c r="H1492" t="s">
        <v>53</v>
      </c>
      <c r="I1492" t="s">
        <v>60</v>
      </c>
      <c r="J1492" t="s">
        <v>101</v>
      </c>
      <c r="K1492" t="s">
        <v>119</v>
      </c>
      <c r="L1492" s="3">
        <v>2</v>
      </c>
      <c r="M1492" s="7">
        <v>15.47</v>
      </c>
      <c r="N1492" s="5">
        <v>0.15</v>
      </c>
      <c r="O1492" s="4">
        <v>4.6399999999999997</v>
      </c>
      <c r="P1492" s="4">
        <v>26.3</v>
      </c>
      <c r="Q1492" s="4">
        <v>19.489999999999998</v>
      </c>
      <c r="R1492">
        <v>30</v>
      </c>
      <c r="S1492" t="s">
        <v>68</v>
      </c>
      <c r="T1492">
        <v>4</v>
      </c>
      <c r="V1492" s="7">
        <f t="shared" si="23"/>
        <v>13.47</v>
      </c>
    </row>
    <row r="1493" spans="1:22" x14ac:dyDescent="0.25">
      <c r="A1493" t="s">
        <v>2804</v>
      </c>
      <c r="B1493" s="2">
        <v>45294</v>
      </c>
      <c r="C1493" t="s">
        <v>2805</v>
      </c>
      <c r="D1493" t="s">
        <v>127</v>
      </c>
      <c r="E1493" t="s">
        <v>51</v>
      </c>
      <c r="F1493" t="s">
        <v>110</v>
      </c>
      <c r="G1493" t="s">
        <v>254</v>
      </c>
      <c r="H1493" t="s">
        <v>53</v>
      </c>
      <c r="I1493" t="s">
        <v>60</v>
      </c>
      <c r="J1493" t="s">
        <v>28</v>
      </c>
      <c r="K1493" t="s">
        <v>92</v>
      </c>
      <c r="L1493" s="3">
        <v>1</v>
      </c>
      <c r="M1493" s="7">
        <v>43.86</v>
      </c>
      <c r="N1493" s="5">
        <v>0.05</v>
      </c>
      <c r="O1493" s="4">
        <v>2.19</v>
      </c>
      <c r="P1493" s="4">
        <v>41.67</v>
      </c>
      <c r="Q1493" s="4">
        <v>32.020000000000003</v>
      </c>
      <c r="R1493">
        <v>61</v>
      </c>
      <c r="S1493" t="s">
        <v>68</v>
      </c>
      <c r="T1493">
        <v>5</v>
      </c>
      <c r="V1493" s="7">
        <f t="shared" si="23"/>
        <v>42.86</v>
      </c>
    </row>
    <row r="1494" spans="1:22" x14ac:dyDescent="0.25">
      <c r="A1494" t="s">
        <v>2806</v>
      </c>
      <c r="B1494" s="2">
        <v>45720</v>
      </c>
      <c r="C1494" t="s">
        <v>63</v>
      </c>
      <c r="D1494" t="s">
        <v>239</v>
      </c>
      <c r="E1494" t="s">
        <v>43</v>
      </c>
      <c r="F1494" t="s">
        <v>44</v>
      </c>
      <c r="G1494" t="s">
        <v>71</v>
      </c>
      <c r="H1494" t="s">
        <v>26</v>
      </c>
      <c r="I1494" t="s">
        <v>60</v>
      </c>
      <c r="J1494" t="s">
        <v>38</v>
      </c>
      <c r="K1494" t="s">
        <v>136</v>
      </c>
      <c r="L1494" s="3">
        <v>9</v>
      </c>
      <c r="M1494" s="7">
        <v>98.05</v>
      </c>
      <c r="N1494" s="5">
        <v>0.15</v>
      </c>
      <c r="O1494" s="4">
        <v>132.37</v>
      </c>
      <c r="P1494" s="4">
        <v>750.08</v>
      </c>
      <c r="Q1494" s="4">
        <v>499.16</v>
      </c>
      <c r="R1494">
        <v>55</v>
      </c>
      <c r="S1494" t="s">
        <v>68</v>
      </c>
      <c r="T1494">
        <v>4</v>
      </c>
      <c r="V1494" s="7">
        <f t="shared" si="23"/>
        <v>89.05</v>
      </c>
    </row>
    <row r="1495" spans="1:22" x14ac:dyDescent="0.25">
      <c r="A1495" t="s">
        <v>2807</v>
      </c>
      <c r="B1495" s="2">
        <v>45433</v>
      </c>
      <c r="C1495" t="s">
        <v>2808</v>
      </c>
      <c r="D1495" t="s">
        <v>127</v>
      </c>
      <c r="E1495" t="s">
        <v>51</v>
      </c>
      <c r="F1495" t="s">
        <v>44</v>
      </c>
      <c r="G1495" t="s">
        <v>71</v>
      </c>
      <c r="H1495" t="s">
        <v>37</v>
      </c>
      <c r="I1495" t="s">
        <v>27</v>
      </c>
      <c r="J1495" t="s">
        <v>46</v>
      </c>
      <c r="K1495" t="s">
        <v>97</v>
      </c>
      <c r="L1495" s="3">
        <v>10</v>
      </c>
      <c r="M1495" s="7">
        <v>21.34</v>
      </c>
      <c r="N1495" s="5">
        <v>0.08</v>
      </c>
      <c r="O1495" s="4">
        <v>17.07</v>
      </c>
      <c r="P1495" s="4">
        <v>196.33</v>
      </c>
      <c r="Q1495" s="4">
        <v>153.94999999999999</v>
      </c>
      <c r="R1495">
        <v>38</v>
      </c>
      <c r="S1495" t="s">
        <v>68</v>
      </c>
      <c r="T1495">
        <v>4</v>
      </c>
      <c r="V1495" s="7">
        <f t="shared" si="23"/>
        <v>11.34</v>
      </c>
    </row>
    <row r="1496" spans="1:22" x14ac:dyDescent="0.25">
      <c r="A1496" t="s">
        <v>2809</v>
      </c>
      <c r="B1496" s="2">
        <v>45667</v>
      </c>
      <c r="C1496" t="s">
        <v>2803</v>
      </c>
      <c r="D1496" t="s">
        <v>127</v>
      </c>
      <c r="E1496" t="s">
        <v>51</v>
      </c>
      <c r="F1496" t="s">
        <v>110</v>
      </c>
      <c r="G1496" t="s">
        <v>139</v>
      </c>
      <c r="H1496" t="s">
        <v>37</v>
      </c>
      <c r="I1496" t="s">
        <v>60</v>
      </c>
      <c r="J1496" t="s">
        <v>38</v>
      </c>
      <c r="K1496" t="s">
        <v>200</v>
      </c>
      <c r="L1496" s="3">
        <v>8</v>
      </c>
      <c r="M1496" s="7">
        <v>29.67</v>
      </c>
      <c r="N1496" s="5">
        <v>0.05</v>
      </c>
      <c r="O1496" s="4">
        <v>11.87</v>
      </c>
      <c r="P1496" s="4">
        <v>225.49</v>
      </c>
      <c r="Q1496" s="4">
        <v>162.82</v>
      </c>
      <c r="R1496">
        <v>65</v>
      </c>
      <c r="S1496" t="s">
        <v>30</v>
      </c>
      <c r="T1496">
        <v>3</v>
      </c>
      <c r="V1496" s="7">
        <f t="shared" si="23"/>
        <v>21.67</v>
      </c>
    </row>
    <row r="1497" spans="1:22" x14ac:dyDescent="0.25">
      <c r="A1497" t="s">
        <v>2810</v>
      </c>
      <c r="B1497" s="2">
        <v>45961</v>
      </c>
      <c r="C1497" t="s">
        <v>2811</v>
      </c>
      <c r="D1497" t="s">
        <v>78</v>
      </c>
      <c r="E1497" t="s">
        <v>34</v>
      </c>
      <c r="F1497" t="s">
        <v>110</v>
      </c>
      <c r="G1497" t="s">
        <v>254</v>
      </c>
      <c r="H1497" t="s">
        <v>37</v>
      </c>
      <c r="I1497" t="s">
        <v>54</v>
      </c>
      <c r="J1497" t="s">
        <v>46</v>
      </c>
      <c r="K1497" t="s">
        <v>119</v>
      </c>
      <c r="L1497" s="3">
        <v>1</v>
      </c>
      <c r="M1497" s="7">
        <v>11.44</v>
      </c>
      <c r="N1497" s="5">
        <v>0.15</v>
      </c>
      <c r="O1497" s="4">
        <v>1.72</v>
      </c>
      <c r="P1497" s="4">
        <v>9.7200000000000006</v>
      </c>
      <c r="Q1497" s="4">
        <v>6</v>
      </c>
      <c r="R1497">
        <v>33</v>
      </c>
      <c r="S1497" t="s">
        <v>30</v>
      </c>
      <c r="T1497">
        <v>4</v>
      </c>
      <c r="V1497" s="7">
        <f t="shared" si="23"/>
        <v>10.44</v>
      </c>
    </row>
    <row r="1498" spans="1:22" x14ac:dyDescent="0.25">
      <c r="A1498" t="s">
        <v>2812</v>
      </c>
      <c r="B1498" s="2">
        <v>45615</v>
      </c>
      <c r="C1498" t="s">
        <v>2192</v>
      </c>
      <c r="D1498" t="s">
        <v>239</v>
      </c>
      <c r="E1498" t="s">
        <v>43</v>
      </c>
      <c r="F1498" t="s">
        <v>84</v>
      </c>
      <c r="G1498" t="s">
        <v>91</v>
      </c>
      <c r="H1498" t="s">
        <v>37</v>
      </c>
      <c r="I1498" t="s">
        <v>27</v>
      </c>
      <c r="J1498" t="s">
        <v>101</v>
      </c>
      <c r="K1498" t="s">
        <v>259</v>
      </c>
      <c r="L1498" s="3">
        <v>2</v>
      </c>
      <c r="M1498" s="7">
        <v>85.16</v>
      </c>
      <c r="N1498" s="5">
        <v>0.1</v>
      </c>
      <c r="O1498" s="4">
        <v>17.03</v>
      </c>
      <c r="P1498" s="4">
        <v>153.29</v>
      </c>
      <c r="Q1498" s="4">
        <v>92.21</v>
      </c>
      <c r="R1498">
        <v>51</v>
      </c>
      <c r="S1498" t="s">
        <v>68</v>
      </c>
      <c r="T1498">
        <v>2</v>
      </c>
      <c r="V1498" s="7">
        <f t="shared" si="23"/>
        <v>83.16</v>
      </c>
    </row>
    <row r="1499" spans="1:22" x14ac:dyDescent="0.25">
      <c r="A1499" t="s">
        <v>2813</v>
      </c>
      <c r="B1499" s="2">
        <v>45437</v>
      </c>
      <c r="C1499" t="s">
        <v>1700</v>
      </c>
      <c r="D1499" t="s">
        <v>95</v>
      </c>
      <c r="E1499" t="s">
        <v>23</v>
      </c>
      <c r="F1499" t="s">
        <v>35</v>
      </c>
      <c r="G1499" t="s">
        <v>36</v>
      </c>
      <c r="H1499" t="s">
        <v>37</v>
      </c>
      <c r="I1499" t="s">
        <v>60</v>
      </c>
      <c r="J1499" t="s">
        <v>28</v>
      </c>
      <c r="K1499" t="s">
        <v>67</v>
      </c>
      <c r="L1499" s="3">
        <v>8</v>
      </c>
      <c r="M1499" s="7">
        <v>48.16</v>
      </c>
      <c r="N1499" s="5">
        <v>0.1</v>
      </c>
      <c r="O1499" s="4">
        <v>38.53</v>
      </c>
      <c r="P1499" s="4">
        <v>346.75</v>
      </c>
      <c r="Q1499" s="4">
        <v>267.5</v>
      </c>
      <c r="R1499">
        <v>23</v>
      </c>
      <c r="S1499" t="s">
        <v>30</v>
      </c>
      <c r="T1499">
        <v>4</v>
      </c>
      <c r="V1499" s="7">
        <f t="shared" si="23"/>
        <v>40.159999999999997</v>
      </c>
    </row>
    <row r="1500" spans="1:22" x14ac:dyDescent="0.25">
      <c r="A1500" t="s">
        <v>2814</v>
      </c>
      <c r="B1500" s="2">
        <v>45584</v>
      </c>
      <c r="C1500" t="s">
        <v>2815</v>
      </c>
      <c r="D1500" t="s">
        <v>100</v>
      </c>
      <c r="E1500" t="s">
        <v>23</v>
      </c>
      <c r="F1500" t="s">
        <v>24</v>
      </c>
      <c r="G1500" t="s">
        <v>65</v>
      </c>
      <c r="H1500" t="s">
        <v>26</v>
      </c>
      <c r="I1500" t="s">
        <v>27</v>
      </c>
      <c r="J1500" t="s">
        <v>38</v>
      </c>
      <c r="K1500" t="s">
        <v>200</v>
      </c>
      <c r="L1500" s="3">
        <v>3</v>
      </c>
      <c r="M1500" s="7">
        <v>151.63</v>
      </c>
      <c r="N1500" s="5">
        <v>0.02</v>
      </c>
      <c r="O1500" s="4">
        <v>9.1</v>
      </c>
      <c r="P1500" s="4">
        <v>445.79</v>
      </c>
      <c r="Q1500" s="4">
        <v>287.41000000000003</v>
      </c>
      <c r="R1500">
        <v>30</v>
      </c>
      <c r="S1500" t="s">
        <v>30</v>
      </c>
      <c r="T1500">
        <v>5</v>
      </c>
      <c r="V1500" s="7">
        <f t="shared" si="23"/>
        <v>148.63</v>
      </c>
    </row>
    <row r="1501" spans="1:22" x14ac:dyDescent="0.25">
      <c r="A1501" t="s">
        <v>2816</v>
      </c>
      <c r="B1501" s="2">
        <v>45956</v>
      </c>
      <c r="C1501" t="s">
        <v>1532</v>
      </c>
      <c r="D1501" t="s">
        <v>83</v>
      </c>
      <c r="E1501" t="s">
        <v>43</v>
      </c>
      <c r="F1501" t="s">
        <v>24</v>
      </c>
      <c r="G1501" t="s">
        <v>65</v>
      </c>
      <c r="H1501" t="s">
        <v>37</v>
      </c>
      <c r="I1501" t="s">
        <v>27</v>
      </c>
      <c r="J1501" t="s">
        <v>28</v>
      </c>
      <c r="K1501" t="s">
        <v>92</v>
      </c>
      <c r="L1501" s="3">
        <v>4</v>
      </c>
      <c r="M1501" s="7">
        <v>158.25</v>
      </c>
      <c r="N1501" s="5">
        <v>0.15</v>
      </c>
      <c r="O1501" s="4">
        <v>94.95</v>
      </c>
      <c r="P1501" s="4">
        <v>538.04999999999995</v>
      </c>
      <c r="Q1501" s="4">
        <v>391.92</v>
      </c>
      <c r="R1501">
        <v>61</v>
      </c>
      <c r="S1501" t="s">
        <v>30</v>
      </c>
      <c r="T1501">
        <v>5</v>
      </c>
      <c r="V1501" s="7">
        <f t="shared" si="23"/>
        <v>154.25</v>
      </c>
    </row>
    <row r="1502" spans="1:22" x14ac:dyDescent="0.25">
      <c r="A1502" t="s">
        <v>2817</v>
      </c>
      <c r="B1502" s="2">
        <v>45723</v>
      </c>
      <c r="C1502" t="s">
        <v>2818</v>
      </c>
      <c r="D1502" t="s">
        <v>88</v>
      </c>
      <c r="E1502" t="s">
        <v>34</v>
      </c>
      <c r="F1502" t="s">
        <v>84</v>
      </c>
      <c r="G1502" t="s">
        <v>85</v>
      </c>
      <c r="H1502" t="s">
        <v>26</v>
      </c>
      <c r="I1502" t="s">
        <v>27</v>
      </c>
      <c r="J1502" t="s">
        <v>38</v>
      </c>
      <c r="K1502" t="s">
        <v>146</v>
      </c>
      <c r="L1502" s="3">
        <v>3</v>
      </c>
      <c r="M1502" s="7">
        <v>14.59</v>
      </c>
      <c r="N1502" s="5">
        <v>0.1</v>
      </c>
      <c r="O1502" s="4">
        <v>4.38</v>
      </c>
      <c r="P1502" s="4">
        <v>39.39</v>
      </c>
      <c r="Q1502" s="4">
        <v>21.75</v>
      </c>
      <c r="R1502">
        <v>23</v>
      </c>
      <c r="S1502" t="s">
        <v>68</v>
      </c>
      <c r="T1502">
        <v>3</v>
      </c>
      <c r="V1502" s="7">
        <f t="shared" si="23"/>
        <v>11.59</v>
      </c>
    </row>
    <row r="1503" spans="1:22" x14ac:dyDescent="0.25">
      <c r="A1503" t="s">
        <v>2819</v>
      </c>
      <c r="B1503" s="2">
        <v>45996</v>
      </c>
      <c r="C1503" t="s">
        <v>2820</v>
      </c>
      <c r="D1503" t="s">
        <v>184</v>
      </c>
      <c r="E1503" t="s">
        <v>23</v>
      </c>
      <c r="F1503" t="s">
        <v>110</v>
      </c>
      <c r="G1503" t="s">
        <v>254</v>
      </c>
      <c r="H1503" t="s">
        <v>26</v>
      </c>
      <c r="I1503" t="s">
        <v>54</v>
      </c>
      <c r="J1503" t="s">
        <v>46</v>
      </c>
      <c r="K1503" t="s">
        <v>136</v>
      </c>
      <c r="L1503" s="3">
        <v>9</v>
      </c>
      <c r="M1503" s="7">
        <v>312</v>
      </c>
      <c r="N1503" s="5">
        <v>0.08</v>
      </c>
      <c r="O1503" s="4">
        <v>224.64</v>
      </c>
      <c r="P1503" s="4">
        <v>2583.36</v>
      </c>
      <c r="Q1503" s="4">
        <v>1915</v>
      </c>
      <c r="R1503">
        <v>52</v>
      </c>
      <c r="S1503" t="s">
        <v>30</v>
      </c>
      <c r="T1503">
        <v>2</v>
      </c>
      <c r="V1503" s="7">
        <f t="shared" si="23"/>
        <v>303</v>
      </c>
    </row>
    <row r="1504" spans="1:22" x14ac:dyDescent="0.25">
      <c r="A1504" t="s">
        <v>2821</v>
      </c>
      <c r="B1504" s="2">
        <v>45876</v>
      </c>
      <c r="C1504" t="s">
        <v>2822</v>
      </c>
      <c r="D1504" t="s">
        <v>75</v>
      </c>
      <c r="E1504" t="s">
        <v>43</v>
      </c>
      <c r="F1504" t="s">
        <v>35</v>
      </c>
      <c r="G1504" t="s">
        <v>96</v>
      </c>
      <c r="H1504" t="s">
        <v>26</v>
      </c>
      <c r="I1504" t="s">
        <v>27</v>
      </c>
      <c r="J1504" t="s">
        <v>38</v>
      </c>
      <c r="K1504" t="s">
        <v>67</v>
      </c>
      <c r="L1504" s="3">
        <v>9</v>
      </c>
      <c r="M1504" s="7">
        <v>310.48</v>
      </c>
      <c r="N1504" s="5">
        <v>0.08</v>
      </c>
      <c r="O1504" s="4">
        <v>223.55</v>
      </c>
      <c r="P1504" s="4">
        <v>2570.77</v>
      </c>
      <c r="Q1504" s="4">
        <v>1638.34</v>
      </c>
      <c r="R1504">
        <v>22</v>
      </c>
      <c r="S1504" t="s">
        <v>68</v>
      </c>
      <c r="T1504">
        <v>4</v>
      </c>
      <c r="V1504" s="7">
        <f t="shared" si="23"/>
        <v>301.48</v>
      </c>
    </row>
    <row r="1505" spans="1:22" x14ac:dyDescent="0.25">
      <c r="A1505" t="s">
        <v>2823</v>
      </c>
      <c r="B1505" s="2">
        <v>45690</v>
      </c>
      <c r="C1505" t="s">
        <v>1962</v>
      </c>
      <c r="D1505" t="s">
        <v>42</v>
      </c>
      <c r="E1505" t="s">
        <v>43</v>
      </c>
      <c r="F1505" t="s">
        <v>110</v>
      </c>
      <c r="G1505" t="s">
        <v>139</v>
      </c>
      <c r="H1505" t="s">
        <v>37</v>
      </c>
      <c r="I1505" t="s">
        <v>27</v>
      </c>
      <c r="J1505" t="s">
        <v>101</v>
      </c>
      <c r="K1505" t="s">
        <v>105</v>
      </c>
      <c r="L1505" s="3">
        <v>4</v>
      </c>
      <c r="M1505" s="7">
        <v>207.66</v>
      </c>
      <c r="N1505" s="5">
        <v>0.08</v>
      </c>
      <c r="O1505" s="4">
        <v>66.45</v>
      </c>
      <c r="P1505" s="4">
        <v>764.19</v>
      </c>
      <c r="Q1505" s="4">
        <v>600.05999999999995</v>
      </c>
      <c r="R1505">
        <v>62</v>
      </c>
      <c r="S1505" t="s">
        <v>30</v>
      </c>
      <c r="T1505">
        <v>3</v>
      </c>
      <c r="V1505" s="7">
        <f t="shared" si="23"/>
        <v>203.66</v>
      </c>
    </row>
    <row r="1506" spans="1:22" x14ac:dyDescent="0.25">
      <c r="A1506" t="s">
        <v>2824</v>
      </c>
      <c r="B1506" s="2">
        <v>45635</v>
      </c>
      <c r="C1506" t="s">
        <v>2825</v>
      </c>
      <c r="D1506" t="s">
        <v>42</v>
      </c>
      <c r="E1506" t="s">
        <v>43</v>
      </c>
      <c r="F1506" t="s">
        <v>24</v>
      </c>
      <c r="G1506" t="s">
        <v>65</v>
      </c>
      <c r="H1506" t="s">
        <v>53</v>
      </c>
      <c r="I1506" t="s">
        <v>27</v>
      </c>
      <c r="J1506" t="s">
        <v>38</v>
      </c>
      <c r="K1506" t="s">
        <v>112</v>
      </c>
      <c r="L1506" s="3">
        <v>8</v>
      </c>
      <c r="M1506" s="7">
        <v>410.66</v>
      </c>
      <c r="N1506" s="5">
        <v>0.08</v>
      </c>
      <c r="O1506" s="4">
        <v>262.82</v>
      </c>
      <c r="P1506" s="4">
        <v>3022.46</v>
      </c>
      <c r="Q1506" s="4">
        <v>2254.5300000000002</v>
      </c>
      <c r="R1506">
        <v>38</v>
      </c>
      <c r="S1506" t="s">
        <v>68</v>
      </c>
      <c r="T1506">
        <v>5</v>
      </c>
      <c r="V1506" s="7">
        <f t="shared" si="23"/>
        <v>402.66</v>
      </c>
    </row>
    <row r="1507" spans="1:22" x14ac:dyDescent="0.25">
      <c r="A1507" t="s">
        <v>2826</v>
      </c>
      <c r="B1507" s="2">
        <v>45431</v>
      </c>
      <c r="C1507" t="s">
        <v>2827</v>
      </c>
      <c r="D1507" t="s">
        <v>78</v>
      </c>
      <c r="E1507" t="s">
        <v>34</v>
      </c>
      <c r="F1507" t="s">
        <v>44</v>
      </c>
      <c r="G1507" t="s">
        <v>187</v>
      </c>
      <c r="H1507" t="s">
        <v>37</v>
      </c>
      <c r="I1507" t="s">
        <v>27</v>
      </c>
      <c r="J1507" t="s">
        <v>46</v>
      </c>
      <c r="K1507" t="s">
        <v>155</v>
      </c>
      <c r="L1507" s="3">
        <v>6</v>
      </c>
      <c r="M1507" s="7">
        <v>5.59</v>
      </c>
      <c r="N1507" s="5">
        <v>0.08</v>
      </c>
      <c r="O1507" s="4">
        <v>2.68</v>
      </c>
      <c r="P1507" s="4">
        <v>30.86</v>
      </c>
      <c r="Q1507" s="4">
        <v>23.93</v>
      </c>
      <c r="R1507">
        <v>57</v>
      </c>
      <c r="S1507" t="s">
        <v>68</v>
      </c>
      <c r="T1507">
        <v>4</v>
      </c>
      <c r="V1507" s="7">
        <f t="shared" si="23"/>
        <v>-0.41000000000000014</v>
      </c>
    </row>
    <row r="1508" spans="1:22" x14ac:dyDescent="0.25">
      <c r="A1508" t="s">
        <v>2828</v>
      </c>
      <c r="B1508" s="2">
        <v>45478</v>
      </c>
      <c r="C1508" t="s">
        <v>2829</v>
      </c>
      <c r="D1508" t="s">
        <v>100</v>
      </c>
      <c r="E1508" t="s">
        <v>23</v>
      </c>
      <c r="F1508" t="s">
        <v>44</v>
      </c>
      <c r="G1508" t="s">
        <v>71</v>
      </c>
      <c r="H1508" t="s">
        <v>37</v>
      </c>
      <c r="I1508" t="s">
        <v>27</v>
      </c>
      <c r="J1508" t="s">
        <v>46</v>
      </c>
      <c r="K1508" t="s">
        <v>155</v>
      </c>
      <c r="L1508" s="3">
        <v>5</v>
      </c>
      <c r="M1508" s="7">
        <v>306.23</v>
      </c>
      <c r="N1508" s="5">
        <v>0.02</v>
      </c>
      <c r="O1508" s="4">
        <v>30.62</v>
      </c>
      <c r="P1508" s="4">
        <v>1500.53</v>
      </c>
      <c r="Q1508" s="4">
        <v>1164.78</v>
      </c>
      <c r="R1508">
        <v>65</v>
      </c>
      <c r="S1508" t="s">
        <v>68</v>
      </c>
      <c r="T1508">
        <v>3</v>
      </c>
      <c r="V1508" s="7">
        <f t="shared" si="23"/>
        <v>301.23</v>
      </c>
    </row>
    <row r="1509" spans="1:22" x14ac:dyDescent="0.25">
      <c r="A1509" t="s">
        <v>2830</v>
      </c>
      <c r="B1509" s="2">
        <v>45352</v>
      </c>
      <c r="C1509" t="s">
        <v>2831</v>
      </c>
      <c r="D1509" t="s">
        <v>88</v>
      </c>
      <c r="E1509" t="s">
        <v>34</v>
      </c>
      <c r="F1509" t="s">
        <v>44</v>
      </c>
      <c r="G1509" t="s">
        <v>187</v>
      </c>
      <c r="H1509" t="s">
        <v>37</v>
      </c>
      <c r="I1509" t="s">
        <v>27</v>
      </c>
      <c r="J1509" t="s">
        <v>46</v>
      </c>
      <c r="K1509" t="s">
        <v>136</v>
      </c>
      <c r="L1509" s="3">
        <v>9</v>
      </c>
      <c r="M1509" s="7">
        <v>14.94</v>
      </c>
      <c r="N1509" s="5">
        <v>0.15</v>
      </c>
      <c r="O1509" s="4">
        <v>20.170000000000002</v>
      </c>
      <c r="P1509" s="4">
        <v>114.29</v>
      </c>
      <c r="Q1509" s="4">
        <v>89.32</v>
      </c>
      <c r="R1509">
        <v>62</v>
      </c>
      <c r="S1509" t="s">
        <v>68</v>
      </c>
      <c r="T1509">
        <v>3</v>
      </c>
      <c r="V1509" s="7">
        <f t="shared" si="23"/>
        <v>5.9399999999999995</v>
      </c>
    </row>
    <row r="1510" spans="1:22" x14ac:dyDescent="0.25">
      <c r="A1510" t="s">
        <v>2832</v>
      </c>
      <c r="B1510" s="2">
        <v>45671</v>
      </c>
      <c r="C1510" t="s">
        <v>2833</v>
      </c>
      <c r="D1510" t="s">
        <v>50</v>
      </c>
      <c r="E1510" t="s">
        <v>51</v>
      </c>
      <c r="F1510" t="s">
        <v>110</v>
      </c>
      <c r="G1510" t="s">
        <v>161</v>
      </c>
      <c r="H1510" t="s">
        <v>37</v>
      </c>
      <c r="I1510" t="s">
        <v>27</v>
      </c>
      <c r="J1510" t="s">
        <v>38</v>
      </c>
      <c r="K1510" t="s">
        <v>72</v>
      </c>
      <c r="L1510" s="3">
        <v>9</v>
      </c>
      <c r="M1510" s="7">
        <v>51.73</v>
      </c>
      <c r="N1510" s="5">
        <v>0.08</v>
      </c>
      <c r="O1510" s="4">
        <v>37.25</v>
      </c>
      <c r="P1510" s="4">
        <v>428.32</v>
      </c>
      <c r="Q1510" s="4">
        <v>321.48</v>
      </c>
      <c r="R1510">
        <v>54</v>
      </c>
      <c r="S1510" t="s">
        <v>68</v>
      </c>
      <c r="T1510">
        <v>5</v>
      </c>
      <c r="V1510" s="7">
        <f t="shared" si="23"/>
        <v>42.73</v>
      </c>
    </row>
    <row r="1511" spans="1:22" x14ac:dyDescent="0.25">
      <c r="A1511" t="s">
        <v>2834</v>
      </c>
      <c r="B1511" s="2">
        <v>46001</v>
      </c>
      <c r="C1511" t="s">
        <v>1418</v>
      </c>
      <c r="D1511" t="s">
        <v>160</v>
      </c>
      <c r="E1511" t="s">
        <v>23</v>
      </c>
      <c r="F1511" t="s">
        <v>44</v>
      </c>
      <c r="G1511" t="s">
        <v>59</v>
      </c>
      <c r="H1511" t="s">
        <v>37</v>
      </c>
      <c r="I1511" t="s">
        <v>27</v>
      </c>
      <c r="J1511" t="s">
        <v>46</v>
      </c>
      <c r="K1511" t="s">
        <v>146</v>
      </c>
      <c r="L1511" s="3">
        <v>5</v>
      </c>
      <c r="M1511" s="7">
        <v>47.66</v>
      </c>
      <c r="N1511" s="5">
        <v>0.15</v>
      </c>
      <c r="O1511" s="4">
        <v>35.74</v>
      </c>
      <c r="P1511" s="4">
        <v>202.55</v>
      </c>
      <c r="Q1511" s="4">
        <v>125.66</v>
      </c>
      <c r="R1511">
        <v>59</v>
      </c>
      <c r="S1511" t="s">
        <v>30</v>
      </c>
      <c r="T1511">
        <v>4</v>
      </c>
      <c r="V1511" s="7">
        <f t="shared" si="23"/>
        <v>42.66</v>
      </c>
    </row>
    <row r="1512" spans="1:22" x14ac:dyDescent="0.25">
      <c r="A1512" t="s">
        <v>2835</v>
      </c>
      <c r="B1512" s="2">
        <v>45731</v>
      </c>
      <c r="C1512" t="s">
        <v>2836</v>
      </c>
      <c r="D1512" t="s">
        <v>22</v>
      </c>
      <c r="E1512" t="s">
        <v>23</v>
      </c>
      <c r="F1512" t="s">
        <v>35</v>
      </c>
      <c r="G1512" t="s">
        <v>52</v>
      </c>
      <c r="H1512" t="s">
        <v>37</v>
      </c>
      <c r="I1512" t="s">
        <v>27</v>
      </c>
      <c r="J1512" t="s">
        <v>66</v>
      </c>
      <c r="K1512" t="s">
        <v>61</v>
      </c>
      <c r="L1512" s="3">
        <v>10</v>
      </c>
      <c r="M1512" s="7">
        <v>651.49</v>
      </c>
      <c r="N1512" s="5">
        <v>0.08</v>
      </c>
      <c r="O1512" s="4">
        <v>521.19000000000005</v>
      </c>
      <c r="P1512" s="4">
        <v>5993.71</v>
      </c>
      <c r="Q1512" s="4">
        <v>4157.49</v>
      </c>
      <c r="R1512">
        <v>33</v>
      </c>
      <c r="S1512" t="s">
        <v>30</v>
      </c>
      <c r="T1512">
        <v>4</v>
      </c>
      <c r="V1512" s="7">
        <f t="shared" si="23"/>
        <v>641.49</v>
      </c>
    </row>
    <row r="1513" spans="1:22" x14ac:dyDescent="0.25">
      <c r="A1513" t="s">
        <v>2837</v>
      </c>
      <c r="B1513" s="2">
        <v>45610</v>
      </c>
      <c r="C1513" t="s">
        <v>2838</v>
      </c>
      <c r="D1513" t="s">
        <v>160</v>
      </c>
      <c r="E1513" t="s">
        <v>23</v>
      </c>
      <c r="F1513" t="s">
        <v>44</v>
      </c>
      <c r="G1513" t="s">
        <v>187</v>
      </c>
      <c r="H1513" t="s">
        <v>53</v>
      </c>
      <c r="I1513" t="s">
        <v>27</v>
      </c>
      <c r="J1513" t="s">
        <v>46</v>
      </c>
      <c r="K1513" t="s">
        <v>39</v>
      </c>
      <c r="L1513" s="3">
        <v>5</v>
      </c>
      <c r="M1513" s="7">
        <v>70.069999999999993</v>
      </c>
      <c r="N1513" s="5">
        <v>0.1</v>
      </c>
      <c r="O1513" s="4">
        <v>35.03</v>
      </c>
      <c r="P1513" s="4">
        <v>315.31</v>
      </c>
      <c r="Q1513" s="4">
        <v>253.17</v>
      </c>
      <c r="R1513">
        <v>64</v>
      </c>
      <c r="S1513" t="s">
        <v>30</v>
      </c>
      <c r="T1513">
        <v>5</v>
      </c>
      <c r="V1513" s="7">
        <f t="shared" si="23"/>
        <v>65.069999999999993</v>
      </c>
    </row>
    <row r="1514" spans="1:22" x14ac:dyDescent="0.25">
      <c r="A1514" t="s">
        <v>2839</v>
      </c>
      <c r="B1514" s="2">
        <v>45593</v>
      </c>
      <c r="C1514" t="s">
        <v>2128</v>
      </c>
      <c r="D1514" t="s">
        <v>127</v>
      </c>
      <c r="E1514" t="s">
        <v>51</v>
      </c>
      <c r="F1514" t="s">
        <v>110</v>
      </c>
      <c r="G1514" t="s">
        <v>139</v>
      </c>
      <c r="H1514" t="s">
        <v>26</v>
      </c>
      <c r="I1514" t="s">
        <v>54</v>
      </c>
      <c r="J1514" t="s">
        <v>101</v>
      </c>
      <c r="K1514" t="s">
        <v>55</v>
      </c>
      <c r="L1514" s="3">
        <v>10</v>
      </c>
      <c r="M1514" s="7">
        <v>19.260000000000002</v>
      </c>
      <c r="N1514" s="5">
        <v>0.1</v>
      </c>
      <c r="O1514" s="4">
        <v>19.260000000000002</v>
      </c>
      <c r="P1514" s="4">
        <v>173.34</v>
      </c>
      <c r="Q1514" s="4">
        <v>117.01</v>
      </c>
      <c r="R1514">
        <v>29</v>
      </c>
      <c r="S1514" t="s">
        <v>30</v>
      </c>
      <c r="T1514">
        <v>4</v>
      </c>
      <c r="V1514" s="7">
        <f t="shared" si="23"/>
        <v>9.2600000000000016</v>
      </c>
    </row>
    <row r="1515" spans="1:22" x14ac:dyDescent="0.25">
      <c r="A1515" t="s">
        <v>2840</v>
      </c>
      <c r="B1515" s="2">
        <v>45635</v>
      </c>
      <c r="C1515" t="s">
        <v>2841</v>
      </c>
      <c r="D1515" t="s">
        <v>33</v>
      </c>
      <c r="E1515" t="s">
        <v>34</v>
      </c>
      <c r="F1515" t="s">
        <v>24</v>
      </c>
      <c r="G1515" t="s">
        <v>25</v>
      </c>
      <c r="H1515" t="s">
        <v>53</v>
      </c>
      <c r="I1515" t="s">
        <v>54</v>
      </c>
      <c r="J1515" t="s">
        <v>28</v>
      </c>
      <c r="K1515" t="s">
        <v>29</v>
      </c>
      <c r="L1515" s="3">
        <v>2</v>
      </c>
      <c r="M1515" s="7">
        <v>7.1</v>
      </c>
      <c r="N1515" s="5">
        <v>0.02</v>
      </c>
      <c r="O1515" s="4">
        <v>0.28000000000000003</v>
      </c>
      <c r="P1515" s="4">
        <v>13.92</v>
      </c>
      <c r="Q1515" s="4">
        <v>10.52</v>
      </c>
      <c r="R1515">
        <v>51</v>
      </c>
      <c r="S1515" t="s">
        <v>30</v>
      </c>
      <c r="T1515">
        <v>4</v>
      </c>
      <c r="V1515" s="7">
        <f t="shared" si="23"/>
        <v>5.0999999999999996</v>
      </c>
    </row>
    <row r="1516" spans="1:22" x14ac:dyDescent="0.25">
      <c r="A1516" t="s">
        <v>2842</v>
      </c>
      <c r="B1516" s="2">
        <v>45302</v>
      </c>
      <c r="C1516" t="s">
        <v>1190</v>
      </c>
      <c r="D1516" t="s">
        <v>42</v>
      </c>
      <c r="E1516" t="s">
        <v>43</v>
      </c>
      <c r="F1516" t="s">
        <v>110</v>
      </c>
      <c r="G1516" t="s">
        <v>111</v>
      </c>
      <c r="H1516" t="s">
        <v>37</v>
      </c>
      <c r="I1516" t="s">
        <v>27</v>
      </c>
      <c r="J1516" t="s">
        <v>38</v>
      </c>
      <c r="K1516" t="s">
        <v>102</v>
      </c>
      <c r="L1516" s="3">
        <v>1</v>
      </c>
      <c r="M1516" s="7">
        <v>301.29000000000002</v>
      </c>
      <c r="N1516" s="5">
        <v>0.15</v>
      </c>
      <c r="O1516" s="4">
        <v>45.19</v>
      </c>
      <c r="P1516" s="4">
        <v>256.10000000000002</v>
      </c>
      <c r="Q1516" s="4">
        <v>160.86000000000001</v>
      </c>
      <c r="R1516">
        <v>64</v>
      </c>
      <c r="S1516" t="s">
        <v>30</v>
      </c>
      <c r="T1516">
        <v>4</v>
      </c>
      <c r="V1516" s="7">
        <f t="shared" si="23"/>
        <v>300.29000000000002</v>
      </c>
    </row>
    <row r="1517" spans="1:22" x14ac:dyDescent="0.25">
      <c r="A1517" t="s">
        <v>2843</v>
      </c>
      <c r="B1517" s="2">
        <v>45353</v>
      </c>
      <c r="C1517" t="s">
        <v>1133</v>
      </c>
      <c r="D1517" t="s">
        <v>88</v>
      </c>
      <c r="E1517" t="s">
        <v>34</v>
      </c>
      <c r="F1517" t="s">
        <v>110</v>
      </c>
      <c r="G1517" t="s">
        <v>161</v>
      </c>
      <c r="H1517" t="s">
        <v>37</v>
      </c>
      <c r="I1517" t="s">
        <v>54</v>
      </c>
      <c r="J1517" t="s">
        <v>38</v>
      </c>
      <c r="K1517" t="s">
        <v>67</v>
      </c>
      <c r="L1517" s="3">
        <v>8</v>
      </c>
      <c r="M1517" s="7">
        <v>15.31</v>
      </c>
      <c r="N1517" s="5">
        <v>0.02</v>
      </c>
      <c r="O1517" s="4">
        <v>2.4500000000000002</v>
      </c>
      <c r="P1517" s="4">
        <v>120.03</v>
      </c>
      <c r="Q1517" s="4">
        <v>74.03</v>
      </c>
      <c r="R1517">
        <v>53</v>
      </c>
      <c r="S1517" t="s">
        <v>30</v>
      </c>
      <c r="T1517">
        <v>5</v>
      </c>
      <c r="V1517" s="7">
        <f t="shared" si="23"/>
        <v>7.3100000000000005</v>
      </c>
    </row>
    <row r="1518" spans="1:22" x14ac:dyDescent="0.25">
      <c r="A1518" t="s">
        <v>2844</v>
      </c>
      <c r="B1518" s="2">
        <v>45517</v>
      </c>
      <c r="C1518" t="s">
        <v>411</v>
      </c>
      <c r="D1518" t="s">
        <v>164</v>
      </c>
      <c r="E1518" t="s">
        <v>23</v>
      </c>
      <c r="F1518" t="s">
        <v>24</v>
      </c>
      <c r="G1518" t="s">
        <v>65</v>
      </c>
      <c r="H1518" t="s">
        <v>37</v>
      </c>
      <c r="I1518" t="s">
        <v>60</v>
      </c>
      <c r="J1518" t="s">
        <v>28</v>
      </c>
      <c r="K1518" t="s">
        <v>61</v>
      </c>
      <c r="L1518" s="3">
        <v>10</v>
      </c>
      <c r="M1518" s="7">
        <v>55.13</v>
      </c>
      <c r="N1518" s="5">
        <v>0</v>
      </c>
      <c r="O1518" s="4">
        <v>0</v>
      </c>
      <c r="P1518" s="4">
        <v>551.29999999999995</v>
      </c>
      <c r="Q1518" s="4">
        <v>390.87</v>
      </c>
      <c r="R1518">
        <v>35</v>
      </c>
      <c r="S1518" t="s">
        <v>68</v>
      </c>
      <c r="T1518">
        <v>5</v>
      </c>
      <c r="V1518" s="7">
        <f t="shared" si="23"/>
        <v>45.13</v>
      </c>
    </row>
    <row r="1519" spans="1:22" x14ac:dyDescent="0.25">
      <c r="A1519" t="s">
        <v>2845</v>
      </c>
      <c r="B1519" s="2">
        <v>45444</v>
      </c>
      <c r="C1519" t="s">
        <v>437</v>
      </c>
      <c r="D1519" t="s">
        <v>50</v>
      </c>
      <c r="E1519" t="s">
        <v>51</v>
      </c>
      <c r="F1519" t="s">
        <v>44</v>
      </c>
      <c r="G1519" t="s">
        <v>45</v>
      </c>
      <c r="H1519" t="s">
        <v>53</v>
      </c>
      <c r="I1519" t="s">
        <v>54</v>
      </c>
      <c r="J1519" t="s">
        <v>28</v>
      </c>
      <c r="K1519" t="s">
        <v>39</v>
      </c>
      <c r="L1519" s="3">
        <v>10</v>
      </c>
      <c r="M1519" s="7">
        <v>52.84</v>
      </c>
      <c r="N1519" s="5">
        <v>0.08</v>
      </c>
      <c r="O1519" s="4">
        <v>42.27</v>
      </c>
      <c r="P1519" s="4">
        <v>486.13</v>
      </c>
      <c r="Q1519" s="4">
        <v>394.32</v>
      </c>
      <c r="R1519">
        <v>60</v>
      </c>
      <c r="S1519" t="s">
        <v>68</v>
      </c>
      <c r="T1519">
        <v>3</v>
      </c>
      <c r="V1519" s="7">
        <f t="shared" si="23"/>
        <v>42.84</v>
      </c>
    </row>
    <row r="1520" spans="1:22" x14ac:dyDescent="0.25">
      <c r="A1520" t="s">
        <v>2846</v>
      </c>
      <c r="B1520" s="2">
        <v>46002</v>
      </c>
      <c r="C1520" t="s">
        <v>968</v>
      </c>
      <c r="D1520" t="s">
        <v>239</v>
      </c>
      <c r="E1520" t="s">
        <v>43</v>
      </c>
      <c r="F1520" t="s">
        <v>35</v>
      </c>
      <c r="G1520" t="s">
        <v>52</v>
      </c>
      <c r="H1520" t="s">
        <v>53</v>
      </c>
      <c r="I1520" t="s">
        <v>27</v>
      </c>
      <c r="J1520" t="s">
        <v>38</v>
      </c>
      <c r="K1520" t="s">
        <v>29</v>
      </c>
      <c r="L1520" s="3">
        <v>10</v>
      </c>
      <c r="M1520" s="7">
        <v>90.71</v>
      </c>
      <c r="N1520" s="5">
        <v>0.15</v>
      </c>
      <c r="O1520" s="4">
        <v>136.06</v>
      </c>
      <c r="P1520" s="4">
        <v>771.04</v>
      </c>
      <c r="Q1520" s="4">
        <v>484.8</v>
      </c>
      <c r="R1520">
        <v>44</v>
      </c>
      <c r="S1520" t="s">
        <v>68</v>
      </c>
      <c r="T1520">
        <v>5</v>
      </c>
      <c r="V1520" s="7">
        <f t="shared" si="23"/>
        <v>80.709999999999994</v>
      </c>
    </row>
    <row r="1521" spans="1:22" x14ac:dyDescent="0.25">
      <c r="A1521" t="s">
        <v>2847</v>
      </c>
      <c r="B1521" s="2">
        <v>45855</v>
      </c>
      <c r="C1521" t="s">
        <v>1266</v>
      </c>
      <c r="D1521" t="s">
        <v>33</v>
      </c>
      <c r="E1521" t="s">
        <v>34</v>
      </c>
      <c r="F1521" t="s">
        <v>110</v>
      </c>
      <c r="G1521" t="s">
        <v>161</v>
      </c>
      <c r="H1521" t="s">
        <v>26</v>
      </c>
      <c r="I1521" t="s">
        <v>27</v>
      </c>
      <c r="J1521" t="s">
        <v>38</v>
      </c>
      <c r="K1521" t="s">
        <v>115</v>
      </c>
      <c r="L1521" s="3">
        <v>1</v>
      </c>
      <c r="M1521" s="7">
        <v>11.92</v>
      </c>
      <c r="N1521" s="5">
        <v>0.08</v>
      </c>
      <c r="O1521" s="4">
        <v>0.95</v>
      </c>
      <c r="P1521" s="4">
        <v>10.97</v>
      </c>
      <c r="Q1521" s="4">
        <v>8.86</v>
      </c>
      <c r="R1521">
        <v>62</v>
      </c>
      <c r="S1521" t="s">
        <v>30</v>
      </c>
      <c r="T1521">
        <v>4</v>
      </c>
      <c r="V1521" s="7">
        <f t="shared" si="23"/>
        <v>10.92</v>
      </c>
    </row>
    <row r="1522" spans="1:22" x14ac:dyDescent="0.25">
      <c r="A1522" t="s">
        <v>2848</v>
      </c>
      <c r="B1522" s="2">
        <v>45862</v>
      </c>
      <c r="C1522" t="s">
        <v>2849</v>
      </c>
      <c r="D1522" t="s">
        <v>64</v>
      </c>
      <c r="E1522" t="s">
        <v>51</v>
      </c>
      <c r="F1522" t="s">
        <v>44</v>
      </c>
      <c r="G1522" t="s">
        <v>59</v>
      </c>
      <c r="H1522" t="s">
        <v>37</v>
      </c>
      <c r="I1522" t="s">
        <v>27</v>
      </c>
      <c r="J1522" t="s">
        <v>46</v>
      </c>
      <c r="K1522" t="s">
        <v>102</v>
      </c>
      <c r="L1522" s="3">
        <v>1</v>
      </c>
      <c r="M1522" s="7">
        <v>14.74</v>
      </c>
      <c r="N1522" s="5">
        <v>0.05</v>
      </c>
      <c r="O1522" s="4">
        <v>0.74</v>
      </c>
      <c r="P1522" s="4">
        <v>14</v>
      </c>
      <c r="Q1522" s="4">
        <v>11.35</v>
      </c>
      <c r="R1522">
        <v>31</v>
      </c>
      <c r="S1522" t="s">
        <v>68</v>
      </c>
      <c r="T1522">
        <v>4</v>
      </c>
      <c r="V1522" s="7">
        <f t="shared" si="23"/>
        <v>13.74</v>
      </c>
    </row>
    <row r="1523" spans="1:22" x14ac:dyDescent="0.25">
      <c r="A1523" t="s">
        <v>2850</v>
      </c>
      <c r="B1523" s="2">
        <v>45875</v>
      </c>
      <c r="C1523" t="s">
        <v>2851</v>
      </c>
      <c r="D1523" t="s">
        <v>164</v>
      </c>
      <c r="E1523" t="s">
        <v>23</v>
      </c>
      <c r="F1523" t="s">
        <v>84</v>
      </c>
      <c r="G1523" t="s">
        <v>91</v>
      </c>
      <c r="H1523" t="s">
        <v>26</v>
      </c>
      <c r="I1523" t="s">
        <v>27</v>
      </c>
      <c r="J1523" t="s">
        <v>101</v>
      </c>
      <c r="K1523" t="s">
        <v>29</v>
      </c>
      <c r="L1523" s="3">
        <v>5</v>
      </c>
      <c r="M1523" s="7">
        <v>157.36000000000001</v>
      </c>
      <c r="N1523" s="5">
        <v>0.15</v>
      </c>
      <c r="O1523" s="4">
        <v>118.02</v>
      </c>
      <c r="P1523" s="4">
        <v>668.78</v>
      </c>
      <c r="Q1523" s="4">
        <v>455.55</v>
      </c>
      <c r="R1523">
        <v>64</v>
      </c>
      <c r="S1523" t="s">
        <v>68</v>
      </c>
      <c r="T1523">
        <v>4</v>
      </c>
      <c r="V1523" s="7">
        <f t="shared" si="23"/>
        <v>152.36000000000001</v>
      </c>
    </row>
    <row r="1524" spans="1:22" x14ac:dyDescent="0.25">
      <c r="A1524" t="s">
        <v>2852</v>
      </c>
      <c r="B1524" s="2">
        <v>45951</v>
      </c>
      <c r="C1524" t="s">
        <v>2853</v>
      </c>
      <c r="D1524" t="s">
        <v>100</v>
      </c>
      <c r="E1524" t="s">
        <v>23</v>
      </c>
      <c r="F1524" t="s">
        <v>44</v>
      </c>
      <c r="G1524" t="s">
        <v>59</v>
      </c>
      <c r="H1524" t="s">
        <v>37</v>
      </c>
      <c r="I1524" t="s">
        <v>54</v>
      </c>
      <c r="J1524" t="s">
        <v>101</v>
      </c>
      <c r="K1524" t="s">
        <v>55</v>
      </c>
      <c r="L1524" s="3">
        <v>2</v>
      </c>
      <c r="M1524" s="7">
        <v>544.07000000000005</v>
      </c>
      <c r="N1524" s="5">
        <v>0.15</v>
      </c>
      <c r="O1524" s="4">
        <v>163.22</v>
      </c>
      <c r="P1524" s="4">
        <v>924.92</v>
      </c>
      <c r="Q1524" s="4">
        <v>727.98</v>
      </c>
      <c r="R1524">
        <v>20</v>
      </c>
      <c r="S1524" t="s">
        <v>68</v>
      </c>
      <c r="T1524">
        <v>2</v>
      </c>
      <c r="V1524" s="7">
        <f t="shared" si="23"/>
        <v>542.07000000000005</v>
      </c>
    </row>
    <row r="1525" spans="1:22" x14ac:dyDescent="0.25">
      <c r="A1525" t="s">
        <v>2854</v>
      </c>
      <c r="B1525" s="2">
        <v>45866</v>
      </c>
      <c r="C1525" t="s">
        <v>2855</v>
      </c>
      <c r="D1525" t="s">
        <v>75</v>
      </c>
      <c r="E1525" t="s">
        <v>43</v>
      </c>
      <c r="F1525" t="s">
        <v>84</v>
      </c>
      <c r="G1525" t="s">
        <v>85</v>
      </c>
      <c r="H1525" t="s">
        <v>37</v>
      </c>
      <c r="I1525" t="s">
        <v>60</v>
      </c>
      <c r="J1525" t="s">
        <v>46</v>
      </c>
      <c r="K1525" t="s">
        <v>80</v>
      </c>
      <c r="L1525" s="3">
        <v>8</v>
      </c>
      <c r="M1525" s="7">
        <v>116.69</v>
      </c>
      <c r="N1525" s="5">
        <v>0</v>
      </c>
      <c r="O1525" s="4">
        <v>0</v>
      </c>
      <c r="P1525" s="4">
        <v>933.52</v>
      </c>
      <c r="Q1525" s="4">
        <v>737.67</v>
      </c>
      <c r="R1525">
        <v>56</v>
      </c>
      <c r="S1525" t="s">
        <v>68</v>
      </c>
      <c r="T1525">
        <v>4</v>
      </c>
      <c r="V1525" s="7">
        <f t="shared" si="23"/>
        <v>108.69</v>
      </c>
    </row>
    <row r="1526" spans="1:22" x14ac:dyDescent="0.25">
      <c r="A1526" t="s">
        <v>2856</v>
      </c>
      <c r="B1526" s="2">
        <v>45601</v>
      </c>
      <c r="C1526" t="s">
        <v>154</v>
      </c>
      <c r="D1526" t="s">
        <v>95</v>
      </c>
      <c r="E1526" t="s">
        <v>23</v>
      </c>
      <c r="F1526" t="s">
        <v>84</v>
      </c>
      <c r="G1526" t="s">
        <v>91</v>
      </c>
      <c r="H1526" t="s">
        <v>53</v>
      </c>
      <c r="I1526" t="s">
        <v>60</v>
      </c>
      <c r="J1526" t="s">
        <v>38</v>
      </c>
      <c r="K1526" t="s">
        <v>72</v>
      </c>
      <c r="L1526" s="3">
        <v>9</v>
      </c>
      <c r="M1526" s="7">
        <v>29.81</v>
      </c>
      <c r="N1526" s="5">
        <v>0.1</v>
      </c>
      <c r="O1526" s="4">
        <v>26.83</v>
      </c>
      <c r="P1526" s="4">
        <v>241.46</v>
      </c>
      <c r="Q1526" s="4">
        <v>181.05</v>
      </c>
      <c r="R1526">
        <v>49</v>
      </c>
      <c r="S1526" t="s">
        <v>68</v>
      </c>
      <c r="T1526">
        <v>5</v>
      </c>
      <c r="V1526" s="7">
        <f t="shared" si="23"/>
        <v>20.81</v>
      </c>
    </row>
    <row r="1527" spans="1:22" x14ac:dyDescent="0.25">
      <c r="A1527" t="s">
        <v>2857</v>
      </c>
      <c r="B1527" s="2">
        <v>45534</v>
      </c>
      <c r="C1527" t="s">
        <v>2148</v>
      </c>
      <c r="D1527" t="s">
        <v>239</v>
      </c>
      <c r="E1527" t="s">
        <v>43</v>
      </c>
      <c r="F1527" t="s">
        <v>24</v>
      </c>
      <c r="G1527" t="s">
        <v>118</v>
      </c>
      <c r="H1527" t="s">
        <v>26</v>
      </c>
      <c r="I1527" t="s">
        <v>60</v>
      </c>
      <c r="J1527" t="s">
        <v>101</v>
      </c>
      <c r="K1527" t="s">
        <v>92</v>
      </c>
      <c r="L1527" s="3">
        <v>7</v>
      </c>
      <c r="M1527" s="7">
        <v>35.92</v>
      </c>
      <c r="N1527" s="5">
        <v>0.05</v>
      </c>
      <c r="O1527" s="4">
        <v>12.57</v>
      </c>
      <c r="P1527" s="4">
        <v>238.87</v>
      </c>
      <c r="Q1527" s="4">
        <v>135.97</v>
      </c>
      <c r="R1527">
        <v>55</v>
      </c>
      <c r="S1527" t="s">
        <v>68</v>
      </c>
      <c r="T1527">
        <v>4</v>
      </c>
      <c r="V1527" s="7">
        <f t="shared" si="23"/>
        <v>28.92</v>
      </c>
    </row>
    <row r="1528" spans="1:22" x14ac:dyDescent="0.25">
      <c r="A1528" t="s">
        <v>2858</v>
      </c>
      <c r="B1528" s="2">
        <v>45784</v>
      </c>
      <c r="C1528" t="s">
        <v>2859</v>
      </c>
      <c r="D1528" t="s">
        <v>58</v>
      </c>
      <c r="E1528" t="s">
        <v>23</v>
      </c>
      <c r="F1528" t="s">
        <v>35</v>
      </c>
      <c r="G1528" t="s">
        <v>36</v>
      </c>
      <c r="H1528" t="s">
        <v>37</v>
      </c>
      <c r="I1528" t="s">
        <v>27</v>
      </c>
      <c r="J1528" t="s">
        <v>46</v>
      </c>
      <c r="K1528" t="s">
        <v>119</v>
      </c>
      <c r="L1528" s="3">
        <v>7</v>
      </c>
      <c r="M1528" s="7">
        <v>26.91</v>
      </c>
      <c r="N1528" s="5">
        <v>0.05</v>
      </c>
      <c r="O1528" s="4">
        <v>9.42</v>
      </c>
      <c r="P1528" s="4">
        <v>178.95</v>
      </c>
      <c r="Q1528" s="4">
        <v>145.38</v>
      </c>
      <c r="R1528">
        <v>53</v>
      </c>
      <c r="S1528" t="s">
        <v>68</v>
      </c>
      <c r="T1528">
        <v>4</v>
      </c>
      <c r="V1528" s="7">
        <f t="shared" si="23"/>
        <v>19.91</v>
      </c>
    </row>
    <row r="1529" spans="1:22" x14ac:dyDescent="0.25">
      <c r="A1529" t="s">
        <v>2860</v>
      </c>
      <c r="B1529" s="2">
        <v>45657</v>
      </c>
      <c r="C1529" t="s">
        <v>2861</v>
      </c>
      <c r="D1529" t="s">
        <v>58</v>
      </c>
      <c r="E1529" t="s">
        <v>23</v>
      </c>
      <c r="F1529" t="s">
        <v>24</v>
      </c>
      <c r="G1529" t="s">
        <v>135</v>
      </c>
      <c r="H1529" t="s">
        <v>26</v>
      </c>
      <c r="I1529" t="s">
        <v>27</v>
      </c>
      <c r="J1529" t="s">
        <v>66</v>
      </c>
      <c r="K1529" t="s">
        <v>80</v>
      </c>
      <c r="L1529" s="3">
        <v>2</v>
      </c>
      <c r="M1529" s="7">
        <v>85.43</v>
      </c>
      <c r="N1529" s="5">
        <v>0.05</v>
      </c>
      <c r="O1529" s="4">
        <v>8.5399999999999991</v>
      </c>
      <c r="P1529" s="4">
        <v>162.32</v>
      </c>
      <c r="Q1529" s="4">
        <v>111.73</v>
      </c>
      <c r="R1529">
        <v>59</v>
      </c>
      <c r="S1529" t="s">
        <v>68</v>
      </c>
      <c r="T1529">
        <v>4</v>
      </c>
      <c r="V1529" s="7">
        <f t="shared" si="23"/>
        <v>83.43</v>
      </c>
    </row>
    <row r="1530" spans="1:22" x14ac:dyDescent="0.25">
      <c r="A1530" t="s">
        <v>2862</v>
      </c>
      <c r="B1530" s="2">
        <v>45621</v>
      </c>
      <c r="C1530" t="s">
        <v>2863</v>
      </c>
      <c r="D1530" t="s">
        <v>127</v>
      </c>
      <c r="E1530" t="s">
        <v>51</v>
      </c>
      <c r="F1530" t="s">
        <v>35</v>
      </c>
      <c r="G1530" t="s">
        <v>36</v>
      </c>
      <c r="H1530" t="s">
        <v>53</v>
      </c>
      <c r="I1530" t="s">
        <v>54</v>
      </c>
      <c r="J1530" t="s">
        <v>38</v>
      </c>
      <c r="K1530" t="s">
        <v>29</v>
      </c>
      <c r="L1530" s="3">
        <v>1</v>
      </c>
      <c r="M1530" s="7">
        <v>43.77</v>
      </c>
      <c r="N1530" s="5">
        <v>0.1</v>
      </c>
      <c r="O1530" s="4">
        <v>4.38</v>
      </c>
      <c r="P1530" s="4">
        <v>39.39</v>
      </c>
      <c r="Q1530" s="4">
        <v>26.12</v>
      </c>
      <c r="R1530">
        <v>29</v>
      </c>
      <c r="S1530" t="s">
        <v>68</v>
      </c>
      <c r="T1530">
        <v>4</v>
      </c>
      <c r="V1530" s="7">
        <f t="shared" si="23"/>
        <v>42.77</v>
      </c>
    </row>
    <row r="1531" spans="1:22" x14ac:dyDescent="0.25">
      <c r="A1531" t="s">
        <v>2864</v>
      </c>
      <c r="B1531" s="2">
        <v>45398</v>
      </c>
      <c r="C1531" t="s">
        <v>2865</v>
      </c>
      <c r="D1531" t="s">
        <v>239</v>
      </c>
      <c r="E1531" t="s">
        <v>43</v>
      </c>
      <c r="F1531" t="s">
        <v>110</v>
      </c>
      <c r="G1531" t="s">
        <v>161</v>
      </c>
      <c r="H1531" t="s">
        <v>37</v>
      </c>
      <c r="I1531" t="s">
        <v>27</v>
      </c>
      <c r="J1531" t="s">
        <v>28</v>
      </c>
      <c r="K1531" t="s">
        <v>136</v>
      </c>
      <c r="L1531" s="3">
        <v>10</v>
      </c>
      <c r="M1531" s="7">
        <v>33.39</v>
      </c>
      <c r="N1531" s="5">
        <v>0.08</v>
      </c>
      <c r="O1531" s="4">
        <v>26.71</v>
      </c>
      <c r="P1531" s="4">
        <v>307.19</v>
      </c>
      <c r="Q1531" s="4">
        <v>211.32</v>
      </c>
      <c r="R1531">
        <v>59</v>
      </c>
      <c r="S1531" t="s">
        <v>30</v>
      </c>
      <c r="T1531">
        <v>5</v>
      </c>
      <c r="V1531" s="7">
        <f t="shared" si="23"/>
        <v>23.39</v>
      </c>
    </row>
    <row r="1532" spans="1:22" x14ac:dyDescent="0.25">
      <c r="A1532" t="s">
        <v>2866</v>
      </c>
      <c r="B1532" s="2">
        <v>45517</v>
      </c>
      <c r="C1532" t="s">
        <v>2867</v>
      </c>
      <c r="D1532" t="s">
        <v>88</v>
      </c>
      <c r="E1532" t="s">
        <v>34</v>
      </c>
      <c r="F1532" t="s">
        <v>84</v>
      </c>
      <c r="G1532" t="s">
        <v>85</v>
      </c>
      <c r="H1532" t="s">
        <v>37</v>
      </c>
      <c r="I1532" t="s">
        <v>54</v>
      </c>
      <c r="J1532" t="s">
        <v>38</v>
      </c>
      <c r="K1532" t="s">
        <v>97</v>
      </c>
      <c r="L1532" s="3">
        <v>1</v>
      </c>
      <c r="M1532" s="7">
        <v>31.8</v>
      </c>
      <c r="N1532" s="5">
        <v>0</v>
      </c>
      <c r="O1532" s="4">
        <v>0</v>
      </c>
      <c r="P1532" s="4">
        <v>31.8</v>
      </c>
      <c r="Q1532" s="4">
        <v>18.93</v>
      </c>
      <c r="R1532">
        <v>44</v>
      </c>
      <c r="S1532" t="s">
        <v>68</v>
      </c>
      <c r="T1532">
        <v>5</v>
      </c>
      <c r="V1532" s="7">
        <f t="shared" si="23"/>
        <v>30.8</v>
      </c>
    </row>
    <row r="1533" spans="1:22" x14ac:dyDescent="0.25">
      <c r="A1533" t="s">
        <v>2868</v>
      </c>
      <c r="B1533" s="2">
        <v>45509</v>
      </c>
      <c r="C1533" t="s">
        <v>295</v>
      </c>
      <c r="D1533" t="s">
        <v>64</v>
      </c>
      <c r="E1533" t="s">
        <v>51</v>
      </c>
      <c r="F1533" t="s">
        <v>24</v>
      </c>
      <c r="G1533" t="s">
        <v>135</v>
      </c>
      <c r="H1533" t="s">
        <v>26</v>
      </c>
      <c r="I1533" t="s">
        <v>27</v>
      </c>
      <c r="J1533" t="s">
        <v>28</v>
      </c>
      <c r="K1533" t="s">
        <v>67</v>
      </c>
      <c r="L1533" s="3">
        <v>10</v>
      </c>
      <c r="M1533" s="7">
        <v>29.73</v>
      </c>
      <c r="N1533" s="5">
        <v>0.15</v>
      </c>
      <c r="O1533" s="4">
        <v>44.6</v>
      </c>
      <c r="P1533" s="4">
        <v>252.7</v>
      </c>
      <c r="Q1533" s="4">
        <v>142.5</v>
      </c>
      <c r="R1533">
        <v>52</v>
      </c>
      <c r="S1533" t="s">
        <v>30</v>
      </c>
      <c r="T1533">
        <v>5</v>
      </c>
      <c r="V1533" s="7">
        <f t="shared" si="23"/>
        <v>19.73</v>
      </c>
    </row>
    <row r="1534" spans="1:22" x14ac:dyDescent="0.25">
      <c r="A1534" t="s">
        <v>2869</v>
      </c>
      <c r="B1534" s="2">
        <v>45797</v>
      </c>
      <c r="C1534" t="s">
        <v>2870</v>
      </c>
      <c r="D1534" t="s">
        <v>75</v>
      </c>
      <c r="E1534" t="s">
        <v>43</v>
      </c>
      <c r="F1534" t="s">
        <v>24</v>
      </c>
      <c r="G1534" t="s">
        <v>135</v>
      </c>
      <c r="H1534" t="s">
        <v>37</v>
      </c>
      <c r="I1534" t="s">
        <v>27</v>
      </c>
      <c r="J1534" t="s">
        <v>28</v>
      </c>
      <c r="K1534" t="s">
        <v>97</v>
      </c>
      <c r="L1534" s="3">
        <v>8</v>
      </c>
      <c r="M1534" s="7">
        <v>181.45</v>
      </c>
      <c r="N1534" s="5">
        <v>0</v>
      </c>
      <c r="O1534" s="4">
        <v>0</v>
      </c>
      <c r="P1534" s="4">
        <v>1451.6</v>
      </c>
      <c r="Q1534" s="4">
        <v>1053.6600000000001</v>
      </c>
      <c r="R1534">
        <v>26</v>
      </c>
      <c r="S1534" t="s">
        <v>68</v>
      </c>
      <c r="T1534">
        <v>5</v>
      </c>
      <c r="V1534" s="7">
        <f t="shared" si="23"/>
        <v>173.45</v>
      </c>
    </row>
    <row r="1535" spans="1:22" x14ac:dyDescent="0.25">
      <c r="A1535" t="s">
        <v>2871</v>
      </c>
      <c r="B1535" s="2">
        <v>45550</v>
      </c>
      <c r="C1535" t="s">
        <v>306</v>
      </c>
      <c r="D1535" t="s">
        <v>78</v>
      </c>
      <c r="E1535" t="s">
        <v>34</v>
      </c>
      <c r="F1535" t="s">
        <v>110</v>
      </c>
      <c r="G1535" t="s">
        <v>111</v>
      </c>
      <c r="H1535" t="s">
        <v>37</v>
      </c>
      <c r="I1535" t="s">
        <v>27</v>
      </c>
      <c r="J1535" t="s">
        <v>101</v>
      </c>
      <c r="K1535" t="s">
        <v>47</v>
      </c>
      <c r="L1535" s="3">
        <v>5</v>
      </c>
      <c r="M1535" s="7">
        <v>2.56</v>
      </c>
      <c r="N1535" s="5">
        <v>0.15</v>
      </c>
      <c r="O1535" s="4">
        <v>1.92</v>
      </c>
      <c r="P1535" s="4">
        <v>10.88</v>
      </c>
      <c r="Q1535" s="4">
        <v>6</v>
      </c>
      <c r="R1535">
        <v>45</v>
      </c>
      <c r="S1535" t="s">
        <v>30</v>
      </c>
      <c r="T1535">
        <v>4</v>
      </c>
      <c r="V1535" s="7">
        <f t="shared" si="23"/>
        <v>-2.44</v>
      </c>
    </row>
    <row r="1536" spans="1:22" x14ac:dyDescent="0.25">
      <c r="A1536" t="s">
        <v>2872</v>
      </c>
      <c r="B1536" s="2">
        <v>45808</v>
      </c>
      <c r="C1536" t="s">
        <v>2873</v>
      </c>
      <c r="D1536" t="s">
        <v>239</v>
      </c>
      <c r="E1536" t="s">
        <v>43</v>
      </c>
      <c r="F1536" t="s">
        <v>35</v>
      </c>
      <c r="G1536" t="s">
        <v>79</v>
      </c>
      <c r="H1536" t="s">
        <v>37</v>
      </c>
      <c r="I1536" t="s">
        <v>54</v>
      </c>
      <c r="J1536" t="s">
        <v>66</v>
      </c>
      <c r="K1536" t="s">
        <v>102</v>
      </c>
      <c r="L1536" s="3">
        <v>8</v>
      </c>
      <c r="M1536" s="7">
        <v>36.33</v>
      </c>
      <c r="N1536" s="5">
        <v>0.05</v>
      </c>
      <c r="O1536" s="4">
        <v>14.53</v>
      </c>
      <c r="P1536" s="4">
        <v>276.11</v>
      </c>
      <c r="Q1536" s="4">
        <v>156.72</v>
      </c>
      <c r="R1536">
        <v>58</v>
      </c>
      <c r="S1536" t="s">
        <v>30</v>
      </c>
      <c r="T1536">
        <v>5</v>
      </c>
      <c r="V1536" s="7">
        <f t="shared" si="23"/>
        <v>28.33</v>
      </c>
    </row>
    <row r="1537" spans="1:22" x14ac:dyDescent="0.25">
      <c r="A1537" t="s">
        <v>2874</v>
      </c>
      <c r="B1537" s="2">
        <v>45345</v>
      </c>
      <c r="C1537" t="s">
        <v>1199</v>
      </c>
      <c r="D1537" t="s">
        <v>239</v>
      </c>
      <c r="E1537" t="s">
        <v>43</v>
      </c>
      <c r="F1537" t="s">
        <v>44</v>
      </c>
      <c r="G1537" t="s">
        <v>59</v>
      </c>
      <c r="H1537" t="s">
        <v>53</v>
      </c>
      <c r="I1537" t="s">
        <v>54</v>
      </c>
      <c r="J1537" t="s">
        <v>38</v>
      </c>
      <c r="K1537" t="s">
        <v>119</v>
      </c>
      <c r="L1537" s="3">
        <v>2</v>
      </c>
      <c r="M1537" s="7">
        <v>44.82</v>
      </c>
      <c r="N1537" s="5">
        <v>0</v>
      </c>
      <c r="O1537" s="4">
        <v>0</v>
      </c>
      <c r="P1537" s="4">
        <v>89.64</v>
      </c>
      <c r="Q1537" s="4">
        <v>60.07</v>
      </c>
      <c r="R1537">
        <v>39</v>
      </c>
      <c r="S1537" t="s">
        <v>30</v>
      </c>
      <c r="T1537">
        <v>4</v>
      </c>
      <c r="V1537" s="7">
        <f t="shared" si="23"/>
        <v>42.82</v>
      </c>
    </row>
    <row r="1538" spans="1:22" x14ac:dyDescent="0.25">
      <c r="A1538" t="s">
        <v>2875</v>
      </c>
      <c r="B1538" s="2">
        <v>45338</v>
      </c>
      <c r="C1538" t="s">
        <v>2876</v>
      </c>
      <c r="D1538" t="s">
        <v>228</v>
      </c>
      <c r="E1538" t="s">
        <v>51</v>
      </c>
      <c r="F1538" t="s">
        <v>84</v>
      </c>
      <c r="G1538" t="s">
        <v>128</v>
      </c>
      <c r="H1538" t="s">
        <v>53</v>
      </c>
      <c r="I1538" t="s">
        <v>54</v>
      </c>
      <c r="J1538" t="s">
        <v>66</v>
      </c>
      <c r="K1538" t="s">
        <v>80</v>
      </c>
      <c r="L1538" s="3">
        <v>1</v>
      </c>
      <c r="M1538" s="7">
        <v>56.71</v>
      </c>
      <c r="N1538" s="5">
        <v>0.1</v>
      </c>
      <c r="O1538" s="4">
        <v>5.67</v>
      </c>
      <c r="P1538" s="4">
        <v>51.04</v>
      </c>
      <c r="Q1538" s="4">
        <v>39.369999999999997</v>
      </c>
      <c r="R1538">
        <v>49</v>
      </c>
      <c r="S1538" t="s">
        <v>68</v>
      </c>
      <c r="T1538">
        <v>2</v>
      </c>
      <c r="V1538" s="7">
        <f t="shared" si="23"/>
        <v>55.71</v>
      </c>
    </row>
    <row r="1539" spans="1:22" x14ac:dyDescent="0.25">
      <c r="A1539" t="s">
        <v>2877</v>
      </c>
      <c r="B1539" s="2">
        <v>46018</v>
      </c>
      <c r="C1539" t="s">
        <v>2878</v>
      </c>
      <c r="D1539" t="s">
        <v>127</v>
      </c>
      <c r="E1539" t="s">
        <v>51</v>
      </c>
      <c r="F1539" t="s">
        <v>110</v>
      </c>
      <c r="G1539" t="s">
        <v>139</v>
      </c>
      <c r="H1539" t="s">
        <v>37</v>
      </c>
      <c r="I1539" t="s">
        <v>60</v>
      </c>
      <c r="J1539" t="s">
        <v>28</v>
      </c>
      <c r="K1539" t="s">
        <v>55</v>
      </c>
      <c r="L1539" s="3">
        <v>7</v>
      </c>
      <c r="M1539" s="7">
        <v>27.86</v>
      </c>
      <c r="N1539" s="5">
        <v>0.1</v>
      </c>
      <c r="O1539" s="4">
        <v>19.5</v>
      </c>
      <c r="P1539" s="4">
        <v>175.52</v>
      </c>
      <c r="Q1539" s="4">
        <v>134.91999999999999</v>
      </c>
      <c r="R1539">
        <v>55</v>
      </c>
      <c r="S1539" t="s">
        <v>68</v>
      </c>
      <c r="T1539">
        <v>5</v>
      </c>
      <c r="V1539" s="7">
        <f t="shared" ref="V1539:V1602" si="24">M1539-L1539</f>
        <v>20.86</v>
      </c>
    </row>
    <row r="1540" spans="1:22" x14ac:dyDescent="0.25">
      <c r="A1540" t="s">
        <v>2879</v>
      </c>
      <c r="B1540" s="2">
        <v>45980</v>
      </c>
      <c r="C1540" t="s">
        <v>2880</v>
      </c>
      <c r="D1540" t="s">
        <v>78</v>
      </c>
      <c r="E1540" t="s">
        <v>34</v>
      </c>
      <c r="F1540" t="s">
        <v>110</v>
      </c>
      <c r="G1540" t="s">
        <v>111</v>
      </c>
      <c r="H1540" t="s">
        <v>53</v>
      </c>
      <c r="I1540" t="s">
        <v>27</v>
      </c>
      <c r="J1540" t="s">
        <v>66</v>
      </c>
      <c r="K1540" t="s">
        <v>119</v>
      </c>
      <c r="L1540" s="3">
        <v>3</v>
      </c>
      <c r="M1540" s="7">
        <v>7.08</v>
      </c>
      <c r="N1540" s="5">
        <v>0.08</v>
      </c>
      <c r="O1540" s="4">
        <v>1.7</v>
      </c>
      <c r="P1540" s="4">
        <v>19.54</v>
      </c>
      <c r="Q1540" s="4">
        <v>12.01</v>
      </c>
      <c r="R1540">
        <v>35</v>
      </c>
      <c r="S1540" t="s">
        <v>68</v>
      </c>
      <c r="T1540">
        <v>4</v>
      </c>
      <c r="V1540" s="7">
        <f t="shared" si="24"/>
        <v>4.08</v>
      </c>
    </row>
    <row r="1541" spans="1:22" x14ac:dyDescent="0.25">
      <c r="A1541" t="s">
        <v>2881</v>
      </c>
      <c r="B1541" s="2">
        <v>45812</v>
      </c>
      <c r="C1541" t="s">
        <v>2882</v>
      </c>
      <c r="D1541" t="s">
        <v>83</v>
      </c>
      <c r="E1541" t="s">
        <v>43</v>
      </c>
      <c r="F1541" t="s">
        <v>35</v>
      </c>
      <c r="G1541" t="s">
        <v>36</v>
      </c>
      <c r="H1541" t="s">
        <v>37</v>
      </c>
      <c r="I1541" t="s">
        <v>54</v>
      </c>
      <c r="J1541" t="s">
        <v>28</v>
      </c>
      <c r="K1541" t="s">
        <v>80</v>
      </c>
      <c r="L1541" s="3">
        <v>10</v>
      </c>
      <c r="M1541" s="7">
        <v>204.61</v>
      </c>
      <c r="N1541" s="5">
        <v>0</v>
      </c>
      <c r="O1541" s="4">
        <v>0</v>
      </c>
      <c r="P1541" s="4">
        <v>2046.1</v>
      </c>
      <c r="Q1541" s="4">
        <v>1660.16</v>
      </c>
      <c r="R1541">
        <v>58</v>
      </c>
      <c r="S1541" t="s">
        <v>68</v>
      </c>
      <c r="T1541">
        <v>2</v>
      </c>
      <c r="V1541" s="7">
        <f t="shared" si="24"/>
        <v>194.61</v>
      </c>
    </row>
    <row r="1542" spans="1:22" x14ac:dyDescent="0.25">
      <c r="A1542" t="s">
        <v>2883</v>
      </c>
      <c r="B1542" s="2">
        <v>45390</v>
      </c>
      <c r="C1542" t="s">
        <v>2884</v>
      </c>
      <c r="D1542" t="s">
        <v>58</v>
      </c>
      <c r="E1542" t="s">
        <v>23</v>
      </c>
      <c r="F1542" t="s">
        <v>44</v>
      </c>
      <c r="G1542" t="s">
        <v>59</v>
      </c>
      <c r="H1542" t="s">
        <v>37</v>
      </c>
      <c r="I1542" t="s">
        <v>54</v>
      </c>
      <c r="J1542" t="s">
        <v>38</v>
      </c>
      <c r="K1542" t="s">
        <v>136</v>
      </c>
      <c r="L1542" s="3">
        <v>8</v>
      </c>
      <c r="M1542" s="7">
        <v>79.680000000000007</v>
      </c>
      <c r="N1542" s="5">
        <v>0.15</v>
      </c>
      <c r="O1542" s="4">
        <v>95.62</v>
      </c>
      <c r="P1542" s="4">
        <v>541.82000000000005</v>
      </c>
      <c r="Q1542" s="4">
        <v>354.05</v>
      </c>
      <c r="R1542">
        <v>54</v>
      </c>
      <c r="S1542" t="s">
        <v>30</v>
      </c>
      <c r="T1542">
        <v>5</v>
      </c>
      <c r="V1542" s="7">
        <f t="shared" si="24"/>
        <v>71.680000000000007</v>
      </c>
    </row>
    <row r="1543" spans="1:22" x14ac:dyDescent="0.25">
      <c r="A1543" t="s">
        <v>2885</v>
      </c>
      <c r="B1543" s="2">
        <v>45311</v>
      </c>
      <c r="C1543" t="s">
        <v>2613</v>
      </c>
      <c r="D1543" t="s">
        <v>58</v>
      </c>
      <c r="E1543" t="s">
        <v>23</v>
      </c>
      <c r="F1543" t="s">
        <v>84</v>
      </c>
      <c r="G1543" t="s">
        <v>165</v>
      </c>
      <c r="H1543" t="s">
        <v>53</v>
      </c>
      <c r="I1543" t="s">
        <v>27</v>
      </c>
      <c r="J1543" t="s">
        <v>38</v>
      </c>
      <c r="K1543" t="s">
        <v>136</v>
      </c>
      <c r="L1543" s="3">
        <v>8</v>
      </c>
      <c r="M1543" s="7">
        <v>107.45</v>
      </c>
      <c r="N1543" s="5">
        <v>0.1</v>
      </c>
      <c r="O1543" s="4">
        <v>85.96</v>
      </c>
      <c r="P1543" s="4">
        <v>773.64</v>
      </c>
      <c r="Q1543" s="4">
        <v>470.02</v>
      </c>
      <c r="R1543">
        <v>50</v>
      </c>
      <c r="S1543" t="s">
        <v>30</v>
      </c>
      <c r="T1543">
        <v>4</v>
      </c>
      <c r="V1543" s="7">
        <f t="shared" si="24"/>
        <v>99.45</v>
      </c>
    </row>
    <row r="1544" spans="1:22" x14ac:dyDescent="0.25">
      <c r="A1544" t="s">
        <v>2886</v>
      </c>
      <c r="B1544" s="2">
        <v>45864</v>
      </c>
      <c r="C1544" t="s">
        <v>2887</v>
      </c>
      <c r="D1544" t="s">
        <v>78</v>
      </c>
      <c r="E1544" t="s">
        <v>34</v>
      </c>
      <c r="F1544" t="s">
        <v>44</v>
      </c>
      <c r="G1544" t="s">
        <v>45</v>
      </c>
      <c r="H1544" t="s">
        <v>53</v>
      </c>
      <c r="I1544" t="s">
        <v>54</v>
      </c>
      <c r="J1544" t="s">
        <v>28</v>
      </c>
      <c r="K1544" t="s">
        <v>97</v>
      </c>
      <c r="L1544" s="3">
        <v>5</v>
      </c>
      <c r="M1544" s="7">
        <v>5.9</v>
      </c>
      <c r="N1544" s="5">
        <v>0.1</v>
      </c>
      <c r="O1544" s="4">
        <v>2.95</v>
      </c>
      <c r="P1544" s="4">
        <v>26.55</v>
      </c>
      <c r="Q1544" s="4">
        <v>16.72</v>
      </c>
      <c r="R1544">
        <v>49</v>
      </c>
      <c r="S1544" t="s">
        <v>68</v>
      </c>
      <c r="T1544">
        <v>5</v>
      </c>
      <c r="V1544" s="7">
        <f t="shared" si="24"/>
        <v>0.90000000000000036</v>
      </c>
    </row>
    <row r="1545" spans="1:22" x14ac:dyDescent="0.25">
      <c r="A1545" t="s">
        <v>2888</v>
      </c>
      <c r="B1545" s="2">
        <v>45781</v>
      </c>
      <c r="C1545" t="s">
        <v>2792</v>
      </c>
      <c r="D1545" t="s">
        <v>83</v>
      </c>
      <c r="E1545" t="s">
        <v>43</v>
      </c>
      <c r="F1545" t="s">
        <v>24</v>
      </c>
      <c r="G1545" t="s">
        <v>65</v>
      </c>
      <c r="H1545" t="s">
        <v>37</v>
      </c>
      <c r="I1545" t="s">
        <v>27</v>
      </c>
      <c r="J1545" t="s">
        <v>66</v>
      </c>
      <c r="K1545" t="s">
        <v>72</v>
      </c>
      <c r="L1545" s="3">
        <v>1</v>
      </c>
      <c r="M1545" s="7">
        <v>178.79</v>
      </c>
      <c r="N1545" s="5">
        <v>0</v>
      </c>
      <c r="O1545" s="4">
        <v>0</v>
      </c>
      <c r="P1545" s="4">
        <v>178.79</v>
      </c>
      <c r="Q1545" s="4">
        <v>146.30000000000001</v>
      </c>
      <c r="R1545">
        <v>42</v>
      </c>
      <c r="S1545" t="s">
        <v>30</v>
      </c>
      <c r="T1545">
        <v>4</v>
      </c>
      <c r="V1545" s="7">
        <f t="shared" si="24"/>
        <v>177.79</v>
      </c>
    </row>
    <row r="1546" spans="1:22" x14ac:dyDescent="0.25">
      <c r="A1546" t="s">
        <v>2889</v>
      </c>
      <c r="B1546" s="2">
        <v>45710</v>
      </c>
      <c r="C1546" t="s">
        <v>555</v>
      </c>
      <c r="D1546" t="s">
        <v>100</v>
      </c>
      <c r="E1546" t="s">
        <v>23</v>
      </c>
      <c r="F1546" t="s">
        <v>84</v>
      </c>
      <c r="G1546" t="s">
        <v>91</v>
      </c>
      <c r="H1546" t="s">
        <v>53</v>
      </c>
      <c r="I1546" t="s">
        <v>27</v>
      </c>
      <c r="J1546" t="s">
        <v>28</v>
      </c>
      <c r="K1546" t="s">
        <v>55</v>
      </c>
      <c r="L1546" s="3">
        <v>10</v>
      </c>
      <c r="M1546" s="7">
        <v>303</v>
      </c>
      <c r="N1546" s="5">
        <v>0</v>
      </c>
      <c r="O1546" s="4">
        <v>0</v>
      </c>
      <c r="P1546" s="4">
        <v>3030</v>
      </c>
      <c r="Q1546" s="4">
        <v>2080</v>
      </c>
      <c r="R1546">
        <v>55</v>
      </c>
      <c r="S1546" t="s">
        <v>68</v>
      </c>
      <c r="T1546">
        <v>4</v>
      </c>
      <c r="V1546" s="7">
        <f t="shared" si="24"/>
        <v>293</v>
      </c>
    </row>
    <row r="1547" spans="1:22" x14ac:dyDescent="0.25">
      <c r="A1547" t="s">
        <v>2890</v>
      </c>
      <c r="B1547" s="2">
        <v>45981</v>
      </c>
      <c r="C1547" t="s">
        <v>2016</v>
      </c>
      <c r="D1547" t="s">
        <v>33</v>
      </c>
      <c r="E1547" t="s">
        <v>34</v>
      </c>
      <c r="F1547" t="s">
        <v>84</v>
      </c>
      <c r="G1547" t="s">
        <v>85</v>
      </c>
      <c r="H1547" t="s">
        <v>37</v>
      </c>
      <c r="I1547" t="s">
        <v>27</v>
      </c>
      <c r="J1547" t="s">
        <v>38</v>
      </c>
      <c r="K1547" t="s">
        <v>119</v>
      </c>
      <c r="L1547" s="3">
        <v>4</v>
      </c>
      <c r="M1547" s="7">
        <v>12.18</v>
      </c>
      <c r="N1547" s="5">
        <v>0.08</v>
      </c>
      <c r="O1547" s="4">
        <v>3.9</v>
      </c>
      <c r="P1547" s="4">
        <v>44.82</v>
      </c>
      <c r="Q1547" s="4">
        <v>29.36</v>
      </c>
      <c r="R1547">
        <v>54</v>
      </c>
      <c r="S1547" t="s">
        <v>68</v>
      </c>
      <c r="T1547">
        <v>5</v>
      </c>
      <c r="V1547" s="7">
        <f t="shared" si="24"/>
        <v>8.18</v>
      </c>
    </row>
    <row r="1548" spans="1:22" x14ac:dyDescent="0.25">
      <c r="A1548" t="s">
        <v>2891</v>
      </c>
      <c r="B1548" s="2">
        <v>45353</v>
      </c>
      <c r="C1548" t="s">
        <v>2892</v>
      </c>
      <c r="D1548" t="s">
        <v>127</v>
      </c>
      <c r="E1548" t="s">
        <v>51</v>
      </c>
      <c r="F1548" t="s">
        <v>24</v>
      </c>
      <c r="G1548" t="s">
        <v>65</v>
      </c>
      <c r="H1548" t="s">
        <v>37</v>
      </c>
      <c r="I1548" t="s">
        <v>27</v>
      </c>
      <c r="J1548" t="s">
        <v>66</v>
      </c>
      <c r="K1548" t="s">
        <v>102</v>
      </c>
      <c r="L1548" s="3">
        <v>1</v>
      </c>
      <c r="M1548" s="7">
        <v>15.2</v>
      </c>
      <c r="N1548" s="5">
        <v>0.05</v>
      </c>
      <c r="O1548" s="4">
        <v>0.76</v>
      </c>
      <c r="P1548" s="4">
        <v>14.44</v>
      </c>
      <c r="Q1548" s="4">
        <v>11.42</v>
      </c>
      <c r="R1548">
        <v>56</v>
      </c>
      <c r="S1548" t="s">
        <v>68</v>
      </c>
      <c r="T1548">
        <v>5</v>
      </c>
      <c r="V1548" s="7">
        <f t="shared" si="24"/>
        <v>14.2</v>
      </c>
    </row>
    <row r="1549" spans="1:22" x14ac:dyDescent="0.25">
      <c r="A1549" t="s">
        <v>2893</v>
      </c>
      <c r="B1549" s="2">
        <v>45436</v>
      </c>
      <c r="C1549" t="s">
        <v>2894</v>
      </c>
      <c r="D1549" t="s">
        <v>124</v>
      </c>
      <c r="E1549" t="s">
        <v>23</v>
      </c>
      <c r="F1549" t="s">
        <v>24</v>
      </c>
      <c r="G1549" t="s">
        <v>118</v>
      </c>
      <c r="H1549" t="s">
        <v>26</v>
      </c>
      <c r="I1549" t="s">
        <v>54</v>
      </c>
      <c r="J1549" t="s">
        <v>66</v>
      </c>
      <c r="K1549" t="s">
        <v>29</v>
      </c>
      <c r="L1549" s="3">
        <v>5</v>
      </c>
      <c r="M1549" s="7">
        <v>202.87</v>
      </c>
      <c r="N1549" s="5">
        <v>0</v>
      </c>
      <c r="O1549" s="4">
        <v>0</v>
      </c>
      <c r="P1549" s="4">
        <v>1014.35</v>
      </c>
      <c r="Q1549" s="4">
        <v>729.54</v>
      </c>
      <c r="R1549">
        <v>50</v>
      </c>
      <c r="S1549" t="s">
        <v>68</v>
      </c>
      <c r="T1549">
        <v>4</v>
      </c>
      <c r="V1549" s="7">
        <f t="shared" si="24"/>
        <v>197.87</v>
      </c>
    </row>
    <row r="1550" spans="1:22" x14ac:dyDescent="0.25">
      <c r="A1550" t="s">
        <v>2895</v>
      </c>
      <c r="B1550" s="2">
        <v>45507</v>
      </c>
      <c r="C1550" t="s">
        <v>2896</v>
      </c>
      <c r="D1550" t="s">
        <v>88</v>
      </c>
      <c r="E1550" t="s">
        <v>34</v>
      </c>
      <c r="F1550" t="s">
        <v>44</v>
      </c>
      <c r="G1550" t="s">
        <v>45</v>
      </c>
      <c r="H1550" t="s">
        <v>53</v>
      </c>
      <c r="I1550" t="s">
        <v>60</v>
      </c>
      <c r="J1550" t="s">
        <v>28</v>
      </c>
      <c r="K1550" t="s">
        <v>92</v>
      </c>
      <c r="L1550" s="3">
        <v>5</v>
      </c>
      <c r="M1550" s="7">
        <v>8.6999999999999993</v>
      </c>
      <c r="N1550" s="5">
        <v>0.08</v>
      </c>
      <c r="O1550" s="4">
        <v>3.48</v>
      </c>
      <c r="P1550" s="4">
        <v>40.020000000000003</v>
      </c>
      <c r="Q1550" s="4">
        <v>32.69</v>
      </c>
      <c r="R1550">
        <v>65</v>
      </c>
      <c r="S1550" t="s">
        <v>68</v>
      </c>
      <c r="T1550">
        <v>3</v>
      </c>
      <c r="V1550" s="7">
        <f t="shared" si="24"/>
        <v>3.6999999999999993</v>
      </c>
    </row>
    <row r="1551" spans="1:22" x14ac:dyDescent="0.25">
      <c r="A1551" t="s">
        <v>2897</v>
      </c>
      <c r="B1551" s="2">
        <v>45294</v>
      </c>
      <c r="C1551" t="s">
        <v>1666</v>
      </c>
      <c r="D1551" t="s">
        <v>50</v>
      </c>
      <c r="E1551" t="s">
        <v>51</v>
      </c>
      <c r="F1551" t="s">
        <v>24</v>
      </c>
      <c r="G1551" t="s">
        <v>25</v>
      </c>
      <c r="H1551" t="s">
        <v>53</v>
      </c>
      <c r="I1551" t="s">
        <v>54</v>
      </c>
      <c r="J1551" t="s">
        <v>28</v>
      </c>
      <c r="K1551" t="s">
        <v>61</v>
      </c>
      <c r="L1551" s="3">
        <v>9</v>
      </c>
      <c r="M1551" s="7">
        <v>38.520000000000003</v>
      </c>
      <c r="N1551" s="5">
        <v>0.05</v>
      </c>
      <c r="O1551" s="4">
        <v>17.329999999999998</v>
      </c>
      <c r="P1551" s="4">
        <v>329.35</v>
      </c>
      <c r="Q1551" s="4">
        <v>251.58</v>
      </c>
      <c r="R1551">
        <v>50</v>
      </c>
      <c r="S1551" t="s">
        <v>30</v>
      </c>
      <c r="T1551">
        <v>5</v>
      </c>
      <c r="V1551" s="7">
        <f t="shared" si="24"/>
        <v>29.520000000000003</v>
      </c>
    </row>
    <row r="1552" spans="1:22" x14ac:dyDescent="0.25">
      <c r="A1552" t="s">
        <v>2898</v>
      </c>
      <c r="B1552" s="2">
        <v>45451</v>
      </c>
      <c r="C1552" t="s">
        <v>2899</v>
      </c>
      <c r="D1552" t="s">
        <v>64</v>
      </c>
      <c r="E1552" t="s">
        <v>51</v>
      </c>
      <c r="F1552" t="s">
        <v>44</v>
      </c>
      <c r="G1552" t="s">
        <v>71</v>
      </c>
      <c r="H1552" t="s">
        <v>37</v>
      </c>
      <c r="I1552" t="s">
        <v>54</v>
      </c>
      <c r="J1552" t="s">
        <v>66</v>
      </c>
      <c r="K1552" t="s">
        <v>80</v>
      </c>
      <c r="L1552" s="3">
        <v>6</v>
      </c>
      <c r="M1552" s="7">
        <v>8.39</v>
      </c>
      <c r="N1552" s="5">
        <v>0.1</v>
      </c>
      <c r="O1552" s="4">
        <v>5.03</v>
      </c>
      <c r="P1552" s="4">
        <v>45.31</v>
      </c>
      <c r="Q1552" s="4">
        <v>30.95</v>
      </c>
      <c r="R1552">
        <v>43</v>
      </c>
      <c r="S1552" t="s">
        <v>30</v>
      </c>
      <c r="T1552">
        <v>5</v>
      </c>
      <c r="V1552" s="7">
        <f t="shared" si="24"/>
        <v>2.3900000000000006</v>
      </c>
    </row>
    <row r="1553" spans="1:22" x14ac:dyDescent="0.25">
      <c r="A1553" t="s">
        <v>2900</v>
      </c>
      <c r="B1553" s="2">
        <v>45411</v>
      </c>
      <c r="C1553" t="s">
        <v>1228</v>
      </c>
      <c r="D1553" t="s">
        <v>95</v>
      </c>
      <c r="E1553" t="s">
        <v>23</v>
      </c>
      <c r="F1553" t="s">
        <v>44</v>
      </c>
      <c r="G1553" t="s">
        <v>187</v>
      </c>
      <c r="H1553" t="s">
        <v>26</v>
      </c>
      <c r="I1553" t="s">
        <v>27</v>
      </c>
      <c r="J1553" t="s">
        <v>46</v>
      </c>
      <c r="K1553" t="s">
        <v>112</v>
      </c>
      <c r="L1553" s="3">
        <v>4</v>
      </c>
      <c r="M1553" s="7">
        <v>37.89</v>
      </c>
      <c r="N1553" s="5">
        <v>0.15</v>
      </c>
      <c r="O1553" s="4">
        <v>22.73</v>
      </c>
      <c r="P1553" s="4">
        <v>128.83000000000001</v>
      </c>
      <c r="Q1553" s="4">
        <v>77.25</v>
      </c>
      <c r="R1553">
        <v>59</v>
      </c>
      <c r="S1553" t="s">
        <v>30</v>
      </c>
      <c r="T1553">
        <v>4</v>
      </c>
      <c r="V1553" s="7">
        <f t="shared" si="24"/>
        <v>33.89</v>
      </c>
    </row>
    <row r="1554" spans="1:22" x14ac:dyDescent="0.25">
      <c r="A1554" t="s">
        <v>2901</v>
      </c>
      <c r="B1554" s="2">
        <v>45380</v>
      </c>
      <c r="C1554" t="s">
        <v>2902</v>
      </c>
      <c r="D1554" t="s">
        <v>50</v>
      </c>
      <c r="E1554" t="s">
        <v>51</v>
      </c>
      <c r="F1554" t="s">
        <v>110</v>
      </c>
      <c r="G1554" t="s">
        <v>254</v>
      </c>
      <c r="H1554" t="s">
        <v>26</v>
      </c>
      <c r="I1554" t="s">
        <v>27</v>
      </c>
      <c r="J1554" t="s">
        <v>38</v>
      </c>
      <c r="K1554" t="s">
        <v>80</v>
      </c>
      <c r="L1554" s="3">
        <v>8</v>
      </c>
      <c r="M1554" s="7">
        <v>97.9</v>
      </c>
      <c r="N1554" s="5">
        <v>0.1</v>
      </c>
      <c r="O1554" s="4">
        <v>78.319999999999993</v>
      </c>
      <c r="P1554" s="4">
        <v>704.88</v>
      </c>
      <c r="Q1554" s="4">
        <v>481.27</v>
      </c>
      <c r="R1554">
        <v>49</v>
      </c>
      <c r="S1554" t="s">
        <v>30</v>
      </c>
      <c r="T1554">
        <v>4</v>
      </c>
      <c r="V1554" s="7">
        <f t="shared" si="24"/>
        <v>89.9</v>
      </c>
    </row>
    <row r="1555" spans="1:22" x14ac:dyDescent="0.25">
      <c r="A1555" t="s">
        <v>2903</v>
      </c>
      <c r="B1555" s="2">
        <v>45620</v>
      </c>
      <c r="C1555" t="s">
        <v>1011</v>
      </c>
      <c r="D1555" t="s">
        <v>58</v>
      </c>
      <c r="E1555" t="s">
        <v>23</v>
      </c>
      <c r="F1555" t="s">
        <v>35</v>
      </c>
      <c r="G1555" t="s">
        <v>79</v>
      </c>
      <c r="H1555" t="s">
        <v>37</v>
      </c>
      <c r="I1555" t="s">
        <v>54</v>
      </c>
      <c r="J1555" t="s">
        <v>46</v>
      </c>
      <c r="K1555" t="s">
        <v>102</v>
      </c>
      <c r="L1555" s="3">
        <v>9</v>
      </c>
      <c r="M1555" s="7">
        <v>80.19</v>
      </c>
      <c r="N1555" s="5">
        <v>0.05</v>
      </c>
      <c r="O1555" s="4">
        <v>36.090000000000003</v>
      </c>
      <c r="P1555" s="4">
        <v>685.62</v>
      </c>
      <c r="Q1555" s="4">
        <v>388.2</v>
      </c>
      <c r="R1555">
        <v>62</v>
      </c>
      <c r="S1555" t="s">
        <v>30</v>
      </c>
      <c r="T1555">
        <v>5</v>
      </c>
      <c r="V1555" s="7">
        <f t="shared" si="24"/>
        <v>71.19</v>
      </c>
    </row>
    <row r="1556" spans="1:22" x14ac:dyDescent="0.25">
      <c r="A1556" t="s">
        <v>2904</v>
      </c>
      <c r="B1556" s="2">
        <v>45871</v>
      </c>
      <c r="C1556" t="s">
        <v>2905</v>
      </c>
      <c r="D1556" t="s">
        <v>78</v>
      </c>
      <c r="E1556" t="s">
        <v>34</v>
      </c>
      <c r="F1556" t="s">
        <v>44</v>
      </c>
      <c r="G1556" t="s">
        <v>45</v>
      </c>
      <c r="H1556" t="s">
        <v>53</v>
      </c>
      <c r="I1556" t="s">
        <v>54</v>
      </c>
      <c r="J1556" t="s">
        <v>38</v>
      </c>
      <c r="K1556" t="s">
        <v>39</v>
      </c>
      <c r="L1556" s="3">
        <v>6</v>
      </c>
      <c r="M1556" s="7">
        <v>2.98</v>
      </c>
      <c r="N1556" s="5">
        <v>0.1</v>
      </c>
      <c r="O1556" s="4">
        <v>1.79</v>
      </c>
      <c r="P1556" s="4">
        <v>16.09</v>
      </c>
      <c r="Q1556" s="4">
        <v>9.6300000000000008</v>
      </c>
      <c r="R1556">
        <v>38</v>
      </c>
      <c r="S1556" t="s">
        <v>68</v>
      </c>
      <c r="T1556">
        <v>4</v>
      </c>
      <c r="V1556" s="7">
        <f t="shared" si="24"/>
        <v>-3.02</v>
      </c>
    </row>
    <row r="1557" spans="1:22" x14ac:dyDescent="0.25">
      <c r="A1557" t="s">
        <v>2906</v>
      </c>
      <c r="B1557" s="2">
        <v>45648</v>
      </c>
      <c r="C1557" t="s">
        <v>1845</v>
      </c>
      <c r="D1557" t="s">
        <v>184</v>
      </c>
      <c r="E1557" t="s">
        <v>23</v>
      </c>
      <c r="F1557" t="s">
        <v>35</v>
      </c>
      <c r="G1557" t="s">
        <v>96</v>
      </c>
      <c r="H1557" t="s">
        <v>37</v>
      </c>
      <c r="I1557" t="s">
        <v>60</v>
      </c>
      <c r="J1557" t="s">
        <v>38</v>
      </c>
      <c r="K1557" t="s">
        <v>55</v>
      </c>
      <c r="L1557" s="3">
        <v>4</v>
      </c>
      <c r="M1557" s="7">
        <v>248.42</v>
      </c>
      <c r="N1557" s="5">
        <v>0.08</v>
      </c>
      <c r="O1557" s="4">
        <v>79.489999999999995</v>
      </c>
      <c r="P1557" s="4">
        <v>914.19</v>
      </c>
      <c r="Q1557" s="4">
        <v>595.64</v>
      </c>
      <c r="R1557">
        <v>26</v>
      </c>
      <c r="S1557" t="s">
        <v>68</v>
      </c>
      <c r="T1557">
        <v>4</v>
      </c>
      <c r="V1557" s="7">
        <f t="shared" si="24"/>
        <v>244.42</v>
      </c>
    </row>
    <row r="1558" spans="1:22" x14ac:dyDescent="0.25">
      <c r="A1558" t="s">
        <v>2907</v>
      </c>
      <c r="B1558" s="2">
        <v>45901</v>
      </c>
      <c r="C1558" t="s">
        <v>729</v>
      </c>
      <c r="D1558" t="s">
        <v>228</v>
      </c>
      <c r="E1558" t="s">
        <v>51</v>
      </c>
      <c r="F1558" t="s">
        <v>24</v>
      </c>
      <c r="G1558" t="s">
        <v>135</v>
      </c>
      <c r="H1558" t="s">
        <v>37</v>
      </c>
      <c r="I1558" t="s">
        <v>54</v>
      </c>
      <c r="J1558" t="s">
        <v>101</v>
      </c>
      <c r="K1558" t="s">
        <v>259</v>
      </c>
      <c r="L1558" s="3">
        <v>3</v>
      </c>
      <c r="M1558" s="7">
        <v>74.59</v>
      </c>
      <c r="N1558" s="5">
        <v>0.05</v>
      </c>
      <c r="O1558" s="4">
        <v>11.19</v>
      </c>
      <c r="P1558" s="4">
        <v>212.58</v>
      </c>
      <c r="Q1558" s="4">
        <v>147.38999999999999</v>
      </c>
      <c r="R1558">
        <v>34</v>
      </c>
      <c r="S1558" t="s">
        <v>68</v>
      </c>
      <c r="T1558">
        <v>5</v>
      </c>
      <c r="V1558" s="7">
        <f t="shared" si="24"/>
        <v>71.59</v>
      </c>
    </row>
    <row r="1559" spans="1:22" x14ac:dyDescent="0.25">
      <c r="A1559" t="s">
        <v>2908</v>
      </c>
      <c r="B1559" s="2">
        <v>45558</v>
      </c>
      <c r="C1559" t="s">
        <v>2909</v>
      </c>
      <c r="D1559" t="s">
        <v>78</v>
      </c>
      <c r="E1559" t="s">
        <v>34</v>
      </c>
      <c r="F1559" t="s">
        <v>35</v>
      </c>
      <c r="G1559" t="s">
        <v>36</v>
      </c>
      <c r="H1559" t="s">
        <v>26</v>
      </c>
      <c r="I1559" t="s">
        <v>54</v>
      </c>
      <c r="J1559" t="s">
        <v>28</v>
      </c>
      <c r="K1559" t="s">
        <v>55</v>
      </c>
      <c r="L1559" s="3">
        <v>2</v>
      </c>
      <c r="M1559" s="7">
        <v>5.09</v>
      </c>
      <c r="N1559" s="5">
        <v>0</v>
      </c>
      <c r="O1559" s="4">
        <v>0</v>
      </c>
      <c r="P1559" s="4">
        <v>10.18</v>
      </c>
      <c r="Q1559" s="4">
        <v>6.25</v>
      </c>
      <c r="R1559">
        <v>59</v>
      </c>
      <c r="S1559" t="s">
        <v>30</v>
      </c>
      <c r="T1559">
        <v>5</v>
      </c>
      <c r="V1559" s="7">
        <f t="shared" si="24"/>
        <v>3.09</v>
      </c>
    </row>
    <row r="1560" spans="1:22" x14ac:dyDescent="0.25">
      <c r="A1560" t="s">
        <v>2910</v>
      </c>
      <c r="B1560" s="2">
        <v>45908</v>
      </c>
      <c r="C1560" t="s">
        <v>1689</v>
      </c>
      <c r="D1560" t="s">
        <v>22</v>
      </c>
      <c r="E1560" t="s">
        <v>23</v>
      </c>
      <c r="F1560" t="s">
        <v>110</v>
      </c>
      <c r="G1560" t="s">
        <v>254</v>
      </c>
      <c r="H1560" t="s">
        <v>37</v>
      </c>
      <c r="I1560" t="s">
        <v>60</v>
      </c>
      <c r="J1560" t="s">
        <v>38</v>
      </c>
      <c r="K1560" t="s">
        <v>119</v>
      </c>
      <c r="L1560" s="3">
        <v>10</v>
      </c>
      <c r="M1560" s="7">
        <v>448.34</v>
      </c>
      <c r="N1560" s="5">
        <v>0.1</v>
      </c>
      <c r="O1560" s="4">
        <v>448.34</v>
      </c>
      <c r="P1560" s="4">
        <v>4035.06</v>
      </c>
      <c r="Q1560" s="4">
        <v>2619.27</v>
      </c>
      <c r="R1560">
        <v>62</v>
      </c>
      <c r="S1560" t="s">
        <v>68</v>
      </c>
      <c r="T1560">
        <v>4</v>
      </c>
      <c r="V1560" s="7">
        <f t="shared" si="24"/>
        <v>438.34</v>
      </c>
    </row>
    <row r="1561" spans="1:22" x14ac:dyDescent="0.25">
      <c r="A1561" t="s">
        <v>2911</v>
      </c>
      <c r="B1561" s="2">
        <v>45614</v>
      </c>
      <c r="C1561" t="s">
        <v>2912</v>
      </c>
      <c r="D1561" t="s">
        <v>78</v>
      </c>
      <c r="E1561" t="s">
        <v>34</v>
      </c>
      <c r="F1561" t="s">
        <v>24</v>
      </c>
      <c r="G1561" t="s">
        <v>25</v>
      </c>
      <c r="H1561" t="s">
        <v>53</v>
      </c>
      <c r="I1561" t="s">
        <v>27</v>
      </c>
      <c r="J1561" t="s">
        <v>101</v>
      </c>
      <c r="K1561" t="s">
        <v>136</v>
      </c>
      <c r="L1561" s="3">
        <v>3</v>
      </c>
      <c r="M1561" s="7">
        <v>4.34</v>
      </c>
      <c r="N1561" s="5">
        <v>0.2</v>
      </c>
      <c r="O1561" s="4">
        <v>2.6</v>
      </c>
      <c r="P1561" s="4">
        <v>10.42</v>
      </c>
      <c r="Q1561" s="4">
        <v>7.6</v>
      </c>
      <c r="R1561">
        <v>30</v>
      </c>
      <c r="S1561" t="s">
        <v>68</v>
      </c>
      <c r="T1561">
        <v>5</v>
      </c>
      <c r="V1561" s="7">
        <f t="shared" si="24"/>
        <v>1.3399999999999999</v>
      </c>
    </row>
    <row r="1562" spans="1:22" x14ac:dyDescent="0.25">
      <c r="A1562" t="s">
        <v>2913</v>
      </c>
      <c r="B1562" s="2">
        <v>45926</v>
      </c>
      <c r="C1562" t="s">
        <v>2914</v>
      </c>
      <c r="D1562" t="s">
        <v>75</v>
      </c>
      <c r="E1562" t="s">
        <v>43</v>
      </c>
      <c r="F1562" t="s">
        <v>24</v>
      </c>
      <c r="G1562" t="s">
        <v>118</v>
      </c>
      <c r="H1562" t="s">
        <v>26</v>
      </c>
      <c r="I1562" t="s">
        <v>27</v>
      </c>
      <c r="J1562" t="s">
        <v>101</v>
      </c>
      <c r="K1562" t="s">
        <v>136</v>
      </c>
      <c r="L1562" s="3">
        <v>5</v>
      </c>
      <c r="M1562" s="7">
        <v>292.39999999999998</v>
      </c>
      <c r="N1562" s="5">
        <v>0.2</v>
      </c>
      <c r="O1562" s="4">
        <v>292.39999999999998</v>
      </c>
      <c r="P1562" s="4">
        <v>1169.5999999999999</v>
      </c>
      <c r="Q1562" s="4">
        <v>958.45</v>
      </c>
      <c r="R1562">
        <v>57</v>
      </c>
      <c r="S1562" t="s">
        <v>30</v>
      </c>
      <c r="T1562">
        <v>4</v>
      </c>
      <c r="V1562" s="7">
        <f t="shared" si="24"/>
        <v>287.39999999999998</v>
      </c>
    </row>
    <row r="1563" spans="1:22" x14ac:dyDescent="0.25">
      <c r="A1563" t="s">
        <v>2915</v>
      </c>
      <c r="B1563" s="2">
        <v>45832</v>
      </c>
      <c r="C1563" t="s">
        <v>2916</v>
      </c>
      <c r="D1563" t="s">
        <v>228</v>
      </c>
      <c r="E1563" t="s">
        <v>51</v>
      </c>
      <c r="F1563" t="s">
        <v>84</v>
      </c>
      <c r="G1563" t="s">
        <v>165</v>
      </c>
      <c r="H1563" t="s">
        <v>26</v>
      </c>
      <c r="I1563" t="s">
        <v>27</v>
      </c>
      <c r="J1563" t="s">
        <v>38</v>
      </c>
      <c r="K1563" t="s">
        <v>72</v>
      </c>
      <c r="L1563" s="3">
        <v>6</v>
      </c>
      <c r="M1563" s="7">
        <v>40.369999999999997</v>
      </c>
      <c r="N1563" s="5">
        <v>0.08</v>
      </c>
      <c r="O1563" s="4">
        <v>19.38</v>
      </c>
      <c r="P1563" s="4">
        <v>222.84</v>
      </c>
      <c r="Q1563" s="4">
        <v>153.05000000000001</v>
      </c>
      <c r="R1563">
        <v>29</v>
      </c>
      <c r="S1563" t="s">
        <v>30</v>
      </c>
      <c r="T1563">
        <v>5</v>
      </c>
      <c r="V1563" s="7">
        <f t="shared" si="24"/>
        <v>34.369999999999997</v>
      </c>
    </row>
    <row r="1564" spans="1:22" x14ac:dyDescent="0.25">
      <c r="A1564" t="s">
        <v>2917</v>
      </c>
      <c r="B1564" s="2">
        <v>45940</v>
      </c>
      <c r="C1564" t="s">
        <v>935</v>
      </c>
      <c r="D1564" t="s">
        <v>64</v>
      </c>
      <c r="E1564" t="s">
        <v>51</v>
      </c>
      <c r="F1564" t="s">
        <v>110</v>
      </c>
      <c r="G1564" t="s">
        <v>139</v>
      </c>
      <c r="H1564" t="s">
        <v>53</v>
      </c>
      <c r="I1564" t="s">
        <v>27</v>
      </c>
      <c r="J1564" t="s">
        <v>46</v>
      </c>
      <c r="K1564" t="s">
        <v>97</v>
      </c>
      <c r="L1564" s="3">
        <v>8</v>
      </c>
      <c r="M1564" s="7">
        <v>12.98</v>
      </c>
      <c r="N1564" s="5">
        <v>0.1</v>
      </c>
      <c r="O1564" s="4">
        <v>10.38</v>
      </c>
      <c r="P1564" s="4">
        <v>93.46</v>
      </c>
      <c r="Q1564" s="4">
        <v>66.52</v>
      </c>
      <c r="R1564">
        <v>55</v>
      </c>
      <c r="S1564" t="s">
        <v>68</v>
      </c>
      <c r="T1564">
        <v>5</v>
      </c>
      <c r="V1564" s="7">
        <f t="shared" si="24"/>
        <v>4.9800000000000004</v>
      </c>
    </row>
    <row r="1565" spans="1:22" x14ac:dyDescent="0.25">
      <c r="A1565" t="s">
        <v>2918</v>
      </c>
      <c r="B1565" s="2">
        <v>45486</v>
      </c>
      <c r="C1565" t="s">
        <v>804</v>
      </c>
      <c r="D1565" t="s">
        <v>50</v>
      </c>
      <c r="E1565" t="s">
        <v>51</v>
      </c>
      <c r="F1565" t="s">
        <v>44</v>
      </c>
      <c r="G1565" t="s">
        <v>71</v>
      </c>
      <c r="H1565" t="s">
        <v>37</v>
      </c>
      <c r="I1565" t="s">
        <v>27</v>
      </c>
      <c r="J1565" t="s">
        <v>38</v>
      </c>
      <c r="K1565" t="s">
        <v>97</v>
      </c>
      <c r="L1565" s="3">
        <v>6</v>
      </c>
      <c r="M1565" s="7">
        <v>66.95</v>
      </c>
      <c r="N1565" s="5">
        <v>0.05</v>
      </c>
      <c r="O1565" s="4">
        <v>20.09</v>
      </c>
      <c r="P1565" s="4">
        <v>381.62</v>
      </c>
      <c r="Q1565" s="4">
        <v>280.51</v>
      </c>
      <c r="R1565">
        <v>52</v>
      </c>
      <c r="S1565" t="s">
        <v>30</v>
      </c>
      <c r="T1565">
        <v>4</v>
      </c>
      <c r="V1565" s="7">
        <f t="shared" si="24"/>
        <v>60.95</v>
      </c>
    </row>
    <row r="1566" spans="1:22" x14ac:dyDescent="0.25">
      <c r="A1566" t="s">
        <v>2919</v>
      </c>
      <c r="B1566" s="2">
        <v>45623</v>
      </c>
      <c r="C1566" t="s">
        <v>2920</v>
      </c>
      <c r="D1566" t="s">
        <v>58</v>
      </c>
      <c r="E1566" t="s">
        <v>23</v>
      </c>
      <c r="F1566" t="s">
        <v>44</v>
      </c>
      <c r="G1566" t="s">
        <v>59</v>
      </c>
      <c r="H1566" t="s">
        <v>37</v>
      </c>
      <c r="I1566" t="s">
        <v>27</v>
      </c>
      <c r="J1566" t="s">
        <v>101</v>
      </c>
      <c r="K1566" t="s">
        <v>155</v>
      </c>
      <c r="L1566" s="3">
        <v>5</v>
      </c>
      <c r="M1566" s="7">
        <v>98.79</v>
      </c>
      <c r="N1566" s="5">
        <v>0.05</v>
      </c>
      <c r="O1566" s="4">
        <v>24.7</v>
      </c>
      <c r="P1566" s="4">
        <v>469.25</v>
      </c>
      <c r="Q1566" s="4">
        <v>266.79000000000002</v>
      </c>
      <c r="R1566">
        <v>32</v>
      </c>
      <c r="S1566" t="s">
        <v>30</v>
      </c>
      <c r="T1566">
        <v>5</v>
      </c>
      <c r="V1566" s="7">
        <f t="shared" si="24"/>
        <v>93.79</v>
      </c>
    </row>
    <row r="1567" spans="1:22" x14ac:dyDescent="0.25">
      <c r="A1567" t="s">
        <v>2921</v>
      </c>
      <c r="B1567" s="2">
        <v>45461</v>
      </c>
      <c r="C1567" t="s">
        <v>2190</v>
      </c>
      <c r="D1567" t="s">
        <v>95</v>
      </c>
      <c r="E1567" t="s">
        <v>23</v>
      </c>
      <c r="F1567" t="s">
        <v>84</v>
      </c>
      <c r="G1567" t="s">
        <v>91</v>
      </c>
      <c r="H1567" t="s">
        <v>26</v>
      </c>
      <c r="I1567" t="s">
        <v>60</v>
      </c>
      <c r="J1567" t="s">
        <v>101</v>
      </c>
      <c r="K1567" t="s">
        <v>146</v>
      </c>
      <c r="L1567" s="3">
        <v>1</v>
      </c>
      <c r="M1567" s="7">
        <v>18.899999999999999</v>
      </c>
      <c r="N1567" s="5">
        <v>0.1</v>
      </c>
      <c r="O1567" s="4">
        <v>1.89</v>
      </c>
      <c r="P1567" s="4">
        <v>17.010000000000002</v>
      </c>
      <c r="Q1567" s="4">
        <v>10.73</v>
      </c>
      <c r="R1567">
        <v>18</v>
      </c>
      <c r="S1567" t="s">
        <v>68</v>
      </c>
      <c r="T1567">
        <v>5</v>
      </c>
      <c r="V1567" s="7">
        <f t="shared" si="24"/>
        <v>17.899999999999999</v>
      </c>
    </row>
    <row r="1568" spans="1:22" x14ac:dyDescent="0.25">
      <c r="A1568" t="s">
        <v>2922</v>
      </c>
      <c r="B1568" s="2">
        <v>45812</v>
      </c>
      <c r="C1568" t="s">
        <v>2140</v>
      </c>
      <c r="D1568" t="s">
        <v>42</v>
      </c>
      <c r="E1568" t="s">
        <v>43</v>
      </c>
      <c r="F1568" t="s">
        <v>44</v>
      </c>
      <c r="G1568" t="s">
        <v>59</v>
      </c>
      <c r="H1568" t="s">
        <v>37</v>
      </c>
      <c r="I1568" t="s">
        <v>27</v>
      </c>
      <c r="J1568" t="s">
        <v>38</v>
      </c>
      <c r="K1568" t="s">
        <v>105</v>
      </c>
      <c r="L1568" s="3">
        <v>7</v>
      </c>
      <c r="M1568" s="7">
        <v>395.83</v>
      </c>
      <c r="N1568" s="5">
        <v>0.1</v>
      </c>
      <c r="O1568" s="4">
        <v>277.08</v>
      </c>
      <c r="P1568" s="4">
        <v>2493.73</v>
      </c>
      <c r="Q1568" s="4">
        <v>1788.39</v>
      </c>
      <c r="R1568">
        <v>30</v>
      </c>
      <c r="S1568" t="s">
        <v>30</v>
      </c>
      <c r="T1568">
        <v>4</v>
      </c>
      <c r="V1568" s="7">
        <f t="shared" si="24"/>
        <v>388.83</v>
      </c>
    </row>
    <row r="1569" spans="1:22" x14ac:dyDescent="0.25">
      <c r="A1569" t="s">
        <v>2923</v>
      </c>
      <c r="B1569" s="2">
        <v>45754</v>
      </c>
      <c r="C1569" t="s">
        <v>645</v>
      </c>
      <c r="D1569" t="s">
        <v>124</v>
      </c>
      <c r="E1569" t="s">
        <v>23</v>
      </c>
      <c r="F1569" t="s">
        <v>35</v>
      </c>
      <c r="G1569" t="s">
        <v>96</v>
      </c>
      <c r="H1569" t="s">
        <v>26</v>
      </c>
      <c r="I1569" t="s">
        <v>27</v>
      </c>
      <c r="J1569" t="s">
        <v>38</v>
      </c>
      <c r="K1569" t="s">
        <v>115</v>
      </c>
      <c r="L1569" s="3">
        <v>5</v>
      </c>
      <c r="M1569" s="7">
        <v>194</v>
      </c>
      <c r="N1569" s="5">
        <v>0.15</v>
      </c>
      <c r="O1569" s="4">
        <v>145.5</v>
      </c>
      <c r="P1569" s="4">
        <v>824.5</v>
      </c>
      <c r="Q1569" s="4">
        <v>549.37</v>
      </c>
      <c r="R1569">
        <v>52</v>
      </c>
      <c r="S1569" t="s">
        <v>30</v>
      </c>
      <c r="T1569">
        <v>5</v>
      </c>
      <c r="V1569" s="7">
        <f t="shared" si="24"/>
        <v>189</v>
      </c>
    </row>
    <row r="1570" spans="1:22" x14ac:dyDescent="0.25">
      <c r="A1570" t="s">
        <v>2924</v>
      </c>
      <c r="B1570" s="2">
        <v>45331</v>
      </c>
      <c r="C1570" t="s">
        <v>2417</v>
      </c>
      <c r="D1570" t="s">
        <v>184</v>
      </c>
      <c r="E1570" t="s">
        <v>23</v>
      </c>
      <c r="F1570" t="s">
        <v>44</v>
      </c>
      <c r="G1570" t="s">
        <v>45</v>
      </c>
      <c r="H1570" t="s">
        <v>26</v>
      </c>
      <c r="I1570" t="s">
        <v>60</v>
      </c>
      <c r="J1570" t="s">
        <v>46</v>
      </c>
      <c r="K1570" t="s">
        <v>115</v>
      </c>
      <c r="L1570" s="3">
        <v>3</v>
      </c>
      <c r="M1570" s="7">
        <v>153.02000000000001</v>
      </c>
      <c r="N1570" s="5">
        <v>0</v>
      </c>
      <c r="O1570" s="4">
        <v>0</v>
      </c>
      <c r="P1570" s="4">
        <v>459.06</v>
      </c>
      <c r="Q1570" s="4">
        <v>291.02999999999997</v>
      </c>
      <c r="R1570">
        <v>32</v>
      </c>
      <c r="S1570" t="s">
        <v>68</v>
      </c>
      <c r="T1570">
        <v>2</v>
      </c>
      <c r="V1570" s="7">
        <f t="shared" si="24"/>
        <v>150.02000000000001</v>
      </c>
    </row>
    <row r="1571" spans="1:22" x14ac:dyDescent="0.25">
      <c r="A1571" t="s">
        <v>2925</v>
      </c>
      <c r="B1571" s="2">
        <v>45828</v>
      </c>
      <c r="C1571" t="s">
        <v>2926</v>
      </c>
      <c r="D1571" t="s">
        <v>42</v>
      </c>
      <c r="E1571" t="s">
        <v>43</v>
      </c>
      <c r="F1571" t="s">
        <v>35</v>
      </c>
      <c r="G1571" t="s">
        <v>96</v>
      </c>
      <c r="H1571" t="s">
        <v>53</v>
      </c>
      <c r="I1571" t="s">
        <v>27</v>
      </c>
      <c r="J1571" t="s">
        <v>38</v>
      </c>
      <c r="K1571" t="s">
        <v>55</v>
      </c>
      <c r="L1571" s="3">
        <v>6</v>
      </c>
      <c r="M1571" s="7">
        <v>192.97</v>
      </c>
      <c r="N1571" s="5">
        <v>0</v>
      </c>
      <c r="O1571" s="4">
        <v>0</v>
      </c>
      <c r="P1571" s="4">
        <v>1157.82</v>
      </c>
      <c r="Q1571" s="4">
        <v>739.91</v>
      </c>
      <c r="R1571">
        <v>23</v>
      </c>
      <c r="S1571" t="s">
        <v>30</v>
      </c>
      <c r="T1571">
        <v>5</v>
      </c>
      <c r="V1571" s="7">
        <f t="shared" si="24"/>
        <v>186.97</v>
      </c>
    </row>
    <row r="1572" spans="1:22" x14ac:dyDescent="0.25">
      <c r="A1572" t="s">
        <v>2927</v>
      </c>
      <c r="B1572" s="2">
        <v>45552</v>
      </c>
      <c r="C1572" t="s">
        <v>2928</v>
      </c>
      <c r="D1572" t="s">
        <v>64</v>
      </c>
      <c r="E1572" t="s">
        <v>51</v>
      </c>
      <c r="F1572" t="s">
        <v>35</v>
      </c>
      <c r="G1572" t="s">
        <v>52</v>
      </c>
      <c r="H1572" t="s">
        <v>53</v>
      </c>
      <c r="I1572" t="s">
        <v>27</v>
      </c>
      <c r="J1572" t="s">
        <v>28</v>
      </c>
      <c r="K1572" t="s">
        <v>105</v>
      </c>
      <c r="L1572" s="3">
        <v>10</v>
      </c>
      <c r="M1572" s="7">
        <v>27.3</v>
      </c>
      <c r="N1572" s="5">
        <v>0.1</v>
      </c>
      <c r="O1572" s="4">
        <v>27.3</v>
      </c>
      <c r="P1572" s="4">
        <v>245.7</v>
      </c>
      <c r="Q1572" s="4">
        <v>190.23</v>
      </c>
      <c r="R1572">
        <v>48</v>
      </c>
      <c r="S1572" t="s">
        <v>30</v>
      </c>
      <c r="T1572">
        <v>4</v>
      </c>
      <c r="V1572" s="7">
        <f t="shared" si="24"/>
        <v>17.3</v>
      </c>
    </row>
    <row r="1573" spans="1:22" x14ac:dyDescent="0.25">
      <c r="A1573" t="s">
        <v>2929</v>
      </c>
      <c r="B1573" s="2">
        <v>45686</v>
      </c>
      <c r="C1573" t="s">
        <v>330</v>
      </c>
      <c r="D1573" t="s">
        <v>75</v>
      </c>
      <c r="E1573" t="s">
        <v>43</v>
      </c>
      <c r="F1573" t="s">
        <v>110</v>
      </c>
      <c r="G1573" t="s">
        <v>111</v>
      </c>
      <c r="H1573" t="s">
        <v>26</v>
      </c>
      <c r="I1573" t="s">
        <v>27</v>
      </c>
      <c r="J1573" t="s">
        <v>38</v>
      </c>
      <c r="K1573" t="s">
        <v>47</v>
      </c>
      <c r="L1573" s="3">
        <v>6</v>
      </c>
      <c r="M1573" s="7">
        <v>117.91</v>
      </c>
      <c r="N1573" s="5">
        <v>0.05</v>
      </c>
      <c r="O1573" s="4">
        <v>35.369999999999997</v>
      </c>
      <c r="P1573" s="4">
        <v>672.09</v>
      </c>
      <c r="Q1573" s="4">
        <v>377.7</v>
      </c>
      <c r="R1573">
        <v>55</v>
      </c>
      <c r="S1573" t="s">
        <v>30</v>
      </c>
      <c r="T1573">
        <v>2</v>
      </c>
      <c r="V1573" s="7">
        <f t="shared" si="24"/>
        <v>111.91</v>
      </c>
    </row>
    <row r="1574" spans="1:22" x14ac:dyDescent="0.25">
      <c r="A1574" t="s">
        <v>2930</v>
      </c>
      <c r="B1574" s="2">
        <v>45517</v>
      </c>
      <c r="C1574" t="s">
        <v>1644</v>
      </c>
      <c r="D1574" t="s">
        <v>100</v>
      </c>
      <c r="E1574" t="s">
        <v>23</v>
      </c>
      <c r="F1574" t="s">
        <v>84</v>
      </c>
      <c r="G1574" t="s">
        <v>128</v>
      </c>
      <c r="H1574" t="s">
        <v>53</v>
      </c>
      <c r="I1574" t="s">
        <v>60</v>
      </c>
      <c r="J1574" t="s">
        <v>101</v>
      </c>
      <c r="K1574" t="s">
        <v>39</v>
      </c>
      <c r="L1574" s="3">
        <v>8</v>
      </c>
      <c r="M1574" s="7">
        <v>288.66000000000003</v>
      </c>
      <c r="N1574" s="5">
        <v>0.08</v>
      </c>
      <c r="O1574" s="4">
        <v>184.74</v>
      </c>
      <c r="P1574" s="4">
        <v>2124.54</v>
      </c>
      <c r="Q1574" s="4">
        <v>1456.5</v>
      </c>
      <c r="R1574">
        <v>64</v>
      </c>
      <c r="S1574" t="s">
        <v>68</v>
      </c>
      <c r="T1574">
        <v>5</v>
      </c>
      <c r="V1574" s="7">
        <f t="shared" si="24"/>
        <v>280.66000000000003</v>
      </c>
    </row>
    <row r="1575" spans="1:22" x14ac:dyDescent="0.25">
      <c r="A1575" t="s">
        <v>2931</v>
      </c>
      <c r="B1575" s="2">
        <v>45415</v>
      </c>
      <c r="C1575" t="s">
        <v>2932</v>
      </c>
      <c r="D1575" t="s">
        <v>160</v>
      </c>
      <c r="E1575" t="s">
        <v>23</v>
      </c>
      <c r="F1575" t="s">
        <v>24</v>
      </c>
      <c r="G1575" t="s">
        <v>65</v>
      </c>
      <c r="H1575" t="s">
        <v>37</v>
      </c>
      <c r="I1575" t="s">
        <v>27</v>
      </c>
      <c r="J1575" t="s">
        <v>101</v>
      </c>
      <c r="K1575" t="s">
        <v>72</v>
      </c>
      <c r="L1575" s="3">
        <v>4</v>
      </c>
      <c r="M1575" s="7">
        <v>22.88</v>
      </c>
      <c r="N1575" s="5">
        <v>0.1</v>
      </c>
      <c r="O1575" s="4">
        <v>9.15</v>
      </c>
      <c r="P1575" s="4">
        <v>82.37</v>
      </c>
      <c r="Q1575" s="4">
        <v>50.08</v>
      </c>
      <c r="R1575">
        <v>43</v>
      </c>
      <c r="S1575" t="s">
        <v>68</v>
      </c>
      <c r="T1575">
        <v>4</v>
      </c>
      <c r="V1575" s="7">
        <f t="shared" si="24"/>
        <v>18.88</v>
      </c>
    </row>
    <row r="1576" spans="1:22" x14ac:dyDescent="0.25">
      <c r="A1576" t="s">
        <v>2933</v>
      </c>
      <c r="B1576" s="2">
        <v>45329</v>
      </c>
      <c r="C1576" t="s">
        <v>2934</v>
      </c>
      <c r="D1576" t="s">
        <v>127</v>
      </c>
      <c r="E1576" t="s">
        <v>51</v>
      </c>
      <c r="F1576" t="s">
        <v>84</v>
      </c>
      <c r="G1576" t="s">
        <v>91</v>
      </c>
      <c r="H1576" t="s">
        <v>37</v>
      </c>
      <c r="I1576" t="s">
        <v>27</v>
      </c>
      <c r="J1576" t="s">
        <v>38</v>
      </c>
      <c r="K1576" t="s">
        <v>80</v>
      </c>
      <c r="L1576" s="3">
        <v>10</v>
      </c>
      <c r="M1576" s="7">
        <v>39.24</v>
      </c>
      <c r="N1576" s="5">
        <v>0</v>
      </c>
      <c r="O1576" s="4">
        <v>0</v>
      </c>
      <c r="P1576" s="4">
        <v>392.4</v>
      </c>
      <c r="Q1576" s="4">
        <v>252.72</v>
      </c>
      <c r="R1576">
        <v>63</v>
      </c>
      <c r="S1576" t="s">
        <v>68</v>
      </c>
      <c r="T1576">
        <v>3</v>
      </c>
      <c r="V1576" s="7">
        <f t="shared" si="24"/>
        <v>29.240000000000002</v>
      </c>
    </row>
    <row r="1577" spans="1:22" x14ac:dyDescent="0.25">
      <c r="A1577" t="s">
        <v>2935</v>
      </c>
      <c r="B1577" s="2">
        <v>45619</v>
      </c>
      <c r="C1577" t="s">
        <v>1237</v>
      </c>
      <c r="D1577" t="s">
        <v>219</v>
      </c>
      <c r="E1577" t="s">
        <v>23</v>
      </c>
      <c r="F1577" t="s">
        <v>24</v>
      </c>
      <c r="G1577" t="s">
        <v>135</v>
      </c>
      <c r="H1577" t="s">
        <v>53</v>
      </c>
      <c r="I1577" t="s">
        <v>27</v>
      </c>
      <c r="J1577" t="s">
        <v>38</v>
      </c>
      <c r="K1577" t="s">
        <v>259</v>
      </c>
      <c r="L1577" s="3">
        <v>7</v>
      </c>
      <c r="M1577" s="7">
        <v>708.65</v>
      </c>
      <c r="N1577" s="5">
        <v>0.2</v>
      </c>
      <c r="O1577" s="4">
        <v>992.11</v>
      </c>
      <c r="P1577" s="4">
        <v>3968.44</v>
      </c>
      <c r="Q1577" s="4">
        <v>2348.19</v>
      </c>
      <c r="R1577">
        <v>52</v>
      </c>
      <c r="S1577" t="s">
        <v>68</v>
      </c>
      <c r="T1577">
        <v>5</v>
      </c>
      <c r="V1577" s="7">
        <f t="shared" si="24"/>
        <v>701.65</v>
      </c>
    </row>
    <row r="1578" spans="1:22" x14ac:dyDescent="0.25">
      <c r="A1578" t="s">
        <v>2936</v>
      </c>
      <c r="B1578" s="2">
        <v>45542</v>
      </c>
      <c r="C1578" t="s">
        <v>2937</v>
      </c>
      <c r="D1578" t="s">
        <v>239</v>
      </c>
      <c r="E1578" t="s">
        <v>43</v>
      </c>
      <c r="F1578" t="s">
        <v>110</v>
      </c>
      <c r="G1578" t="s">
        <v>139</v>
      </c>
      <c r="H1578" t="s">
        <v>37</v>
      </c>
      <c r="I1578" t="s">
        <v>27</v>
      </c>
      <c r="J1578" t="s">
        <v>66</v>
      </c>
      <c r="K1578" t="s">
        <v>105</v>
      </c>
      <c r="L1578" s="3">
        <v>8</v>
      </c>
      <c r="M1578" s="7">
        <v>92.55</v>
      </c>
      <c r="N1578" s="5">
        <v>0.15</v>
      </c>
      <c r="O1578" s="4">
        <v>111.06</v>
      </c>
      <c r="P1578" s="4">
        <v>629.34</v>
      </c>
      <c r="Q1578" s="4">
        <v>402.74</v>
      </c>
      <c r="R1578">
        <v>38</v>
      </c>
      <c r="S1578" t="s">
        <v>30</v>
      </c>
      <c r="T1578">
        <v>2</v>
      </c>
      <c r="V1578" s="7">
        <f t="shared" si="24"/>
        <v>84.55</v>
      </c>
    </row>
    <row r="1579" spans="1:22" x14ac:dyDescent="0.25">
      <c r="A1579" t="s">
        <v>2938</v>
      </c>
      <c r="B1579" s="2">
        <v>45467</v>
      </c>
      <c r="C1579" t="s">
        <v>2939</v>
      </c>
      <c r="D1579" t="s">
        <v>184</v>
      </c>
      <c r="E1579" t="s">
        <v>23</v>
      </c>
      <c r="F1579" t="s">
        <v>110</v>
      </c>
      <c r="G1579" t="s">
        <v>161</v>
      </c>
      <c r="H1579" t="s">
        <v>26</v>
      </c>
      <c r="I1579" t="s">
        <v>27</v>
      </c>
      <c r="J1579" t="s">
        <v>38</v>
      </c>
      <c r="K1579" t="s">
        <v>55</v>
      </c>
      <c r="L1579" s="3">
        <v>2</v>
      </c>
      <c r="M1579" s="7">
        <v>336.24</v>
      </c>
      <c r="N1579" s="5">
        <v>0.05</v>
      </c>
      <c r="O1579" s="4">
        <v>33.619999999999997</v>
      </c>
      <c r="P1579" s="4">
        <v>638.86</v>
      </c>
      <c r="Q1579" s="4">
        <v>384.49</v>
      </c>
      <c r="R1579">
        <v>23</v>
      </c>
      <c r="S1579" t="s">
        <v>30</v>
      </c>
      <c r="T1579">
        <v>4</v>
      </c>
      <c r="V1579" s="7">
        <f t="shared" si="24"/>
        <v>334.24</v>
      </c>
    </row>
    <row r="1580" spans="1:22" x14ac:dyDescent="0.25">
      <c r="A1580" t="s">
        <v>2940</v>
      </c>
      <c r="B1580" s="2">
        <v>45893</v>
      </c>
      <c r="C1580" t="s">
        <v>2855</v>
      </c>
      <c r="D1580" t="s">
        <v>88</v>
      </c>
      <c r="E1580" t="s">
        <v>34</v>
      </c>
      <c r="F1580" t="s">
        <v>44</v>
      </c>
      <c r="G1580" t="s">
        <v>71</v>
      </c>
      <c r="H1580" t="s">
        <v>53</v>
      </c>
      <c r="I1580" t="s">
        <v>27</v>
      </c>
      <c r="J1580" t="s">
        <v>38</v>
      </c>
      <c r="K1580" t="s">
        <v>39</v>
      </c>
      <c r="L1580" s="3">
        <v>9</v>
      </c>
      <c r="M1580" s="7">
        <v>12.25</v>
      </c>
      <c r="N1580" s="5">
        <v>0.02</v>
      </c>
      <c r="O1580" s="4">
        <v>2.2000000000000002</v>
      </c>
      <c r="P1580" s="4">
        <v>108.04</v>
      </c>
      <c r="Q1580" s="4">
        <v>68.819999999999993</v>
      </c>
      <c r="R1580">
        <v>21</v>
      </c>
      <c r="S1580" t="s">
        <v>30</v>
      </c>
      <c r="T1580">
        <v>4</v>
      </c>
      <c r="V1580" s="7">
        <f t="shared" si="24"/>
        <v>3.25</v>
      </c>
    </row>
    <row r="1581" spans="1:22" x14ac:dyDescent="0.25">
      <c r="A1581" t="s">
        <v>2941</v>
      </c>
      <c r="B1581" s="2">
        <v>45745</v>
      </c>
      <c r="C1581" t="s">
        <v>2942</v>
      </c>
      <c r="D1581" t="s">
        <v>58</v>
      </c>
      <c r="E1581" t="s">
        <v>23</v>
      </c>
      <c r="F1581" t="s">
        <v>44</v>
      </c>
      <c r="G1581" t="s">
        <v>45</v>
      </c>
      <c r="H1581" t="s">
        <v>53</v>
      </c>
      <c r="I1581" t="s">
        <v>27</v>
      </c>
      <c r="J1581" t="s">
        <v>38</v>
      </c>
      <c r="K1581" t="s">
        <v>105</v>
      </c>
      <c r="L1581" s="3">
        <v>6</v>
      </c>
      <c r="M1581" s="7">
        <v>149.63</v>
      </c>
      <c r="N1581" s="5">
        <v>0.05</v>
      </c>
      <c r="O1581" s="4">
        <v>44.89</v>
      </c>
      <c r="P1581" s="4">
        <v>852.89</v>
      </c>
      <c r="Q1581" s="4">
        <v>488.51</v>
      </c>
      <c r="R1581">
        <v>32</v>
      </c>
      <c r="S1581" t="s">
        <v>68</v>
      </c>
      <c r="T1581">
        <v>5</v>
      </c>
      <c r="V1581" s="7">
        <f t="shared" si="24"/>
        <v>143.63</v>
      </c>
    </row>
    <row r="1582" spans="1:22" x14ac:dyDescent="0.25">
      <c r="A1582" t="s">
        <v>2943</v>
      </c>
      <c r="B1582" s="2">
        <v>45328</v>
      </c>
      <c r="C1582" t="s">
        <v>2469</v>
      </c>
      <c r="D1582" t="s">
        <v>124</v>
      </c>
      <c r="E1582" t="s">
        <v>23</v>
      </c>
      <c r="F1582" t="s">
        <v>35</v>
      </c>
      <c r="G1582" t="s">
        <v>96</v>
      </c>
      <c r="H1582" t="s">
        <v>37</v>
      </c>
      <c r="I1582" t="s">
        <v>27</v>
      </c>
      <c r="J1582" t="s">
        <v>38</v>
      </c>
      <c r="K1582" t="s">
        <v>259</v>
      </c>
      <c r="L1582" s="3">
        <v>1</v>
      </c>
      <c r="M1582" s="7">
        <v>235.71</v>
      </c>
      <c r="N1582" s="5">
        <v>0</v>
      </c>
      <c r="O1582" s="4">
        <v>0</v>
      </c>
      <c r="P1582" s="4">
        <v>235.71</v>
      </c>
      <c r="Q1582" s="4">
        <v>173.75</v>
      </c>
      <c r="R1582">
        <v>28</v>
      </c>
      <c r="S1582" t="s">
        <v>68</v>
      </c>
      <c r="T1582">
        <v>2</v>
      </c>
      <c r="V1582" s="7">
        <f t="shared" si="24"/>
        <v>234.71</v>
      </c>
    </row>
    <row r="1583" spans="1:22" x14ac:dyDescent="0.25">
      <c r="A1583" t="s">
        <v>2944</v>
      </c>
      <c r="B1583" s="2">
        <v>45607</v>
      </c>
      <c r="C1583" t="s">
        <v>2945</v>
      </c>
      <c r="D1583" t="s">
        <v>50</v>
      </c>
      <c r="E1583" t="s">
        <v>51</v>
      </c>
      <c r="F1583" t="s">
        <v>24</v>
      </c>
      <c r="G1583" t="s">
        <v>65</v>
      </c>
      <c r="H1583" t="s">
        <v>26</v>
      </c>
      <c r="I1583" t="s">
        <v>27</v>
      </c>
      <c r="J1583" t="s">
        <v>38</v>
      </c>
      <c r="K1583" t="s">
        <v>29</v>
      </c>
      <c r="L1583" s="3">
        <v>1</v>
      </c>
      <c r="M1583" s="7">
        <v>20.61</v>
      </c>
      <c r="N1583" s="5">
        <v>0</v>
      </c>
      <c r="O1583" s="4">
        <v>0</v>
      </c>
      <c r="P1583" s="4">
        <v>20.61</v>
      </c>
      <c r="Q1583" s="4">
        <v>15.35</v>
      </c>
      <c r="R1583">
        <v>54</v>
      </c>
      <c r="S1583" t="s">
        <v>30</v>
      </c>
      <c r="T1583">
        <v>4</v>
      </c>
      <c r="V1583" s="7">
        <f t="shared" si="24"/>
        <v>19.61</v>
      </c>
    </row>
    <row r="1584" spans="1:22" x14ac:dyDescent="0.25">
      <c r="A1584" t="s">
        <v>2946</v>
      </c>
      <c r="B1584" s="2">
        <v>45979</v>
      </c>
      <c r="C1584" t="s">
        <v>2469</v>
      </c>
      <c r="D1584" t="s">
        <v>75</v>
      </c>
      <c r="E1584" t="s">
        <v>43</v>
      </c>
      <c r="F1584" t="s">
        <v>110</v>
      </c>
      <c r="G1584" t="s">
        <v>111</v>
      </c>
      <c r="H1584" t="s">
        <v>37</v>
      </c>
      <c r="I1584" t="s">
        <v>54</v>
      </c>
      <c r="J1584" t="s">
        <v>38</v>
      </c>
      <c r="K1584" t="s">
        <v>97</v>
      </c>
      <c r="L1584" s="3">
        <v>9</v>
      </c>
      <c r="M1584" s="7">
        <v>132.97999999999999</v>
      </c>
      <c r="N1584" s="5">
        <v>0</v>
      </c>
      <c r="O1584" s="4">
        <v>0</v>
      </c>
      <c r="P1584" s="4">
        <v>1196.82</v>
      </c>
      <c r="Q1584" s="4">
        <v>785.91</v>
      </c>
      <c r="R1584">
        <v>50</v>
      </c>
      <c r="S1584" t="s">
        <v>68</v>
      </c>
      <c r="T1584">
        <v>3</v>
      </c>
      <c r="V1584" s="7">
        <f t="shared" si="24"/>
        <v>123.97999999999999</v>
      </c>
    </row>
    <row r="1585" spans="1:22" x14ac:dyDescent="0.25">
      <c r="A1585" t="s">
        <v>2947</v>
      </c>
      <c r="B1585" s="2">
        <v>45884</v>
      </c>
      <c r="C1585" t="s">
        <v>2948</v>
      </c>
      <c r="D1585" t="s">
        <v>228</v>
      </c>
      <c r="E1585" t="s">
        <v>51</v>
      </c>
      <c r="F1585" t="s">
        <v>110</v>
      </c>
      <c r="G1585" t="s">
        <v>161</v>
      </c>
      <c r="H1585" t="s">
        <v>26</v>
      </c>
      <c r="I1585" t="s">
        <v>27</v>
      </c>
      <c r="J1585" t="s">
        <v>28</v>
      </c>
      <c r="K1585" t="s">
        <v>259</v>
      </c>
      <c r="L1585" s="3">
        <v>4</v>
      </c>
      <c r="M1585" s="7">
        <v>57.44</v>
      </c>
      <c r="N1585" s="5">
        <v>0.02</v>
      </c>
      <c r="O1585" s="4">
        <v>4.5999999999999996</v>
      </c>
      <c r="P1585" s="4">
        <v>225.16</v>
      </c>
      <c r="Q1585" s="4">
        <v>146.83000000000001</v>
      </c>
      <c r="R1585">
        <v>42</v>
      </c>
      <c r="S1585" t="s">
        <v>68</v>
      </c>
      <c r="T1585">
        <v>4</v>
      </c>
      <c r="V1585" s="7">
        <f t="shared" si="24"/>
        <v>53.44</v>
      </c>
    </row>
    <row r="1586" spans="1:22" x14ac:dyDescent="0.25">
      <c r="A1586" t="s">
        <v>2949</v>
      </c>
      <c r="B1586" s="2">
        <v>45405</v>
      </c>
      <c r="C1586" t="s">
        <v>2950</v>
      </c>
      <c r="D1586" t="s">
        <v>100</v>
      </c>
      <c r="E1586" t="s">
        <v>23</v>
      </c>
      <c r="F1586" t="s">
        <v>35</v>
      </c>
      <c r="G1586" t="s">
        <v>96</v>
      </c>
      <c r="H1586" t="s">
        <v>37</v>
      </c>
      <c r="I1586" t="s">
        <v>54</v>
      </c>
      <c r="J1586" t="s">
        <v>38</v>
      </c>
      <c r="K1586" t="s">
        <v>80</v>
      </c>
      <c r="L1586" s="3">
        <v>10</v>
      </c>
      <c r="M1586" s="7">
        <v>513.65</v>
      </c>
      <c r="N1586" s="5">
        <v>0.08</v>
      </c>
      <c r="O1586" s="4">
        <v>410.92</v>
      </c>
      <c r="P1586" s="4">
        <v>4725.58</v>
      </c>
      <c r="Q1586" s="4">
        <v>2601.2399999999998</v>
      </c>
      <c r="R1586">
        <v>55</v>
      </c>
      <c r="S1586" t="s">
        <v>30</v>
      </c>
      <c r="T1586">
        <v>5</v>
      </c>
      <c r="V1586" s="7">
        <f t="shared" si="24"/>
        <v>503.65</v>
      </c>
    </row>
    <row r="1587" spans="1:22" x14ac:dyDescent="0.25">
      <c r="A1587" t="s">
        <v>2951</v>
      </c>
      <c r="B1587" s="2">
        <v>45331</v>
      </c>
      <c r="C1587" t="s">
        <v>2952</v>
      </c>
      <c r="D1587" t="s">
        <v>88</v>
      </c>
      <c r="E1587" t="s">
        <v>34</v>
      </c>
      <c r="F1587" t="s">
        <v>84</v>
      </c>
      <c r="G1587" t="s">
        <v>91</v>
      </c>
      <c r="H1587" t="s">
        <v>37</v>
      </c>
      <c r="I1587" t="s">
        <v>54</v>
      </c>
      <c r="J1587" t="s">
        <v>66</v>
      </c>
      <c r="K1587" t="s">
        <v>112</v>
      </c>
      <c r="L1587" s="3">
        <v>2</v>
      </c>
      <c r="M1587" s="7">
        <v>14.31</v>
      </c>
      <c r="N1587" s="5">
        <v>0</v>
      </c>
      <c r="O1587" s="4">
        <v>0</v>
      </c>
      <c r="P1587" s="4">
        <v>28.62</v>
      </c>
      <c r="Q1587" s="4">
        <v>21.78</v>
      </c>
      <c r="R1587">
        <v>60</v>
      </c>
      <c r="S1587" t="s">
        <v>68</v>
      </c>
      <c r="T1587">
        <v>3</v>
      </c>
      <c r="V1587" s="7">
        <f t="shared" si="24"/>
        <v>12.31</v>
      </c>
    </row>
    <row r="1588" spans="1:22" x14ac:dyDescent="0.25">
      <c r="A1588" t="s">
        <v>2953</v>
      </c>
      <c r="B1588" s="2">
        <v>45592</v>
      </c>
      <c r="C1588" t="s">
        <v>2954</v>
      </c>
      <c r="D1588" t="s">
        <v>78</v>
      </c>
      <c r="E1588" t="s">
        <v>34</v>
      </c>
      <c r="F1588" t="s">
        <v>110</v>
      </c>
      <c r="G1588" t="s">
        <v>111</v>
      </c>
      <c r="H1588" t="s">
        <v>53</v>
      </c>
      <c r="I1588" t="s">
        <v>27</v>
      </c>
      <c r="J1588" t="s">
        <v>66</v>
      </c>
      <c r="K1588" t="s">
        <v>67</v>
      </c>
      <c r="L1588" s="3">
        <v>6</v>
      </c>
      <c r="M1588" s="7">
        <v>7.32</v>
      </c>
      <c r="N1588" s="5">
        <v>0</v>
      </c>
      <c r="O1588" s="4">
        <v>0</v>
      </c>
      <c r="P1588" s="4">
        <v>43.92</v>
      </c>
      <c r="Q1588" s="4">
        <v>29.2</v>
      </c>
      <c r="R1588">
        <v>40</v>
      </c>
      <c r="S1588" t="s">
        <v>30</v>
      </c>
      <c r="T1588">
        <v>4</v>
      </c>
      <c r="V1588" s="7">
        <f t="shared" si="24"/>
        <v>1.3200000000000003</v>
      </c>
    </row>
    <row r="1589" spans="1:22" x14ac:dyDescent="0.25">
      <c r="A1589" t="s">
        <v>2955</v>
      </c>
      <c r="B1589" s="2">
        <v>45515</v>
      </c>
      <c r="C1589" t="s">
        <v>2956</v>
      </c>
      <c r="D1589" t="s">
        <v>100</v>
      </c>
      <c r="E1589" t="s">
        <v>23</v>
      </c>
      <c r="F1589" t="s">
        <v>35</v>
      </c>
      <c r="G1589" t="s">
        <v>52</v>
      </c>
      <c r="H1589" t="s">
        <v>53</v>
      </c>
      <c r="I1589" t="s">
        <v>27</v>
      </c>
      <c r="J1589" t="s">
        <v>38</v>
      </c>
      <c r="K1589" t="s">
        <v>200</v>
      </c>
      <c r="L1589" s="3">
        <v>5</v>
      </c>
      <c r="M1589" s="7">
        <v>470.74</v>
      </c>
      <c r="N1589" s="5">
        <v>0</v>
      </c>
      <c r="O1589" s="4">
        <v>0</v>
      </c>
      <c r="P1589" s="4">
        <v>2353.6999999999998</v>
      </c>
      <c r="Q1589" s="4">
        <v>1376.55</v>
      </c>
      <c r="R1589">
        <v>25</v>
      </c>
      <c r="S1589" t="s">
        <v>68</v>
      </c>
      <c r="T1589">
        <v>3</v>
      </c>
      <c r="V1589" s="7">
        <f t="shared" si="24"/>
        <v>465.74</v>
      </c>
    </row>
    <row r="1590" spans="1:22" x14ac:dyDescent="0.25">
      <c r="A1590" t="s">
        <v>2957</v>
      </c>
      <c r="B1590" s="2">
        <v>45609</v>
      </c>
      <c r="C1590" t="s">
        <v>729</v>
      </c>
      <c r="D1590" t="s">
        <v>64</v>
      </c>
      <c r="E1590" t="s">
        <v>51</v>
      </c>
      <c r="F1590" t="s">
        <v>24</v>
      </c>
      <c r="G1590" t="s">
        <v>65</v>
      </c>
      <c r="H1590" t="s">
        <v>37</v>
      </c>
      <c r="I1590" t="s">
        <v>60</v>
      </c>
      <c r="J1590" t="s">
        <v>38</v>
      </c>
      <c r="K1590" t="s">
        <v>200</v>
      </c>
      <c r="L1590" s="3">
        <v>9</v>
      </c>
      <c r="M1590" s="7">
        <v>29.73</v>
      </c>
      <c r="N1590" s="5">
        <v>0.05</v>
      </c>
      <c r="O1590" s="4">
        <v>13.38</v>
      </c>
      <c r="P1590" s="4">
        <v>254.19</v>
      </c>
      <c r="Q1590" s="4">
        <v>200.4</v>
      </c>
      <c r="R1590">
        <v>30</v>
      </c>
      <c r="S1590" t="s">
        <v>68</v>
      </c>
      <c r="T1590">
        <v>2</v>
      </c>
      <c r="V1590" s="7">
        <f t="shared" si="24"/>
        <v>20.73</v>
      </c>
    </row>
    <row r="1591" spans="1:22" x14ac:dyDescent="0.25">
      <c r="A1591" t="s">
        <v>2958</v>
      </c>
      <c r="B1591" s="2">
        <v>45640</v>
      </c>
      <c r="C1591" t="s">
        <v>1084</v>
      </c>
      <c r="D1591" t="s">
        <v>64</v>
      </c>
      <c r="E1591" t="s">
        <v>51</v>
      </c>
      <c r="F1591" t="s">
        <v>44</v>
      </c>
      <c r="G1591" t="s">
        <v>71</v>
      </c>
      <c r="H1591" t="s">
        <v>37</v>
      </c>
      <c r="I1591" t="s">
        <v>54</v>
      </c>
      <c r="J1591" t="s">
        <v>28</v>
      </c>
      <c r="K1591" t="s">
        <v>67</v>
      </c>
      <c r="L1591" s="3">
        <v>9</v>
      </c>
      <c r="M1591" s="7">
        <v>18.43</v>
      </c>
      <c r="N1591" s="5">
        <v>0.08</v>
      </c>
      <c r="O1591" s="4">
        <v>13.27</v>
      </c>
      <c r="P1591" s="4">
        <v>152.6</v>
      </c>
      <c r="Q1591" s="4">
        <v>110.11</v>
      </c>
      <c r="R1591">
        <v>44</v>
      </c>
      <c r="S1591" t="s">
        <v>30</v>
      </c>
      <c r="T1591">
        <v>2</v>
      </c>
      <c r="V1591" s="7">
        <f t="shared" si="24"/>
        <v>9.43</v>
      </c>
    </row>
    <row r="1592" spans="1:22" x14ac:dyDescent="0.25">
      <c r="A1592" t="s">
        <v>2959</v>
      </c>
      <c r="B1592" s="2">
        <v>45406</v>
      </c>
      <c r="C1592" t="s">
        <v>1258</v>
      </c>
      <c r="D1592" t="s">
        <v>75</v>
      </c>
      <c r="E1592" t="s">
        <v>43</v>
      </c>
      <c r="F1592" t="s">
        <v>24</v>
      </c>
      <c r="G1592" t="s">
        <v>25</v>
      </c>
      <c r="H1592" t="s">
        <v>37</v>
      </c>
      <c r="I1592" t="s">
        <v>54</v>
      </c>
      <c r="J1592" t="s">
        <v>28</v>
      </c>
      <c r="K1592" t="s">
        <v>29</v>
      </c>
      <c r="L1592" s="3">
        <v>9</v>
      </c>
      <c r="M1592" s="7">
        <v>144.57</v>
      </c>
      <c r="N1592" s="5">
        <v>0</v>
      </c>
      <c r="O1592" s="4">
        <v>0</v>
      </c>
      <c r="P1592" s="4">
        <v>1301.1300000000001</v>
      </c>
      <c r="Q1592" s="4">
        <v>1009.69</v>
      </c>
      <c r="R1592">
        <v>60</v>
      </c>
      <c r="S1592" t="s">
        <v>68</v>
      </c>
      <c r="T1592">
        <v>5</v>
      </c>
      <c r="V1592" s="7">
        <f t="shared" si="24"/>
        <v>135.57</v>
      </c>
    </row>
    <row r="1593" spans="1:22" x14ac:dyDescent="0.25">
      <c r="A1593" t="s">
        <v>2960</v>
      </c>
      <c r="B1593" s="2">
        <v>45989</v>
      </c>
      <c r="C1593" t="s">
        <v>624</v>
      </c>
      <c r="D1593" t="s">
        <v>64</v>
      </c>
      <c r="E1593" t="s">
        <v>51</v>
      </c>
      <c r="F1593" t="s">
        <v>84</v>
      </c>
      <c r="G1593" t="s">
        <v>165</v>
      </c>
      <c r="H1593" t="s">
        <v>37</v>
      </c>
      <c r="I1593" t="s">
        <v>27</v>
      </c>
      <c r="J1593" t="s">
        <v>66</v>
      </c>
      <c r="K1593" t="s">
        <v>67</v>
      </c>
      <c r="L1593" s="3">
        <v>2</v>
      </c>
      <c r="M1593" s="7">
        <v>12.32</v>
      </c>
      <c r="N1593" s="5">
        <v>0.1</v>
      </c>
      <c r="O1593" s="4">
        <v>2.46</v>
      </c>
      <c r="P1593" s="4">
        <v>22.18</v>
      </c>
      <c r="Q1593" s="4">
        <v>16.399999999999999</v>
      </c>
      <c r="R1593">
        <v>45</v>
      </c>
      <c r="S1593" t="s">
        <v>30</v>
      </c>
      <c r="T1593">
        <v>5</v>
      </c>
      <c r="V1593" s="7">
        <f t="shared" si="24"/>
        <v>10.32</v>
      </c>
    </row>
    <row r="1594" spans="1:22" x14ac:dyDescent="0.25">
      <c r="A1594" t="s">
        <v>2961</v>
      </c>
      <c r="B1594" s="2">
        <v>45614</v>
      </c>
      <c r="C1594" t="s">
        <v>992</v>
      </c>
      <c r="D1594" t="s">
        <v>228</v>
      </c>
      <c r="E1594" t="s">
        <v>51</v>
      </c>
      <c r="F1594" t="s">
        <v>44</v>
      </c>
      <c r="G1594" t="s">
        <v>59</v>
      </c>
      <c r="H1594" t="s">
        <v>26</v>
      </c>
      <c r="I1594" t="s">
        <v>27</v>
      </c>
      <c r="J1594" t="s">
        <v>28</v>
      </c>
      <c r="K1594" t="s">
        <v>155</v>
      </c>
      <c r="L1594" s="3">
        <v>8</v>
      </c>
      <c r="M1594" s="7">
        <v>50.42</v>
      </c>
      <c r="N1594" s="5">
        <v>0.08</v>
      </c>
      <c r="O1594" s="4">
        <v>32.270000000000003</v>
      </c>
      <c r="P1594" s="4">
        <v>371.09</v>
      </c>
      <c r="Q1594" s="4">
        <v>291.70999999999998</v>
      </c>
      <c r="R1594">
        <v>46</v>
      </c>
      <c r="S1594" t="s">
        <v>30</v>
      </c>
      <c r="T1594">
        <v>3</v>
      </c>
      <c r="V1594" s="7">
        <f t="shared" si="24"/>
        <v>42.42</v>
      </c>
    </row>
    <row r="1595" spans="1:22" x14ac:dyDescent="0.25">
      <c r="A1595" t="s">
        <v>2962</v>
      </c>
      <c r="B1595" s="2">
        <v>45859</v>
      </c>
      <c r="C1595" t="s">
        <v>2254</v>
      </c>
      <c r="D1595" t="s">
        <v>127</v>
      </c>
      <c r="E1595" t="s">
        <v>51</v>
      </c>
      <c r="F1595" t="s">
        <v>110</v>
      </c>
      <c r="G1595" t="s">
        <v>161</v>
      </c>
      <c r="H1595" t="s">
        <v>37</v>
      </c>
      <c r="I1595" t="s">
        <v>27</v>
      </c>
      <c r="J1595" t="s">
        <v>28</v>
      </c>
      <c r="K1595" t="s">
        <v>136</v>
      </c>
      <c r="L1595" s="3">
        <v>3</v>
      </c>
      <c r="M1595" s="7">
        <v>19.32</v>
      </c>
      <c r="N1595" s="5">
        <v>0.05</v>
      </c>
      <c r="O1595" s="4">
        <v>2.9</v>
      </c>
      <c r="P1595" s="4">
        <v>55.06</v>
      </c>
      <c r="Q1595" s="4">
        <v>43.22</v>
      </c>
      <c r="R1595">
        <v>47</v>
      </c>
      <c r="S1595" t="s">
        <v>68</v>
      </c>
      <c r="T1595">
        <v>5</v>
      </c>
      <c r="V1595" s="7">
        <f t="shared" si="24"/>
        <v>16.32</v>
      </c>
    </row>
    <row r="1596" spans="1:22" x14ac:dyDescent="0.25">
      <c r="A1596" t="s">
        <v>2963</v>
      </c>
      <c r="B1596" s="2">
        <v>45331</v>
      </c>
      <c r="C1596" t="s">
        <v>2964</v>
      </c>
      <c r="D1596" t="s">
        <v>127</v>
      </c>
      <c r="E1596" t="s">
        <v>51</v>
      </c>
      <c r="F1596" t="s">
        <v>110</v>
      </c>
      <c r="G1596" t="s">
        <v>161</v>
      </c>
      <c r="H1596" t="s">
        <v>37</v>
      </c>
      <c r="I1596" t="s">
        <v>27</v>
      </c>
      <c r="J1596" t="s">
        <v>38</v>
      </c>
      <c r="K1596" t="s">
        <v>102</v>
      </c>
      <c r="L1596" s="3">
        <v>2</v>
      </c>
      <c r="M1596" s="7">
        <v>35.15</v>
      </c>
      <c r="N1596" s="5">
        <v>0.02</v>
      </c>
      <c r="O1596" s="4">
        <v>1.41</v>
      </c>
      <c r="P1596" s="4">
        <v>68.89</v>
      </c>
      <c r="Q1596" s="4">
        <v>43.04</v>
      </c>
      <c r="R1596">
        <v>29</v>
      </c>
      <c r="S1596" t="s">
        <v>30</v>
      </c>
      <c r="T1596">
        <v>4</v>
      </c>
      <c r="V1596" s="7">
        <f t="shared" si="24"/>
        <v>33.15</v>
      </c>
    </row>
    <row r="1597" spans="1:22" x14ac:dyDescent="0.25">
      <c r="A1597" t="s">
        <v>2965</v>
      </c>
      <c r="B1597" s="2">
        <v>45331</v>
      </c>
      <c r="C1597" t="s">
        <v>2966</v>
      </c>
      <c r="D1597" t="s">
        <v>88</v>
      </c>
      <c r="E1597" t="s">
        <v>34</v>
      </c>
      <c r="F1597" t="s">
        <v>44</v>
      </c>
      <c r="G1597" t="s">
        <v>71</v>
      </c>
      <c r="H1597" t="s">
        <v>53</v>
      </c>
      <c r="I1597" t="s">
        <v>27</v>
      </c>
      <c r="J1597" t="s">
        <v>38</v>
      </c>
      <c r="K1597" t="s">
        <v>61</v>
      </c>
      <c r="L1597" s="3">
        <v>2</v>
      </c>
      <c r="M1597" s="7">
        <v>19.16</v>
      </c>
      <c r="N1597" s="5">
        <v>0.02</v>
      </c>
      <c r="O1597" s="4">
        <v>0.77</v>
      </c>
      <c r="P1597" s="4">
        <v>37.549999999999997</v>
      </c>
      <c r="Q1597" s="4">
        <v>30.06</v>
      </c>
      <c r="R1597">
        <v>52</v>
      </c>
      <c r="S1597" t="s">
        <v>68</v>
      </c>
      <c r="T1597">
        <v>4</v>
      </c>
      <c r="V1597" s="7">
        <f t="shared" si="24"/>
        <v>17.16</v>
      </c>
    </row>
    <row r="1598" spans="1:22" x14ac:dyDescent="0.25">
      <c r="A1598" t="s">
        <v>2967</v>
      </c>
      <c r="B1598" s="2">
        <v>45580</v>
      </c>
      <c r="C1598" t="s">
        <v>2968</v>
      </c>
      <c r="D1598" t="s">
        <v>228</v>
      </c>
      <c r="E1598" t="s">
        <v>51</v>
      </c>
      <c r="F1598" t="s">
        <v>24</v>
      </c>
      <c r="G1598" t="s">
        <v>135</v>
      </c>
      <c r="H1598" t="s">
        <v>26</v>
      </c>
      <c r="I1598" t="s">
        <v>27</v>
      </c>
      <c r="J1598" t="s">
        <v>66</v>
      </c>
      <c r="K1598" t="s">
        <v>29</v>
      </c>
      <c r="L1598" s="3">
        <v>1</v>
      </c>
      <c r="M1598" s="7">
        <v>51.61</v>
      </c>
      <c r="N1598" s="5">
        <v>0.05</v>
      </c>
      <c r="O1598" s="4">
        <v>2.58</v>
      </c>
      <c r="P1598" s="4">
        <v>49.03</v>
      </c>
      <c r="Q1598" s="4">
        <v>32.659999999999997</v>
      </c>
      <c r="R1598">
        <v>50</v>
      </c>
      <c r="S1598" t="s">
        <v>30</v>
      </c>
      <c r="T1598">
        <v>1</v>
      </c>
      <c r="V1598" s="7">
        <f t="shared" si="24"/>
        <v>50.61</v>
      </c>
    </row>
    <row r="1599" spans="1:22" x14ac:dyDescent="0.25">
      <c r="A1599" t="s">
        <v>2969</v>
      </c>
      <c r="B1599" s="2">
        <v>45553</v>
      </c>
      <c r="C1599" t="s">
        <v>2417</v>
      </c>
      <c r="D1599" t="s">
        <v>219</v>
      </c>
      <c r="E1599" t="s">
        <v>23</v>
      </c>
      <c r="F1599" t="s">
        <v>35</v>
      </c>
      <c r="G1599" t="s">
        <v>36</v>
      </c>
      <c r="H1599" t="s">
        <v>53</v>
      </c>
      <c r="I1599" t="s">
        <v>27</v>
      </c>
      <c r="J1599" t="s">
        <v>28</v>
      </c>
      <c r="K1599" t="s">
        <v>47</v>
      </c>
      <c r="L1599" s="3">
        <v>1</v>
      </c>
      <c r="M1599" s="7">
        <v>694.47</v>
      </c>
      <c r="N1599" s="5">
        <v>0.08</v>
      </c>
      <c r="O1599" s="4">
        <v>55.56</v>
      </c>
      <c r="P1599" s="4">
        <v>638.91</v>
      </c>
      <c r="Q1599" s="4">
        <v>480.77</v>
      </c>
      <c r="R1599">
        <v>28</v>
      </c>
      <c r="S1599" t="s">
        <v>68</v>
      </c>
      <c r="T1599">
        <v>4</v>
      </c>
      <c r="V1599" s="7">
        <f t="shared" si="24"/>
        <v>693.47</v>
      </c>
    </row>
    <row r="1600" spans="1:22" x14ac:dyDescent="0.25">
      <c r="A1600" t="s">
        <v>2970</v>
      </c>
      <c r="B1600" s="2">
        <v>45507</v>
      </c>
      <c r="C1600" t="s">
        <v>2971</v>
      </c>
      <c r="D1600" t="s">
        <v>164</v>
      </c>
      <c r="E1600" t="s">
        <v>23</v>
      </c>
      <c r="F1600" t="s">
        <v>24</v>
      </c>
      <c r="G1600" t="s">
        <v>135</v>
      </c>
      <c r="H1600" t="s">
        <v>37</v>
      </c>
      <c r="I1600" t="s">
        <v>27</v>
      </c>
      <c r="J1600" t="s">
        <v>38</v>
      </c>
      <c r="K1600" t="s">
        <v>102</v>
      </c>
      <c r="L1600" s="3">
        <v>1</v>
      </c>
      <c r="M1600" s="7">
        <v>145.57</v>
      </c>
      <c r="N1600" s="5">
        <v>0.05</v>
      </c>
      <c r="O1600" s="4">
        <v>7.28</v>
      </c>
      <c r="P1600" s="4">
        <v>138.29</v>
      </c>
      <c r="Q1600" s="4">
        <v>91.35</v>
      </c>
      <c r="R1600">
        <v>48</v>
      </c>
      <c r="S1600" t="s">
        <v>30</v>
      </c>
      <c r="T1600">
        <v>4</v>
      </c>
      <c r="V1600" s="7">
        <f t="shared" si="24"/>
        <v>144.57</v>
      </c>
    </row>
    <row r="1601" spans="1:22" x14ac:dyDescent="0.25">
      <c r="A1601" t="s">
        <v>2972</v>
      </c>
      <c r="B1601" s="2">
        <v>45438</v>
      </c>
      <c r="C1601" t="s">
        <v>2973</v>
      </c>
      <c r="D1601" t="s">
        <v>160</v>
      </c>
      <c r="E1601" t="s">
        <v>23</v>
      </c>
      <c r="F1601" t="s">
        <v>35</v>
      </c>
      <c r="G1601" t="s">
        <v>79</v>
      </c>
      <c r="H1601" t="s">
        <v>37</v>
      </c>
      <c r="I1601" t="s">
        <v>54</v>
      </c>
      <c r="J1601" t="s">
        <v>28</v>
      </c>
      <c r="K1601" t="s">
        <v>72</v>
      </c>
      <c r="L1601" s="3">
        <v>5</v>
      </c>
      <c r="M1601" s="7">
        <v>88.09</v>
      </c>
      <c r="N1601" s="5">
        <v>0.1</v>
      </c>
      <c r="O1601" s="4">
        <v>44.05</v>
      </c>
      <c r="P1601" s="4">
        <v>396.4</v>
      </c>
      <c r="Q1601" s="4">
        <v>311.61</v>
      </c>
      <c r="R1601">
        <v>49</v>
      </c>
      <c r="S1601" t="s">
        <v>30</v>
      </c>
      <c r="T1601">
        <v>5</v>
      </c>
      <c r="V1601" s="7">
        <f t="shared" si="24"/>
        <v>83.09</v>
      </c>
    </row>
    <row r="1602" spans="1:22" x14ac:dyDescent="0.25">
      <c r="A1602" t="s">
        <v>2974</v>
      </c>
      <c r="B1602" s="2">
        <v>45627</v>
      </c>
      <c r="C1602" t="s">
        <v>1927</v>
      </c>
      <c r="D1602" t="s">
        <v>64</v>
      </c>
      <c r="E1602" t="s">
        <v>51</v>
      </c>
      <c r="F1602" t="s">
        <v>84</v>
      </c>
      <c r="G1602" t="s">
        <v>85</v>
      </c>
      <c r="H1602" t="s">
        <v>26</v>
      </c>
      <c r="I1602" t="s">
        <v>27</v>
      </c>
      <c r="J1602" t="s">
        <v>46</v>
      </c>
      <c r="K1602" t="s">
        <v>119</v>
      </c>
      <c r="L1602" s="3">
        <v>10</v>
      </c>
      <c r="M1602" s="7">
        <v>24.43</v>
      </c>
      <c r="N1602" s="5">
        <v>0.15</v>
      </c>
      <c r="O1602" s="4">
        <v>36.65</v>
      </c>
      <c r="P1602" s="4">
        <v>207.66</v>
      </c>
      <c r="Q1602" s="4">
        <v>159.97999999999999</v>
      </c>
      <c r="R1602">
        <v>30</v>
      </c>
      <c r="S1602" t="s">
        <v>30</v>
      </c>
      <c r="T1602">
        <v>4</v>
      </c>
      <c r="V1602" s="7">
        <f t="shared" si="24"/>
        <v>14.43</v>
      </c>
    </row>
    <row r="1603" spans="1:22" x14ac:dyDescent="0.25">
      <c r="A1603" t="s">
        <v>2975</v>
      </c>
      <c r="B1603" s="2">
        <v>45459</v>
      </c>
      <c r="C1603" t="s">
        <v>2976</v>
      </c>
      <c r="D1603" t="s">
        <v>160</v>
      </c>
      <c r="E1603" t="s">
        <v>23</v>
      </c>
      <c r="F1603" t="s">
        <v>35</v>
      </c>
      <c r="G1603" t="s">
        <v>36</v>
      </c>
      <c r="H1603" t="s">
        <v>26</v>
      </c>
      <c r="I1603" t="s">
        <v>54</v>
      </c>
      <c r="J1603" t="s">
        <v>28</v>
      </c>
      <c r="K1603" t="s">
        <v>61</v>
      </c>
      <c r="L1603" s="3">
        <v>1</v>
      </c>
      <c r="M1603" s="7">
        <v>75.28</v>
      </c>
      <c r="N1603" s="5">
        <v>0.15</v>
      </c>
      <c r="O1603" s="4">
        <v>11.29</v>
      </c>
      <c r="P1603" s="4">
        <v>63.99</v>
      </c>
      <c r="Q1603" s="4">
        <v>47.33</v>
      </c>
      <c r="R1603">
        <v>33</v>
      </c>
      <c r="S1603" t="s">
        <v>30</v>
      </c>
      <c r="T1603">
        <v>2</v>
      </c>
      <c r="V1603" s="7">
        <f t="shared" ref="V1603:V1666" si="25">M1603-L1603</f>
        <v>74.28</v>
      </c>
    </row>
    <row r="1604" spans="1:22" x14ac:dyDescent="0.25">
      <c r="A1604" t="s">
        <v>2977</v>
      </c>
      <c r="B1604" s="2">
        <v>45383</v>
      </c>
      <c r="C1604" t="s">
        <v>2978</v>
      </c>
      <c r="D1604" t="s">
        <v>164</v>
      </c>
      <c r="E1604" t="s">
        <v>23</v>
      </c>
      <c r="F1604" t="s">
        <v>35</v>
      </c>
      <c r="G1604" t="s">
        <v>52</v>
      </c>
      <c r="H1604" t="s">
        <v>26</v>
      </c>
      <c r="I1604" t="s">
        <v>54</v>
      </c>
      <c r="J1604" t="s">
        <v>46</v>
      </c>
      <c r="K1604" t="s">
        <v>47</v>
      </c>
      <c r="L1604" s="3">
        <v>8</v>
      </c>
      <c r="M1604" s="7">
        <v>40.229999999999997</v>
      </c>
      <c r="N1604" s="5">
        <v>0.2</v>
      </c>
      <c r="O1604" s="4">
        <v>64.37</v>
      </c>
      <c r="P1604" s="4">
        <v>257.47000000000003</v>
      </c>
      <c r="Q1604" s="4">
        <v>145.69</v>
      </c>
      <c r="R1604">
        <v>22</v>
      </c>
      <c r="S1604" t="s">
        <v>68</v>
      </c>
      <c r="T1604">
        <v>5</v>
      </c>
      <c r="V1604" s="7">
        <f t="shared" si="25"/>
        <v>32.229999999999997</v>
      </c>
    </row>
    <row r="1605" spans="1:22" x14ac:dyDescent="0.25">
      <c r="A1605" t="s">
        <v>2979</v>
      </c>
      <c r="B1605" s="2">
        <v>45644</v>
      </c>
      <c r="C1605" t="s">
        <v>2980</v>
      </c>
      <c r="D1605" t="s">
        <v>239</v>
      </c>
      <c r="E1605" t="s">
        <v>43</v>
      </c>
      <c r="F1605" t="s">
        <v>44</v>
      </c>
      <c r="G1605" t="s">
        <v>71</v>
      </c>
      <c r="H1605" t="s">
        <v>37</v>
      </c>
      <c r="I1605" t="s">
        <v>54</v>
      </c>
      <c r="J1605" t="s">
        <v>46</v>
      </c>
      <c r="K1605" t="s">
        <v>97</v>
      </c>
      <c r="L1605" s="3">
        <v>6</v>
      </c>
      <c r="M1605" s="7">
        <v>89.69</v>
      </c>
      <c r="N1605" s="5">
        <v>0.08</v>
      </c>
      <c r="O1605" s="4">
        <v>43.05</v>
      </c>
      <c r="P1605" s="4">
        <v>495.09</v>
      </c>
      <c r="Q1605" s="4">
        <v>303.27999999999997</v>
      </c>
      <c r="R1605">
        <v>44</v>
      </c>
      <c r="S1605" t="s">
        <v>30</v>
      </c>
      <c r="T1605">
        <v>5</v>
      </c>
      <c r="V1605" s="7">
        <f t="shared" si="25"/>
        <v>83.69</v>
      </c>
    </row>
    <row r="1606" spans="1:22" x14ac:dyDescent="0.25">
      <c r="A1606" t="s">
        <v>2981</v>
      </c>
      <c r="B1606" s="2">
        <v>45862</v>
      </c>
      <c r="C1606" t="s">
        <v>2982</v>
      </c>
      <c r="D1606" t="s">
        <v>33</v>
      </c>
      <c r="E1606" t="s">
        <v>34</v>
      </c>
      <c r="F1606" t="s">
        <v>35</v>
      </c>
      <c r="G1606" t="s">
        <v>52</v>
      </c>
      <c r="H1606" t="s">
        <v>37</v>
      </c>
      <c r="I1606" t="s">
        <v>54</v>
      </c>
      <c r="J1606" t="s">
        <v>101</v>
      </c>
      <c r="K1606" t="s">
        <v>112</v>
      </c>
      <c r="L1606" s="3">
        <v>9</v>
      </c>
      <c r="M1606" s="7">
        <v>10.68</v>
      </c>
      <c r="N1606" s="5">
        <v>0</v>
      </c>
      <c r="O1606" s="4">
        <v>0</v>
      </c>
      <c r="P1606" s="4">
        <v>96.12</v>
      </c>
      <c r="Q1606" s="4">
        <v>54.66</v>
      </c>
      <c r="R1606">
        <v>55</v>
      </c>
      <c r="S1606" t="s">
        <v>30</v>
      </c>
      <c r="T1606">
        <v>4</v>
      </c>
      <c r="V1606" s="7">
        <f t="shared" si="25"/>
        <v>1.6799999999999997</v>
      </c>
    </row>
    <row r="1607" spans="1:22" x14ac:dyDescent="0.25">
      <c r="A1607" t="s">
        <v>2983</v>
      </c>
      <c r="B1607" s="2">
        <v>45862</v>
      </c>
      <c r="C1607" t="s">
        <v>2984</v>
      </c>
      <c r="D1607" t="s">
        <v>219</v>
      </c>
      <c r="E1607" t="s">
        <v>23</v>
      </c>
      <c r="F1607" t="s">
        <v>110</v>
      </c>
      <c r="G1607" t="s">
        <v>111</v>
      </c>
      <c r="H1607" t="s">
        <v>26</v>
      </c>
      <c r="I1607" t="s">
        <v>60</v>
      </c>
      <c r="J1607" t="s">
        <v>46</v>
      </c>
      <c r="K1607" t="s">
        <v>155</v>
      </c>
      <c r="L1607" s="3">
        <v>4</v>
      </c>
      <c r="M1607" s="7">
        <v>867.11</v>
      </c>
      <c r="N1607" s="5">
        <v>0.15</v>
      </c>
      <c r="O1607" s="4">
        <v>520.27</v>
      </c>
      <c r="P1607" s="4">
        <v>2948.17</v>
      </c>
      <c r="Q1607" s="4">
        <v>1880.86</v>
      </c>
      <c r="R1607">
        <v>35</v>
      </c>
      <c r="S1607" t="s">
        <v>30</v>
      </c>
      <c r="T1607">
        <v>5</v>
      </c>
      <c r="V1607" s="7">
        <f t="shared" si="25"/>
        <v>863.11</v>
      </c>
    </row>
    <row r="1608" spans="1:22" x14ac:dyDescent="0.25">
      <c r="A1608" t="s">
        <v>2985</v>
      </c>
      <c r="B1608" s="2">
        <v>45972</v>
      </c>
      <c r="C1608" t="s">
        <v>1818</v>
      </c>
      <c r="D1608" t="s">
        <v>83</v>
      </c>
      <c r="E1608" t="s">
        <v>43</v>
      </c>
      <c r="F1608" t="s">
        <v>24</v>
      </c>
      <c r="G1608" t="s">
        <v>118</v>
      </c>
      <c r="H1608" t="s">
        <v>37</v>
      </c>
      <c r="I1608" t="s">
        <v>54</v>
      </c>
      <c r="J1608" t="s">
        <v>38</v>
      </c>
      <c r="K1608" t="s">
        <v>47</v>
      </c>
      <c r="L1608" s="3">
        <v>6</v>
      </c>
      <c r="M1608" s="7">
        <v>268.85000000000002</v>
      </c>
      <c r="N1608" s="5">
        <v>0.15</v>
      </c>
      <c r="O1608" s="4">
        <v>241.96</v>
      </c>
      <c r="P1608" s="4">
        <v>1371.14</v>
      </c>
      <c r="Q1608" s="4">
        <v>1015.35</v>
      </c>
      <c r="R1608">
        <v>55</v>
      </c>
      <c r="S1608" t="s">
        <v>30</v>
      </c>
      <c r="T1608">
        <v>4</v>
      </c>
      <c r="V1608" s="7">
        <f t="shared" si="25"/>
        <v>262.85000000000002</v>
      </c>
    </row>
    <row r="1609" spans="1:22" x14ac:dyDescent="0.25">
      <c r="A1609" t="s">
        <v>2986</v>
      </c>
      <c r="B1609" s="2">
        <v>45654</v>
      </c>
      <c r="C1609" t="s">
        <v>2645</v>
      </c>
      <c r="D1609" t="s">
        <v>83</v>
      </c>
      <c r="E1609" t="s">
        <v>43</v>
      </c>
      <c r="F1609" t="s">
        <v>84</v>
      </c>
      <c r="G1609" t="s">
        <v>85</v>
      </c>
      <c r="H1609" t="s">
        <v>37</v>
      </c>
      <c r="I1609" t="s">
        <v>60</v>
      </c>
      <c r="J1609" t="s">
        <v>66</v>
      </c>
      <c r="K1609" t="s">
        <v>105</v>
      </c>
      <c r="L1609" s="3">
        <v>10</v>
      </c>
      <c r="M1609" s="7">
        <v>85.04</v>
      </c>
      <c r="N1609" s="5">
        <v>0.05</v>
      </c>
      <c r="O1609" s="4">
        <v>42.52</v>
      </c>
      <c r="P1609" s="4">
        <v>807.88</v>
      </c>
      <c r="Q1609" s="4">
        <v>623</v>
      </c>
      <c r="R1609">
        <v>28</v>
      </c>
      <c r="S1609" t="s">
        <v>68</v>
      </c>
      <c r="T1609">
        <v>5</v>
      </c>
      <c r="V1609" s="7">
        <f t="shared" si="25"/>
        <v>75.040000000000006</v>
      </c>
    </row>
    <row r="1610" spans="1:22" x14ac:dyDescent="0.25">
      <c r="A1610" t="s">
        <v>2987</v>
      </c>
      <c r="B1610" s="2">
        <v>45848</v>
      </c>
      <c r="C1610" t="s">
        <v>1786</v>
      </c>
      <c r="D1610" t="s">
        <v>58</v>
      </c>
      <c r="E1610" t="s">
        <v>23</v>
      </c>
      <c r="F1610" t="s">
        <v>84</v>
      </c>
      <c r="G1610" t="s">
        <v>128</v>
      </c>
      <c r="H1610" t="s">
        <v>26</v>
      </c>
      <c r="I1610" t="s">
        <v>27</v>
      </c>
      <c r="J1610" t="s">
        <v>101</v>
      </c>
      <c r="K1610" t="s">
        <v>29</v>
      </c>
      <c r="L1610" s="3">
        <v>6</v>
      </c>
      <c r="M1610" s="7">
        <v>121.11</v>
      </c>
      <c r="N1610" s="5">
        <v>0</v>
      </c>
      <c r="O1610" s="4">
        <v>0</v>
      </c>
      <c r="P1610" s="4">
        <v>726.66</v>
      </c>
      <c r="Q1610" s="4">
        <v>528.47</v>
      </c>
      <c r="R1610">
        <v>20</v>
      </c>
      <c r="S1610" t="s">
        <v>30</v>
      </c>
      <c r="T1610">
        <v>3</v>
      </c>
      <c r="V1610" s="7">
        <f t="shared" si="25"/>
        <v>115.11</v>
      </c>
    </row>
    <row r="1611" spans="1:22" x14ac:dyDescent="0.25">
      <c r="A1611" t="s">
        <v>2988</v>
      </c>
      <c r="B1611" s="2">
        <v>45636</v>
      </c>
      <c r="C1611" t="s">
        <v>2989</v>
      </c>
      <c r="D1611" t="s">
        <v>42</v>
      </c>
      <c r="E1611" t="s">
        <v>43</v>
      </c>
      <c r="F1611" t="s">
        <v>84</v>
      </c>
      <c r="G1611" t="s">
        <v>85</v>
      </c>
      <c r="H1611" t="s">
        <v>37</v>
      </c>
      <c r="I1611" t="s">
        <v>54</v>
      </c>
      <c r="J1611" t="s">
        <v>38</v>
      </c>
      <c r="K1611" t="s">
        <v>259</v>
      </c>
      <c r="L1611" s="3">
        <v>9</v>
      </c>
      <c r="M1611" s="7">
        <v>192.01</v>
      </c>
      <c r="N1611" s="5">
        <v>0.15</v>
      </c>
      <c r="O1611" s="4">
        <v>259.20999999999998</v>
      </c>
      <c r="P1611" s="4">
        <v>1468.88</v>
      </c>
      <c r="Q1611" s="4">
        <v>1095.47</v>
      </c>
      <c r="R1611">
        <v>49</v>
      </c>
      <c r="S1611" t="s">
        <v>30</v>
      </c>
      <c r="T1611">
        <v>2</v>
      </c>
      <c r="V1611" s="7">
        <f t="shared" si="25"/>
        <v>183.01</v>
      </c>
    </row>
    <row r="1612" spans="1:22" x14ac:dyDescent="0.25">
      <c r="A1612" t="s">
        <v>2990</v>
      </c>
      <c r="B1612" s="2">
        <v>45984</v>
      </c>
      <c r="C1612" t="s">
        <v>616</v>
      </c>
      <c r="D1612" t="s">
        <v>58</v>
      </c>
      <c r="E1612" t="s">
        <v>23</v>
      </c>
      <c r="F1612" t="s">
        <v>84</v>
      </c>
      <c r="G1612" t="s">
        <v>91</v>
      </c>
      <c r="H1612" t="s">
        <v>37</v>
      </c>
      <c r="I1612" t="s">
        <v>27</v>
      </c>
      <c r="J1612" t="s">
        <v>28</v>
      </c>
      <c r="K1612" t="s">
        <v>92</v>
      </c>
      <c r="L1612" s="3">
        <v>4</v>
      </c>
      <c r="M1612" s="7">
        <v>128.75</v>
      </c>
      <c r="N1612" s="5">
        <v>0.05</v>
      </c>
      <c r="O1612" s="4">
        <v>25.75</v>
      </c>
      <c r="P1612" s="4">
        <v>489.25</v>
      </c>
      <c r="Q1612" s="4">
        <v>331.52</v>
      </c>
      <c r="R1612">
        <v>25</v>
      </c>
      <c r="S1612" t="s">
        <v>30</v>
      </c>
      <c r="T1612">
        <v>3</v>
      </c>
      <c r="V1612" s="7">
        <f t="shared" si="25"/>
        <v>124.75</v>
      </c>
    </row>
    <row r="1613" spans="1:22" x14ac:dyDescent="0.25">
      <c r="A1613" t="s">
        <v>2991</v>
      </c>
      <c r="B1613" s="2">
        <v>45461</v>
      </c>
      <c r="C1613" t="s">
        <v>901</v>
      </c>
      <c r="D1613" t="s">
        <v>95</v>
      </c>
      <c r="E1613" t="s">
        <v>23</v>
      </c>
      <c r="F1613" t="s">
        <v>110</v>
      </c>
      <c r="G1613" t="s">
        <v>111</v>
      </c>
      <c r="H1613" t="s">
        <v>26</v>
      </c>
      <c r="I1613" t="s">
        <v>27</v>
      </c>
      <c r="J1613" t="s">
        <v>28</v>
      </c>
      <c r="K1613" t="s">
        <v>105</v>
      </c>
      <c r="L1613" s="3">
        <v>2</v>
      </c>
      <c r="M1613" s="7">
        <v>28.22</v>
      </c>
      <c r="N1613" s="5">
        <v>0.02</v>
      </c>
      <c r="O1613" s="4">
        <v>1.1299999999999999</v>
      </c>
      <c r="P1613" s="4">
        <v>55.31</v>
      </c>
      <c r="Q1613" s="4">
        <v>36.46</v>
      </c>
      <c r="R1613">
        <v>62</v>
      </c>
      <c r="S1613" t="s">
        <v>68</v>
      </c>
      <c r="T1613">
        <v>5</v>
      </c>
      <c r="V1613" s="7">
        <f t="shared" si="25"/>
        <v>26.22</v>
      </c>
    </row>
    <row r="1614" spans="1:22" x14ac:dyDescent="0.25">
      <c r="A1614" t="s">
        <v>2992</v>
      </c>
      <c r="B1614" s="2">
        <v>45647</v>
      </c>
      <c r="C1614" t="s">
        <v>2993</v>
      </c>
      <c r="D1614" t="s">
        <v>228</v>
      </c>
      <c r="E1614" t="s">
        <v>51</v>
      </c>
      <c r="F1614" t="s">
        <v>110</v>
      </c>
      <c r="G1614" t="s">
        <v>254</v>
      </c>
      <c r="H1614" t="s">
        <v>26</v>
      </c>
      <c r="I1614" t="s">
        <v>54</v>
      </c>
      <c r="J1614" t="s">
        <v>38</v>
      </c>
      <c r="K1614" t="s">
        <v>119</v>
      </c>
      <c r="L1614" s="3">
        <v>10</v>
      </c>
      <c r="M1614" s="7">
        <v>40.17</v>
      </c>
      <c r="N1614" s="5">
        <v>0.1</v>
      </c>
      <c r="O1614" s="4">
        <v>40.17</v>
      </c>
      <c r="P1614" s="4">
        <v>361.53</v>
      </c>
      <c r="Q1614" s="4">
        <v>255.81</v>
      </c>
      <c r="R1614">
        <v>32</v>
      </c>
      <c r="S1614" t="s">
        <v>30</v>
      </c>
      <c r="T1614">
        <v>4</v>
      </c>
      <c r="V1614" s="7">
        <f t="shared" si="25"/>
        <v>30.17</v>
      </c>
    </row>
    <row r="1615" spans="1:22" x14ac:dyDescent="0.25">
      <c r="A1615" t="s">
        <v>2994</v>
      </c>
      <c r="B1615" s="2">
        <v>45482</v>
      </c>
      <c r="C1615" t="s">
        <v>2995</v>
      </c>
      <c r="D1615" t="s">
        <v>100</v>
      </c>
      <c r="E1615" t="s">
        <v>23</v>
      </c>
      <c r="F1615" t="s">
        <v>35</v>
      </c>
      <c r="G1615" t="s">
        <v>52</v>
      </c>
      <c r="H1615" t="s">
        <v>37</v>
      </c>
      <c r="I1615" t="s">
        <v>54</v>
      </c>
      <c r="J1615" t="s">
        <v>101</v>
      </c>
      <c r="K1615" t="s">
        <v>115</v>
      </c>
      <c r="L1615" s="3">
        <v>6</v>
      </c>
      <c r="M1615" s="7">
        <v>329.6</v>
      </c>
      <c r="N1615" s="5">
        <v>0.15</v>
      </c>
      <c r="O1615" s="4">
        <v>296.64</v>
      </c>
      <c r="P1615" s="4">
        <v>1680.96</v>
      </c>
      <c r="Q1615" s="4">
        <v>1029.3</v>
      </c>
      <c r="R1615">
        <v>34</v>
      </c>
      <c r="S1615" t="s">
        <v>30</v>
      </c>
      <c r="T1615">
        <v>5</v>
      </c>
      <c r="V1615" s="7">
        <f t="shared" si="25"/>
        <v>323.60000000000002</v>
      </c>
    </row>
    <row r="1616" spans="1:22" x14ac:dyDescent="0.25">
      <c r="A1616" t="s">
        <v>2996</v>
      </c>
      <c r="B1616" s="2">
        <v>45958</v>
      </c>
      <c r="C1616" t="s">
        <v>2997</v>
      </c>
      <c r="D1616" t="s">
        <v>83</v>
      </c>
      <c r="E1616" t="s">
        <v>43</v>
      </c>
      <c r="F1616" t="s">
        <v>44</v>
      </c>
      <c r="G1616" t="s">
        <v>45</v>
      </c>
      <c r="H1616" t="s">
        <v>26</v>
      </c>
      <c r="I1616" t="s">
        <v>27</v>
      </c>
      <c r="J1616" t="s">
        <v>38</v>
      </c>
      <c r="K1616" t="s">
        <v>97</v>
      </c>
      <c r="L1616" s="3">
        <v>10</v>
      </c>
      <c r="M1616" s="7">
        <v>204.35</v>
      </c>
      <c r="N1616" s="5">
        <v>0</v>
      </c>
      <c r="O1616" s="4">
        <v>0</v>
      </c>
      <c r="P1616" s="4">
        <v>2043.5</v>
      </c>
      <c r="Q1616" s="4">
        <v>1474.36</v>
      </c>
      <c r="R1616">
        <v>26</v>
      </c>
      <c r="S1616" t="s">
        <v>68</v>
      </c>
      <c r="T1616">
        <v>4</v>
      </c>
      <c r="V1616" s="7">
        <f t="shared" si="25"/>
        <v>194.35</v>
      </c>
    </row>
    <row r="1617" spans="1:22" x14ac:dyDescent="0.25">
      <c r="A1617" t="s">
        <v>2998</v>
      </c>
      <c r="B1617" s="2">
        <v>45713</v>
      </c>
      <c r="C1617" t="s">
        <v>2999</v>
      </c>
      <c r="D1617" t="s">
        <v>83</v>
      </c>
      <c r="E1617" t="s">
        <v>43</v>
      </c>
      <c r="F1617" t="s">
        <v>110</v>
      </c>
      <c r="G1617" t="s">
        <v>161</v>
      </c>
      <c r="H1617" t="s">
        <v>53</v>
      </c>
      <c r="I1617" t="s">
        <v>27</v>
      </c>
      <c r="J1617" t="s">
        <v>38</v>
      </c>
      <c r="K1617" t="s">
        <v>72</v>
      </c>
      <c r="L1617" s="3">
        <v>4</v>
      </c>
      <c r="M1617" s="7">
        <v>99.88</v>
      </c>
      <c r="N1617" s="5">
        <v>0.15</v>
      </c>
      <c r="O1617" s="4">
        <v>59.93</v>
      </c>
      <c r="P1617" s="4">
        <v>339.59</v>
      </c>
      <c r="Q1617" s="4">
        <v>242.18</v>
      </c>
      <c r="R1617">
        <v>29</v>
      </c>
      <c r="S1617" t="s">
        <v>68</v>
      </c>
      <c r="T1617">
        <v>4</v>
      </c>
      <c r="V1617" s="7">
        <f t="shared" si="25"/>
        <v>95.88</v>
      </c>
    </row>
    <row r="1618" spans="1:22" x14ac:dyDescent="0.25">
      <c r="A1618" t="s">
        <v>3000</v>
      </c>
      <c r="B1618" s="2">
        <v>45991</v>
      </c>
      <c r="C1618" t="s">
        <v>3001</v>
      </c>
      <c r="D1618" t="s">
        <v>219</v>
      </c>
      <c r="E1618" t="s">
        <v>23</v>
      </c>
      <c r="F1618" t="s">
        <v>24</v>
      </c>
      <c r="G1618" t="s">
        <v>135</v>
      </c>
      <c r="H1618" t="s">
        <v>37</v>
      </c>
      <c r="I1618" t="s">
        <v>54</v>
      </c>
      <c r="J1618" t="s">
        <v>38</v>
      </c>
      <c r="K1618" t="s">
        <v>55</v>
      </c>
      <c r="L1618" s="3">
        <v>8</v>
      </c>
      <c r="M1618" s="7">
        <v>756.43</v>
      </c>
      <c r="N1618" s="5">
        <v>0.15</v>
      </c>
      <c r="O1618" s="4">
        <v>907.72</v>
      </c>
      <c r="P1618" s="4">
        <v>5143.72</v>
      </c>
      <c r="Q1618" s="4">
        <v>4110.8</v>
      </c>
      <c r="R1618">
        <v>64</v>
      </c>
      <c r="S1618" t="s">
        <v>68</v>
      </c>
      <c r="T1618">
        <v>4</v>
      </c>
      <c r="V1618" s="7">
        <f t="shared" si="25"/>
        <v>748.43</v>
      </c>
    </row>
    <row r="1619" spans="1:22" x14ac:dyDescent="0.25">
      <c r="A1619" t="s">
        <v>3002</v>
      </c>
      <c r="B1619" s="2">
        <v>45298</v>
      </c>
      <c r="C1619" t="s">
        <v>3003</v>
      </c>
      <c r="D1619" t="s">
        <v>219</v>
      </c>
      <c r="E1619" t="s">
        <v>23</v>
      </c>
      <c r="F1619" t="s">
        <v>44</v>
      </c>
      <c r="G1619" t="s">
        <v>59</v>
      </c>
      <c r="H1619" t="s">
        <v>53</v>
      </c>
      <c r="I1619" t="s">
        <v>27</v>
      </c>
      <c r="J1619" t="s">
        <v>46</v>
      </c>
      <c r="K1619" t="s">
        <v>105</v>
      </c>
      <c r="L1619" s="3">
        <v>10</v>
      </c>
      <c r="M1619" s="7">
        <v>657.24</v>
      </c>
      <c r="N1619" s="5">
        <v>0.05</v>
      </c>
      <c r="O1619" s="4">
        <v>328.62</v>
      </c>
      <c r="P1619" s="4">
        <v>6243.78</v>
      </c>
      <c r="Q1619" s="4">
        <v>4169.55</v>
      </c>
      <c r="R1619">
        <v>32</v>
      </c>
      <c r="S1619" t="s">
        <v>30</v>
      </c>
      <c r="T1619">
        <v>3</v>
      </c>
      <c r="V1619" s="7">
        <f t="shared" si="25"/>
        <v>647.24</v>
      </c>
    </row>
    <row r="1620" spans="1:22" x14ac:dyDescent="0.25">
      <c r="A1620" t="s">
        <v>3004</v>
      </c>
      <c r="B1620" s="2">
        <v>45424</v>
      </c>
      <c r="C1620" t="s">
        <v>1429</v>
      </c>
      <c r="D1620" t="s">
        <v>83</v>
      </c>
      <c r="E1620" t="s">
        <v>43</v>
      </c>
      <c r="F1620" t="s">
        <v>44</v>
      </c>
      <c r="G1620" t="s">
        <v>187</v>
      </c>
      <c r="H1620" t="s">
        <v>26</v>
      </c>
      <c r="I1620" t="s">
        <v>27</v>
      </c>
      <c r="J1620" t="s">
        <v>101</v>
      </c>
      <c r="K1620" t="s">
        <v>155</v>
      </c>
      <c r="L1620" s="3">
        <v>5</v>
      </c>
      <c r="M1620" s="7">
        <v>277.14999999999998</v>
      </c>
      <c r="N1620" s="5">
        <v>0.2</v>
      </c>
      <c r="O1620" s="4">
        <v>277.14999999999998</v>
      </c>
      <c r="P1620" s="4">
        <v>1108.5999999999999</v>
      </c>
      <c r="Q1620" s="4">
        <v>733.89</v>
      </c>
      <c r="R1620">
        <v>57</v>
      </c>
      <c r="S1620" t="s">
        <v>30</v>
      </c>
      <c r="T1620">
        <v>5</v>
      </c>
      <c r="V1620" s="7">
        <f t="shared" si="25"/>
        <v>272.14999999999998</v>
      </c>
    </row>
    <row r="1621" spans="1:22" x14ac:dyDescent="0.25">
      <c r="A1621" t="s">
        <v>3005</v>
      </c>
      <c r="B1621" s="2">
        <v>45848</v>
      </c>
      <c r="C1621" t="s">
        <v>2855</v>
      </c>
      <c r="D1621" t="s">
        <v>78</v>
      </c>
      <c r="E1621" t="s">
        <v>34</v>
      </c>
      <c r="F1621" t="s">
        <v>24</v>
      </c>
      <c r="G1621" t="s">
        <v>25</v>
      </c>
      <c r="H1621" t="s">
        <v>37</v>
      </c>
      <c r="I1621" t="s">
        <v>27</v>
      </c>
      <c r="J1621" t="s">
        <v>28</v>
      </c>
      <c r="K1621" t="s">
        <v>112</v>
      </c>
      <c r="L1621" s="3">
        <v>6</v>
      </c>
      <c r="M1621" s="7">
        <v>6.8</v>
      </c>
      <c r="N1621" s="5">
        <v>0.08</v>
      </c>
      <c r="O1621" s="4">
        <v>3.26</v>
      </c>
      <c r="P1621" s="4">
        <v>37.54</v>
      </c>
      <c r="Q1621" s="4">
        <v>29.5</v>
      </c>
      <c r="R1621">
        <v>29</v>
      </c>
      <c r="S1621" t="s">
        <v>68</v>
      </c>
      <c r="T1621">
        <v>5</v>
      </c>
      <c r="V1621" s="7">
        <f t="shared" si="25"/>
        <v>0.79999999999999982</v>
      </c>
    </row>
    <row r="1622" spans="1:22" x14ac:dyDescent="0.25">
      <c r="A1622" t="s">
        <v>3006</v>
      </c>
      <c r="B1622" s="2">
        <v>45322</v>
      </c>
      <c r="C1622" t="s">
        <v>2792</v>
      </c>
      <c r="D1622" t="s">
        <v>33</v>
      </c>
      <c r="E1622" t="s">
        <v>34</v>
      </c>
      <c r="F1622" t="s">
        <v>35</v>
      </c>
      <c r="G1622" t="s">
        <v>96</v>
      </c>
      <c r="H1622" t="s">
        <v>37</v>
      </c>
      <c r="I1622" t="s">
        <v>27</v>
      </c>
      <c r="J1622" t="s">
        <v>28</v>
      </c>
      <c r="K1622" t="s">
        <v>155</v>
      </c>
      <c r="L1622" s="3">
        <v>2</v>
      </c>
      <c r="M1622" s="7">
        <v>10.7</v>
      </c>
      <c r="N1622" s="5">
        <v>0.1</v>
      </c>
      <c r="O1622" s="4">
        <v>2.14</v>
      </c>
      <c r="P1622" s="4">
        <v>19.260000000000002</v>
      </c>
      <c r="Q1622" s="4">
        <v>13.75</v>
      </c>
      <c r="R1622">
        <v>30</v>
      </c>
      <c r="S1622" t="s">
        <v>30</v>
      </c>
      <c r="T1622">
        <v>2</v>
      </c>
      <c r="V1622" s="7">
        <f t="shared" si="25"/>
        <v>8.6999999999999993</v>
      </c>
    </row>
    <row r="1623" spans="1:22" x14ac:dyDescent="0.25">
      <c r="A1623" t="s">
        <v>3007</v>
      </c>
      <c r="B1623" s="2">
        <v>45826</v>
      </c>
      <c r="C1623" t="s">
        <v>1847</v>
      </c>
      <c r="D1623" t="s">
        <v>127</v>
      </c>
      <c r="E1623" t="s">
        <v>51</v>
      </c>
      <c r="F1623" t="s">
        <v>44</v>
      </c>
      <c r="G1623" t="s">
        <v>45</v>
      </c>
      <c r="H1623" t="s">
        <v>37</v>
      </c>
      <c r="I1623" t="s">
        <v>27</v>
      </c>
      <c r="J1623" t="s">
        <v>28</v>
      </c>
      <c r="K1623" t="s">
        <v>259</v>
      </c>
      <c r="L1623" s="3">
        <v>10</v>
      </c>
      <c r="M1623" s="7">
        <v>9.66</v>
      </c>
      <c r="N1623" s="5">
        <v>0.08</v>
      </c>
      <c r="O1623" s="4">
        <v>7.73</v>
      </c>
      <c r="P1623" s="4">
        <v>88.87</v>
      </c>
      <c r="Q1623" s="4">
        <v>68.91</v>
      </c>
      <c r="R1623">
        <v>40</v>
      </c>
      <c r="S1623" t="s">
        <v>68</v>
      </c>
      <c r="T1623">
        <v>5</v>
      </c>
      <c r="V1623" s="7">
        <f t="shared" si="25"/>
        <v>-0.33999999999999986</v>
      </c>
    </row>
    <row r="1624" spans="1:22" x14ac:dyDescent="0.25">
      <c r="A1624" t="s">
        <v>3008</v>
      </c>
      <c r="B1624" s="2">
        <v>45717</v>
      </c>
      <c r="C1624" t="s">
        <v>3009</v>
      </c>
      <c r="D1624" t="s">
        <v>228</v>
      </c>
      <c r="E1624" t="s">
        <v>51</v>
      </c>
      <c r="F1624" t="s">
        <v>44</v>
      </c>
      <c r="G1624" t="s">
        <v>71</v>
      </c>
      <c r="H1624" t="s">
        <v>26</v>
      </c>
      <c r="I1624" t="s">
        <v>54</v>
      </c>
      <c r="J1624" t="s">
        <v>38</v>
      </c>
      <c r="K1624" t="s">
        <v>92</v>
      </c>
      <c r="L1624" s="3">
        <v>5</v>
      </c>
      <c r="M1624" s="7">
        <v>19.27</v>
      </c>
      <c r="N1624" s="5">
        <v>0.02</v>
      </c>
      <c r="O1624" s="4">
        <v>1.93</v>
      </c>
      <c r="P1624" s="4">
        <v>94.42</v>
      </c>
      <c r="Q1624" s="4">
        <v>60.37</v>
      </c>
      <c r="R1624">
        <v>57</v>
      </c>
      <c r="S1624" t="s">
        <v>68</v>
      </c>
      <c r="T1624">
        <v>5</v>
      </c>
      <c r="V1624" s="7">
        <f t="shared" si="25"/>
        <v>14.27</v>
      </c>
    </row>
    <row r="1625" spans="1:22" x14ac:dyDescent="0.25">
      <c r="A1625" t="s">
        <v>3010</v>
      </c>
      <c r="B1625" s="2">
        <v>45685</v>
      </c>
      <c r="C1625" t="s">
        <v>3011</v>
      </c>
      <c r="D1625" t="s">
        <v>100</v>
      </c>
      <c r="E1625" t="s">
        <v>23</v>
      </c>
      <c r="F1625" t="s">
        <v>84</v>
      </c>
      <c r="G1625" t="s">
        <v>165</v>
      </c>
      <c r="H1625" t="s">
        <v>37</v>
      </c>
      <c r="I1625" t="s">
        <v>27</v>
      </c>
      <c r="J1625" t="s">
        <v>38</v>
      </c>
      <c r="K1625" t="s">
        <v>67</v>
      </c>
      <c r="L1625" s="3">
        <v>10</v>
      </c>
      <c r="M1625" s="7">
        <v>524.91</v>
      </c>
      <c r="N1625" s="5">
        <v>0.08</v>
      </c>
      <c r="O1625" s="4">
        <v>419.93</v>
      </c>
      <c r="P1625" s="4">
        <v>4829.17</v>
      </c>
      <c r="Q1625" s="4">
        <v>3773.15</v>
      </c>
      <c r="R1625">
        <v>63</v>
      </c>
      <c r="S1625" t="s">
        <v>30</v>
      </c>
      <c r="T1625">
        <v>4</v>
      </c>
      <c r="V1625" s="7">
        <f t="shared" si="25"/>
        <v>514.91</v>
      </c>
    </row>
    <row r="1626" spans="1:22" x14ac:dyDescent="0.25">
      <c r="A1626" t="s">
        <v>3012</v>
      </c>
      <c r="B1626" s="2">
        <v>45963</v>
      </c>
      <c r="C1626" t="s">
        <v>3013</v>
      </c>
      <c r="D1626" t="s">
        <v>228</v>
      </c>
      <c r="E1626" t="s">
        <v>51</v>
      </c>
      <c r="F1626" t="s">
        <v>84</v>
      </c>
      <c r="G1626" t="s">
        <v>128</v>
      </c>
      <c r="H1626" t="s">
        <v>53</v>
      </c>
      <c r="I1626" t="s">
        <v>27</v>
      </c>
      <c r="J1626" t="s">
        <v>66</v>
      </c>
      <c r="K1626" t="s">
        <v>97</v>
      </c>
      <c r="L1626" s="3">
        <v>3</v>
      </c>
      <c r="M1626" s="7">
        <v>46.35</v>
      </c>
      <c r="N1626" s="5">
        <v>0.02</v>
      </c>
      <c r="O1626" s="4">
        <v>2.78</v>
      </c>
      <c r="P1626" s="4">
        <v>136.27000000000001</v>
      </c>
      <c r="Q1626" s="4">
        <v>109.44</v>
      </c>
      <c r="R1626">
        <v>23</v>
      </c>
      <c r="S1626" t="s">
        <v>68</v>
      </c>
      <c r="T1626">
        <v>4</v>
      </c>
      <c r="V1626" s="7">
        <f t="shared" si="25"/>
        <v>43.35</v>
      </c>
    </row>
    <row r="1627" spans="1:22" x14ac:dyDescent="0.25">
      <c r="A1627" t="s">
        <v>3014</v>
      </c>
      <c r="B1627" s="2">
        <v>45654</v>
      </c>
      <c r="C1627" t="s">
        <v>1863</v>
      </c>
      <c r="D1627" t="s">
        <v>88</v>
      </c>
      <c r="E1627" t="s">
        <v>34</v>
      </c>
      <c r="F1627" t="s">
        <v>84</v>
      </c>
      <c r="G1627" t="s">
        <v>165</v>
      </c>
      <c r="H1627" t="s">
        <v>37</v>
      </c>
      <c r="I1627" t="s">
        <v>54</v>
      </c>
      <c r="J1627" t="s">
        <v>101</v>
      </c>
      <c r="K1627" t="s">
        <v>72</v>
      </c>
      <c r="L1627" s="3">
        <v>10</v>
      </c>
      <c r="M1627" s="7">
        <v>26.13</v>
      </c>
      <c r="N1627" s="5">
        <v>0.05</v>
      </c>
      <c r="O1627" s="4">
        <v>13.07</v>
      </c>
      <c r="P1627" s="4">
        <v>248.24</v>
      </c>
      <c r="Q1627" s="4">
        <v>196.35</v>
      </c>
      <c r="R1627">
        <v>32</v>
      </c>
      <c r="S1627" t="s">
        <v>68</v>
      </c>
      <c r="T1627">
        <v>5</v>
      </c>
      <c r="V1627" s="7">
        <f t="shared" si="25"/>
        <v>16.13</v>
      </c>
    </row>
    <row r="1628" spans="1:22" x14ac:dyDescent="0.25">
      <c r="A1628" t="s">
        <v>3015</v>
      </c>
      <c r="B1628" s="2">
        <v>45728</v>
      </c>
      <c r="C1628" t="s">
        <v>3016</v>
      </c>
      <c r="D1628" t="s">
        <v>219</v>
      </c>
      <c r="E1628" t="s">
        <v>23</v>
      </c>
      <c r="F1628" t="s">
        <v>24</v>
      </c>
      <c r="G1628" t="s">
        <v>65</v>
      </c>
      <c r="H1628" t="s">
        <v>53</v>
      </c>
      <c r="I1628" t="s">
        <v>60</v>
      </c>
      <c r="J1628" t="s">
        <v>38</v>
      </c>
      <c r="K1628" t="s">
        <v>259</v>
      </c>
      <c r="L1628" s="3">
        <v>1</v>
      </c>
      <c r="M1628" s="7">
        <v>701.92</v>
      </c>
      <c r="N1628" s="5">
        <v>0.1</v>
      </c>
      <c r="O1628" s="4">
        <v>70.19</v>
      </c>
      <c r="P1628" s="4">
        <v>631.73</v>
      </c>
      <c r="Q1628" s="4">
        <v>443.58</v>
      </c>
      <c r="R1628">
        <v>43</v>
      </c>
      <c r="S1628" t="s">
        <v>68</v>
      </c>
      <c r="T1628">
        <v>4</v>
      </c>
      <c r="V1628" s="7">
        <f t="shared" si="25"/>
        <v>700.92</v>
      </c>
    </row>
    <row r="1629" spans="1:22" x14ac:dyDescent="0.25">
      <c r="A1629" t="s">
        <v>3017</v>
      </c>
      <c r="B1629" s="2">
        <v>45961</v>
      </c>
      <c r="C1629" t="s">
        <v>3018</v>
      </c>
      <c r="D1629" t="s">
        <v>22</v>
      </c>
      <c r="E1629" t="s">
        <v>23</v>
      </c>
      <c r="F1629" t="s">
        <v>44</v>
      </c>
      <c r="G1629" t="s">
        <v>45</v>
      </c>
      <c r="H1629" t="s">
        <v>26</v>
      </c>
      <c r="I1629" t="s">
        <v>60</v>
      </c>
      <c r="J1629" t="s">
        <v>28</v>
      </c>
      <c r="K1629" t="s">
        <v>115</v>
      </c>
      <c r="L1629" s="3">
        <v>5</v>
      </c>
      <c r="M1629" s="7">
        <v>525</v>
      </c>
      <c r="N1629" s="5">
        <v>0.1</v>
      </c>
      <c r="O1629" s="4">
        <v>262.5</v>
      </c>
      <c r="P1629" s="4">
        <v>2362.5</v>
      </c>
      <c r="Q1629" s="4">
        <v>1533.87</v>
      </c>
      <c r="R1629">
        <v>31</v>
      </c>
      <c r="S1629" t="s">
        <v>68</v>
      </c>
      <c r="T1629">
        <v>5</v>
      </c>
      <c r="V1629" s="7">
        <f t="shared" si="25"/>
        <v>520</v>
      </c>
    </row>
    <row r="1630" spans="1:22" x14ac:dyDescent="0.25">
      <c r="A1630" t="s">
        <v>3019</v>
      </c>
      <c r="B1630" s="2">
        <v>45842</v>
      </c>
      <c r="C1630" t="s">
        <v>3020</v>
      </c>
      <c r="D1630" t="s">
        <v>78</v>
      </c>
      <c r="E1630" t="s">
        <v>34</v>
      </c>
      <c r="F1630" t="s">
        <v>110</v>
      </c>
      <c r="G1630" t="s">
        <v>254</v>
      </c>
      <c r="H1630" t="s">
        <v>37</v>
      </c>
      <c r="I1630" t="s">
        <v>27</v>
      </c>
      <c r="J1630" t="s">
        <v>46</v>
      </c>
      <c r="K1630" t="s">
        <v>39</v>
      </c>
      <c r="L1630" s="3">
        <v>7</v>
      </c>
      <c r="M1630" s="7">
        <v>11.83</v>
      </c>
      <c r="N1630" s="5">
        <v>0.08</v>
      </c>
      <c r="O1630" s="4">
        <v>6.62</v>
      </c>
      <c r="P1630" s="4">
        <v>76.19</v>
      </c>
      <c r="Q1630" s="4">
        <v>46.05</v>
      </c>
      <c r="R1630">
        <v>65</v>
      </c>
      <c r="S1630" t="s">
        <v>68</v>
      </c>
      <c r="T1630">
        <v>4</v>
      </c>
      <c r="V1630" s="7">
        <f t="shared" si="25"/>
        <v>4.83</v>
      </c>
    </row>
    <row r="1631" spans="1:22" x14ac:dyDescent="0.25">
      <c r="A1631" t="s">
        <v>3021</v>
      </c>
      <c r="B1631" s="2">
        <v>45373</v>
      </c>
      <c r="C1631" t="s">
        <v>3022</v>
      </c>
      <c r="D1631" t="s">
        <v>127</v>
      </c>
      <c r="E1631" t="s">
        <v>51</v>
      </c>
      <c r="F1631" t="s">
        <v>84</v>
      </c>
      <c r="G1631" t="s">
        <v>91</v>
      </c>
      <c r="H1631" t="s">
        <v>37</v>
      </c>
      <c r="I1631" t="s">
        <v>54</v>
      </c>
      <c r="J1631" t="s">
        <v>46</v>
      </c>
      <c r="K1631" t="s">
        <v>112</v>
      </c>
      <c r="L1631" s="3">
        <v>3</v>
      </c>
      <c r="M1631" s="7">
        <v>10.84</v>
      </c>
      <c r="N1631" s="5">
        <v>0.15</v>
      </c>
      <c r="O1631" s="4">
        <v>4.88</v>
      </c>
      <c r="P1631" s="4">
        <v>27.64</v>
      </c>
      <c r="Q1631" s="4">
        <v>19.66</v>
      </c>
      <c r="R1631">
        <v>29</v>
      </c>
      <c r="S1631" t="s">
        <v>68</v>
      </c>
      <c r="T1631">
        <v>3</v>
      </c>
      <c r="V1631" s="7">
        <f t="shared" si="25"/>
        <v>7.84</v>
      </c>
    </row>
    <row r="1632" spans="1:22" x14ac:dyDescent="0.25">
      <c r="A1632" t="s">
        <v>3023</v>
      </c>
      <c r="B1632" s="2">
        <v>45647</v>
      </c>
      <c r="C1632" t="s">
        <v>3024</v>
      </c>
      <c r="D1632" t="s">
        <v>50</v>
      </c>
      <c r="E1632" t="s">
        <v>51</v>
      </c>
      <c r="F1632" t="s">
        <v>110</v>
      </c>
      <c r="G1632" t="s">
        <v>254</v>
      </c>
      <c r="H1632" t="s">
        <v>53</v>
      </c>
      <c r="I1632" t="s">
        <v>27</v>
      </c>
      <c r="J1632" t="s">
        <v>66</v>
      </c>
      <c r="K1632" t="s">
        <v>115</v>
      </c>
      <c r="L1632" s="3">
        <v>6</v>
      </c>
      <c r="M1632" s="7">
        <v>80.14</v>
      </c>
      <c r="N1632" s="5">
        <v>0.1</v>
      </c>
      <c r="O1632" s="4">
        <v>48.08</v>
      </c>
      <c r="P1632" s="4">
        <v>432.76</v>
      </c>
      <c r="Q1632" s="4">
        <v>287.3</v>
      </c>
      <c r="R1632">
        <v>34</v>
      </c>
      <c r="S1632" t="s">
        <v>68</v>
      </c>
      <c r="T1632">
        <v>4</v>
      </c>
      <c r="V1632" s="7">
        <f t="shared" si="25"/>
        <v>74.14</v>
      </c>
    </row>
    <row r="1633" spans="1:22" x14ac:dyDescent="0.25">
      <c r="A1633" t="s">
        <v>3025</v>
      </c>
      <c r="B1633" s="2">
        <v>45549</v>
      </c>
      <c r="C1633" t="s">
        <v>846</v>
      </c>
      <c r="D1633" t="s">
        <v>50</v>
      </c>
      <c r="E1633" t="s">
        <v>51</v>
      </c>
      <c r="F1633" t="s">
        <v>84</v>
      </c>
      <c r="G1633" t="s">
        <v>128</v>
      </c>
      <c r="H1633" t="s">
        <v>37</v>
      </c>
      <c r="I1633" t="s">
        <v>60</v>
      </c>
      <c r="J1633" t="s">
        <v>101</v>
      </c>
      <c r="K1633" t="s">
        <v>97</v>
      </c>
      <c r="L1633" s="3">
        <v>8</v>
      </c>
      <c r="M1633" s="7">
        <v>84.7</v>
      </c>
      <c r="N1633" s="5">
        <v>0.08</v>
      </c>
      <c r="O1633" s="4">
        <v>54.21</v>
      </c>
      <c r="P1633" s="4">
        <v>623.39</v>
      </c>
      <c r="Q1633" s="4">
        <v>344.51</v>
      </c>
      <c r="R1633">
        <v>37</v>
      </c>
      <c r="S1633" t="s">
        <v>30</v>
      </c>
      <c r="T1633">
        <v>5</v>
      </c>
      <c r="V1633" s="7">
        <f t="shared" si="25"/>
        <v>76.7</v>
      </c>
    </row>
    <row r="1634" spans="1:22" x14ac:dyDescent="0.25">
      <c r="A1634" t="s">
        <v>3026</v>
      </c>
      <c r="B1634" s="2">
        <v>46009</v>
      </c>
      <c r="C1634" t="s">
        <v>1108</v>
      </c>
      <c r="D1634" t="s">
        <v>95</v>
      </c>
      <c r="E1634" t="s">
        <v>23</v>
      </c>
      <c r="F1634" t="s">
        <v>35</v>
      </c>
      <c r="G1634" t="s">
        <v>96</v>
      </c>
      <c r="H1634" t="s">
        <v>37</v>
      </c>
      <c r="I1634" t="s">
        <v>54</v>
      </c>
      <c r="J1634" t="s">
        <v>66</v>
      </c>
      <c r="K1634" t="s">
        <v>67</v>
      </c>
      <c r="L1634" s="3">
        <v>4</v>
      </c>
      <c r="M1634" s="7">
        <v>32.090000000000003</v>
      </c>
      <c r="N1634" s="5">
        <v>0.1</v>
      </c>
      <c r="O1634" s="4">
        <v>12.84</v>
      </c>
      <c r="P1634" s="4">
        <v>115.52</v>
      </c>
      <c r="Q1634" s="4">
        <v>75.87</v>
      </c>
      <c r="R1634">
        <v>29</v>
      </c>
      <c r="S1634" t="s">
        <v>68</v>
      </c>
      <c r="T1634">
        <v>3</v>
      </c>
      <c r="V1634" s="7">
        <f t="shared" si="25"/>
        <v>28.090000000000003</v>
      </c>
    </row>
    <row r="1635" spans="1:22" x14ac:dyDescent="0.25">
      <c r="A1635" t="s">
        <v>3027</v>
      </c>
      <c r="B1635" s="2">
        <v>45880</v>
      </c>
      <c r="C1635" t="s">
        <v>3028</v>
      </c>
      <c r="D1635" t="s">
        <v>95</v>
      </c>
      <c r="E1635" t="s">
        <v>23</v>
      </c>
      <c r="F1635" t="s">
        <v>44</v>
      </c>
      <c r="G1635" t="s">
        <v>59</v>
      </c>
      <c r="H1635" t="s">
        <v>37</v>
      </c>
      <c r="I1635" t="s">
        <v>27</v>
      </c>
      <c r="J1635" t="s">
        <v>46</v>
      </c>
      <c r="K1635" t="s">
        <v>112</v>
      </c>
      <c r="L1635" s="3">
        <v>5</v>
      </c>
      <c r="M1635" s="7">
        <v>22.04</v>
      </c>
      <c r="N1635" s="5">
        <v>0.02</v>
      </c>
      <c r="O1635" s="4">
        <v>2.2000000000000002</v>
      </c>
      <c r="P1635" s="4">
        <v>108</v>
      </c>
      <c r="Q1635" s="4">
        <v>81.459999999999994</v>
      </c>
      <c r="R1635">
        <v>40</v>
      </c>
      <c r="S1635" t="s">
        <v>302</v>
      </c>
      <c r="T1635">
        <v>4</v>
      </c>
      <c r="V1635" s="7">
        <f t="shared" si="25"/>
        <v>17.04</v>
      </c>
    </row>
    <row r="1636" spans="1:22" x14ac:dyDescent="0.25">
      <c r="A1636" t="s">
        <v>3029</v>
      </c>
      <c r="B1636" s="2">
        <v>45815</v>
      </c>
      <c r="C1636" t="s">
        <v>3030</v>
      </c>
      <c r="D1636" t="s">
        <v>160</v>
      </c>
      <c r="E1636" t="s">
        <v>23</v>
      </c>
      <c r="F1636" t="s">
        <v>44</v>
      </c>
      <c r="G1636" t="s">
        <v>45</v>
      </c>
      <c r="H1636" t="s">
        <v>53</v>
      </c>
      <c r="I1636" t="s">
        <v>54</v>
      </c>
      <c r="J1636" t="s">
        <v>38</v>
      </c>
      <c r="K1636" t="s">
        <v>97</v>
      </c>
      <c r="L1636" s="3">
        <v>3</v>
      </c>
      <c r="M1636" s="7">
        <v>69.010000000000005</v>
      </c>
      <c r="N1636" s="5">
        <v>0.2</v>
      </c>
      <c r="O1636" s="4">
        <v>41.41</v>
      </c>
      <c r="P1636" s="4">
        <v>165.62</v>
      </c>
      <c r="Q1636" s="4">
        <v>94.4</v>
      </c>
      <c r="R1636">
        <v>22</v>
      </c>
      <c r="S1636" t="s">
        <v>30</v>
      </c>
      <c r="T1636">
        <v>3</v>
      </c>
      <c r="V1636" s="7">
        <f t="shared" si="25"/>
        <v>66.010000000000005</v>
      </c>
    </row>
    <row r="1637" spans="1:22" x14ac:dyDescent="0.25">
      <c r="A1637" t="s">
        <v>3031</v>
      </c>
      <c r="B1637" s="2">
        <v>45586</v>
      </c>
      <c r="C1637" t="s">
        <v>3032</v>
      </c>
      <c r="D1637" t="s">
        <v>219</v>
      </c>
      <c r="E1637" t="s">
        <v>23</v>
      </c>
      <c r="F1637" t="s">
        <v>44</v>
      </c>
      <c r="G1637" t="s">
        <v>187</v>
      </c>
      <c r="H1637" t="s">
        <v>37</v>
      </c>
      <c r="I1637" t="s">
        <v>27</v>
      </c>
      <c r="J1637" t="s">
        <v>28</v>
      </c>
      <c r="K1637" t="s">
        <v>92</v>
      </c>
      <c r="L1637" s="3">
        <v>6</v>
      </c>
      <c r="M1637" s="7">
        <v>911.18</v>
      </c>
      <c r="N1637" s="5">
        <v>0.02</v>
      </c>
      <c r="O1637" s="4">
        <v>109.34</v>
      </c>
      <c r="P1637" s="4">
        <v>5357.74</v>
      </c>
      <c r="Q1637" s="4">
        <v>3939.71</v>
      </c>
      <c r="R1637">
        <v>38</v>
      </c>
      <c r="S1637" t="s">
        <v>302</v>
      </c>
      <c r="T1637">
        <v>4</v>
      </c>
      <c r="V1637" s="7">
        <f t="shared" si="25"/>
        <v>905.18</v>
      </c>
    </row>
    <row r="1638" spans="1:22" x14ac:dyDescent="0.25">
      <c r="A1638" t="s">
        <v>3033</v>
      </c>
      <c r="B1638" s="2">
        <v>45515</v>
      </c>
      <c r="C1638" t="s">
        <v>3034</v>
      </c>
      <c r="D1638" t="s">
        <v>64</v>
      </c>
      <c r="E1638" t="s">
        <v>51</v>
      </c>
      <c r="F1638" t="s">
        <v>110</v>
      </c>
      <c r="G1638" t="s">
        <v>161</v>
      </c>
      <c r="H1638" t="s">
        <v>37</v>
      </c>
      <c r="I1638" t="s">
        <v>54</v>
      </c>
      <c r="J1638" t="s">
        <v>46</v>
      </c>
      <c r="K1638" t="s">
        <v>136</v>
      </c>
      <c r="L1638" s="3">
        <v>8</v>
      </c>
      <c r="M1638" s="7">
        <v>30.47</v>
      </c>
      <c r="N1638" s="5">
        <v>0.02</v>
      </c>
      <c r="O1638" s="4">
        <v>4.88</v>
      </c>
      <c r="P1638" s="4">
        <v>238.88</v>
      </c>
      <c r="Q1638" s="4">
        <v>187.09</v>
      </c>
      <c r="R1638">
        <v>48</v>
      </c>
      <c r="S1638" t="s">
        <v>68</v>
      </c>
      <c r="T1638">
        <v>3</v>
      </c>
      <c r="V1638" s="7">
        <f t="shared" si="25"/>
        <v>22.47</v>
      </c>
    </row>
    <row r="1639" spans="1:22" x14ac:dyDescent="0.25">
      <c r="A1639" t="s">
        <v>3035</v>
      </c>
      <c r="B1639" s="2">
        <v>45816</v>
      </c>
      <c r="C1639" t="s">
        <v>2715</v>
      </c>
      <c r="D1639" t="s">
        <v>219</v>
      </c>
      <c r="E1639" t="s">
        <v>23</v>
      </c>
      <c r="F1639" t="s">
        <v>24</v>
      </c>
      <c r="G1639" t="s">
        <v>118</v>
      </c>
      <c r="H1639" t="s">
        <v>37</v>
      </c>
      <c r="I1639" t="s">
        <v>27</v>
      </c>
      <c r="J1639" t="s">
        <v>38</v>
      </c>
      <c r="K1639" t="s">
        <v>29</v>
      </c>
      <c r="L1639" s="3">
        <v>10</v>
      </c>
      <c r="M1639" s="7">
        <v>785.89</v>
      </c>
      <c r="N1639" s="5">
        <v>0.08</v>
      </c>
      <c r="O1639" s="4">
        <v>628.71</v>
      </c>
      <c r="P1639" s="4">
        <v>7230.19</v>
      </c>
      <c r="Q1639" s="4">
        <v>4508.99</v>
      </c>
      <c r="R1639">
        <v>56</v>
      </c>
      <c r="S1639" t="s">
        <v>302</v>
      </c>
      <c r="T1639">
        <v>5</v>
      </c>
      <c r="V1639" s="7">
        <f t="shared" si="25"/>
        <v>775.89</v>
      </c>
    </row>
    <row r="1640" spans="1:22" x14ac:dyDescent="0.25">
      <c r="A1640" t="s">
        <v>3036</v>
      </c>
      <c r="B1640" s="2">
        <v>45337</v>
      </c>
      <c r="C1640" t="s">
        <v>3037</v>
      </c>
      <c r="D1640" t="s">
        <v>78</v>
      </c>
      <c r="E1640" t="s">
        <v>34</v>
      </c>
      <c r="F1640" t="s">
        <v>110</v>
      </c>
      <c r="G1640" t="s">
        <v>111</v>
      </c>
      <c r="H1640" t="s">
        <v>53</v>
      </c>
      <c r="I1640" t="s">
        <v>54</v>
      </c>
      <c r="J1640" t="s">
        <v>101</v>
      </c>
      <c r="K1640" t="s">
        <v>115</v>
      </c>
      <c r="L1640" s="3">
        <v>1</v>
      </c>
      <c r="M1640" s="7">
        <v>8.74</v>
      </c>
      <c r="N1640" s="5">
        <v>0</v>
      </c>
      <c r="O1640" s="4">
        <v>0</v>
      </c>
      <c r="P1640" s="4">
        <v>8.74</v>
      </c>
      <c r="Q1640" s="4">
        <v>6.19</v>
      </c>
      <c r="R1640">
        <v>27</v>
      </c>
      <c r="S1640" t="s">
        <v>30</v>
      </c>
      <c r="T1640">
        <v>4</v>
      </c>
      <c r="V1640" s="7">
        <f t="shared" si="25"/>
        <v>7.74</v>
      </c>
    </row>
    <row r="1641" spans="1:22" x14ac:dyDescent="0.25">
      <c r="A1641" t="s">
        <v>3038</v>
      </c>
      <c r="B1641" s="2">
        <v>45958</v>
      </c>
      <c r="C1641" t="s">
        <v>3039</v>
      </c>
      <c r="D1641" t="s">
        <v>88</v>
      </c>
      <c r="E1641" t="s">
        <v>34</v>
      </c>
      <c r="F1641" t="s">
        <v>35</v>
      </c>
      <c r="G1641" t="s">
        <v>36</v>
      </c>
      <c r="H1641" t="s">
        <v>37</v>
      </c>
      <c r="I1641" t="s">
        <v>27</v>
      </c>
      <c r="J1641" t="s">
        <v>38</v>
      </c>
      <c r="K1641" t="s">
        <v>112</v>
      </c>
      <c r="L1641" s="3">
        <v>9</v>
      </c>
      <c r="M1641" s="7">
        <v>34.4</v>
      </c>
      <c r="N1641" s="5">
        <v>0.15</v>
      </c>
      <c r="O1641" s="4">
        <v>46.44</v>
      </c>
      <c r="P1641" s="4">
        <v>263.16000000000003</v>
      </c>
      <c r="Q1641" s="4">
        <v>147.58000000000001</v>
      </c>
      <c r="R1641">
        <v>34</v>
      </c>
      <c r="S1641" t="s">
        <v>30</v>
      </c>
      <c r="T1641">
        <v>4</v>
      </c>
      <c r="V1641" s="7">
        <f t="shared" si="25"/>
        <v>25.4</v>
      </c>
    </row>
    <row r="1642" spans="1:22" x14ac:dyDescent="0.25">
      <c r="A1642" t="s">
        <v>3040</v>
      </c>
      <c r="B1642" s="2">
        <v>45404</v>
      </c>
      <c r="C1642" t="s">
        <v>491</v>
      </c>
      <c r="D1642" t="s">
        <v>160</v>
      </c>
      <c r="E1642" t="s">
        <v>23</v>
      </c>
      <c r="F1642" t="s">
        <v>35</v>
      </c>
      <c r="G1642" t="s">
        <v>96</v>
      </c>
      <c r="H1642" t="s">
        <v>37</v>
      </c>
      <c r="I1642" t="s">
        <v>54</v>
      </c>
      <c r="J1642" t="s">
        <v>66</v>
      </c>
      <c r="K1642" t="s">
        <v>200</v>
      </c>
      <c r="L1642" s="3">
        <v>4</v>
      </c>
      <c r="M1642" s="7">
        <v>69.06</v>
      </c>
      <c r="N1642" s="5">
        <v>0.02</v>
      </c>
      <c r="O1642" s="4">
        <v>5.52</v>
      </c>
      <c r="P1642" s="4">
        <v>270.72000000000003</v>
      </c>
      <c r="Q1642" s="4">
        <v>196.97</v>
      </c>
      <c r="R1642">
        <v>57</v>
      </c>
      <c r="S1642" t="s">
        <v>68</v>
      </c>
      <c r="T1642">
        <v>5</v>
      </c>
      <c r="V1642" s="7">
        <f t="shared" si="25"/>
        <v>65.06</v>
      </c>
    </row>
    <row r="1643" spans="1:22" x14ac:dyDescent="0.25">
      <c r="A1643" t="s">
        <v>3041</v>
      </c>
      <c r="B1643" s="2">
        <v>45524</v>
      </c>
      <c r="C1643" t="s">
        <v>573</v>
      </c>
      <c r="D1643" t="s">
        <v>83</v>
      </c>
      <c r="E1643" t="s">
        <v>43</v>
      </c>
      <c r="F1643" t="s">
        <v>84</v>
      </c>
      <c r="G1643" t="s">
        <v>85</v>
      </c>
      <c r="H1643" t="s">
        <v>26</v>
      </c>
      <c r="I1643" t="s">
        <v>27</v>
      </c>
      <c r="J1643" t="s">
        <v>38</v>
      </c>
      <c r="K1643" t="s">
        <v>136</v>
      </c>
      <c r="L1643" s="3">
        <v>5</v>
      </c>
      <c r="M1643" s="7">
        <v>147.12</v>
      </c>
      <c r="N1643" s="5">
        <v>0.1</v>
      </c>
      <c r="O1643" s="4">
        <v>73.56</v>
      </c>
      <c r="P1643" s="4">
        <v>662.04</v>
      </c>
      <c r="Q1643" s="4">
        <v>462.79</v>
      </c>
      <c r="R1643">
        <v>27</v>
      </c>
      <c r="S1643" t="s">
        <v>68</v>
      </c>
      <c r="T1643">
        <v>5</v>
      </c>
      <c r="V1643" s="7">
        <f t="shared" si="25"/>
        <v>142.12</v>
      </c>
    </row>
    <row r="1644" spans="1:22" x14ac:dyDescent="0.25">
      <c r="A1644" t="s">
        <v>3042</v>
      </c>
      <c r="B1644" s="2">
        <v>45308</v>
      </c>
      <c r="C1644" t="s">
        <v>3043</v>
      </c>
      <c r="D1644" t="s">
        <v>100</v>
      </c>
      <c r="E1644" t="s">
        <v>23</v>
      </c>
      <c r="F1644" t="s">
        <v>110</v>
      </c>
      <c r="G1644" t="s">
        <v>139</v>
      </c>
      <c r="H1644" t="s">
        <v>37</v>
      </c>
      <c r="I1644" t="s">
        <v>60</v>
      </c>
      <c r="J1644" t="s">
        <v>38</v>
      </c>
      <c r="K1644" t="s">
        <v>61</v>
      </c>
      <c r="L1644" s="3">
        <v>3</v>
      </c>
      <c r="M1644" s="7">
        <v>435.48</v>
      </c>
      <c r="N1644" s="5">
        <v>0.02</v>
      </c>
      <c r="O1644" s="4">
        <v>26.13</v>
      </c>
      <c r="P1644" s="4">
        <v>1280.31</v>
      </c>
      <c r="Q1644" s="4">
        <v>883.79</v>
      </c>
      <c r="R1644">
        <v>56</v>
      </c>
      <c r="S1644" t="s">
        <v>68</v>
      </c>
      <c r="T1644">
        <v>3</v>
      </c>
      <c r="V1644" s="7">
        <f t="shared" si="25"/>
        <v>432.48</v>
      </c>
    </row>
    <row r="1645" spans="1:22" x14ac:dyDescent="0.25">
      <c r="A1645" t="s">
        <v>3044</v>
      </c>
      <c r="B1645" s="2">
        <v>45651</v>
      </c>
      <c r="C1645" t="s">
        <v>3045</v>
      </c>
      <c r="D1645" t="s">
        <v>95</v>
      </c>
      <c r="E1645" t="s">
        <v>23</v>
      </c>
      <c r="F1645" t="s">
        <v>110</v>
      </c>
      <c r="G1645" t="s">
        <v>161</v>
      </c>
      <c r="H1645" t="s">
        <v>37</v>
      </c>
      <c r="I1645" t="s">
        <v>60</v>
      </c>
      <c r="J1645" t="s">
        <v>46</v>
      </c>
      <c r="K1645" t="s">
        <v>200</v>
      </c>
      <c r="L1645" s="3">
        <v>8</v>
      </c>
      <c r="M1645" s="7">
        <v>51.3</v>
      </c>
      <c r="N1645" s="5">
        <v>0</v>
      </c>
      <c r="O1645" s="4">
        <v>0</v>
      </c>
      <c r="P1645" s="4">
        <v>410.4</v>
      </c>
      <c r="Q1645" s="4">
        <v>259.01</v>
      </c>
      <c r="R1645">
        <v>29</v>
      </c>
      <c r="S1645" t="s">
        <v>30</v>
      </c>
      <c r="T1645">
        <v>4</v>
      </c>
      <c r="V1645" s="7">
        <f t="shared" si="25"/>
        <v>43.3</v>
      </c>
    </row>
    <row r="1646" spans="1:22" x14ac:dyDescent="0.25">
      <c r="A1646" t="s">
        <v>3046</v>
      </c>
      <c r="B1646" s="2">
        <v>45514</v>
      </c>
      <c r="C1646" t="s">
        <v>3047</v>
      </c>
      <c r="D1646" t="s">
        <v>127</v>
      </c>
      <c r="E1646" t="s">
        <v>51</v>
      </c>
      <c r="F1646" t="s">
        <v>35</v>
      </c>
      <c r="G1646" t="s">
        <v>79</v>
      </c>
      <c r="H1646" t="s">
        <v>37</v>
      </c>
      <c r="I1646" t="s">
        <v>27</v>
      </c>
      <c r="J1646" t="s">
        <v>38</v>
      </c>
      <c r="K1646" t="s">
        <v>61</v>
      </c>
      <c r="L1646" s="3">
        <v>10</v>
      </c>
      <c r="M1646" s="7">
        <v>20.47</v>
      </c>
      <c r="N1646" s="5">
        <v>0.1</v>
      </c>
      <c r="O1646" s="4">
        <v>20.47</v>
      </c>
      <c r="P1646" s="4">
        <v>184.23</v>
      </c>
      <c r="Q1646" s="4">
        <v>106.63</v>
      </c>
      <c r="R1646">
        <v>34</v>
      </c>
      <c r="S1646" t="s">
        <v>30</v>
      </c>
      <c r="T1646">
        <v>5</v>
      </c>
      <c r="V1646" s="7">
        <f t="shared" si="25"/>
        <v>10.469999999999999</v>
      </c>
    </row>
    <row r="1647" spans="1:22" x14ac:dyDescent="0.25">
      <c r="A1647" t="s">
        <v>3048</v>
      </c>
      <c r="B1647" s="2">
        <v>45991</v>
      </c>
      <c r="C1647" t="s">
        <v>2152</v>
      </c>
      <c r="D1647" t="s">
        <v>58</v>
      </c>
      <c r="E1647" t="s">
        <v>23</v>
      </c>
      <c r="F1647" t="s">
        <v>110</v>
      </c>
      <c r="G1647" t="s">
        <v>111</v>
      </c>
      <c r="H1647" t="s">
        <v>37</v>
      </c>
      <c r="I1647" t="s">
        <v>54</v>
      </c>
      <c r="J1647" t="s">
        <v>38</v>
      </c>
      <c r="K1647" t="s">
        <v>29</v>
      </c>
      <c r="L1647" s="3">
        <v>8</v>
      </c>
      <c r="M1647" s="7">
        <v>55.21</v>
      </c>
      <c r="N1647" s="5">
        <v>0.08</v>
      </c>
      <c r="O1647" s="4">
        <v>35.33</v>
      </c>
      <c r="P1647" s="4">
        <v>406.35</v>
      </c>
      <c r="Q1647" s="4">
        <v>262.64999999999998</v>
      </c>
      <c r="R1647">
        <v>55</v>
      </c>
      <c r="S1647" t="s">
        <v>68</v>
      </c>
      <c r="T1647">
        <v>1</v>
      </c>
      <c r="V1647" s="7">
        <f t="shared" si="25"/>
        <v>47.21</v>
      </c>
    </row>
    <row r="1648" spans="1:22" x14ac:dyDescent="0.25">
      <c r="A1648" t="s">
        <v>3049</v>
      </c>
      <c r="B1648" s="2">
        <v>45739</v>
      </c>
      <c r="C1648" t="s">
        <v>3050</v>
      </c>
      <c r="D1648" t="s">
        <v>22</v>
      </c>
      <c r="E1648" t="s">
        <v>23</v>
      </c>
      <c r="F1648" t="s">
        <v>44</v>
      </c>
      <c r="G1648" t="s">
        <v>71</v>
      </c>
      <c r="H1648" t="s">
        <v>53</v>
      </c>
      <c r="I1648" t="s">
        <v>54</v>
      </c>
      <c r="J1648" t="s">
        <v>66</v>
      </c>
      <c r="K1648" t="s">
        <v>119</v>
      </c>
      <c r="L1648" s="3">
        <v>9</v>
      </c>
      <c r="M1648" s="7">
        <v>467.77</v>
      </c>
      <c r="N1648" s="5">
        <v>0.15</v>
      </c>
      <c r="O1648" s="4">
        <v>631.49</v>
      </c>
      <c r="P1648" s="4">
        <v>3578.44</v>
      </c>
      <c r="Q1648" s="4">
        <v>2028.95</v>
      </c>
      <c r="R1648">
        <v>48</v>
      </c>
      <c r="S1648" t="s">
        <v>30</v>
      </c>
      <c r="T1648">
        <v>3</v>
      </c>
      <c r="V1648" s="7">
        <f t="shared" si="25"/>
        <v>458.77</v>
      </c>
    </row>
    <row r="1649" spans="1:22" x14ac:dyDescent="0.25">
      <c r="A1649" t="s">
        <v>3051</v>
      </c>
      <c r="B1649" s="2">
        <v>45656</v>
      </c>
      <c r="C1649" t="s">
        <v>3052</v>
      </c>
      <c r="D1649" t="s">
        <v>160</v>
      </c>
      <c r="E1649" t="s">
        <v>23</v>
      </c>
      <c r="F1649" t="s">
        <v>44</v>
      </c>
      <c r="G1649" t="s">
        <v>45</v>
      </c>
      <c r="H1649" t="s">
        <v>37</v>
      </c>
      <c r="I1649" t="s">
        <v>54</v>
      </c>
      <c r="J1649" t="s">
        <v>38</v>
      </c>
      <c r="K1649" t="s">
        <v>72</v>
      </c>
      <c r="L1649" s="3">
        <v>7</v>
      </c>
      <c r="M1649" s="7">
        <v>88.9</v>
      </c>
      <c r="N1649" s="5">
        <v>0.08</v>
      </c>
      <c r="O1649" s="4">
        <v>49.78</v>
      </c>
      <c r="P1649" s="4">
        <v>572.52</v>
      </c>
      <c r="Q1649" s="4">
        <v>332.27</v>
      </c>
      <c r="R1649">
        <v>43</v>
      </c>
      <c r="S1649" t="s">
        <v>68</v>
      </c>
      <c r="T1649">
        <v>4</v>
      </c>
      <c r="V1649" s="7">
        <f t="shared" si="25"/>
        <v>81.900000000000006</v>
      </c>
    </row>
    <row r="1650" spans="1:22" x14ac:dyDescent="0.25">
      <c r="A1650" t="s">
        <v>3053</v>
      </c>
      <c r="B1650" s="2">
        <v>45966</v>
      </c>
      <c r="C1650" t="s">
        <v>3054</v>
      </c>
      <c r="D1650" t="s">
        <v>75</v>
      </c>
      <c r="E1650" t="s">
        <v>43</v>
      </c>
      <c r="F1650" t="s">
        <v>84</v>
      </c>
      <c r="G1650" t="s">
        <v>85</v>
      </c>
      <c r="H1650" t="s">
        <v>37</v>
      </c>
      <c r="I1650" t="s">
        <v>54</v>
      </c>
      <c r="J1650" t="s">
        <v>38</v>
      </c>
      <c r="K1650" t="s">
        <v>259</v>
      </c>
      <c r="L1650" s="3">
        <v>9</v>
      </c>
      <c r="M1650" s="7">
        <v>311.13</v>
      </c>
      <c r="N1650" s="5">
        <v>0.08</v>
      </c>
      <c r="O1650" s="4">
        <v>224.01</v>
      </c>
      <c r="P1650" s="4">
        <v>2576.16</v>
      </c>
      <c r="Q1650" s="4">
        <v>1993.57</v>
      </c>
      <c r="R1650">
        <v>43</v>
      </c>
      <c r="S1650" t="s">
        <v>68</v>
      </c>
      <c r="T1650">
        <v>5</v>
      </c>
      <c r="V1650" s="7">
        <f t="shared" si="25"/>
        <v>302.13</v>
      </c>
    </row>
    <row r="1651" spans="1:22" x14ac:dyDescent="0.25">
      <c r="A1651" t="s">
        <v>3055</v>
      </c>
      <c r="B1651" s="2">
        <v>45617</v>
      </c>
      <c r="C1651" t="s">
        <v>3056</v>
      </c>
      <c r="D1651" t="s">
        <v>75</v>
      </c>
      <c r="E1651" t="s">
        <v>43</v>
      </c>
      <c r="F1651" t="s">
        <v>110</v>
      </c>
      <c r="G1651" t="s">
        <v>111</v>
      </c>
      <c r="H1651" t="s">
        <v>26</v>
      </c>
      <c r="I1651" t="s">
        <v>54</v>
      </c>
      <c r="J1651" t="s">
        <v>28</v>
      </c>
      <c r="K1651" t="s">
        <v>105</v>
      </c>
      <c r="L1651" s="3">
        <v>10</v>
      </c>
      <c r="M1651" s="7">
        <v>109.55</v>
      </c>
      <c r="N1651" s="5">
        <v>0.15</v>
      </c>
      <c r="O1651" s="4">
        <v>164.32</v>
      </c>
      <c r="P1651" s="4">
        <v>931.18</v>
      </c>
      <c r="Q1651" s="4">
        <v>557.69000000000005</v>
      </c>
      <c r="R1651">
        <v>28</v>
      </c>
      <c r="S1651" t="s">
        <v>30</v>
      </c>
      <c r="T1651">
        <v>5</v>
      </c>
      <c r="V1651" s="7">
        <f t="shared" si="25"/>
        <v>99.55</v>
      </c>
    </row>
    <row r="1652" spans="1:22" x14ac:dyDescent="0.25">
      <c r="A1652" t="s">
        <v>3057</v>
      </c>
      <c r="B1652" s="2">
        <v>45758</v>
      </c>
      <c r="C1652" t="s">
        <v>393</v>
      </c>
      <c r="D1652" t="s">
        <v>50</v>
      </c>
      <c r="E1652" t="s">
        <v>51</v>
      </c>
      <c r="F1652" t="s">
        <v>35</v>
      </c>
      <c r="G1652" t="s">
        <v>52</v>
      </c>
      <c r="H1652" t="s">
        <v>37</v>
      </c>
      <c r="I1652" t="s">
        <v>54</v>
      </c>
      <c r="J1652" t="s">
        <v>66</v>
      </c>
      <c r="K1652" t="s">
        <v>72</v>
      </c>
      <c r="L1652" s="3">
        <v>5</v>
      </c>
      <c r="M1652" s="7">
        <v>83.59</v>
      </c>
      <c r="N1652" s="5">
        <v>0.08</v>
      </c>
      <c r="O1652" s="4">
        <v>33.44</v>
      </c>
      <c r="P1652" s="4">
        <v>384.51</v>
      </c>
      <c r="Q1652" s="4">
        <v>289.14999999999998</v>
      </c>
      <c r="R1652">
        <v>53</v>
      </c>
      <c r="S1652" t="s">
        <v>30</v>
      </c>
      <c r="T1652">
        <v>5</v>
      </c>
      <c r="V1652" s="7">
        <f t="shared" si="25"/>
        <v>78.59</v>
      </c>
    </row>
    <row r="1653" spans="1:22" x14ac:dyDescent="0.25">
      <c r="A1653" t="s">
        <v>3058</v>
      </c>
      <c r="B1653" s="2">
        <v>45705</v>
      </c>
      <c r="C1653" t="s">
        <v>971</v>
      </c>
      <c r="D1653" t="s">
        <v>124</v>
      </c>
      <c r="E1653" t="s">
        <v>23</v>
      </c>
      <c r="F1653" t="s">
        <v>35</v>
      </c>
      <c r="G1653" t="s">
        <v>96</v>
      </c>
      <c r="H1653" t="s">
        <v>37</v>
      </c>
      <c r="I1653" t="s">
        <v>27</v>
      </c>
      <c r="J1653" t="s">
        <v>38</v>
      </c>
      <c r="K1653" t="s">
        <v>119</v>
      </c>
      <c r="L1653" s="3">
        <v>10</v>
      </c>
      <c r="M1653" s="7">
        <v>102.55</v>
      </c>
      <c r="N1653" s="5">
        <v>0.15</v>
      </c>
      <c r="O1653" s="4">
        <v>153.82</v>
      </c>
      <c r="P1653" s="4">
        <v>871.68</v>
      </c>
      <c r="Q1653" s="4">
        <v>611.26</v>
      </c>
      <c r="R1653">
        <v>43</v>
      </c>
      <c r="S1653" t="s">
        <v>68</v>
      </c>
      <c r="T1653">
        <v>3</v>
      </c>
      <c r="V1653" s="7">
        <f t="shared" si="25"/>
        <v>92.55</v>
      </c>
    </row>
    <row r="1654" spans="1:22" x14ac:dyDescent="0.25">
      <c r="A1654" t="s">
        <v>3059</v>
      </c>
      <c r="B1654" s="2">
        <v>45746</v>
      </c>
      <c r="C1654" t="s">
        <v>2876</v>
      </c>
      <c r="D1654" t="s">
        <v>164</v>
      </c>
      <c r="E1654" t="s">
        <v>23</v>
      </c>
      <c r="F1654" t="s">
        <v>44</v>
      </c>
      <c r="G1654" t="s">
        <v>187</v>
      </c>
      <c r="H1654" t="s">
        <v>26</v>
      </c>
      <c r="I1654" t="s">
        <v>27</v>
      </c>
      <c r="J1654" t="s">
        <v>38</v>
      </c>
      <c r="K1654" t="s">
        <v>119</v>
      </c>
      <c r="L1654" s="3">
        <v>2</v>
      </c>
      <c r="M1654" s="7">
        <v>83.54</v>
      </c>
      <c r="N1654" s="5">
        <v>0.15</v>
      </c>
      <c r="O1654" s="4">
        <v>25.06</v>
      </c>
      <c r="P1654" s="4">
        <v>142.02000000000001</v>
      </c>
      <c r="Q1654" s="4">
        <v>106.02</v>
      </c>
      <c r="R1654">
        <v>26</v>
      </c>
      <c r="S1654" t="s">
        <v>68</v>
      </c>
      <c r="T1654">
        <v>5</v>
      </c>
      <c r="V1654" s="7">
        <f t="shared" si="25"/>
        <v>81.540000000000006</v>
      </c>
    </row>
    <row r="1655" spans="1:22" x14ac:dyDescent="0.25">
      <c r="A1655" t="s">
        <v>3060</v>
      </c>
      <c r="B1655" s="2">
        <v>45877</v>
      </c>
      <c r="C1655" t="s">
        <v>1272</v>
      </c>
      <c r="D1655" t="s">
        <v>228</v>
      </c>
      <c r="E1655" t="s">
        <v>51</v>
      </c>
      <c r="F1655" t="s">
        <v>84</v>
      </c>
      <c r="G1655" t="s">
        <v>85</v>
      </c>
      <c r="H1655" t="s">
        <v>26</v>
      </c>
      <c r="I1655" t="s">
        <v>27</v>
      </c>
      <c r="J1655" t="s">
        <v>28</v>
      </c>
      <c r="K1655" t="s">
        <v>119</v>
      </c>
      <c r="L1655" s="3">
        <v>5</v>
      </c>
      <c r="M1655" s="7">
        <v>20.59</v>
      </c>
      <c r="N1655" s="5">
        <v>0.02</v>
      </c>
      <c r="O1655" s="4">
        <v>2.06</v>
      </c>
      <c r="P1655" s="4">
        <v>100.89</v>
      </c>
      <c r="Q1655" s="4">
        <v>71.900000000000006</v>
      </c>
      <c r="R1655">
        <v>36</v>
      </c>
      <c r="S1655" t="s">
        <v>30</v>
      </c>
      <c r="T1655">
        <v>2</v>
      </c>
      <c r="V1655" s="7">
        <f t="shared" si="25"/>
        <v>15.59</v>
      </c>
    </row>
    <row r="1656" spans="1:22" x14ac:dyDescent="0.25">
      <c r="A1656" t="s">
        <v>3061</v>
      </c>
      <c r="B1656" s="2">
        <v>45524</v>
      </c>
      <c r="C1656" t="s">
        <v>2406</v>
      </c>
      <c r="D1656" t="s">
        <v>124</v>
      </c>
      <c r="E1656" t="s">
        <v>23</v>
      </c>
      <c r="F1656" t="s">
        <v>44</v>
      </c>
      <c r="G1656" t="s">
        <v>59</v>
      </c>
      <c r="H1656" t="s">
        <v>53</v>
      </c>
      <c r="I1656" t="s">
        <v>54</v>
      </c>
      <c r="J1656" t="s">
        <v>28</v>
      </c>
      <c r="K1656" t="s">
        <v>119</v>
      </c>
      <c r="L1656" s="3">
        <v>1</v>
      </c>
      <c r="M1656" s="7">
        <v>184.46</v>
      </c>
      <c r="N1656" s="5">
        <v>0</v>
      </c>
      <c r="O1656" s="4">
        <v>0</v>
      </c>
      <c r="P1656" s="4">
        <v>184.46</v>
      </c>
      <c r="Q1656" s="4">
        <v>146.52000000000001</v>
      </c>
      <c r="R1656">
        <v>18</v>
      </c>
      <c r="S1656" t="s">
        <v>68</v>
      </c>
      <c r="T1656">
        <v>4</v>
      </c>
      <c r="V1656" s="7">
        <f t="shared" si="25"/>
        <v>183.46</v>
      </c>
    </row>
    <row r="1657" spans="1:22" x14ac:dyDescent="0.25">
      <c r="A1657" t="s">
        <v>3062</v>
      </c>
      <c r="B1657" s="2">
        <v>45515</v>
      </c>
      <c r="C1657" t="s">
        <v>3063</v>
      </c>
      <c r="D1657" t="s">
        <v>239</v>
      </c>
      <c r="E1657" t="s">
        <v>43</v>
      </c>
      <c r="F1657" t="s">
        <v>35</v>
      </c>
      <c r="G1657" t="s">
        <v>79</v>
      </c>
      <c r="H1657" t="s">
        <v>37</v>
      </c>
      <c r="I1657" t="s">
        <v>60</v>
      </c>
      <c r="J1657" t="s">
        <v>38</v>
      </c>
      <c r="K1657" t="s">
        <v>72</v>
      </c>
      <c r="L1657" s="3">
        <v>2</v>
      </c>
      <c r="M1657" s="7">
        <v>36.159999999999997</v>
      </c>
      <c r="N1657" s="5">
        <v>0.1</v>
      </c>
      <c r="O1657" s="4">
        <v>7.23</v>
      </c>
      <c r="P1657" s="4">
        <v>65.09</v>
      </c>
      <c r="Q1657" s="4">
        <v>43.59</v>
      </c>
      <c r="R1657">
        <v>43</v>
      </c>
      <c r="S1657" t="s">
        <v>68</v>
      </c>
      <c r="T1657">
        <v>1</v>
      </c>
      <c r="V1657" s="7">
        <f t="shared" si="25"/>
        <v>34.159999999999997</v>
      </c>
    </row>
    <row r="1658" spans="1:22" x14ac:dyDescent="0.25">
      <c r="A1658" t="s">
        <v>3064</v>
      </c>
      <c r="B1658" s="2">
        <v>45703</v>
      </c>
      <c r="C1658" t="s">
        <v>3065</v>
      </c>
      <c r="D1658" t="s">
        <v>184</v>
      </c>
      <c r="E1658" t="s">
        <v>23</v>
      </c>
      <c r="F1658" t="s">
        <v>35</v>
      </c>
      <c r="G1658" t="s">
        <v>79</v>
      </c>
      <c r="H1658" t="s">
        <v>37</v>
      </c>
      <c r="I1658" t="s">
        <v>27</v>
      </c>
      <c r="J1658" t="s">
        <v>101</v>
      </c>
      <c r="K1658" t="s">
        <v>39</v>
      </c>
      <c r="L1658" s="3">
        <v>2</v>
      </c>
      <c r="M1658" s="7">
        <v>383.66</v>
      </c>
      <c r="N1658" s="5">
        <v>0.1</v>
      </c>
      <c r="O1658" s="4">
        <v>76.73</v>
      </c>
      <c r="P1658" s="4">
        <v>690.59</v>
      </c>
      <c r="Q1658" s="4">
        <v>483.7</v>
      </c>
      <c r="R1658">
        <v>48</v>
      </c>
      <c r="S1658" t="s">
        <v>68</v>
      </c>
      <c r="T1658">
        <v>4</v>
      </c>
      <c r="V1658" s="7">
        <f t="shared" si="25"/>
        <v>381.66</v>
      </c>
    </row>
    <row r="1659" spans="1:22" x14ac:dyDescent="0.25">
      <c r="A1659" t="s">
        <v>3066</v>
      </c>
      <c r="B1659" s="2">
        <v>45863</v>
      </c>
      <c r="C1659" t="s">
        <v>3067</v>
      </c>
      <c r="D1659" t="s">
        <v>124</v>
      </c>
      <c r="E1659" t="s">
        <v>23</v>
      </c>
      <c r="F1659" t="s">
        <v>35</v>
      </c>
      <c r="G1659" t="s">
        <v>79</v>
      </c>
      <c r="H1659" t="s">
        <v>26</v>
      </c>
      <c r="I1659" t="s">
        <v>27</v>
      </c>
      <c r="J1659" t="s">
        <v>38</v>
      </c>
      <c r="K1659" t="s">
        <v>155</v>
      </c>
      <c r="L1659" s="3">
        <v>7</v>
      </c>
      <c r="M1659" s="7">
        <v>200.22</v>
      </c>
      <c r="N1659" s="5">
        <v>0.05</v>
      </c>
      <c r="O1659" s="4">
        <v>70.08</v>
      </c>
      <c r="P1659" s="4">
        <v>1331.46</v>
      </c>
      <c r="Q1659" s="4">
        <v>961.43</v>
      </c>
      <c r="R1659">
        <v>52</v>
      </c>
      <c r="S1659" t="s">
        <v>30</v>
      </c>
      <c r="T1659">
        <v>5</v>
      </c>
      <c r="V1659" s="7">
        <f t="shared" si="25"/>
        <v>193.22</v>
      </c>
    </row>
    <row r="1660" spans="1:22" x14ac:dyDescent="0.25">
      <c r="A1660" t="s">
        <v>3068</v>
      </c>
      <c r="B1660" s="2">
        <v>45626</v>
      </c>
      <c r="C1660" t="s">
        <v>2384</v>
      </c>
      <c r="D1660" t="s">
        <v>88</v>
      </c>
      <c r="E1660" t="s">
        <v>34</v>
      </c>
      <c r="F1660" t="s">
        <v>110</v>
      </c>
      <c r="G1660" t="s">
        <v>139</v>
      </c>
      <c r="H1660" t="s">
        <v>37</v>
      </c>
      <c r="I1660" t="s">
        <v>54</v>
      </c>
      <c r="J1660" t="s">
        <v>38</v>
      </c>
      <c r="K1660" t="s">
        <v>29</v>
      </c>
      <c r="L1660" s="3">
        <v>1</v>
      </c>
      <c r="M1660" s="7">
        <v>21.75</v>
      </c>
      <c r="N1660" s="5">
        <v>0.1</v>
      </c>
      <c r="O1660" s="4">
        <v>2.1800000000000002</v>
      </c>
      <c r="P1660" s="4">
        <v>19.579999999999998</v>
      </c>
      <c r="Q1660" s="4">
        <v>12.19</v>
      </c>
      <c r="R1660">
        <v>58</v>
      </c>
      <c r="S1660" t="s">
        <v>30</v>
      </c>
      <c r="T1660">
        <v>5</v>
      </c>
      <c r="V1660" s="7">
        <f t="shared" si="25"/>
        <v>20.75</v>
      </c>
    </row>
    <row r="1661" spans="1:22" x14ac:dyDescent="0.25">
      <c r="A1661" t="s">
        <v>3069</v>
      </c>
      <c r="B1661" s="2">
        <v>45513</v>
      </c>
      <c r="C1661" t="s">
        <v>344</v>
      </c>
      <c r="D1661" t="s">
        <v>33</v>
      </c>
      <c r="E1661" t="s">
        <v>34</v>
      </c>
      <c r="F1661" t="s">
        <v>35</v>
      </c>
      <c r="G1661" t="s">
        <v>79</v>
      </c>
      <c r="H1661" t="s">
        <v>53</v>
      </c>
      <c r="I1661" t="s">
        <v>27</v>
      </c>
      <c r="J1661" t="s">
        <v>101</v>
      </c>
      <c r="K1661" t="s">
        <v>259</v>
      </c>
      <c r="L1661" s="3">
        <v>4</v>
      </c>
      <c r="M1661" s="7">
        <v>14.83</v>
      </c>
      <c r="N1661" s="5">
        <v>0.05</v>
      </c>
      <c r="O1661" s="4">
        <v>2.97</v>
      </c>
      <c r="P1661" s="4">
        <v>56.35</v>
      </c>
      <c r="Q1661" s="4">
        <v>36.340000000000003</v>
      </c>
      <c r="R1661">
        <v>53</v>
      </c>
      <c r="S1661" t="s">
        <v>68</v>
      </c>
      <c r="T1661">
        <v>3</v>
      </c>
      <c r="V1661" s="7">
        <f t="shared" si="25"/>
        <v>10.83</v>
      </c>
    </row>
    <row r="1662" spans="1:22" x14ac:dyDescent="0.25">
      <c r="A1662" t="s">
        <v>3070</v>
      </c>
      <c r="B1662" s="2">
        <v>45328</v>
      </c>
      <c r="C1662" t="s">
        <v>3071</v>
      </c>
      <c r="D1662" t="s">
        <v>164</v>
      </c>
      <c r="E1662" t="s">
        <v>23</v>
      </c>
      <c r="F1662" t="s">
        <v>35</v>
      </c>
      <c r="G1662" t="s">
        <v>36</v>
      </c>
      <c r="H1662" t="s">
        <v>26</v>
      </c>
      <c r="I1662" t="s">
        <v>54</v>
      </c>
      <c r="J1662" t="s">
        <v>66</v>
      </c>
      <c r="K1662" t="s">
        <v>102</v>
      </c>
      <c r="L1662" s="3">
        <v>3</v>
      </c>
      <c r="M1662" s="7">
        <v>124.88</v>
      </c>
      <c r="N1662" s="5">
        <v>0.08</v>
      </c>
      <c r="O1662" s="4">
        <v>29.97</v>
      </c>
      <c r="P1662" s="4">
        <v>344.67</v>
      </c>
      <c r="Q1662" s="4">
        <v>241.91</v>
      </c>
      <c r="R1662">
        <v>25</v>
      </c>
      <c r="S1662" t="s">
        <v>30</v>
      </c>
      <c r="T1662">
        <v>5</v>
      </c>
      <c r="V1662" s="7">
        <f t="shared" si="25"/>
        <v>121.88</v>
      </c>
    </row>
    <row r="1663" spans="1:22" x14ac:dyDescent="0.25">
      <c r="A1663" t="s">
        <v>3072</v>
      </c>
      <c r="B1663" s="2">
        <v>45569</v>
      </c>
      <c r="C1663" t="s">
        <v>3073</v>
      </c>
      <c r="D1663" t="s">
        <v>50</v>
      </c>
      <c r="E1663" t="s">
        <v>51</v>
      </c>
      <c r="F1663" t="s">
        <v>24</v>
      </c>
      <c r="G1663" t="s">
        <v>118</v>
      </c>
      <c r="H1663" t="s">
        <v>37</v>
      </c>
      <c r="I1663" t="s">
        <v>60</v>
      </c>
      <c r="J1663" t="s">
        <v>46</v>
      </c>
      <c r="K1663" t="s">
        <v>155</v>
      </c>
      <c r="L1663" s="3">
        <v>9</v>
      </c>
      <c r="M1663" s="7">
        <v>22.15</v>
      </c>
      <c r="N1663" s="5">
        <v>0.1</v>
      </c>
      <c r="O1663" s="4">
        <v>19.940000000000001</v>
      </c>
      <c r="P1663" s="4">
        <v>179.42</v>
      </c>
      <c r="Q1663" s="4">
        <v>137.69999999999999</v>
      </c>
      <c r="R1663">
        <v>45</v>
      </c>
      <c r="S1663" t="s">
        <v>68</v>
      </c>
      <c r="T1663">
        <v>5</v>
      </c>
      <c r="V1663" s="7">
        <f t="shared" si="25"/>
        <v>13.149999999999999</v>
      </c>
    </row>
    <row r="1664" spans="1:22" x14ac:dyDescent="0.25">
      <c r="A1664" t="s">
        <v>3074</v>
      </c>
      <c r="B1664" s="2">
        <v>45487</v>
      </c>
      <c r="C1664" t="s">
        <v>3075</v>
      </c>
      <c r="D1664" t="s">
        <v>239</v>
      </c>
      <c r="E1664" t="s">
        <v>43</v>
      </c>
      <c r="F1664" t="s">
        <v>35</v>
      </c>
      <c r="G1664" t="s">
        <v>96</v>
      </c>
      <c r="H1664" t="s">
        <v>37</v>
      </c>
      <c r="I1664" t="s">
        <v>54</v>
      </c>
      <c r="J1664" t="s">
        <v>28</v>
      </c>
      <c r="K1664" t="s">
        <v>259</v>
      </c>
      <c r="L1664" s="3">
        <v>1</v>
      </c>
      <c r="M1664" s="7">
        <v>99.14</v>
      </c>
      <c r="N1664" s="5">
        <v>0.15</v>
      </c>
      <c r="O1664" s="4">
        <v>14.87</v>
      </c>
      <c r="P1664" s="4">
        <v>84.27</v>
      </c>
      <c r="Q1664" s="4">
        <v>55.37</v>
      </c>
      <c r="R1664">
        <v>47</v>
      </c>
      <c r="S1664" t="s">
        <v>30</v>
      </c>
      <c r="T1664">
        <v>4</v>
      </c>
      <c r="V1664" s="7">
        <f t="shared" si="25"/>
        <v>98.14</v>
      </c>
    </row>
    <row r="1665" spans="1:22" x14ac:dyDescent="0.25">
      <c r="A1665" t="s">
        <v>3076</v>
      </c>
      <c r="B1665" s="2">
        <v>45775</v>
      </c>
      <c r="C1665" t="s">
        <v>3077</v>
      </c>
      <c r="D1665" t="s">
        <v>239</v>
      </c>
      <c r="E1665" t="s">
        <v>43</v>
      </c>
      <c r="F1665" t="s">
        <v>35</v>
      </c>
      <c r="G1665" t="s">
        <v>52</v>
      </c>
      <c r="H1665" t="s">
        <v>26</v>
      </c>
      <c r="I1665" t="s">
        <v>27</v>
      </c>
      <c r="J1665" t="s">
        <v>28</v>
      </c>
      <c r="K1665" t="s">
        <v>102</v>
      </c>
      <c r="L1665" s="3">
        <v>3</v>
      </c>
      <c r="M1665" s="7">
        <v>90.73</v>
      </c>
      <c r="N1665" s="5">
        <v>0.15</v>
      </c>
      <c r="O1665" s="4">
        <v>40.83</v>
      </c>
      <c r="P1665" s="4">
        <v>231.36</v>
      </c>
      <c r="Q1665" s="4">
        <v>152.81</v>
      </c>
      <c r="R1665">
        <v>21</v>
      </c>
      <c r="S1665" t="s">
        <v>68</v>
      </c>
      <c r="T1665">
        <v>3</v>
      </c>
      <c r="V1665" s="7">
        <f t="shared" si="25"/>
        <v>87.73</v>
      </c>
    </row>
    <row r="1666" spans="1:22" x14ac:dyDescent="0.25">
      <c r="A1666" t="s">
        <v>3078</v>
      </c>
      <c r="B1666" s="2">
        <v>45533</v>
      </c>
      <c r="C1666" t="s">
        <v>1239</v>
      </c>
      <c r="D1666" t="s">
        <v>219</v>
      </c>
      <c r="E1666" t="s">
        <v>23</v>
      </c>
      <c r="F1666" t="s">
        <v>24</v>
      </c>
      <c r="G1666" t="s">
        <v>25</v>
      </c>
      <c r="H1666" t="s">
        <v>37</v>
      </c>
      <c r="I1666" t="s">
        <v>27</v>
      </c>
      <c r="J1666" t="s">
        <v>66</v>
      </c>
      <c r="K1666" t="s">
        <v>72</v>
      </c>
      <c r="L1666" s="3">
        <v>5</v>
      </c>
      <c r="M1666" s="7">
        <v>917.51</v>
      </c>
      <c r="N1666" s="5">
        <v>0.05</v>
      </c>
      <c r="O1666" s="4">
        <v>229.38</v>
      </c>
      <c r="P1666" s="4">
        <v>4358.17</v>
      </c>
      <c r="Q1666" s="4">
        <v>3237.06</v>
      </c>
      <c r="R1666">
        <v>53</v>
      </c>
      <c r="S1666" t="s">
        <v>68</v>
      </c>
      <c r="T1666">
        <v>5</v>
      </c>
      <c r="V1666" s="7">
        <f t="shared" si="25"/>
        <v>912.51</v>
      </c>
    </row>
    <row r="1667" spans="1:22" x14ac:dyDescent="0.25">
      <c r="A1667" t="s">
        <v>3079</v>
      </c>
      <c r="B1667" s="2">
        <v>45615</v>
      </c>
      <c r="C1667" t="s">
        <v>1654</v>
      </c>
      <c r="D1667" t="s">
        <v>88</v>
      </c>
      <c r="E1667" t="s">
        <v>34</v>
      </c>
      <c r="F1667" t="s">
        <v>24</v>
      </c>
      <c r="G1667" t="s">
        <v>135</v>
      </c>
      <c r="H1667" t="s">
        <v>37</v>
      </c>
      <c r="I1667" t="s">
        <v>27</v>
      </c>
      <c r="J1667" t="s">
        <v>46</v>
      </c>
      <c r="K1667" t="s">
        <v>72</v>
      </c>
      <c r="L1667" s="3">
        <v>5</v>
      </c>
      <c r="M1667" s="7">
        <v>24.91</v>
      </c>
      <c r="N1667" s="5">
        <v>0.15</v>
      </c>
      <c r="O1667" s="4">
        <v>18.68</v>
      </c>
      <c r="P1667" s="4">
        <v>105.87</v>
      </c>
      <c r="Q1667" s="4">
        <v>85.35</v>
      </c>
      <c r="R1667">
        <v>63</v>
      </c>
      <c r="S1667" t="s">
        <v>68</v>
      </c>
      <c r="T1667">
        <v>3</v>
      </c>
      <c r="V1667" s="7">
        <f t="shared" ref="V1667:V1730" si="26">M1667-L1667</f>
        <v>19.91</v>
      </c>
    </row>
    <row r="1668" spans="1:22" x14ac:dyDescent="0.25">
      <c r="A1668" t="s">
        <v>3080</v>
      </c>
      <c r="B1668" s="2">
        <v>45483</v>
      </c>
      <c r="C1668" t="s">
        <v>3081</v>
      </c>
      <c r="D1668" t="s">
        <v>58</v>
      </c>
      <c r="E1668" t="s">
        <v>23</v>
      </c>
      <c r="F1668" t="s">
        <v>84</v>
      </c>
      <c r="G1668" t="s">
        <v>85</v>
      </c>
      <c r="H1668" t="s">
        <v>26</v>
      </c>
      <c r="I1668" t="s">
        <v>27</v>
      </c>
      <c r="J1668" t="s">
        <v>38</v>
      </c>
      <c r="K1668" t="s">
        <v>112</v>
      </c>
      <c r="L1668" s="3">
        <v>1</v>
      </c>
      <c r="M1668" s="7">
        <v>39.270000000000003</v>
      </c>
      <c r="N1668" s="5">
        <v>0.1</v>
      </c>
      <c r="O1668" s="4">
        <v>3.93</v>
      </c>
      <c r="P1668" s="4">
        <v>35.340000000000003</v>
      </c>
      <c r="Q1668" s="4">
        <v>27.3</v>
      </c>
      <c r="R1668">
        <v>45</v>
      </c>
      <c r="S1668" t="s">
        <v>30</v>
      </c>
      <c r="T1668">
        <v>3</v>
      </c>
      <c r="V1668" s="7">
        <f t="shared" si="26"/>
        <v>38.270000000000003</v>
      </c>
    </row>
    <row r="1669" spans="1:22" x14ac:dyDescent="0.25">
      <c r="A1669" t="s">
        <v>3082</v>
      </c>
      <c r="B1669" s="2">
        <v>45308</v>
      </c>
      <c r="C1669" t="s">
        <v>3083</v>
      </c>
      <c r="D1669" t="s">
        <v>160</v>
      </c>
      <c r="E1669" t="s">
        <v>23</v>
      </c>
      <c r="F1669" t="s">
        <v>44</v>
      </c>
      <c r="G1669" t="s">
        <v>59</v>
      </c>
      <c r="H1669" t="s">
        <v>37</v>
      </c>
      <c r="I1669" t="s">
        <v>27</v>
      </c>
      <c r="J1669" t="s">
        <v>46</v>
      </c>
      <c r="K1669" t="s">
        <v>61</v>
      </c>
      <c r="L1669" s="3">
        <v>10</v>
      </c>
      <c r="M1669" s="7">
        <v>89.28</v>
      </c>
      <c r="N1669" s="5">
        <v>0.15</v>
      </c>
      <c r="O1669" s="4">
        <v>133.91999999999999</v>
      </c>
      <c r="P1669" s="4">
        <v>758.88</v>
      </c>
      <c r="Q1669" s="4">
        <v>513.41999999999996</v>
      </c>
      <c r="R1669">
        <v>59</v>
      </c>
      <c r="S1669" t="s">
        <v>68</v>
      </c>
      <c r="T1669">
        <v>3</v>
      </c>
      <c r="V1669" s="7">
        <f t="shared" si="26"/>
        <v>79.28</v>
      </c>
    </row>
    <row r="1670" spans="1:22" x14ac:dyDescent="0.25">
      <c r="A1670" t="s">
        <v>3084</v>
      </c>
      <c r="B1670" s="2">
        <v>45815</v>
      </c>
      <c r="C1670" t="s">
        <v>3085</v>
      </c>
      <c r="D1670" t="s">
        <v>164</v>
      </c>
      <c r="E1670" t="s">
        <v>23</v>
      </c>
      <c r="F1670" t="s">
        <v>44</v>
      </c>
      <c r="G1670" t="s">
        <v>59</v>
      </c>
      <c r="H1670" t="s">
        <v>37</v>
      </c>
      <c r="I1670" t="s">
        <v>54</v>
      </c>
      <c r="J1670" t="s">
        <v>46</v>
      </c>
      <c r="K1670" t="s">
        <v>29</v>
      </c>
      <c r="L1670" s="3">
        <v>9</v>
      </c>
      <c r="M1670" s="7">
        <v>86.73</v>
      </c>
      <c r="N1670" s="5">
        <v>0.08</v>
      </c>
      <c r="O1670" s="4">
        <v>62.45</v>
      </c>
      <c r="P1670" s="4">
        <v>718.12</v>
      </c>
      <c r="Q1670" s="4">
        <v>571.38</v>
      </c>
      <c r="R1670">
        <v>50</v>
      </c>
      <c r="S1670" t="s">
        <v>30</v>
      </c>
      <c r="T1670">
        <v>3</v>
      </c>
      <c r="V1670" s="7">
        <f t="shared" si="26"/>
        <v>77.73</v>
      </c>
    </row>
    <row r="1671" spans="1:22" x14ac:dyDescent="0.25">
      <c r="A1671" t="s">
        <v>3086</v>
      </c>
      <c r="B1671" s="2">
        <v>45692</v>
      </c>
      <c r="C1671" t="s">
        <v>2502</v>
      </c>
      <c r="D1671" t="s">
        <v>184</v>
      </c>
      <c r="E1671" t="s">
        <v>23</v>
      </c>
      <c r="F1671" t="s">
        <v>44</v>
      </c>
      <c r="G1671" t="s">
        <v>187</v>
      </c>
      <c r="H1671" t="s">
        <v>53</v>
      </c>
      <c r="I1671" t="s">
        <v>54</v>
      </c>
      <c r="J1671" t="s">
        <v>28</v>
      </c>
      <c r="K1671" t="s">
        <v>136</v>
      </c>
      <c r="L1671" s="3">
        <v>1</v>
      </c>
      <c r="M1671" s="7">
        <v>322.58999999999997</v>
      </c>
      <c r="N1671" s="5">
        <v>0.05</v>
      </c>
      <c r="O1671" s="4">
        <v>16.13</v>
      </c>
      <c r="P1671" s="4">
        <v>306.45999999999998</v>
      </c>
      <c r="Q1671" s="4">
        <v>170.42</v>
      </c>
      <c r="R1671">
        <v>18</v>
      </c>
      <c r="S1671" t="s">
        <v>30</v>
      </c>
      <c r="T1671">
        <v>4</v>
      </c>
      <c r="V1671" s="7">
        <f t="shared" si="26"/>
        <v>321.58999999999997</v>
      </c>
    </row>
    <row r="1672" spans="1:22" x14ac:dyDescent="0.25">
      <c r="A1672" t="s">
        <v>3087</v>
      </c>
      <c r="B1672" s="2">
        <v>45996</v>
      </c>
      <c r="C1672" t="s">
        <v>3088</v>
      </c>
      <c r="D1672" t="s">
        <v>164</v>
      </c>
      <c r="E1672" t="s">
        <v>23</v>
      </c>
      <c r="F1672" t="s">
        <v>24</v>
      </c>
      <c r="G1672" t="s">
        <v>118</v>
      </c>
      <c r="H1672" t="s">
        <v>26</v>
      </c>
      <c r="I1672" t="s">
        <v>54</v>
      </c>
      <c r="J1672" t="s">
        <v>38</v>
      </c>
      <c r="K1672" t="s">
        <v>29</v>
      </c>
      <c r="L1672" s="3">
        <v>7</v>
      </c>
      <c r="M1672" s="7">
        <v>126.84</v>
      </c>
      <c r="N1672" s="5">
        <v>0</v>
      </c>
      <c r="O1672" s="4">
        <v>0</v>
      </c>
      <c r="P1672" s="4">
        <v>887.88</v>
      </c>
      <c r="Q1672" s="4">
        <v>514.14</v>
      </c>
      <c r="R1672">
        <v>46</v>
      </c>
      <c r="S1672" t="s">
        <v>68</v>
      </c>
      <c r="T1672">
        <v>4</v>
      </c>
      <c r="V1672" s="7">
        <f t="shared" si="26"/>
        <v>119.84</v>
      </c>
    </row>
    <row r="1673" spans="1:22" x14ac:dyDescent="0.25">
      <c r="A1673" t="s">
        <v>3089</v>
      </c>
      <c r="B1673" s="2">
        <v>45313</v>
      </c>
      <c r="C1673" t="s">
        <v>2728</v>
      </c>
      <c r="D1673" t="s">
        <v>22</v>
      </c>
      <c r="E1673" t="s">
        <v>23</v>
      </c>
      <c r="F1673" t="s">
        <v>35</v>
      </c>
      <c r="G1673" t="s">
        <v>79</v>
      </c>
      <c r="H1673" t="s">
        <v>53</v>
      </c>
      <c r="I1673" t="s">
        <v>27</v>
      </c>
      <c r="J1673" t="s">
        <v>101</v>
      </c>
      <c r="K1673" t="s">
        <v>112</v>
      </c>
      <c r="L1673" s="3">
        <v>10</v>
      </c>
      <c r="M1673" s="7">
        <v>738.97</v>
      </c>
      <c r="N1673" s="5">
        <v>0.08</v>
      </c>
      <c r="O1673" s="4">
        <v>591.17999999999995</v>
      </c>
      <c r="P1673" s="4">
        <v>6798.52</v>
      </c>
      <c r="Q1673" s="4">
        <v>5161.24</v>
      </c>
      <c r="R1673">
        <v>41</v>
      </c>
      <c r="S1673" t="s">
        <v>30</v>
      </c>
      <c r="T1673">
        <v>4</v>
      </c>
      <c r="V1673" s="7">
        <f t="shared" si="26"/>
        <v>728.97</v>
      </c>
    </row>
    <row r="1674" spans="1:22" x14ac:dyDescent="0.25">
      <c r="A1674" t="s">
        <v>3090</v>
      </c>
      <c r="B1674" s="2">
        <v>45765</v>
      </c>
      <c r="C1674" t="s">
        <v>2300</v>
      </c>
      <c r="D1674" t="s">
        <v>78</v>
      </c>
      <c r="E1674" t="s">
        <v>34</v>
      </c>
      <c r="F1674" t="s">
        <v>35</v>
      </c>
      <c r="G1674" t="s">
        <v>96</v>
      </c>
      <c r="H1674" t="s">
        <v>53</v>
      </c>
      <c r="I1674" t="s">
        <v>54</v>
      </c>
      <c r="J1674" t="s">
        <v>46</v>
      </c>
      <c r="K1674" t="s">
        <v>72</v>
      </c>
      <c r="L1674" s="3">
        <v>10</v>
      </c>
      <c r="M1674" s="7">
        <v>9.35</v>
      </c>
      <c r="N1674" s="5">
        <v>0</v>
      </c>
      <c r="O1674" s="4">
        <v>0</v>
      </c>
      <c r="P1674" s="4">
        <v>93.5</v>
      </c>
      <c r="Q1674" s="4">
        <v>71.569999999999993</v>
      </c>
      <c r="R1674">
        <v>31</v>
      </c>
      <c r="S1674" t="s">
        <v>68</v>
      </c>
      <c r="T1674">
        <v>3</v>
      </c>
      <c r="V1674" s="7">
        <f t="shared" si="26"/>
        <v>-0.65000000000000036</v>
      </c>
    </row>
    <row r="1675" spans="1:22" x14ac:dyDescent="0.25">
      <c r="A1675" t="s">
        <v>3091</v>
      </c>
      <c r="B1675" s="2">
        <v>45411</v>
      </c>
      <c r="C1675" t="s">
        <v>3092</v>
      </c>
      <c r="D1675" t="s">
        <v>33</v>
      </c>
      <c r="E1675" t="s">
        <v>34</v>
      </c>
      <c r="F1675" t="s">
        <v>44</v>
      </c>
      <c r="G1675" t="s">
        <v>187</v>
      </c>
      <c r="H1675" t="s">
        <v>37</v>
      </c>
      <c r="I1675" t="s">
        <v>54</v>
      </c>
      <c r="J1675" t="s">
        <v>38</v>
      </c>
      <c r="K1675" t="s">
        <v>80</v>
      </c>
      <c r="L1675" s="3">
        <v>4</v>
      </c>
      <c r="M1675" s="7">
        <v>7.33</v>
      </c>
      <c r="N1675" s="5">
        <v>0.08</v>
      </c>
      <c r="O1675" s="4">
        <v>2.35</v>
      </c>
      <c r="P1675" s="4">
        <v>26.97</v>
      </c>
      <c r="Q1675" s="4">
        <v>21.23</v>
      </c>
      <c r="R1675">
        <v>54</v>
      </c>
      <c r="S1675" t="s">
        <v>68</v>
      </c>
      <c r="T1675">
        <v>3</v>
      </c>
      <c r="V1675" s="7">
        <f t="shared" si="26"/>
        <v>3.33</v>
      </c>
    </row>
    <row r="1676" spans="1:22" x14ac:dyDescent="0.25">
      <c r="A1676" t="s">
        <v>3093</v>
      </c>
      <c r="B1676" s="2">
        <v>45501</v>
      </c>
      <c r="C1676" t="s">
        <v>711</v>
      </c>
      <c r="D1676" t="s">
        <v>100</v>
      </c>
      <c r="E1676" t="s">
        <v>23</v>
      </c>
      <c r="F1676" t="s">
        <v>44</v>
      </c>
      <c r="G1676" t="s">
        <v>59</v>
      </c>
      <c r="H1676" t="s">
        <v>37</v>
      </c>
      <c r="I1676" t="s">
        <v>27</v>
      </c>
      <c r="J1676" t="s">
        <v>38</v>
      </c>
      <c r="K1676" t="s">
        <v>155</v>
      </c>
      <c r="L1676" s="3">
        <v>7</v>
      </c>
      <c r="M1676" s="7">
        <v>411.01</v>
      </c>
      <c r="N1676" s="5">
        <v>0.1</v>
      </c>
      <c r="O1676" s="4">
        <v>287.70999999999998</v>
      </c>
      <c r="P1676" s="4">
        <v>2589.36</v>
      </c>
      <c r="Q1676" s="4">
        <v>1447.34</v>
      </c>
      <c r="R1676">
        <v>64</v>
      </c>
      <c r="S1676" t="s">
        <v>30</v>
      </c>
      <c r="T1676">
        <v>3</v>
      </c>
      <c r="V1676" s="7">
        <f t="shared" si="26"/>
        <v>404.01</v>
      </c>
    </row>
    <row r="1677" spans="1:22" x14ac:dyDescent="0.25">
      <c r="A1677" t="s">
        <v>3094</v>
      </c>
      <c r="B1677" s="2">
        <v>45597</v>
      </c>
      <c r="C1677" t="s">
        <v>1889</v>
      </c>
      <c r="D1677" t="s">
        <v>22</v>
      </c>
      <c r="E1677" t="s">
        <v>23</v>
      </c>
      <c r="F1677" t="s">
        <v>35</v>
      </c>
      <c r="G1677" t="s">
        <v>36</v>
      </c>
      <c r="H1677" t="s">
        <v>37</v>
      </c>
      <c r="I1677" t="s">
        <v>60</v>
      </c>
      <c r="J1677" t="s">
        <v>66</v>
      </c>
      <c r="K1677" t="s">
        <v>55</v>
      </c>
      <c r="L1677" s="3">
        <v>6</v>
      </c>
      <c r="M1677" s="7">
        <v>458.57</v>
      </c>
      <c r="N1677" s="5">
        <v>0.1</v>
      </c>
      <c r="O1677" s="4">
        <v>275.14</v>
      </c>
      <c r="P1677" s="4">
        <v>2476.2800000000002</v>
      </c>
      <c r="Q1677" s="4">
        <v>1533.98</v>
      </c>
      <c r="R1677">
        <v>39</v>
      </c>
      <c r="S1677" t="s">
        <v>30</v>
      </c>
      <c r="T1677">
        <v>5</v>
      </c>
      <c r="V1677" s="7">
        <f t="shared" si="26"/>
        <v>452.57</v>
      </c>
    </row>
    <row r="1678" spans="1:22" x14ac:dyDescent="0.25">
      <c r="A1678" t="s">
        <v>3095</v>
      </c>
      <c r="B1678" s="2">
        <v>45561</v>
      </c>
      <c r="C1678" t="s">
        <v>3096</v>
      </c>
      <c r="D1678" t="s">
        <v>50</v>
      </c>
      <c r="E1678" t="s">
        <v>51</v>
      </c>
      <c r="F1678" t="s">
        <v>84</v>
      </c>
      <c r="G1678" t="s">
        <v>165</v>
      </c>
      <c r="H1678" t="s">
        <v>37</v>
      </c>
      <c r="I1678" t="s">
        <v>27</v>
      </c>
      <c r="J1678" t="s">
        <v>46</v>
      </c>
      <c r="K1678" t="s">
        <v>259</v>
      </c>
      <c r="L1678" s="3">
        <v>10</v>
      </c>
      <c r="M1678" s="7">
        <v>52.64</v>
      </c>
      <c r="N1678" s="5">
        <v>0</v>
      </c>
      <c r="O1678" s="4">
        <v>0</v>
      </c>
      <c r="P1678" s="4">
        <v>526.4</v>
      </c>
      <c r="Q1678" s="4">
        <v>323.20999999999998</v>
      </c>
      <c r="R1678">
        <v>50</v>
      </c>
      <c r="S1678" t="s">
        <v>68</v>
      </c>
      <c r="T1678">
        <v>4</v>
      </c>
      <c r="V1678" s="7">
        <f t="shared" si="26"/>
        <v>42.64</v>
      </c>
    </row>
    <row r="1679" spans="1:22" x14ac:dyDescent="0.25">
      <c r="A1679" t="s">
        <v>3097</v>
      </c>
      <c r="B1679" s="2">
        <v>45995</v>
      </c>
      <c r="C1679" t="s">
        <v>2028</v>
      </c>
      <c r="D1679" t="s">
        <v>33</v>
      </c>
      <c r="E1679" t="s">
        <v>34</v>
      </c>
      <c r="F1679" t="s">
        <v>35</v>
      </c>
      <c r="G1679" t="s">
        <v>36</v>
      </c>
      <c r="H1679" t="s">
        <v>37</v>
      </c>
      <c r="I1679" t="s">
        <v>27</v>
      </c>
      <c r="J1679" t="s">
        <v>46</v>
      </c>
      <c r="K1679" t="s">
        <v>112</v>
      </c>
      <c r="L1679" s="3">
        <v>4</v>
      </c>
      <c r="M1679" s="7">
        <v>9.75</v>
      </c>
      <c r="N1679" s="5">
        <v>0.15</v>
      </c>
      <c r="O1679" s="4">
        <v>5.85</v>
      </c>
      <c r="P1679" s="4">
        <v>33.15</v>
      </c>
      <c r="Q1679" s="4">
        <v>18.41</v>
      </c>
      <c r="R1679">
        <v>30</v>
      </c>
      <c r="S1679" t="s">
        <v>68</v>
      </c>
      <c r="T1679">
        <v>3</v>
      </c>
      <c r="V1679" s="7">
        <f t="shared" si="26"/>
        <v>5.75</v>
      </c>
    </row>
    <row r="1680" spans="1:22" x14ac:dyDescent="0.25">
      <c r="A1680" t="s">
        <v>3098</v>
      </c>
      <c r="B1680" s="2">
        <v>45978</v>
      </c>
      <c r="C1680" t="s">
        <v>107</v>
      </c>
      <c r="D1680" t="s">
        <v>58</v>
      </c>
      <c r="E1680" t="s">
        <v>23</v>
      </c>
      <c r="F1680" t="s">
        <v>35</v>
      </c>
      <c r="G1680" t="s">
        <v>52</v>
      </c>
      <c r="H1680" t="s">
        <v>26</v>
      </c>
      <c r="I1680" t="s">
        <v>60</v>
      </c>
      <c r="J1680" t="s">
        <v>38</v>
      </c>
      <c r="K1680" t="s">
        <v>29</v>
      </c>
      <c r="L1680" s="3">
        <v>3</v>
      </c>
      <c r="M1680" s="7">
        <v>139.97999999999999</v>
      </c>
      <c r="N1680" s="5">
        <v>0.08</v>
      </c>
      <c r="O1680" s="4">
        <v>33.6</v>
      </c>
      <c r="P1680" s="4">
        <v>386.34</v>
      </c>
      <c r="Q1680" s="4">
        <v>231.9</v>
      </c>
      <c r="R1680">
        <v>28</v>
      </c>
      <c r="S1680" t="s">
        <v>30</v>
      </c>
      <c r="T1680">
        <v>5</v>
      </c>
      <c r="V1680" s="7">
        <f t="shared" si="26"/>
        <v>136.97999999999999</v>
      </c>
    </row>
    <row r="1681" spans="1:22" x14ac:dyDescent="0.25">
      <c r="A1681" t="s">
        <v>3099</v>
      </c>
      <c r="B1681" s="2">
        <v>45576</v>
      </c>
      <c r="C1681" t="s">
        <v>3100</v>
      </c>
      <c r="D1681" t="s">
        <v>83</v>
      </c>
      <c r="E1681" t="s">
        <v>43</v>
      </c>
      <c r="F1681" t="s">
        <v>24</v>
      </c>
      <c r="G1681" t="s">
        <v>65</v>
      </c>
      <c r="H1681" t="s">
        <v>37</v>
      </c>
      <c r="I1681" t="s">
        <v>27</v>
      </c>
      <c r="J1681" t="s">
        <v>28</v>
      </c>
      <c r="K1681" t="s">
        <v>61</v>
      </c>
      <c r="L1681" s="3">
        <v>4</v>
      </c>
      <c r="M1681" s="7">
        <v>79.92</v>
      </c>
      <c r="N1681" s="5">
        <v>0</v>
      </c>
      <c r="O1681" s="4">
        <v>0</v>
      </c>
      <c r="P1681" s="4">
        <v>319.68</v>
      </c>
      <c r="Q1681" s="4">
        <v>181.08</v>
      </c>
      <c r="R1681">
        <v>55</v>
      </c>
      <c r="S1681" t="s">
        <v>30</v>
      </c>
      <c r="T1681">
        <v>5</v>
      </c>
      <c r="V1681" s="7">
        <f t="shared" si="26"/>
        <v>75.92</v>
      </c>
    </row>
    <row r="1682" spans="1:22" x14ac:dyDescent="0.25">
      <c r="A1682" t="s">
        <v>3101</v>
      </c>
      <c r="B1682" s="2">
        <v>46007</v>
      </c>
      <c r="C1682" t="s">
        <v>3102</v>
      </c>
      <c r="D1682" t="s">
        <v>219</v>
      </c>
      <c r="E1682" t="s">
        <v>23</v>
      </c>
      <c r="F1682" t="s">
        <v>44</v>
      </c>
      <c r="G1682" t="s">
        <v>59</v>
      </c>
      <c r="H1682" t="s">
        <v>53</v>
      </c>
      <c r="I1682" t="s">
        <v>27</v>
      </c>
      <c r="J1682" t="s">
        <v>66</v>
      </c>
      <c r="K1682" t="s">
        <v>105</v>
      </c>
      <c r="L1682" s="3">
        <v>6</v>
      </c>
      <c r="M1682" s="7">
        <v>832.19</v>
      </c>
      <c r="N1682" s="5">
        <v>0.15</v>
      </c>
      <c r="O1682" s="4">
        <v>748.97</v>
      </c>
      <c r="P1682" s="4">
        <v>4244.17</v>
      </c>
      <c r="Q1682" s="4">
        <v>2818.17</v>
      </c>
      <c r="R1682">
        <v>28</v>
      </c>
      <c r="S1682" t="s">
        <v>68</v>
      </c>
      <c r="T1682">
        <v>4</v>
      </c>
      <c r="V1682" s="7">
        <f t="shared" si="26"/>
        <v>826.19</v>
      </c>
    </row>
    <row r="1683" spans="1:22" x14ac:dyDescent="0.25">
      <c r="A1683" t="s">
        <v>3103</v>
      </c>
      <c r="B1683" s="2">
        <v>45967</v>
      </c>
      <c r="C1683" t="s">
        <v>3104</v>
      </c>
      <c r="D1683" t="s">
        <v>127</v>
      </c>
      <c r="E1683" t="s">
        <v>51</v>
      </c>
      <c r="F1683" t="s">
        <v>24</v>
      </c>
      <c r="G1683" t="s">
        <v>135</v>
      </c>
      <c r="H1683" t="s">
        <v>26</v>
      </c>
      <c r="I1683" t="s">
        <v>27</v>
      </c>
      <c r="J1683" t="s">
        <v>38</v>
      </c>
      <c r="K1683" t="s">
        <v>55</v>
      </c>
      <c r="L1683" s="3">
        <v>1</v>
      </c>
      <c r="M1683" s="7">
        <v>33.119999999999997</v>
      </c>
      <c r="N1683" s="5">
        <v>0.15</v>
      </c>
      <c r="O1683" s="4">
        <v>4.97</v>
      </c>
      <c r="P1683" s="4">
        <v>28.15</v>
      </c>
      <c r="Q1683" s="4">
        <v>20.61</v>
      </c>
      <c r="R1683">
        <v>29</v>
      </c>
      <c r="S1683" t="s">
        <v>68</v>
      </c>
      <c r="T1683">
        <v>2</v>
      </c>
      <c r="V1683" s="7">
        <f t="shared" si="26"/>
        <v>32.119999999999997</v>
      </c>
    </row>
    <row r="1684" spans="1:22" x14ac:dyDescent="0.25">
      <c r="A1684" t="s">
        <v>3105</v>
      </c>
      <c r="B1684" s="2">
        <v>45518</v>
      </c>
      <c r="C1684" t="s">
        <v>2093</v>
      </c>
      <c r="D1684" t="s">
        <v>127</v>
      </c>
      <c r="E1684" t="s">
        <v>51</v>
      </c>
      <c r="F1684" t="s">
        <v>44</v>
      </c>
      <c r="G1684" t="s">
        <v>45</v>
      </c>
      <c r="H1684" t="s">
        <v>26</v>
      </c>
      <c r="I1684" t="s">
        <v>27</v>
      </c>
      <c r="J1684" t="s">
        <v>38</v>
      </c>
      <c r="K1684" t="s">
        <v>55</v>
      </c>
      <c r="L1684" s="3">
        <v>7</v>
      </c>
      <c r="M1684" s="7">
        <v>37.69</v>
      </c>
      <c r="N1684" s="5">
        <v>0.1</v>
      </c>
      <c r="O1684" s="4">
        <v>26.38</v>
      </c>
      <c r="P1684" s="4">
        <v>237.45</v>
      </c>
      <c r="Q1684" s="4">
        <v>177.71</v>
      </c>
      <c r="R1684">
        <v>60</v>
      </c>
      <c r="S1684" t="s">
        <v>68</v>
      </c>
      <c r="T1684">
        <v>5</v>
      </c>
      <c r="V1684" s="7">
        <f t="shared" si="26"/>
        <v>30.689999999999998</v>
      </c>
    </row>
    <row r="1685" spans="1:22" x14ac:dyDescent="0.25">
      <c r="A1685" t="s">
        <v>3106</v>
      </c>
      <c r="B1685" s="2">
        <v>45672</v>
      </c>
      <c r="C1685" t="s">
        <v>3107</v>
      </c>
      <c r="D1685" t="s">
        <v>58</v>
      </c>
      <c r="E1685" t="s">
        <v>23</v>
      </c>
      <c r="F1685" t="s">
        <v>84</v>
      </c>
      <c r="G1685" t="s">
        <v>91</v>
      </c>
      <c r="H1685" t="s">
        <v>37</v>
      </c>
      <c r="I1685" t="s">
        <v>54</v>
      </c>
      <c r="J1685" t="s">
        <v>101</v>
      </c>
      <c r="K1685" t="s">
        <v>112</v>
      </c>
      <c r="L1685" s="3">
        <v>1</v>
      </c>
      <c r="M1685" s="7">
        <v>148.22</v>
      </c>
      <c r="N1685" s="5">
        <v>0.15</v>
      </c>
      <c r="O1685" s="4">
        <v>22.23</v>
      </c>
      <c r="P1685" s="4">
        <v>125.99</v>
      </c>
      <c r="Q1685" s="4">
        <v>98.85</v>
      </c>
      <c r="R1685">
        <v>40</v>
      </c>
      <c r="S1685" t="s">
        <v>68</v>
      </c>
      <c r="T1685">
        <v>5</v>
      </c>
      <c r="V1685" s="7">
        <f t="shared" si="26"/>
        <v>147.22</v>
      </c>
    </row>
    <row r="1686" spans="1:22" x14ac:dyDescent="0.25">
      <c r="A1686" t="s">
        <v>3108</v>
      </c>
      <c r="B1686" s="2">
        <v>45751</v>
      </c>
      <c r="C1686" t="s">
        <v>3109</v>
      </c>
      <c r="D1686" t="s">
        <v>160</v>
      </c>
      <c r="E1686" t="s">
        <v>23</v>
      </c>
      <c r="F1686" t="s">
        <v>24</v>
      </c>
      <c r="G1686" t="s">
        <v>135</v>
      </c>
      <c r="H1686" t="s">
        <v>37</v>
      </c>
      <c r="I1686" t="s">
        <v>54</v>
      </c>
      <c r="J1686" t="s">
        <v>28</v>
      </c>
      <c r="K1686" t="s">
        <v>259</v>
      </c>
      <c r="L1686" s="3">
        <v>5</v>
      </c>
      <c r="M1686" s="7">
        <v>44.92</v>
      </c>
      <c r="N1686" s="5">
        <v>0.08</v>
      </c>
      <c r="O1686" s="4">
        <v>17.97</v>
      </c>
      <c r="P1686" s="4">
        <v>206.63</v>
      </c>
      <c r="Q1686" s="4">
        <v>169.22</v>
      </c>
      <c r="R1686">
        <v>35</v>
      </c>
      <c r="S1686" t="s">
        <v>68</v>
      </c>
      <c r="T1686">
        <v>4</v>
      </c>
      <c r="V1686" s="7">
        <f t="shared" si="26"/>
        <v>39.92</v>
      </c>
    </row>
    <row r="1687" spans="1:22" x14ac:dyDescent="0.25">
      <c r="A1687" t="s">
        <v>3110</v>
      </c>
      <c r="B1687" s="2">
        <v>45298</v>
      </c>
      <c r="C1687" t="s">
        <v>3111</v>
      </c>
      <c r="D1687" t="s">
        <v>164</v>
      </c>
      <c r="E1687" t="s">
        <v>23</v>
      </c>
      <c r="F1687" t="s">
        <v>110</v>
      </c>
      <c r="G1687" t="s">
        <v>254</v>
      </c>
      <c r="H1687" t="s">
        <v>26</v>
      </c>
      <c r="I1687" t="s">
        <v>60</v>
      </c>
      <c r="J1687" t="s">
        <v>101</v>
      </c>
      <c r="K1687" t="s">
        <v>155</v>
      </c>
      <c r="L1687" s="3">
        <v>6</v>
      </c>
      <c r="M1687" s="7">
        <v>43.41</v>
      </c>
      <c r="N1687" s="5">
        <v>0.1</v>
      </c>
      <c r="O1687" s="4">
        <v>26.05</v>
      </c>
      <c r="P1687" s="4">
        <v>234.41</v>
      </c>
      <c r="Q1687" s="4">
        <v>173.68</v>
      </c>
      <c r="R1687">
        <v>59</v>
      </c>
      <c r="S1687" t="s">
        <v>30</v>
      </c>
      <c r="T1687">
        <v>4</v>
      </c>
      <c r="V1687" s="7">
        <f t="shared" si="26"/>
        <v>37.409999999999997</v>
      </c>
    </row>
    <row r="1688" spans="1:22" x14ac:dyDescent="0.25">
      <c r="A1688" t="s">
        <v>3112</v>
      </c>
      <c r="B1688" s="2">
        <v>45320</v>
      </c>
      <c r="C1688" t="s">
        <v>3113</v>
      </c>
      <c r="D1688" t="s">
        <v>78</v>
      </c>
      <c r="E1688" t="s">
        <v>34</v>
      </c>
      <c r="F1688" t="s">
        <v>35</v>
      </c>
      <c r="G1688" t="s">
        <v>96</v>
      </c>
      <c r="H1688" t="s">
        <v>37</v>
      </c>
      <c r="I1688" t="s">
        <v>27</v>
      </c>
      <c r="J1688" t="s">
        <v>101</v>
      </c>
      <c r="K1688" t="s">
        <v>119</v>
      </c>
      <c r="L1688" s="3">
        <v>9</v>
      </c>
      <c r="M1688" s="7">
        <v>8.0299999999999994</v>
      </c>
      <c r="N1688" s="5">
        <v>0.05</v>
      </c>
      <c r="O1688" s="4">
        <v>3.61</v>
      </c>
      <c r="P1688" s="4">
        <v>68.66</v>
      </c>
      <c r="Q1688" s="4">
        <v>45.48</v>
      </c>
      <c r="R1688">
        <v>47</v>
      </c>
      <c r="S1688" t="s">
        <v>68</v>
      </c>
      <c r="T1688">
        <v>5</v>
      </c>
      <c r="V1688" s="7">
        <f t="shared" si="26"/>
        <v>-0.97000000000000064</v>
      </c>
    </row>
    <row r="1689" spans="1:22" x14ac:dyDescent="0.25">
      <c r="A1689" t="s">
        <v>3114</v>
      </c>
      <c r="B1689" s="2">
        <v>45324</v>
      </c>
      <c r="C1689" t="s">
        <v>90</v>
      </c>
      <c r="D1689" t="s">
        <v>58</v>
      </c>
      <c r="E1689" t="s">
        <v>23</v>
      </c>
      <c r="F1689" t="s">
        <v>44</v>
      </c>
      <c r="G1689" t="s">
        <v>187</v>
      </c>
      <c r="H1689" t="s">
        <v>37</v>
      </c>
      <c r="I1689" t="s">
        <v>60</v>
      </c>
      <c r="J1689" t="s">
        <v>38</v>
      </c>
      <c r="K1689" t="s">
        <v>39</v>
      </c>
      <c r="L1689" s="3">
        <v>1</v>
      </c>
      <c r="M1689" s="7">
        <v>113.96</v>
      </c>
      <c r="N1689" s="5">
        <v>0.05</v>
      </c>
      <c r="O1689" s="4">
        <v>5.7</v>
      </c>
      <c r="P1689" s="4">
        <v>108.26</v>
      </c>
      <c r="Q1689" s="4">
        <v>88.16</v>
      </c>
      <c r="R1689">
        <v>52</v>
      </c>
      <c r="S1689" t="s">
        <v>30</v>
      </c>
      <c r="T1689">
        <v>1</v>
      </c>
      <c r="V1689" s="7">
        <f t="shared" si="26"/>
        <v>112.96</v>
      </c>
    </row>
    <row r="1690" spans="1:22" x14ac:dyDescent="0.25">
      <c r="A1690" t="s">
        <v>3115</v>
      </c>
      <c r="B1690" s="2">
        <v>45937</v>
      </c>
      <c r="C1690" t="s">
        <v>3116</v>
      </c>
      <c r="D1690" t="s">
        <v>160</v>
      </c>
      <c r="E1690" t="s">
        <v>23</v>
      </c>
      <c r="F1690" t="s">
        <v>35</v>
      </c>
      <c r="G1690" t="s">
        <v>52</v>
      </c>
      <c r="H1690" t="s">
        <v>53</v>
      </c>
      <c r="I1690" t="s">
        <v>60</v>
      </c>
      <c r="J1690" t="s">
        <v>66</v>
      </c>
      <c r="K1690" t="s">
        <v>80</v>
      </c>
      <c r="L1690" s="3">
        <v>7</v>
      </c>
      <c r="M1690" s="7">
        <v>41.26</v>
      </c>
      <c r="N1690" s="5">
        <v>0.08</v>
      </c>
      <c r="O1690" s="4">
        <v>23.11</v>
      </c>
      <c r="P1690" s="4">
        <v>265.70999999999998</v>
      </c>
      <c r="Q1690" s="4">
        <v>179.97</v>
      </c>
      <c r="R1690">
        <v>35</v>
      </c>
      <c r="S1690" t="s">
        <v>30</v>
      </c>
      <c r="T1690">
        <v>4</v>
      </c>
      <c r="V1690" s="7">
        <f t="shared" si="26"/>
        <v>34.26</v>
      </c>
    </row>
    <row r="1691" spans="1:22" x14ac:dyDescent="0.25">
      <c r="A1691" t="s">
        <v>3117</v>
      </c>
      <c r="B1691" s="2">
        <v>45370</v>
      </c>
      <c r="C1691" t="s">
        <v>2449</v>
      </c>
      <c r="D1691" t="s">
        <v>58</v>
      </c>
      <c r="E1691" t="s">
        <v>23</v>
      </c>
      <c r="F1691" t="s">
        <v>24</v>
      </c>
      <c r="G1691" t="s">
        <v>25</v>
      </c>
      <c r="H1691" t="s">
        <v>37</v>
      </c>
      <c r="I1691" t="s">
        <v>54</v>
      </c>
      <c r="J1691" t="s">
        <v>66</v>
      </c>
      <c r="K1691" t="s">
        <v>67</v>
      </c>
      <c r="L1691" s="3">
        <v>6</v>
      </c>
      <c r="M1691" s="7">
        <v>48.13</v>
      </c>
      <c r="N1691" s="5">
        <v>0</v>
      </c>
      <c r="O1691" s="4">
        <v>0</v>
      </c>
      <c r="P1691" s="4">
        <v>288.77999999999997</v>
      </c>
      <c r="Q1691" s="4">
        <v>202.13</v>
      </c>
      <c r="R1691">
        <v>39</v>
      </c>
      <c r="S1691" t="s">
        <v>30</v>
      </c>
      <c r="T1691">
        <v>5</v>
      </c>
      <c r="V1691" s="7">
        <f t="shared" si="26"/>
        <v>42.13</v>
      </c>
    </row>
    <row r="1692" spans="1:22" x14ac:dyDescent="0.25">
      <c r="A1692" t="s">
        <v>3118</v>
      </c>
      <c r="B1692" s="2">
        <v>45750</v>
      </c>
      <c r="C1692" t="s">
        <v>3119</v>
      </c>
      <c r="D1692" t="s">
        <v>219</v>
      </c>
      <c r="E1692" t="s">
        <v>23</v>
      </c>
      <c r="F1692" t="s">
        <v>44</v>
      </c>
      <c r="G1692" t="s">
        <v>45</v>
      </c>
      <c r="H1692" t="s">
        <v>37</v>
      </c>
      <c r="I1692" t="s">
        <v>54</v>
      </c>
      <c r="J1692" t="s">
        <v>101</v>
      </c>
      <c r="K1692" t="s">
        <v>80</v>
      </c>
      <c r="L1692" s="3">
        <v>1</v>
      </c>
      <c r="M1692" s="7">
        <v>743.12</v>
      </c>
      <c r="N1692" s="5">
        <v>0.1</v>
      </c>
      <c r="O1692" s="4">
        <v>74.31</v>
      </c>
      <c r="P1692" s="4">
        <v>668.81</v>
      </c>
      <c r="Q1692" s="4">
        <v>433.94</v>
      </c>
      <c r="R1692">
        <v>51</v>
      </c>
      <c r="S1692" t="s">
        <v>30</v>
      </c>
      <c r="T1692">
        <v>4</v>
      </c>
      <c r="V1692" s="7">
        <f t="shared" si="26"/>
        <v>742.12</v>
      </c>
    </row>
    <row r="1693" spans="1:22" x14ac:dyDescent="0.25">
      <c r="A1693" t="s">
        <v>3120</v>
      </c>
      <c r="B1693" s="2">
        <v>45861</v>
      </c>
      <c r="C1693" t="s">
        <v>441</v>
      </c>
      <c r="D1693" t="s">
        <v>83</v>
      </c>
      <c r="E1693" t="s">
        <v>43</v>
      </c>
      <c r="F1693" t="s">
        <v>44</v>
      </c>
      <c r="G1693" t="s">
        <v>59</v>
      </c>
      <c r="H1693" t="s">
        <v>26</v>
      </c>
      <c r="I1693" t="s">
        <v>54</v>
      </c>
      <c r="J1693" t="s">
        <v>38</v>
      </c>
      <c r="K1693" t="s">
        <v>115</v>
      </c>
      <c r="L1693" s="3">
        <v>4</v>
      </c>
      <c r="M1693" s="7">
        <v>136.88999999999999</v>
      </c>
      <c r="N1693" s="5">
        <v>0.02</v>
      </c>
      <c r="O1693" s="4">
        <v>10.95</v>
      </c>
      <c r="P1693" s="4">
        <v>536.61</v>
      </c>
      <c r="Q1693" s="4">
        <v>384.27</v>
      </c>
      <c r="R1693">
        <v>47</v>
      </c>
      <c r="S1693" t="s">
        <v>68</v>
      </c>
      <c r="T1693">
        <v>4</v>
      </c>
      <c r="V1693" s="7">
        <f t="shared" si="26"/>
        <v>132.88999999999999</v>
      </c>
    </row>
    <row r="1694" spans="1:22" x14ac:dyDescent="0.25">
      <c r="A1694" t="s">
        <v>3121</v>
      </c>
      <c r="B1694" s="2">
        <v>45829</v>
      </c>
      <c r="C1694" t="s">
        <v>2574</v>
      </c>
      <c r="D1694" t="s">
        <v>78</v>
      </c>
      <c r="E1694" t="s">
        <v>34</v>
      </c>
      <c r="F1694" t="s">
        <v>84</v>
      </c>
      <c r="G1694" t="s">
        <v>85</v>
      </c>
      <c r="H1694" t="s">
        <v>26</v>
      </c>
      <c r="I1694" t="s">
        <v>27</v>
      </c>
      <c r="J1694" t="s">
        <v>28</v>
      </c>
      <c r="K1694" t="s">
        <v>105</v>
      </c>
      <c r="L1694" s="3">
        <v>9</v>
      </c>
      <c r="M1694" s="7">
        <v>3.22</v>
      </c>
      <c r="N1694" s="5">
        <v>0.08</v>
      </c>
      <c r="O1694" s="4">
        <v>2.3199999999999998</v>
      </c>
      <c r="P1694" s="4">
        <v>26.66</v>
      </c>
      <c r="Q1694" s="4">
        <v>16.22</v>
      </c>
      <c r="R1694">
        <v>28</v>
      </c>
      <c r="S1694" t="s">
        <v>30</v>
      </c>
      <c r="T1694">
        <v>3</v>
      </c>
      <c r="V1694" s="7">
        <f t="shared" si="26"/>
        <v>-5.7799999999999994</v>
      </c>
    </row>
    <row r="1695" spans="1:22" x14ac:dyDescent="0.25">
      <c r="A1695" t="s">
        <v>3122</v>
      </c>
      <c r="B1695" s="2">
        <v>45773</v>
      </c>
      <c r="C1695" t="s">
        <v>3123</v>
      </c>
      <c r="D1695" t="s">
        <v>164</v>
      </c>
      <c r="E1695" t="s">
        <v>23</v>
      </c>
      <c r="F1695" t="s">
        <v>44</v>
      </c>
      <c r="G1695" t="s">
        <v>187</v>
      </c>
      <c r="H1695" t="s">
        <v>26</v>
      </c>
      <c r="I1695" t="s">
        <v>27</v>
      </c>
      <c r="J1695" t="s">
        <v>46</v>
      </c>
      <c r="K1695" t="s">
        <v>200</v>
      </c>
      <c r="L1695" s="3">
        <v>4</v>
      </c>
      <c r="M1695" s="7">
        <v>132.91999999999999</v>
      </c>
      <c r="N1695" s="5">
        <v>0</v>
      </c>
      <c r="O1695" s="4">
        <v>0</v>
      </c>
      <c r="P1695" s="4">
        <v>531.67999999999995</v>
      </c>
      <c r="Q1695" s="4">
        <v>424.59</v>
      </c>
      <c r="R1695">
        <v>41</v>
      </c>
      <c r="S1695" t="s">
        <v>68</v>
      </c>
      <c r="T1695">
        <v>5</v>
      </c>
      <c r="V1695" s="7">
        <f t="shared" si="26"/>
        <v>128.91999999999999</v>
      </c>
    </row>
    <row r="1696" spans="1:22" x14ac:dyDescent="0.25">
      <c r="A1696" t="s">
        <v>3124</v>
      </c>
      <c r="B1696" s="2">
        <v>45721</v>
      </c>
      <c r="C1696" t="s">
        <v>2702</v>
      </c>
      <c r="D1696" t="s">
        <v>64</v>
      </c>
      <c r="E1696" t="s">
        <v>51</v>
      </c>
      <c r="F1696" t="s">
        <v>110</v>
      </c>
      <c r="G1696" t="s">
        <v>161</v>
      </c>
      <c r="H1696" t="s">
        <v>37</v>
      </c>
      <c r="I1696" t="s">
        <v>27</v>
      </c>
      <c r="J1696" t="s">
        <v>38</v>
      </c>
      <c r="K1696" t="s">
        <v>146</v>
      </c>
      <c r="L1696" s="3">
        <v>5</v>
      </c>
      <c r="M1696" s="7">
        <v>14.52</v>
      </c>
      <c r="N1696" s="5">
        <v>0.05</v>
      </c>
      <c r="O1696" s="4">
        <v>3.63</v>
      </c>
      <c r="P1696" s="4">
        <v>68.97</v>
      </c>
      <c r="Q1696" s="4">
        <v>45.32</v>
      </c>
      <c r="R1696">
        <v>25</v>
      </c>
      <c r="S1696" t="s">
        <v>68</v>
      </c>
      <c r="T1696">
        <v>5</v>
      </c>
      <c r="V1696" s="7">
        <f t="shared" si="26"/>
        <v>9.52</v>
      </c>
    </row>
    <row r="1697" spans="1:22" x14ac:dyDescent="0.25">
      <c r="A1697" t="s">
        <v>3125</v>
      </c>
      <c r="B1697" s="2">
        <v>45576</v>
      </c>
      <c r="C1697" t="s">
        <v>3126</v>
      </c>
      <c r="D1697" t="s">
        <v>58</v>
      </c>
      <c r="E1697" t="s">
        <v>23</v>
      </c>
      <c r="F1697" t="s">
        <v>110</v>
      </c>
      <c r="G1697" t="s">
        <v>254</v>
      </c>
      <c r="H1697" t="s">
        <v>37</v>
      </c>
      <c r="I1697" t="s">
        <v>27</v>
      </c>
      <c r="J1697" t="s">
        <v>28</v>
      </c>
      <c r="K1697" t="s">
        <v>67</v>
      </c>
      <c r="L1697" s="3">
        <v>10</v>
      </c>
      <c r="M1697" s="7">
        <v>105.07</v>
      </c>
      <c r="N1697" s="5">
        <v>0.05</v>
      </c>
      <c r="O1697" s="4">
        <v>52.54</v>
      </c>
      <c r="P1697" s="4">
        <v>998.16</v>
      </c>
      <c r="Q1697" s="4">
        <v>560.73</v>
      </c>
      <c r="R1697">
        <v>36</v>
      </c>
      <c r="S1697" t="s">
        <v>68</v>
      </c>
      <c r="T1697">
        <v>4</v>
      </c>
      <c r="V1697" s="7">
        <f t="shared" si="26"/>
        <v>95.07</v>
      </c>
    </row>
    <row r="1698" spans="1:22" x14ac:dyDescent="0.25">
      <c r="A1698" t="s">
        <v>3127</v>
      </c>
      <c r="B1698" s="2">
        <v>45807</v>
      </c>
      <c r="C1698" t="s">
        <v>3128</v>
      </c>
      <c r="D1698" t="s">
        <v>100</v>
      </c>
      <c r="E1698" t="s">
        <v>23</v>
      </c>
      <c r="F1698" t="s">
        <v>24</v>
      </c>
      <c r="G1698" t="s">
        <v>118</v>
      </c>
      <c r="H1698" t="s">
        <v>37</v>
      </c>
      <c r="I1698" t="s">
        <v>27</v>
      </c>
      <c r="J1698" t="s">
        <v>66</v>
      </c>
      <c r="K1698" t="s">
        <v>39</v>
      </c>
      <c r="L1698" s="3">
        <v>1</v>
      </c>
      <c r="M1698" s="7">
        <v>491.73</v>
      </c>
      <c r="N1698" s="5">
        <v>0.08</v>
      </c>
      <c r="O1698" s="4">
        <v>39.340000000000003</v>
      </c>
      <c r="P1698" s="4">
        <v>452.39</v>
      </c>
      <c r="Q1698" s="4">
        <v>279.60000000000002</v>
      </c>
      <c r="R1698">
        <v>24</v>
      </c>
      <c r="S1698" t="s">
        <v>30</v>
      </c>
      <c r="T1698">
        <v>4</v>
      </c>
      <c r="V1698" s="7">
        <f t="shared" si="26"/>
        <v>490.73</v>
      </c>
    </row>
    <row r="1699" spans="1:22" x14ac:dyDescent="0.25">
      <c r="A1699" t="s">
        <v>3129</v>
      </c>
      <c r="B1699" s="2">
        <v>45390</v>
      </c>
      <c r="C1699" t="s">
        <v>1978</v>
      </c>
      <c r="D1699" t="s">
        <v>42</v>
      </c>
      <c r="E1699" t="s">
        <v>43</v>
      </c>
      <c r="F1699" t="s">
        <v>84</v>
      </c>
      <c r="G1699" t="s">
        <v>91</v>
      </c>
      <c r="H1699" t="s">
        <v>37</v>
      </c>
      <c r="I1699" t="s">
        <v>27</v>
      </c>
      <c r="J1699" t="s">
        <v>46</v>
      </c>
      <c r="K1699" t="s">
        <v>55</v>
      </c>
      <c r="L1699" s="3">
        <v>4</v>
      </c>
      <c r="M1699" s="7">
        <v>212.89</v>
      </c>
      <c r="N1699" s="5">
        <v>0.15</v>
      </c>
      <c r="O1699" s="4">
        <v>127.73</v>
      </c>
      <c r="P1699" s="4">
        <v>723.83</v>
      </c>
      <c r="Q1699" s="4">
        <v>554.25</v>
      </c>
      <c r="R1699">
        <v>56</v>
      </c>
      <c r="S1699" t="s">
        <v>30</v>
      </c>
      <c r="T1699">
        <v>4</v>
      </c>
      <c r="V1699" s="7">
        <f t="shared" si="26"/>
        <v>208.89</v>
      </c>
    </row>
    <row r="1700" spans="1:22" x14ac:dyDescent="0.25">
      <c r="A1700" t="s">
        <v>3130</v>
      </c>
      <c r="B1700" s="2">
        <v>45688</v>
      </c>
      <c r="C1700" t="s">
        <v>3131</v>
      </c>
      <c r="D1700" t="s">
        <v>219</v>
      </c>
      <c r="E1700" t="s">
        <v>23</v>
      </c>
      <c r="F1700" t="s">
        <v>44</v>
      </c>
      <c r="G1700" t="s">
        <v>45</v>
      </c>
      <c r="H1700" t="s">
        <v>37</v>
      </c>
      <c r="I1700" t="s">
        <v>60</v>
      </c>
      <c r="J1700" t="s">
        <v>66</v>
      </c>
      <c r="K1700" t="s">
        <v>115</v>
      </c>
      <c r="L1700" s="3">
        <v>1</v>
      </c>
      <c r="M1700" s="7">
        <v>757.87</v>
      </c>
      <c r="N1700" s="5">
        <v>0.15</v>
      </c>
      <c r="O1700" s="4">
        <v>113.68</v>
      </c>
      <c r="P1700" s="4">
        <v>644.19000000000005</v>
      </c>
      <c r="Q1700" s="4">
        <v>369.83</v>
      </c>
      <c r="R1700">
        <v>19</v>
      </c>
      <c r="S1700" t="s">
        <v>302</v>
      </c>
      <c r="T1700">
        <v>5</v>
      </c>
      <c r="V1700" s="7">
        <f t="shared" si="26"/>
        <v>756.87</v>
      </c>
    </row>
    <row r="1701" spans="1:22" x14ac:dyDescent="0.25">
      <c r="A1701" t="s">
        <v>3132</v>
      </c>
      <c r="B1701" s="2">
        <v>45780</v>
      </c>
      <c r="C1701" t="s">
        <v>3133</v>
      </c>
      <c r="D1701" t="s">
        <v>22</v>
      </c>
      <c r="E1701" t="s">
        <v>23</v>
      </c>
      <c r="F1701" t="s">
        <v>44</v>
      </c>
      <c r="G1701" t="s">
        <v>59</v>
      </c>
      <c r="H1701" t="s">
        <v>53</v>
      </c>
      <c r="I1701" t="s">
        <v>27</v>
      </c>
      <c r="J1701" t="s">
        <v>46</v>
      </c>
      <c r="K1701" t="s">
        <v>119</v>
      </c>
      <c r="L1701" s="3">
        <v>6</v>
      </c>
      <c r="M1701" s="7">
        <v>402.83</v>
      </c>
      <c r="N1701" s="5">
        <v>0</v>
      </c>
      <c r="O1701" s="4">
        <v>0</v>
      </c>
      <c r="P1701" s="4">
        <v>2416.98</v>
      </c>
      <c r="Q1701" s="4">
        <v>1579.78</v>
      </c>
      <c r="R1701">
        <v>65</v>
      </c>
      <c r="S1701" t="s">
        <v>30</v>
      </c>
      <c r="T1701">
        <v>4</v>
      </c>
      <c r="V1701" s="7">
        <f t="shared" si="26"/>
        <v>396.83</v>
      </c>
    </row>
    <row r="1702" spans="1:22" x14ac:dyDescent="0.25">
      <c r="A1702" t="s">
        <v>3134</v>
      </c>
      <c r="B1702" s="2">
        <v>45330</v>
      </c>
      <c r="C1702" t="s">
        <v>1807</v>
      </c>
      <c r="D1702" t="s">
        <v>88</v>
      </c>
      <c r="E1702" t="s">
        <v>34</v>
      </c>
      <c r="F1702" t="s">
        <v>24</v>
      </c>
      <c r="G1702" t="s">
        <v>65</v>
      </c>
      <c r="H1702" t="s">
        <v>37</v>
      </c>
      <c r="I1702" t="s">
        <v>27</v>
      </c>
      <c r="J1702" t="s">
        <v>38</v>
      </c>
      <c r="K1702" t="s">
        <v>105</v>
      </c>
      <c r="L1702" s="3">
        <v>5</v>
      </c>
      <c r="M1702" s="7">
        <v>16.95</v>
      </c>
      <c r="N1702" s="5">
        <v>0</v>
      </c>
      <c r="O1702" s="4">
        <v>0</v>
      </c>
      <c r="P1702" s="4">
        <v>84.75</v>
      </c>
      <c r="Q1702" s="4">
        <v>49.5</v>
      </c>
      <c r="R1702">
        <v>53</v>
      </c>
      <c r="S1702" t="s">
        <v>68</v>
      </c>
      <c r="T1702">
        <v>5</v>
      </c>
      <c r="V1702" s="7">
        <f t="shared" si="26"/>
        <v>11.95</v>
      </c>
    </row>
    <row r="1703" spans="1:22" x14ac:dyDescent="0.25">
      <c r="A1703" t="s">
        <v>3135</v>
      </c>
      <c r="B1703" s="2">
        <v>45562</v>
      </c>
      <c r="C1703" t="s">
        <v>171</v>
      </c>
      <c r="D1703" t="s">
        <v>127</v>
      </c>
      <c r="E1703" t="s">
        <v>51</v>
      </c>
      <c r="F1703" t="s">
        <v>24</v>
      </c>
      <c r="G1703" t="s">
        <v>65</v>
      </c>
      <c r="H1703" t="s">
        <v>37</v>
      </c>
      <c r="I1703" t="s">
        <v>27</v>
      </c>
      <c r="J1703" t="s">
        <v>38</v>
      </c>
      <c r="K1703" t="s">
        <v>102</v>
      </c>
      <c r="L1703" s="3">
        <v>7</v>
      </c>
      <c r="M1703" s="7">
        <v>17.54</v>
      </c>
      <c r="N1703" s="5">
        <v>0.05</v>
      </c>
      <c r="O1703" s="4">
        <v>6.14</v>
      </c>
      <c r="P1703" s="4">
        <v>116.64</v>
      </c>
      <c r="Q1703" s="4">
        <v>79.22</v>
      </c>
      <c r="R1703">
        <v>32</v>
      </c>
      <c r="S1703" t="s">
        <v>68</v>
      </c>
      <c r="T1703">
        <v>4</v>
      </c>
      <c r="V1703" s="7">
        <f t="shared" si="26"/>
        <v>10.54</v>
      </c>
    </row>
    <row r="1704" spans="1:22" x14ac:dyDescent="0.25">
      <c r="A1704" t="s">
        <v>3136</v>
      </c>
      <c r="B1704" s="2">
        <v>45448</v>
      </c>
      <c r="C1704" t="s">
        <v>3137</v>
      </c>
      <c r="D1704" t="s">
        <v>124</v>
      </c>
      <c r="E1704" t="s">
        <v>23</v>
      </c>
      <c r="F1704" t="s">
        <v>110</v>
      </c>
      <c r="G1704" t="s">
        <v>254</v>
      </c>
      <c r="H1704" t="s">
        <v>26</v>
      </c>
      <c r="I1704" t="s">
        <v>27</v>
      </c>
      <c r="J1704" t="s">
        <v>38</v>
      </c>
      <c r="K1704" t="s">
        <v>61</v>
      </c>
      <c r="L1704" s="3">
        <v>2</v>
      </c>
      <c r="M1704" s="7">
        <v>303.3</v>
      </c>
      <c r="N1704" s="5">
        <v>0.05</v>
      </c>
      <c r="O1704" s="4">
        <v>30.33</v>
      </c>
      <c r="P1704" s="4">
        <v>576.27</v>
      </c>
      <c r="Q1704" s="4">
        <v>321.44</v>
      </c>
      <c r="R1704">
        <v>33</v>
      </c>
      <c r="S1704" t="s">
        <v>30</v>
      </c>
      <c r="T1704">
        <v>5</v>
      </c>
      <c r="V1704" s="7">
        <f t="shared" si="26"/>
        <v>301.3</v>
      </c>
    </row>
    <row r="1705" spans="1:22" x14ac:dyDescent="0.25">
      <c r="A1705" t="s">
        <v>3138</v>
      </c>
      <c r="B1705" s="2">
        <v>45366</v>
      </c>
      <c r="C1705" t="s">
        <v>1905</v>
      </c>
      <c r="D1705" t="s">
        <v>78</v>
      </c>
      <c r="E1705" t="s">
        <v>34</v>
      </c>
      <c r="F1705" t="s">
        <v>44</v>
      </c>
      <c r="G1705" t="s">
        <v>187</v>
      </c>
      <c r="H1705" t="s">
        <v>37</v>
      </c>
      <c r="I1705" t="s">
        <v>60</v>
      </c>
      <c r="J1705" t="s">
        <v>28</v>
      </c>
      <c r="K1705" t="s">
        <v>259</v>
      </c>
      <c r="L1705" s="3">
        <v>3</v>
      </c>
      <c r="M1705" s="7">
        <v>5.09</v>
      </c>
      <c r="N1705" s="5">
        <v>0.05</v>
      </c>
      <c r="O1705" s="4">
        <v>0.76</v>
      </c>
      <c r="P1705" s="4">
        <v>14.51</v>
      </c>
      <c r="Q1705" s="4">
        <v>9.99</v>
      </c>
      <c r="R1705">
        <v>22</v>
      </c>
      <c r="S1705" t="s">
        <v>30</v>
      </c>
      <c r="T1705">
        <v>4</v>
      </c>
      <c r="V1705" s="7">
        <f t="shared" si="26"/>
        <v>2.09</v>
      </c>
    </row>
    <row r="1706" spans="1:22" x14ac:dyDescent="0.25">
      <c r="A1706" t="s">
        <v>3139</v>
      </c>
      <c r="B1706" s="2">
        <v>45421</v>
      </c>
      <c r="C1706" t="s">
        <v>3140</v>
      </c>
      <c r="D1706" t="s">
        <v>88</v>
      </c>
      <c r="E1706" t="s">
        <v>34</v>
      </c>
      <c r="F1706" t="s">
        <v>44</v>
      </c>
      <c r="G1706" t="s">
        <v>59</v>
      </c>
      <c r="H1706" t="s">
        <v>53</v>
      </c>
      <c r="I1706" t="s">
        <v>27</v>
      </c>
      <c r="J1706" t="s">
        <v>66</v>
      </c>
      <c r="K1706" t="s">
        <v>55</v>
      </c>
      <c r="L1706" s="3">
        <v>2</v>
      </c>
      <c r="M1706" s="7">
        <v>31.99</v>
      </c>
      <c r="N1706" s="5">
        <v>0.1</v>
      </c>
      <c r="O1706" s="4">
        <v>6.4</v>
      </c>
      <c r="P1706" s="4">
        <v>57.58</v>
      </c>
      <c r="Q1706" s="4">
        <v>46.77</v>
      </c>
      <c r="R1706">
        <v>36</v>
      </c>
      <c r="S1706" t="s">
        <v>68</v>
      </c>
      <c r="T1706">
        <v>3</v>
      </c>
      <c r="V1706" s="7">
        <f t="shared" si="26"/>
        <v>29.99</v>
      </c>
    </row>
    <row r="1707" spans="1:22" x14ac:dyDescent="0.25">
      <c r="A1707" t="s">
        <v>3141</v>
      </c>
      <c r="B1707" s="2">
        <v>45978</v>
      </c>
      <c r="C1707" t="s">
        <v>3142</v>
      </c>
      <c r="D1707" t="s">
        <v>219</v>
      </c>
      <c r="E1707" t="s">
        <v>23</v>
      </c>
      <c r="F1707" t="s">
        <v>44</v>
      </c>
      <c r="G1707" t="s">
        <v>59</v>
      </c>
      <c r="H1707" t="s">
        <v>37</v>
      </c>
      <c r="I1707" t="s">
        <v>27</v>
      </c>
      <c r="J1707" t="s">
        <v>38</v>
      </c>
      <c r="K1707" t="s">
        <v>80</v>
      </c>
      <c r="L1707" s="3">
        <v>2</v>
      </c>
      <c r="M1707" s="7">
        <v>739.06</v>
      </c>
      <c r="N1707" s="5">
        <v>0.2</v>
      </c>
      <c r="O1707" s="4">
        <v>295.62</v>
      </c>
      <c r="P1707" s="4">
        <v>1182.5</v>
      </c>
      <c r="Q1707" s="4">
        <v>874.69</v>
      </c>
      <c r="R1707">
        <v>38</v>
      </c>
      <c r="S1707" t="s">
        <v>30</v>
      </c>
      <c r="T1707">
        <v>4</v>
      </c>
      <c r="V1707" s="7">
        <f t="shared" si="26"/>
        <v>737.06</v>
      </c>
    </row>
    <row r="1708" spans="1:22" x14ac:dyDescent="0.25">
      <c r="A1708" t="s">
        <v>3143</v>
      </c>
      <c r="B1708" s="2">
        <v>45375</v>
      </c>
      <c r="C1708" t="s">
        <v>3144</v>
      </c>
      <c r="D1708" t="s">
        <v>78</v>
      </c>
      <c r="E1708" t="s">
        <v>34</v>
      </c>
      <c r="F1708" t="s">
        <v>35</v>
      </c>
      <c r="G1708" t="s">
        <v>79</v>
      </c>
      <c r="H1708" t="s">
        <v>53</v>
      </c>
      <c r="I1708" t="s">
        <v>27</v>
      </c>
      <c r="J1708" t="s">
        <v>101</v>
      </c>
      <c r="K1708" t="s">
        <v>102</v>
      </c>
      <c r="L1708" s="3">
        <v>4</v>
      </c>
      <c r="M1708" s="7">
        <v>4.3099999999999996</v>
      </c>
      <c r="N1708" s="5">
        <v>0</v>
      </c>
      <c r="O1708" s="4">
        <v>0</v>
      </c>
      <c r="P1708" s="4">
        <v>17.239999999999998</v>
      </c>
      <c r="Q1708" s="4">
        <v>12.76</v>
      </c>
      <c r="R1708">
        <v>54</v>
      </c>
      <c r="S1708" t="s">
        <v>302</v>
      </c>
      <c r="T1708">
        <v>3</v>
      </c>
      <c r="V1708" s="7">
        <f t="shared" si="26"/>
        <v>0.30999999999999961</v>
      </c>
    </row>
    <row r="1709" spans="1:22" x14ac:dyDescent="0.25">
      <c r="A1709" t="s">
        <v>3145</v>
      </c>
      <c r="B1709" s="2">
        <v>45313</v>
      </c>
      <c r="C1709" t="s">
        <v>3146</v>
      </c>
      <c r="D1709" t="s">
        <v>239</v>
      </c>
      <c r="E1709" t="s">
        <v>43</v>
      </c>
      <c r="F1709" t="s">
        <v>110</v>
      </c>
      <c r="G1709" t="s">
        <v>139</v>
      </c>
      <c r="H1709" t="s">
        <v>37</v>
      </c>
      <c r="I1709" t="s">
        <v>60</v>
      </c>
      <c r="J1709" t="s">
        <v>101</v>
      </c>
      <c r="K1709" t="s">
        <v>146</v>
      </c>
      <c r="L1709" s="3">
        <v>2</v>
      </c>
      <c r="M1709" s="7">
        <v>49.86</v>
      </c>
      <c r="N1709" s="5">
        <v>0.15</v>
      </c>
      <c r="O1709" s="4">
        <v>14.96</v>
      </c>
      <c r="P1709" s="4">
        <v>84.76</v>
      </c>
      <c r="Q1709" s="4">
        <v>58.02</v>
      </c>
      <c r="R1709">
        <v>64</v>
      </c>
      <c r="S1709" t="s">
        <v>68</v>
      </c>
      <c r="T1709">
        <v>5</v>
      </c>
      <c r="V1709" s="7">
        <f t="shared" si="26"/>
        <v>47.86</v>
      </c>
    </row>
    <row r="1710" spans="1:22" x14ac:dyDescent="0.25">
      <c r="A1710" t="s">
        <v>3147</v>
      </c>
      <c r="B1710" s="2">
        <v>45750</v>
      </c>
      <c r="C1710" t="s">
        <v>3148</v>
      </c>
      <c r="D1710" t="s">
        <v>88</v>
      </c>
      <c r="E1710" t="s">
        <v>34</v>
      </c>
      <c r="F1710" t="s">
        <v>24</v>
      </c>
      <c r="G1710" t="s">
        <v>65</v>
      </c>
      <c r="H1710" t="s">
        <v>37</v>
      </c>
      <c r="I1710" t="s">
        <v>60</v>
      </c>
      <c r="J1710" t="s">
        <v>38</v>
      </c>
      <c r="K1710" t="s">
        <v>102</v>
      </c>
      <c r="L1710" s="3">
        <v>6</v>
      </c>
      <c r="M1710" s="7">
        <v>9.39</v>
      </c>
      <c r="N1710" s="5">
        <v>0.15</v>
      </c>
      <c r="O1710" s="4">
        <v>8.4499999999999993</v>
      </c>
      <c r="P1710" s="4">
        <v>47.89</v>
      </c>
      <c r="Q1710" s="4">
        <v>33.229999999999997</v>
      </c>
      <c r="R1710">
        <v>55</v>
      </c>
      <c r="S1710" t="s">
        <v>30</v>
      </c>
      <c r="T1710">
        <v>3</v>
      </c>
      <c r="V1710" s="7">
        <f t="shared" si="26"/>
        <v>3.3900000000000006</v>
      </c>
    </row>
    <row r="1711" spans="1:22" x14ac:dyDescent="0.25">
      <c r="A1711" t="s">
        <v>3149</v>
      </c>
      <c r="B1711" s="2">
        <v>45830</v>
      </c>
      <c r="C1711" t="s">
        <v>2489</v>
      </c>
      <c r="D1711" t="s">
        <v>78</v>
      </c>
      <c r="E1711" t="s">
        <v>34</v>
      </c>
      <c r="F1711" t="s">
        <v>24</v>
      </c>
      <c r="G1711" t="s">
        <v>118</v>
      </c>
      <c r="H1711" t="s">
        <v>26</v>
      </c>
      <c r="I1711" t="s">
        <v>27</v>
      </c>
      <c r="J1711" t="s">
        <v>66</v>
      </c>
      <c r="K1711" t="s">
        <v>61</v>
      </c>
      <c r="L1711" s="3">
        <v>10</v>
      </c>
      <c r="M1711" s="7">
        <v>3.62</v>
      </c>
      <c r="N1711" s="5">
        <v>0.05</v>
      </c>
      <c r="O1711" s="4">
        <v>1.81</v>
      </c>
      <c r="P1711" s="4">
        <v>34.39</v>
      </c>
      <c r="Q1711" s="4">
        <v>27.22</v>
      </c>
      <c r="R1711">
        <v>62</v>
      </c>
      <c r="S1711" t="s">
        <v>68</v>
      </c>
      <c r="T1711">
        <v>5</v>
      </c>
      <c r="V1711" s="7">
        <f t="shared" si="26"/>
        <v>-6.38</v>
      </c>
    </row>
    <row r="1712" spans="1:22" x14ac:dyDescent="0.25">
      <c r="A1712" t="s">
        <v>3150</v>
      </c>
      <c r="B1712" s="2">
        <v>45998</v>
      </c>
      <c r="C1712" t="s">
        <v>3151</v>
      </c>
      <c r="D1712" t="s">
        <v>184</v>
      </c>
      <c r="E1712" t="s">
        <v>23</v>
      </c>
      <c r="F1712" t="s">
        <v>24</v>
      </c>
      <c r="G1712" t="s">
        <v>135</v>
      </c>
      <c r="H1712" t="s">
        <v>53</v>
      </c>
      <c r="I1712" t="s">
        <v>54</v>
      </c>
      <c r="J1712" t="s">
        <v>38</v>
      </c>
      <c r="K1712" t="s">
        <v>97</v>
      </c>
      <c r="L1712" s="3">
        <v>3</v>
      </c>
      <c r="M1712" s="7">
        <v>170.79</v>
      </c>
      <c r="N1712" s="5">
        <v>0.05</v>
      </c>
      <c r="O1712" s="4">
        <v>25.62</v>
      </c>
      <c r="P1712" s="4">
        <v>486.75</v>
      </c>
      <c r="Q1712" s="4">
        <v>353.84</v>
      </c>
      <c r="R1712">
        <v>61</v>
      </c>
      <c r="S1712" t="s">
        <v>68</v>
      </c>
      <c r="T1712">
        <v>4</v>
      </c>
      <c r="V1712" s="7">
        <f t="shared" si="26"/>
        <v>167.79</v>
      </c>
    </row>
    <row r="1713" spans="1:22" x14ac:dyDescent="0.25">
      <c r="A1713" t="s">
        <v>3152</v>
      </c>
      <c r="B1713" s="2">
        <v>45673</v>
      </c>
      <c r="C1713" t="s">
        <v>3153</v>
      </c>
      <c r="D1713" t="s">
        <v>184</v>
      </c>
      <c r="E1713" t="s">
        <v>23</v>
      </c>
      <c r="F1713" t="s">
        <v>24</v>
      </c>
      <c r="G1713" t="s">
        <v>25</v>
      </c>
      <c r="H1713" t="s">
        <v>53</v>
      </c>
      <c r="I1713" t="s">
        <v>27</v>
      </c>
      <c r="J1713" t="s">
        <v>38</v>
      </c>
      <c r="K1713" t="s">
        <v>61</v>
      </c>
      <c r="L1713" s="3">
        <v>6</v>
      </c>
      <c r="M1713" s="7">
        <v>358.63</v>
      </c>
      <c r="N1713" s="5">
        <v>0.02</v>
      </c>
      <c r="O1713" s="4">
        <v>43.04</v>
      </c>
      <c r="P1713" s="4">
        <v>2108.7399999999998</v>
      </c>
      <c r="Q1713" s="4">
        <v>1670.79</v>
      </c>
      <c r="R1713">
        <v>18</v>
      </c>
      <c r="S1713" t="s">
        <v>68</v>
      </c>
      <c r="T1713">
        <v>5</v>
      </c>
      <c r="V1713" s="7">
        <f t="shared" si="26"/>
        <v>352.63</v>
      </c>
    </row>
    <row r="1714" spans="1:22" x14ac:dyDescent="0.25">
      <c r="A1714" t="s">
        <v>3154</v>
      </c>
      <c r="B1714" s="2">
        <v>45731</v>
      </c>
      <c r="C1714" t="s">
        <v>1112</v>
      </c>
      <c r="D1714" t="s">
        <v>64</v>
      </c>
      <c r="E1714" t="s">
        <v>51</v>
      </c>
      <c r="F1714" t="s">
        <v>35</v>
      </c>
      <c r="G1714" t="s">
        <v>52</v>
      </c>
      <c r="H1714" t="s">
        <v>26</v>
      </c>
      <c r="I1714" t="s">
        <v>60</v>
      </c>
      <c r="J1714" t="s">
        <v>38</v>
      </c>
      <c r="K1714" t="s">
        <v>72</v>
      </c>
      <c r="L1714" s="3">
        <v>10</v>
      </c>
      <c r="M1714" s="7">
        <v>23.03</v>
      </c>
      <c r="N1714" s="5">
        <v>0.15</v>
      </c>
      <c r="O1714" s="4">
        <v>34.54</v>
      </c>
      <c r="P1714" s="4">
        <v>195.76</v>
      </c>
      <c r="Q1714" s="4">
        <v>116.98</v>
      </c>
      <c r="R1714">
        <v>51</v>
      </c>
      <c r="S1714" t="s">
        <v>68</v>
      </c>
      <c r="T1714">
        <v>3</v>
      </c>
      <c r="V1714" s="7">
        <f t="shared" si="26"/>
        <v>13.030000000000001</v>
      </c>
    </row>
    <row r="1715" spans="1:22" x14ac:dyDescent="0.25">
      <c r="A1715" t="s">
        <v>3155</v>
      </c>
      <c r="B1715" s="2">
        <v>45895</v>
      </c>
      <c r="C1715" t="s">
        <v>3156</v>
      </c>
      <c r="D1715" t="s">
        <v>88</v>
      </c>
      <c r="E1715" t="s">
        <v>34</v>
      </c>
      <c r="F1715" t="s">
        <v>110</v>
      </c>
      <c r="G1715" t="s">
        <v>111</v>
      </c>
      <c r="H1715" t="s">
        <v>37</v>
      </c>
      <c r="I1715" t="s">
        <v>54</v>
      </c>
      <c r="J1715" t="s">
        <v>66</v>
      </c>
      <c r="K1715" t="s">
        <v>115</v>
      </c>
      <c r="L1715" s="3">
        <v>6</v>
      </c>
      <c r="M1715" s="7">
        <v>34.450000000000003</v>
      </c>
      <c r="N1715" s="5">
        <v>0.05</v>
      </c>
      <c r="O1715" s="4">
        <v>10.34</v>
      </c>
      <c r="P1715" s="4">
        <v>196.36</v>
      </c>
      <c r="Q1715" s="4">
        <v>112.75</v>
      </c>
      <c r="R1715">
        <v>33</v>
      </c>
      <c r="S1715" t="s">
        <v>68</v>
      </c>
      <c r="T1715">
        <v>5</v>
      </c>
      <c r="V1715" s="7">
        <f t="shared" si="26"/>
        <v>28.450000000000003</v>
      </c>
    </row>
    <row r="1716" spans="1:22" x14ac:dyDescent="0.25">
      <c r="A1716" t="s">
        <v>3157</v>
      </c>
      <c r="B1716" s="2">
        <v>45312</v>
      </c>
      <c r="C1716" t="s">
        <v>3158</v>
      </c>
      <c r="D1716" t="s">
        <v>228</v>
      </c>
      <c r="E1716" t="s">
        <v>51</v>
      </c>
      <c r="F1716" t="s">
        <v>35</v>
      </c>
      <c r="G1716" t="s">
        <v>36</v>
      </c>
      <c r="H1716" t="s">
        <v>37</v>
      </c>
      <c r="I1716" t="s">
        <v>54</v>
      </c>
      <c r="J1716" t="s">
        <v>66</v>
      </c>
      <c r="K1716" t="s">
        <v>200</v>
      </c>
      <c r="L1716" s="3">
        <v>1</v>
      </c>
      <c r="M1716" s="7">
        <v>16.84</v>
      </c>
      <c r="N1716" s="5">
        <v>0.1</v>
      </c>
      <c r="O1716" s="4">
        <v>1.68</v>
      </c>
      <c r="P1716" s="4">
        <v>15.16</v>
      </c>
      <c r="Q1716" s="4">
        <v>10.37</v>
      </c>
      <c r="R1716">
        <v>21</v>
      </c>
      <c r="S1716" t="s">
        <v>30</v>
      </c>
      <c r="T1716">
        <v>5</v>
      </c>
      <c r="V1716" s="7">
        <f t="shared" si="26"/>
        <v>15.84</v>
      </c>
    </row>
    <row r="1717" spans="1:22" x14ac:dyDescent="0.25">
      <c r="A1717" t="s">
        <v>3159</v>
      </c>
      <c r="B1717" s="2">
        <v>45594</v>
      </c>
      <c r="C1717" t="s">
        <v>3160</v>
      </c>
      <c r="D1717" t="s">
        <v>75</v>
      </c>
      <c r="E1717" t="s">
        <v>43</v>
      </c>
      <c r="F1717" t="s">
        <v>110</v>
      </c>
      <c r="G1717" t="s">
        <v>111</v>
      </c>
      <c r="H1717" t="s">
        <v>53</v>
      </c>
      <c r="I1717" t="s">
        <v>27</v>
      </c>
      <c r="J1717" t="s">
        <v>38</v>
      </c>
      <c r="K1717" t="s">
        <v>29</v>
      </c>
      <c r="L1717" s="3">
        <v>7</v>
      </c>
      <c r="M1717" s="7">
        <v>198.06</v>
      </c>
      <c r="N1717" s="5">
        <v>0.15</v>
      </c>
      <c r="O1717" s="4">
        <v>207.96</v>
      </c>
      <c r="P1717" s="4">
        <v>1178.46</v>
      </c>
      <c r="Q1717" s="4">
        <v>713.68</v>
      </c>
      <c r="R1717">
        <v>64</v>
      </c>
      <c r="S1717" t="s">
        <v>68</v>
      </c>
      <c r="T1717">
        <v>5</v>
      </c>
      <c r="V1717" s="7">
        <f t="shared" si="26"/>
        <v>191.06</v>
      </c>
    </row>
    <row r="1718" spans="1:22" x14ac:dyDescent="0.25">
      <c r="A1718" t="s">
        <v>3161</v>
      </c>
      <c r="B1718" s="2">
        <v>45375</v>
      </c>
      <c r="C1718" t="s">
        <v>3162</v>
      </c>
      <c r="D1718" t="s">
        <v>160</v>
      </c>
      <c r="E1718" t="s">
        <v>23</v>
      </c>
      <c r="F1718" t="s">
        <v>35</v>
      </c>
      <c r="G1718" t="s">
        <v>52</v>
      </c>
      <c r="H1718" t="s">
        <v>53</v>
      </c>
      <c r="I1718" t="s">
        <v>60</v>
      </c>
      <c r="J1718" t="s">
        <v>28</v>
      </c>
      <c r="K1718" t="s">
        <v>200</v>
      </c>
      <c r="L1718" s="3">
        <v>6</v>
      </c>
      <c r="M1718" s="7">
        <v>45.84</v>
      </c>
      <c r="N1718" s="5">
        <v>0.1</v>
      </c>
      <c r="O1718" s="4">
        <v>27.5</v>
      </c>
      <c r="P1718" s="4">
        <v>247.54</v>
      </c>
      <c r="Q1718" s="4">
        <v>151.16</v>
      </c>
      <c r="R1718">
        <v>24</v>
      </c>
      <c r="S1718" t="s">
        <v>68</v>
      </c>
      <c r="T1718">
        <v>5</v>
      </c>
      <c r="V1718" s="7">
        <f t="shared" si="26"/>
        <v>39.840000000000003</v>
      </c>
    </row>
    <row r="1719" spans="1:22" x14ac:dyDescent="0.25">
      <c r="A1719" t="s">
        <v>3163</v>
      </c>
      <c r="B1719" s="2">
        <v>45950</v>
      </c>
      <c r="C1719" t="s">
        <v>532</v>
      </c>
      <c r="D1719" t="s">
        <v>75</v>
      </c>
      <c r="E1719" t="s">
        <v>43</v>
      </c>
      <c r="F1719" t="s">
        <v>84</v>
      </c>
      <c r="G1719" t="s">
        <v>165</v>
      </c>
      <c r="H1719" t="s">
        <v>37</v>
      </c>
      <c r="I1719" t="s">
        <v>60</v>
      </c>
      <c r="J1719" t="s">
        <v>38</v>
      </c>
      <c r="K1719" t="s">
        <v>92</v>
      </c>
      <c r="L1719" s="3">
        <v>3</v>
      </c>
      <c r="M1719" s="7">
        <v>100.63</v>
      </c>
      <c r="N1719" s="5">
        <v>0.08</v>
      </c>
      <c r="O1719" s="4">
        <v>24.15</v>
      </c>
      <c r="P1719" s="4">
        <v>277.74</v>
      </c>
      <c r="Q1719" s="4">
        <v>222.04</v>
      </c>
      <c r="R1719">
        <v>45</v>
      </c>
      <c r="S1719" t="s">
        <v>30</v>
      </c>
      <c r="T1719">
        <v>4</v>
      </c>
      <c r="V1719" s="7">
        <f t="shared" si="26"/>
        <v>97.63</v>
      </c>
    </row>
    <row r="1720" spans="1:22" x14ac:dyDescent="0.25">
      <c r="A1720" t="s">
        <v>3164</v>
      </c>
      <c r="B1720" s="2">
        <v>45744</v>
      </c>
      <c r="C1720" t="s">
        <v>3165</v>
      </c>
      <c r="D1720" t="s">
        <v>100</v>
      </c>
      <c r="E1720" t="s">
        <v>23</v>
      </c>
      <c r="F1720" t="s">
        <v>110</v>
      </c>
      <c r="G1720" t="s">
        <v>161</v>
      </c>
      <c r="H1720" t="s">
        <v>53</v>
      </c>
      <c r="I1720" t="s">
        <v>60</v>
      </c>
      <c r="J1720" t="s">
        <v>66</v>
      </c>
      <c r="K1720" t="s">
        <v>55</v>
      </c>
      <c r="L1720" s="3">
        <v>3</v>
      </c>
      <c r="M1720" s="7">
        <v>362.05</v>
      </c>
      <c r="N1720" s="5">
        <v>0.1</v>
      </c>
      <c r="O1720" s="4">
        <v>108.62</v>
      </c>
      <c r="P1720" s="4">
        <v>977.54</v>
      </c>
      <c r="Q1720" s="4">
        <v>782.8</v>
      </c>
      <c r="R1720">
        <v>27</v>
      </c>
      <c r="S1720" t="s">
        <v>30</v>
      </c>
      <c r="T1720">
        <v>4</v>
      </c>
      <c r="V1720" s="7">
        <f t="shared" si="26"/>
        <v>359.05</v>
      </c>
    </row>
    <row r="1721" spans="1:22" x14ac:dyDescent="0.25">
      <c r="A1721" t="s">
        <v>3166</v>
      </c>
      <c r="B1721" s="2">
        <v>45678</v>
      </c>
      <c r="C1721" t="s">
        <v>3167</v>
      </c>
      <c r="D1721" t="s">
        <v>64</v>
      </c>
      <c r="E1721" t="s">
        <v>51</v>
      </c>
      <c r="F1721" t="s">
        <v>110</v>
      </c>
      <c r="G1721" t="s">
        <v>254</v>
      </c>
      <c r="H1721" t="s">
        <v>37</v>
      </c>
      <c r="I1721" t="s">
        <v>54</v>
      </c>
      <c r="J1721" t="s">
        <v>66</v>
      </c>
      <c r="K1721" t="s">
        <v>112</v>
      </c>
      <c r="L1721" s="3">
        <v>5</v>
      </c>
      <c r="M1721" s="7">
        <v>33.479999999999997</v>
      </c>
      <c r="N1721" s="5">
        <v>0</v>
      </c>
      <c r="O1721" s="4">
        <v>0</v>
      </c>
      <c r="P1721" s="4">
        <v>167.4</v>
      </c>
      <c r="Q1721" s="4">
        <v>115.31</v>
      </c>
      <c r="R1721">
        <v>51</v>
      </c>
      <c r="S1721" t="s">
        <v>68</v>
      </c>
      <c r="T1721">
        <v>1</v>
      </c>
      <c r="V1721" s="7">
        <f t="shared" si="26"/>
        <v>28.479999999999997</v>
      </c>
    </row>
    <row r="1722" spans="1:22" x14ac:dyDescent="0.25">
      <c r="A1722" t="s">
        <v>3168</v>
      </c>
      <c r="B1722" s="2">
        <v>45798</v>
      </c>
      <c r="C1722" t="s">
        <v>3169</v>
      </c>
      <c r="D1722" t="s">
        <v>75</v>
      </c>
      <c r="E1722" t="s">
        <v>43</v>
      </c>
      <c r="F1722" t="s">
        <v>35</v>
      </c>
      <c r="G1722" t="s">
        <v>36</v>
      </c>
      <c r="H1722" t="s">
        <v>37</v>
      </c>
      <c r="I1722" t="s">
        <v>54</v>
      </c>
      <c r="J1722" t="s">
        <v>101</v>
      </c>
      <c r="K1722" t="s">
        <v>72</v>
      </c>
      <c r="L1722" s="3">
        <v>9</v>
      </c>
      <c r="M1722" s="7">
        <v>303.31</v>
      </c>
      <c r="N1722" s="5">
        <v>0.02</v>
      </c>
      <c r="O1722" s="4">
        <v>54.6</v>
      </c>
      <c r="P1722" s="4">
        <v>2675.19</v>
      </c>
      <c r="Q1722" s="4">
        <v>1823.63</v>
      </c>
      <c r="R1722">
        <v>29</v>
      </c>
      <c r="S1722" t="s">
        <v>68</v>
      </c>
      <c r="T1722">
        <v>5</v>
      </c>
      <c r="V1722" s="7">
        <f t="shared" si="26"/>
        <v>294.31</v>
      </c>
    </row>
    <row r="1723" spans="1:22" x14ac:dyDescent="0.25">
      <c r="A1723" t="s">
        <v>3170</v>
      </c>
      <c r="B1723" s="2">
        <v>45548</v>
      </c>
      <c r="C1723" t="s">
        <v>391</v>
      </c>
      <c r="D1723" t="s">
        <v>239</v>
      </c>
      <c r="E1723" t="s">
        <v>43</v>
      </c>
      <c r="F1723" t="s">
        <v>24</v>
      </c>
      <c r="G1723" t="s">
        <v>135</v>
      </c>
      <c r="H1723" t="s">
        <v>37</v>
      </c>
      <c r="I1723" t="s">
        <v>27</v>
      </c>
      <c r="J1723" t="s">
        <v>38</v>
      </c>
      <c r="K1723" t="s">
        <v>29</v>
      </c>
      <c r="L1723" s="3">
        <v>4</v>
      </c>
      <c r="M1723" s="7">
        <v>89.85</v>
      </c>
      <c r="N1723" s="5">
        <v>0.08</v>
      </c>
      <c r="O1723" s="4">
        <v>28.75</v>
      </c>
      <c r="P1723" s="4">
        <v>330.65</v>
      </c>
      <c r="Q1723" s="4">
        <v>232</v>
      </c>
      <c r="R1723">
        <v>28</v>
      </c>
      <c r="S1723" t="s">
        <v>68</v>
      </c>
      <c r="T1723">
        <v>5</v>
      </c>
      <c r="V1723" s="7">
        <f t="shared" si="26"/>
        <v>85.85</v>
      </c>
    </row>
    <row r="1724" spans="1:22" x14ac:dyDescent="0.25">
      <c r="A1724" t="s">
        <v>3171</v>
      </c>
      <c r="B1724" s="2">
        <v>45861</v>
      </c>
      <c r="C1724" t="s">
        <v>3172</v>
      </c>
      <c r="D1724" t="s">
        <v>22</v>
      </c>
      <c r="E1724" t="s">
        <v>23</v>
      </c>
      <c r="F1724" t="s">
        <v>44</v>
      </c>
      <c r="G1724" t="s">
        <v>45</v>
      </c>
      <c r="H1724" t="s">
        <v>53</v>
      </c>
      <c r="I1724" t="s">
        <v>60</v>
      </c>
      <c r="J1724" t="s">
        <v>66</v>
      </c>
      <c r="K1724" t="s">
        <v>39</v>
      </c>
      <c r="L1724" s="3">
        <v>8</v>
      </c>
      <c r="M1724" s="7">
        <v>330.77</v>
      </c>
      <c r="N1724" s="5">
        <v>0.08</v>
      </c>
      <c r="O1724" s="4">
        <v>211.69</v>
      </c>
      <c r="P1724" s="4">
        <v>2434.4699999999998</v>
      </c>
      <c r="Q1724" s="4">
        <v>1775.42</v>
      </c>
      <c r="R1724">
        <v>56</v>
      </c>
      <c r="S1724" t="s">
        <v>30</v>
      </c>
      <c r="T1724">
        <v>3</v>
      </c>
      <c r="V1724" s="7">
        <f t="shared" si="26"/>
        <v>322.77</v>
      </c>
    </row>
    <row r="1725" spans="1:22" x14ac:dyDescent="0.25">
      <c r="A1725" t="s">
        <v>3173</v>
      </c>
      <c r="B1725" s="2">
        <v>45818</v>
      </c>
      <c r="C1725" t="s">
        <v>1458</v>
      </c>
      <c r="D1725" t="s">
        <v>164</v>
      </c>
      <c r="E1725" t="s">
        <v>23</v>
      </c>
      <c r="F1725" t="s">
        <v>110</v>
      </c>
      <c r="G1725" t="s">
        <v>139</v>
      </c>
      <c r="H1725" t="s">
        <v>26</v>
      </c>
      <c r="I1725" t="s">
        <v>27</v>
      </c>
      <c r="J1725" t="s">
        <v>66</v>
      </c>
      <c r="K1725" t="s">
        <v>146</v>
      </c>
      <c r="L1725" s="3">
        <v>7</v>
      </c>
      <c r="M1725" s="7">
        <v>115.01</v>
      </c>
      <c r="N1725" s="5">
        <v>0.02</v>
      </c>
      <c r="O1725" s="4">
        <v>16.100000000000001</v>
      </c>
      <c r="P1725" s="4">
        <v>788.97</v>
      </c>
      <c r="Q1725" s="4">
        <v>495.37</v>
      </c>
      <c r="R1725">
        <v>54</v>
      </c>
      <c r="S1725" t="s">
        <v>30</v>
      </c>
      <c r="T1725">
        <v>4</v>
      </c>
      <c r="V1725" s="7">
        <f t="shared" si="26"/>
        <v>108.01</v>
      </c>
    </row>
    <row r="1726" spans="1:22" x14ac:dyDescent="0.25">
      <c r="A1726" t="s">
        <v>3174</v>
      </c>
      <c r="B1726" s="2">
        <v>45453</v>
      </c>
      <c r="C1726" t="s">
        <v>3175</v>
      </c>
      <c r="D1726" t="s">
        <v>88</v>
      </c>
      <c r="E1726" t="s">
        <v>34</v>
      </c>
      <c r="F1726" t="s">
        <v>35</v>
      </c>
      <c r="G1726" t="s">
        <v>36</v>
      </c>
      <c r="H1726" t="s">
        <v>37</v>
      </c>
      <c r="I1726" t="s">
        <v>60</v>
      </c>
      <c r="J1726" t="s">
        <v>101</v>
      </c>
      <c r="K1726" t="s">
        <v>97</v>
      </c>
      <c r="L1726" s="3">
        <v>8</v>
      </c>
      <c r="M1726" s="7">
        <v>13.85</v>
      </c>
      <c r="N1726" s="5">
        <v>0.15</v>
      </c>
      <c r="O1726" s="4">
        <v>16.62</v>
      </c>
      <c r="P1726" s="4">
        <v>94.18</v>
      </c>
      <c r="Q1726" s="4">
        <v>61.39</v>
      </c>
      <c r="R1726">
        <v>22</v>
      </c>
      <c r="S1726" t="s">
        <v>68</v>
      </c>
      <c r="T1726">
        <v>5</v>
      </c>
      <c r="V1726" s="7">
        <f t="shared" si="26"/>
        <v>5.85</v>
      </c>
    </row>
    <row r="1727" spans="1:22" x14ac:dyDescent="0.25">
      <c r="A1727" t="s">
        <v>3176</v>
      </c>
      <c r="B1727" s="2">
        <v>45454</v>
      </c>
      <c r="C1727" t="s">
        <v>884</v>
      </c>
      <c r="D1727" t="s">
        <v>184</v>
      </c>
      <c r="E1727" t="s">
        <v>23</v>
      </c>
      <c r="F1727" t="s">
        <v>44</v>
      </c>
      <c r="G1727" t="s">
        <v>45</v>
      </c>
      <c r="H1727" t="s">
        <v>37</v>
      </c>
      <c r="I1727" t="s">
        <v>60</v>
      </c>
      <c r="J1727" t="s">
        <v>38</v>
      </c>
      <c r="K1727" t="s">
        <v>80</v>
      </c>
      <c r="L1727" s="3">
        <v>8</v>
      </c>
      <c r="M1727" s="7">
        <v>354.8</v>
      </c>
      <c r="N1727" s="5">
        <v>0.1</v>
      </c>
      <c r="O1727" s="4">
        <v>283.83999999999997</v>
      </c>
      <c r="P1727" s="4">
        <v>2554.56</v>
      </c>
      <c r="Q1727" s="4">
        <v>1456.1</v>
      </c>
      <c r="R1727">
        <v>35</v>
      </c>
      <c r="S1727" t="s">
        <v>30</v>
      </c>
      <c r="T1727">
        <v>4</v>
      </c>
      <c r="V1727" s="7">
        <f t="shared" si="26"/>
        <v>346.8</v>
      </c>
    </row>
    <row r="1728" spans="1:22" x14ac:dyDescent="0.25">
      <c r="A1728" t="s">
        <v>3177</v>
      </c>
      <c r="B1728" s="2">
        <v>45815</v>
      </c>
      <c r="C1728" t="s">
        <v>3178</v>
      </c>
      <c r="D1728" t="s">
        <v>228</v>
      </c>
      <c r="E1728" t="s">
        <v>51</v>
      </c>
      <c r="F1728" t="s">
        <v>44</v>
      </c>
      <c r="G1728" t="s">
        <v>45</v>
      </c>
      <c r="H1728" t="s">
        <v>37</v>
      </c>
      <c r="I1728" t="s">
        <v>60</v>
      </c>
      <c r="J1728" t="s">
        <v>38</v>
      </c>
      <c r="K1728" t="s">
        <v>115</v>
      </c>
      <c r="L1728" s="3">
        <v>2</v>
      </c>
      <c r="M1728" s="7">
        <v>69.040000000000006</v>
      </c>
      <c r="N1728" s="5">
        <v>0.1</v>
      </c>
      <c r="O1728" s="4">
        <v>13.81</v>
      </c>
      <c r="P1728" s="4">
        <v>124.27</v>
      </c>
      <c r="Q1728" s="4">
        <v>97.25</v>
      </c>
      <c r="R1728">
        <v>24</v>
      </c>
      <c r="S1728" t="s">
        <v>30</v>
      </c>
      <c r="T1728">
        <v>5</v>
      </c>
      <c r="V1728" s="7">
        <f t="shared" si="26"/>
        <v>67.040000000000006</v>
      </c>
    </row>
    <row r="1729" spans="1:22" x14ac:dyDescent="0.25">
      <c r="A1729" t="s">
        <v>3179</v>
      </c>
      <c r="B1729" s="2">
        <v>45562</v>
      </c>
      <c r="C1729" t="s">
        <v>3180</v>
      </c>
      <c r="D1729" t="s">
        <v>88</v>
      </c>
      <c r="E1729" t="s">
        <v>34</v>
      </c>
      <c r="F1729" t="s">
        <v>35</v>
      </c>
      <c r="G1729" t="s">
        <v>36</v>
      </c>
      <c r="H1729" t="s">
        <v>53</v>
      </c>
      <c r="I1729" t="s">
        <v>27</v>
      </c>
      <c r="J1729" t="s">
        <v>38</v>
      </c>
      <c r="K1729" t="s">
        <v>146</v>
      </c>
      <c r="L1729" s="3">
        <v>4</v>
      </c>
      <c r="M1729" s="7">
        <v>26.33</v>
      </c>
      <c r="N1729" s="5">
        <v>0.08</v>
      </c>
      <c r="O1729" s="4">
        <v>8.43</v>
      </c>
      <c r="P1729" s="4">
        <v>96.89</v>
      </c>
      <c r="Q1729" s="4">
        <v>59.98</v>
      </c>
      <c r="R1729">
        <v>32</v>
      </c>
      <c r="S1729" t="s">
        <v>68</v>
      </c>
      <c r="T1729">
        <v>4</v>
      </c>
      <c r="V1729" s="7">
        <f t="shared" si="26"/>
        <v>22.33</v>
      </c>
    </row>
    <row r="1730" spans="1:22" x14ac:dyDescent="0.25">
      <c r="A1730" t="s">
        <v>3181</v>
      </c>
      <c r="B1730" s="2">
        <v>45783</v>
      </c>
      <c r="C1730" t="s">
        <v>3182</v>
      </c>
      <c r="D1730" t="s">
        <v>127</v>
      </c>
      <c r="E1730" t="s">
        <v>51</v>
      </c>
      <c r="F1730" t="s">
        <v>44</v>
      </c>
      <c r="G1730" t="s">
        <v>59</v>
      </c>
      <c r="H1730" t="s">
        <v>53</v>
      </c>
      <c r="I1730" t="s">
        <v>27</v>
      </c>
      <c r="J1730" t="s">
        <v>38</v>
      </c>
      <c r="K1730" t="s">
        <v>136</v>
      </c>
      <c r="L1730" s="3">
        <v>4</v>
      </c>
      <c r="M1730" s="7">
        <v>21.67</v>
      </c>
      <c r="N1730" s="5">
        <v>0.08</v>
      </c>
      <c r="O1730" s="4">
        <v>6.93</v>
      </c>
      <c r="P1730" s="4">
        <v>79.75</v>
      </c>
      <c r="Q1730" s="4">
        <v>63.62</v>
      </c>
      <c r="R1730">
        <v>54</v>
      </c>
      <c r="S1730" t="s">
        <v>30</v>
      </c>
      <c r="T1730">
        <v>5</v>
      </c>
      <c r="V1730" s="7">
        <f t="shared" si="26"/>
        <v>17.670000000000002</v>
      </c>
    </row>
    <row r="1731" spans="1:22" x14ac:dyDescent="0.25">
      <c r="A1731" t="s">
        <v>3183</v>
      </c>
      <c r="B1731" s="2">
        <v>45499</v>
      </c>
      <c r="C1731" t="s">
        <v>611</v>
      </c>
      <c r="D1731" t="s">
        <v>228</v>
      </c>
      <c r="E1731" t="s">
        <v>51</v>
      </c>
      <c r="F1731" t="s">
        <v>24</v>
      </c>
      <c r="G1731" t="s">
        <v>118</v>
      </c>
      <c r="H1731" t="s">
        <v>37</v>
      </c>
      <c r="I1731" t="s">
        <v>54</v>
      </c>
      <c r="J1731" t="s">
        <v>66</v>
      </c>
      <c r="K1731" t="s">
        <v>67</v>
      </c>
      <c r="L1731" s="3">
        <v>5</v>
      </c>
      <c r="M1731" s="7">
        <v>16.079999999999998</v>
      </c>
      <c r="N1731" s="5">
        <v>0.15</v>
      </c>
      <c r="O1731" s="4">
        <v>12.06</v>
      </c>
      <c r="P1731" s="4">
        <v>68.34</v>
      </c>
      <c r="Q1731" s="4">
        <v>48.44</v>
      </c>
      <c r="R1731">
        <v>32</v>
      </c>
      <c r="S1731" t="s">
        <v>30</v>
      </c>
      <c r="T1731">
        <v>4</v>
      </c>
      <c r="V1731" s="7">
        <f t="shared" ref="V1731:V1794" si="27">M1731-L1731</f>
        <v>11.079999999999998</v>
      </c>
    </row>
    <row r="1732" spans="1:22" x14ac:dyDescent="0.25">
      <c r="A1732" t="s">
        <v>3184</v>
      </c>
      <c r="B1732" s="2">
        <v>45830</v>
      </c>
      <c r="C1732" t="s">
        <v>3185</v>
      </c>
      <c r="D1732" t="s">
        <v>64</v>
      </c>
      <c r="E1732" t="s">
        <v>51</v>
      </c>
      <c r="F1732" t="s">
        <v>24</v>
      </c>
      <c r="G1732" t="s">
        <v>25</v>
      </c>
      <c r="H1732" t="s">
        <v>26</v>
      </c>
      <c r="I1732" t="s">
        <v>27</v>
      </c>
      <c r="J1732" t="s">
        <v>38</v>
      </c>
      <c r="K1732" t="s">
        <v>136</v>
      </c>
      <c r="L1732" s="3">
        <v>1</v>
      </c>
      <c r="M1732" s="7">
        <v>24.49</v>
      </c>
      <c r="N1732" s="5">
        <v>0.08</v>
      </c>
      <c r="O1732" s="4">
        <v>1.96</v>
      </c>
      <c r="P1732" s="4">
        <v>22.53</v>
      </c>
      <c r="Q1732" s="4">
        <v>16.73</v>
      </c>
      <c r="R1732">
        <v>52</v>
      </c>
      <c r="S1732" t="s">
        <v>30</v>
      </c>
      <c r="T1732">
        <v>5</v>
      </c>
      <c r="V1732" s="7">
        <f t="shared" si="27"/>
        <v>23.49</v>
      </c>
    </row>
    <row r="1733" spans="1:22" x14ac:dyDescent="0.25">
      <c r="A1733" t="s">
        <v>3186</v>
      </c>
      <c r="B1733" s="2">
        <v>45875</v>
      </c>
      <c r="C1733" t="s">
        <v>2615</v>
      </c>
      <c r="D1733" t="s">
        <v>22</v>
      </c>
      <c r="E1733" t="s">
        <v>23</v>
      </c>
      <c r="F1733" t="s">
        <v>44</v>
      </c>
      <c r="G1733" t="s">
        <v>187</v>
      </c>
      <c r="H1733" t="s">
        <v>26</v>
      </c>
      <c r="I1733" t="s">
        <v>54</v>
      </c>
      <c r="J1733" t="s">
        <v>101</v>
      </c>
      <c r="K1733" t="s">
        <v>55</v>
      </c>
      <c r="L1733" s="3">
        <v>6</v>
      </c>
      <c r="M1733" s="7">
        <v>391.44</v>
      </c>
      <c r="N1733" s="5">
        <v>0.08</v>
      </c>
      <c r="O1733" s="4">
        <v>187.89</v>
      </c>
      <c r="P1733" s="4">
        <v>2160.75</v>
      </c>
      <c r="Q1733" s="4">
        <v>1403.19</v>
      </c>
      <c r="R1733">
        <v>48</v>
      </c>
      <c r="S1733" t="s">
        <v>30</v>
      </c>
      <c r="T1733">
        <v>5</v>
      </c>
      <c r="V1733" s="7">
        <f t="shared" si="27"/>
        <v>385.44</v>
      </c>
    </row>
    <row r="1734" spans="1:22" x14ac:dyDescent="0.25">
      <c r="A1734" t="s">
        <v>3187</v>
      </c>
      <c r="B1734" s="2">
        <v>45351</v>
      </c>
      <c r="C1734" t="s">
        <v>3188</v>
      </c>
      <c r="D1734" t="s">
        <v>58</v>
      </c>
      <c r="E1734" t="s">
        <v>23</v>
      </c>
      <c r="F1734" t="s">
        <v>44</v>
      </c>
      <c r="G1734" t="s">
        <v>71</v>
      </c>
      <c r="H1734" t="s">
        <v>37</v>
      </c>
      <c r="I1734" t="s">
        <v>27</v>
      </c>
      <c r="J1734" t="s">
        <v>101</v>
      </c>
      <c r="K1734" t="s">
        <v>112</v>
      </c>
      <c r="L1734" s="3">
        <v>1</v>
      </c>
      <c r="M1734" s="7">
        <v>52.96</v>
      </c>
      <c r="N1734" s="5">
        <v>0.08</v>
      </c>
      <c r="O1734" s="4">
        <v>4.24</v>
      </c>
      <c r="P1734" s="4">
        <v>48.72</v>
      </c>
      <c r="Q1734" s="4">
        <v>39.700000000000003</v>
      </c>
      <c r="R1734">
        <v>39</v>
      </c>
      <c r="S1734" t="s">
        <v>68</v>
      </c>
      <c r="T1734">
        <v>5</v>
      </c>
      <c r="V1734" s="7">
        <f t="shared" si="27"/>
        <v>51.96</v>
      </c>
    </row>
    <row r="1735" spans="1:22" x14ac:dyDescent="0.25">
      <c r="A1735" t="s">
        <v>3189</v>
      </c>
      <c r="B1735" s="2">
        <v>45721</v>
      </c>
      <c r="C1735" t="s">
        <v>1059</v>
      </c>
      <c r="D1735" t="s">
        <v>33</v>
      </c>
      <c r="E1735" t="s">
        <v>34</v>
      </c>
      <c r="F1735" t="s">
        <v>24</v>
      </c>
      <c r="G1735" t="s">
        <v>65</v>
      </c>
      <c r="H1735" t="s">
        <v>37</v>
      </c>
      <c r="I1735" t="s">
        <v>27</v>
      </c>
      <c r="J1735" t="s">
        <v>38</v>
      </c>
      <c r="K1735" t="s">
        <v>72</v>
      </c>
      <c r="L1735" s="3">
        <v>2</v>
      </c>
      <c r="M1735" s="7">
        <v>5.62</v>
      </c>
      <c r="N1735" s="5">
        <v>0.1</v>
      </c>
      <c r="O1735" s="4">
        <v>1.1200000000000001</v>
      </c>
      <c r="P1735" s="4">
        <v>10.119999999999999</v>
      </c>
      <c r="Q1735" s="4">
        <v>8.1999999999999993</v>
      </c>
      <c r="R1735">
        <v>28</v>
      </c>
      <c r="S1735" t="s">
        <v>30</v>
      </c>
      <c r="T1735">
        <v>2</v>
      </c>
      <c r="V1735" s="7">
        <f t="shared" si="27"/>
        <v>3.62</v>
      </c>
    </row>
    <row r="1736" spans="1:22" x14ac:dyDescent="0.25">
      <c r="A1736" t="s">
        <v>3190</v>
      </c>
      <c r="B1736" s="2">
        <v>45948</v>
      </c>
      <c r="C1736" t="s">
        <v>3191</v>
      </c>
      <c r="D1736" t="s">
        <v>88</v>
      </c>
      <c r="E1736" t="s">
        <v>34</v>
      </c>
      <c r="F1736" t="s">
        <v>84</v>
      </c>
      <c r="G1736" t="s">
        <v>128</v>
      </c>
      <c r="H1736" t="s">
        <v>53</v>
      </c>
      <c r="I1736" t="s">
        <v>27</v>
      </c>
      <c r="J1736" t="s">
        <v>38</v>
      </c>
      <c r="K1736" t="s">
        <v>136</v>
      </c>
      <c r="L1736" s="3">
        <v>7</v>
      </c>
      <c r="M1736" s="7">
        <v>11.33</v>
      </c>
      <c r="N1736" s="5">
        <v>0.05</v>
      </c>
      <c r="O1736" s="4">
        <v>3.97</v>
      </c>
      <c r="P1736" s="4">
        <v>75.34</v>
      </c>
      <c r="Q1736" s="4">
        <v>51.81</v>
      </c>
      <c r="R1736">
        <v>31</v>
      </c>
      <c r="S1736" t="s">
        <v>30</v>
      </c>
      <c r="T1736">
        <v>3</v>
      </c>
      <c r="V1736" s="7">
        <f t="shared" si="27"/>
        <v>4.33</v>
      </c>
    </row>
    <row r="1737" spans="1:22" x14ac:dyDescent="0.25">
      <c r="A1737" t="s">
        <v>3192</v>
      </c>
      <c r="B1737" s="2">
        <v>45896</v>
      </c>
      <c r="C1737" t="s">
        <v>3193</v>
      </c>
      <c r="D1737" t="s">
        <v>95</v>
      </c>
      <c r="E1737" t="s">
        <v>23</v>
      </c>
      <c r="F1737" t="s">
        <v>84</v>
      </c>
      <c r="G1737" t="s">
        <v>91</v>
      </c>
      <c r="H1737" t="s">
        <v>37</v>
      </c>
      <c r="I1737" t="s">
        <v>27</v>
      </c>
      <c r="J1737" t="s">
        <v>28</v>
      </c>
      <c r="K1737" t="s">
        <v>155</v>
      </c>
      <c r="L1737" s="3">
        <v>9</v>
      </c>
      <c r="M1737" s="7">
        <v>50.2</v>
      </c>
      <c r="N1737" s="5">
        <v>0.15</v>
      </c>
      <c r="O1737" s="4">
        <v>67.77</v>
      </c>
      <c r="P1737" s="4">
        <v>384.03</v>
      </c>
      <c r="Q1737" s="4">
        <v>284.33</v>
      </c>
      <c r="R1737">
        <v>50</v>
      </c>
      <c r="S1737" t="s">
        <v>30</v>
      </c>
      <c r="T1737">
        <v>5</v>
      </c>
      <c r="V1737" s="7">
        <f t="shared" si="27"/>
        <v>41.2</v>
      </c>
    </row>
    <row r="1738" spans="1:22" x14ac:dyDescent="0.25">
      <c r="A1738" t="s">
        <v>3194</v>
      </c>
      <c r="B1738" s="2">
        <v>45600</v>
      </c>
      <c r="C1738" t="s">
        <v>3195</v>
      </c>
      <c r="D1738" t="s">
        <v>100</v>
      </c>
      <c r="E1738" t="s">
        <v>23</v>
      </c>
      <c r="F1738" t="s">
        <v>24</v>
      </c>
      <c r="G1738" t="s">
        <v>118</v>
      </c>
      <c r="H1738" t="s">
        <v>37</v>
      </c>
      <c r="I1738" t="s">
        <v>27</v>
      </c>
      <c r="J1738" t="s">
        <v>38</v>
      </c>
      <c r="K1738" t="s">
        <v>55</v>
      </c>
      <c r="L1738" s="3">
        <v>4</v>
      </c>
      <c r="M1738" s="7">
        <v>549.24</v>
      </c>
      <c r="N1738" s="5">
        <v>0.1</v>
      </c>
      <c r="O1738" s="4">
        <v>219.7</v>
      </c>
      <c r="P1738" s="4">
        <v>1977.26</v>
      </c>
      <c r="Q1738" s="4">
        <v>1609.3</v>
      </c>
      <c r="R1738">
        <v>63</v>
      </c>
      <c r="S1738" t="s">
        <v>30</v>
      </c>
      <c r="T1738">
        <v>5</v>
      </c>
      <c r="V1738" s="7">
        <f t="shared" si="27"/>
        <v>545.24</v>
      </c>
    </row>
    <row r="1739" spans="1:22" x14ac:dyDescent="0.25">
      <c r="A1739" t="s">
        <v>3196</v>
      </c>
      <c r="B1739" s="2">
        <v>45811</v>
      </c>
      <c r="C1739" t="s">
        <v>3197</v>
      </c>
      <c r="D1739" t="s">
        <v>219</v>
      </c>
      <c r="E1739" t="s">
        <v>23</v>
      </c>
      <c r="F1739" t="s">
        <v>44</v>
      </c>
      <c r="G1739" t="s">
        <v>59</v>
      </c>
      <c r="H1739" t="s">
        <v>26</v>
      </c>
      <c r="I1739" t="s">
        <v>60</v>
      </c>
      <c r="J1739" t="s">
        <v>38</v>
      </c>
      <c r="K1739" t="s">
        <v>200</v>
      </c>
      <c r="L1739" s="3">
        <v>9</v>
      </c>
      <c r="M1739" s="7">
        <v>906</v>
      </c>
      <c r="N1739" s="5">
        <v>0.08</v>
      </c>
      <c r="O1739" s="4">
        <v>652.32000000000005</v>
      </c>
      <c r="P1739" s="4">
        <v>7501.68</v>
      </c>
      <c r="Q1739" s="4">
        <v>4967.6899999999996</v>
      </c>
      <c r="R1739">
        <v>65</v>
      </c>
      <c r="S1739" t="s">
        <v>30</v>
      </c>
      <c r="T1739">
        <v>2</v>
      </c>
      <c r="V1739" s="7">
        <f t="shared" si="27"/>
        <v>897</v>
      </c>
    </row>
    <row r="1740" spans="1:22" x14ac:dyDescent="0.25">
      <c r="A1740" t="s">
        <v>3198</v>
      </c>
      <c r="B1740" s="2">
        <v>45882</v>
      </c>
      <c r="C1740" t="s">
        <v>653</v>
      </c>
      <c r="D1740" t="s">
        <v>75</v>
      </c>
      <c r="E1740" t="s">
        <v>43</v>
      </c>
      <c r="F1740" t="s">
        <v>110</v>
      </c>
      <c r="G1740" t="s">
        <v>161</v>
      </c>
      <c r="H1740" t="s">
        <v>37</v>
      </c>
      <c r="I1740" t="s">
        <v>54</v>
      </c>
      <c r="J1740" t="s">
        <v>28</v>
      </c>
      <c r="K1740" t="s">
        <v>146</v>
      </c>
      <c r="L1740" s="3">
        <v>7</v>
      </c>
      <c r="M1740" s="7">
        <v>220.27</v>
      </c>
      <c r="N1740" s="5">
        <v>0.1</v>
      </c>
      <c r="O1740" s="4">
        <v>154.19</v>
      </c>
      <c r="P1740" s="4">
        <v>1387.7</v>
      </c>
      <c r="Q1740" s="4">
        <v>954.24</v>
      </c>
      <c r="R1740">
        <v>26</v>
      </c>
      <c r="S1740" t="s">
        <v>30</v>
      </c>
      <c r="T1740">
        <v>4</v>
      </c>
      <c r="V1740" s="7">
        <f t="shared" si="27"/>
        <v>213.27</v>
      </c>
    </row>
    <row r="1741" spans="1:22" x14ac:dyDescent="0.25">
      <c r="A1741" t="s">
        <v>3199</v>
      </c>
      <c r="B1741" s="2">
        <v>45318</v>
      </c>
      <c r="C1741" t="s">
        <v>3200</v>
      </c>
      <c r="D1741" t="s">
        <v>100</v>
      </c>
      <c r="E1741" t="s">
        <v>23</v>
      </c>
      <c r="F1741" t="s">
        <v>110</v>
      </c>
      <c r="G1741" t="s">
        <v>139</v>
      </c>
      <c r="H1741" t="s">
        <v>37</v>
      </c>
      <c r="I1741" t="s">
        <v>54</v>
      </c>
      <c r="J1741" t="s">
        <v>38</v>
      </c>
      <c r="K1741" t="s">
        <v>146</v>
      </c>
      <c r="L1741" s="3">
        <v>6</v>
      </c>
      <c r="M1741" s="7">
        <v>460.73</v>
      </c>
      <c r="N1741" s="5">
        <v>0.1</v>
      </c>
      <c r="O1741" s="4">
        <v>276.44</v>
      </c>
      <c r="P1741" s="4">
        <v>2487.94</v>
      </c>
      <c r="Q1741" s="4">
        <v>1459.96</v>
      </c>
      <c r="R1741">
        <v>22</v>
      </c>
      <c r="S1741" t="s">
        <v>68</v>
      </c>
      <c r="T1741">
        <v>4</v>
      </c>
      <c r="V1741" s="7">
        <f t="shared" si="27"/>
        <v>454.73</v>
      </c>
    </row>
    <row r="1742" spans="1:22" x14ac:dyDescent="0.25">
      <c r="A1742" t="s">
        <v>3201</v>
      </c>
      <c r="B1742" s="2">
        <v>45977</v>
      </c>
      <c r="C1742" t="s">
        <v>3202</v>
      </c>
      <c r="D1742" t="s">
        <v>239</v>
      </c>
      <c r="E1742" t="s">
        <v>43</v>
      </c>
      <c r="F1742" t="s">
        <v>44</v>
      </c>
      <c r="G1742" t="s">
        <v>59</v>
      </c>
      <c r="H1742" t="s">
        <v>37</v>
      </c>
      <c r="I1742" t="s">
        <v>27</v>
      </c>
      <c r="J1742" t="s">
        <v>38</v>
      </c>
      <c r="K1742" t="s">
        <v>115</v>
      </c>
      <c r="L1742" s="3">
        <v>7</v>
      </c>
      <c r="M1742" s="7">
        <v>85.07</v>
      </c>
      <c r="N1742" s="5">
        <v>0.15</v>
      </c>
      <c r="O1742" s="4">
        <v>89.32</v>
      </c>
      <c r="P1742" s="4">
        <v>506.17</v>
      </c>
      <c r="Q1742" s="4">
        <v>316.19</v>
      </c>
      <c r="R1742">
        <v>62</v>
      </c>
      <c r="S1742" t="s">
        <v>30</v>
      </c>
      <c r="T1742">
        <v>4</v>
      </c>
      <c r="V1742" s="7">
        <f t="shared" si="27"/>
        <v>78.069999999999993</v>
      </c>
    </row>
    <row r="1743" spans="1:22" x14ac:dyDescent="0.25">
      <c r="A1743" t="s">
        <v>3203</v>
      </c>
      <c r="B1743" s="2">
        <v>45853</v>
      </c>
      <c r="C1743" t="s">
        <v>563</v>
      </c>
      <c r="D1743" t="s">
        <v>164</v>
      </c>
      <c r="E1743" t="s">
        <v>23</v>
      </c>
      <c r="F1743" t="s">
        <v>35</v>
      </c>
      <c r="G1743" t="s">
        <v>52</v>
      </c>
      <c r="H1743" t="s">
        <v>26</v>
      </c>
      <c r="I1743" t="s">
        <v>54</v>
      </c>
      <c r="J1743" t="s">
        <v>38</v>
      </c>
      <c r="K1743" t="s">
        <v>102</v>
      </c>
      <c r="L1743" s="3">
        <v>3</v>
      </c>
      <c r="M1743" s="7">
        <v>153.35</v>
      </c>
      <c r="N1743" s="5">
        <v>0.05</v>
      </c>
      <c r="O1743" s="4">
        <v>23</v>
      </c>
      <c r="P1743" s="4">
        <v>437.05</v>
      </c>
      <c r="Q1743" s="4">
        <v>254.44</v>
      </c>
      <c r="R1743">
        <v>60</v>
      </c>
      <c r="S1743" t="s">
        <v>68</v>
      </c>
      <c r="T1743">
        <v>4</v>
      </c>
      <c r="V1743" s="7">
        <f t="shared" si="27"/>
        <v>150.35</v>
      </c>
    </row>
    <row r="1744" spans="1:22" x14ac:dyDescent="0.25">
      <c r="A1744" t="s">
        <v>3204</v>
      </c>
      <c r="B1744" s="2">
        <v>45490</v>
      </c>
      <c r="C1744" t="s">
        <v>3205</v>
      </c>
      <c r="D1744" t="s">
        <v>58</v>
      </c>
      <c r="E1744" t="s">
        <v>23</v>
      </c>
      <c r="F1744" t="s">
        <v>24</v>
      </c>
      <c r="G1744" t="s">
        <v>65</v>
      </c>
      <c r="H1744" t="s">
        <v>26</v>
      </c>
      <c r="I1744" t="s">
        <v>54</v>
      </c>
      <c r="J1744" t="s">
        <v>46</v>
      </c>
      <c r="K1744" t="s">
        <v>67</v>
      </c>
      <c r="L1744" s="3">
        <v>6</v>
      </c>
      <c r="M1744" s="7">
        <v>36.9</v>
      </c>
      <c r="N1744" s="5">
        <v>0.05</v>
      </c>
      <c r="O1744" s="4">
        <v>11.07</v>
      </c>
      <c r="P1744" s="4">
        <v>210.33</v>
      </c>
      <c r="Q1744" s="4">
        <v>121.59</v>
      </c>
      <c r="R1744">
        <v>24</v>
      </c>
      <c r="S1744" t="s">
        <v>68</v>
      </c>
      <c r="T1744">
        <v>4</v>
      </c>
      <c r="V1744" s="7">
        <f t="shared" si="27"/>
        <v>30.9</v>
      </c>
    </row>
    <row r="1745" spans="1:22" x14ac:dyDescent="0.25">
      <c r="A1745" t="s">
        <v>3206</v>
      </c>
      <c r="B1745" s="2">
        <v>45678</v>
      </c>
      <c r="C1745" t="s">
        <v>3207</v>
      </c>
      <c r="D1745" t="s">
        <v>64</v>
      </c>
      <c r="E1745" t="s">
        <v>51</v>
      </c>
      <c r="F1745" t="s">
        <v>24</v>
      </c>
      <c r="G1745" t="s">
        <v>65</v>
      </c>
      <c r="H1745" t="s">
        <v>37</v>
      </c>
      <c r="I1745" t="s">
        <v>27</v>
      </c>
      <c r="J1745" t="s">
        <v>66</v>
      </c>
      <c r="K1745" t="s">
        <v>119</v>
      </c>
      <c r="L1745" s="3">
        <v>7</v>
      </c>
      <c r="M1745" s="7">
        <v>34.93</v>
      </c>
      <c r="N1745" s="5">
        <v>0.08</v>
      </c>
      <c r="O1745" s="4">
        <v>19.559999999999999</v>
      </c>
      <c r="P1745" s="4">
        <v>224.95</v>
      </c>
      <c r="Q1745" s="4">
        <v>156.78</v>
      </c>
      <c r="R1745">
        <v>59</v>
      </c>
      <c r="S1745" t="s">
        <v>30</v>
      </c>
      <c r="T1745">
        <v>2</v>
      </c>
      <c r="V1745" s="7">
        <f t="shared" si="27"/>
        <v>27.93</v>
      </c>
    </row>
    <row r="1746" spans="1:22" x14ac:dyDescent="0.25">
      <c r="A1746" t="s">
        <v>3208</v>
      </c>
      <c r="B1746" s="2">
        <v>45640</v>
      </c>
      <c r="C1746" t="s">
        <v>3209</v>
      </c>
      <c r="D1746" t="s">
        <v>42</v>
      </c>
      <c r="E1746" t="s">
        <v>43</v>
      </c>
      <c r="F1746" t="s">
        <v>110</v>
      </c>
      <c r="G1746" t="s">
        <v>161</v>
      </c>
      <c r="H1746" t="s">
        <v>53</v>
      </c>
      <c r="I1746" t="s">
        <v>27</v>
      </c>
      <c r="J1746" t="s">
        <v>28</v>
      </c>
      <c r="K1746" t="s">
        <v>119</v>
      </c>
      <c r="L1746" s="3">
        <v>9</v>
      </c>
      <c r="M1746" s="7">
        <v>126.23</v>
      </c>
      <c r="N1746" s="5">
        <v>0.08</v>
      </c>
      <c r="O1746" s="4">
        <v>90.89</v>
      </c>
      <c r="P1746" s="4">
        <v>1045.18</v>
      </c>
      <c r="Q1746" s="4">
        <v>852.66</v>
      </c>
      <c r="R1746">
        <v>56</v>
      </c>
      <c r="S1746" t="s">
        <v>68</v>
      </c>
      <c r="T1746">
        <v>4</v>
      </c>
      <c r="V1746" s="7">
        <f t="shared" si="27"/>
        <v>117.23</v>
      </c>
    </row>
    <row r="1747" spans="1:22" x14ac:dyDescent="0.25">
      <c r="A1747" t="s">
        <v>3210</v>
      </c>
      <c r="B1747" s="2">
        <v>45984</v>
      </c>
      <c r="C1747" t="s">
        <v>3211</v>
      </c>
      <c r="D1747" t="s">
        <v>164</v>
      </c>
      <c r="E1747" t="s">
        <v>23</v>
      </c>
      <c r="F1747" t="s">
        <v>24</v>
      </c>
      <c r="G1747" t="s">
        <v>135</v>
      </c>
      <c r="H1747" t="s">
        <v>26</v>
      </c>
      <c r="I1747" t="s">
        <v>54</v>
      </c>
      <c r="J1747" t="s">
        <v>46</v>
      </c>
      <c r="K1747" t="s">
        <v>146</v>
      </c>
      <c r="L1747" s="3">
        <v>7</v>
      </c>
      <c r="M1747" s="7">
        <v>153.49</v>
      </c>
      <c r="N1747" s="5">
        <v>0.2</v>
      </c>
      <c r="O1747" s="4">
        <v>214.89</v>
      </c>
      <c r="P1747" s="4">
        <v>859.54</v>
      </c>
      <c r="Q1747" s="4">
        <v>692.68</v>
      </c>
      <c r="R1747">
        <v>29</v>
      </c>
      <c r="S1747" t="s">
        <v>68</v>
      </c>
      <c r="T1747">
        <v>4</v>
      </c>
      <c r="V1747" s="7">
        <f t="shared" si="27"/>
        <v>146.49</v>
      </c>
    </row>
    <row r="1748" spans="1:22" x14ac:dyDescent="0.25">
      <c r="A1748" t="s">
        <v>3212</v>
      </c>
      <c r="B1748" s="2">
        <v>45827</v>
      </c>
      <c r="C1748" t="s">
        <v>2973</v>
      </c>
      <c r="D1748" t="s">
        <v>83</v>
      </c>
      <c r="E1748" t="s">
        <v>43</v>
      </c>
      <c r="F1748" t="s">
        <v>24</v>
      </c>
      <c r="G1748" t="s">
        <v>118</v>
      </c>
      <c r="H1748" t="s">
        <v>37</v>
      </c>
      <c r="I1748" t="s">
        <v>27</v>
      </c>
      <c r="J1748" t="s">
        <v>38</v>
      </c>
      <c r="K1748" t="s">
        <v>61</v>
      </c>
      <c r="L1748" s="3">
        <v>5</v>
      </c>
      <c r="M1748" s="7">
        <v>197.98</v>
      </c>
      <c r="N1748" s="5">
        <v>0.15</v>
      </c>
      <c r="O1748" s="4">
        <v>148.47999999999999</v>
      </c>
      <c r="P1748" s="4">
        <v>841.42</v>
      </c>
      <c r="Q1748" s="4">
        <v>519.30999999999995</v>
      </c>
      <c r="R1748">
        <v>61</v>
      </c>
      <c r="S1748" t="s">
        <v>68</v>
      </c>
      <c r="T1748">
        <v>5</v>
      </c>
      <c r="V1748" s="7">
        <f t="shared" si="27"/>
        <v>192.98</v>
      </c>
    </row>
    <row r="1749" spans="1:22" x14ac:dyDescent="0.25">
      <c r="A1749" t="s">
        <v>3213</v>
      </c>
      <c r="B1749" s="2">
        <v>45669</v>
      </c>
      <c r="C1749" t="s">
        <v>1281</v>
      </c>
      <c r="D1749" t="s">
        <v>124</v>
      </c>
      <c r="E1749" t="s">
        <v>23</v>
      </c>
      <c r="F1749" t="s">
        <v>110</v>
      </c>
      <c r="G1749" t="s">
        <v>161</v>
      </c>
      <c r="H1749" t="s">
        <v>26</v>
      </c>
      <c r="I1749" t="s">
        <v>60</v>
      </c>
      <c r="J1749" t="s">
        <v>38</v>
      </c>
      <c r="K1749" t="s">
        <v>119</v>
      </c>
      <c r="L1749" s="3">
        <v>5</v>
      </c>
      <c r="M1749" s="7">
        <v>333.56</v>
      </c>
      <c r="N1749" s="5">
        <v>0.1</v>
      </c>
      <c r="O1749" s="4">
        <v>166.78</v>
      </c>
      <c r="P1749" s="4">
        <v>1501.02</v>
      </c>
      <c r="Q1749" s="4">
        <v>937.05</v>
      </c>
      <c r="R1749">
        <v>24</v>
      </c>
      <c r="S1749" t="s">
        <v>30</v>
      </c>
      <c r="T1749">
        <v>2</v>
      </c>
      <c r="V1749" s="7">
        <f t="shared" si="27"/>
        <v>328.56</v>
      </c>
    </row>
    <row r="1750" spans="1:22" x14ac:dyDescent="0.25">
      <c r="A1750" t="s">
        <v>3214</v>
      </c>
      <c r="B1750" s="2">
        <v>45849</v>
      </c>
      <c r="C1750" t="s">
        <v>2329</v>
      </c>
      <c r="D1750" t="s">
        <v>33</v>
      </c>
      <c r="E1750" t="s">
        <v>34</v>
      </c>
      <c r="F1750" t="s">
        <v>110</v>
      </c>
      <c r="G1750" t="s">
        <v>254</v>
      </c>
      <c r="H1750" t="s">
        <v>26</v>
      </c>
      <c r="I1750" t="s">
        <v>54</v>
      </c>
      <c r="J1750" t="s">
        <v>38</v>
      </c>
      <c r="K1750" t="s">
        <v>259</v>
      </c>
      <c r="L1750" s="3">
        <v>8</v>
      </c>
      <c r="M1750" s="7">
        <v>11.65</v>
      </c>
      <c r="N1750" s="5">
        <v>0.05</v>
      </c>
      <c r="O1750" s="4">
        <v>4.66</v>
      </c>
      <c r="P1750" s="4">
        <v>88.54</v>
      </c>
      <c r="Q1750" s="4">
        <v>51.01</v>
      </c>
      <c r="R1750">
        <v>25</v>
      </c>
      <c r="S1750" t="s">
        <v>30</v>
      </c>
      <c r="T1750">
        <v>4</v>
      </c>
      <c r="V1750" s="7">
        <f t="shared" si="27"/>
        <v>3.6500000000000004</v>
      </c>
    </row>
    <row r="1751" spans="1:22" x14ac:dyDescent="0.25">
      <c r="A1751" t="s">
        <v>3215</v>
      </c>
      <c r="B1751" s="2">
        <v>45818</v>
      </c>
      <c r="C1751" t="s">
        <v>1562</v>
      </c>
      <c r="D1751" t="s">
        <v>100</v>
      </c>
      <c r="E1751" t="s">
        <v>23</v>
      </c>
      <c r="F1751" t="s">
        <v>84</v>
      </c>
      <c r="G1751" t="s">
        <v>91</v>
      </c>
      <c r="H1751" t="s">
        <v>53</v>
      </c>
      <c r="I1751" t="s">
        <v>60</v>
      </c>
      <c r="J1751" t="s">
        <v>66</v>
      </c>
      <c r="K1751" t="s">
        <v>47</v>
      </c>
      <c r="L1751" s="3">
        <v>6</v>
      </c>
      <c r="M1751" s="7">
        <v>166.87</v>
      </c>
      <c r="N1751" s="5">
        <v>0.1</v>
      </c>
      <c r="O1751" s="4">
        <v>100.12</v>
      </c>
      <c r="P1751" s="4">
        <v>901.1</v>
      </c>
      <c r="Q1751" s="4">
        <v>621.47</v>
      </c>
      <c r="R1751">
        <v>42</v>
      </c>
      <c r="S1751" t="s">
        <v>68</v>
      </c>
      <c r="T1751">
        <v>4</v>
      </c>
      <c r="V1751" s="7">
        <f t="shared" si="27"/>
        <v>160.87</v>
      </c>
    </row>
    <row r="1752" spans="1:22" x14ac:dyDescent="0.25">
      <c r="A1752" t="s">
        <v>3216</v>
      </c>
      <c r="B1752" s="2">
        <v>45444</v>
      </c>
      <c r="C1752" t="s">
        <v>3217</v>
      </c>
      <c r="D1752" t="s">
        <v>88</v>
      </c>
      <c r="E1752" t="s">
        <v>34</v>
      </c>
      <c r="F1752" t="s">
        <v>110</v>
      </c>
      <c r="G1752" t="s">
        <v>161</v>
      </c>
      <c r="H1752" t="s">
        <v>53</v>
      </c>
      <c r="I1752" t="s">
        <v>27</v>
      </c>
      <c r="J1752" t="s">
        <v>38</v>
      </c>
      <c r="K1752" t="s">
        <v>61</v>
      </c>
      <c r="L1752" s="3">
        <v>3</v>
      </c>
      <c r="M1752" s="7">
        <v>9.39</v>
      </c>
      <c r="N1752" s="5">
        <v>0.05</v>
      </c>
      <c r="O1752" s="4">
        <v>1.41</v>
      </c>
      <c r="P1752" s="4">
        <v>26.76</v>
      </c>
      <c r="Q1752" s="4">
        <v>15.21</v>
      </c>
      <c r="R1752">
        <v>36</v>
      </c>
      <c r="S1752" t="s">
        <v>68</v>
      </c>
      <c r="T1752">
        <v>5</v>
      </c>
      <c r="V1752" s="7">
        <f t="shared" si="27"/>
        <v>6.3900000000000006</v>
      </c>
    </row>
    <row r="1753" spans="1:22" x14ac:dyDescent="0.25">
      <c r="A1753" t="s">
        <v>3218</v>
      </c>
      <c r="B1753" s="2">
        <v>45497</v>
      </c>
      <c r="C1753" t="s">
        <v>3219</v>
      </c>
      <c r="D1753" t="s">
        <v>127</v>
      </c>
      <c r="E1753" t="s">
        <v>51</v>
      </c>
      <c r="F1753" t="s">
        <v>35</v>
      </c>
      <c r="G1753" t="s">
        <v>96</v>
      </c>
      <c r="H1753" t="s">
        <v>26</v>
      </c>
      <c r="I1753" t="s">
        <v>27</v>
      </c>
      <c r="J1753" t="s">
        <v>38</v>
      </c>
      <c r="K1753" t="s">
        <v>67</v>
      </c>
      <c r="L1753" s="3">
        <v>5</v>
      </c>
      <c r="M1753" s="7">
        <v>40.090000000000003</v>
      </c>
      <c r="N1753" s="5">
        <v>0.05</v>
      </c>
      <c r="O1753" s="4">
        <v>10.02</v>
      </c>
      <c r="P1753" s="4">
        <v>190.43</v>
      </c>
      <c r="Q1753" s="4">
        <v>138.69</v>
      </c>
      <c r="R1753">
        <v>21</v>
      </c>
      <c r="S1753" t="s">
        <v>68</v>
      </c>
      <c r="T1753">
        <v>5</v>
      </c>
      <c r="V1753" s="7">
        <f t="shared" si="27"/>
        <v>35.090000000000003</v>
      </c>
    </row>
    <row r="1754" spans="1:22" x14ac:dyDescent="0.25">
      <c r="A1754" t="s">
        <v>3220</v>
      </c>
      <c r="B1754" s="2">
        <v>45746</v>
      </c>
      <c r="C1754" t="s">
        <v>483</v>
      </c>
      <c r="D1754" t="s">
        <v>42</v>
      </c>
      <c r="E1754" t="s">
        <v>43</v>
      </c>
      <c r="F1754" t="s">
        <v>44</v>
      </c>
      <c r="G1754" t="s">
        <v>59</v>
      </c>
      <c r="H1754" t="s">
        <v>37</v>
      </c>
      <c r="I1754" t="s">
        <v>27</v>
      </c>
      <c r="J1754" t="s">
        <v>38</v>
      </c>
      <c r="K1754" t="s">
        <v>136</v>
      </c>
      <c r="L1754" s="3">
        <v>3</v>
      </c>
      <c r="M1754" s="7">
        <v>302.68</v>
      </c>
      <c r="N1754" s="5">
        <v>0</v>
      </c>
      <c r="O1754" s="4">
        <v>0</v>
      </c>
      <c r="P1754" s="4">
        <v>908.04</v>
      </c>
      <c r="Q1754" s="4">
        <v>732.7</v>
      </c>
      <c r="R1754">
        <v>44</v>
      </c>
      <c r="S1754" t="s">
        <v>68</v>
      </c>
      <c r="T1754">
        <v>5</v>
      </c>
      <c r="V1754" s="7">
        <f t="shared" si="27"/>
        <v>299.68</v>
      </c>
    </row>
    <row r="1755" spans="1:22" x14ac:dyDescent="0.25">
      <c r="A1755" t="s">
        <v>3221</v>
      </c>
      <c r="B1755" s="2">
        <v>45564</v>
      </c>
      <c r="C1755" t="s">
        <v>3222</v>
      </c>
      <c r="D1755" t="s">
        <v>95</v>
      </c>
      <c r="E1755" t="s">
        <v>23</v>
      </c>
      <c r="F1755" t="s">
        <v>84</v>
      </c>
      <c r="G1755" t="s">
        <v>165</v>
      </c>
      <c r="H1755" t="s">
        <v>37</v>
      </c>
      <c r="I1755" t="s">
        <v>27</v>
      </c>
      <c r="J1755" t="s">
        <v>66</v>
      </c>
      <c r="K1755" t="s">
        <v>112</v>
      </c>
      <c r="L1755" s="3">
        <v>8</v>
      </c>
      <c r="M1755" s="7">
        <v>46.7</v>
      </c>
      <c r="N1755" s="5">
        <v>0.08</v>
      </c>
      <c r="O1755" s="4">
        <v>29.89</v>
      </c>
      <c r="P1755" s="4">
        <v>343.71</v>
      </c>
      <c r="Q1755" s="4">
        <v>220.45</v>
      </c>
      <c r="R1755">
        <v>34</v>
      </c>
      <c r="S1755" t="s">
        <v>30</v>
      </c>
      <c r="T1755">
        <v>5</v>
      </c>
      <c r="V1755" s="7">
        <f t="shared" si="27"/>
        <v>38.700000000000003</v>
      </c>
    </row>
    <row r="1756" spans="1:22" x14ac:dyDescent="0.25">
      <c r="A1756" t="s">
        <v>3223</v>
      </c>
      <c r="B1756" s="2">
        <v>45527</v>
      </c>
      <c r="C1756" t="s">
        <v>2973</v>
      </c>
      <c r="D1756" t="s">
        <v>95</v>
      </c>
      <c r="E1756" t="s">
        <v>23</v>
      </c>
      <c r="F1756" t="s">
        <v>84</v>
      </c>
      <c r="G1756" t="s">
        <v>128</v>
      </c>
      <c r="H1756" t="s">
        <v>37</v>
      </c>
      <c r="I1756" t="s">
        <v>54</v>
      </c>
      <c r="J1756" t="s">
        <v>28</v>
      </c>
      <c r="K1756" t="s">
        <v>136</v>
      </c>
      <c r="L1756" s="3">
        <v>5</v>
      </c>
      <c r="M1756" s="7">
        <v>10.97</v>
      </c>
      <c r="N1756" s="5">
        <v>0.05</v>
      </c>
      <c r="O1756" s="4">
        <v>2.74</v>
      </c>
      <c r="P1756" s="4">
        <v>52.11</v>
      </c>
      <c r="Q1756" s="4">
        <v>38.65</v>
      </c>
      <c r="R1756">
        <v>63</v>
      </c>
      <c r="S1756" t="s">
        <v>68</v>
      </c>
      <c r="T1756">
        <v>5</v>
      </c>
      <c r="V1756" s="7">
        <f t="shared" si="27"/>
        <v>5.9700000000000006</v>
      </c>
    </row>
    <row r="1757" spans="1:22" x14ac:dyDescent="0.25">
      <c r="A1757" t="s">
        <v>3224</v>
      </c>
      <c r="B1757" s="2">
        <v>45812</v>
      </c>
      <c r="C1757" t="s">
        <v>3111</v>
      </c>
      <c r="D1757" t="s">
        <v>164</v>
      </c>
      <c r="E1757" t="s">
        <v>23</v>
      </c>
      <c r="F1757" t="s">
        <v>110</v>
      </c>
      <c r="G1757" t="s">
        <v>111</v>
      </c>
      <c r="H1757" t="s">
        <v>37</v>
      </c>
      <c r="I1757" t="s">
        <v>27</v>
      </c>
      <c r="J1757" t="s">
        <v>28</v>
      </c>
      <c r="K1757" t="s">
        <v>259</v>
      </c>
      <c r="L1757" s="3">
        <v>9</v>
      </c>
      <c r="M1757" s="7">
        <v>77.319999999999993</v>
      </c>
      <c r="N1757" s="5">
        <v>0.15</v>
      </c>
      <c r="O1757" s="4">
        <v>104.38</v>
      </c>
      <c r="P1757" s="4">
        <v>591.5</v>
      </c>
      <c r="Q1757" s="4">
        <v>484.64</v>
      </c>
      <c r="R1757">
        <v>46</v>
      </c>
      <c r="S1757" t="s">
        <v>68</v>
      </c>
      <c r="T1757">
        <v>5</v>
      </c>
      <c r="V1757" s="7">
        <f t="shared" si="27"/>
        <v>68.319999999999993</v>
      </c>
    </row>
    <row r="1758" spans="1:22" x14ac:dyDescent="0.25">
      <c r="A1758" t="s">
        <v>3225</v>
      </c>
      <c r="B1758" s="2">
        <v>45969</v>
      </c>
      <c r="C1758" t="s">
        <v>3226</v>
      </c>
      <c r="D1758" t="s">
        <v>83</v>
      </c>
      <c r="E1758" t="s">
        <v>43</v>
      </c>
      <c r="F1758" t="s">
        <v>110</v>
      </c>
      <c r="G1758" t="s">
        <v>111</v>
      </c>
      <c r="H1758" t="s">
        <v>37</v>
      </c>
      <c r="I1758" t="s">
        <v>54</v>
      </c>
      <c r="J1758" t="s">
        <v>101</v>
      </c>
      <c r="K1758" t="s">
        <v>61</v>
      </c>
      <c r="L1758" s="3">
        <v>7</v>
      </c>
      <c r="M1758" s="7">
        <v>141.21</v>
      </c>
      <c r="N1758" s="5">
        <v>0.1</v>
      </c>
      <c r="O1758" s="4">
        <v>98.85</v>
      </c>
      <c r="P1758" s="4">
        <v>889.62</v>
      </c>
      <c r="Q1758" s="4">
        <v>541.99</v>
      </c>
      <c r="R1758">
        <v>42</v>
      </c>
      <c r="S1758" t="s">
        <v>68</v>
      </c>
      <c r="T1758">
        <v>4</v>
      </c>
      <c r="V1758" s="7">
        <f t="shared" si="27"/>
        <v>134.21</v>
      </c>
    </row>
    <row r="1759" spans="1:22" x14ac:dyDescent="0.25">
      <c r="A1759" t="s">
        <v>3227</v>
      </c>
      <c r="B1759" s="2">
        <v>46017</v>
      </c>
      <c r="C1759" t="s">
        <v>2531</v>
      </c>
      <c r="D1759" t="s">
        <v>219</v>
      </c>
      <c r="E1759" t="s">
        <v>23</v>
      </c>
      <c r="F1759" t="s">
        <v>110</v>
      </c>
      <c r="G1759" t="s">
        <v>254</v>
      </c>
      <c r="H1759" t="s">
        <v>53</v>
      </c>
      <c r="I1759" t="s">
        <v>27</v>
      </c>
      <c r="J1759" t="s">
        <v>28</v>
      </c>
      <c r="K1759" t="s">
        <v>39</v>
      </c>
      <c r="L1759" s="3">
        <v>1</v>
      </c>
      <c r="M1759" s="7">
        <v>888.13</v>
      </c>
      <c r="N1759" s="5">
        <v>0.08</v>
      </c>
      <c r="O1759" s="4">
        <v>71.05</v>
      </c>
      <c r="P1759" s="4">
        <v>817.08</v>
      </c>
      <c r="Q1759" s="4">
        <v>626.79999999999995</v>
      </c>
      <c r="R1759">
        <v>32</v>
      </c>
      <c r="S1759" t="s">
        <v>30</v>
      </c>
      <c r="T1759">
        <v>4</v>
      </c>
      <c r="V1759" s="7">
        <f t="shared" si="27"/>
        <v>887.13</v>
      </c>
    </row>
    <row r="1760" spans="1:22" x14ac:dyDescent="0.25">
      <c r="A1760" t="s">
        <v>3228</v>
      </c>
      <c r="B1760" s="2">
        <v>45792</v>
      </c>
      <c r="C1760" t="s">
        <v>3229</v>
      </c>
      <c r="D1760" t="s">
        <v>78</v>
      </c>
      <c r="E1760" t="s">
        <v>34</v>
      </c>
      <c r="F1760" t="s">
        <v>44</v>
      </c>
      <c r="G1760" t="s">
        <v>71</v>
      </c>
      <c r="H1760" t="s">
        <v>26</v>
      </c>
      <c r="I1760" t="s">
        <v>54</v>
      </c>
      <c r="J1760" t="s">
        <v>38</v>
      </c>
      <c r="K1760" t="s">
        <v>136</v>
      </c>
      <c r="L1760" s="3">
        <v>3</v>
      </c>
      <c r="M1760" s="7">
        <v>3.2</v>
      </c>
      <c r="N1760" s="5">
        <v>0.08</v>
      </c>
      <c r="O1760" s="4">
        <v>0.77</v>
      </c>
      <c r="P1760" s="4">
        <v>8.83</v>
      </c>
      <c r="Q1760" s="4">
        <v>6.59</v>
      </c>
      <c r="R1760">
        <v>57</v>
      </c>
      <c r="S1760" t="s">
        <v>30</v>
      </c>
      <c r="T1760">
        <v>4</v>
      </c>
      <c r="V1760" s="7">
        <f t="shared" si="27"/>
        <v>0.20000000000000018</v>
      </c>
    </row>
    <row r="1761" spans="1:22" x14ac:dyDescent="0.25">
      <c r="A1761" t="s">
        <v>3230</v>
      </c>
      <c r="B1761" s="2">
        <v>45408</v>
      </c>
      <c r="C1761" t="s">
        <v>3231</v>
      </c>
      <c r="D1761" t="s">
        <v>160</v>
      </c>
      <c r="E1761" t="s">
        <v>23</v>
      </c>
      <c r="F1761" t="s">
        <v>24</v>
      </c>
      <c r="G1761" t="s">
        <v>118</v>
      </c>
      <c r="H1761" t="s">
        <v>37</v>
      </c>
      <c r="I1761" t="s">
        <v>27</v>
      </c>
      <c r="J1761" t="s">
        <v>28</v>
      </c>
      <c r="K1761" t="s">
        <v>61</v>
      </c>
      <c r="L1761" s="3">
        <v>7</v>
      </c>
      <c r="M1761" s="7">
        <v>42.03</v>
      </c>
      <c r="N1761" s="5">
        <v>0.15</v>
      </c>
      <c r="O1761" s="4">
        <v>44.13</v>
      </c>
      <c r="P1761" s="4">
        <v>250.08</v>
      </c>
      <c r="Q1761" s="4">
        <v>142.91</v>
      </c>
      <c r="R1761">
        <v>48</v>
      </c>
      <c r="S1761" t="s">
        <v>68</v>
      </c>
      <c r="T1761">
        <v>5</v>
      </c>
      <c r="V1761" s="7">
        <f t="shared" si="27"/>
        <v>35.03</v>
      </c>
    </row>
    <row r="1762" spans="1:22" x14ac:dyDescent="0.25">
      <c r="A1762" t="s">
        <v>3232</v>
      </c>
      <c r="B1762" s="2">
        <v>45677</v>
      </c>
      <c r="C1762" t="s">
        <v>3233</v>
      </c>
      <c r="D1762" t="s">
        <v>22</v>
      </c>
      <c r="E1762" t="s">
        <v>23</v>
      </c>
      <c r="F1762" t="s">
        <v>24</v>
      </c>
      <c r="G1762" t="s">
        <v>118</v>
      </c>
      <c r="H1762" t="s">
        <v>26</v>
      </c>
      <c r="I1762" t="s">
        <v>54</v>
      </c>
      <c r="J1762" t="s">
        <v>38</v>
      </c>
      <c r="K1762" t="s">
        <v>39</v>
      </c>
      <c r="L1762" s="3">
        <v>5</v>
      </c>
      <c r="M1762" s="7">
        <v>631.13</v>
      </c>
      <c r="N1762" s="5">
        <v>0.05</v>
      </c>
      <c r="O1762" s="4">
        <v>157.78</v>
      </c>
      <c r="P1762" s="4">
        <v>2997.87</v>
      </c>
      <c r="Q1762" s="4">
        <v>1718.87</v>
      </c>
      <c r="R1762">
        <v>60</v>
      </c>
      <c r="S1762" t="s">
        <v>30</v>
      </c>
      <c r="T1762">
        <v>4</v>
      </c>
      <c r="V1762" s="7">
        <f t="shared" si="27"/>
        <v>626.13</v>
      </c>
    </row>
    <row r="1763" spans="1:22" x14ac:dyDescent="0.25">
      <c r="A1763" t="s">
        <v>3234</v>
      </c>
      <c r="B1763" s="2">
        <v>45635</v>
      </c>
      <c r="C1763" t="s">
        <v>3235</v>
      </c>
      <c r="D1763" t="s">
        <v>50</v>
      </c>
      <c r="E1763" t="s">
        <v>51</v>
      </c>
      <c r="F1763" t="s">
        <v>110</v>
      </c>
      <c r="G1763" t="s">
        <v>254</v>
      </c>
      <c r="H1763" t="s">
        <v>53</v>
      </c>
      <c r="I1763" t="s">
        <v>27</v>
      </c>
      <c r="J1763" t="s">
        <v>46</v>
      </c>
      <c r="K1763" t="s">
        <v>119</v>
      </c>
      <c r="L1763" s="3">
        <v>1</v>
      </c>
      <c r="M1763" s="7">
        <v>46.1</v>
      </c>
      <c r="N1763" s="5">
        <v>0.08</v>
      </c>
      <c r="O1763" s="4">
        <v>3.69</v>
      </c>
      <c r="P1763" s="4">
        <v>42.41</v>
      </c>
      <c r="Q1763" s="4">
        <v>30.1</v>
      </c>
      <c r="R1763">
        <v>34</v>
      </c>
      <c r="S1763" t="s">
        <v>68</v>
      </c>
      <c r="T1763">
        <v>4</v>
      </c>
      <c r="V1763" s="7">
        <f t="shared" si="27"/>
        <v>45.1</v>
      </c>
    </row>
    <row r="1764" spans="1:22" x14ac:dyDescent="0.25">
      <c r="A1764" t="s">
        <v>3236</v>
      </c>
      <c r="B1764" s="2">
        <v>45875</v>
      </c>
      <c r="C1764" t="s">
        <v>3237</v>
      </c>
      <c r="D1764" t="s">
        <v>160</v>
      </c>
      <c r="E1764" t="s">
        <v>23</v>
      </c>
      <c r="F1764" t="s">
        <v>110</v>
      </c>
      <c r="G1764" t="s">
        <v>161</v>
      </c>
      <c r="H1764" t="s">
        <v>37</v>
      </c>
      <c r="I1764" t="s">
        <v>27</v>
      </c>
      <c r="J1764" t="s">
        <v>46</v>
      </c>
      <c r="K1764" t="s">
        <v>92</v>
      </c>
      <c r="L1764" s="3">
        <v>10</v>
      </c>
      <c r="M1764" s="7">
        <v>70.94</v>
      </c>
      <c r="N1764" s="5">
        <v>0.05</v>
      </c>
      <c r="O1764" s="4">
        <v>35.47</v>
      </c>
      <c r="P1764" s="4">
        <v>673.93</v>
      </c>
      <c r="Q1764" s="4">
        <v>545.98</v>
      </c>
      <c r="R1764">
        <v>61</v>
      </c>
      <c r="S1764" t="s">
        <v>30</v>
      </c>
      <c r="T1764">
        <v>4</v>
      </c>
      <c r="V1764" s="7">
        <f t="shared" si="27"/>
        <v>60.94</v>
      </c>
    </row>
    <row r="1765" spans="1:22" x14ac:dyDescent="0.25">
      <c r="A1765" t="s">
        <v>3238</v>
      </c>
      <c r="B1765" s="2">
        <v>45686</v>
      </c>
      <c r="C1765" t="s">
        <v>477</v>
      </c>
      <c r="D1765" t="s">
        <v>95</v>
      </c>
      <c r="E1765" t="s">
        <v>23</v>
      </c>
      <c r="F1765" t="s">
        <v>84</v>
      </c>
      <c r="G1765" t="s">
        <v>91</v>
      </c>
      <c r="H1765" t="s">
        <v>37</v>
      </c>
      <c r="I1765" t="s">
        <v>60</v>
      </c>
      <c r="J1765" t="s">
        <v>38</v>
      </c>
      <c r="K1765" t="s">
        <v>105</v>
      </c>
      <c r="L1765" s="3">
        <v>4</v>
      </c>
      <c r="M1765" s="7">
        <v>21.64</v>
      </c>
      <c r="N1765" s="5">
        <v>0.05</v>
      </c>
      <c r="O1765" s="4">
        <v>4.33</v>
      </c>
      <c r="P1765" s="4">
        <v>82.23</v>
      </c>
      <c r="Q1765" s="4">
        <v>47.3</v>
      </c>
      <c r="R1765">
        <v>56</v>
      </c>
      <c r="S1765" t="s">
        <v>30</v>
      </c>
      <c r="T1765">
        <v>4</v>
      </c>
      <c r="V1765" s="7">
        <f t="shared" si="27"/>
        <v>17.64</v>
      </c>
    </row>
    <row r="1766" spans="1:22" x14ac:dyDescent="0.25">
      <c r="A1766" t="s">
        <v>3239</v>
      </c>
      <c r="B1766" s="2">
        <v>45355</v>
      </c>
      <c r="C1766" t="s">
        <v>3240</v>
      </c>
      <c r="D1766" t="s">
        <v>160</v>
      </c>
      <c r="E1766" t="s">
        <v>23</v>
      </c>
      <c r="F1766" t="s">
        <v>84</v>
      </c>
      <c r="G1766" t="s">
        <v>91</v>
      </c>
      <c r="H1766" t="s">
        <v>37</v>
      </c>
      <c r="I1766" t="s">
        <v>27</v>
      </c>
      <c r="J1766" t="s">
        <v>38</v>
      </c>
      <c r="K1766" t="s">
        <v>61</v>
      </c>
      <c r="L1766" s="3">
        <v>8</v>
      </c>
      <c r="M1766" s="7">
        <v>35.9</v>
      </c>
      <c r="N1766" s="5">
        <v>0.1</v>
      </c>
      <c r="O1766" s="4">
        <v>28.72</v>
      </c>
      <c r="P1766" s="4">
        <v>258.48</v>
      </c>
      <c r="Q1766" s="4">
        <v>146.5</v>
      </c>
      <c r="R1766">
        <v>38</v>
      </c>
      <c r="S1766" t="s">
        <v>68</v>
      </c>
      <c r="T1766">
        <v>5</v>
      </c>
      <c r="V1766" s="7">
        <f t="shared" si="27"/>
        <v>27.9</v>
      </c>
    </row>
    <row r="1767" spans="1:22" x14ac:dyDescent="0.25">
      <c r="A1767" t="s">
        <v>3241</v>
      </c>
      <c r="B1767" s="2">
        <v>46008</v>
      </c>
      <c r="C1767" t="s">
        <v>3242</v>
      </c>
      <c r="D1767" t="s">
        <v>83</v>
      </c>
      <c r="E1767" t="s">
        <v>43</v>
      </c>
      <c r="F1767" t="s">
        <v>44</v>
      </c>
      <c r="G1767" t="s">
        <v>71</v>
      </c>
      <c r="H1767" t="s">
        <v>26</v>
      </c>
      <c r="I1767" t="s">
        <v>60</v>
      </c>
      <c r="J1767" t="s">
        <v>66</v>
      </c>
      <c r="K1767" t="s">
        <v>29</v>
      </c>
      <c r="L1767" s="3">
        <v>6</v>
      </c>
      <c r="M1767" s="7">
        <v>243.99</v>
      </c>
      <c r="N1767" s="5">
        <v>0.05</v>
      </c>
      <c r="O1767" s="4">
        <v>73.2</v>
      </c>
      <c r="P1767" s="4">
        <v>1390.74</v>
      </c>
      <c r="Q1767" s="4">
        <v>961.73</v>
      </c>
      <c r="R1767">
        <v>24</v>
      </c>
      <c r="S1767" t="s">
        <v>68</v>
      </c>
      <c r="T1767">
        <v>3</v>
      </c>
      <c r="V1767" s="7">
        <f t="shared" si="27"/>
        <v>237.99</v>
      </c>
    </row>
    <row r="1768" spans="1:22" x14ac:dyDescent="0.25">
      <c r="A1768" t="s">
        <v>3243</v>
      </c>
      <c r="B1768" s="2">
        <v>46012</v>
      </c>
      <c r="C1768" t="s">
        <v>3244</v>
      </c>
      <c r="D1768" t="s">
        <v>160</v>
      </c>
      <c r="E1768" t="s">
        <v>23</v>
      </c>
      <c r="F1768" t="s">
        <v>84</v>
      </c>
      <c r="G1768" t="s">
        <v>91</v>
      </c>
      <c r="H1768" t="s">
        <v>37</v>
      </c>
      <c r="I1768" t="s">
        <v>27</v>
      </c>
      <c r="J1768" t="s">
        <v>46</v>
      </c>
      <c r="K1768" t="s">
        <v>136</v>
      </c>
      <c r="L1768" s="3">
        <v>2</v>
      </c>
      <c r="M1768" s="7">
        <v>27.77</v>
      </c>
      <c r="N1768" s="5">
        <v>0.08</v>
      </c>
      <c r="O1768" s="4">
        <v>4.4400000000000004</v>
      </c>
      <c r="P1768" s="4">
        <v>51.1</v>
      </c>
      <c r="Q1768" s="4">
        <v>33.520000000000003</v>
      </c>
      <c r="R1768">
        <v>22</v>
      </c>
      <c r="S1768" t="s">
        <v>30</v>
      </c>
      <c r="T1768">
        <v>3</v>
      </c>
      <c r="V1768" s="7">
        <f t="shared" si="27"/>
        <v>25.77</v>
      </c>
    </row>
    <row r="1769" spans="1:22" x14ac:dyDescent="0.25">
      <c r="A1769" t="s">
        <v>3245</v>
      </c>
      <c r="B1769" s="2">
        <v>45363</v>
      </c>
      <c r="C1769" t="s">
        <v>3246</v>
      </c>
      <c r="D1769" t="s">
        <v>42</v>
      </c>
      <c r="E1769" t="s">
        <v>43</v>
      </c>
      <c r="F1769" t="s">
        <v>24</v>
      </c>
      <c r="G1769" t="s">
        <v>135</v>
      </c>
      <c r="H1769" t="s">
        <v>37</v>
      </c>
      <c r="I1769" t="s">
        <v>60</v>
      </c>
      <c r="J1769" t="s">
        <v>46</v>
      </c>
      <c r="K1769" t="s">
        <v>136</v>
      </c>
      <c r="L1769" s="3">
        <v>4</v>
      </c>
      <c r="M1769" s="7">
        <v>461.36</v>
      </c>
      <c r="N1769" s="5">
        <v>0.1</v>
      </c>
      <c r="O1769" s="4">
        <v>184.54</v>
      </c>
      <c r="P1769" s="4">
        <v>1660.9</v>
      </c>
      <c r="Q1769" s="4">
        <v>1015.7</v>
      </c>
      <c r="R1769">
        <v>64</v>
      </c>
      <c r="S1769" t="s">
        <v>68</v>
      </c>
      <c r="T1769">
        <v>4</v>
      </c>
      <c r="V1769" s="7">
        <f t="shared" si="27"/>
        <v>457.36</v>
      </c>
    </row>
    <row r="1770" spans="1:22" x14ac:dyDescent="0.25">
      <c r="A1770" t="s">
        <v>3247</v>
      </c>
      <c r="B1770" s="2">
        <v>45565</v>
      </c>
      <c r="C1770" t="s">
        <v>3248</v>
      </c>
      <c r="D1770" t="s">
        <v>239</v>
      </c>
      <c r="E1770" t="s">
        <v>43</v>
      </c>
      <c r="F1770" t="s">
        <v>44</v>
      </c>
      <c r="G1770" t="s">
        <v>45</v>
      </c>
      <c r="H1770" t="s">
        <v>37</v>
      </c>
      <c r="I1770" t="s">
        <v>27</v>
      </c>
      <c r="J1770" t="s">
        <v>38</v>
      </c>
      <c r="K1770" t="s">
        <v>115</v>
      </c>
      <c r="L1770" s="3">
        <v>1</v>
      </c>
      <c r="M1770" s="7">
        <v>42.04</v>
      </c>
      <c r="N1770" s="5">
        <v>0.2</v>
      </c>
      <c r="O1770" s="4">
        <v>8.41</v>
      </c>
      <c r="P1770" s="4">
        <v>33.630000000000003</v>
      </c>
      <c r="Q1770" s="4">
        <v>22.18</v>
      </c>
      <c r="R1770">
        <v>35</v>
      </c>
      <c r="S1770" t="s">
        <v>30</v>
      </c>
      <c r="T1770">
        <v>5</v>
      </c>
      <c r="V1770" s="7">
        <f t="shared" si="27"/>
        <v>41.04</v>
      </c>
    </row>
    <row r="1771" spans="1:22" x14ac:dyDescent="0.25">
      <c r="A1771" t="s">
        <v>3249</v>
      </c>
      <c r="B1771" s="2">
        <v>45611</v>
      </c>
      <c r="C1771" t="s">
        <v>2502</v>
      </c>
      <c r="D1771" t="s">
        <v>22</v>
      </c>
      <c r="E1771" t="s">
        <v>23</v>
      </c>
      <c r="F1771" t="s">
        <v>24</v>
      </c>
      <c r="G1771" t="s">
        <v>135</v>
      </c>
      <c r="H1771" t="s">
        <v>26</v>
      </c>
      <c r="I1771" t="s">
        <v>60</v>
      </c>
      <c r="J1771" t="s">
        <v>28</v>
      </c>
      <c r="K1771" t="s">
        <v>112</v>
      </c>
      <c r="L1771" s="3">
        <v>6</v>
      </c>
      <c r="M1771" s="7">
        <v>626.66999999999996</v>
      </c>
      <c r="N1771" s="5">
        <v>0.08</v>
      </c>
      <c r="O1771" s="4">
        <v>300.8</v>
      </c>
      <c r="P1771" s="4">
        <v>3459.22</v>
      </c>
      <c r="Q1771" s="4">
        <v>2526.89</v>
      </c>
      <c r="R1771">
        <v>25</v>
      </c>
      <c r="S1771" t="s">
        <v>30</v>
      </c>
      <c r="T1771">
        <v>4</v>
      </c>
      <c r="V1771" s="7">
        <f t="shared" si="27"/>
        <v>620.66999999999996</v>
      </c>
    </row>
    <row r="1772" spans="1:22" x14ac:dyDescent="0.25">
      <c r="A1772" t="s">
        <v>3250</v>
      </c>
      <c r="B1772" s="2">
        <v>45629</v>
      </c>
      <c r="C1772" t="s">
        <v>1295</v>
      </c>
      <c r="D1772" t="s">
        <v>50</v>
      </c>
      <c r="E1772" t="s">
        <v>51</v>
      </c>
      <c r="F1772" t="s">
        <v>44</v>
      </c>
      <c r="G1772" t="s">
        <v>187</v>
      </c>
      <c r="H1772" t="s">
        <v>37</v>
      </c>
      <c r="I1772" t="s">
        <v>27</v>
      </c>
      <c r="J1772" t="s">
        <v>46</v>
      </c>
      <c r="K1772" t="s">
        <v>92</v>
      </c>
      <c r="L1772" s="3">
        <v>2</v>
      </c>
      <c r="M1772" s="7">
        <v>67.510000000000005</v>
      </c>
      <c r="N1772" s="5">
        <v>0.05</v>
      </c>
      <c r="O1772" s="4">
        <v>6.75</v>
      </c>
      <c r="P1772" s="4">
        <v>128.27000000000001</v>
      </c>
      <c r="Q1772" s="4">
        <v>93.73</v>
      </c>
      <c r="R1772">
        <v>65</v>
      </c>
      <c r="S1772" t="s">
        <v>30</v>
      </c>
      <c r="T1772">
        <v>5</v>
      </c>
      <c r="V1772" s="7">
        <f t="shared" si="27"/>
        <v>65.510000000000005</v>
      </c>
    </row>
    <row r="1773" spans="1:22" x14ac:dyDescent="0.25">
      <c r="A1773" t="s">
        <v>3251</v>
      </c>
      <c r="B1773" s="2">
        <v>45657</v>
      </c>
      <c r="C1773" t="s">
        <v>3252</v>
      </c>
      <c r="D1773" t="s">
        <v>239</v>
      </c>
      <c r="E1773" t="s">
        <v>43</v>
      </c>
      <c r="F1773" t="s">
        <v>84</v>
      </c>
      <c r="G1773" t="s">
        <v>128</v>
      </c>
      <c r="H1773" t="s">
        <v>37</v>
      </c>
      <c r="I1773" t="s">
        <v>27</v>
      </c>
      <c r="J1773" t="s">
        <v>46</v>
      </c>
      <c r="K1773" t="s">
        <v>97</v>
      </c>
      <c r="L1773" s="3">
        <v>6</v>
      </c>
      <c r="M1773" s="7">
        <v>22.19</v>
      </c>
      <c r="N1773" s="5">
        <v>0.02</v>
      </c>
      <c r="O1773" s="4">
        <v>2.66</v>
      </c>
      <c r="P1773" s="4">
        <v>130.47999999999999</v>
      </c>
      <c r="Q1773" s="4">
        <v>92.36</v>
      </c>
      <c r="R1773">
        <v>52</v>
      </c>
      <c r="S1773" t="s">
        <v>68</v>
      </c>
      <c r="T1773">
        <v>4</v>
      </c>
      <c r="V1773" s="7">
        <f t="shared" si="27"/>
        <v>16.190000000000001</v>
      </c>
    </row>
    <row r="1774" spans="1:22" x14ac:dyDescent="0.25">
      <c r="A1774" t="s">
        <v>3253</v>
      </c>
      <c r="B1774" s="2">
        <v>45786</v>
      </c>
      <c r="C1774" t="s">
        <v>1996</v>
      </c>
      <c r="D1774" t="s">
        <v>42</v>
      </c>
      <c r="E1774" t="s">
        <v>43</v>
      </c>
      <c r="F1774" t="s">
        <v>110</v>
      </c>
      <c r="G1774" t="s">
        <v>254</v>
      </c>
      <c r="H1774" t="s">
        <v>26</v>
      </c>
      <c r="I1774" t="s">
        <v>54</v>
      </c>
      <c r="J1774" t="s">
        <v>28</v>
      </c>
      <c r="K1774" t="s">
        <v>102</v>
      </c>
      <c r="L1774" s="3">
        <v>1</v>
      </c>
      <c r="M1774" s="7">
        <v>264.92</v>
      </c>
      <c r="N1774" s="5">
        <v>0.15</v>
      </c>
      <c r="O1774" s="4">
        <v>39.74</v>
      </c>
      <c r="P1774" s="4">
        <v>225.18</v>
      </c>
      <c r="Q1774" s="4">
        <v>137.81</v>
      </c>
      <c r="R1774">
        <v>46</v>
      </c>
      <c r="S1774" t="s">
        <v>68</v>
      </c>
      <c r="T1774">
        <v>5</v>
      </c>
      <c r="V1774" s="7">
        <f t="shared" si="27"/>
        <v>263.92</v>
      </c>
    </row>
    <row r="1775" spans="1:22" x14ac:dyDescent="0.25">
      <c r="A1775" t="s">
        <v>3254</v>
      </c>
      <c r="B1775" s="2">
        <v>45898</v>
      </c>
      <c r="C1775" t="s">
        <v>3255</v>
      </c>
      <c r="D1775" t="s">
        <v>239</v>
      </c>
      <c r="E1775" t="s">
        <v>43</v>
      </c>
      <c r="F1775" t="s">
        <v>44</v>
      </c>
      <c r="G1775" t="s">
        <v>59</v>
      </c>
      <c r="H1775" t="s">
        <v>37</v>
      </c>
      <c r="I1775" t="s">
        <v>54</v>
      </c>
      <c r="J1775" t="s">
        <v>46</v>
      </c>
      <c r="K1775" t="s">
        <v>105</v>
      </c>
      <c r="L1775" s="3">
        <v>8</v>
      </c>
      <c r="M1775" s="7">
        <v>30.65</v>
      </c>
      <c r="N1775" s="5">
        <v>0.1</v>
      </c>
      <c r="O1775" s="4">
        <v>24.52</v>
      </c>
      <c r="P1775" s="4">
        <v>220.68</v>
      </c>
      <c r="Q1775" s="4">
        <v>147.16999999999999</v>
      </c>
      <c r="R1775">
        <v>37</v>
      </c>
      <c r="S1775" t="s">
        <v>302</v>
      </c>
      <c r="T1775">
        <v>3</v>
      </c>
      <c r="V1775" s="7">
        <f t="shared" si="27"/>
        <v>22.65</v>
      </c>
    </row>
    <row r="1776" spans="1:22" x14ac:dyDescent="0.25">
      <c r="A1776" t="s">
        <v>3256</v>
      </c>
      <c r="B1776" s="2">
        <v>45457</v>
      </c>
      <c r="C1776" t="s">
        <v>3257</v>
      </c>
      <c r="D1776" t="s">
        <v>78</v>
      </c>
      <c r="E1776" t="s">
        <v>34</v>
      </c>
      <c r="F1776" t="s">
        <v>110</v>
      </c>
      <c r="G1776" t="s">
        <v>111</v>
      </c>
      <c r="H1776" t="s">
        <v>26</v>
      </c>
      <c r="I1776" t="s">
        <v>27</v>
      </c>
      <c r="J1776" t="s">
        <v>46</v>
      </c>
      <c r="K1776" t="s">
        <v>112</v>
      </c>
      <c r="L1776" s="3">
        <v>9</v>
      </c>
      <c r="M1776" s="7">
        <v>6.23</v>
      </c>
      <c r="N1776" s="5">
        <v>0.1</v>
      </c>
      <c r="O1776" s="4">
        <v>5.61</v>
      </c>
      <c r="P1776" s="4">
        <v>50.46</v>
      </c>
      <c r="Q1776" s="4">
        <v>39.64</v>
      </c>
      <c r="R1776">
        <v>27</v>
      </c>
      <c r="S1776" t="s">
        <v>30</v>
      </c>
      <c r="T1776">
        <v>5</v>
      </c>
      <c r="V1776" s="7">
        <f t="shared" si="27"/>
        <v>-2.7699999999999996</v>
      </c>
    </row>
    <row r="1777" spans="1:22" x14ac:dyDescent="0.25">
      <c r="A1777" t="s">
        <v>3258</v>
      </c>
      <c r="B1777" s="2">
        <v>45835</v>
      </c>
      <c r="C1777" t="s">
        <v>1380</v>
      </c>
      <c r="D1777" t="s">
        <v>239</v>
      </c>
      <c r="E1777" t="s">
        <v>43</v>
      </c>
      <c r="F1777" t="s">
        <v>84</v>
      </c>
      <c r="G1777" t="s">
        <v>85</v>
      </c>
      <c r="H1777" t="s">
        <v>37</v>
      </c>
      <c r="I1777" t="s">
        <v>27</v>
      </c>
      <c r="J1777" t="s">
        <v>38</v>
      </c>
      <c r="K1777" t="s">
        <v>112</v>
      </c>
      <c r="L1777" s="3">
        <v>6</v>
      </c>
      <c r="M1777" s="7">
        <v>94.32</v>
      </c>
      <c r="N1777" s="5">
        <v>0</v>
      </c>
      <c r="O1777" s="4">
        <v>0</v>
      </c>
      <c r="P1777" s="4">
        <v>565.91999999999996</v>
      </c>
      <c r="Q1777" s="4">
        <v>395.25</v>
      </c>
      <c r="R1777">
        <v>22</v>
      </c>
      <c r="S1777" t="s">
        <v>30</v>
      </c>
      <c r="T1777">
        <v>4</v>
      </c>
      <c r="V1777" s="7">
        <f t="shared" si="27"/>
        <v>88.32</v>
      </c>
    </row>
    <row r="1778" spans="1:22" x14ac:dyDescent="0.25">
      <c r="A1778" t="s">
        <v>3259</v>
      </c>
      <c r="B1778" s="2">
        <v>45302</v>
      </c>
      <c r="C1778" t="s">
        <v>1953</v>
      </c>
      <c r="D1778" t="s">
        <v>33</v>
      </c>
      <c r="E1778" t="s">
        <v>34</v>
      </c>
      <c r="F1778" t="s">
        <v>44</v>
      </c>
      <c r="G1778" t="s">
        <v>59</v>
      </c>
      <c r="H1778" t="s">
        <v>37</v>
      </c>
      <c r="I1778" t="s">
        <v>60</v>
      </c>
      <c r="J1778" t="s">
        <v>38</v>
      </c>
      <c r="K1778" t="s">
        <v>39</v>
      </c>
      <c r="L1778" s="3">
        <v>4</v>
      </c>
      <c r="M1778" s="7">
        <v>10.95</v>
      </c>
      <c r="N1778" s="5">
        <v>0.1</v>
      </c>
      <c r="O1778" s="4">
        <v>4.38</v>
      </c>
      <c r="P1778" s="4">
        <v>39.42</v>
      </c>
      <c r="Q1778" s="4">
        <v>28.75</v>
      </c>
      <c r="R1778">
        <v>45</v>
      </c>
      <c r="S1778" t="s">
        <v>68</v>
      </c>
      <c r="T1778">
        <v>3</v>
      </c>
      <c r="V1778" s="7">
        <f t="shared" si="27"/>
        <v>6.9499999999999993</v>
      </c>
    </row>
    <row r="1779" spans="1:22" x14ac:dyDescent="0.25">
      <c r="A1779" t="s">
        <v>3260</v>
      </c>
      <c r="B1779" s="2">
        <v>45592</v>
      </c>
      <c r="C1779" t="s">
        <v>3261</v>
      </c>
      <c r="D1779" t="s">
        <v>75</v>
      </c>
      <c r="E1779" t="s">
        <v>43</v>
      </c>
      <c r="F1779" t="s">
        <v>110</v>
      </c>
      <c r="G1779" t="s">
        <v>161</v>
      </c>
      <c r="H1779" t="s">
        <v>26</v>
      </c>
      <c r="I1779" t="s">
        <v>27</v>
      </c>
      <c r="J1779" t="s">
        <v>38</v>
      </c>
      <c r="K1779" t="s">
        <v>112</v>
      </c>
      <c r="L1779" s="3">
        <v>3</v>
      </c>
      <c r="M1779" s="7">
        <v>189.94</v>
      </c>
      <c r="N1779" s="5">
        <v>0.15</v>
      </c>
      <c r="O1779" s="4">
        <v>85.47</v>
      </c>
      <c r="P1779" s="4">
        <v>484.35</v>
      </c>
      <c r="Q1779" s="4">
        <v>326.47000000000003</v>
      </c>
      <c r="R1779">
        <v>39</v>
      </c>
      <c r="S1779" t="s">
        <v>68</v>
      </c>
      <c r="T1779">
        <v>4</v>
      </c>
      <c r="V1779" s="7">
        <f t="shared" si="27"/>
        <v>186.94</v>
      </c>
    </row>
    <row r="1780" spans="1:22" x14ac:dyDescent="0.25">
      <c r="A1780" t="s">
        <v>3262</v>
      </c>
      <c r="B1780" s="2">
        <v>46020</v>
      </c>
      <c r="C1780" t="s">
        <v>3263</v>
      </c>
      <c r="D1780" t="s">
        <v>164</v>
      </c>
      <c r="E1780" t="s">
        <v>23</v>
      </c>
      <c r="F1780" t="s">
        <v>44</v>
      </c>
      <c r="G1780" t="s">
        <v>71</v>
      </c>
      <c r="H1780" t="s">
        <v>26</v>
      </c>
      <c r="I1780" t="s">
        <v>27</v>
      </c>
      <c r="J1780" t="s">
        <v>38</v>
      </c>
      <c r="K1780" t="s">
        <v>112</v>
      </c>
      <c r="L1780" s="3">
        <v>6</v>
      </c>
      <c r="M1780" s="7">
        <v>111.99</v>
      </c>
      <c r="N1780" s="5">
        <v>0.08</v>
      </c>
      <c r="O1780" s="4">
        <v>53.76</v>
      </c>
      <c r="P1780" s="4">
        <v>618.17999999999995</v>
      </c>
      <c r="Q1780" s="4">
        <v>353.16</v>
      </c>
      <c r="R1780">
        <v>26</v>
      </c>
      <c r="S1780" t="s">
        <v>30</v>
      </c>
      <c r="T1780">
        <v>5</v>
      </c>
      <c r="V1780" s="7">
        <f t="shared" si="27"/>
        <v>105.99</v>
      </c>
    </row>
    <row r="1781" spans="1:22" x14ac:dyDescent="0.25">
      <c r="A1781" t="s">
        <v>3264</v>
      </c>
      <c r="B1781" s="2">
        <v>45393</v>
      </c>
      <c r="C1781" t="s">
        <v>3205</v>
      </c>
      <c r="D1781" t="s">
        <v>33</v>
      </c>
      <c r="E1781" t="s">
        <v>34</v>
      </c>
      <c r="F1781" t="s">
        <v>44</v>
      </c>
      <c r="G1781" t="s">
        <v>45</v>
      </c>
      <c r="H1781" t="s">
        <v>37</v>
      </c>
      <c r="I1781" t="s">
        <v>60</v>
      </c>
      <c r="J1781" t="s">
        <v>38</v>
      </c>
      <c r="K1781" t="s">
        <v>155</v>
      </c>
      <c r="L1781" s="3">
        <v>10</v>
      </c>
      <c r="M1781" s="7">
        <v>7.27</v>
      </c>
      <c r="N1781" s="5">
        <v>0.08</v>
      </c>
      <c r="O1781" s="4">
        <v>5.82</v>
      </c>
      <c r="P1781" s="4">
        <v>66.88</v>
      </c>
      <c r="Q1781" s="4">
        <v>51.06</v>
      </c>
      <c r="R1781">
        <v>42</v>
      </c>
      <c r="S1781" t="s">
        <v>30</v>
      </c>
      <c r="T1781">
        <v>1</v>
      </c>
      <c r="V1781" s="7">
        <f t="shared" si="27"/>
        <v>-2.7300000000000004</v>
      </c>
    </row>
    <row r="1782" spans="1:22" x14ac:dyDescent="0.25">
      <c r="A1782" t="s">
        <v>3265</v>
      </c>
      <c r="B1782" s="2">
        <v>45716</v>
      </c>
      <c r="C1782" t="s">
        <v>3266</v>
      </c>
      <c r="D1782" t="s">
        <v>239</v>
      </c>
      <c r="E1782" t="s">
        <v>43</v>
      </c>
      <c r="F1782" t="s">
        <v>24</v>
      </c>
      <c r="G1782" t="s">
        <v>118</v>
      </c>
      <c r="H1782" t="s">
        <v>37</v>
      </c>
      <c r="I1782" t="s">
        <v>27</v>
      </c>
      <c r="J1782" t="s">
        <v>46</v>
      </c>
      <c r="K1782" t="s">
        <v>47</v>
      </c>
      <c r="L1782" s="3">
        <v>6</v>
      </c>
      <c r="M1782" s="7">
        <v>20.45</v>
      </c>
      <c r="N1782" s="5">
        <v>0.05</v>
      </c>
      <c r="O1782" s="4">
        <v>6.14</v>
      </c>
      <c r="P1782" s="4">
        <v>116.56</v>
      </c>
      <c r="Q1782" s="4">
        <v>80.260000000000005</v>
      </c>
      <c r="R1782">
        <v>38</v>
      </c>
      <c r="S1782" t="s">
        <v>68</v>
      </c>
      <c r="T1782">
        <v>4</v>
      </c>
      <c r="V1782" s="7">
        <f t="shared" si="27"/>
        <v>14.45</v>
      </c>
    </row>
    <row r="1783" spans="1:22" x14ac:dyDescent="0.25">
      <c r="A1783" t="s">
        <v>3267</v>
      </c>
      <c r="B1783" s="2">
        <v>45683</v>
      </c>
      <c r="C1783" t="s">
        <v>447</v>
      </c>
      <c r="D1783" t="s">
        <v>50</v>
      </c>
      <c r="E1783" t="s">
        <v>51</v>
      </c>
      <c r="F1783" t="s">
        <v>44</v>
      </c>
      <c r="G1783" t="s">
        <v>59</v>
      </c>
      <c r="H1783" t="s">
        <v>53</v>
      </c>
      <c r="I1783" t="s">
        <v>27</v>
      </c>
      <c r="J1783" t="s">
        <v>46</v>
      </c>
      <c r="K1783" t="s">
        <v>155</v>
      </c>
      <c r="L1783" s="3">
        <v>10</v>
      </c>
      <c r="M1783" s="7">
        <v>23.43</v>
      </c>
      <c r="N1783" s="5">
        <v>0.1</v>
      </c>
      <c r="O1783" s="4">
        <v>23.43</v>
      </c>
      <c r="P1783" s="4">
        <v>210.87</v>
      </c>
      <c r="Q1783" s="4">
        <v>166.07</v>
      </c>
      <c r="R1783">
        <v>60</v>
      </c>
      <c r="S1783" t="s">
        <v>68</v>
      </c>
      <c r="T1783">
        <v>5</v>
      </c>
      <c r="V1783" s="7">
        <f t="shared" si="27"/>
        <v>13.43</v>
      </c>
    </row>
    <row r="1784" spans="1:22" x14ac:dyDescent="0.25">
      <c r="A1784" t="s">
        <v>3268</v>
      </c>
      <c r="B1784" s="2">
        <v>45505</v>
      </c>
      <c r="C1784" t="s">
        <v>3269</v>
      </c>
      <c r="D1784" t="s">
        <v>160</v>
      </c>
      <c r="E1784" t="s">
        <v>23</v>
      </c>
      <c r="F1784" t="s">
        <v>44</v>
      </c>
      <c r="G1784" t="s">
        <v>187</v>
      </c>
      <c r="H1784" t="s">
        <v>37</v>
      </c>
      <c r="I1784" t="s">
        <v>54</v>
      </c>
      <c r="J1784" t="s">
        <v>66</v>
      </c>
      <c r="K1784" t="s">
        <v>155</v>
      </c>
      <c r="L1784" s="3">
        <v>2</v>
      </c>
      <c r="M1784" s="7">
        <v>65.17</v>
      </c>
      <c r="N1784" s="5">
        <v>0.08</v>
      </c>
      <c r="O1784" s="4">
        <v>10.43</v>
      </c>
      <c r="P1784" s="4">
        <v>119.91</v>
      </c>
      <c r="Q1784" s="4">
        <v>70.11</v>
      </c>
      <c r="R1784">
        <v>55</v>
      </c>
      <c r="S1784" t="s">
        <v>30</v>
      </c>
      <c r="T1784">
        <v>5</v>
      </c>
      <c r="V1784" s="7">
        <f t="shared" si="27"/>
        <v>63.17</v>
      </c>
    </row>
    <row r="1785" spans="1:22" x14ac:dyDescent="0.25">
      <c r="A1785" t="s">
        <v>3270</v>
      </c>
      <c r="B1785" s="2">
        <v>45982</v>
      </c>
      <c r="C1785" t="s">
        <v>3271</v>
      </c>
      <c r="D1785" t="s">
        <v>75</v>
      </c>
      <c r="E1785" t="s">
        <v>43</v>
      </c>
      <c r="F1785" t="s">
        <v>35</v>
      </c>
      <c r="G1785" t="s">
        <v>79</v>
      </c>
      <c r="H1785" t="s">
        <v>37</v>
      </c>
      <c r="I1785" t="s">
        <v>54</v>
      </c>
      <c r="J1785" t="s">
        <v>38</v>
      </c>
      <c r="K1785" t="s">
        <v>29</v>
      </c>
      <c r="L1785" s="3">
        <v>3</v>
      </c>
      <c r="M1785" s="7">
        <v>204.82</v>
      </c>
      <c r="N1785" s="5">
        <v>0.1</v>
      </c>
      <c r="O1785" s="4">
        <v>61.45</v>
      </c>
      <c r="P1785" s="4">
        <v>553.01</v>
      </c>
      <c r="Q1785" s="4">
        <v>312.31</v>
      </c>
      <c r="R1785">
        <v>59</v>
      </c>
      <c r="S1785" t="s">
        <v>30</v>
      </c>
      <c r="T1785">
        <v>5</v>
      </c>
      <c r="V1785" s="7">
        <f t="shared" si="27"/>
        <v>201.82</v>
      </c>
    </row>
    <row r="1786" spans="1:22" x14ac:dyDescent="0.25">
      <c r="A1786" t="s">
        <v>3272</v>
      </c>
      <c r="B1786" s="2">
        <v>45379</v>
      </c>
      <c r="C1786" t="s">
        <v>512</v>
      </c>
      <c r="D1786" t="s">
        <v>164</v>
      </c>
      <c r="E1786" t="s">
        <v>23</v>
      </c>
      <c r="F1786" t="s">
        <v>84</v>
      </c>
      <c r="G1786" t="s">
        <v>128</v>
      </c>
      <c r="H1786" t="s">
        <v>37</v>
      </c>
      <c r="I1786" t="s">
        <v>54</v>
      </c>
      <c r="J1786" t="s">
        <v>28</v>
      </c>
      <c r="K1786" t="s">
        <v>55</v>
      </c>
      <c r="L1786" s="3">
        <v>7</v>
      </c>
      <c r="M1786" s="7">
        <v>40.4</v>
      </c>
      <c r="N1786" s="5">
        <v>0.15</v>
      </c>
      <c r="O1786" s="4">
        <v>42.42</v>
      </c>
      <c r="P1786" s="4">
        <v>240.38</v>
      </c>
      <c r="Q1786" s="4">
        <v>135.55000000000001</v>
      </c>
      <c r="R1786">
        <v>18</v>
      </c>
      <c r="S1786" t="s">
        <v>68</v>
      </c>
      <c r="T1786">
        <v>3</v>
      </c>
      <c r="V1786" s="7">
        <f t="shared" si="27"/>
        <v>33.4</v>
      </c>
    </row>
    <row r="1787" spans="1:22" x14ac:dyDescent="0.25">
      <c r="A1787" t="s">
        <v>3273</v>
      </c>
      <c r="B1787" s="2">
        <v>45844</v>
      </c>
      <c r="C1787" t="s">
        <v>3274</v>
      </c>
      <c r="D1787" t="s">
        <v>95</v>
      </c>
      <c r="E1787" t="s">
        <v>23</v>
      </c>
      <c r="F1787" t="s">
        <v>110</v>
      </c>
      <c r="G1787" t="s">
        <v>139</v>
      </c>
      <c r="H1787" t="s">
        <v>37</v>
      </c>
      <c r="I1787" t="s">
        <v>54</v>
      </c>
      <c r="J1787" t="s">
        <v>38</v>
      </c>
      <c r="K1787" t="s">
        <v>119</v>
      </c>
      <c r="L1787" s="3">
        <v>2</v>
      </c>
      <c r="M1787" s="7">
        <v>38.89</v>
      </c>
      <c r="N1787" s="5">
        <v>0.1</v>
      </c>
      <c r="O1787" s="4">
        <v>7.78</v>
      </c>
      <c r="P1787" s="4">
        <v>70</v>
      </c>
      <c r="Q1787" s="4">
        <v>55.12</v>
      </c>
      <c r="R1787">
        <v>30</v>
      </c>
      <c r="S1787" t="s">
        <v>68</v>
      </c>
      <c r="T1787">
        <v>4</v>
      </c>
      <c r="V1787" s="7">
        <f t="shared" si="27"/>
        <v>36.89</v>
      </c>
    </row>
    <row r="1788" spans="1:22" x14ac:dyDescent="0.25">
      <c r="A1788" t="s">
        <v>3275</v>
      </c>
      <c r="B1788" s="2">
        <v>45692</v>
      </c>
      <c r="C1788" t="s">
        <v>3276</v>
      </c>
      <c r="D1788" t="s">
        <v>127</v>
      </c>
      <c r="E1788" t="s">
        <v>51</v>
      </c>
      <c r="F1788" t="s">
        <v>24</v>
      </c>
      <c r="G1788" t="s">
        <v>25</v>
      </c>
      <c r="H1788" t="s">
        <v>37</v>
      </c>
      <c r="I1788" t="s">
        <v>54</v>
      </c>
      <c r="J1788" t="s">
        <v>38</v>
      </c>
      <c r="K1788" t="s">
        <v>47</v>
      </c>
      <c r="L1788" s="3">
        <v>2</v>
      </c>
      <c r="M1788" s="7">
        <v>30.86</v>
      </c>
      <c r="N1788" s="5">
        <v>0.05</v>
      </c>
      <c r="O1788" s="4">
        <v>3.09</v>
      </c>
      <c r="P1788" s="4">
        <v>58.63</v>
      </c>
      <c r="Q1788" s="4">
        <v>36.04</v>
      </c>
      <c r="R1788">
        <v>26</v>
      </c>
      <c r="S1788" t="s">
        <v>68</v>
      </c>
      <c r="T1788">
        <v>3</v>
      </c>
      <c r="V1788" s="7">
        <f t="shared" si="27"/>
        <v>28.86</v>
      </c>
    </row>
    <row r="1789" spans="1:22" x14ac:dyDescent="0.25">
      <c r="A1789" t="s">
        <v>3277</v>
      </c>
      <c r="B1789" s="2">
        <v>45879</v>
      </c>
      <c r="C1789" t="s">
        <v>1670</v>
      </c>
      <c r="D1789" t="s">
        <v>127</v>
      </c>
      <c r="E1789" t="s">
        <v>51</v>
      </c>
      <c r="F1789" t="s">
        <v>44</v>
      </c>
      <c r="G1789" t="s">
        <v>187</v>
      </c>
      <c r="H1789" t="s">
        <v>26</v>
      </c>
      <c r="I1789" t="s">
        <v>54</v>
      </c>
      <c r="J1789" t="s">
        <v>66</v>
      </c>
      <c r="K1789" t="s">
        <v>80</v>
      </c>
      <c r="L1789" s="3">
        <v>2</v>
      </c>
      <c r="M1789" s="7">
        <v>9.4700000000000006</v>
      </c>
      <c r="N1789" s="5">
        <v>0.05</v>
      </c>
      <c r="O1789" s="4">
        <v>0.95</v>
      </c>
      <c r="P1789" s="4">
        <v>17.989999999999998</v>
      </c>
      <c r="Q1789" s="4">
        <v>10.17</v>
      </c>
      <c r="R1789">
        <v>63</v>
      </c>
      <c r="S1789" t="s">
        <v>68</v>
      </c>
      <c r="T1789">
        <v>4</v>
      </c>
      <c r="V1789" s="7">
        <f t="shared" si="27"/>
        <v>7.4700000000000006</v>
      </c>
    </row>
    <row r="1790" spans="1:22" x14ac:dyDescent="0.25">
      <c r="A1790" t="s">
        <v>3278</v>
      </c>
      <c r="B1790" s="2">
        <v>45337</v>
      </c>
      <c r="C1790" t="s">
        <v>1463</v>
      </c>
      <c r="D1790" t="s">
        <v>228</v>
      </c>
      <c r="E1790" t="s">
        <v>51</v>
      </c>
      <c r="F1790" t="s">
        <v>24</v>
      </c>
      <c r="G1790" t="s">
        <v>135</v>
      </c>
      <c r="H1790" t="s">
        <v>26</v>
      </c>
      <c r="I1790" t="s">
        <v>60</v>
      </c>
      <c r="J1790" t="s">
        <v>38</v>
      </c>
      <c r="K1790" t="s">
        <v>47</v>
      </c>
      <c r="L1790" s="3">
        <v>10</v>
      </c>
      <c r="M1790" s="7">
        <v>63.29</v>
      </c>
      <c r="N1790" s="5">
        <v>0.08</v>
      </c>
      <c r="O1790" s="4">
        <v>50.63</v>
      </c>
      <c r="P1790" s="4">
        <v>582.27</v>
      </c>
      <c r="Q1790" s="4">
        <v>442.81</v>
      </c>
      <c r="R1790">
        <v>27</v>
      </c>
      <c r="S1790" t="s">
        <v>302</v>
      </c>
      <c r="T1790">
        <v>4</v>
      </c>
      <c r="V1790" s="7">
        <f t="shared" si="27"/>
        <v>53.29</v>
      </c>
    </row>
    <row r="1791" spans="1:22" x14ac:dyDescent="0.25">
      <c r="A1791" t="s">
        <v>3279</v>
      </c>
      <c r="B1791" s="2">
        <v>45963</v>
      </c>
      <c r="C1791" t="s">
        <v>3280</v>
      </c>
      <c r="D1791" t="s">
        <v>75</v>
      </c>
      <c r="E1791" t="s">
        <v>43</v>
      </c>
      <c r="F1791" t="s">
        <v>110</v>
      </c>
      <c r="G1791" t="s">
        <v>254</v>
      </c>
      <c r="H1791" t="s">
        <v>37</v>
      </c>
      <c r="I1791" t="s">
        <v>60</v>
      </c>
      <c r="J1791" t="s">
        <v>46</v>
      </c>
      <c r="K1791" t="s">
        <v>119</v>
      </c>
      <c r="L1791" s="3">
        <v>8</v>
      </c>
      <c r="M1791" s="7">
        <v>257.83999999999997</v>
      </c>
      <c r="N1791" s="5">
        <v>0.1</v>
      </c>
      <c r="O1791" s="4">
        <v>206.27</v>
      </c>
      <c r="P1791" s="4">
        <v>1856.45</v>
      </c>
      <c r="Q1791" s="4">
        <v>1402.49</v>
      </c>
      <c r="R1791">
        <v>45</v>
      </c>
      <c r="S1791" t="s">
        <v>68</v>
      </c>
      <c r="T1791">
        <v>1</v>
      </c>
      <c r="V1791" s="7">
        <f t="shared" si="27"/>
        <v>249.83999999999997</v>
      </c>
    </row>
    <row r="1792" spans="1:22" x14ac:dyDescent="0.25">
      <c r="A1792" t="s">
        <v>3281</v>
      </c>
      <c r="B1792" s="2">
        <v>45754</v>
      </c>
      <c r="C1792" t="s">
        <v>3282</v>
      </c>
      <c r="D1792" t="s">
        <v>239</v>
      </c>
      <c r="E1792" t="s">
        <v>43</v>
      </c>
      <c r="F1792" t="s">
        <v>35</v>
      </c>
      <c r="G1792" t="s">
        <v>96</v>
      </c>
      <c r="H1792" t="s">
        <v>37</v>
      </c>
      <c r="I1792" t="s">
        <v>60</v>
      </c>
      <c r="J1792" t="s">
        <v>38</v>
      </c>
      <c r="K1792" t="s">
        <v>72</v>
      </c>
      <c r="L1792" s="3">
        <v>3</v>
      </c>
      <c r="M1792" s="7">
        <v>73.400000000000006</v>
      </c>
      <c r="N1792" s="5">
        <v>0.15</v>
      </c>
      <c r="O1792" s="4">
        <v>33.03</v>
      </c>
      <c r="P1792" s="4">
        <v>187.17</v>
      </c>
      <c r="Q1792" s="4">
        <v>135.88999999999999</v>
      </c>
      <c r="R1792">
        <v>22</v>
      </c>
      <c r="S1792" t="s">
        <v>68</v>
      </c>
      <c r="T1792">
        <v>4</v>
      </c>
      <c r="V1792" s="7">
        <f t="shared" si="27"/>
        <v>70.400000000000006</v>
      </c>
    </row>
    <row r="1793" spans="1:22" x14ac:dyDescent="0.25">
      <c r="A1793" t="s">
        <v>3283</v>
      </c>
      <c r="B1793" s="2">
        <v>45883</v>
      </c>
      <c r="C1793" t="s">
        <v>2815</v>
      </c>
      <c r="D1793" t="s">
        <v>64</v>
      </c>
      <c r="E1793" t="s">
        <v>51</v>
      </c>
      <c r="F1793" t="s">
        <v>24</v>
      </c>
      <c r="G1793" t="s">
        <v>65</v>
      </c>
      <c r="H1793" t="s">
        <v>37</v>
      </c>
      <c r="I1793" t="s">
        <v>60</v>
      </c>
      <c r="J1793" t="s">
        <v>28</v>
      </c>
      <c r="K1793" t="s">
        <v>200</v>
      </c>
      <c r="L1793" s="3">
        <v>4</v>
      </c>
      <c r="M1793" s="7">
        <v>23.21</v>
      </c>
      <c r="N1793" s="5">
        <v>0.02</v>
      </c>
      <c r="O1793" s="4">
        <v>1.86</v>
      </c>
      <c r="P1793" s="4">
        <v>90.98</v>
      </c>
      <c r="Q1793" s="4">
        <v>57.78</v>
      </c>
      <c r="R1793">
        <v>21</v>
      </c>
      <c r="S1793" t="s">
        <v>30</v>
      </c>
      <c r="T1793">
        <v>4</v>
      </c>
      <c r="V1793" s="7">
        <f t="shared" si="27"/>
        <v>19.21</v>
      </c>
    </row>
    <row r="1794" spans="1:22" x14ac:dyDescent="0.25">
      <c r="A1794" t="s">
        <v>3284</v>
      </c>
      <c r="B1794" s="2">
        <v>45601</v>
      </c>
      <c r="C1794" t="s">
        <v>3285</v>
      </c>
      <c r="D1794" t="s">
        <v>75</v>
      </c>
      <c r="E1794" t="s">
        <v>43</v>
      </c>
      <c r="F1794" t="s">
        <v>44</v>
      </c>
      <c r="G1794" t="s">
        <v>71</v>
      </c>
      <c r="H1794" t="s">
        <v>37</v>
      </c>
      <c r="I1794" t="s">
        <v>54</v>
      </c>
      <c r="J1794" t="s">
        <v>38</v>
      </c>
      <c r="K1794" t="s">
        <v>61</v>
      </c>
      <c r="L1794" s="3">
        <v>4</v>
      </c>
      <c r="M1794" s="7">
        <v>214.8</v>
      </c>
      <c r="N1794" s="5">
        <v>0.02</v>
      </c>
      <c r="O1794" s="4">
        <v>17.18</v>
      </c>
      <c r="P1794" s="4">
        <v>842.02</v>
      </c>
      <c r="Q1794" s="4">
        <v>689.01</v>
      </c>
      <c r="R1794">
        <v>41</v>
      </c>
      <c r="S1794" t="s">
        <v>68</v>
      </c>
      <c r="T1794">
        <v>5</v>
      </c>
      <c r="V1794" s="7">
        <f t="shared" si="27"/>
        <v>210.8</v>
      </c>
    </row>
    <row r="1795" spans="1:22" x14ac:dyDescent="0.25">
      <c r="A1795" t="s">
        <v>3286</v>
      </c>
      <c r="B1795" s="2">
        <v>45377</v>
      </c>
      <c r="C1795" t="s">
        <v>3287</v>
      </c>
      <c r="D1795" t="s">
        <v>78</v>
      </c>
      <c r="E1795" t="s">
        <v>34</v>
      </c>
      <c r="F1795" t="s">
        <v>110</v>
      </c>
      <c r="G1795" t="s">
        <v>111</v>
      </c>
      <c r="H1795" t="s">
        <v>53</v>
      </c>
      <c r="I1795" t="s">
        <v>27</v>
      </c>
      <c r="J1795" t="s">
        <v>28</v>
      </c>
      <c r="K1795" t="s">
        <v>80</v>
      </c>
      <c r="L1795" s="3">
        <v>5</v>
      </c>
      <c r="M1795" s="7">
        <v>8.2100000000000009</v>
      </c>
      <c r="N1795" s="5">
        <v>0.08</v>
      </c>
      <c r="O1795" s="4">
        <v>3.28</v>
      </c>
      <c r="P1795" s="4">
        <v>37.770000000000003</v>
      </c>
      <c r="Q1795" s="4">
        <v>22.86</v>
      </c>
      <c r="R1795">
        <v>63</v>
      </c>
      <c r="S1795" t="s">
        <v>30</v>
      </c>
      <c r="T1795">
        <v>4</v>
      </c>
      <c r="V1795" s="7">
        <f t="shared" ref="V1795:V1858" si="28">M1795-L1795</f>
        <v>3.2100000000000009</v>
      </c>
    </row>
    <row r="1796" spans="1:22" x14ac:dyDescent="0.25">
      <c r="A1796" t="s">
        <v>3288</v>
      </c>
      <c r="B1796" s="2">
        <v>45383</v>
      </c>
      <c r="C1796" t="s">
        <v>3289</v>
      </c>
      <c r="D1796" t="s">
        <v>33</v>
      </c>
      <c r="E1796" t="s">
        <v>34</v>
      </c>
      <c r="F1796" t="s">
        <v>110</v>
      </c>
      <c r="G1796" t="s">
        <v>161</v>
      </c>
      <c r="H1796" t="s">
        <v>37</v>
      </c>
      <c r="I1796" t="s">
        <v>54</v>
      </c>
      <c r="J1796" t="s">
        <v>38</v>
      </c>
      <c r="K1796" t="s">
        <v>112</v>
      </c>
      <c r="L1796" s="3">
        <v>2</v>
      </c>
      <c r="M1796" s="7">
        <v>13.98</v>
      </c>
      <c r="N1796" s="5">
        <v>0</v>
      </c>
      <c r="O1796" s="4">
        <v>0</v>
      </c>
      <c r="P1796" s="4">
        <v>27.96</v>
      </c>
      <c r="Q1796" s="4">
        <v>21.5</v>
      </c>
      <c r="R1796">
        <v>53</v>
      </c>
      <c r="S1796" t="s">
        <v>30</v>
      </c>
      <c r="T1796">
        <v>5</v>
      </c>
      <c r="V1796" s="7">
        <f t="shared" si="28"/>
        <v>11.98</v>
      </c>
    </row>
    <row r="1797" spans="1:22" x14ac:dyDescent="0.25">
      <c r="A1797" t="s">
        <v>3290</v>
      </c>
      <c r="B1797" s="2">
        <v>45951</v>
      </c>
      <c r="C1797" t="s">
        <v>1084</v>
      </c>
      <c r="D1797" t="s">
        <v>64</v>
      </c>
      <c r="E1797" t="s">
        <v>51</v>
      </c>
      <c r="F1797" t="s">
        <v>35</v>
      </c>
      <c r="G1797" t="s">
        <v>52</v>
      </c>
      <c r="H1797" t="s">
        <v>37</v>
      </c>
      <c r="I1797" t="s">
        <v>54</v>
      </c>
      <c r="J1797" t="s">
        <v>101</v>
      </c>
      <c r="K1797" t="s">
        <v>146</v>
      </c>
      <c r="L1797" s="3">
        <v>6</v>
      </c>
      <c r="M1797" s="7">
        <v>12.37</v>
      </c>
      <c r="N1797" s="5">
        <v>0.08</v>
      </c>
      <c r="O1797" s="4">
        <v>5.94</v>
      </c>
      <c r="P1797" s="4">
        <v>68.28</v>
      </c>
      <c r="Q1797" s="4">
        <v>51.78</v>
      </c>
      <c r="R1797">
        <v>47</v>
      </c>
      <c r="S1797" t="s">
        <v>30</v>
      </c>
      <c r="T1797">
        <v>5</v>
      </c>
      <c r="V1797" s="7">
        <f t="shared" si="28"/>
        <v>6.3699999999999992</v>
      </c>
    </row>
    <row r="1798" spans="1:22" x14ac:dyDescent="0.25">
      <c r="A1798" t="s">
        <v>3291</v>
      </c>
      <c r="B1798" s="2">
        <v>45964</v>
      </c>
      <c r="C1798" t="s">
        <v>3292</v>
      </c>
      <c r="D1798" t="s">
        <v>33</v>
      </c>
      <c r="E1798" t="s">
        <v>34</v>
      </c>
      <c r="F1798" t="s">
        <v>24</v>
      </c>
      <c r="G1798" t="s">
        <v>25</v>
      </c>
      <c r="H1798" t="s">
        <v>53</v>
      </c>
      <c r="I1798" t="s">
        <v>27</v>
      </c>
      <c r="J1798" t="s">
        <v>38</v>
      </c>
      <c r="K1798" t="s">
        <v>115</v>
      </c>
      <c r="L1798" s="3">
        <v>7</v>
      </c>
      <c r="M1798" s="7">
        <v>3.89</v>
      </c>
      <c r="N1798" s="5">
        <v>0.08</v>
      </c>
      <c r="O1798" s="4">
        <v>2.1800000000000002</v>
      </c>
      <c r="P1798" s="4">
        <v>25.05</v>
      </c>
      <c r="Q1798" s="4">
        <v>15.8</v>
      </c>
      <c r="R1798">
        <v>57</v>
      </c>
      <c r="S1798" t="s">
        <v>30</v>
      </c>
      <c r="T1798">
        <v>5</v>
      </c>
      <c r="V1798" s="7">
        <f t="shared" si="28"/>
        <v>-3.11</v>
      </c>
    </row>
    <row r="1799" spans="1:22" x14ac:dyDescent="0.25">
      <c r="A1799" t="s">
        <v>3293</v>
      </c>
      <c r="B1799" s="2">
        <v>46005</v>
      </c>
      <c r="C1799" t="s">
        <v>3294</v>
      </c>
      <c r="D1799" t="s">
        <v>88</v>
      </c>
      <c r="E1799" t="s">
        <v>34</v>
      </c>
      <c r="F1799" t="s">
        <v>35</v>
      </c>
      <c r="G1799" t="s">
        <v>52</v>
      </c>
      <c r="H1799" t="s">
        <v>26</v>
      </c>
      <c r="I1799" t="s">
        <v>54</v>
      </c>
      <c r="J1799" t="s">
        <v>28</v>
      </c>
      <c r="K1799" t="s">
        <v>92</v>
      </c>
      <c r="L1799" s="3">
        <v>9</v>
      </c>
      <c r="M1799" s="7">
        <v>8.01</v>
      </c>
      <c r="N1799" s="5">
        <v>0.15</v>
      </c>
      <c r="O1799" s="4">
        <v>10.81</v>
      </c>
      <c r="P1799" s="4">
        <v>61.28</v>
      </c>
      <c r="Q1799" s="4">
        <v>47.31</v>
      </c>
      <c r="R1799">
        <v>58</v>
      </c>
      <c r="S1799" t="s">
        <v>30</v>
      </c>
      <c r="T1799">
        <v>4</v>
      </c>
      <c r="V1799" s="7">
        <f t="shared" si="28"/>
        <v>-0.99000000000000021</v>
      </c>
    </row>
    <row r="1800" spans="1:22" x14ac:dyDescent="0.25">
      <c r="A1800" t="s">
        <v>3295</v>
      </c>
      <c r="B1800" s="2">
        <v>45533</v>
      </c>
      <c r="C1800" t="s">
        <v>3296</v>
      </c>
      <c r="D1800" t="s">
        <v>50</v>
      </c>
      <c r="E1800" t="s">
        <v>51</v>
      </c>
      <c r="F1800" t="s">
        <v>35</v>
      </c>
      <c r="G1800" t="s">
        <v>52</v>
      </c>
      <c r="H1800" t="s">
        <v>53</v>
      </c>
      <c r="I1800" t="s">
        <v>27</v>
      </c>
      <c r="J1800" t="s">
        <v>28</v>
      </c>
      <c r="K1800" t="s">
        <v>136</v>
      </c>
      <c r="L1800" s="3">
        <v>6</v>
      </c>
      <c r="M1800" s="7">
        <v>61.57</v>
      </c>
      <c r="N1800" s="5">
        <v>0.08</v>
      </c>
      <c r="O1800" s="4">
        <v>29.55</v>
      </c>
      <c r="P1800" s="4">
        <v>339.87</v>
      </c>
      <c r="Q1800" s="4">
        <v>207.28</v>
      </c>
      <c r="R1800">
        <v>21</v>
      </c>
      <c r="S1800" t="s">
        <v>30</v>
      </c>
      <c r="T1800">
        <v>3</v>
      </c>
      <c r="V1800" s="7">
        <f t="shared" si="28"/>
        <v>55.57</v>
      </c>
    </row>
    <row r="1801" spans="1:22" x14ac:dyDescent="0.25">
      <c r="A1801" t="s">
        <v>3297</v>
      </c>
      <c r="B1801" s="2">
        <v>45293</v>
      </c>
      <c r="C1801" t="s">
        <v>3298</v>
      </c>
      <c r="D1801" t="s">
        <v>239</v>
      </c>
      <c r="E1801" t="s">
        <v>43</v>
      </c>
      <c r="F1801" t="s">
        <v>110</v>
      </c>
      <c r="G1801" t="s">
        <v>254</v>
      </c>
      <c r="H1801" t="s">
        <v>26</v>
      </c>
      <c r="I1801" t="s">
        <v>27</v>
      </c>
      <c r="J1801" t="s">
        <v>28</v>
      </c>
      <c r="K1801" t="s">
        <v>200</v>
      </c>
      <c r="L1801" s="3">
        <v>2</v>
      </c>
      <c r="M1801" s="7">
        <v>59.82</v>
      </c>
      <c r="N1801" s="5">
        <v>0.05</v>
      </c>
      <c r="O1801" s="4">
        <v>5.98</v>
      </c>
      <c r="P1801" s="4">
        <v>113.66</v>
      </c>
      <c r="Q1801" s="4">
        <v>93.11</v>
      </c>
      <c r="R1801">
        <v>57</v>
      </c>
      <c r="S1801" t="s">
        <v>30</v>
      </c>
      <c r="T1801">
        <v>4</v>
      </c>
      <c r="V1801" s="7">
        <f t="shared" si="28"/>
        <v>57.82</v>
      </c>
    </row>
    <row r="1802" spans="1:22" x14ac:dyDescent="0.25">
      <c r="A1802" t="s">
        <v>3299</v>
      </c>
      <c r="B1802" s="2">
        <v>45516</v>
      </c>
      <c r="C1802" t="s">
        <v>3300</v>
      </c>
      <c r="D1802" t="s">
        <v>83</v>
      </c>
      <c r="E1802" t="s">
        <v>43</v>
      </c>
      <c r="F1802" t="s">
        <v>84</v>
      </c>
      <c r="G1802" t="s">
        <v>91</v>
      </c>
      <c r="H1802" t="s">
        <v>37</v>
      </c>
      <c r="I1802" t="s">
        <v>27</v>
      </c>
      <c r="J1802" t="s">
        <v>46</v>
      </c>
      <c r="K1802" t="s">
        <v>119</v>
      </c>
      <c r="L1802" s="3">
        <v>7</v>
      </c>
      <c r="M1802" s="7">
        <v>121.76</v>
      </c>
      <c r="N1802" s="5">
        <v>0.08</v>
      </c>
      <c r="O1802" s="4">
        <v>68.19</v>
      </c>
      <c r="P1802" s="4">
        <v>784.13</v>
      </c>
      <c r="Q1802" s="4">
        <v>501.44</v>
      </c>
      <c r="R1802">
        <v>23</v>
      </c>
      <c r="S1802" t="s">
        <v>68</v>
      </c>
      <c r="T1802">
        <v>4</v>
      </c>
      <c r="V1802" s="7">
        <f t="shared" si="28"/>
        <v>114.76</v>
      </c>
    </row>
    <row r="1803" spans="1:22" x14ac:dyDescent="0.25">
      <c r="A1803" t="s">
        <v>3301</v>
      </c>
      <c r="B1803" s="2">
        <v>45880</v>
      </c>
      <c r="C1803" t="s">
        <v>618</v>
      </c>
      <c r="D1803" t="s">
        <v>58</v>
      </c>
      <c r="E1803" t="s">
        <v>23</v>
      </c>
      <c r="F1803" t="s">
        <v>24</v>
      </c>
      <c r="G1803" t="s">
        <v>65</v>
      </c>
      <c r="H1803" t="s">
        <v>53</v>
      </c>
      <c r="I1803" t="s">
        <v>54</v>
      </c>
      <c r="J1803" t="s">
        <v>46</v>
      </c>
      <c r="K1803" t="s">
        <v>155</v>
      </c>
      <c r="L1803" s="3">
        <v>9</v>
      </c>
      <c r="M1803" s="7">
        <v>89.7</v>
      </c>
      <c r="N1803" s="5">
        <v>0.1</v>
      </c>
      <c r="O1803" s="4">
        <v>80.73</v>
      </c>
      <c r="P1803" s="4">
        <v>726.57</v>
      </c>
      <c r="Q1803" s="4">
        <v>463.53</v>
      </c>
      <c r="R1803">
        <v>58</v>
      </c>
      <c r="S1803" t="s">
        <v>68</v>
      </c>
      <c r="T1803">
        <v>5</v>
      </c>
      <c r="V1803" s="7">
        <f t="shared" si="28"/>
        <v>80.7</v>
      </c>
    </row>
    <row r="1804" spans="1:22" x14ac:dyDescent="0.25">
      <c r="A1804" t="s">
        <v>3302</v>
      </c>
      <c r="B1804" s="2">
        <v>45407</v>
      </c>
      <c r="C1804" t="s">
        <v>2315</v>
      </c>
      <c r="D1804" t="s">
        <v>228</v>
      </c>
      <c r="E1804" t="s">
        <v>51</v>
      </c>
      <c r="F1804" t="s">
        <v>24</v>
      </c>
      <c r="G1804" t="s">
        <v>118</v>
      </c>
      <c r="H1804" t="s">
        <v>26</v>
      </c>
      <c r="I1804" t="s">
        <v>60</v>
      </c>
      <c r="J1804" t="s">
        <v>38</v>
      </c>
      <c r="K1804" t="s">
        <v>97</v>
      </c>
      <c r="L1804" s="3">
        <v>1</v>
      </c>
      <c r="M1804" s="7">
        <v>40.049999999999997</v>
      </c>
      <c r="N1804" s="5">
        <v>0.02</v>
      </c>
      <c r="O1804" s="4">
        <v>0.8</v>
      </c>
      <c r="P1804" s="4">
        <v>39.25</v>
      </c>
      <c r="Q1804" s="4">
        <v>24.39</v>
      </c>
      <c r="R1804">
        <v>65</v>
      </c>
      <c r="S1804" t="s">
        <v>68</v>
      </c>
      <c r="T1804">
        <v>1</v>
      </c>
      <c r="V1804" s="7">
        <f t="shared" si="28"/>
        <v>39.049999999999997</v>
      </c>
    </row>
    <row r="1805" spans="1:22" x14ac:dyDescent="0.25">
      <c r="A1805" t="s">
        <v>3303</v>
      </c>
      <c r="B1805" s="2">
        <v>45957</v>
      </c>
      <c r="C1805" t="s">
        <v>3304</v>
      </c>
      <c r="D1805" t="s">
        <v>42</v>
      </c>
      <c r="E1805" t="s">
        <v>43</v>
      </c>
      <c r="F1805" t="s">
        <v>35</v>
      </c>
      <c r="G1805" t="s">
        <v>52</v>
      </c>
      <c r="H1805" t="s">
        <v>26</v>
      </c>
      <c r="I1805" t="s">
        <v>54</v>
      </c>
      <c r="J1805" t="s">
        <v>101</v>
      </c>
      <c r="K1805" t="s">
        <v>67</v>
      </c>
      <c r="L1805" s="3">
        <v>1</v>
      </c>
      <c r="M1805" s="7">
        <v>208.58</v>
      </c>
      <c r="N1805" s="5">
        <v>0.1</v>
      </c>
      <c r="O1805" s="4">
        <v>20.86</v>
      </c>
      <c r="P1805" s="4">
        <v>187.72</v>
      </c>
      <c r="Q1805" s="4">
        <v>125.93</v>
      </c>
      <c r="R1805">
        <v>35</v>
      </c>
      <c r="S1805" t="s">
        <v>30</v>
      </c>
      <c r="T1805">
        <v>5</v>
      </c>
      <c r="V1805" s="7">
        <f t="shared" si="28"/>
        <v>207.58</v>
      </c>
    </row>
    <row r="1806" spans="1:22" x14ac:dyDescent="0.25">
      <c r="A1806" t="s">
        <v>3305</v>
      </c>
      <c r="B1806" s="2">
        <v>45394</v>
      </c>
      <c r="C1806" t="s">
        <v>1450</v>
      </c>
      <c r="D1806" t="s">
        <v>75</v>
      </c>
      <c r="E1806" t="s">
        <v>43</v>
      </c>
      <c r="F1806" t="s">
        <v>24</v>
      </c>
      <c r="G1806" t="s">
        <v>118</v>
      </c>
      <c r="H1806" t="s">
        <v>26</v>
      </c>
      <c r="I1806" t="s">
        <v>27</v>
      </c>
      <c r="J1806" t="s">
        <v>38</v>
      </c>
      <c r="K1806" t="s">
        <v>39</v>
      </c>
      <c r="L1806" s="3">
        <v>5</v>
      </c>
      <c r="M1806" s="7">
        <v>100.06</v>
      </c>
      <c r="N1806" s="5">
        <v>0.1</v>
      </c>
      <c r="O1806" s="4">
        <v>50.03</v>
      </c>
      <c r="P1806" s="4">
        <v>450.27</v>
      </c>
      <c r="Q1806" s="4">
        <v>316</v>
      </c>
      <c r="R1806">
        <v>33</v>
      </c>
      <c r="S1806" t="s">
        <v>30</v>
      </c>
      <c r="T1806">
        <v>5</v>
      </c>
      <c r="V1806" s="7">
        <f t="shared" si="28"/>
        <v>95.06</v>
      </c>
    </row>
    <row r="1807" spans="1:22" x14ac:dyDescent="0.25">
      <c r="A1807" t="s">
        <v>3306</v>
      </c>
      <c r="B1807" s="2">
        <v>45485</v>
      </c>
      <c r="C1807" t="s">
        <v>2580</v>
      </c>
      <c r="D1807" t="s">
        <v>239</v>
      </c>
      <c r="E1807" t="s">
        <v>43</v>
      </c>
      <c r="F1807" t="s">
        <v>44</v>
      </c>
      <c r="G1807" t="s">
        <v>45</v>
      </c>
      <c r="H1807" t="s">
        <v>37</v>
      </c>
      <c r="I1807" t="s">
        <v>27</v>
      </c>
      <c r="J1807" t="s">
        <v>38</v>
      </c>
      <c r="K1807" t="s">
        <v>115</v>
      </c>
      <c r="L1807" s="3">
        <v>4</v>
      </c>
      <c r="M1807" s="7">
        <v>62.63</v>
      </c>
      <c r="N1807" s="5">
        <v>0.15</v>
      </c>
      <c r="O1807" s="4">
        <v>37.58</v>
      </c>
      <c r="P1807" s="4">
        <v>212.94</v>
      </c>
      <c r="Q1807" s="4">
        <v>127.29</v>
      </c>
      <c r="R1807">
        <v>37</v>
      </c>
      <c r="S1807" t="s">
        <v>68</v>
      </c>
      <c r="T1807">
        <v>5</v>
      </c>
      <c r="V1807" s="7">
        <f t="shared" si="28"/>
        <v>58.63</v>
      </c>
    </row>
    <row r="1808" spans="1:22" x14ac:dyDescent="0.25">
      <c r="A1808" t="s">
        <v>3307</v>
      </c>
      <c r="B1808" s="2">
        <v>45457</v>
      </c>
      <c r="C1808" t="s">
        <v>3308</v>
      </c>
      <c r="D1808" t="s">
        <v>184</v>
      </c>
      <c r="E1808" t="s">
        <v>23</v>
      </c>
      <c r="F1808" t="s">
        <v>110</v>
      </c>
      <c r="G1808" t="s">
        <v>139</v>
      </c>
      <c r="H1808" t="s">
        <v>26</v>
      </c>
      <c r="I1808" t="s">
        <v>54</v>
      </c>
      <c r="J1808" t="s">
        <v>46</v>
      </c>
      <c r="K1808" t="s">
        <v>102</v>
      </c>
      <c r="L1808" s="3">
        <v>2</v>
      </c>
      <c r="M1808" s="7">
        <v>326.45999999999998</v>
      </c>
      <c r="N1808" s="5">
        <v>0.05</v>
      </c>
      <c r="O1808" s="4">
        <v>32.65</v>
      </c>
      <c r="P1808" s="4">
        <v>620.27</v>
      </c>
      <c r="Q1808" s="4">
        <v>428.75</v>
      </c>
      <c r="R1808">
        <v>40</v>
      </c>
      <c r="S1808" t="s">
        <v>68</v>
      </c>
      <c r="T1808">
        <v>4</v>
      </c>
      <c r="V1808" s="7">
        <f t="shared" si="28"/>
        <v>324.45999999999998</v>
      </c>
    </row>
    <row r="1809" spans="1:22" x14ac:dyDescent="0.25">
      <c r="A1809" t="s">
        <v>3309</v>
      </c>
      <c r="B1809" s="2">
        <v>45381</v>
      </c>
      <c r="C1809" t="s">
        <v>3146</v>
      </c>
      <c r="D1809" t="s">
        <v>22</v>
      </c>
      <c r="E1809" t="s">
        <v>23</v>
      </c>
      <c r="F1809" t="s">
        <v>110</v>
      </c>
      <c r="G1809" t="s">
        <v>111</v>
      </c>
      <c r="H1809" t="s">
        <v>53</v>
      </c>
      <c r="I1809" t="s">
        <v>54</v>
      </c>
      <c r="J1809" t="s">
        <v>38</v>
      </c>
      <c r="K1809" t="s">
        <v>119</v>
      </c>
      <c r="L1809" s="3">
        <v>6</v>
      </c>
      <c r="M1809" s="7">
        <v>306.51</v>
      </c>
      <c r="N1809" s="5">
        <v>0</v>
      </c>
      <c r="O1809" s="4">
        <v>0</v>
      </c>
      <c r="P1809" s="4">
        <v>1839.06</v>
      </c>
      <c r="Q1809" s="4">
        <v>1300.22</v>
      </c>
      <c r="R1809">
        <v>28</v>
      </c>
      <c r="S1809" t="s">
        <v>68</v>
      </c>
      <c r="T1809">
        <v>5</v>
      </c>
      <c r="V1809" s="7">
        <f t="shared" si="28"/>
        <v>300.51</v>
      </c>
    </row>
    <row r="1810" spans="1:22" x14ac:dyDescent="0.25">
      <c r="A1810" t="s">
        <v>3310</v>
      </c>
      <c r="B1810" s="2">
        <v>45977</v>
      </c>
      <c r="C1810" t="s">
        <v>2711</v>
      </c>
      <c r="D1810" t="s">
        <v>58</v>
      </c>
      <c r="E1810" t="s">
        <v>23</v>
      </c>
      <c r="F1810" t="s">
        <v>44</v>
      </c>
      <c r="G1810" t="s">
        <v>59</v>
      </c>
      <c r="H1810" t="s">
        <v>37</v>
      </c>
      <c r="I1810" t="s">
        <v>54</v>
      </c>
      <c r="J1810" t="s">
        <v>101</v>
      </c>
      <c r="K1810" t="s">
        <v>112</v>
      </c>
      <c r="L1810" s="3">
        <v>6</v>
      </c>
      <c r="M1810" s="7">
        <v>65.760000000000005</v>
      </c>
      <c r="N1810" s="5">
        <v>0.05</v>
      </c>
      <c r="O1810" s="4">
        <v>19.73</v>
      </c>
      <c r="P1810" s="4">
        <v>374.83</v>
      </c>
      <c r="Q1810" s="4">
        <v>282.75</v>
      </c>
      <c r="R1810">
        <v>20</v>
      </c>
      <c r="S1810" t="s">
        <v>68</v>
      </c>
      <c r="T1810">
        <v>5</v>
      </c>
      <c r="V1810" s="7">
        <f t="shared" si="28"/>
        <v>59.760000000000005</v>
      </c>
    </row>
    <row r="1811" spans="1:22" x14ac:dyDescent="0.25">
      <c r="A1811" t="s">
        <v>3311</v>
      </c>
      <c r="B1811" s="2">
        <v>45413</v>
      </c>
      <c r="C1811" t="s">
        <v>3312</v>
      </c>
      <c r="D1811" t="s">
        <v>160</v>
      </c>
      <c r="E1811" t="s">
        <v>23</v>
      </c>
      <c r="F1811" t="s">
        <v>44</v>
      </c>
      <c r="G1811" t="s">
        <v>187</v>
      </c>
      <c r="H1811" t="s">
        <v>37</v>
      </c>
      <c r="I1811" t="s">
        <v>54</v>
      </c>
      <c r="J1811" t="s">
        <v>66</v>
      </c>
      <c r="K1811" t="s">
        <v>80</v>
      </c>
      <c r="L1811" s="3">
        <v>8</v>
      </c>
      <c r="M1811" s="7">
        <v>48.03</v>
      </c>
      <c r="N1811" s="5">
        <v>0.08</v>
      </c>
      <c r="O1811" s="4">
        <v>30.74</v>
      </c>
      <c r="P1811" s="4">
        <v>353.5</v>
      </c>
      <c r="Q1811" s="4">
        <v>221.98</v>
      </c>
      <c r="R1811">
        <v>57</v>
      </c>
      <c r="S1811" t="s">
        <v>68</v>
      </c>
      <c r="T1811">
        <v>4</v>
      </c>
      <c r="V1811" s="7">
        <f t="shared" si="28"/>
        <v>40.03</v>
      </c>
    </row>
    <row r="1812" spans="1:22" x14ac:dyDescent="0.25">
      <c r="A1812" t="s">
        <v>3313</v>
      </c>
      <c r="B1812" s="2">
        <v>45434</v>
      </c>
      <c r="C1812" t="s">
        <v>3314</v>
      </c>
      <c r="D1812" t="s">
        <v>219</v>
      </c>
      <c r="E1812" t="s">
        <v>23</v>
      </c>
      <c r="F1812" t="s">
        <v>84</v>
      </c>
      <c r="G1812" t="s">
        <v>165</v>
      </c>
      <c r="H1812" t="s">
        <v>37</v>
      </c>
      <c r="I1812" t="s">
        <v>60</v>
      </c>
      <c r="J1812" t="s">
        <v>46</v>
      </c>
      <c r="K1812" t="s">
        <v>115</v>
      </c>
      <c r="L1812" s="3">
        <v>4</v>
      </c>
      <c r="M1812" s="7">
        <v>684.83</v>
      </c>
      <c r="N1812" s="5">
        <v>0.02</v>
      </c>
      <c r="O1812" s="4">
        <v>54.79</v>
      </c>
      <c r="P1812" s="4">
        <v>2684.53</v>
      </c>
      <c r="Q1812" s="4">
        <v>1725.91</v>
      </c>
      <c r="R1812">
        <v>56</v>
      </c>
      <c r="S1812" t="s">
        <v>68</v>
      </c>
      <c r="T1812">
        <v>3</v>
      </c>
      <c r="V1812" s="7">
        <f t="shared" si="28"/>
        <v>680.83</v>
      </c>
    </row>
    <row r="1813" spans="1:22" x14ac:dyDescent="0.25">
      <c r="A1813" t="s">
        <v>3315</v>
      </c>
      <c r="B1813" s="2">
        <v>45397</v>
      </c>
      <c r="C1813" t="s">
        <v>1946</v>
      </c>
      <c r="D1813" t="s">
        <v>78</v>
      </c>
      <c r="E1813" t="s">
        <v>34</v>
      </c>
      <c r="F1813" t="s">
        <v>35</v>
      </c>
      <c r="G1813" t="s">
        <v>52</v>
      </c>
      <c r="H1813" t="s">
        <v>26</v>
      </c>
      <c r="I1813" t="s">
        <v>54</v>
      </c>
      <c r="J1813" t="s">
        <v>66</v>
      </c>
      <c r="K1813" t="s">
        <v>61</v>
      </c>
      <c r="L1813" s="3">
        <v>9</v>
      </c>
      <c r="M1813" s="7">
        <v>9.5399999999999991</v>
      </c>
      <c r="N1813" s="5">
        <v>0</v>
      </c>
      <c r="O1813" s="4">
        <v>0</v>
      </c>
      <c r="P1813" s="4">
        <v>85.86</v>
      </c>
      <c r="Q1813" s="4">
        <v>56.35</v>
      </c>
      <c r="R1813">
        <v>45</v>
      </c>
      <c r="S1813" t="s">
        <v>68</v>
      </c>
      <c r="T1813">
        <v>4</v>
      </c>
      <c r="V1813" s="7">
        <f t="shared" si="28"/>
        <v>0.53999999999999915</v>
      </c>
    </row>
    <row r="1814" spans="1:22" x14ac:dyDescent="0.25">
      <c r="A1814" t="s">
        <v>3316</v>
      </c>
      <c r="B1814" s="2">
        <v>45719</v>
      </c>
      <c r="C1814" t="s">
        <v>3317</v>
      </c>
      <c r="D1814" t="s">
        <v>75</v>
      </c>
      <c r="E1814" t="s">
        <v>43</v>
      </c>
      <c r="F1814" t="s">
        <v>35</v>
      </c>
      <c r="G1814" t="s">
        <v>36</v>
      </c>
      <c r="H1814" t="s">
        <v>53</v>
      </c>
      <c r="I1814" t="s">
        <v>27</v>
      </c>
      <c r="J1814" t="s">
        <v>101</v>
      </c>
      <c r="K1814" t="s">
        <v>112</v>
      </c>
      <c r="L1814" s="3">
        <v>3</v>
      </c>
      <c r="M1814" s="7">
        <v>183.75</v>
      </c>
      <c r="N1814" s="5">
        <v>0.1</v>
      </c>
      <c r="O1814" s="4">
        <v>55.12</v>
      </c>
      <c r="P1814" s="4">
        <v>496.12</v>
      </c>
      <c r="Q1814" s="4">
        <v>311.69</v>
      </c>
      <c r="R1814">
        <v>37</v>
      </c>
      <c r="S1814" t="s">
        <v>68</v>
      </c>
      <c r="T1814">
        <v>4</v>
      </c>
      <c r="V1814" s="7">
        <f t="shared" si="28"/>
        <v>180.75</v>
      </c>
    </row>
    <row r="1815" spans="1:22" x14ac:dyDescent="0.25">
      <c r="A1815" t="s">
        <v>3318</v>
      </c>
      <c r="B1815" s="2">
        <v>45596</v>
      </c>
      <c r="C1815" t="s">
        <v>3319</v>
      </c>
      <c r="D1815" t="s">
        <v>58</v>
      </c>
      <c r="E1815" t="s">
        <v>23</v>
      </c>
      <c r="F1815" t="s">
        <v>110</v>
      </c>
      <c r="G1815" t="s">
        <v>254</v>
      </c>
      <c r="H1815" t="s">
        <v>26</v>
      </c>
      <c r="I1815" t="s">
        <v>27</v>
      </c>
      <c r="J1815" t="s">
        <v>66</v>
      </c>
      <c r="K1815" t="s">
        <v>72</v>
      </c>
      <c r="L1815" s="3">
        <v>9</v>
      </c>
      <c r="M1815" s="7">
        <v>108.75</v>
      </c>
      <c r="N1815" s="5">
        <v>0.05</v>
      </c>
      <c r="O1815" s="4">
        <v>48.94</v>
      </c>
      <c r="P1815" s="4">
        <v>929.81</v>
      </c>
      <c r="Q1815" s="4">
        <v>608.28</v>
      </c>
      <c r="R1815">
        <v>35</v>
      </c>
      <c r="S1815" t="s">
        <v>30</v>
      </c>
      <c r="T1815">
        <v>4</v>
      </c>
      <c r="V1815" s="7">
        <f t="shared" si="28"/>
        <v>99.75</v>
      </c>
    </row>
    <row r="1816" spans="1:22" x14ac:dyDescent="0.25">
      <c r="A1816" t="s">
        <v>3320</v>
      </c>
      <c r="B1816" s="2">
        <v>45608</v>
      </c>
      <c r="C1816" t="s">
        <v>3321</v>
      </c>
      <c r="D1816" t="s">
        <v>78</v>
      </c>
      <c r="E1816" t="s">
        <v>34</v>
      </c>
      <c r="F1816" t="s">
        <v>44</v>
      </c>
      <c r="G1816" t="s">
        <v>59</v>
      </c>
      <c r="H1816" t="s">
        <v>37</v>
      </c>
      <c r="I1816" t="s">
        <v>54</v>
      </c>
      <c r="J1816" t="s">
        <v>38</v>
      </c>
      <c r="K1816" t="s">
        <v>259</v>
      </c>
      <c r="L1816" s="3">
        <v>5</v>
      </c>
      <c r="M1816" s="7">
        <v>9.75</v>
      </c>
      <c r="N1816" s="5">
        <v>0.02</v>
      </c>
      <c r="O1816" s="4">
        <v>0.98</v>
      </c>
      <c r="P1816" s="4">
        <v>47.78</v>
      </c>
      <c r="Q1816" s="4">
        <v>29.6</v>
      </c>
      <c r="R1816">
        <v>27</v>
      </c>
      <c r="S1816" t="s">
        <v>68</v>
      </c>
      <c r="T1816">
        <v>5</v>
      </c>
      <c r="V1816" s="7">
        <f t="shared" si="28"/>
        <v>4.75</v>
      </c>
    </row>
    <row r="1817" spans="1:22" x14ac:dyDescent="0.25">
      <c r="A1817" t="s">
        <v>3322</v>
      </c>
      <c r="B1817" s="2">
        <v>45926</v>
      </c>
      <c r="C1817" t="s">
        <v>3323</v>
      </c>
      <c r="D1817" t="s">
        <v>78</v>
      </c>
      <c r="E1817" t="s">
        <v>34</v>
      </c>
      <c r="F1817" t="s">
        <v>35</v>
      </c>
      <c r="G1817" t="s">
        <v>96</v>
      </c>
      <c r="H1817" t="s">
        <v>37</v>
      </c>
      <c r="I1817" t="s">
        <v>27</v>
      </c>
      <c r="J1817" t="s">
        <v>38</v>
      </c>
      <c r="K1817" t="s">
        <v>47</v>
      </c>
      <c r="L1817" s="3">
        <v>7</v>
      </c>
      <c r="M1817" s="7">
        <v>4.18</v>
      </c>
      <c r="N1817" s="5">
        <v>0</v>
      </c>
      <c r="O1817" s="4">
        <v>0</v>
      </c>
      <c r="P1817" s="4">
        <v>29.26</v>
      </c>
      <c r="Q1817" s="4">
        <v>23.4</v>
      </c>
      <c r="R1817">
        <v>37</v>
      </c>
      <c r="S1817" t="s">
        <v>68</v>
      </c>
      <c r="T1817">
        <v>4</v>
      </c>
      <c r="V1817" s="7">
        <f t="shared" si="28"/>
        <v>-2.8200000000000003</v>
      </c>
    </row>
    <row r="1818" spans="1:22" x14ac:dyDescent="0.25">
      <c r="A1818" t="s">
        <v>3324</v>
      </c>
      <c r="B1818" s="2">
        <v>45300</v>
      </c>
      <c r="C1818" t="s">
        <v>3325</v>
      </c>
      <c r="D1818" t="s">
        <v>22</v>
      </c>
      <c r="E1818" t="s">
        <v>23</v>
      </c>
      <c r="F1818" t="s">
        <v>110</v>
      </c>
      <c r="G1818" t="s">
        <v>161</v>
      </c>
      <c r="H1818" t="s">
        <v>53</v>
      </c>
      <c r="I1818" t="s">
        <v>54</v>
      </c>
      <c r="J1818" t="s">
        <v>46</v>
      </c>
      <c r="K1818" t="s">
        <v>115</v>
      </c>
      <c r="L1818" s="3">
        <v>8</v>
      </c>
      <c r="M1818" s="7">
        <v>747.9</v>
      </c>
      <c r="N1818" s="5">
        <v>0.1</v>
      </c>
      <c r="O1818" s="4">
        <v>598.32000000000005</v>
      </c>
      <c r="P1818" s="4">
        <v>5384.88</v>
      </c>
      <c r="Q1818" s="4">
        <v>4317.6400000000003</v>
      </c>
      <c r="R1818">
        <v>61</v>
      </c>
      <c r="S1818" t="s">
        <v>68</v>
      </c>
      <c r="T1818">
        <v>5</v>
      </c>
      <c r="V1818" s="7">
        <f t="shared" si="28"/>
        <v>739.9</v>
      </c>
    </row>
    <row r="1819" spans="1:22" x14ac:dyDescent="0.25">
      <c r="A1819" t="s">
        <v>3326</v>
      </c>
      <c r="B1819" s="2">
        <v>45364</v>
      </c>
      <c r="C1819" t="s">
        <v>3327</v>
      </c>
      <c r="D1819" t="s">
        <v>228</v>
      </c>
      <c r="E1819" t="s">
        <v>51</v>
      </c>
      <c r="F1819" t="s">
        <v>84</v>
      </c>
      <c r="G1819" t="s">
        <v>165</v>
      </c>
      <c r="H1819" t="s">
        <v>37</v>
      </c>
      <c r="I1819" t="s">
        <v>27</v>
      </c>
      <c r="J1819" t="s">
        <v>101</v>
      </c>
      <c r="K1819" t="s">
        <v>200</v>
      </c>
      <c r="L1819" s="3">
        <v>10</v>
      </c>
      <c r="M1819" s="7">
        <v>28.96</v>
      </c>
      <c r="N1819" s="5">
        <v>0.15</v>
      </c>
      <c r="O1819" s="4">
        <v>43.44</v>
      </c>
      <c r="P1819" s="4">
        <v>246.16</v>
      </c>
      <c r="Q1819" s="4">
        <v>182.99</v>
      </c>
      <c r="R1819">
        <v>31</v>
      </c>
      <c r="S1819" t="s">
        <v>68</v>
      </c>
      <c r="T1819">
        <v>5</v>
      </c>
      <c r="V1819" s="7">
        <f t="shared" si="28"/>
        <v>18.96</v>
      </c>
    </row>
    <row r="1820" spans="1:22" x14ac:dyDescent="0.25">
      <c r="A1820" t="s">
        <v>3328</v>
      </c>
      <c r="B1820" s="2">
        <v>45650</v>
      </c>
      <c r="C1820" t="s">
        <v>3329</v>
      </c>
      <c r="D1820" t="s">
        <v>95</v>
      </c>
      <c r="E1820" t="s">
        <v>23</v>
      </c>
      <c r="F1820" t="s">
        <v>84</v>
      </c>
      <c r="G1820" t="s">
        <v>128</v>
      </c>
      <c r="H1820" t="s">
        <v>37</v>
      </c>
      <c r="I1820" t="s">
        <v>27</v>
      </c>
      <c r="J1820" t="s">
        <v>38</v>
      </c>
      <c r="K1820" t="s">
        <v>119</v>
      </c>
      <c r="L1820" s="3">
        <v>5</v>
      </c>
      <c r="M1820" s="7">
        <v>22.33</v>
      </c>
      <c r="N1820" s="5">
        <v>0.05</v>
      </c>
      <c r="O1820" s="4">
        <v>5.58</v>
      </c>
      <c r="P1820" s="4">
        <v>106.07</v>
      </c>
      <c r="Q1820" s="4">
        <v>66.540000000000006</v>
      </c>
      <c r="R1820">
        <v>19</v>
      </c>
      <c r="S1820" t="s">
        <v>30</v>
      </c>
      <c r="T1820">
        <v>4</v>
      </c>
      <c r="V1820" s="7">
        <f t="shared" si="28"/>
        <v>17.329999999999998</v>
      </c>
    </row>
    <row r="1821" spans="1:22" x14ac:dyDescent="0.25">
      <c r="A1821" t="s">
        <v>3330</v>
      </c>
      <c r="B1821" s="2">
        <v>45514</v>
      </c>
      <c r="C1821" t="s">
        <v>3158</v>
      </c>
      <c r="D1821" t="s">
        <v>64</v>
      </c>
      <c r="E1821" t="s">
        <v>51</v>
      </c>
      <c r="F1821" t="s">
        <v>35</v>
      </c>
      <c r="G1821" t="s">
        <v>79</v>
      </c>
      <c r="H1821" t="s">
        <v>53</v>
      </c>
      <c r="I1821" t="s">
        <v>54</v>
      </c>
      <c r="J1821" t="s">
        <v>66</v>
      </c>
      <c r="K1821" t="s">
        <v>102</v>
      </c>
      <c r="L1821" s="3">
        <v>7</v>
      </c>
      <c r="M1821" s="7">
        <v>17.829999999999998</v>
      </c>
      <c r="N1821" s="5">
        <v>0</v>
      </c>
      <c r="O1821" s="4">
        <v>0</v>
      </c>
      <c r="P1821" s="4">
        <v>124.81</v>
      </c>
      <c r="Q1821" s="4">
        <v>74.599999999999994</v>
      </c>
      <c r="R1821">
        <v>49</v>
      </c>
      <c r="S1821" t="s">
        <v>68</v>
      </c>
      <c r="T1821">
        <v>4</v>
      </c>
      <c r="V1821" s="7">
        <f t="shared" si="28"/>
        <v>10.829999999999998</v>
      </c>
    </row>
    <row r="1822" spans="1:22" x14ac:dyDescent="0.25">
      <c r="A1822" t="s">
        <v>3331</v>
      </c>
      <c r="B1822" s="2">
        <v>45707</v>
      </c>
      <c r="C1822" t="s">
        <v>2956</v>
      </c>
      <c r="D1822" t="s">
        <v>50</v>
      </c>
      <c r="E1822" t="s">
        <v>51</v>
      </c>
      <c r="F1822" t="s">
        <v>110</v>
      </c>
      <c r="G1822" t="s">
        <v>254</v>
      </c>
      <c r="H1822" t="s">
        <v>37</v>
      </c>
      <c r="I1822" t="s">
        <v>27</v>
      </c>
      <c r="J1822" t="s">
        <v>46</v>
      </c>
      <c r="K1822" t="s">
        <v>105</v>
      </c>
      <c r="L1822" s="3">
        <v>9</v>
      </c>
      <c r="M1822" s="7">
        <v>41.36</v>
      </c>
      <c r="N1822" s="5">
        <v>0.15</v>
      </c>
      <c r="O1822" s="4">
        <v>55.84</v>
      </c>
      <c r="P1822" s="4">
        <v>316.39999999999998</v>
      </c>
      <c r="Q1822" s="4">
        <v>257.77</v>
      </c>
      <c r="R1822">
        <v>22</v>
      </c>
      <c r="S1822" t="s">
        <v>68</v>
      </c>
      <c r="T1822">
        <v>4</v>
      </c>
      <c r="V1822" s="7">
        <f t="shared" si="28"/>
        <v>32.36</v>
      </c>
    </row>
    <row r="1823" spans="1:22" x14ac:dyDescent="0.25">
      <c r="A1823" t="s">
        <v>3332</v>
      </c>
      <c r="B1823" s="2">
        <v>45844</v>
      </c>
      <c r="C1823" t="s">
        <v>3333</v>
      </c>
      <c r="D1823" t="s">
        <v>124</v>
      </c>
      <c r="E1823" t="s">
        <v>23</v>
      </c>
      <c r="F1823" t="s">
        <v>35</v>
      </c>
      <c r="G1823" t="s">
        <v>96</v>
      </c>
      <c r="H1823" t="s">
        <v>53</v>
      </c>
      <c r="I1823" t="s">
        <v>54</v>
      </c>
      <c r="J1823" t="s">
        <v>46</v>
      </c>
      <c r="K1823" t="s">
        <v>155</v>
      </c>
      <c r="L1823" s="3">
        <v>1</v>
      </c>
      <c r="M1823" s="7">
        <v>171.1</v>
      </c>
      <c r="N1823" s="5">
        <v>0</v>
      </c>
      <c r="O1823" s="4">
        <v>0</v>
      </c>
      <c r="P1823" s="4">
        <v>171.1</v>
      </c>
      <c r="Q1823" s="4">
        <v>132.27000000000001</v>
      </c>
      <c r="R1823">
        <v>30</v>
      </c>
      <c r="S1823" t="s">
        <v>30</v>
      </c>
      <c r="T1823">
        <v>4</v>
      </c>
      <c r="V1823" s="7">
        <f t="shared" si="28"/>
        <v>170.1</v>
      </c>
    </row>
    <row r="1824" spans="1:22" x14ac:dyDescent="0.25">
      <c r="A1824" t="s">
        <v>3334</v>
      </c>
      <c r="B1824" s="2">
        <v>45661</v>
      </c>
      <c r="C1824" t="s">
        <v>3335</v>
      </c>
      <c r="D1824" t="s">
        <v>64</v>
      </c>
      <c r="E1824" t="s">
        <v>51</v>
      </c>
      <c r="F1824" t="s">
        <v>110</v>
      </c>
      <c r="G1824" t="s">
        <v>161</v>
      </c>
      <c r="H1824" t="s">
        <v>37</v>
      </c>
      <c r="I1824" t="s">
        <v>27</v>
      </c>
      <c r="J1824" t="s">
        <v>28</v>
      </c>
      <c r="K1824" t="s">
        <v>55</v>
      </c>
      <c r="L1824" s="3">
        <v>6</v>
      </c>
      <c r="M1824" s="7">
        <v>32.26</v>
      </c>
      <c r="N1824" s="5">
        <v>0.05</v>
      </c>
      <c r="O1824" s="4">
        <v>9.68</v>
      </c>
      <c r="P1824" s="4">
        <v>183.88</v>
      </c>
      <c r="Q1824" s="4">
        <v>120.37</v>
      </c>
      <c r="R1824">
        <v>57</v>
      </c>
      <c r="S1824" t="s">
        <v>68</v>
      </c>
      <c r="T1824">
        <v>3</v>
      </c>
      <c r="V1824" s="7">
        <f t="shared" si="28"/>
        <v>26.259999999999998</v>
      </c>
    </row>
    <row r="1825" spans="1:22" x14ac:dyDescent="0.25">
      <c r="A1825" t="s">
        <v>3336</v>
      </c>
      <c r="B1825" s="2">
        <v>46007</v>
      </c>
      <c r="C1825" t="s">
        <v>1555</v>
      </c>
      <c r="D1825" t="s">
        <v>78</v>
      </c>
      <c r="E1825" t="s">
        <v>34</v>
      </c>
      <c r="F1825" t="s">
        <v>24</v>
      </c>
      <c r="G1825" t="s">
        <v>25</v>
      </c>
      <c r="H1825" t="s">
        <v>37</v>
      </c>
      <c r="I1825" t="s">
        <v>54</v>
      </c>
      <c r="J1825" t="s">
        <v>28</v>
      </c>
      <c r="K1825" t="s">
        <v>39</v>
      </c>
      <c r="L1825" s="3">
        <v>10</v>
      </c>
      <c r="M1825" s="7">
        <v>2.61</v>
      </c>
      <c r="N1825" s="5">
        <v>0.1</v>
      </c>
      <c r="O1825" s="4">
        <v>2.61</v>
      </c>
      <c r="P1825" s="4">
        <v>23.49</v>
      </c>
      <c r="Q1825" s="4">
        <v>14.67</v>
      </c>
      <c r="R1825">
        <v>36</v>
      </c>
      <c r="S1825" t="s">
        <v>68</v>
      </c>
      <c r="T1825">
        <v>5</v>
      </c>
      <c r="V1825" s="7">
        <f t="shared" si="28"/>
        <v>-7.3900000000000006</v>
      </c>
    </row>
    <row r="1826" spans="1:22" x14ac:dyDescent="0.25">
      <c r="A1826" t="s">
        <v>3337</v>
      </c>
      <c r="B1826" s="2">
        <v>45555</v>
      </c>
      <c r="C1826" t="s">
        <v>2932</v>
      </c>
      <c r="D1826" t="s">
        <v>124</v>
      </c>
      <c r="E1826" t="s">
        <v>23</v>
      </c>
      <c r="F1826" t="s">
        <v>35</v>
      </c>
      <c r="G1826" t="s">
        <v>79</v>
      </c>
      <c r="H1826" t="s">
        <v>37</v>
      </c>
      <c r="I1826" t="s">
        <v>27</v>
      </c>
      <c r="J1826" t="s">
        <v>101</v>
      </c>
      <c r="K1826" t="s">
        <v>146</v>
      </c>
      <c r="L1826" s="3">
        <v>6</v>
      </c>
      <c r="M1826" s="7">
        <v>347.32</v>
      </c>
      <c r="N1826" s="5">
        <v>0.1</v>
      </c>
      <c r="O1826" s="4">
        <v>208.39</v>
      </c>
      <c r="P1826" s="4">
        <v>1875.53</v>
      </c>
      <c r="Q1826" s="4">
        <v>1534.17</v>
      </c>
      <c r="R1826">
        <v>43</v>
      </c>
      <c r="S1826" t="s">
        <v>30</v>
      </c>
      <c r="T1826">
        <v>5</v>
      </c>
      <c r="V1826" s="7">
        <f t="shared" si="28"/>
        <v>341.32</v>
      </c>
    </row>
    <row r="1827" spans="1:22" x14ac:dyDescent="0.25">
      <c r="A1827" t="s">
        <v>3338</v>
      </c>
      <c r="B1827" s="2">
        <v>45981</v>
      </c>
      <c r="C1827" t="s">
        <v>1510</v>
      </c>
      <c r="D1827" t="s">
        <v>22</v>
      </c>
      <c r="E1827" t="s">
        <v>23</v>
      </c>
      <c r="F1827" t="s">
        <v>44</v>
      </c>
      <c r="G1827" t="s">
        <v>59</v>
      </c>
      <c r="H1827" t="s">
        <v>37</v>
      </c>
      <c r="I1827" t="s">
        <v>60</v>
      </c>
      <c r="J1827" t="s">
        <v>66</v>
      </c>
      <c r="K1827" t="s">
        <v>67</v>
      </c>
      <c r="L1827" s="3">
        <v>7</v>
      </c>
      <c r="M1827" s="7">
        <v>327.58999999999997</v>
      </c>
      <c r="N1827" s="5">
        <v>0.08</v>
      </c>
      <c r="O1827" s="4">
        <v>183.45</v>
      </c>
      <c r="P1827" s="4">
        <v>2109.6799999999998</v>
      </c>
      <c r="Q1827" s="4">
        <v>1174.98</v>
      </c>
      <c r="R1827">
        <v>19</v>
      </c>
      <c r="S1827" t="s">
        <v>68</v>
      </c>
      <c r="T1827">
        <v>4</v>
      </c>
      <c r="V1827" s="7">
        <f t="shared" si="28"/>
        <v>320.58999999999997</v>
      </c>
    </row>
    <row r="1828" spans="1:22" x14ac:dyDescent="0.25">
      <c r="A1828" t="s">
        <v>3339</v>
      </c>
      <c r="B1828" s="2">
        <v>45609</v>
      </c>
      <c r="C1828" t="s">
        <v>3340</v>
      </c>
      <c r="D1828" t="s">
        <v>160</v>
      </c>
      <c r="E1828" t="s">
        <v>23</v>
      </c>
      <c r="F1828" t="s">
        <v>35</v>
      </c>
      <c r="G1828" t="s">
        <v>79</v>
      </c>
      <c r="H1828" t="s">
        <v>53</v>
      </c>
      <c r="I1828" t="s">
        <v>27</v>
      </c>
      <c r="J1828" t="s">
        <v>66</v>
      </c>
      <c r="K1828" t="s">
        <v>29</v>
      </c>
      <c r="L1828" s="3">
        <v>7</v>
      </c>
      <c r="M1828" s="7">
        <v>46.22</v>
      </c>
      <c r="N1828" s="5">
        <v>0.08</v>
      </c>
      <c r="O1828" s="4">
        <v>25.88</v>
      </c>
      <c r="P1828" s="4">
        <v>297.66000000000003</v>
      </c>
      <c r="Q1828" s="4">
        <v>199.18</v>
      </c>
      <c r="R1828">
        <v>50</v>
      </c>
      <c r="S1828" t="s">
        <v>30</v>
      </c>
      <c r="T1828">
        <v>5</v>
      </c>
      <c r="V1828" s="7">
        <f t="shared" si="28"/>
        <v>39.22</v>
      </c>
    </row>
    <row r="1829" spans="1:22" x14ac:dyDescent="0.25">
      <c r="A1829" t="s">
        <v>3341</v>
      </c>
      <c r="B1829" s="2">
        <v>45375</v>
      </c>
      <c r="C1829" t="s">
        <v>2628</v>
      </c>
      <c r="D1829" t="s">
        <v>50</v>
      </c>
      <c r="E1829" t="s">
        <v>51</v>
      </c>
      <c r="F1829" t="s">
        <v>44</v>
      </c>
      <c r="G1829" t="s">
        <v>187</v>
      </c>
      <c r="H1829" t="s">
        <v>37</v>
      </c>
      <c r="I1829" t="s">
        <v>27</v>
      </c>
      <c r="J1829" t="s">
        <v>66</v>
      </c>
      <c r="K1829" t="s">
        <v>105</v>
      </c>
      <c r="L1829" s="3">
        <v>9</v>
      </c>
      <c r="M1829" s="7">
        <v>62.3</v>
      </c>
      <c r="N1829" s="5">
        <v>0.08</v>
      </c>
      <c r="O1829" s="4">
        <v>44.86</v>
      </c>
      <c r="P1829" s="4">
        <v>515.84</v>
      </c>
      <c r="Q1829" s="4">
        <v>349.97</v>
      </c>
      <c r="R1829">
        <v>55</v>
      </c>
      <c r="S1829" t="s">
        <v>30</v>
      </c>
      <c r="T1829">
        <v>3</v>
      </c>
      <c r="V1829" s="7">
        <f t="shared" si="28"/>
        <v>53.3</v>
      </c>
    </row>
    <row r="1830" spans="1:22" x14ac:dyDescent="0.25">
      <c r="A1830" t="s">
        <v>3342</v>
      </c>
      <c r="B1830" s="2">
        <v>45609</v>
      </c>
      <c r="C1830" t="s">
        <v>3343</v>
      </c>
      <c r="D1830" t="s">
        <v>83</v>
      </c>
      <c r="E1830" t="s">
        <v>43</v>
      </c>
      <c r="F1830" t="s">
        <v>24</v>
      </c>
      <c r="G1830" t="s">
        <v>135</v>
      </c>
      <c r="H1830" t="s">
        <v>37</v>
      </c>
      <c r="I1830" t="s">
        <v>27</v>
      </c>
      <c r="J1830" t="s">
        <v>66</v>
      </c>
      <c r="K1830" t="s">
        <v>136</v>
      </c>
      <c r="L1830" s="3">
        <v>7</v>
      </c>
      <c r="M1830" s="7">
        <v>75.430000000000007</v>
      </c>
      <c r="N1830" s="5">
        <v>0.05</v>
      </c>
      <c r="O1830" s="4">
        <v>26.4</v>
      </c>
      <c r="P1830" s="4">
        <v>501.61</v>
      </c>
      <c r="Q1830" s="4">
        <v>368.31</v>
      </c>
      <c r="R1830">
        <v>30</v>
      </c>
      <c r="S1830" t="s">
        <v>68</v>
      </c>
      <c r="T1830">
        <v>4</v>
      </c>
      <c r="V1830" s="7">
        <f t="shared" si="28"/>
        <v>68.430000000000007</v>
      </c>
    </row>
    <row r="1831" spans="1:22" x14ac:dyDescent="0.25">
      <c r="A1831" t="s">
        <v>3344</v>
      </c>
      <c r="B1831" s="2">
        <v>45402</v>
      </c>
      <c r="C1831" t="s">
        <v>475</v>
      </c>
      <c r="D1831" t="s">
        <v>58</v>
      </c>
      <c r="E1831" t="s">
        <v>23</v>
      </c>
      <c r="F1831" t="s">
        <v>110</v>
      </c>
      <c r="G1831" t="s">
        <v>254</v>
      </c>
      <c r="H1831" t="s">
        <v>53</v>
      </c>
      <c r="I1831" t="s">
        <v>54</v>
      </c>
      <c r="J1831" t="s">
        <v>28</v>
      </c>
      <c r="K1831" t="s">
        <v>29</v>
      </c>
      <c r="L1831" s="3">
        <v>3</v>
      </c>
      <c r="M1831" s="7">
        <v>74.44</v>
      </c>
      <c r="N1831" s="5">
        <v>0.15</v>
      </c>
      <c r="O1831" s="4">
        <v>33.5</v>
      </c>
      <c r="P1831" s="4">
        <v>189.82</v>
      </c>
      <c r="Q1831" s="4">
        <v>130.71</v>
      </c>
      <c r="R1831">
        <v>29</v>
      </c>
      <c r="S1831" t="s">
        <v>30</v>
      </c>
      <c r="T1831">
        <v>2</v>
      </c>
      <c r="V1831" s="7">
        <f t="shared" si="28"/>
        <v>71.44</v>
      </c>
    </row>
    <row r="1832" spans="1:22" x14ac:dyDescent="0.25">
      <c r="A1832" t="s">
        <v>3345</v>
      </c>
      <c r="B1832" s="2">
        <v>45542</v>
      </c>
      <c r="C1832" t="s">
        <v>3346</v>
      </c>
      <c r="D1832" t="s">
        <v>219</v>
      </c>
      <c r="E1832" t="s">
        <v>23</v>
      </c>
      <c r="F1832" t="s">
        <v>84</v>
      </c>
      <c r="G1832" t="s">
        <v>91</v>
      </c>
      <c r="H1832" t="s">
        <v>26</v>
      </c>
      <c r="I1832" t="s">
        <v>60</v>
      </c>
      <c r="J1832" t="s">
        <v>66</v>
      </c>
      <c r="K1832" t="s">
        <v>155</v>
      </c>
      <c r="L1832" s="3">
        <v>7</v>
      </c>
      <c r="M1832" s="7">
        <v>799.69</v>
      </c>
      <c r="N1832" s="5">
        <v>0.05</v>
      </c>
      <c r="O1832" s="4">
        <v>279.89</v>
      </c>
      <c r="P1832" s="4">
        <v>5317.94</v>
      </c>
      <c r="Q1832" s="4">
        <v>3318.82</v>
      </c>
      <c r="R1832">
        <v>22</v>
      </c>
      <c r="S1832" t="s">
        <v>68</v>
      </c>
      <c r="T1832">
        <v>2</v>
      </c>
      <c r="V1832" s="7">
        <f t="shared" si="28"/>
        <v>792.69</v>
      </c>
    </row>
    <row r="1833" spans="1:22" x14ac:dyDescent="0.25">
      <c r="A1833" t="s">
        <v>3347</v>
      </c>
      <c r="B1833" s="2">
        <v>45674</v>
      </c>
      <c r="C1833" t="s">
        <v>3348</v>
      </c>
      <c r="D1833" t="s">
        <v>50</v>
      </c>
      <c r="E1833" t="s">
        <v>51</v>
      </c>
      <c r="F1833" t="s">
        <v>110</v>
      </c>
      <c r="G1833" t="s">
        <v>254</v>
      </c>
      <c r="H1833" t="s">
        <v>26</v>
      </c>
      <c r="I1833" t="s">
        <v>27</v>
      </c>
      <c r="J1833" t="s">
        <v>38</v>
      </c>
      <c r="K1833" t="s">
        <v>39</v>
      </c>
      <c r="L1833" s="3">
        <v>2</v>
      </c>
      <c r="M1833" s="7">
        <v>85.59</v>
      </c>
      <c r="N1833" s="5">
        <v>0.1</v>
      </c>
      <c r="O1833" s="4">
        <v>17.12</v>
      </c>
      <c r="P1833" s="4">
        <v>154.06</v>
      </c>
      <c r="Q1833" s="4">
        <v>85.75</v>
      </c>
      <c r="R1833">
        <v>33</v>
      </c>
      <c r="S1833" t="s">
        <v>68</v>
      </c>
      <c r="T1833">
        <v>4</v>
      </c>
      <c r="V1833" s="7">
        <f t="shared" si="28"/>
        <v>83.59</v>
      </c>
    </row>
    <row r="1834" spans="1:22" x14ac:dyDescent="0.25">
      <c r="A1834" t="s">
        <v>3349</v>
      </c>
      <c r="B1834" s="2">
        <v>45298</v>
      </c>
      <c r="C1834" t="s">
        <v>2525</v>
      </c>
      <c r="D1834" t="s">
        <v>239</v>
      </c>
      <c r="E1834" t="s">
        <v>43</v>
      </c>
      <c r="F1834" t="s">
        <v>24</v>
      </c>
      <c r="G1834" t="s">
        <v>25</v>
      </c>
      <c r="H1834" t="s">
        <v>37</v>
      </c>
      <c r="I1834" t="s">
        <v>54</v>
      </c>
      <c r="J1834" t="s">
        <v>28</v>
      </c>
      <c r="K1834" t="s">
        <v>102</v>
      </c>
      <c r="L1834" s="3">
        <v>6</v>
      </c>
      <c r="M1834" s="7">
        <v>47.09</v>
      </c>
      <c r="N1834" s="5">
        <v>0.1</v>
      </c>
      <c r="O1834" s="4">
        <v>28.25</v>
      </c>
      <c r="P1834" s="4">
        <v>254.29</v>
      </c>
      <c r="Q1834" s="4">
        <v>159.81</v>
      </c>
      <c r="R1834">
        <v>37</v>
      </c>
      <c r="S1834" t="s">
        <v>30</v>
      </c>
      <c r="T1834">
        <v>3</v>
      </c>
      <c r="V1834" s="7">
        <f t="shared" si="28"/>
        <v>41.09</v>
      </c>
    </row>
    <row r="1835" spans="1:22" x14ac:dyDescent="0.25">
      <c r="A1835" t="s">
        <v>3350</v>
      </c>
      <c r="B1835" s="2">
        <v>45750</v>
      </c>
      <c r="C1835" t="s">
        <v>804</v>
      </c>
      <c r="D1835" t="s">
        <v>228</v>
      </c>
      <c r="E1835" t="s">
        <v>51</v>
      </c>
      <c r="F1835" t="s">
        <v>35</v>
      </c>
      <c r="G1835" t="s">
        <v>36</v>
      </c>
      <c r="H1835" t="s">
        <v>26</v>
      </c>
      <c r="I1835" t="s">
        <v>27</v>
      </c>
      <c r="J1835" t="s">
        <v>66</v>
      </c>
      <c r="K1835" t="s">
        <v>61</v>
      </c>
      <c r="L1835" s="3">
        <v>9</v>
      </c>
      <c r="M1835" s="7">
        <v>46.54</v>
      </c>
      <c r="N1835" s="5">
        <v>0.1</v>
      </c>
      <c r="O1835" s="4">
        <v>41.89</v>
      </c>
      <c r="P1835" s="4">
        <v>376.97</v>
      </c>
      <c r="Q1835" s="4">
        <v>264.36</v>
      </c>
      <c r="R1835">
        <v>58</v>
      </c>
      <c r="S1835" t="s">
        <v>30</v>
      </c>
      <c r="T1835">
        <v>4</v>
      </c>
      <c r="V1835" s="7">
        <f t="shared" si="28"/>
        <v>37.54</v>
      </c>
    </row>
    <row r="1836" spans="1:22" x14ac:dyDescent="0.25">
      <c r="A1836" t="s">
        <v>3351</v>
      </c>
      <c r="B1836" s="2">
        <v>45375</v>
      </c>
      <c r="C1836" t="s">
        <v>3352</v>
      </c>
      <c r="D1836" t="s">
        <v>228</v>
      </c>
      <c r="E1836" t="s">
        <v>51</v>
      </c>
      <c r="F1836" t="s">
        <v>35</v>
      </c>
      <c r="G1836" t="s">
        <v>36</v>
      </c>
      <c r="H1836" t="s">
        <v>37</v>
      </c>
      <c r="I1836" t="s">
        <v>27</v>
      </c>
      <c r="J1836" t="s">
        <v>38</v>
      </c>
      <c r="K1836" t="s">
        <v>200</v>
      </c>
      <c r="L1836" s="3">
        <v>3</v>
      </c>
      <c r="M1836" s="7">
        <v>33.21</v>
      </c>
      <c r="N1836" s="5">
        <v>0.08</v>
      </c>
      <c r="O1836" s="4">
        <v>7.97</v>
      </c>
      <c r="P1836" s="4">
        <v>91.66</v>
      </c>
      <c r="Q1836" s="4">
        <v>67.930000000000007</v>
      </c>
      <c r="R1836">
        <v>61</v>
      </c>
      <c r="S1836" t="s">
        <v>68</v>
      </c>
      <c r="T1836">
        <v>4</v>
      </c>
      <c r="V1836" s="7">
        <f t="shared" si="28"/>
        <v>30.21</v>
      </c>
    </row>
    <row r="1837" spans="1:22" x14ac:dyDescent="0.25">
      <c r="A1837" t="s">
        <v>3353</v>
      </c>
      <c r="B1837" s="2">
        <v>45499</v>
      </c>
      <c r="C1837" t="s">
        <v>3354</v>
      </c>
      <c r="D1837" t="s">
        <v>228</v>
      </c>
      <c r="E1837" t="s">
        <v>51</v>
      </c>
      <c r="F1837" t="s">
        <v>84</v>
      </c>
      <c r="G1837" t="s">
        <v>128</v>
      </c>
      <c r="H1837" t="s">
        <v>53</v>
      </c>
      <c r="I1837" t="s">
        <v>54</v>
      </c>
      <c r="J1837" t="s">
        <v>66</v>
      </c>
      <c r="K1837" t="s">
        <v>112</v>
      </c>
      <c r="L1837" s="3">
        <v>2</v>
      </c>
      <c r="M1837" s="7">
        <v>25.36</v>
      </c>
      <c r="N1837" s="5">
        <v>0.2</v>
      </c>
      <c r="O1837" s="4">
        <v>10.14</v>
      </c>
      <c r="P1837" s="4">
        <v>40.58</v>
      </c>
      <c r="Q1837" s="4">
        <v>30.29</v>
      </c>
      <c r="R1837">
        <v>43</v>
      </c>
      <c r="S1837" t="s">
        <v>68</v>
      </c>
      <c r="T1837">
        <v>5</v>
      </c>
      <c r="V1837" s="7">
        <f t="shared" si="28"/>
        <v>23.36</v>
      </c>
    </row>
    <row r="1838" spans="1:22" x14ac:dyDescent="0.25">
      <c r="A1838" t="s">
        <v>3355</v>
      </c>
      <c r="B1838" s="2">
        <v>45681</v>
      </c>
      <c r="C1838" t="s">
        <v>3356</v>
      </c>
      <c r="D1838" t="s">
        <v>239</v>
      </c>
      <c r="E1838" t="s">
        <v>43</v>
      </c>
      <c r="F1838" t="s">
        <v>44</v>
      </c>
      <c r="G1838" t="s">
        <v>71</v>
      </c>
      <c r="H1838" t="s">
        <v>37</v>
      </c>
      <c r="I1838" t="s">
        <v>27</v>
      </c>
      <c r="J1838" t="s">
        <v>38</v>
      </c>
      <c r="K1838" t="s">
        <v>97</v>
      </c>
      <c r="L1838" s="3">
        <v>7</v>
      </c>
      <c r="M1838" s="7">
        <v>78.91</v>
      </c>
      <c r="N1838" s="5">
        <v>0.05</v>
      </c>
      <c r="O1838" s="4">
        <v>27.62</v>
      </c>
      <c r="P1838" s="4">
        <v>524.75</v>
      </c>
      <c r="Q1838" s="4">
        <v>305.73</v>
      </c>
      <c r="R1838">
        <v>42</v>
      </c>
      <c r="S1838" t="s">
        <v>68</v>
      </c>
      <c r="T1838">
        <v>5</v>
      </c>
      <c r="V1838" s="7">
        <f t="shared" si="28"/>
        <v>71.91</v>
      </c>
    </row>
    <row r="1839" spans="1:22" x14ac:dyDescent="0.25">
      <c r="A1839" t="s">
        <v>3357</v>
      </c>
      <c r="B1839" s="2">
        <v>45605</v>
      </c>
      <c r="C1839" t="s">
        <v>3358</v>
      </c>
      <c r="D1839" t="s">
        <v>219</v>
      </c>
      <c r="E1839" t="s">
        <v>23</v>
      </c>
      <c r="F1839" t="s">
        <v>24</v>
      </c>
      <c r="G1839" t="s">
        <v>118</v>
      </c>
      <c r="H1839" t="s">
        <v>26</v>
      </c>
      <c r="I1839" t="s">
        <v>54</v>
      </c>
      <c r="J1839" t="s">
        <v>28</v>
      </c>
      <c r="K1839" t="s">
        <v>29</v>
      </c>
      <c r="L1839" s="3">
        <v>4</v>
      </c>
      <c r="M1839" s="7">
        <v>779.21</v>
      </c>
      <c r="N1839" s="5">
        <v>0.15</v>
      </c>
      <c r="O1839" s="4">
        <v>467.53</v>
      </c>
      <c r="P1839" s="4">
        <v>2649.31</v>
      </c>
      <c r="Q1839" s="4">
        <v>2055.67</v>
      </c>
      <c r="R1839">
        <v>21</v>
      </c>
      <c r="S1839" t="s">
        <v>68</v>
      </c>
      <c r="T1839">
        <v>5</v>
      </c>
      <c r="V1839" s="7">
        <f t="shared" si="28"/>
        <v>775.21</v>
      </c>
    </row>
    <row r="1840" spans="1:22" x14ac:dyDescent="0.25">
      <c r="A1840" t="s">
        <v>3359</v>
      </c>
      <c r="B1840" s="2">
        <v>45313</v>
      </c>
      <c r="C1840" t="s">
        <v>3360</v>
      </c>
      <c r="D1840" t="s">
        <v>124</v>
      </c>
      <c r="E1840" t="s">
        <v>23</v>
      </c>
      <c r="F1840" t="s">
        <v>35</v>
      </c>
      <c r="G1840" t="s">
        <v>96</v>
      </c>
      <c r="H1840" t="s">
        <v>37</v>
      </c>
      <c r="I1840" t="s">
        <v>27</v>
      </c>
      <c r="J1840" t="s">
        <v>66</v>
      </c>
      <c r="K1840" t="s">
        <v>47</v>
      </c>
      <c r="L1840" s="3">
        <v>9</v>
      </c>
      <c r="M1840" s="7">
        <v>316.33999999999997</v>
      </c>
      <c r="N1840" s="5">
        <v>0.1</v>
      </c>
      <c r="O1840" s="4">
        <v>284.70999999999998</v>
      </c>
      <c r="P1840" s="4">
        <v>2562.35</v>
      </c>
      <c r="Q1840" s="4">
        <v>1503.11</v>
      </c>
      <c r="R1840">
        <v>36</v>
      </c>
      <c r="S1840" t="s">
        <v>68</v>
      </c>
      <c r="T1840">
        <v>4</v>
      </c>
      <c r="V1840" s="7">
        <f t="shared" si="28"/>
        <v>307.33999999999997</v>
      </c>
    </row>
    <row r="1841" spans="1:22" x14ac:dyDescent="0.25">
      <c r="A1841" t="s">
        <v>3361</v>
      </c>
      <c r="B1841" s="2">
        <v>45701</v>
      </c>
      <c r="C1841" t="s">
        <v>3362</v>
      </c>
      <c r="D1841" t="s">
        <v>228</v>
      </c>
      <c r="E1841" t="s">
        <v>51</v>
      </c>
      <c r="F1841" t="s">
        <v>44</v>
      </c>
      <c r="G1841" t="s">
        <v>71</v>
      </c>
      <c r="H1841" t="s">
        <v>26</v>
      </c>
      <c r="I1841" t="s">
        <v>54</v>
      </c>
      <c r="J1841" t="s">
        <v>38</v>
      </c>
      <c r="K1841" t="s">
        <v>29</v>
      </c>
      <c r="L1841" s="3">
        <v>1</v>
      </c>
      <c r="M1841" s="7">
        <v>65.92</v>
      </c>
      <c r="N1841" s="5">
        <v>0</v>
      </c>
      <c r="O1841" s="4">
        <v>0</v>
      </c>
      <c r="P1841" s="4">
        <v>65.92</v>
      </c>
      <c r="Q1841" s="4">
        <v>50.15</v>
      </c>
      <c r="R1841">
        <v>32</v>
      </c>
      <c r="S1841" t="s">
        <v>30</v>
      </c>
      <c r="T1841">
        <v>5</v>
      </c>
      <c r="V1841" s="7">
        <f t="shared" si="28"/>
        <v>64.92</v>
      </c>
    </row>
    <row r="1842" spans="1:22" x14ac:dyDescent="0.25">
      <c r="A1842" t="s">
        <v>3363</v>
      </c>
      <c r="B1842" s="2">
        <v>45806</v>
      </c>
      <c r="C1842" t="s">
        <v>980</v>
      </c>
      <c r="D1842" t="s">
        <v>75</v>
      </c>
      <c r="E1842" t="s">
        <v>43</v>
      </c>
      <c r="F1842" t="s">
        <v>84</v>
      </c>
      <c r="G1842" t="s">
        <v>85</v>
      </c>
      <c r="H1842" t="s">
        <v>37</v>
      </c>
      <c r="I1842" t="s">
        <v>27</v>
      </c>
      <c r="J1842" t="s">
        <v>46</v>
      </c>
      <c r="K1842" t="s">
        <v>115</v>
      </c>
      <c r="L1842" s="3">
        <v>10</v>
      </c>
      <c r="M1842" s="7">
        <v>258.62</v>
      </c>
      <c r="N1842" s="5">
        <v>0.1</v>
      </c>
      <c r="O1842" s="4">
        <v>258.62</v>
      </c>
      <c r="P1842" s="4">
        <v>2327.58</v>
      </c>
      <c r="Q1842" s="4">
        <v>1337.14</v>
      </c>
      <c r="R1842">
        <v>28</v>
      </c>
      <c r="S1842" t="s">
        <v>68</v>
      </c>
      <c r="T1842">
        <v>4</v>
      </c>
      <c r="V1842" s="7">
        <f t="shared" si="28"/>
        <v>248.62</v>
      </c>
    </row>
    <row r="1843" spans="1:22" x14ac:dyDescent="0.25">
      <c r="A1843" t="s">
        <v>3364</v>
      </c>
      <c r="B1843" s="2">
        <v>45418</v>
      </c>
      <c r="C1843" t="s">
        <v>3365</v>
      </c>
      <c r="D1843" t="s">
        <v>95</v>
      </c>
      <c r="E1843" t="s">
        <v>23</v>
      </c>
      <c r="F1843" t="s">
        <v>110</v>
      </c>
      <c r="G1843" t="s">
        <v>161</v>
      </c>
      <c r="H1843" t="s">
        <v>37</v>
      </c>
      <c r="I1843" t="s">
        <v>60</v>
      </c>
      <c r="J1843" t="s">
        <v>101</v>
      </c>
      <c r="K1843" t="s">
        <v>29</v>
      </c>
      <c r="L1843" s="3">
        <v>10</v>
      </c>
      <c r="M1843" s="7">
        <v>25.07</v>
      </c>
      <c r="N1843" s="5">
        <v>0.2</v>
      </c>
      <c r="O1843" s="4">
        <v>50.14</v>
      </c>
      <c r="P1843" s="4">
        <v>200.56</v>
      </c>
      <c r="Q1843" s="4">
        <v>151.38</v>
      </c>
      <c r="R1843">
        <v>31</v>
      </c>
      <c r="S1843" t="s">
        <v>302</v>
      </c>
      <c r="T1843">
        <v>4</v>
      </c>
      <c r="V1843" s="7">
        <f t="shared" si="28"/>
        <v>15.07</v>
      </c>
    </row>
    <row r="1844" spans="1:22" x14ac:dyDescent="0.25">
      <c r="A1844" t="s">
        <v>3366</v>
      </c>
      <c r="B1844" s="2">
        <v>45991</v>
      </c>
      <c r="C1844" t="s">
        <v>3367</v>
      </c>
      <c r="D1844" t="s">
        <v>95</v>
      </c>
      <c r="E1844" t="s">
        <v>23</v>
      </c>
      <c r="F1844" t="s">
        <v>110</v>
      </c>
      <c r="G1844" t="s">
        <v>254</v>
      </c>
      <c r="H1844" t="s">
        <v>53</v>
      </c>
      <c r="I1844" t="s">
        <v>60</v>
      </c>
      <c r="J1844" t="s">
        <v>66</v>
      </c>
      <c r="K1844" t="s">
        <v>146</v>
      </c>
      <c r="L1844" s="3">
        <v>8</v>
      </c>
      <c r="M1844" s="7">
        <v>25.95</v>
      </c>
      <c r="N1844" s="5">
        <v>0.15</v>
      </c>
      <c r="O1844" s="4">
        <v>31.14</v>
      </c>
      <c r="P1844" s="4">
        <v>176.46</v>
      </c>
      <c r="Q1844" s="4">
        <v>128.09</v>
      </c>
      <c r="R1844">
        <v>34</v>
      </c>
      <c r="S1844" t="s">
        <v>68</v>
      </c>
      <c r="T1844">
        <v>3</v>
      </c>
      <c r="V1844" s="7">
        <f t="shared" si="28"/>
        <v>17.95</v>
      </c>
    </row>
    <row r="1845" spans="1:22" x14ac:dyDescent="0.25">
      <c r="A1845" t="s">
        <v>3368</v>
      </c>
      <c r="B1845" s="2">
        <v>45305</v>
      </c>
      <c r="C1845" t="s">
        <v>3369</v>
      </c>
      <c r="D1845" t="s">
        <v>127</v>
      </c>
      <c r="E1845" t="s">
        <v>51</v>
      </c>
      <c r="F1845" t="s">
        <v>84</v>
      </c>
      <c r="G1845" t="s">
        <v>91</v>
      </c>
      <c r="H1845" t="s">
        <v>53</v>
      </c>
      <c r="I1845" t="s">
        <v>27</v>
      </c>
      <c r="J1845" t="s">
        <v>38</v>
      </c>
      <c r="K1845" t="s">
        <v>146</v>
      </c>
      <c r="L1845" s="3">
        <v>10</v>
      </c>
      <c r="M1845" s="7">
        <v>36.51</v>
      </c>
      <c r="N1845" s="5">
        <v>0.1</v>
      </c>
      <c r="O1845" s="4">
        <v>36.51</v>
      </c>
      <c r="P1845" s="4">
        <v>328.59</v>
      </c>
      <c r="Q1845" s="4">
        <v>253.54</v>
      </c>
      <c r="R1845">
        <v>30</v>
      </c>
      <c r="S1845" t="s">
        <v>68</v>
      </c>
      <c r="T1845">
        <v>4</v>
      </c>
      <c r="V1845" s="7">
        <f t="shared" si="28"/>
        <v>26.509999999999998</v>
      </c>
    </row>
    <row r="1846" spans="1:22" x14ac:dyDescent="0.25">
      <c r="A1846" t="s">
        <v>3370</v>
      </c>
      <c r="B1846" s="2">
        <v>45303</v>
      </c>
      <c r="C1846" t="s">
        <v>3371</v>
      </c>
      <c r="D1846" t="s">
        <v>160</v>
      </c>
      <c r="E1846" t="s">
        <v>23</v>
      </c>
      <c r="F1846" t="s">
        <v>44</v>
      </c>
      <c r="G1846" t="s">
        <v>45</v>
      </c>
      <c r="H1846" t="s">
        <v>53</v>
      </c>
      <c r="I1846" t="s">
        <v>27</v>
      </c>
      <c r="J1846" t="s">
        <v>28</v>
      </c>
      <c r="K1846" t="s">
        <v>102</v>
      </c>
      <c r="L1846" s="3">
        <v>8</v>
      </c>
      <c r="M1846" s="7">
        <v>29.24</v>
      </c>
      <c r="N1846" s="5">
        <v>0.2</v>
      </c>
      <c r="O1846" s="4">
        <v>46.78</v>
      </c>
      <c r="P1846" s="4">
        <v>187.14</v>
      </c>
      <c r="Q1846" s="4">
        <v>104.62</v>
      </c>
      <c r="R1846">
        <v>46</v>
      </c>
      <c r="S1846" t="s">
        <v>68</v>
      </c>
      <c r="T1846">
        <v>3</v>
      </c>
      <c r="V1846" s="7">
        <f t="shared" si="28"/>
        <v>21.24</v>
      </c>
    </row>
    <row r="1847" spans="1:22" x14ac:dyDescent="0.25">
      <c r="A1847" t="s">
        <v>3372</v>
      </c>
      <c r="B1847" s="2">
        <v>45378</v>
      </c>
      <c r="C1847" t="s">
        <v>913</v>
      </c>
      <c r="D1847" t="s">
        <v>42</v>
      </c>
      <c r="E1847" t="s">
        <v>43</v>
      </c>
      <c r="F1847" t="s">
        <v>44</v>
      </c>
      <c r="G1847" t="s">
        <v>45</v>
      </c>
      <c r="H1847" t="s">
        <v>26</v>
      </c>
      <c r="I1847" t="s">
        <v>27</v>
      </c>
      <c r="J1847" t="s">
        <v>38</v>
      </c>
      <c r="K1847" t="s">
        <v>102</v>
      </c>
      <c r="L1847" s="3">
        <v>8</v>
      </c>
      <c r="M1847" s="7">
        <v>352.24</v>
      </c>
      <c r="N1847" s="5">
        <v>0.08</v>
      </c>
      <c r="O1847" s="4">
        <v>225.43</v>
      </c>
      <c r="P1847" s="4">
        <v>2592.4899999999998</v>
      </c>
      <c r="Q1847" s="4">
        <v>2042.17</v>
      </c>
      <c r="R1847">
        <v>56</v>
      </c>
      <c r="S1847" t="s">
        <v>30</v>
      </c>
      <c r="T1847">
        <v>3</v>
      </c>
      <c r="V1847" s="7">
        <f t="shared" si="28"/>
        <v>344.24</v>
      </c>
    </row>
    <row r="1848" spans="1:22" x14ac:dyDescent="0.25">
      <c r="A1848" t="s">
        <v>3373</v>
      </c>
      <c r="B1848" s="2">
        <v>45815</v>
      </c>
      <c r="C1848" t="s">
        <v>342</v>
      </c>
      <c r="D1848" t="s">
        <v>164</v>
      </c>
      <c r="E1848" t="s">
        <v>23</v>
      </c>
      <c r="F1848" t="s">
        <v>84</v>
      </c>
      <c r="G1848" t="s">
        <v>91</v>
      </c>
      <c r="H1848" t="s">
        <v>53</v>
      </c>
      <c r="I1848" t="s">
        <v>60</v>
      </c>
      <c r="J1848" t="s">
        <v>66</v>
      </c>
      <c r="K1848" t="s">
        <v>115</v>
      </c>
      <c r="L1848" s="3">
        <v>2</v>
      </c>
      <c r="M1848" s="7">
        <v>164.23</v>
      </c>
      <c r="N1848" s="5">
        <v>0.05</v>
      </c>
      <c r="O1848" s="4">
        <v>16.420000000000002</v>
      </c>
      <c r="P1848" s="4">
        <v>312.04000000000002</v>
      </c>
      <c r="Q1848" s="4">
        <v>172.69</v>
      </c>
      <c r="R1848">
        <v>52</v>
      </c>
      <c r="S1848" t="s">
        <v>68</v>
      </c>
      <c r="T1848">
        <v>4</v>
      </c>
      <c r="V1848" s="7">
        <f t="shared" si="28"/>
        <v>162.22999999999999</v>
      </c>
    </row>
    <row r="1849" spans="1:22" x14ac:dyDescent="0.25">
      <c r="A1849" t="s">
        <v>3374</v>
      </c>
      <c r="B1849" s="2">
        <v>45828</v>
      </c>
      <c r="C1849" t="s">
        <v>3375</v>
      </c>
      <c r="D1849" t="s">
        <v>219</v>
      </c>
      <c r="E1849" t="s">
        <v>23</v>
      </c>
      <c r="F1849" t="s">
        <v>35</v>
      </c>
      <c r="G1849" t="s">
        <v>96</v>
      </c>
      <c r="H1849" t="s">
        <v>37</v>
      </c>
      <c r="I1849" t="s">
        <v>27</v>
      </c>
      <c r="J1849" t="s">
        <v>66</v>
      </c>
      <c r="K1849" t="s">
        <v>67</v>
      </c>
      <c r="L1849" s="3">
        <v>7</v>
      </c>
      <c r="M1849" s="7">
        <v>722.37</v>
      </c>
      <c r="N1849" s="5">
        <v>0.08</v>
      </c>
      <c r="O1849" s="4">
        <v>404.53</v>
      </c>
      <c r="P1849" s="4">
        <v>4652.0600000000004</v>
      </c>
      <c r="Q1849" s="4">
        <v>3269.58</v>
      </c>
      <c r="R1849">
        <v>19</v>
      </c>
      <c r="S1849" t="s">
        <v>30</v>
      </c>
      <c r="T1849">
        <v>4</v>
      </c>
      <c r="V1849" s="7">
        <f t="shared" si="28"/>
        <v>715.37</v>
      </c>
    </row>
    <row r="1850" spans="1:22" x14ac:dyDescent="0.25">
      <c r="A1850" t="s">
        <v>3376</v>
      </c>
      <c r="B1850" s="2">
        <v>45592</v>
      </c>
      <c r="C1850" t="s">
        <v>3377</v>
      </c>
      <c r="D1850" t="s">
        <v>160</v>
      </c>
      <c r="E1850" t="s">
        <v>23</v>
      </c>
      <c r="F1850" t="s">
        <v>35</v>
      </c>
      <c r="G1850" t="s">
        <v>36</v>
      </c>
      <c r="H1850" t="s">
        <v>26</v>
      </c>
      <c r="I1850" t="s">
        <v>60</v>
      </c>
      <c r="J1850" t="s">
        <v>66</v>
      </c>
      <c r="K1850" t="s">
        <v>119</v>
      </c>
      <c r="L1850" s="3">
        <v>4</v>
      </c>
      <c r="M1850" s="7">
        <v>63.84</v>
      </c>
      <c r="N1850" s="5">
        <v>0.08</v>
      </c>
      <c r="O1850" s="4">
        <v>20.43</v>
      </c>
      <c r="P1850" s="4">
        <v>234.93</v>
      </c>
      <c r="Q1850" s="4">
        <v>150.91999999999999</v>
      </c>
      <c r="R1850">
        <v>51</v>
      </c>
      <c r="S1850" t="s">
        <v>30</v>
      </c>
      <c r="T1850">
        <v>2</v>
      </c>
      <c r="V1850" s="7">
        <f t="shared" si="28"/>
        <v>59.84</v>
      </c>
    </row>
    <row r="1851" spans="1:22" x14ac:dyDescent="0.25">
      <c r="A1851" t="s">
        <v>3378</v>
      </c>
      <c r="B1851" s="2">
        <v>45534</v>
      </c>
      <c r="C1851" t="s">
        <v>888</v>
      </c>
      <c r="D1851" t="s">
        <v>164</v>
      </c>
      <c r="E1851" t="s">
        <v>23</v>
      </c>
      <c r="F1851" t="s">
        <v>24</v>
      </c>
      <c r="G1851" t="s">
        <v>25</v>
      </c>
      <c r="H1851" t="s">
        <v>53</v>
      </c>
      <c r="I1851" t="s">
        <v>27</v>
      </c>
      <c r="J1851" t="s">
        <v>38</v>
      </c>
      <c r="K1851" t="s">
        <v>55</v>
      </c>
      <c r="L1851" s="3">
        <v>7</v>
      </c>
      <c r="M1851" s="7">
        <v>139.35</v>
      </c>
      <c r="N1851" s="5">
        <v>0.08</v>
      </c>
      <c r="O1851" s="4">
        <v>78.040000000000006</v>
      </c>
      <c r="P1851" s="4">
        <v>897.41</v>
      </c>
      <c r="Q1851" s="4">
        <v>620.34</v>
      </c>
      <c r="R1851">
        <v>50</v>
      </c>
      <c r="S1851" t="s">
        <v>68</v>
      </c>
      <c r="T1851">
        <v>4</v>
      </c>
      <c r="V1851" s="7">
        <f t="shared" si="28"/>
        <v>132.35</v>
      </c>
    </row>
    <row r="1852" spans="1:22" x14ac:dyDescent="0.25">
      <c r="A1852" t="s">
        <v>3379</v>
      </c>
      <c r="B1852" s="2">
        <v>45413</v>
      </c>
      <c r="C1852" t="s">
        <v>3380</v>
      </c>
      <c r="D1852" t="s">
        <v>95</v>
      </c>
      <c r="E1852" t="s">
        <v>23</v>
      </c>
      <c r="F1852" t="s">
        <v>35</v>
      </c>
      <c r="G1852" t="s">
        <v>79</v>
      </c>
      <c r="H1852" t="s">
        <v>26</v>
      </c>
      <c r="I1852" t="s">
        <v>27</v>
      </c>
      <c r="J1852" t="s">
        <v>101</v>
      </c>
      <c r="K1852" t="s">
        <v>259</v>
      </c>
      <c r="L1852" s="3">
        <v>8</v>
      </c>
      <c r="M1852" s="7">
        <v>45.81</v>
      </c>
      <c r="N1852" s="5">
        <v>0.02</v>
      </c>
      <c r="O1852" s="4">
        <v>7.33</v>
      </c>
      <c r="P1852" s="4">
        <v>359.15</v>
      </c>
      <c r="Q1852" s="4">
        <v>268.29000000000002</v>
      </c>
      <c r="R1852">
        <v>32</v>
      </c>
      <c r="S1852" t="s">
        <v>68</v>
      </c>
      <c r="T1852">
        <v>4</v>
      </c>
      <c r="V1852" s="7">
        <f t="shared" si="28"/>
        <v>37.81</v>
      </c>
    </row>
    <row r="1853" spans="1:22" x14ac:dyDescent="0.25">
      <c r="A1853" t="s">
        <v>3381</v>
      </c>
      <c r="B1853" s="2">
        <v>45438</v>
      </c>
      <c r="C1853" t="s">
        <v>1937</v>
      </c>
      <c r="D1853" t="s">
        <v>164</v>
      </c>
      <c r="E1853" t="s">
        <v>23</v>
      </c>
      <c r="F1853" t="s">
        <v>35</v>
      </c>
      <c r="G1853" t="s">
        <v>79</v>
      </c>
      <c r="H1853" t="s">
        <v>37</v>
      </c>
      <c r="I1853" t="s">
        <v>54</v>
      </c>
      <c r="J1853" t="s">
        <v>46</v>
      </c>
      <c r="K1853" t="s">
        <v>105</v>
      </c>
      <c r="L1853" s="3">
        <v>2</v>
      </c>
      <c r="M1853" s="7">
        <v>162.12</v>
      </c>
      <c r="N1853" s="5">
        <v>0.08</v>
      </c>
      <c r="O1853" s="4">
        <v>25.94</v>
      </c>
      <c r="P1853" s="4">
        <v>298.3</v>
      </c>
      <c r="Q1853" s="4">
        <v>166.95</v>
      </c>
      <c r="R1853">
        <v>39</v>
      </c>
      <c r="S1853" t="s">
        <v>30</v>
      </c>
      <c r="T1853">
        <v>5</v>
      </c>
      <c r="V1853" s="7">
        <f t="shared" si="28"/>
        <v>160.12</v>
      </c>
    </row>
    <row r="1854" spans="1:22" x14ac:dyDescent="0.25">
      <c r="A1854" t="s">
        <v>3382</v>
      </c>
      <c r="B1854" s="2">
        <v>45858</v>
      </c>
      <c r="C1854" t="s">
        <v>314</v>
      </c>
      <c r="D1854" t="s">
        <v>83</v>
      </c>
      <c r="E1854" t="s">
        <v>43</v>
      </c>
      <c r="F1854" t="s">
        <v>84</v>
      </c>
      <c r="G1854" t="s">
        <v>91</v>
      </c>
      <c r="H1854" t="s">
        <v>37</v>
      </c>
      <c r="I1854" t="s">
        <v>27</v>
      </c>
      <c r="J1854" t="s">
        <v>66</v>
      </c>
      <c r="K1854" t="s">
        <v>67</v>
      </c>
      <c r="L1854" s="3">
        <v>6</v>
      </c>
      <c r="M1854" s="7">
        <v>111.05</v>
      </c>
      <c r="N1854" s="5">
        <v>0.15</v>
      </c>
      <c r="O1854" s="4">
        <v>99.94</v>
      </c>
      <c r="P1854" s="4">
        <v>566.36</v>
      </c>
      <c r="Q1854" s="4">
        <v>359.8</v>
      </c>
      <c r="R1854">
        <v>46</v>
      </c>
      <c r="S1854" t="s">
        <v>68</v>
      </c>
      <c r="T1854">
        <v>5</v>
      </c>
      <c r="V1854" s="7">
        <f t="shared" si="28"/>
        <v>105.05</v>
      </c>
    </row>
    <row r="1855" spans="1:22" x14ac:dyDescent="0.25">
      <c r="A1855" t="s">
        <v>3383</v>
      </c>
      <c r="B1855" s="2">
        <v>45647</v>
      </c>
      <c r="C1855" t="s">
        <v>3384</v>
      </c>
      <c r="D1855" t="s">
        <v>184</v>
      </c>
      <c r="E1855" t="s">
        <v>23</v>
      </c>
      <c r="F1855" t="s">
        <v>44</v>
      </c>
      <c r="G1855" t="s">
        <v>187</v>
      </c>
      <c r="H1855" t="s">
        <v>26</v>
      </c>
      <c r="I1855" t="s">
        <v>60</v>
      </c>
      <c r="J1855" t="s">
        <v>28</v>
      </c>
      <c r="K1855" t="s">
        <v>47</v>
      </c>
      <c r="L1855" s="3">
        <v>9</v>
      </c>
      <c r="M1855" s="7">
        <v>325.25</v>
      </c>
      <c r="N1855" s="5">
        <v>0.08</v>
      </c>
      <c r="O1855" s="4">
        <v>234.18</v>
      </c>
      <c r="P1855" s="4">
        <v>2693.07</v>
      </c>
      <c r="Q1855" s="4">
        <v>1534.94</v>
      </c>
      <c r="R1855">
        <v>47</v>
      </c>
      <c r="S1855" t="s">
        <v>68</v>
      </c>
      <c r="T1855">
        <v>4</v>
      </c>
      <c r="V1855" s="7">
        <f t="shared" si="28"/>
        <v>316.25</v>
      </c>
    </row>
    <row r="1856" spans="1:22" x14ac:dyDescent="0.25">
      <c r="A1856" t="s">
        <v>3385</v>
      </c>
      <c r="B1856" s="2">
        <v>45976</v>
      </c>
      <c r="C1856" t="s">
        <v>3386</v>
      </c>
      <c r="D1856" t="s">
        <v>58</v>
      </c>
      <c r="E1856" t="s">
        <v>23</v>
      </c>
      <c r="F1856" t="s">
        <v>24</v>
      </c>
      <c r="G1856" t="s">
        <v>65</v>
      </c>
      <c r="H1856" t="s">
        <v>26</v>
      </c>
      <c r="I1856" t="s">
        <v>60</v>
      </c>
      <c r="J1856" t="s">
        <v>38</v>
      </c>
      <c r="K1856" t="s">
        <v>112</v>
      </c>
      <c r="L1856" s="3">
        <v>4</v>
      </c>
      <c r="M1856" s="7">
        <v>111.94</v>
      </c>
      <c r="N1856" s="5">
        <v>0.05</v>
      </c>
      <c r="O1856" s="4">
        <v>22.39</v>
      </c>
      <c r="P1856" s="4">
        <v>425.37</v>
      </c>
      <c r="Q1856" s="4">
        <v>299.41000000000003</v>
      </c>
      <c r="R1856">
        <v>20</v>
      </c>
      <c r="S1856" t="s">
        <v>68</v>
      </c>
      <c r="T1856">
        <v>4</v>
      </c>
      <c r="V1856" s="7">
        <f t="shared" si="28"/>
        <v>107.94</v>
      </c>
    </row>
    <row r="1857" spans="1:22" x14ac:dyDescent="0.25">
      <c r="A1857" t="s">
        <v>3387</v>
      </c>
      <c r="B1857" s="2">
        <v>45922</v>
      </c>
      <c r="C1857" t="s">
        <v>3388</v>
      </c>
      <c r="D1857" t="s">
        <v>50</v>
      </c>
      <c r="E1857" t="s">
        <v>51</v>
      </c>
      <c r="F1857" t="s">
        <v>44</v>
      </c>
      <c r="G1857" t="s">
        <v>59</v>
      </c>
      <c r="H1857" t="s">
        <v>37</v>
      </c>
      <c r="I1857" t="s">
        <v>27</v>
      </c>
      <c r="J1857" t="s">
        <v>38</v>
      </c>
      <c r="K1857" t="s">
        <v>200</v>
      </c>
      <c r="L1857" s="3">
        <v>2</v>
      </c>
      <c r="M1857" s="7">
        <v>59.52</v>
      </c>
      <c r="N1857" s="5">
        <v>0.1</v>
      </c>
      <c r="O1857" s="4">
        <v>11.9</v>
      </c>
      <c r="P1857" s="4">
        <v>107.14</v>
      </c>
      <c r="Q1857" s="4">
        <v>71.59</v>
      </c>
      <c r="R1857">
        <v>45</v>
      </c>
      <c r="S1857" t="s">
        <v>30</v>
      </c>
      <c r="T1857">
        <v>4</v>
      </c>
      <c r="V1857" s="7">
        <f t="shared" si="28"/>
        <v>57.52</v>
      </c>
    </row>
    <row r="1858" spans="1:22" x14ac:dyDescent="0.25">
      <c r="A1858" t="s">
        <v>3389</v>
      </c>
      <c r="B1858" s="2">
        <v>45600</v>
      </c>
      <c r="C1858" t="s">
        <v>922</v>
      </c>
      <c r="D1858" t="s">
        <v>58</v>
      </c>
      <c r="E1858" t="s">
        <v>23</v>
      </c>
      <c r="F1858" t="s">
        <v>35</v>
      </c>
      <c r="G1858" t="s">
        <v>96</v>
      </c>
      <c r="H1858" t="s">
        <v>26</v>
      </c>
      <c r="I1858" t="s">
        <v>54</v>
      </c>
      <c r="J1858" t="s">
        <v>38</v>
      </c>
      <c r="K1858" t="s">
        <v>119</v>
      </c>
      <c r="L1858" s="3">
        <v>8</v>
      </c>
      <c r="M1858" s="7">
        <v>139.02000000000001</v>
      </c>
      <c r="N1858" s="5">
        <v>0.02</v>
      </c>
      <c r="O1858" s="4">
        <v>22.24</v>
      </c>
      <c r="P1858" s="4">
        <v>1089.92</v>
      </c>
      <c r="Q1858" s="4">
        <v>694.01</v>
      </c>
      <c r="R1858">
        <v>51</v>
      </c>
      <c r="S1858" t="s">
        <v>30</v>
      </c>
      <c r="T1858">
        <v>3</v>
      </c>
      <c r="V1858" s="7">
        <f t="shared" si="28"/>
        <v>131.02000000000001</v>
      </c>
    </row>
    <row r="1859" spans="1:22" x14ac:dyDescent="0.25">
      <c r="A1859" t="s">
        <v>3390</v>
      </c>
      <c r="B1859" s="2">
        <v>45986</v>
      </c>
      <c r="C1859" t="s">
        <v>2031</v>
      </c>
      <c r="D1859" t="s">
        <v>124</v>
      </c>
      <c r="E1859" t="s">
        <v>23</v>
      </c>
      <c r="F1859" t="s">
        <v>110</v>
      </c>
      <c r="G1859" t="s">
        <v>254</v>
      </c>
      <c r="H1859" t="s">
        <v>37</v>
      </c>
      <c r="I1859" t="s">
        <v>54</v>
      </c>
      <c r="J1859" t="s">
        <v>38</v>
      </c>
      <c r="K1859" t="s">
        <v>155</v>
      </c>
      <c r="L1859" s="3">
        <v>5</v>
      </c>
      <c r="M1859" s="7">
        <v>233.21</v>
      </c>
      <c r="N1859" s="5">
        <v>0</v>
      </c>
      <c r="O1859" s="4">
        <v>0</v>
      </c>
      <c r="P1859" s="4">
        <v>1166.05</v>
      </c>
      <c r="Q1859" s="4">
        <v>903.56</v>
      </c>
      <c r="R1859">
        <v>28</v>
      </c>
      <c r="S1859" t="s">
        <v>30</v>
      </c>
      <c r="T1859">
        <v>5</v>
      </c>
      <c r="V1859" s="7">
        <f t="shared" ref="V1859:V1922" si="29">M1859-L1859</f>
        <v>228.21</v>
      </c>
    </row>
    <row r="1860" spans="1:22" x14ac:dyDescent="0.25">
      <c r="A1860" t="s">
        <v>3391</v>
      </c>
      <c r="B1860" s="2">
        <v>45579</v>
      </c>
      <c r="C1860" t="s">
        <v>3392</v>
      </c>
      <c r="D1860" t="s">
        <v>64</v>
      </c>
      <c r="E1860" t="s">
        <v>51</v>
      </c>
      <c r="F1860" t="s">
        <v>110</v>
      </c>
      <c r="G1860" t="s">
        <v>161</v>
      </c>
      <c r="H1860" t="s">
        <v>53</v>
      </c>
      <c r="I1860" t="s">
        <v>60</v>
      </c>
      <c r="J1860" t="s">
        <v>38</v>
      </c>
      <c r="K1860" t="s">
        <v>155</v>
      </c>
      <c r="L1860" s="3">
        <v>2</v>
      </c>
      <c r="M1860" s="7">
        <v>33.24</v>
      </c>
      <c r="N1860" s="5">
        <v>0.08</v>
      </c>
      <c r="O1860" s="4">
        <v>5.32</v>
      </c>
      <c r="P1860" s="4">
        <v>61.16</v>
      </c>
      <c r="Q1860" s="4">
        <v>38.380000000000003</v>
      </c>
      <c r="R1860">
        <v>64</v>
      </c>
      <c r="S1860" t="s">
        <v>30</v>
      </c>
      <c r="T1860">
        <v>4</v>
      </c>
      <c r="V1860" s="7">
        <f t="shared" si="29"/>
        <v>31.240000000000002</v>
      </c>
    </row>
    <row r="1861" spans="1:22" x14ac:dyDescent="0.25">
      <c r="A1861" t="s">
        <v>3393</v>
      </c>
      <c r="B1861" s="2">
        <v>45598</v>
      </c>
      <c r="C1861" t="s">
        <v>598</v>
      </c>
      <c r="D1861" t="s">
        <v>160</v>
      </c>
      <c r="E1861" t="s">
        <v>23</v>
      </c>
      <c r="F1861" t="s">
        <v>44</v>
      </c>
      <c r="G1861" t="s">
        <v>187</v>
      </c>
      <c r="H1861" t="s">
        <v>37</v>
      </c>
      <c r="I1861" t="s">
        <v>27</v>
      </c>
      <c r="J1861" t="s">
        <v>28</v>
      </c>
      <c r="K1861" t="s">
        <v>47</v>
      </c>
      <c r="L1861" s="3">
        <v>7</v>
      </c>
      <c r="M1861" s="7">
        <v>77.81</v>
      </c>
      <c r="N1861" s="5">
        <v>0.1</v>
      </c>
      <c r="O1861" s="4">
        <v>54.47</v>
      </c>
      <c r="P1861" s="4">
        <v>490.2</v>
      </c>
      <c r="Q1861" s="4">
        <v>355.07</v>
      </c>
      <c r="R1861">
        <v>27</v>
      </c>
      <c r="S1861" t="s">
        <v>68</v>
      </c>
      <c r="T1861">
        <v>4</v>
      </c>
      <c r="V1861" s="7">
        <f t="shared" si="29"/>
        <v>70.81</v>
      </c>
    </row>
    <row r="1862" spans="1:22" x14ac:dyDescent="0.25">
      <c r="A1862" t="s">
        <v>3394</v>
      </c>
      <c r="B1862" s="2">
        <v>45885</v>
      </c>
      <c r="C1862" t="s">
        <v>1514</v>
      </c>
      <c r="D1862" t="s">
        <v>239</v>
      </c>
      <c r="E1862" t="s">
        <v>43</v>
      </c>
      <c r="F1862" t="s">
        <v>24</v>
      </c>
      <c r="G1862" t="s">
        <v>65</v>
      </c>
      <c r="H1862" t="s">
        <v>37</v>
      </c>
      <c r="I1862" t="s">
        <v>27</v>
      </c>
      <c r="J1862" t="s">
        <v>38</v>
      </c>
      <c r="K1862" t="s">
        <v>155</v>
      </c>
      <c r="L1862" s="3">
        <v>2</v>
      </c>
      <c r="M1862" s="7">
        <v>39.61</v>
      </c>
      <c r="N1862" s="5">
        <v>0.1</v>
      </c>
      <c r="O1862" s="4">
        <v>7.92</v>
      </c>
      <c r="P1862" s="4">
        <v>71.3</v>
      </c>
      <c r="Q1862" s="4">
        <v>56.55</v>
      </c>
      <c r="R1862">
        <v>21</v>
      </c>
      <c r="S1862" t="s">
        <v>30</v>
      </c>
      <c r="T1862">
        <v>3</v>
      </c>
      <c r="V1862" s="7">
        <f t="shared" si="29"/>
        <v>37.61</v>
      </c>
    </row>
    <row r="1863" spans="1:22" x14ac:dyDescent="0.25">
      <c r="A1863" t="s">
        <v>3395</v>
      </c>
      <c r="B1863" s="2">
        <v>46014</v>
      </c>
      <c r="C1863" t="s">
        <v>1998</v>
      </c>
      <c r="D1863" t="s">
        <v>50</v>
      </c>
      <c r="E1863" t="s">
        <v>51</v>
      </c>
      <c r="F1863" t="s">
        <v>84</v>
      </c>
      <c r="G1863" t="s">
        <v>91</v>
      </c>
      <c r="H1863" t="s">
        <v>26</v>
      </c>
      <c r="I1863" t="s">
        <v>27</v>
      </c>
      <c r="J1863" t="s">
        <v>38</v>
      </c>
      <c r="K1863" t="s">
        <v>67</v>
      </c>
      <c r="L1863" s="3">
        <v>7</v>
      </c>
      <c r="M1863" s="7">
        <v>43.66</v>
      </c>
      <c r="N1863" s="5">
        <v>0.05</v>
      </c>
      <c r="O1863" s="4">
        <v>15.28</v>
      </c>
      <c r="P1863" s="4">
        <v>290.33999999999997</v>
      </c>
      <c r="Q1863" s="4">
        <v>181.39</v>
      </c>
      <c r="R1863">
        <v>65</v>
      </c>
      <c r="S1863" t="s">
        <v>68</v>
      </c>
      <c r="T1863">
        <v>4</v>
      </c>
      <c r="V1863" s="7">
        <f t="shared" si="29"/>
        <v>36.659999999999997</v>
      </c>
    </row>
    <row r="1864" spans="1:22" x14ac:dyDescent="0.25">
      <c r="A1864" t="s">
        <v>3396</v>
      </c>
      <c r="B1864" s="2">
        <v>45953</v>
      </c>
      <c r="C1864" t="s">
        <v>1547</v>
      </c>
      <c r="D1864" t="s">
        <v>50</v>
      </c>
      <c r="E1864" t="s">
        <v>51</v>
      </c>
      <c r="F1864" t="s">
        <v>110</v>
      </c>
      <c r="G1864" t="s">
        <v>111</v>
      </c>
      <c r="H1864" t="s">
        <v>37</v>
      </c>
      <c r="I1864" t="s">
        <v>60</v>
      </c>
      <c r="J1864" t="s">
        <v>66</v>
      </c>
      <c r="K1864" t="s">
        <v>155</v>
      </c>
      <c r="L1864" s="3">
        <v>3</v>
      </c>
      <c r="M1864" s="7">
        <v>63.79</v>
      </c>
      <c r="N1864" s="5">
        <v>0</v>
      </c>
      <c r="O1864" s="4">
        <v>0</v>
      </c>
      <c r="P1864" s="4">
        <v>191.37</v>
      </c>
      <c r="Q1864" s="4">
        <v>138.66</v>
      </c>
      <c r="R1864">
        <v>31</v>
      </c>
      <c r="S1864" t="s">
        <v>68</v>
      </c>
      <c r="T1864">
        <v>5</v>
      </c>
      <c r="V1864" s="7">
        <f t="shared" si="29"/>
        <v>60.79</v>
      </c>
    </row>
    <row r="1865" spans="1:22" x14ac:dyDescent="0.25">
      <c r="A1865" t="s">
        <v>3397</v>
      </c>
      <c r="B1865" s="2">
        <v>45840</v>
      </c>
      <c r="C1865" t="s">
        <v>3398</v>
      </c>
      <c r="D1865" t="s">
        <v>100</v>
      </c>
      <c r="E1865" t="s">
        <v>23</v>
      </c>
      <c r="F1865" t="s">
        <v>44</v>
      </c>
      <c r="G1865" t="s">
        <v>45</v>
      </c>
      <c r="H1865" t="s">
        <v>37</v>
      </c>
      <c r="I1865" t="s">
        <v>54</v>
      </c>
      <c r="J1865" t="s">
        <v>38</v>
      </c>
      <c r="K1865" t="s">
        <v>97</v>
      </c>
      <c r="L1865" s="3">
        <v>10</v>
      </c>
      <c r="M1865" s="7">
        <v>415.04</v>
      </c>
      <c r="N1865" s="5">
        <v>0.15</v>
      </c>
      <c r="O1865" s="4">
        <v>622.55999999999995</v>
      </c>
      <c r="P1865" s="4">
        <v>3527.84</v>
      </c>
      <c r="Q1865" s="4">
        <v>2328.31</v>
      </c>
      <c r="R1865">
        <v>51</v>
      </c>
      <c r="S1865" t="s">
        <v>68</v>
      </c>
      <c r="T1865">
        <v>2</v>
      </c>
      <c r="V1865" s="7">
        <f t="shared" si="29"/>
        <v>405.04</v>
      </c>
    </row>
    <row r="1866" spans="1:22" x14ac:dyDescent="0.25">
      <c r="A1866" t="s">
        <v>3399</v>
      </c>
      <c r="B1866" s="2">
        <v>45643</v>
      </c>
      <c r="C1866" t="s">
        <v>3400</v>
      </c>
      <c r="D1866" t="s">
        <v>58</v>
      </c>
      <c r="E1866" t="s">
        <v>23</v>
      </c>
      <c r="F1866" t="s">
        <v>24</v>
      </c>
      <c r="G1866" t="s">
        <v>135</v>
      </c>
      <c r="H1866" t="s">
        <v>37</v>
      </c>
      <c r="I1866" t="s">
        <v>27</v>
      </c>
      <c r="J1866" t="s">
        <v>101</v>
      </c>
      <c r="K1866" t="s">
        <v>29</v>
      </c>
      <c r="L1866" s="3">
        <v>10</v>
      </c>
      <c r="M1866" s="7">
        <v>53.47</v>
      </c>
      <c r="N1866" s="5">
        <v>0.15</v>
      </c>
      <c r="O1866" s="4">
        <v>80.2</v>
      </c>
      <c r="P1866" s="4">
        <v>454.5</v>
      </c>
      <c r="Q1866" s="4">
        <v>363.33</v>
      </c>
      <c r="R1866">
        <v>49</v>
      </c>
      <c r="S1866" t="s">
        <v>68</v>
      </c>
      <c r="T1866">
        <v>4</v>
      </c>
      <c r="V1866" s="7">
        <f t="shared" si="29"/>
        <v>43.47</v>
      </c>
    </row>
    <row r="1867" spans="1:22" x14ac:dyDescent="0.25">
      <c r="A1867" t="s">
        <v>3401</v>
      </c>
      <c r="B1867" s="2">
        <v>45603</v>
      </c>
      <c r="C1867" t="s">
        <v>3392</v>
      </c>
      <c r="D1867" t="s">
        <v>124</v>
      </c>
      <c r="E1867" t="s">
        <v>23</v>
      </c>
      <c r="F1867" t="s">
        <v>24</v>
      </c>
      <c r="G1867" t="s">
        <v>65</v>
      </c>
      <c r="H1867" t="s">
        <v>53</v>
      </c>
      <c r="I1867" t="s">
        <v>27</v>
      </c>
      <c r="J1867" t="s">
        <v>38</v>
      </c>
      <c r="K1867" t="s">
        <v>259</v>
      </c>
      <c r="L1867" s="3">
        <v>7</v>
      </c>
      <c r="M1867" s="7">
        <v>307.69</v>
      </c>
      <c r="N1867" s="5">
        <v>0.15</v>
      </c>
      <c r="O1867" s="4">
        <v>323.07</v>
      </c>
      <c r="P1867" s="4">
        <v>1830.76</v>
      </c>
      <c r="Q1867" s="4">
        <v>1267.9000000000001</v>
      </c>
      <c r="R1867">
        <v>31</v>
      </c>
      <c r="S1867" t="s">
        <v>30</v>
      </c>
      <c r="T1867">
        <v>4</v>
      </c>
      <c r="V1867" s="7">
        <f t="shared" si="29"/>
        <v>300.69</v>
      </c>
    </row>
    <row r="1868" spans="1:22" x14ac:dyDescent="0.25">
      <c r="A1868" t="s">
        <v>3402</v>
      </c>
      <c r="B1868" s="2">
        <v>45350</v>
      </c>
      <c r="C1868" t="s">
        <v>1158</v>
      </c>
      <c r="D1868" t="s">
        <v>83</v>
      </c>
      <c r="E1868" t="s">
        <v>43</v>
      </c>
      <c r="F1868" t="s">
        <v>44</v>
      </c>
      <c r="G1868" t="s">
        <v>45</v>
      </c>
      <c r="H1868" t="s">
        <v>37</v>
      </c>
      <c r="I1868" t="s">
        <v>27</v>
      </c>
      <c r="J1868" t="s">
        <v>38</v>
      </c>
      <c r="K1868" t="s">
        <v>61</v>
      </c>
      <c r="L1868" s="3">
        <v>1</v>
      </c>
      <c r="M1868" s="7">
        <v>173.22</v>
      </c>
      <c r="N1868" s="5">
        <v>0.1</v>
      </c>
      <c r="O1868" s="4">
        <v>17.32</v>
      </c>
      <c r="P1868" s="4">
        <v>155.9</v>
      </c>
      <c r="Q1868" s="4">
        <v>103.07</v>
      </c>
      <c r="R1868">
        <v>42</v>
      </c>
      <c r="S1868" t="s">
        <v>30</v>
      </c>
      <c r="T1868">
        <v>5</v>
      </c>
      <c r="V1868" s="7">
        <f t="shared" si="29"/>
        <v>172.22</v>
      </c>
    </row>
    <row r="1869" spans="1:22" x14ac:dyDescent="0.25">
      <c r="A1869" t="s">
        <v>3403</v>
      </c>
      <c r="B1869" s="2">
        <v>45934</v>
      </c>
      <c r="C1869" t="s">
        <v>3404</v>
      </c>
      <c r="D1869" t="s">
        <v>124</v>
      </c>
      <c r="E1869" t="s">
        <v>23</v>
      </c>
      <c r="F1869" t="s">
        <v>110</v>
      </c>
      <c r="G1869" t="s">
        <v>139</v>
      </c>
      <c r="H1869" t="s">
        <v>26</v>
      </c>
      <c r="I1869" t="s">
        <v>54</v>
      </c>
      <c r="J1869" t="s">
        <v>28</v>
      </c>
      <c r="K1869" t="s">
        <v>61</v>
      </c>
      <c r="L1869" s="3">
        <v>1</v>
      </c>
      <c r="M1869" s="7">
        <v>268.83</v>
      </c>
      <c r="N1869" s="5">
        <v>0.02</v>
      </c>
      <c r="O1869" s="4">
        <v>5.38</v>
      </c>
      <c r="P1869" s="4">
        <v>263.45</v>
      </c>
      <c r="Q1869" s="4">
        <v>210.84</v>
      </c>
      <c r="R1869">
        <v>46</v>
      </c>
      <c r="S1869" t="s">
        <v>68</v>
      </c>
      <c r="T1869">
        <v>2</v>
      </c>
      <c r="V1869" s="7">
        <f t="shared" si="29"/>
        <v>267.83</v>
      </c>
    </row>
    <row r="1870" spans="1:22" x14ac:dyDescent="0.25">
      <c r="A1870" t="s">
        <v>3405</v>
      </c>
      <c r="B1870" s="2">
        <v>46005</v>
      </c>
      <c r="C1870" t="s">
        <v>3406</v>
      </c>
      <c r="D1870" t="s">
        <v>95</v>
      </c>
      <c r="E1870" t="s">
        <v>23</v>
      </c>
      <c r="F1870" t="s">
        <v>24</v>
      </c>
      <c r="G1870" t="s">
        <v>65</v>
      </c>
      <c r="H1870" t="s">
        <v>37</v>
      </c>
      <c r="I1870" t="s">
        <v>27</v>
      </c>
      <c r="J1870" t="s">
        <v>38</v>
      </c>
      <c r="K1870" t="s">
        <v>72</v>
      </c>
      <c r="L1870" s="3">
        <v>3</v>
      </c>
      <c r="M1870" s="7">
        <v>12.83</v>
      </c>
      <c r="N1870" s="5">
        <v>0.08</v>
      </c>
      <c r="O1870" s="4">
        <v>3.08</v>
      </c>
      <c r="P1870" s="4">
        <v>35.409999999999997</v>
      </c>
      <c r="Q1870" s="4">
        <v>26.7</v>
      </c>
      <c r="R1870">
        <v>58</v>
      </c>
      <c r="S1870" t="s">
        <v>30</v>
      </c>
      <c r="T1870">
        <v>4</v>
      </c>
      <c r="V1870" s="7">
        <f t="shared" si="29"/>
        <v>9.83</v>
      </c>
    </row>
    <row r="1871" spans="1:22" x14ac:dyDescent="0.25">
      <c r="A1871" t="s">
        <v>3407</v>
      </c>
      <c r="B1871" s="2">
        <v>45326</v>
      </c>
      <c r="C1871" t="s">
        <v>3408</v>
      </c>
      <c r="D1871" t="s">
        <v>22</v>
      </c>
      <c r="E1871" t="s">
        <v>23</v>
      </c>
      <c r="F1871" t="s">
        <v>44</v>
      </c>
      <c r="G1871" t="s">
        <v>187</v>
      </c>
      <c r="H1871" t="s">
        <v>26</v>
      </c>
      <c r="I1871" t="s">
        <v>60</v>
      </c>
      <c r="J1871" t="s">
        <v>66</v>
      </c>
      <c r="K1871" t="s">
        <v>105</v>
      </c>
      <c r="L1871" s="3">
        <v>8</v>
      </c>
      <c r="M1871" s="7">
        <v>562.48</v>
      </c>
      <c r="N1871" s="5">
        <v>0.15</v>
      </c>
      <c r="O1871" s="4">
        <v>674.98</v>
      </c>
      <c r="P1871" s="4">
        <v>3824.86</v>
      </c>
      <c r="Q1871" s="4">
        <v>2912.39</v>
      </c>
      <c r="R1871">
        <v>43</v>
      </c>
      <c r="S1871" t="s">
        <v>68</v>
      </c>
      <c r="T1871">
        <v>3</v>
      </c>
      <c r="V1871" s="7">
        <f t="shared" si="29"/>
        <v>554.48</v>
      </c>
    </row>
    <row r="1872" spans="1:22" x14ac:dyDescent="0.25">
      <c r="A1872" t="s">
        <v>3409</v>
      </c>
      <c r="B1872" s="2">
        <v>45736</v>
      </c>
      <c r="C1872" t="s">
        <v>3410</v>
      </c>
      <c r="D1872" t="s">
        <v>124</v>
      </c>
      <c r="E1872" t="s">
        <v>23</v>
      </c>
      <c r="F1872" t="s">
        <v>110</v>
      </c>
      <c r="G1872" t="s">
        <v>161</v>
      </c>
      <c r="H1872" t="s">
        <v>37</v>
      </c>
      <c r="I1872" t="s">
        <v>54</v>
      </c>
      <c r="J1872" t="s">
        <v>38</v>
      </c>
      <c r="K1872" t="s">
        <v>112</v>
      </c>
      <c r="L1872" s="3">
        <v>2</v>
      </c>
      <c r="M1872" s="7">
        <v>302.70999999999998</v>
      </c>
      <c r="N1872" s="5">
        <v>0.05</v>
      </c>
      <c r="O1872" s="4">
        <v>30.27</v>
      </c>
      <c r="P1872" s="4">
        <v>575.15</v>
      </c>
      <c r="Q1872" s="4">
        <v>451.64</v>
      </c>
      <c r="R1872">
        <v>22</v>
      </c>
      <c r="S1872" t="s">
        <v>30</v>
      </c>
      <c r="T1872">
        <v>5</v>
      </c>
      <c r="V1872" s="7">
        <f t="shared" si="29"/>
        <v>300.70999999999998</v>
      </c>
    </row>
    <row r="1873" spans="1:22" x14ac:dyDescent="0.25">
      <c r="A1873" t="s">
        <v>3411</v>
      </c>
      <c r="B1873" s="2">
        <v>45384</v>
      </c>
      <c r="C1873" t="s">
        <v>3412</v>
      </c>
      <c r="D1873" t="s">
        <v>95</v>
      </c>
      <c r="E1873" t="s">
        <v>23</v>
      </c>
      <c r="F1873" t="s">
        <v>110</v>
      </c>
      <c r="G1873" t="s">
        <v>111</v>
      </c>
      <c r="H1873" t="s">
        <v>26</v>
      </c>
      <c r="I1873" t="s">
        <v>27</v>
      </c>
      <c r="J1873" t="s">
        <v>66</v>
      </c>
      <c r="K1873" t="s">
        <v>55</v>
      </c>
      <c r="L1873" s="3">
        <v>3</v>
      </c>
      <c r="M1873" s="7">
        <v>50.38</v>
      </c>
      <c r="N1873" s="5">
        <v>0.1</v>
      </c>
      <c r="O1873" s="4">
        <v>15.11</v>
      </c>
      <c r="P1873" s="4">
        <v>136.03</v>
      </c>
      <c r="Q1873" s="4">
        <v>85.76</v>
      </c>
      <c r="R1873">
        <v>33</v>
      </c>
      <c r="S1873" t="s">
        <v>68</v>
      </c>
      <c r="T1873">
        <v>5</v>
      </c>
      <c r="V1873" s="7">
        <f t="shared" si="29"/>
        <v>47.38</v>
      </c>
    </row>
    <row r="1874" spans="1:22" x14ac:dyDescent="0.25">
      <c r="A1874" t="s">
        <v>3413</v>
      </c>
      <c r="B1874" s="2">
        <v>45498</v>
      </c>
      <c r="C1874" t="s">
        <v>1597</v>
      </c>
      <c r="D1874" t="s">
        <v>164</v>
      </c>
      <c r="E1874" t="s">
        <v>23</v>
      </c>
      <c r="F1874" t="s">
        <v>35</v>
      </c>
      <c r="G1874" t="s">
        <v>79</v>
      </c>
      <c r="H1874" t="s">
        <v>37</v>
      </c>
      <c r="I1874" t="s">
        <v>27</v>
      </c>
      <c r="J1874" t="s">
        <v>28</v>
      </c>
      <c r="K1874" t="s">
        <v>39</v>
      </c>
      <c r="L1874" s="3">
        <v>6</v>
      </c>
      <c r="M1874" s="7">
        <v>174.92</v>
      </c>
      <c r="N1874" s="5">
        <v>0.08</v>
      </c>
      <c r="O1874" s="4">
        <v>83.96</v>
      </c>
      <c r="P1874" s="4">
        <v>965.56</v>
      </c>
      <c r="Q1874" s="4">
        <v>630.15</v>
      </c>
      <c r="R1874">
        <v>60</v>
      </c>
      <c r="S1874" t="s">
        <v>30</v>
      </c>
      <c r="T1874">
        <v>4</v>
      </c>
      <c r="V1874" s="7">
        <f t="shared" si="29"/>
        <v>168.92</v>
      </c>
    </row>
    <row r="1875" spans="1:22" x14ac:dyDescent="0.25">
      <c r="A1875" t="s">
        <v>3414</v>
      </c>
      <c r="B1875" s="2">
        <v>45644</v>
      </c>
      <c r="C1875" t="s">
        <v>3415</v>
      </c>
      <c r="D1875" t="s">
        <v>78</v>
      </c>
      <c r="E1875" t="s">
        <v>34</v>
      </c>
      <c r="F1875" t="s">
        <v>110</v>
      </c>
      <c r="G1875" t="s">
        <v>161</v>
      </c>
      <c r="H1875" t="s">
        <v>26</v>
      </c>
      <c r="I1875" t="s">
        <v>27</v>
      </c>
      <c r="J1875" t="s">
        <v>66</v>
      </c>
      <c r="K1875" t="s">
        <v>259</v>
      </c>
      <c r="L1875" s="3">
        <v>7</v>
      </c>
      <c r="M1875" s="7">
        <v>8.41</v>
      </c>
      <c r="N1875" s="5">
        <v>0.08</v>
      </c>
      <c r="O1875" s="4">
        <v>4.71</v>
      </c>
      <c r="P1875" s="4">
        <v>54.16</v>
      </c>
      <c r="Q1875" s="4">
        <v>39.659999999999997</v>
      </c>
      <c r="R1875">
        <v>54</v>
      </c>
      <c r="S1875" t="s">
        <v>30</v>
      </c>
      <c r="T1875">
        <v>4</v>
      </c>
      <c r="V1875" s="7">
        <f t="shared" si="29"/>
        <v>1.4100000000000001</v>
      </c>
    </row>
    <row r="1876" spans="1:22" x14ac:dyDescent="0.25">
      <c r="A1876" t="s">
        <v>3416</v>
      </c>
      <c r="B1876" s="2">
        <v>45623</v>
      </c>
      <c r="C1876" t="s">
        <v>1630</v>
      </c>
      <c r="D1876" t="s">
        <v>22</v>
      </c>
      <c r="E1876" t="s">
        <v>23</v>
      </c>
      <c r="F1876" t="s">
        <v>44</v>
      </c>
      <c r="G1876" t="s">
        <v>187</v>
      </c>
      <c r="H1876" t="s">
        <v>53</v>
      </c>
      <c r="I1876" t="s">
        <v>27</v>
      </c>
      <c r="J1876" t="s">
        <v>38</v>
      </c>
      <c r="K1876" t="s">
        <v>115</v>
      </c>
      <c r="L1876" s="3">
        <v>5</v>
      </c>
      <c r="M1876" s="7">
        <v>661.49</v>
      </c>
      <c r="N1876" s="5">
        <v>0.1</v>
      </c>
      <c r="O1876" s="4">
        <v>330.74</v>
      </c>
      <c r="P1876" s="4">
        <v>2976.7</v>
      </c>
      <c r="Q1876" s="4">
        <v>1989.88</v>
      </c>
      <c r="R1876">
        <v>55</v>
      </c>
      <c r="S1876" t="s">
        <v>30</v>
      </c>
      <c r="T1876">
        <v>5</v>
      </c>
      <c r="V1876" s="7">
        <f t="shared" si="29"/>
        <v>656.49</v>
      </c>
    </row>
    <row r="1877" spans="1:22" x14ac:dyDescent="0.25">
      <c r="A1877" t="s">
        <v>3417</v>
      </c>
      <c r="B1877" s="2">
        <v>46016</v>
      </c>
      <c r="C1877" t="s">
        <v>1542</v>
      </c>
      <c r="D1877" t="s">
        <v>50</v>
      </c>
      <c r="E1877" t="s">
        <v>51</v>
      </c>
      <c r="F1877" t="s">
        <v>110</v>
      </c>
      <c r="G1877" t="s">
        <v>139</v>
      </c>
      <c r="H1877" t="s">
        <v>26</v>
      </c>
      <c r="I1877" t="s">
        <v>27</v>
      </c>
      <c r="J1877" t="s">
        <v>101</v>
      </c>
      <c r="K1877" t="s">
        <v>80</v>
      </c>
      <c r="L1877" s="3">
        <v>7</v>
      </c>
      <c r="M1877" s="7">
        <v>88.95</v>
      </c>
      <c r="N1877" s="5">
        <v>0.08</v>
      </c>
      <c r="O1877" s="4">
        <v>49.81</v>
      </c>
      <c r="P1877" s="4">
        <v>572.84</v>
      </c>
      <c r="Q1877" s="4">
        <v>469.68</v>
      </c>
      <c r="R1877">
        <v>19</v>
      </c>
      <c r="S1877" t="s">
        <v>302</v>
      </c>
      <c r="T1877">
        <v>5</v>
      </c>
      <c r="V1877" s="7">
        <f t="shared" si="29"/>
        <v>81.95</v>
      </c>
    </row>
    <row r="1878" spans="1:22" x14ac:dyDescent="0.25">
      <c r="A1878" t="s">
        <v>3418</v>
      </c>
      <c r="B1878" s="2">
        <v>45450</v>
      </c>
      <c r="C1878" t="s">
        <v>3419</v>
      </c>
      <c r="D1878" t="s">
        <v>88</v>
      </c>
      <c r="E1878" t="s">
        <v>34</v>
      </c>
      <c r="F1878" t="s">
        <v>35</v>
      </c>
      <c r="G1878" t="s">
        <v>52</v>
      </c>
      <c r="H1878" t="s">
        <v>26</v>
      </c>
      <c r="I1878" t="s">
        <v>60</v>
      </c>
      <c r="J1878" t="s">
        <v>38</v>
      </c>
      <c r="K1878" t="s">
        <v>200</v>
      </c>
      <c r="L1878" s="3">
        <v>5</v>
      </c>
      <c r="M1878" s="7">
        <v>21.08</v>
      </c>
      <c r="N1878" s="5">
        <v>0.02</v>
      </c>
      <c r="O1878" s="4">
        <v>2.11</v>
      </c>
      <c r="P1878" s="4">
        <v>103.29</v>
      </c>
      <c r="Q1878" s="4">
        <v>66.86</v>
      </c>
      <c r="R1878">
        <v>60</v>
      </c>
      <c r="S1878" t="s">
        <v>68</v>
      </c>
      <c r="T1878">
        <v>2</v>
      </c>
      <c r="V1878" s="7">
        <f t="shared" si="29"/>
        <v>16.079999999999998</v>
      </c>
    </row>
    <row r="1879" spans="1:22" x14ac:dyDescent="0.25">
      <c r="A1879" t="s">
        <v>3420</v>
      </c>
      <c r="B1879" s="2">
        <v>45315</v>
      </c>
      <c r="C1879" t="s">
        <v>2451</v>
      </c>
      <c r="D1879" t="s">
        <v>75</v>
      </c>
      <c r="E1879" t="s">
        <v>43</v>
      </c>
      <c r="F1879" t="s">
        <v>110</v>
      </c>
      <c r="G1879" t="s">
        <v>139</v>
      </c>
      <c r="H1879" t="s">
        <v>37</v>
      </c>
      <c r="I1879" t="s">
        <v>27</v>
      </c>
      <c r="J1879" t="s">
        <v>46</v>
      </c>
      <c r="K1879" t="s">
        <v>155</v>
      </c>
      <c r="L1879" s="3">
        <v>7</v>
      </c>
      <c r="M1879" s="7">
        <v>265.67</v>
      </c>
      <c r="N1879" s="5">
        <v>0.05</v>
      </c>
      <c r="O1879" s="4">
        <v>92.98</v>
      </c>
      <c r="P1879" s="4">
        <v>1766.71</v>
      </c>
      <c r="Q1879" s="4">
        <v>1002.93</v>
      </c>
      <c r="R1879">
        <v>20</v>
      </c>
      <c r="S1879" t="s">
        <v>68</v>
      </c>
      <c r="T1879">
        <v>3</v>
      </c>
      <c r="V1879" s="7">
        <f t="shared" si="29"/>
        <v>258.67</v>
      </c>
    </row>
    <row r="1880" spans="1:22" x14ac:dyDescent="0.25">
      <c r="A1880" t="s">
        <v>3421</v>
      </c>
      <c r="B1880" s="2">
        <v>45695</v>
      </c>
      <c r="C1880" t="s">
        <v>3422</v>
      </c>
      <c r="D1880" t="s">
        <v>124</v>
      </c>
      <c r="E1880" t="s">
        <v>23</v>
      </c>
      <c r="F1880" t="s">
        <v>44</v>
      </c>
      <c r="G1880" t="s">
        <v>59</v>
      </c>
      <c r="H1880" t="s">
        <v>26</v>
      </c>
      <c r="I1880" t="s">
        <v>60</v>
      </c>
      <c r="J1880" t="s">
        <v>101</v>
      </c>
      <c r="K1880" t="s">
        <v>80</v>
      </c>
      <c r="L1880" s="3">
        <v>4</v>
      </c>
      <c r="M1880" s="7">
        <v>243.96</v>
      </c>
      <c r="N1880" s="5">
        <v>0.1</v>
      </c>
      <c r="O1880" s="4">
        <v>97.58</v>
      </c>
      <c r="P1880" s="4">
        <v>878.26</v>
      </c>
      <c r="Q1880" s="4">
        <v>678.14</v>
      </c>
      <c r="R1880">
        <v>41</v>
      </c>
      <c r="S1880" t="s">
        <v>68</v>
      </c>
      <c r="T1880">
        <v>5</v>
      </c>
      <c r="V1880" s="7">
        <f t="shared" si="29"/>
        <v>239.96</v>
      </c>
    </row>
    <row r="1881" spans="1:22" x14ac:dyDescent="0.25">
      <c r="A1881" t="s">
        <v>3423</v>
      </c>
      <c r="B1881" s="2">
        <v>45807</v>
      </c>
      <c r="C1881" t="s">
        <v>2625</v>
      </c>
      <c r="D1881" t="s">
        <v>50</v>
      </c>
      <c r="E1881" t="s">
        <v>51</v>
      </c>
      <c r="F1881" t="s">
        <v>24</v>
      </c>
      <c r="G1881" t="s">
        <v>118</v>
      </c>
      <c r="H1881" t="s">
        <v>53</v>
      </c>
      <c r="I1881" t="s">
        <v>27</v>
      </c>
      <c r="J1881" t="s">
        <v>66</v>
      </c>
      <c r="K1881" t="s">
        <v>102</v>
      </c>
      <c r="L1881" s="3">
        <v>6</v>
      </c>
      <c r="M1881" s="7">
        <v>23.56</v>
      </c>
      <c r="N1881" s="5">
        <v>0.15</v>
      </c>
      <c r="O1881" s="4">
        <v>21.2</v>
      </c>
      <c r="P1881" s="4">
        <v>120.16</v>
      </c>
      <c r="Q1881" s="4">
        <v>94.94</v>
      </c>
      <c r="R1881">
        <v>31</v>
      </c>
      <c r="S1881" t="s">
        <v>30</v>
      </c>
      <c r="T1881">
        <v>4</v>
      </c>
      <c r="V1881" s="7">
        <f t="shared" si="29"/>
        <v>17.559999999999999</v>
      </c>
    </row>
    <row r="1882" spans="1:22" x14ac:dyDescent="0.25">
      <c r="A1882" t="s">
        <v>3424</v>
      </c>
      <c r="B1882" s="2">
        <v>45655</v>
      </c>
      <c r="C1882" t="s">
        <v>744</v>
      </c>
      <c r="D1882" t="s">
        <v>164</v>
      </c>
      <c r="E1882" t="s">
        <v>23</v>
      </c>
      <c r="F1882" t="s">
        <v>35</v>
      </c>
      <c r="G1882" t="s">
        <v>36</v>
      </c>
      <c r="H1882" t="s">
        <v>37</v>
      </c>
      <c r="I1882" t="s">
        <v>60</v>
      </c>
      <c r="J1882" t="s">
        <v>66</v>
      </c>
      <c r="K1882" t="s">
        <v>67</v>
      </c>
      <c r="L1882" s="3">
        <v>6</v>
      </c>
      <c r="M1882" s="7">
        <v>144.68</v>
      </c>
      <c r="N1882" s="5">
        <v>0.05</v>
      </c>
      <c r="O1882" s="4">
        <v>43.4</v>
      </c>
      <c r="P1882" s="4">
        <v>824.68</v>
      </c>
      <c r="Q1882" s="4">
        <v>492.61</v>
      </c>
      <c r="R1882">
        <v>55</v>
      </c>
      <c r="S1882" t="s">
        <v>68</v>
      </c>
      <c r="T1882">
        <v>1</v>
      </c>
      <c r="V1882" s="7">
        <f t="shared" si="29"/>
        <v>138.68</v>
      </c>
    </row>
    <row r="1883" spans="1:22" x14ac:dyDescent="0.25">
      <c r="A1883" t="s">
        <v>3425</v>
      </c>
      <c r="B1883" s="2">
        <v>45673</v>
      </c>
      <c r="C1883" t="s">
        <v>1479</v>
      </c>
      <c r="D1883" t="s">
        <v>75</v>
      </c>
      <c r="E1883" t="s">
        <v>43</v>
      </c>
      <c r="F1883" t="s">
        <v>35</v>
      </c>
      <c r="G1883" t="s">
        <v>52</v>
      </c>
      <c r="H1883" t="s">
        <v>53</v>
      </c>
      <c r="I1883" t="s">
        <v>54</v>
      </c>
      <c r="J1883" t="s">
        <v>101</v>
      </c>
      <c r="K1883" t="s">
        <v>67</v>
      </c>
      <c r="L1883" s="3">
        <v>10</v>
      </c>
      <c r="M1883" s="7">
        <v>184.82</v>
      </c>
      <c r="N1883" s="5">
        <v>0.08</v>
      </c>
      <c r="O1883" s="4">
        <v>147.86000000000001</v>
      </c>
      <c r="P1883" s="4">
        <v>1700.34</v>
      </c>
      <c r="Q1883" s="4">
        <v>1172.6400000000001</v>
      </c>
      <c r="R1883">
        <v>64</v>
      </c>
      <c r="S1883" t="s">
        <v>30</v>
      </c>
      <c r="T1883">
        <v>5</v>
      </c>
      <c r="V1883" s="7">
        <f t="shared" si="29"/>
        <v>174.82</v>
      </c>
    </row>
    <row r="1884" spans="1:22" x14ac:dyDescent="0.25">
      <c r="A1884" t="s">
        <v>3426</v>
      </c>
      <c r="B1884" s="2">
        <v>45823</v>
      </c>
      <c r="C1884" t="s">
        <v>750</v>
      </c>
      <c r="D1884" t="s">
        <v>58</v>
      </c>
      <c r="E1884" t="s">
        <v>23</v>
      </c>
      <c r="F1884" t="s">
        <v>84</v>
      </c>
      <c r="G1884" t="s">
        <v>91</v>
      </c>
      <c r="H1884" t="s">
        <v>37</v>
      </c>
      <c r="I1884" t="s">
        <v>27</v>
      </c>
      <c r="J1884" t="s">
        <v>38</v>
      </c>
      <c r="K1884" t="s">
        <v>55</v>
      </c>
      <c r="L1884" s="3">
        <v>4</v>
      </c>
      <c r="M1884" s="7">
        <v>85.81</v>
      </c>
      <c r="N1884" s="5">
        <v>0.08</v>
      </c>
      <c r="O1884" s="4">
        <v>27.46</v>
      </c>
      <c r="P1884" s="4">
        <v>315.77999999999997</v>
      </c>
      <c r="Q1884" s="4">
        <v>214.97</v>
      </c>
      <c r="R1884">
        <v>45</v>
      </c>
      <c r="S1884" t="s">
        <v>68</v>
      </c>
      <c r="T1884">
        <v>3</v>
      </c>
      <c r="V1884" s="7">
        <f t="shared" si="29"/>
        <v>81.81</v>
      </c>
    </row>
    <row r="1885" spans="1:22" x14ac:dyDescent="0.25">
      <c r="A1885" t="s">
        <v>3427</v>
      </c>
      <c r="B1885" s="2">
        <v>45443</v>
      </c>
      <c r="C1885" t="s">
        <v>3428</v>
      </c>
      <c r="D1885" t="s">
        <v>33</v>
      </c>
      <c r="E1885" t="s">
        <v>34</v>
      </c>
      <c r="F1885" t="s">
        <v>44</v>
      </c>
      <c r="G1885" t="s">
        <v>59</v>
      </c>
      <c r="H1885" t="s">
        <v>37</v>
      </c>
      <c r="I1885" t="s">
        <v>60</v>
      </c>
      <c r="J1885" t="s">
        <v>66</v>
      </c>
      <c r="K1885" t="s">
        <v>115</v>
      </c>
      <c r="L1885" s="3">
        <v>1</v>
      </c>
      <c r="M1885" s="7">
        <v>10.53</v>
      </c>
      <c r="N1885" s="5">
        <v>0.05</v>
      </c>
      <c r="O1885" s="4">
        <v>0.53</v>
      </c>
      <c r="P1885" s="4">
        <v>10</v>
      </c>
      <c r="Q1885" s="4">
        <v>7.64</v>
      </c>
      <c r="R1885">
        <v>48</v>
      </c>
      <c r="S1885" t="s">
        <v>30</v>
      </c>
      <c r="T1885">
        <v>4</v>
      </c>
      <c r="V1885" s="7">
        <f t="shared" si="29"/>
        <v>9.5299999999999994</v>
      </c>
    </row>
    <row r="1886" spans="1:22" x14ac:dyDescent="0.25">
      <c r="A1886" t="s">
        <v>3429</v>
      </c>
      <c r="B1886" s="2">
        <v>45853</v>
      </c>
      <c r="C1886" t="s">
        <v>3430</v>
      </c>
      <c r="D1886" t="s">
        <v>83</v>
      </c>
      <c r="E1886" t="s">
        <v>43</v>
      </c>
      <c r="F1886" t="s">
        <v>110</v>
      </c>
      <c r="G1886" t="s">
        <v>139</v>
      </c>
      <c r="H1886" t="s">
        <v>26</v>
      </c>
      <c r="I1886" t="s">
        <v>54</v>
      </c>
      <c r="J1886" t="s">
        <v>66</v>
      </c>
      <c r="K1886" t="s">
        <v>136</v>
      </c>
      <c r="L1886" s="3">
        <v>8</v>
      </c>
      <c r="M1886" s="7">
        <v>150.94</v>
      </c>
      <c r="N1886" s="5">
        <v>0.15</v>
      </c>
      <c r="O1886" s="4">
        <v>181.13</v>
      </c>
      <c r="P1886" s="4">
        <v>1026.3900000000001</v>
      </c>
      <c r="Q1886" s="4">
        <v>624.37</v>
      </c>
      <c r="R1886">
        <v>52</v>
      </c>
      <c r="S1886" t="s">
        <v>68</v>
      </c>
      <c r="T1886">
        <v>3</v>
      </c>
      <c r="V1886" s="7">
        <f t="shared" si="29"/>
        <v>142.94</v>
      </c>
    </row>
    <row r="1887" spans="1:22" x14ac:dyDescent="0.25">
      <c r="A1887" t="s">
        <v>3431</v>
      </c>
      <c r="B1887" s="2">
        <v>45980</v>
      </c>
      <c r="C1887" t="s">
        <v>3432</v>
      </c>
      <c r="D1887" t="s">
        <v>100</v>
      </c>
      <c r="E1887" t="s">
        <v>23</v>
      </c>
      <c r="F1887" t="s">
        <v>24</v>
      </c>
      <c r="G1887" t="s">
        <v>135</v>
      </c>
      <c r="H1887" t="s">
        <v>37</v>
      </c>
      <c r="I1887" t="s">
        <v>27</v>
      </c>
      <c r="J1887" t="s">
        <v>38</v>
      </c>
      <c r="K1887" t="s">
        <v>55</v>
      </c>
      <c r="L1887" s="3">
        <v>5</v>
      </c>
      <c r="M1887" s="7">
        <v>351.39</v>
      </c>
      <c r="N1887" s="5">
        <v>0.08</v>
      </c>
      <c r="O1887" s="4">
        <v>140.56</v>
      </c>
      <c r="P1887" s="4">
        <v>1616.39</v>
      </c>
      <c r="Q1887" s="4">
        <v>1287.81</v>
      </c>
      <c r="R1887">
        <v>40</v>
      </c>
      <c r="S1887" t="s">
        <v>30</v>
      </c>
      <c r="T1887">
        <v>5</v>
      </c>
      <c r="V1887" s="7">
        <f t="shared" si="29"/>
        <v>346.39</v>
      </c>
    </row>
    <row r="1888" spans="1:22" x14ac:dyDescent="0.25">
      <c r="A1888" t="s">
        <v>3433</v>
      </c>
      <c r="B1888" s="2">
        <v>45899</v>
      </c>
      <c r="C1888" t="s">
        <v>2589</v>
      </c>
      <c r="D1888" t="s">
        <v>50</v>
      </c>
      <c r="E1888" t="s">
        <v>51</v>
      </c>
      <c r="F1888" t="s">
        <v>35</v>
      </c>
      <c r="G1888" t="s">
        <v>36</v>
      </c>
      <c r="H1888" t="s">
        <v>37</v>
      </c>
      <c r="I1888" t="s">
        <v>27</v>
      </c>
      <c r="J1888" t="s">
        <v>101</v>
      </c>
      <c r="K1888" t="s">
        <v>61</v>
      </c>
      <c r="L1888" s="3">
        <v>4</v>
      </c>
      <c r="M1888" s="7">
        <v>46.97</v>
      </c>
      <c r="N1888" s="5">
        <v>0.08</v>
      </c>
      <c r="O1888" s="4">
        <v>15.03</v>
      </c>
      <c r="P1888" s="4">
        <v>172.85</v>
      </c>
      <c r="Q1888" s="4">
        <v>137.05000000000001</v>
      </c>
      <c r="R1888">
        <v>20</v>
      </c>
      <c r="S1888" t="s">
        <v>68</v>
      </c>
      <c r="T1888">
        <v>4</v>
      </c>
      <c r="V1888" s="7">
        <f t="shared" si="29"/>
        <v>42.97</v>
      </c>
    </row>
    <row r="1889" spans="1:22" x14ac:dyDescent="0.25">
      <c r="A1889" t="s">
        <v>3434</v>
      </c>
      <c r="B1889" s="2">
        <v>45908</v>
      </c>
      <c r="C1889" t="s">
        <v>2805</v>
      </c>
      <c r="D1889" t="s">
        <v>184</v>
      </c>
      <c r="E1889" t="s">
        <v>23</v>
      </c>
      <c r="F1889" t="s">
        <v>35</v>
      </c>
      <c r="G1889" t="s">
        <v>96</v>
      </c>
      <c r="H1889" t="s">
        <v>26</v>
      </c>
      <c r="I1889" t="s">
        <v>27</v>
      </c>
      <c r="J1889" t="s">
        <v>38</v>
      </c>
      <c r="K1889" t="s">
        <v>29</v>
      </c>
      <c r="L1889" s="3">
        <v>8</v>
      </c>
      <c r="M1889" s="7">
        <v>336.72</v>
      </c>
      <c r="N1889" s="5">
        <v>0.08</v>
      </c>
      <c r="O1889" s="4">
        <v>215.5</v>
      </c>
      <c r="P1889" s="4">
        <v>2478.2600000000002</v>
      </c>
      <c r="Q1889" s="4">
        <v>1369.85</v>
      </c>
      <c r="R1889">
        <v>44</v>
      </c>
      <c r="S1889" t="s">
        <v>30</v>
      </c>
      <c r="T1889">
        <v>5</v>
      </c>
      <c r="V1889" s="7">
        <f t="shared" si="29"/>
        <v>328.72</v>
      </c>
    </row>
    <row r="1890" spans="1:22" x14ac:dyDescent="0.25">
      <c r="A1890" t="s">
        <v>3435</v>
      </c>
      <c r="B1890" s="2">
        <v>45711</v>
      </c>
      <c r="C1890" t="s">
        <v>3436</v>
      </c>
      <c r="D1890" t="s">
        <v>33</v>
      </c>
      <c r="E1890" t="s">
        <v>34</v>
      </c>
      <c r="F1890" t="s">
        <v>84</v>
      </c>
      <c r="G1890" t="s">
        <v>165</v>
      </c>
      <c r="H1890" t="s">
        <v>53</v>
      </c>
      <c r="I1890" t="s">
        <v>60</v>
      </c>
      <c r="J1890" t="s">
        <v>38</v>
      </c>
      <c r="K1890" t="s">
        <v>97</v>
      </c>
      <c r="L1890" s="3">
        <v>10</v>
      </c>
      <c r="M1890" s="7">
        <v>9.4</v>
      </c>
      <c r="N1890" s="5">
        <v>0.2</v>
      </c>
      <c r="O1890" s="4">
        <v>18.8</v>
      </c>
      <c r="P1890" s="4">
        <v>75.2</v>
      </c>
      <c r="Q1890" s="4">
        <v>50.4</v>
      </c>
      <c r="R1890">
        <v>41</v>
      </c>
      <c r="S1890" t="s">
        <v>30</v>
      </c>
      <c r="T1890">
        <v>3</v>
      </c>
      <c r="V1890" s="7">
        <f t="shared" si="29"/>
        <v>-0.59999999999999964</v>
      </c>
    </row>
    <row r="1891" spans="1:22" x14ac:dyDescent="0.25">
      <c r="A1891" t="s">
        <v>3437</v>
      </c>
      <c r="B1891" s="2">
        <v>45541</v>
      </c>
      <c r="C1891" t="s">
        <v>3438</v>
      </c>
      <c r="D1891" t="s">
        <v>42</v>
      </c>
      <c r="E1891" t="s">
        <v>43</v>
      </c>
      <c r="F1891" t="s">
        <v>110</v>
      </c>
      <c r="G1891" t="s">
        <v>111</v>
      </c>
      <c r="H1891" t="s">
        <v>37</v>
      </c>
      <c r="I1891" t="s">
        <v>54</v>
      </c>
      <c r="J1891" t="s">
        <v>46</v>
      </c>
      <c r="K1891" t="s">
        <v>67</v>
      </c>
      <c r="L1891" s="3">
        <v>6</v>
      </c>
      <c r="M1891" s="7">
        <v>205.98</v>
      </c>
      <c r="N1891" s="5">
        <v>0.02</v>
      </c>
      <c r="O1891" s="4">
        <v>24.72</v>
      </c>
      <c r="P1891" s="4">
        <v>1211.1600000000001</v>
      </c>
      <c r="Q1891" s="4">
        <v>911.97</v>
      </c>
      <c r="R1891">
        <v>23</v>
      </c>
      <c r="S1891" t="s">
        <v>30</v>
      </c>
      <c r="T1891">
        <v>3</v>
      </c>
      <c r="V1891" s="7">
        <f t="shared" si="29"/>
        <v>199.98</v>
      </c>
    </row>
    <row r="1892" spans="1:22" x14ac:dyDescent="0.25">
      <c r="A1892" t="s">
        <v>3439</v>
      </c>
      <c r="B1892" s="2">
        <v>45408</v>
      </c>
      <c r="C1892" t="s">
        <v>3440</v>
      </c>
      <c r="D1892" t="s">
        <v>127</v>
      </c>
      <c r="E1892" t="s">
        <v>51</v>
      </c>
      <c r="F1892" t="s">
        <v>110</v>
      </c>
      <c r="G1892" t="s">
        <v>161</v>
      </c>
      <c r="H1892" t="s">
        <v>37</v>
      </c>
      <c r="I1892" t="s">
        <v>54</v>
      </c>
      <c r="J1892" t="s">
        <v>38</v>
      </c>
      <c r="K1892" t="s">
        <v>39</v>
      </c>
      <c r="L1892" s="3">
        <v>7</v>
      </c>
      <c r="M1892" s="7">
        <v>35.01</v>
      </c>
      <c r="N1892" s="5">
        <v>0.05</v>
      </c>
      <c r="O1892" s="4">
        <v>12.25</v>
      </c>
      <c r="P1892" s="4">
        <v>232.82</v>
      </c>
      <c r="Q1892" s="4">
        <v>180.97</v>
      </c>
      <c r="R1892">
        <v>21</v>
      </c>
      <c r="S1892" t="s">
        <v>68</v>
      </c>
      <c r="T1892">
        <v>5</v>
      </c>
      <c r="V1892" s="7">
        <f t="shared" si="29"/>
        <v>28.009999999999998</v>
      </c>
    </row>
    <row r="1893" spans="1:22" x14ac:dyDescent="0.25">
      <c r="A1893" t="s">
        <v>3441</v>
      </c>
      <c r="B1893" s="2">
        <v>45803</v>
      </c>
      <c r="C1893" t="s">
        <v>3442</v>
      </c>
      <c r="D1893" t="s">
        <v>33</v>
      </c>
      <c r="E1893" t="s">
        <v>34</v>
      </c>
      <c r="F1893" t="s">
        <v>110</v>
      </c>
      <c r="G1893" t="s">
        <v>254</v>
      </c>
      <c r="H1893" t="s">
        <v>53</v>
      </c>
      <c r="I1893" t="s">
        <v>27</v>
      </c>
      <c r="J1893" t="s">
        <v>46</v>
      </c>
      <c r="K1893" t="s">
        <v>259</v>
      </c>
      <c r="L1893" s="3">
        <v>3</v>
      </c>
      <c r="M1893" s="7">
        <v>13.2</v>
      </c>
      <c r="N1893" s="5">
        <v>0.15</v>
      </c>
      <c r="O1893" s="4">
        <v>5.94</v>
      </c>
      <c r="P1893" s="4">
        <v>33.659999999999997</v>
      </c>
      <c r="Q1893" s="4">
        <v>19.54</v>
      </c>
      <c r="R1893">
        <v>41</v>
      </c>
      <c r="S1893" t="s">
        <v>68</v>
      </c>
      <c r="T1893">
        <v>5</v>
      </c>
      <c r="V1893" s="7">
        <f t="shared" si="29"/>
        <v>10.199999999999999</v>
      </c>
    </row>
    <row r="1894" spans="1:22" x14ac:dyDescent="0.25">
      <c r="A1894" t="s">
        <v>3443</v>
      </c>
      <c r="B1894" s="2">
        <v>45869</v>
      </c>
      <c r="C1894" t="s">
        <v>3444</v>
      </c>
      <c r="D1894" t="s">
        <v>42</v>
      </c>
      <c r="E1894" t="s">
        <v>43</v>
      </c>
      <c r="F1894" t="s">
        <v>110</v>
      </c>
      <c r="G1894" t="s">
        <v>254</v>
      </c>
      <c r="H1894" t="s">
        <v>37</v>
      </c>
      <c r="I1894" t="s">
        <v>60</v>
      </c>
      <c r="J1894" t="s">
        <v>28</v>
      </c>
      <c r="K1894" t="s">
        <v>259</v>
      </c>
      <c r="L1894" s="3">
        <v>2</v>
      </c>
      <c r="M1894" s="7">
        <v>326.72000000000003</v>
      </c>
      <c r="N1894" s="5">
        <v>0.05</v>
      </c>
      <c r="O1894" s="4">
        <v>32.67</v>
      </c>
      <c r="P1894" s="4">
        <v>620.77</v>
      </c>
      <c r="Q1894" s="4">
        <v>378.65</v>
      </c>
      <c r="R1894">
        <v>42</v>
      </c>
      <c r="S1894" t="s">
        <v>68</v>
      </c>
      <c r="T1894">
        <v>1</v>
      </c>
      <c r="V1894" s="7">
        <f t="shared" si="29"/>
        <v>324.72000000000003</v>
      </c>
    </row>
    <row r="1895" spans="1:22" x14ac:dyDescent="0.25">
      <c r="A1895" t="s">
        <v>3445</v>
      </c>
      <c r="B1895" s="2">
        <v>45626</v>
      </c>
      <c r="C1895" t="s">
        <v>3126</v>
      </c>
      <c r="D1895" t="s">
        <v>95</v>
      </c>
      <c r="E1895" t="s">
        <v>23</v>
      </c>
      <c r="F1895" t="s">
        <v>24</v>
      </c>
      <c r="G1895" t="s">
        <v>25</v>
      </c>
      <c r="H1895" t="s">
        <v>26</v>
      </c>
      <c r="I1895" t="s">
        <v>27</v>
      </c>
      <c r="J1895" t="s">
        <v>28</v>
      </c>
      <c r="K1895" t="s">
        <v>61</v>
      </c>
      <c r="L1895" s="3">
        <v>10</v>
      </c>
      <c r="M1895" s="7">
        <v>24.85</v>
      </c>
      <c r="N1895" s="5">
        <v>0.1</v>
      </c>
      <c r="O1895" s="4">
        <v>24.85</v>
      </c>
      <c r="P1895" s="4">
        <v>223.65</v>
      </c>
      <c r="Q1895" s="4">
        <v>145.80000000000001</v>
      </c>
      <c r="R1895">
        <v>58</v>
      </c>
      <c r="S1895" t="s">
        <v>30</v>
      </c>
      <c r="T1895">
        <v>5</v>
      </c>
      <c r="V1895" s="7">
        <f t="shared" si="29"/>
        <v>14.850000000000001</v>
      </c>
    </row>
    <row r="1896" spans="1:22" x14ac:dyDescent="0.25">
      <c r="A1896" t="s">
        <v>3446</v>
      </c>
      <c r="B1896" s="2">
        <v>45709</v>
      </c>
      <c r="C1896" t="s">
        <v>2496</v>
      </c>
      <c r="D1896" t="s">
        <v>83</v>
      </c>
      <c r="E1896" t="s">
        <v>43</v>
      </c>
      <c r="F1896" t="s">
        <v>84</v>
      </c>
      <c r="G1896" t="s">
        <v>91</v>
      </c>
      <c r="H1896" t="s">
        <v>53</v>
      </c>
      <c r="I1896" t="s">
        <v>54</v>
      </c>
      <c r="J1896" t="s">
        <v>46</v>
      </c>
      <c r="K1896" t="s">
        <v>105</v>
      </c>
      <c r="L1896" s="3">
        <v>1</v>
      </c>
      <c r="M1896" s="7">
        <v>209.71</v>
      </c>
      <c r="N1896" s="5">
        <v>0.08</v>
      </c>
      <c r="O1896" s="4">
        <v>16.78</v>
      </c>
      <c r="P1896" s="4">
        <v>192.93</v>
      </c>
      <c r="Q1896" s="4">
        <v>150.13</v>
      </c>
      <c r="R1896">
        <v>54</v>
      </c>
      <c r="S1896" t="s">
        <v>68</v>
      </c>
      <c r="T1896">
        <v>4</v>
      </c>
      <c r="V1896" s="7">
        <f t="shared" si="29"/>
        <v>208.71</v>
      </c>
    </row>
    <row r="1897" spans="1:22" x14ac:dyDescent="0.25">
      <c r="A1897" t="s">
        <v>3447</v>
      </c>
      <c r="B1897" s="2">
        <v>45586</v>
      </c>
      <c r="C1897" t="s">
        <v>114</v>
      </c>
      <c r="D1897" t="s">
        <v>78</v>
      </c>
      <c r="E1897" t="s">
        <v>34</v>
      </c>
      <c r="F1897" t="s">
        <v>35</v>
      </c>
      <c r="G1897" t="s">
        <v>96</v>
      </c>
      <c r="H1897" t="s">
        <v>37</v>
      </c>
      <c r="I1897" t="s">
        <v>54</v>
      </c>
      <c r="J1897" t="s">
        <v>66</v>
      </c>
      <c r="K1897" t="s">
        <v>80</v>
      </c>
      <c r="L1897" s="3">
        <v>5</v>
      </c>
      <c r="M1897" s="7">
        <v>11.97</v>
      </c>
      <c r="N1897" s="5">
        <v>0.08</v>
      </c>
      <c r="O1897" s="4">
        <v>4.79</v>
      </c>
      <c r="P1897" s="4">
        <v>55.06</v>
      </c>
      <c r="Q1897" s="4">
        <v>32.99</v>
      </c>
      <c r="R1897">
        <v>34</v>
      </c>
      <c r="S1897" t="s">
        <v>68</v>
      </c>
      <c r="T1897">
        <v>4</v>
      </c>
      <c r="V1897" s="7">
        <f t="shared" si="29"/>
        <v>6.9700000000000006</v>
      </c>
    </row>
    <row r="1898" spans="1:22" x14ac:dyDescent="0.25">
      <c r="A1898" t="s">
        <v>3448</v>
      </c>
      <c r="B1898" s="2">
        <v>45662</v>
      </c>
      <c r="C1898" t="s">
        <v>2978</v>
      </c>
      <c r="D1898" t="s">
        <v>75</v>
      </c>
      <c r="E1898" t="s">
        <v>43</v>
      </c>
      <c r="F1898" t="s">
        <v>84</v>
      </c>
      <c r="G1898" t="s">
        <v>165</v>
      </c>
      <c r="H1898" t="s">
        <v>37</v>
      </c>
      <c r="I1898" t="s">
        <v>27</v>
      </c>
      <c r="J1898" t="s">
        <v>101</v>
      </c>
      <c r="K1898" t="s">
        <v>39</v>
      </c>
      <c r="L1898" s="3">
        <v>8</v>
      </c>
      <c r="M1898" s="7">
        <v>344.13</v>
      </c>
      <c r="N1898" s="5">
        <v>0.2</v>
      </c>
      <c r="O1898" s="4">
        <v>550.61</v>
      </c>
      <c r="P1898" s="4">
        <v>2202.4299999999998</v>
      </c>
      <c r="Q1898" s="4">
        <v>1655.34</v>
      </c>
      <c r="R1898">
        <v>28</v>
      </c>
      <c r="S1898" t="s">
        <v>68</v>
      </c>
      <c r="T1898">
        <v>4</v>
      </c>
      <c r="V1898" s="7">
        <f t="shared" si="29"/>
        <v>336.13</v>
      </c>
    </row>
    <row r="1899" spans="1:22" x14ac:dyDescent="0.25">
      <c r="A1899" t="s">
        <v>3449</v>
      </c>
      <c r="B1899" s="2">
        <v>45477</v>
      </c>
      <c r="C1899" t="s">
        <v>3450</v>
      </c>
      <c r="D1899" t="s">
        <v>64</v>
      </c>
      <c r="E1899" t="s">
        <v>51</v>
      </c>
      <c r="F1899" t="s">
        <v>35</v>
      </c>
      <c r="G1899" t="s">
        <v>96</v>
      </c>
      <c r="H1899" t="s">
        <v>37</v>
      </c>
      <c r="I1899" t="s">
        <v>27</v>
      </c>
      <c r="J1899" t="s">
        <v>38</v>
      </c>
      <c r="K1899" t="s">
        <v>200</v>
      </c>
      <c r="L1899" s="3">
        <v>8</v>
      </c>
      <c r="M1899" s="7">
        <v>22.06</v>
      </c>
      <c r="N1899" s="5">
        <v>0.1</v>
      </c>
      <c r="O1899" s="4">
        <v>17.649999999999999</v>
      </c>
      <c r="P1899" s="4">
        <v>158.83000000000001</v>
      </c>
      <c r="Q1899" s="4">
        <v>103.2</v>
      </c>
      <c r="R1899">
        <v>35</v>
      </c>
      <c r="S1899" t="s">
        <v>30</v>
      </c>
      <c r="T1899">
        <v>4</v>
      </c>
      <c r="V1899" s="7">
        <f t="shared" si="29"/>
        <v>14.059999999999999</v>
      </c>
    </row>
    <row r="1900" spans="1:22" x14ac:dyDescent="0.25">
      <c r="A1900" t="s">
        <v>3451</v>
      </c>
      <c r="B1900" s="2">
        <v>45537</v>
      </c>
      <c r="C1900" t="s">
        <v>3452</v>
      </c>
      <c r="D1900" t="s">
        <v>100</v>
      </c>
      <c r="E1900" t="s">
        <v>23</v>
      </c>
      <c r="F1900" t="s">
        <v>44</v>
      </c>
      <c r="G1900" t="s">
        <v>71</v>
      </c>
      <c r="H1900" t="s">
        <v>53</v>
      </c>
      <c r="I1900" t="s">
        <v>60</v>
      </c>
      <c r="J1900" t="s">
        <v>38</v>
      </c>
      <c r="K1900" t="s">
        <v>67</v>
      </c>
      <c r="L1900" s="3">
        <v>1</v>
      </c>
      <c r="M1900" s="7">
        <v>156.57</v>
      </c>
      <c r="N1900" s="5">
        <v>0.05</v>
      </c>
      <c r="O1900" s="4">
        <v>7.83</v>
      </c>
      <c r="P1900" s="4">
        <v>148.74</v>
      </c>
      <c r="Q1900" s="4">
        <v>110.55</v>
      </c>
      <c r="R1900">
        <v>56</v>
      </c>
      <c r="S1900" t="s">
        <v>68</v>
      </c>
      <c r="T1900">
        <v>5</v>
      </c>
      <c r="V1900" s="7">
        <f t="shared" si="29"/>
        <v>155.57</v>
      </c>
    </row>
    <row r="1901" spans="1:22" x14ac:dyDescent="0.25">
      <c r="A1901" t="s">
        <v>3453</v>
      </c>
      <c r="B1901" s="2">
        <v>45928</v>
      </c>
      <c r="C1901" t="s">
        <v>3454</v>
      </c>
      <c r="D1901" t="s">
        <v>124</v>
      </c>
      <c r="E1901" t="s">
        <v>23</v>
      </c>
      <c r="F1901" t="s">
        <v>110</v>
      </c>
      <c r="G1901" t="s">
        <v>111</v>
      </c>
      <c r="H1901" t="s">
        <v>53</v>
      </c>
      <c r="I1901" t="s">
        <v>54</v>
      </c>
      <c r="J1901" t="s">
        <v>66</v>
      </c>
      <c r="K1901" t="s">
        <v>259</v>
      </c>
      <c r="L1901" s="3">
        <v>6</v>
      </c>
      <c r="M1901" s="7">
        <v>261.92</v>
      </c>
      <c r="N1901" s="5">
        <v>0.1</v>
      </c>
      <c r="O1901" s="4">
        <v>157.15</v>
      </c>
      <c r="P1901" s="4">
        <v>1414.37</v>
      </c>
      <c r="Q1901" s="4">
        <v>1111.25</v>
      </c>
      <c r="R1901">
        <v>19</v>
      </c>
      <c r="S1901" t="s">
        <v>68</v>
      </c>
      <c r="T1901">
        <v>4</v>
      </c>
      <c r="V1901" s="7">
        <f t="shared" si="29"/>
        <v>255.92000000000002</v>
      </c>
    </row>
    <row r="1902" spans="1:22" x14ac:dyDescent="0.25">
      <c r="A1902" t="s">
        <v>3455</v>
      </c>
      <c r="B1902" s="2">
        <v>45559</v>
      </c>
      <c r="C1902" t="s">
        <v>2572</v>
      </c>
      <c r="D1902" t="s">
        <v>184</v>
      </c>
      <c r="E1902" t="s">
        <v>23</v>
      </c>
      <c r="F1902" t="s">
        <v>24</v>
      </c>
      <c r="G1902" t="s">
        <v>135</v>
      </c>
      <c r="H1902" t="s">
        <v>37</v>
      </c>
      <c r="I1902" t="s">
        <v>27</v>
      </c>
      <c r="J1902" t="s">
        <v>38</v>
      </c>
      <c r="K1902" t="s">
        <v>155</v>
      </c>
      <c r="L1902" s="3">
        <v>1</v>
      </c>
      <c r="M1902" s="7">
        <v>222.81</v>
      </c>
      <c r="N1902" s="5">
        <v>0.15</v>
      </c>
      <c r="O1902" s="4">
        <v>33.42</v>
      </c>
      <c r="P1902" s="4">
        <v>189.39</v>
      </c>
      <c r="Q1902" s="4">
        <v>129.29</v>
      </c>
      <c r="R1902">
        <v>33</v>
      </c>
      <c r="S1902" t="s">
        <v>30</v>
      </c>
      <c r="T1902">
        <v>5</v>
      </c>
      <c r="V1902" s="7">
        <f t="shared" si="29"/>
        <v>221.81</v>
      </c>
    </row>
    <row r="1903" spans="1:22" x14ac:dyDescent="0.25">
      <c r="A1903" t="s">
        <v>3456</v>
      </c>
      <c r="B1903" s="2">
        <v>45934</v>
      </c>
      <c r="C1903" t="s">
        <v>518</v>
      </c>
      <c r="D1903" t="s">
        <v>33</v>
      </c>
      <c r="E1903" t="s">
        <v>34</v>
      </c>
      <c r="F1903" t="s">
        <v>24</v>
      </c>
      <c r="G1903" t="s">
        <v>118</v>
      </c>
      <c r="H1903" t="s">
        <v>26</v>
      </c>
      <c r="I1903" t="s">
        <v>54</v>
      </c>
      <c r="J1903" t="s">
        <v>46</v>
      </c>
      <c r="K1903" t="s">
        <v>55</v>
      </c>
      <c r="L1903" s="3">
        <v>10</v>
      </c>
      <c r="M1903" s="7">
        <v>4.43</v>
      </c>
      <c r="N1903" s="5">
        <v>0.05</v>
      </c>
      <c r="O1903" s="4">
        <v>2.2200000000000002</v>
      </c>
      <c r="P1903" s="4">
        <v>42.08</v>
      </c>
      <c r="Q1903" s="4">
        <v>23.57</v>
      </c>
      <c r="R1903">
        <v>18</v>
      </c>
      <c r="S1903" t="s">
        <v>30</v>
      </c>
      <c r="T1903">
        <v>2</v>
      </c>
      <c r="V1903" s="7">
        <f t="shared" si="29"/>
        <v>-5.57</v>
      </c>
    </row>
    <row r="1904" spans="1:22" x14ac:dyDescent="0.25">
      <c r="A1904" t="s">
        <v>3457</v>
      </c>
      <c r="B1904" s="2">
        <v>45528</v>
      </c>
      <c r="C1904" t="s">
        <v>258</v>
      </c>
      <c r="D1904" t="s">
        <v>88</v>
      </c>
      <c r="E1904" t="s">
        <v>34</v>
      </c>
      <c r="F1904" t="s">
        <v>44</v>
      </c>
      <c r="G1904" t="s">
        <v>71</v>
      </c>
      <c r="H1904" t="s">
        <v>26</v>
      </c>
      <c r="I1904" t="s">
        <v>27</v>
      </c>
      <c r="J1904" t="s">
        <v>38</v>
      </c>
      <c r="K1904" t="s">
        <v>47</v>
      </c>
      <c r="L1904" s="3">
        <v>1</v>
      </c>
      <c r="M1904" s="7">
        <v>23.09</v>
      </c>
      <c r="N1904" s="5">
        <v>0</v>
      </c>
      <c r="O1904" s="4">
        <v>0</v>
      </c>
      <c r="P1904" s="4">
        <v>23.09</v>
      </c>
      <c r="Q1904" s="4">
        <v>13.71</v>
      </c>
      <c r="R1904">
        <v>19</v>
      </c>
      <c r="S1904" t="s">
        <v>30</v>
      </c>
      <c r="T1904">
        <v>4</v>
      </c>
      <c r="V1904" s="7">
        <f t="shared" si="29"/>
        <v>22.09</v>
      </c>
    </row>
    <row r="1905" spans="1:22" x14ac:dyDescent="0.25">
      <c r="A1905" t="s">
        <v>3458</v>
      </c>
      <c r="B1905" s="2">
        <v>45821</v>
      </c>
      <c r="C1905" t="s">
        <v>996</v>
      </c>
      <c r="D1905" t="s">
        <v>164</v>
      </c>
      <c r="E1905" t="s">
        <v>23</v>
      </c>
      <c r="F1905" t="s">
        <v>84</v>
      </c>
      <c r="G1905" t="s">
        <v>85</v>
      </c>
      <c r="H1905" t="s">
        <v>37</v>
      </c>
      <c r="I1905" t="s">
        <v>27</v>
      </c>
      <c r="J1905" t="s">
        <v>101</v>
      </c>
      <c r="K1905" t="s">
        <v>67</v>
      </c>
      <c r="L1905" s="3">
        <v>3</v>
      </c>
      <c r="M1905" s="7">
        <v>121.93</v>
      </c>
      <c r="N1905" s="5">
        <v>0.05</v>
      </c>
      <c r="O1905" s="4">
        <v>18.29</v>
      </c>
      <c r="P1905" s="4">
        <v>347.5</v>
      </c>
      <c r="Q1905" s="4">
        <v>195.44</v>
      </c>
      <c r="R1905">
        <v>20</v>
      </c>
      <c r="S1905" t="s">
        <v>68</v>
      </c>
      <c r="T1905">
        <v>1</v>
      </c>
      <c r="V1905" s="7">
        <f t="shared" si="29"/>
        <v>118.93</v>
      </c>
    </row>
    <row r="1906" spans="1:22" x14ac:dyDescent="0.25">
      <c r="A1906" t="s">
        <v>3459</v>
      </c>
      <c r="B1906" s="2">
        <v>45843</v>
      </c>
      <c r="C1906" t="s">
        <v>1818</v>
      </c>
      <c r="D1906" t="s">
        <v>33</v>
      </c>
      <c r="E1906" t="s">
        <v>34</v>
      </c>
      <c r="F1906" t="s">
        <v>44</v>
      </c>
      <c r="G1906" t="s">
        <v>187</v>
      </c>
      <c r="H1906" t="s">
        <v>53</v>
      </c>
      <c r="I1906" t="s">
        <v>27</v>
      </c>
      <c r="J1906" t="s">
        <v>101</v>
      </c>
      <c r="K1906" t="s">
        <v>102</v>
      </c>
      <c r="L1906" s="3">
        <v>9</v>
      </c>
      <c r="M1906" s="7">
        <v>5.01</v>
      </c>
      <c r="N1906" s="5">
        <v>0.2</v>
      </c>
      <c r="O1906" s="4">
        <v>9.02</v>
      </c>
      <c r="P1906" s="4">
        <v>36.07</v>
      </c>
      <c r="Q1906" s="4">
        <v>24.25</v>
      </c>
      <c r="R1906">
        <v>55</v>
      </c>
      <c r="S1906" t="s">
        <v>68</v>
      </c>
      <c r="T1906">
        <v>5</v>
      </c>
      <c r="V1906" s="7">
        <f t="shared" si="29"/>
        <v>-3.99</v>
      </c>
    </row>
    <row r="1907" spans="1:22" x14ac:dyDescent="0.25">
      <c r="A1907" t="s">
        <v>3460</v>
      </c>
      <c r="B1907" s="2">
        <v>45312</v>
      </c>
      <c r="C1907" t="s">
        <v>3461</v>
      </c>
      <c r="D1907" t="s">
        <v>33</v>
      </c>
      <c r="E1907" t="s">
        <v>34</v>
      </c>
      <c r="F1907" t="s">
        <v>24</v>
      </c>
      <c r="G1907" t="s">
        <v>65</v>
      </c>
      <c r="H1907" t="s">
        <v>37</v>
      </c>
      <c r="I1907" t="s">
        <v>27</v>
      </c>
      <c r="J1907" t="s">
        <v>38</v>
      </c>
      <c r="K1907" t="s">
        <v>155</v>
      </c>
      <c r="L1907" s="3">
        <v>4</v>
      </c>
      <c r="M1907" s="7">
        <v>8.81</v>
      </c>
      <c r="N1907" s="5">
        <v>0.15</v>
      </c>
      <c r="O1907" s="4">
        <v>5.29</v>
      </c>
      <c r="P1907" s="4">
        <v>29.95</v>
      </c>
      <c r="Q1907" s="4">
        <v>20.52</v>
      </c>
      <c r="R1907">
        <v>57</v>
      </c>
      <c r="S1907" t="s">
        <v>30</v>
      </c>
      <c r="T1907">
        <v>4</v>
      </c>
      <c r="V1907" s="7">
        <f t="shared" si="29"/>
        <v>4.8100000000000005</v>
      </c>
    </row>
    <row r="1908" spans="1:22" x14ac:dyDescent="0.25">
      <c r="A1908" t="s">
        <v>3462</v>
      </c>
      <c r="B1908" s="2">
        <v>45811</v>
      </c>
      <c r="C1908" t="s">
        <v>3463</v>
      </c>
      <c r="D1908" t="s">
        <v>219</v>
      </c>
      <c r="E1908" t="s">
        <v>23</v>
      </c>
      <c r="F1908" t="s">
        <v>35</v>
      </c>
      <c r="G1908" t="s">
        <v>96</v>
      </c>
      <c r="H1908" t="s">
        <v>37</v>
      </c>
      <c r="I1908" t="s">
        <v>54</v>
      </c>
      <c r="J1908" t="s">
        <v>38</v>
      </c>
      <c r="K1908" t="s">
        <v>259</v>
      </c>
      <c r="L1908" s="3">
        <v>2</v>
      </c>
      <c r="M1908" s="7">
        <v>837.26</v>
      </c>
      <c r="N1908" s="5">
        <v>0.05</v>
      </c>
      <c r="O1908" s="4">
        <v>83.73</v>
      </c>
      <c r="P1908" s="4">
        <v>1590.79</v>
      </c>
      <c r="Q1908" s="4">
        <v>1157.68</v>
      </c>
      <c r="R1908">
        <v>64</v>
      </c>
      <c r="S1908" t="s">
        <v>30</v>
      </c>
      <c r="T1908">
        <v>4</v>
      </c>
      <c r="V1908" s="7">
        <f t="shared" si="29"/>
        <v>835.26</v>
      </c>
    </row>
    <row r="1909" spans="1:22" x14ac:dyDescent="0.25">
      <c r="A1909" t="s">
        <v>3464</v>
      </c>
      <c r="B1909" s="2">
        <v>45391</v>
      </c>
      <c r="C1909" t="s">
        <v>210</v>
      </c>
      <c r="D1909" t="s">
        <v>22</v>
      </c>
      <c r="E1909" t="s">
        <v>23</v>
      </c>
      <c r="F1909" t="s">
        <v>110</v>
      </c>
      <c r="G1909" t="s">
        <v>254</v>
      </c>
      <c r="H1909" t="s">
        <v>26</v>
      </c>
      <c r="I1909" t="s">
        <v>27</v>
      </c>
      <c r="J1909" t="s">
        <v>38</v>
      </c>
      <c r="K1909" t="s">
        <v>67</v>
      </c>
      <c r="L1909" s="3">
        <v>5</v>
      </c>
      <c r="M1909" s="7">
        <v>670.29</v>
      </c>
      <c r="N1909" s="5">
        <v>0.05</v>
      </c>
      <c r="O1909" s="4">
        <v>167.57</v>
      </c>
      <c r="P1909" s="4">
        <v>3183.88</v>
      </c>
      <c r="Q1909" s="4">
        <v>2264.17</v>
      </c>
      <c r="R1909">
        <v>39</v>
      </c>
      <c r="S1909" t="s">
        <v>68</v>
      </c>
      <c r="T1909">
        <v>4</v>
      </c>
      <c r="V1909" s="7">
        <f t="shared" si="29"/>
        <v>665.29</v>
      </c>
    </row>
    <row r="1910" spans="1:22" x14ac:dyDescent="0.25">
      <c r="A1910" t="s">
        <v>3465</v>
      </c>
      <c r="B1910" s="2">
        <v>45769</v>
      </c>
      <c r="C1910" t="s">
        <v>3466</v>
      </c>
      <c r="D1910" t="s">
        <v>124</v>
      </c>
      <c r="E1910" t="s">
        <v>23</v>
      </c>
      <c r="F1910" t="s">
        <v>44</v>
      </c>
      <c r="G1910" t="s">
        <v>45</v>
      </c>
      <c r="H1910" t="s">
        <v>37</v>
      </c>
      <c r="I1910" t="s">
        <v>27</v>
      </c>
      <c r="J1910" t="s">
        <v>38</v>
      </c>
      <c r="K1910" t="s">
        <v>72</v>
      </c>
      <c r="L1910" s="3">
        <v>2</v>
      </c>
      <c r="M1910" s="7">
        <v>267.68</v>
      </c>
      <c r="N1910" s="5">
        <v>0.1</v>
      </c>
      <c r="O1910" s="4">
        <v>53.54</v>
      </c>
      <c r="P1910" s="4">
        <v>481.82</v>
      </c>
      <c r="Q1910" s="4">
        <v>370.26</v>
      </c>
      <c r="R1910">
        <v>31</v>
      </c>
      <c r="S1910" t="s">
        <v>30</v>
      </c>
      <c r="T1910">
        <v>5</v>
      </c>
      <c r="V1910" s="7">
        <f t="shared" si="29"/>
        <v>265.68</v>
      </c>
    </row>
    <row r="1911" spans="1:22" x14ac:dyDescent="0.25">
      <c r="A1911" t="s">
        <v>3467</v>
      </c>
      <c r="B1911" s="2">
        <v>45890</v>
      </c>
      <c r="C1911" t="s">
        <v>1933</v>
      </c>
      <c r="D1911" t="s">
        <v>127</v>
      </c>
      <c r="E1911" t="s">
        <v>51</v>
      </c>
      <c r="F1911" t="s">
        <v>110</v>
      </c>
      <c r="G1911" t="s">
        <v>161</v>
      </c>
      <c r="H1911" t="s">
        <v>37</v>
      </c>
      <c r="I1911" t="s">
        <v>54</v>
      </c>
      <c r="J1911" t="s">
        <v>28</v>
      </c>
      <c r="K1911" t="s">
        <v>136</v>
      </c>
      <c r="L1911" s="3">
        <v>10</v>
      </c>
      <c r="M1911" s="7">
        <v>11.25</v>
      </c>
      <c r="N1911" s="5">
        <v>0</v>
      </c>
      <c r="O1911" s="4">
        <v>0</v>
      </c>
      <c r="P1911" s="4">
        <v>112.5</v>
      </c>
      <c r="Q1911" s="4">
        <v>82.32</v>
      </c>
      <c r="R1911">
        <v>56</v>
      </c>
      <c r="S1911" t="s">
        <v>68</v>
      </c>
      <c r="T1911">
        <v>5</v>
      </c>
      <c r="V1911" s="7">
        <f t="shared" si="29"/>
        <v>1.25</v>
      </c>
    </row>
    <row r="1912" spans="1:22" x14ac:dyDescent="0.25">
      <c r="A1912" t="s">
        <v>3468</v>
      </c>
      <c r="B1912" s="2">
        <v>45589</v>
      </c>
      <c r="C1912" t="s">
        <v>1287</v>
      </c>
      <c r="D1912" t="s">
        <v>219</v>
      </c>
      <c r="E1912" t="s">
        <v>23</v>
      </c>
      <c r="F1912" t="s">
        <v>35</v>
      </c>
      <c r="G1912" t="s">
        <v>79</v>
      </c>
      <c r="H1912" t="s">
        <v>37</v>
      </c>
      <c r="I1912" t="s">
        <v>27</v>
      </c>
      <c r="J1912" t="s">
        <v>66</v>
      </c>
      <c r="K1912" t="s">
        <v>67</v>
      </c>
      <c r="L1912" s="3">
        <v>7</v>
      </c>
      <c r="M1912" s="7">
        <v>811.81</v>
      </c>
      <c r="N1912" s="5">
        <v>0.02</v>
      </c>
      <c r="O1912" s="4">
        <v>113.65</v>
      </c>
      <c r="P1912" s="4">
        <v>5569.02</v>
      </c>
      <c r="Q1912" s="4">
        <v>3949.01</v>
      </c>
      <c r="R1912">
        <v>50</v>
      </c>
      <c r="S1912" t="s">
        <v>30</v>
      </c>
      <c r="T1912">
        <v>5</v>
      </c>
      <c r="V1912" s="7">
        <f t="shared" si="29"/>
        <v>804.81</v>
      </c>
    </row>
    <row r="1913" spans="1:22" x14ac:dyDescent="0.25">
      <c r="A1913" t="s">
        <v>3469</v>
      </c>
      <c r="B1913" s="2">
        <v>45817</v>
      </c>
      <c r="C1913" t="s">
        <v>966</v>
      </c>
      <c r="D1913" t="s">
        <v>83</v>
      </c>
      <c r="E1913" t="s">
        <v>43</v>
      </c>
      <c r="F1913" t="s">
        <v>110</v>
      </c>
      <c r="G1913" t="s">
        <v>139</v>
      </c>
      <c r="H1913" t="s">
        <v>26</v>
      </c>
      <c r="I1913" t="s">
        <v>54</v>
      </c>
      <c r="J1913" t="s">
        <v>46</v>
      </c>
      <c r="K1913" t="s">
        <v>102</v>
      </c>
      <c r="L1913" s="3">
        <v>6</v>
      </c>
      <c r="M1913" s="7">
        <v>145.16999999999999</v>
      </c>
      <c r="N1913" s="5">
        <v>0.02</v>
      </c>
      <c r="O1913" s="4">
        <v>17.420000000000002</v>
      </c>
      <c r="P1913" s="4">
        <v>853.6</v>
      </c>
      <c r="Q1913" s="4">
        <v>653.84</v>
      </c>
      <c r="R1913">
        <v>42</v>
      </c>
      <c r="S1913" t="s">
        <v>30</v>
      </c>
      <c r="T1913">
        <v>5</v>
      </c>
      <c r="V1913" s="7">
        <f t="shared" si="29"/>
        <v>139.16999999999999</v>
      </c>
    </row>
    <row r="1914" spans="1:22" x14ac:dyDescent="0.25">
      <c r="A1914" t="s">
        <v>3470</v>
      </c>
      <c r="B1914" s="2">
        <v>45625</v>
      </c>
      <c r="C1914" t="s">
        <v>2451</v>
      </c>
      <c r="D1914" t="s">
        <v>228</v>
      </c>
      <c r="E1914" t="s">
        <v>51</v>
      </c>
      <c r="F1914" t="s">
        <v>84</v>
      </c>
      <c r="G1914" t="s">
        <v>85</v>
      </c>
      <c r="H1914" t="s">
        <v>53</v>
      </c>
      <c r="I1914" t="s">
        <v>27</v>
      </c>
      <c r="J1914" t="s">
        <v>38</v>
      </c>
      <c r="K1914" t="s">
        <v>97</v>
      </c>
      <c r="L1914" s="3">
        <v>4</v>
      </c>
      <c r="M1914" s="7">
        <v>67.739999999999995</v>
      </c>
      <c r="N1914" s="5">
        <v>0.05</v>
      </c>
      <c r="O1914" s="4">
        <v>13.55</v>
      </c>
      <c r="P1914" s="4">
        <v>257.41000000000003</v>
      </c>
      <c r="Q1914" s="4">
        <v>170.06</v>
      </c>
      <c r="R1914">
        <v>53</v>
      </c>
      <c r="S1914" t="s">
        <v>68</v>
      </c>
      <c r="T1914">
        <v>3</v>
      </c>
      <c r="V1914" s="7">
        <f t="shared" si="29"/>
        <v>63.739999999999995</v>
      </c>
    </row>
    <row r="1915" spans="1:22" x14ac:dyDescent="0.25">
      <c r="A1915" t="s">
        <v>3471</v>
      </c>
      <c r="B1915" s="2">
        <v>45293</v>
      </c>
      <c r="C1915" t="s">
        <v>1311</v>
      </c>
      <c r="D1915" t="s">
        <v>88</v>
      </c>
      <c r="E1915" t="s">
        <v>34</v>
      </c>
      <c r="F1915" t="s">
        <v>84</v>
      </c>
      <c r="G1915" t="s">
        <v>85</v>
      </c>
      <c r="H1915" t="s">
        <v>37</v>
      </c>
      <c r="I1915" t="s">
        <v>27</v>
      </c>
      <c r="J1915" t="s">
        <v>38</v>
      </c>
      <c r="K1915" t="s">
        <v>112</v>
      </c>
      <c r="L1915" s="3">
        <v>4</v>
      </c>
      <c r="M1915" s="7">
        <v>38.54</v>
      </c>
      <c r="N1915" s="5">
        <v>0.05</v>
      </c>
      <c r="O1915" s="4">
        <v>7.71</v>
      </c>
      <c r="P1915" s="4">
        <v>146.44999999999999</v>
      </c>
      <c r="Q1915" s="4">
        <v>80.78</v>
      </c>
      <c r="R1915">
        <v>19</v>
      </c>
      <c r="S1915" t="s">
        <v>68</v>
      </c>
      <c r="T1915">
        <v>4</v>
      </c>
      <c r="V1915" s="7">
        <f t="shared" si="29"/>
        <v>34.54</v>
      </c>
    </row>
    <row r="1916" spans="1:22" x14ac:dyDescent="0.25">
      <c r="A1916" t="s">
        <v>3472</v>
      </c>
      <c r="B1916" s="2">
        <v>45666</v>
      </c>
      <c r="C1916" t="s">
        <v>3473</v>
      </c>
      <c r="D1916" t="s">
        <v>184</v>
      </c>
      <c r="E1916" t="s">
        <v>23</v>
      </c>
      <c r="F1916" t="s">
        <v>24</v>
      </c>
      <c r="G1916" t="s">
        <v>65</v>
      </c>
      <c r="H1916" t="s">
        <v>37</v>
      </c>
      <c r="I1916" t="s">
        <v>27</v>
      </c>
      <c r="J1916" t="s">
        <v>38</v>
      </c>
      <c r="K1916" t="s">
        <v>102</v>
      </c>
      <c r="L1916" s="3">
        <v>8</v>
      </c>
      <c r="M1916" s="7">
        <v>127.67</v>
      </c>
      <c r="N1916" s="5">
        <v>0.02</v>
      </c>
      <c r="O1916" s="4">
        <v>20.43</v>
      </c>
      <c r="P1916" s="4">
        <v>1000.93</v>
      </c>
      <c r="Q1916" s="4">
        <v>760.69</v>
      </c>
      <c r="R1916">
        <v>28</v>
      </c>
      <c r="S1916" t="s">
        <v>68</v>
      </c>
      <c r="T1916">
        <v>5</v>
      </c>
      <c r="V1916" s="7">
        <f t="shared" si="29"/>
        <v>119.67</v>
      </c>
    </row>
    <row r="1917" spans="1:22" x14ac:dyDescent="0.25">
      <c r="A1917" t="s">
        <v>3474</v>
      </c>
      <c r="B1917" s="2">
        <v>45584</v>
      </c>
      <c r="C1917" t="s">
        <v>3475</v>
      </c>
      <c r="D1917" t="s">
        <v>127</v>
      </c>
      <c r="E1917" t="s">
        <v>51</v>
      </c>
      <c r="F1917" t="s">
        <v>44</v>
      </c>
      <c r="G1917" t="s">
        <v>59</v>
      </c>
      <c r="H1917" t="s">
        <v>53</v>
      </c>
      <c r="I1917" t="s">
        <v>54</v>
      </c>
      <c r="J1917" t="s">
        <v>38</v>
      </c>
      <c r="K1917" t="s">
        <v>55</v>
      </c>
      <c r="L1917" s="3">
        <v>6</v>
      </c>
      <c r="M1917" s="7">
        <v>9.16</v>
      </c>
      <c r="N1917" s="5">
        <v>0</v>
      </c>
      <c r="O1917" s="4">
        <v>0</v>
      </c>
      <c r="P1917" s="4">
        <v>54.96</v>
      </c>
      <c r="Q1917" s="4">
        <v>35.200000000000003</v>
      </c>
      <c r="R1917">
        <v>24</v>
      </c>
      <c r="S1917" t="s">
        <v>30</v>
      </c>
      <c r="T1917">
        <v>1</v>
      </c>
      <c r="V1917" s="7">
        <f t="shared" si="29"/>
        <v>3.16</v>
      </c>
    </row>
    <row r="1918" spans="1:22" x14ac:dyDescent="0.25">
      <c r="A1918" t="s">
        <v>3476</v>
      </c>
      <c r="B1918" s="2">
        <v>45844</v>
      </c>
      <c r="C1918" t="s">
        <v>3477</v>
      </c>
      <c r="D1918" t="s">
        <v>95</v>
      </c>
      <c r="E1918" t="s">
        <v>23</v>
      </c>
      <c r="F1918" t="s">
        <v>44</v>
      </c>
      <c r="G1918" t="s">
        <v>59</v>
      </c>
      <c r="H1918" t="s">
        <v>37</v>
      </c>
      <c r="I1918" t="s">
        <v>54</v>
      </c>
      <c r="J1918" t="s">
        <v>66</v>
      </c>
      <c r="K1918" t="s">
        <v>105</v>
      </c>
      <c r="L1918" s="3">
        <v>3</v>
      </c>
      <c r="M1918" s="7">
        <v>13.3</v>
      </c>
      <c r="N1918" s="5">
        <v>0</v>
      </c>
      <c r="O1918" s="4">
        <v>0</v>
      </c>
      <c r="P1918" s="4">
        <v>39.9</v>
      </c>
      <c r="Q1918" s="4">
        <v>21.96</v>
      </c>
      <c r="R1918">
        <v>30</v>
      </c>
      <c r="S1918" t="s">
        <v>68</v>
      </c>
      <c r="T1918">
        <v>5</v>
      </c>
      <c r="V1918" s="7">
        <f t="shared" si="29"/>
        <v>10.3</v>
      </c>
    </row>
    <row r="1919" spans="1:22" x14ac:dyDescent="0.25">
      <c r="A1919" t="s">
        <v>3478</v>
      </c>
      <c r="B1919" s="2">
        <v>45609</v>
      </c>
      <c r="C1919" t="s">
        <v>3479</v>
      </c>
      <c r="D1919" t="s">
        <v>83</v>
      </c>
      <c r="E1919" t="s">
        <v>43</v>
      </c>
      <c r="F1919" t="s">
        <v>84</v>
      </c>
      <c r="G1919" t="s">
        <v>91</v>
      </c>
      <c r="H1919" t="s">
        <v>53</v>
      </c>
      <c r="I1919" t="s">
        <v>27</v>
      </c>
      <c r="J1919" t="s">
        <v>46</v>
      </c>
      <c r="K1919" t="s">
        <v>67</v>
      </c>
      <c r="L1919" s="3">
        <v>2</v>
      </c>
      <c r="M1919" s="7">
        <v>274.49</v>
      </c>
      <c r="N1919" s="5">
        <v>0.1</v>
      </c>
      <c r="O1919" s="4">
        <v>54.9</v>
      </c>
      <c r="P1919" s="4">
        <v>494.08</v>
      </c>
      <c r="Q1919" s="4">
        <v>308.11</v>
      </c>
      <c r="R1919">
        <v>29</v>
      </c>
      <c r="S1919" t="s">
        <v>30</v>
      </c>
      <c r="T1919">
        <v>4</v>
      </c>
      <c r="V1919" s="7">
        <f t="shared" si="29"/>
        <v>272.49</v>
      </c>
    </row>
    <row r="1920" spans="1:22" x14ac:dyDescent="0.25">
      <c r="A1920" t="s">
        <v>3480</v>
      </c>
      <c r="B1920" s="2">
        <v>45793</v>
      </c>
      <c r="C1920" t="s">
        <v>3481</v>
      </c>
      <c r="D1920" t="s">
        <v>184</v>
      </c>
      <c r="E1920" t="s">
        <v>23</v>
      </c>
      <c r="F1920" t="s">
        <v>35</v>
      </c>
      <c r="G1920" t="s">
        <v>36</v>
      </c>
      <c r="H1920" t="s">
        <v>37</v>
      </c>
      <c r="I1920" t="s">
        <v>27</v>
      </c>
      <c r="J1920" t="s">
        <v>46</v>
      </c>
      <c r="K1920" t="s">
        <v>67</v>
      </c>
      <c r="L1920" s="3">
        <v>7</v>
      </c>
      <c r="M1920" s="7">
        <v>140.02000000000001</v>
      </c>
      <c r="N1920" s="5">
        <v>0</v>
      </c>
      <c r="O1920" s="4">
        <v>0</v>
      </c>
      <c r="P1920" s="4">
        <v>980.14</v>
      </c>
      <c r="Q1920" s="4">
        <v>549.30999999999995</v>
      </c>
      <c r="R1920">
        <v>39</v>
      </c>
      <c r="S1920" t="s">
        <v>68</v>
      </c>
      <c r="T1920">
        <v>3</v>
      </c>
      <c r="V1920" s="7">
        <f t="shared" si="29"/>
        <v>133.02000000000001</v>
      </c>
    </row>
    <row r="1921" spans="1:22" x14ac:dyDescent="0.25">
      <c r="A1921" t="s">
        <v>3482</v>
      </c>
      <c r="B1921" s="2">
        <v>45672</v>
      </c>
      <c r="C1921" t="s">
        <v>1222</v>
      </c>
      <c r="D1921" t="s">
        <v>88</v>
      </c>
      <c r="E1921" t="s">
        <v>34</v>
      </c>
      <c r="F1921" t="s">
        <v>110</v>
      </c>
      <c r="G1921" t="s">
        <v>161</v>
      </c>
      <c r="H1921" t="s">
        <v>53</v>
      </c>
      <c r="I1921" t="s">
        <v>27</v>
      </c>
      <c r="J1921" t="s">
        <v>28</v>
      </c>
      <c r="K1921" t="s">
        <v>97</v>
      </c>
      <c r="L1921" s="3">
        <v>2</v>
      </c>
      <c r="M1921" s="7">
        <v>13</v>
      </c>
      <c r="N1921" s="5">
        <v>0.05</v>
      </c>
      <c r="O1921" s="4">
        <v>1.3</v>
      </c>
      <c r="P1921" s="4">
        <v>24.7</v>
      </c>
      <c r="Q1921" s="4">
        <v>20.23</v>
      </c>
      <c r="R1921">
        <v>30</v>
      </c>
      <c r="S1921" t="s">
        <v>68</v>
      </c>
      <c r="T1921">
        <v>4</v>
      </c>
      <c r="V1921" s="7">
        <f t="shared" si="29"/>
        <v>11</v>
      </c>
    </row>
    <row r="1922" spans="1:22" x14ac:dyDescent="0.25">
      <c r="A1922" t="s">
        <v>3483</v>
      </c>
      <c r="B1922" s="2">
        <v>45914</v>
      </c>
      <c r="C1922" t="s">
        <v>3484</v>
      </c>
      <c r="D1922" t="s">
        <v>184</v>
      </c>
      <c r="E1922" t="s">
        <v>23</v>
      </c>
      <c r="F1922" t="s">
        <v>44</v>
      </c>
      <c r="G1922" t="s">
        <v>71</v>
      </c>
      <c r="H1922" t="s">
        <v>37</v>
      </c>
      <c r="I1922" t="s">
        <v>54</v>
      </c>
      <c r="J1922" t="s">
        <v>28</v>
      </c>
      <c r="K1922" t="s">
        <v>119</v>
      </c>
      <c r="L1922" s="3">
        <v>9</v>
      </c>
      <c r="M1922" s="7">
        <v>225.57</v>
      </c>
      <c r="N1922" s="5">
        <v>0.02</v>
      </c>
      <c r="O1922" s="4">
        <v>40.6</v>
      </c>
      <c r="P1922" s="4">
        <v>1989.53</v>
      </c>
      <c r="Q1922" s="4">
        <v>1409.3</v>
      </c>
      <c r="R1922">
        <v>48</v>
      </c>
      <c r="S1922" t="s">
        <v>68</v>
      </c>
      <c r="T1922">
        <v>5</v>
      </c>
      <c r="V1922" s="7">
        <f t="shared" si="29"/>
        <v>216.57</v>
      </c>
    </row>
    <row r="1923" spans="1:22" x14ac:dyDescent="0.25">
      <c r="A1923" t="s">
        <v>3485</v>
      </c>
      <c r="B1923" s="2">
        <v>45305</v>
      </c>
      <c r="C1923" t="s">
        <v>913</v>
      </c>
      <c r="D1923" t="s">
        <v>88</v>
      </c>
      <c r="E1923" t="s">
        <v>34</v>
      </c>
      <c r="F1923" t="s">
        <v>84</v>
      </c>
      <c r="G1923" t="s">
        <v>85</v>
      </c>
      <c r="H1923" t="s">
        <v>37</v>
      </c>
      <c r="I1923" t="s">
        <v>27</v>
      </c>
      <c r="J1923" t="s">
        <v>38</v>
      </c>
      <c r="K1923" t="s">
        <v>47</v>
      </c>
      <c r="L1923" s="3">
        <v>8</v>
      </c>
      <c r="M1923" s="7">
        <v>23.72</v>
      </c>
      <c r="N1923" s="5">
        <v>0.08</v>
      </c>
      <c r="O1923" s="4">
        <v>15.18</v>
      </c>
      <c r="P1923" s="4">
        <v>174.58</v>
      </c>
      <c r="Q1923" s="4">
        <v>96.31</v>
      </c>
      <c r="R1923">
        <v>65</v>
      </c>
      <c r="S1923" t="s">
        <v>68</v>
      </c>
      <c r="T1923">
        <v>5</v>
      </c>
      <c r="V1923" s="7">
        <f t="shared" ref="V1923:V1986" si="30">M1923-L1923</f>
        <v>15.719999999999999</v>
      </c>
    </row>
    <row r="1924" spans="1:22" x14ac:dyDescent="0.25">
      <c r="A1924" t="s">
        <v>3486</v>
      </c>
      <c r="B1924" s="2">
        <v>45795</v>
      </c>
      <c r="C1924" t="s">
        <v>2540</v>
      </c>
      <c r="D1924" t="s">
        <v>228</v>
      </c>
      <c r="E1924" t="s">
        <v>51</v>
      </c>
      <c r="F1924" t="s">
        <v>84</v>
      </c>
      <c r="G1924" t="s">
        <v>85</v>
      </c>
      <c r="H1924" t="s">
        <v>37</v>
      </c>
      <c r="I1924" t="s">
        <v>60</v>
      </c>
      <c r="J1924" t="s">
        <v>101</v>
      </c>
      <c r="K1924" t="s">
        <v>39</v>
      </c>
      <c r="L1924" s="3">
        <v>6</v>
      </c>
      <c r="M1924" s="7">
        <v>57.11</v>
      </c>
      <c r="N1924" s="5">
        <v>0.1</v>
      </c>
      <c r="O1924" s="4">
        <v>34.270000000000003</v>
      </c>
      <c r="P1924" s="4">
        <v>308.39</v>
      </c>
      <c r="Q1924" s="4">
        <v>175.49</v>
      </c>
      <c r="R1924">
        <v>27</v>
      </c>
      <c r="S1924" t="s">
        <v>30</v>
      </c>
      <c r="T1924">
        <v>2</v>
      </c>
      <c r="V1924" s="7">
        <f t="shared" si="30"/>
        <v>51.11</v>
      </c>
    </row>
    <row r="1925" spans="1:22" x14ac:dyDescent="0.25">
      <c r="A1925" t="s">
        <v>3487</v>
      </c>
      <c r="B1925" s="2">
        <v>45522</v>
      </c>
      <c r="C1925" t="s">
        <v>3488</v>
      </c>
      <c r="D1925" t="s">
        <v>184</v>
      </c>
      <c r="E1925" t="s">
        <v>23</v>
      </c>
      <c r="F1925" t="s">
        <v>110</v>
      </c>
      <c r="G1925" t="s">
        <v>139</v>
      </c>
      <c r="H1925" t="s">
        <v>37</v>
      </c>
      <c r="I1925" t="s">
        <v>27</v>
      </c>
      <c r="J1925" t="s">
        <v>101</v>
      </c>
      <c r="K1925" t="s">
        <v>112</v>
      </c>
      <c r="L1925" s="3">
        <v>5</v>
      </c>
      <c r="M1925" s="7">
        <v>246.77</v>
      </c>
      <c r="N1925" s="5">
        <v>0.15</v>
      </c>
      <c r="O1925" s="4">
        <v>185.08</v>
      </c>
      <c r="P1925" s="4">
        <v>1048.77</v>
      </c>
      <c r="Q1925" s="4">
        <v>657.44</v>
      </c>
      <c r="R1925">
        <v>18</v>
      </c>
      <c r="S1925" t="s">
        <v>30</v>
      </c>
      <c r="T1925">
        <v>4</v>
      </c>
      <c r="V1925" s="7">
        <f t="shared" si="30"/>
        <v>241.77</v>
      </c>
    </row>
    <row r="1926" spans="1:22" x14ac:dyDescent="0.25">
      <c r="A1926" t="s">
        <v>3489</v>
      </c>
      <c r="B1926" s="2">
        <v>45375</v>
      </c>
      <c r="C1926" t="s">
        <v>3490</v>
      </c>
      <c r="D1926" t="s">
        <v>164</v>
      </c>
      <c r="E1926" t="s">
        <v>23</v>
      </c>
      <c r="F1926" t="s">
        <v>35</v>
      </c>
      <c r="G1926" t="s">
        <v>79</v>
      </c>
      <c r="H1926" t="s">
        <v>26</v>
      </c>
      <c r="I1926" t="s">
        <v>54</v>
      </c>
      <c r="J1926" t="s">
        <v>38</v>
      </c>
      <c r="K1926" t="s">
        <v>102</v>
      </c>
      <c r="L1926" s="3">
        <v>10</v>
      </c>
      <c r="M1926" s="7">
        <v>168.08</v>
      </c>
      <c r="N1926" s="5">
        <v>0.05</v>
      </c>
      <c r="O1926" s="4">
        <v>84.04</v>
      </c>
      <c r="P1926" s="4">
        <v>1596.76</v>
      </c>
      <c r="Q1926" s="4">
        <v>929.94</v>
      </c>
      <c r="R1926">
        <v>39</v>
      </c>
      <c r="S1926" t="s">
        <v>68</v>
      </c>
      <c r="T1926">
        <v>5</v>
      </c>
      <c r="V1926" s="7">
        <f t="shared" si="30"/>
        <v>158.08000000000001</v>
      </c>
    </row>
    <row r="1927" spans="1:22" x14ac:dyDescent="0.25">
      <c r="A1927" t="s">
        <v>3491</v>
      </c>
      <c r="B1927" s="2">
        <v>45421</v>
      </c>
      <c r="C1927" t="s">
        <v>199</v>
      </c>
      <c r="D1927" t="s">
        <v>75</v>
      </c>
      <c r="E1927" t="s">
        <v>43</v>
      </c>
      <c r="F1927" t="s">
        <v>24</v>
      </c>
      <c r="G1927" t="s">
        <v>135</v>
      </c>
      <c r="H1927" t="s">
        <v>26</v>
      </c>
      <c r="I1927" t="s">
        <v>54</v>
      </c>
      <c r="J1927" t="s">
        <v>101</v>
      </c>
      <c r="K1927" t="s">
        <v>67</v>
      </c>
      <c r="L1927" s="3">
        <v>1</v>
      </c>
      <c r="M1927" s="7">
        <v>168.51</v>
      </c>
      <c r="N1927" s="5">
        <v>0.05</v>
      </c>
      <c r="O1927" s="4">
        <v>8.43</v>
      </c>
      <c r="P1927" s="4">
        <v>160.08000000000001</v>
      </c>
      <c r="Q1927" s="4">
        <v>109.6</v>
      </c>
      <c r="R1927">
        <v>58</v>
      </c>
      <c r="S1927" t="s">
        <v>30</v>
      </c>
      <c r="T1927">
        <v>2</v>
      </c>
      <c r="V1927" s="7">
        <f t="shared" si="30"/>
        <v>167.51</v>
      </c>
    </row>
    <row r="1928" spans="1:22" x14ac:dyDescent="0.25">
      <c r="A1928" t="s">
        <v>3492</v>
      </c>
      <c r="B1928" s="2">
        <v>45436</v>
      </c>
      <c r="C1928" t="s">
        <v>3493</v>
      </c>
      <c r="D1928" t="s">
        <v>83</v>
      </c>
      <c r="E1928" t="s">
        <v>43</v>
      </c>
      <c r="F1928" t="s">
        <v>84</v>
      </c>
      <c r="G1928" t="s">
        <v>85</v>
      </c>
      <c r="H1928" t="s">
        <v>53</v>
      </c>
      <c r="I1928" t="s">
        <v>60</v>
      </c>
      <c r="J1928" t="s">
        <v>66</v>
      </c>
      <c r="K1928" t="s">
        <v>136</v>
      </c>
      <c r="L1928" s="3">
        <v>6</v>
      </c>
      <c r="M1928" s="7">
        <v>105.02</v>
      </c>
      <c r="N1928" s="5">
        <v>0.02</v>
      </c>
      <c r="O1928" s="4">
        <v>12.6</v>
      </c>
      <c r="P1928" s="4">
        <v>617.52</v>
      </c>
      <c r="Q1928" s="4">
        <v>347.77</v>
      </c>
      <c r="R1928">
        <v>53</v>
      </c>
      <c r="S1928" t="s">
        <v>30</v>
      </c>
      <c r="T1928">
        <v>5</v>
      </c>
      <c r="V1928" s="7">
        <f t="shared" si="30"/>
        <v>99.02</v>
      </c>
    </row>
    <row r="1929" spans="1:22" x14ac:dyDescent="0.25">
      <c r="A1929" t="s">
        <v>3494</v>
      </c>
      <c r="B1929" s="2">
        <v>45319</v>
      </c>
      <c r="C1929" t="s">
        <v>3495</v>
      </c>
      <c r="D1929" t="s">
        <v>124</v>
      </c>
      <c r="E1929" t="s">
        <v>23</v>
      </c>
      <c r="F1929" t="s">
        <v>44</v>
      </c>
      <c r="G1929" t="s">
        <v>45</v>
      </c>
      <c r="H1929" t="s">
        <v>26</v>
      </c>
      <c r="I1929" t="s">
        <v>27</v>
      </c>
      <c r="J1929" t="s">
        <v>28</v>
      </c>
      <c r="K1929" t="s">
        <v>259</v>
      </c>
      <c r="L1929" s="3">
        <v>4</v>
      </c>
      <c r="M1929" s="7">
        <v>225.71</v>
      </c>
      <c r="N1929" s="5">
        <v>0.02</v>
      </c>
      <c r="O1929" s="4">
        <v>18.059999999999999</v>
      </c>
      <c r="P1929" s="4">
        <v>884.78</v>
      </c>
      <c r="Q1929" s="4">
        <v>650.17999999999995</v>
      </c>
      <c r="R1929">
        <v>61</v>
      </c>
      <c r="S1929" t="s">
        <v>30</v>
      </c>
      <c r="T1929">
        <v>3</v>
      </c>
      <c r="V1929" s="7">
        <f t="shared" si="30"/>
        <v>221.71</v>
      </c>
    </row>
    <row r="1930" spans="1:22" x14ac:dyDescent="0.25">
      <c r="A1930" t="s">
        <v>3496</v>
      </c>
      <c r="B1930" s="2">
        <v>45357</v>
      </c>
      <c r="C1930" t="s">
        <v>1141</v>
      </c>
      <c r="D1930" t="s">
        <v>184</v>
      </c>
      <c r="E1930" t="s">
        <v>23</v>
      </c>
      <c r="F1930" t="s">
        <v>44</v>
      </c>
      <c r="G1930" t="s">
        <v>71</v>
      </c>
      <c r="H1930" t="s">
        <v>53</v>
      </c>
      <c r="I1930" t="s">
        <v>54</v>
      </c>
      <c r="J1930" t="s">
        <v>28</v>
      </c>
      <c r="K1930" t="s">
        <v>102</v>
      </c>
      <c r="L1930" s="3">
        <v>3</v>
      </c>
      <c r="M1930" s="7">
        <v>161.51</v>
      </c>
      <c r="N1930" s="5">
        <v>0.08</v>
      </c>
      <c r="O1930" s="4">
        <v>38.76</v>
      </c>
      <c r="P1930" s="4">
        <v>445.77</v>
      </c>
      <c r="Q1930" s="4">
        <v>289.29000000000002</v>
      </c>
      <c r="R1930">
        <v>63</v>
      </c>
      <c r="S1930" t="s">
        <v>30</v>
      </c>
      <c r="T1930">
        <v>5</v>
      </c>
      <c r="V1930" s="7">
        <f t="shared" si="30"/>
        <v>158.51</v>
      </c>
    </row>
    <row r="1931" spans="1:22" x14ac:dyDescent="0.25">
      <c r="A1931" t="s">
        <v>3497</v>
      </c>
      <c r="B1931" s="2">
        <v>45454</v>
      </c>
      <c r="C1931" t="s">
        <v>3498</v>
      </c>
      <c r="D1931" t="s">
        <v>228</v>
      </c>
      <c r="E1931" t="s">
        <v>51</v>
      </c>
      <c r="F1931" t="s">
        <v>35</v>
      </c>
      <c r="G1931" t="s">
        <v>79</v>
      </c>
      <c r="H1931" t="s">
        <v>37</v>
      </c>
      <c r="I1931" t="s">
        <v>54</v>
      </c>
      <c r="J1931" t="s">
        <v>28</v>
      </c>
      <c r="K1931" t="s">
        <v>155</v>
      </c>
      <c r="L1931" s="3">
        <v>1</v>
      </c>
      <c r="M1931" s="7">
        <v>35.47</v>
      </c>
      <c r="N1931" s="5">
        <v>0</v>
      </c>
      <c r="O1931" s="4">
        <v>0</v>
      </c>
      <c r="P1931" s="4">
        <v>35.47</v>
      </c>
      <c r="Q1931" s="4">
        <v>27.28</v>
      </c>
      <c r="R1931">
        <v>20</v>
      </c>
      <c r="S1931" t="s">
        <v>30</v>
      </c>
      <c r="T1931">
        <v>4</v>
      </c>
      <c r="V1931" s="7">
        <f t="shared" si="30"/>
        <v>34.47</v>
      </c>
    </row>
    <row r="1932" spans="1:22" x14ac:dyDescent="0.25">
      <c r="A1932" t="s">
        <v>3499</v>
      </c>
      <c r="B1932" s="2">
        <v>45520</v>
      </c>
      <c r="C1932" t="s">
        <v>576</v>
      </c>
      <c r="D1932" t="s">
        <v>124</v>
      </c>
      <c r="E1932" t="s">
        <v>23</v>
      </c>
      <c r="F1932" t="s">
        <v>35</v>
      </c>
      <c r="G1932" t="s">
        <v>36</v>
      </c>
      <c r="H1932" t="s">
        <v>53</v>
      </c>
      <c r="I1932" t="s">
        <v>27</v>
      </c>
      <c r="J1932" t="s">
        <v>101</v>
      </c>
      <c r="K1932" t="s">
        <v>97</v>
      </c>
      <c r="L1932" s="3">
        <v>4</v>
      </c>
      <c r="M1932" s="7">
        <v>308.14</v>
      </c>
      <c r="N1932" s="5">
        <v>0.08</v>
      </c>
      <c r="O1932" s="4">
        <v>98.6</v>
      </c>
      <c r="P1932" s="4">
        <v>1133.96</v>
      </c>
      <c r="Q1932" s="4">
        <v>818.53</v>
      </c>
      <c r="R1932">
        <v>63</v>
      </c>
      <c r="S1932" t="s">
        <v>68</v>
      </c>
      <c r="T1932">
        <v>5</v>
      </c>
      <c r="V1932" s="7">
        <f t="shared" si="30"/>
        <v>304.14</v>
      </c>
    </row>
    <row r="1933" spans="1:22" x14ac:dyDescent="0.25">
      <c r="A1933" t="s">
        <v>3500</v>
      </c>
      <c r="B1933" s="2">
        <v>45552</v>
      </c>
      <c r="C1933" t="s">
        <v>3493</v>
      </c>
      <c r="D1933" t="s">
        <v>164</v>
      </c>
      <c r="E1933" t="s">
        <v>23</v>
      </c>
      <c r="F1933" t="s">
        <v>35</v>
      </c>
      <c r="G1933" t="s">
        <v>79</v>
      </c>
      <c r="H1933" t="s">
        <v>37</v>
      </c>
      <c r="I1933" t="s">
        <v>60</v>
      </c>
      <c r="J1933" t="s">
        <v>101</v>
      </c>
      <c r="K1933" t="s">
        <v>112</v>
      </c>
      <c r="L1933" s="3">
        <v>5</v>
      </c>
      <c r="M1933" s="7">
        <v>136.78</v>
      </c>
      <c r="N1933" s="5">
        <v>0.05</v>
      </c>
      <c r="O1933" s="4">
        <v>34.200000000000003</v>
      </c>
      <c r="P1933" s="4">
        <v>649.70000000000005</v>
      </c>
      <c r="Q1933" s="4">
        <v>503.05</v>
      </c>
      <c r="R1933">
        <v>62</v>
      </c>
      <c r="S1933" t="s">
        <v>30</v>
      </c>
      <c r="T1933">
        <v>4</v>
      </c>
      <c r="V1933" s="7">
        <f t="shared" si="30"/>
        <v>131.78</v>
      </c>
    </row>
    <row r="1934" spans="1:22" x14ac:dyDescent="0.25">
      <c r="A1934" t="s">
        <v>3501</v>
      </c>
      <c r="B1934" s="2">
        <v>45740</v>
      </c>
      <c r="C1934" t="s">
        <v>2434</v>
      </c>
      <c r="D1934" t="s">
        <v>22</v>
      </c>
      <c r="E1934" t="s">
        <v>23</v>
      </c>
      <c r="F1934" t="s">
        <v>84</v>
      </c>
      <c r="G1934" t="s">
        <v>91</v>
      </c>
      <c r="H1934" t="s">
        <v>37</v>
      </c>
      <c r="I1934" t="s">
        <v>54</v>
      </c>
      <c r="J1934" t="s">
        <v>101</v>
      </c>
      <c r="K1934" t="s">
        <v>155</v>
      </c>
      <c r="L1934" s="3">
        <v>9</v>
      </c>
      <c r="M1934" s="7">
        <v>455.26</v>
      </c>
      <c r="N1934" s="5">
        <v>0.15</v>
      </c>
      <c r="O1934" s="4">
        <v>614.6</v>
      </c>
      <c r="P1934" s="4">
        <v>3482.74</v>
      </c>
      <c r="Q1934" s="4">
        <v>2819.87</v>
      </c>
      <c r="R1934">
        <v>55</v>
      </c>
      <c r="S1934" t="s">
        <v>68</v>
      </c>
      <c r="T1934">
        <v>4</v>
      </c>
      <c r="V1934" s="7">
        <f t="shared" si="30"/>
        <v>446.26</v>
      </c>
    </row>
    <row r="1935" spans="1:22" x14ac:dyDescent="0.25">
      <c r="A1935" t="s">
        <v>3502</v>
      </c>
      <c r="B1935" s="2">
        <v>45715</v>
      </c>
      <c r="C1935" t="s">
        <v>3503</v>
      </c>
      <c r="D1935" t="s">
        <v>78</v>
      </c>
      <c r="E1935" t="s">
        <v>34</v>
      </c>
      <c r="F1935" t="s">
        <v>44</v>
      </c>
      <c r="G1935" t="s">
        <v>45</v>
      </c>
      <c r="H1935" t="s">
        <v>37</v>
      </c>
      <c r="I1935" t="s">
        <v>54</v>
      </c>
      <c r="J1935" t="s">
        <v>38</v>
      </c>
      <c r="K1935" t="s">
        <v>136</v>
      </c>
      <c r="L1935" s="3">
        <v>7</v>
      </c>
      <c r="M1935" s="7">
        <v>10.89</v>
      </c>
      <c r="N1935" s="5">
        <v>0.08</v>
      </c>
      <c r="O1935" s="4">
        <v>6.1</v>
      </c>
      <c r="P1935" s="4">
        <v>70.13</v>
      </c>
      <c r="Q1935" s="4">
        <v>55.61</v>
      </c>
      <c r="R1935">
        <v>23</v>
      </c>
      <c r="S1935" t="s">
        <v>30</v>
      </c>
      <c r="T1935">
        <v>5</v>
      </c>
      <c r="V1935" s="7">
        <f t="shared" si="30"/>
        <v>3.8900000000000006</v>
      </c>
    </row>
    <row r="1936" spans="1:22" x14ac:dyDescent="0.25">
      <c r="A1936" t="s">
        <v>3504</v>
      </c>
      <c r="B1936" s="2">
        <v>45751</v>
      </c>
      <c r="C1936" t="s">
        <v>3505</v>
      </c>
      <c r="D1936" t="s">
        <v>239</v>
      </c>
      <c r="E1936" t="s">
        <v>43</v>
      </c>
      <c r="F1936" t="s">
        <v>35</v>
      </c>
      <c r="G1936" t="s">
        <v>79</v>
      </c>
      <c r="H1936" t="s">
        <v>53</v>
      </c>
      <c r="I1936" t="s">
        <v>27</v>
      </c>
      <c r="J1936" t="s">
        <v>46</v>
      </c>
      <c r="K1936" t="s">
        <v>47</v>
      </c>
      <c r="L1936" s="3">
        <v>1</v>
      </c>
      <c r="M1936" s="7">
        <v>69.56</v>
      </c>
      <c r="N1936" s="5">
        <v>0.15</v>
      </c>
      <c r="O1936" s="4">
        <v>10.43</v>
      </c>
      <c r="P1936" s="4">
        <v>59.13</v>
      </c>
      <c r="Q1936" s="4">
        <v>47.33</v>
      </c>
      <c r="R1936">
        <v>38</v>
      </c>
      <c r="S1936" t="s">
        <v>68</v>
      </c>
      <c r="T1936">
        <v>4</v>
      </c>
      <c r="V1936" s="7">
        <f t="shared" si="30"/>
        <v>68.56</v>
      </c>
    </row>
    <row r="1937" spans="1:22" x14ac:dyDescent="0.25">
      <c r="A1937" t="s">
        <v>3506</v>
      </c>
      <c r="B1937" s="2">
        <v>45967</v>
      </c>
      <c r="C1937" t="s">
        <v>1489</v>
      </c>
      <c r="D1937" t="s">
        <v>100</v>
      </c>
      <c r="E1937" t="s">
        <v>23</v>
      </c>
      <c r="F1937" t="s">
        <v>35</v>
      </c>
      <c r="G1937" t="s">
        <v>52</v>
      </c>
      <c r="H1937" t="s">
        <v>53</v>
      </c>
      <c r="I1937" t="s">
        <v>60</v>
      </c>
      <c r="J1937" t="s">
        <v>38</v>
      </c>
      <c r="K1937" t="s">
        <v>105</v>
      </c>
      <c r="L1937" s="3">
        <v>2</v>
      </c>
      <c r="M1937" s="7">
        <v>433.73</v>
      </c>
      <c r="N1937" s="5">
        <v>0</v>
      </c>
      <c r="O1937" s="4">
        <v>0</v>
      </c>
      <c r="P1937" s="4">
        <v>867.46</v>
      </c>
      <c r="Q1937" s="4">
        <v>565.09</v>
      </c>
      <c r="R1937">
        <v>18</v>
      </c>
      <c r="S1937" t="s">
        <v>68</v>
      </c>
      <c r="T1937">
        <v>4</v>
      </c>
      <c r="V1937" s="7">
        <f t="shared" si="30"/>
        <v>431.73</v>
      </c>
    </row>
    <row r="1938" spans="1:22" x14ac:dyDescent="0.25">
      <c r="A1938" t="s">
        <v>3507</v>
      </c>
      <c r="B1938" s="2">
        <v>45592</v>
      </c>
      <c r="C1938" t="s">
        <v>3508</v>
      </c>
      <c r="D1938" t="s">
        <v>184</v>
      </c>
      <c r="E1938" t="s">
        <v>23</v>
      </c>
      <c r="F1938" t="s">
        <v>110</v>
      </c>
      <c r="G1938" t="s">
        <v>161</v>
      </c>
      <c r="H1938" t="s">
        <v>26</v>
      </c>
      <c r="I1938" t="s">
        <v>27</v>
      </c>
      <c r="J1938" t="s">
        <v>101</v>
      </c>
      <c r="K1938" t="s">
        <v>105</v>
      </c>
      <c r="L1938" s="3">
        <v>2</v>
      </c>
      <c r="M1938" s="7">
        <v>294.22000000000003</v>
      </c>
      <c r="N1938" s="5">
        <v>0.15</v>
      </c>
      <c r="O1938" s="4">
        <v>88.27</v>
      </c>
      <c r="P1938" s="4">
        <v>500.17</v>
      </c>
      <c r="Q1938" s="4">
        <v>288.75</v>
      </c>
      <c r="R1938">
        <v>64</v>
      </c>
      <c r="S1938" t="s">
        <v>30</v>
      </c>
      <c r="T1938">
        <v>4</v>
      </c>
      <c r="V1938" s="7">
        <f t="shared" si="30"/>
        <v>292.22000000000003</v>
      </c>
    </row>
    <row r="1939" spans="1:22" x14ac:dyDescent="0.25">
      <c r="A1939" t="s">
        <v>3509</v>
      </c>
      <c r="B1939" s="2">
        <v>45594</v>
      </c>
      <c r="C1939" t="s">
        <v>3367</v>
      </c>
      <c r="D1939" t="s">
        <v>239</v>
      </c>
      <c r="E1939" t="s">
        <v>43</v>
      </c>
      <c r="F1939" t="s">
        <v>84</v>
      </c>
      <c r="G1939" t="s">
        <v>85</v>
      </c>
      <c r="H1939" t="s">
        <v>53</v>
      </c>
      <c r="I1939" t="s">
        <v>27</v>
      </c>
      <c r="J1939" t="s">
        <v>28</v>
      </c>
      <c r="K1939" t="s">
        <v>61</v>
      </c>
      <c r="L1939" s="3">
        <v>2</v>
      </c>
      <c r="M1939" s="7">
        <v>24.58</v>
      </c>
      <c r="N1939" s="5">
        <v>0</v>
      </c>
      <c r="O1939" s="4">
        <v>0</v>
      </c>
      <c r="P1939" s="4">
        <v>49.16</v>
      </c>
      <c r="Q1939" s="4">
        <v>31.72</v>
      </c>
      <c r="R1939">
        <v>60</v>
      </c>
      <c r="S1939" t="s">
        <v>302</v>
      </c>
      <c r="T1939">
        <v>4</v>
      </c>
      <c r="V1939" s="7">
        <f t="shared" si="30"/>
        <v>22.58</v>
      </c>
    </row>
    <row r="1940" spans="1:22" x14ac:dyDescent="0.25">
      <c r="A1940" t="s">
        <v>3510</v>
      </c>
      <c r="B1940" s="2">
        <v>45578</v>
      </c>
      <c r="C1940" t="s">
        <v>3511</v>
      </c>
      <c r="D1940" t="s">
        <v>100</v>
      </c>
      <c r="E1940" t="s">
        <v>23</v>
      </c>
      <c r="F1940" t="s">
        <v>44</v>
      </c>
      <c r="G1940" t="s">
        <v>45</v>
      </c>
      <c r="H1940" t="s">
        <v>37</v>
      </c>
      <c r="I1940" t="s">
        <v>27</v>
      </c>
      <c r="J1940" t="s">
        <v>38</v>
      </c>
      <c r="K1940" t="s">
        <v>55</v>
      </c>
      <c r="L1940" s="3">
        <v>8</v>
      </c>
      <c r="M1940" s="7">
        <v>588.25</v>
      </c>
      <c r="N1940" s="5">
        <v>0.05</v>
      </c>
      <c r="O1940" s="4">
        <v>235.3</v>
      </c>
      <c r="P1940" s="4">
        <v>4470.7</v>
      </c>
      <c r="Q1940" s="4">
        <v>3087.95</v>
      </c>
      <c r="R1940">
        <v>59</v>
      </c>
      <c r="S1940" t="s">
        <v>30</v>
      </c>
      <c r="T1940">
        <v>3</v>
      </c>
      <c r="V1940" s="7">
        <f t="shared" si="30"/>
        <v>580.25</v>
      </c>
    </row>
    <row r="1941" spans="1:22" x14ac:dyDescent="0.25">
      <c r="A1941" t="s">
        <v>3512</v>
      </c>
      <c r="B1941" s="2">
        <v>45686</v>
      </c>
      <c r="C1941" t="s">
        <v>3513</v>
      </c>
      <c r="D1941" t="s">
        <v>124</v>
      </c>
      <c r="E1941" t="s">
        <v>23</v>
      </c>
      <c r="F1941" t="s">
        <v>24</v>
      </c>
      <c r="G1941" t="s">
        <v>135</v>
      </c>
      <c r="H1941" t="s">
        <v>26</v>
      </c>
      <c r="I1941" t="s">
        <v>27</v>
      </c>
      <c r="J1941" t="s">
        <v>38</v>
      </c>
      <c r="K1941" t="s">
        <v>102</v>
      </c>
      <c r="L1941" s="3">
        <v>8</v>
      </c>
      <c r="M1941" s="7">
        <v>341.03</v>
      </c>
      <c r="N1941" s="5">
        <v>0.15</v>
      </c>
      <c r="O1941" s="4">
        <v>409.24</v>
      </c>
      <c r="P1941" s="4">
        <v>2319</v>
      </c>
      <c r="Q1941" s="4">
        <v>1442.21</v>
      </c>
      <c r="R1941">
        <v>44</v>
      </c>
      <c r="S1941" t="s">
        <v>68</v>
      </c>
      <c r="T1941">
        <v>4</v>
      </c>
      <c r="V1941" s="7">
        <f t="shared" si="30"/>
        <v>333.03</v>
      </c>
    </row>
    <row r="1942" spans="1:22" x14ac:dyDescent="0.25">
      <c r="A1942" t="s">
        <v>3514</v>
      </c>
      <c r="B1942" s="2">
        <v>45301</v>
      </c>
      <c r="C1942" t="s">
        <v>3515</v>
      </c>
      <c r="D1942" t="s">
        <v>184</v>
      </c>
      <c r="E1942" t="s">
        <v>23</v>
      </c>
      <c r="F1942" t="s">
        <v>24</v>
      </c>
      <c r="G1942" t="s">
        <v>65</v>
      </c>
      <c r="H1942" t="s">
        <v>53</v>
      </c>
      <c r="I1942" t="s">
        <v>54</v>
      </c>
      <c r="J1942" t="s">
        <v>101</v>
      </c>
      <c r="K1942" t="s">
        <v>39</v>
      </c>
      <c r="L1942" s="3">
        <v>4</v>
      </c>
      <c r="M1942" s="7">
        <v>221.87</v>
      </c>
      <c r="N1942" s="5">
        <v>0.1</v>
      </c>
      <c r="O1942" s="4">
        <v>88.75</v>
      </c>
      <c r="P1942" s="4">
        <v>798.73</v>
      </c>
      <c r="Q1942" s="4">
        <v>586.66999999999996</v>
      </c>
      <c r="R1942">
        <v>45</v>
      </c>
      <c r="S1942" t="s">
        <v>68</v>
      </c>
      <c r="T1942">
        <v>3</v>
      </c>
      <c r="V1942" s="7">
        <f t="shared" si="30"/>
        <v>217.87</v>
      </c>
    </row>
    <row r="1943" spans="1:22" x14ac:dyDescent="0.25">
      <c r="A1943" t="s">
        <v>3516</v>
      </c>
      <c r="B1943" s="2">
        <v>45998</v>
      </c>
      <c r="C1943" t="s">
        <v>3517</v>
      </c>
      <c r="D1943" t="s">
        <v>88</v>
      </c>
      <c r="E1943" t="s">
        <v>34</v>
      </c>
      <c r="F1943" t="s">
        <v>35</v>
      </c>
      <c r="G1943" t="s">
        <v>52</v>
      </c>
      <c r="H1943" t="s">
        <v>37</v>
      </c>
      <c r="I1943" t="s">
        <v>27</v>
      </c>
      <c r="J1943" t="s">
        <v>28</v>
      </c>
      <c r="K1943" t="s">
        <v>155</v>
      </c>
      <c r="L1943" s="3">
        <v>1</v>
      </c>
      <c r="M1943" s="7">
        <v>32.61</v>
      </c>
      <c r="N1943" s="5">
        <v>0.1</v>
      </c>
      <c r="O1943" s="4">
        <v>3.26</v>
      </c>
      <c r="P1943" s="4">
        <v>29.35</v>
      </c>
      <c r="Q1943" s="4">
        <v>22.49</v>
      </c>
      <c r="R1943">
        <v>32</v>
      </c>
      <c r="S1943" t="s">
        <v>68</v>
      </c>
      <c r="T1943">
        <v>4</v>
      </c>
      <c r="V1943" s="7">
        <f t="shared" si="30"/>
        <v>31.61</v>
      </c>
    </row>
    <row r="1944" spans="1:22" x14ac:dyDescent="0.25">
      <c r="A1944" t="s">
        <v>3518</v>
      </c>
      <c r="B1944" s="2">
        <v>45921</v>
      </c>
      <c r="C1944" t="s">
        <v>3519</v>
      </c>
      <c r="D1944" t="s">
        <v>164</v>
      </c>
      <c r="E1944" t="s">
        <v>23</v>
      </c>
      <c r="F1944" t="s">
        <v>24</v>
      </c>
      <c r="G1944" t="s">
        <v>65</v>
      </c>
      <c r="H1944" t="s">
        <v>37</v>
      </c>
      <c r="I1944" t="s">
        <v>60</v>
      </c>
      <c r="J1944" t="s">
        <v>46</v>
      </c>
      <c r="K1944" t="s">
        <v>136</v>
      </c>
      <c r="L1944" s="3">
        <v>7</v>
      </c>
      <c r="M1944" s="7">
        <v>120.29</v>
      </c>
      <c r="N1944" s="5">
        <v>0</v>
      </c>
      <c r="O1944" s="4">
        <v>0</v>
      </c>
      <c r="P1944" s="4">
        <v>842.03</v>
      </c>
      <c r="Q1944" s="4">
        <v>589.92999999999995</v>
      </c>
      <c r="R1944">
        <v>48</v>
      </c>
      <c r="S1944" t="s">
        <v>68</v>
      </c>
      <c r="T1944">
        <v>4</v>
      </c>
      <c r="V1944" s="7">
        <f t="shared" si="30"/>
        <v>113.29</v>
      </c>
    </row>
    <row r="1945" spans="1:22" x14ac:dyDescent="0.25">
      <c r="A1945" t="s">
        <v>3520</v>
      </c>
      <c r="B1945" s="2">
        <v>45561</v>
      </c>
      <c r="C1945" t="s">
        <v>551</v>
      </c>
      <c r="D1945" t="s">
        <v>42</v>
      </c>
      <c r="E1945" t="s">
        <v>43</v>
      </c>
      <c r="F1945" t="s">
        <v>110</v>
      </c>
      <c r="G1945" t="s">
        <v>254</v>
      </c>
      <c r="H1945" t="s">
        <v>37</v>
      </c>
      <c r="I1945" t="s">
        <v>54</v>
      </c>
      <c r="J1945" t="s">
        <v>38</v>
      </c>
      <c r="K1945" t="s">
        <v>39</v>
      </c>
      <c r="L1945" s="3">
        <v>7</v>
      </c>
      <c r="M1945" s="7">
        <v>164.49</v>
      </c>
      <c r="N1945" s="5">
        <v>0.08</v>
      </c>
      <c r="O1945" s="4">
        <v>92.11</v>
      </c>
      <c r="P1945" s="4">
        <v>1059.32</v>
      </c>
      <c r="Q1945" s="4">
        <v>668.57</v>
      </c>
      <c r="R1945">
        <v>30</v>
      </c>
      <c r="S1945" t="s">
        <v>68</v>
      </c>
      <c r="T1945">
        <v>5</v>
      </c>
      <c r="V1945" s="7">
        <f t="shared" si="30"/>
        <v>157.49</v>
      </c>
    </row>
    <row r="1946" spans="1:22" x14ac:dyDescent="0.25">
      <c r="A1946" t="s">
        <v>3521</v>
      </c>
      <c r="B1946" s="2">
        <v>45883</v>
      </c>
      <c r="C1946" t="s">
        <v>3522</v>
      </c>
      <c r="D1946" t="s">
        <v>228</v>
      </c>
      <c r="E1946" t="s">
        <v>51</v>
      </c>
      <c r="F1946" t="s">
        <v>35</v>
      </c>
      <c r="G1946" t="s">
        <v>52</v>
      </c>
      <c r="H1946" t="s">
        <v>26</v>
      </c>
      <c r="I1946" t="s">
        <v>27</v>
      </c>
      <c r="J1946" t="s">
        <v>66</v>
      </c>
      <c r="K1946" t="s">
        <v>259</v>
      </c>
      <c r="L1946" s="3">
        <v>8</v>
      </c>
      <c r="M1946" s="7">
        <v>36.65</v>
      </c>
      <c r="N1946" s="5">
        <v>0.02</v>
      </c>
      <c r="O1946" s="4">
        <v>5.86</v>
      </c>
      <c r="P1946" s="4">
        <v>287.33999999999997</v>
      </c>
      <c r="Q1946" s="4">
        <v>179.72</v>
      </c>
      <c r="R1946">
        <v>64</v>
      </c>
      <c r="S1946" t="s">
        <v>68</v>
      </c>
      <c r="T1946">
        <v>2</v>
      </c>
      <c r="V1946" s="7">
        <f t="shared" si="30"/>
        <v>28.65</v>
      </c>
    </row>
    <row r="1947" spans="1:22" x14ac:dyDescent="0.25">
      <c r="A1947" t="s">
        <v>3523</v>
      </c>
      <c r="B1947" s="2">
        <v>45896</v>
      </c>
      <c r="C1947" t="s">
        <v>1495</v>
      </c>
      <c r="D1947" t="s">
        <v>33</v>
      </c>
      <c r="E1947" t="s">
        <v>34</v>
      </c>
      <c r="F1947" t="s">
        <v>84</v>
      </c>
      <c r="G1947" t="s">
        <v>85</v>
      </c>
      <c r="H1947" t="s">
        <v>37</v>
      </c>
      <c r="I1947" t="s">
        <v>60</v>
      </c>
      <c r="J1947" t="s">
        <v>46</v>
      </c>
      <c r="K1947" t="s">
        <v>115</v>
      </c>
      <c r="L1947" s="3">
        <v>8</v>
      </c>
      <c r="M1947" s="7">
        <v>13.46</v>
      </c>
      <c r="N1947" s="5">
        <v>0.15</v>
      </c>
      <c r="O1947" s="4">
        <v>16.149999999999999</v>
      </c>
      <c r="P1947" s="4">
        <v>91.53</v>
      </c>
      <c r="Q1947" s="4">
        <v>68.97</v>
      </c>
      <c r="R1947">
        <v>23</v>
      </c>
      <c r="S1947" t="s">
        <v>68</v>
      </c>
      <c r="T1947">
        <v>4</v>
      </c>
      <c r="V1947" s="7">
        <f t="shared" si="30"/>
        <v>5.4600000000000009</v>
      </c>
    </row>
    <row r="1948" spans="1:22" x14ac:dyDescent="0.25">
      <c r="A1948" t="s">
        <v>3524</v>
      </c>
      <c r="B1948" s="2">
        <v>45652</v>
      </c>
      <c r="C1948" t="s">
        <v>864</v>
      </c>
      <c r="D1948" t="s">
        <v>239</v>
      </c>
      <c r="E1948" t="s">
        <v>43</v>
      </c>
      <c r="F1948" t="s">
        <v>24</v>
      </c>
      <c r="G1948" t="s">
        <v>135</v>
      </c>
      <c r="H1948" t="s">
        <v>53</v>
      </c>
      <c r="I1948" t="s">
        <v>54</v>
      </c>
      <c r="J1948" t="s">
        <v>66</v>
      </c>
      <c r="K1948" t="s">
        <v>39</v>
      </c>
      <c r="L1948" s="3">
        <v>7</v>
      </c>
      <c r="M1948" s="7">
        <v>54.44</v>
      </c>
      <c r="N1948" s="5">
        <v>0.05</v>
      </c>
      <c r="O1948" s="4">
        <v>19.05</v>
      </c>
      <c r="P1948" s="4">
        <v>362.03</v>
      </c>
      <c r="Q1948" s="4">
        <v>291.58</v>
      </c>
      <c r="R1948">
        <v>43</v>
      </c>
      <c r="S1948" t="s">
        <v>68</v>
      </c>
      <c r="T1948">
        <v>3</v>
      </c>
      <c r="V1948" s="7">
        <f t="shared" si="30"/>
        <v>47.44</v>
      </c>
    </row>
    <row r="1949" spans="1:22" x14ac:dyDescent="0.25">
      <c r="A1949" t="s">
        <v>3525</v>
      </c>
      <c r="B1949" s="2">
        <v>45548</v>
      </c>
      <c r="C1949" t="s">
        <v>2894</v>
      </c>
      <c r="D1949" t="s">
        <v>184</v>
      </c>
      <c r="E1949" t="s">
        <v>23</v>
      </c>
      <c r="F1949" t="s">
        <v>24</v>
      </c>
      <c r="G1949" t="s">
        <v>118</v>
      </c>
      <c r="H1949" t="s">
        <v>37</v>
      </c>
      <c r="I1949" t="s">
        <v>54</v>
      </c>
      <c r="J1949" t="s">
        <v>46</v>
      </c>
      <c r="K1949" t="s">
        <v>155</v>
      </c>
      <c r="L1949" s="3">
        <v>6</v>
      </c>
      <c r="M1949" s="7">
        <v>278.25</v>
      </c>
      <c r="N1949" s="5">
        <v>0.05</v>
      </c>
      <c r="O1949" s="4">
        <v>83.48</v>
      </c>
      <c r="P1949" s="4">
        <v>1586.02</v>
      </c>
      <c r="Q1949" s="4">
        <v>1053.3699999999999</v>
      </c>
      <c r="R1949">
        <v>49</v>
      </c>
      <c r="S1949" t="s">
        <v>302</v>
      </c>
      <c r="T1949">
        <v>5</v>
      </c>
      <c r="V1949" s="7">
        <f t="shared" si="30"/>
        <v>272.25</v>
      </c>
    </row>
    <row r="1950" spans="1:22" x14ac:dyDescent="0.25">
      <c r="A1950" t="s">
        <v>3526</v>
      </c>
      <c r="B1950" s="2">
        <v>45424</v>
      </c>
      <c r="C1950" t="s">
        <v>3527</v>
      </c>
      <c r="D1950" t="s">
        <v>184</v>
      </c>
      <c r="E1950" t="s">
        <v>23</v>
      </c>
      <c r="F1950" t="s">
        <v>35</v>
      </c>
      <c r="G1950" t="s">
        <v>52</v>
      </c>
      <c r="H1950" t="s">
        <v>53</v>
      </c>
      <c r="I1950" t="s">
        <v>60</v>
      </c>
      <c r="J1950" t="s">
        <v>38</v>
      </c>
      <c r="K1950" t="s">
        <v>80</v>
      </c>
      <c r="L1950" s="3">
        <v>1</v>
      </c>
      <c r="M1950" s="7">
        <v>299.14999999999998</v>
      </c>
      <c r="N1950" s="5">
        <v>0.05</v>
      </c>
      <c r="O1950" s="4">
        <v>14.96</v>
      </c>
      <c r="P1950" s="4">
        <v>284.19</v>
      </c>
      <c r="Q1950" s="4">
        <v>190.88</v>
      </c>
      <c r="R1950">
        <v>49</v>
      </c>
      <c r="S1950" t="s">
        <v>30</v>
      </c>
      <c r="T1950">
        <v>5</v>
      </c>
      <c r="V1950" s="7">
        <f t="shared" si="30"/>
        <v>298.14999999999998</v>
      </c>
    </row>
    <row r="1951" spans="1:22" x14ac:dyDescent="0.25">
      <c r="A1951" t="s">
        <v>3528</v>
      </c>
      <c r="B1951" s="2">
        <v>45567</v>
      </c>
      <c r="C1951" t="s">
        <v>3529</v>
      </c>
      <c r="D1951" t="s">
        <v>75</v>
      </c>
      <c r="E1951" t="s">
        <v>43</v>
      </c>
      <c r="F1951" t="s">
        <v>24</v>
      </c>
      <c r="G1951" t="s">
        <v>25</v>
      </c>
      <c r="H1951" t="s">
        <v>26</v>
      </c>
      <c r="I1951" t="s">
        <v>60</v>
      </c>
      <c r="J1951" t="s">
        <v>38</v>
      </c>
      <c r="K1951" t="s">
        <v>155</v>
      </c>
      <c r="L1951" s="3">
        <v>7</v>
      </c>
      <c r="M1951" s="7">
        <v>291.75</v>
      </c>
      <c r="N1951" s="5">
        <v>0.02</v>
      </c>
      <c r="O1951" s="4">
        <v>40.840000000000003</v>
      </c>
      <c r="P1951" s="4">
        <v>2001.4</v>
      </c>
      <c r="Q1951" s="4">
        <v>1570.91</v>
      </c>
      <c r="R1951">
        <v>25</v>
      </c>
      <c r="S1951" t="s">
        <v>30</v>
      </c>
      <c r="T1951">
        <v>5</v>
      </c>
      <c r="V1951" s="7">
        <f t="shared" si="30"/>
        <v>284.75</v>
      </c>
    </row>
    <row r="1952" spans="1:22" x14ac:dyDescent="0.25">
      <c r="A1952" t="s">
        <v>3530</v>
      </c>
      <c r="B1952" s="2">
        <v>45974</v>
      </c>
      <c r="C1952" t="s">
        <v>3531</v>
      </c>
      <c r="D1952" t="s">
        <v>88</v>
      </c>
      <c r="E1952" t="s">
        <v>34</v>
      </c>
      <c r="F1952" t="s">
        <v>44</v>
      </c>
      <c r="G1952" t="s">
        <v>187</v>
      </c>
      <c r="H1952" t="s">
        <v>26</v>
      </c>
      <c r="I1952" t="s">
        <v>27</v>
      </c>
      <c r="J1952" t="s">
        <v>66</v>
      </c>
      <c r="K1952" t="s">
        <v>29</v>
      </c>
      <c r="L1952" s="3">
        <v>5</v>
      </c>
      <c r="M1952" s="7">
        <v>10.53</v>
      </c>
      <c r="N1952" s="5">
        <v>0.15</v>
      </c>
      <c r="O1952" s="4">
        <v>7.9</v>
      </c>
      <c r="P1952" s="4">
        <v>44.75</v>
      </c>
      <c r="Q1952" s="4">
        <v>31.08</v>
      </c>
      <c r="R1952">
        <v>29</v>
      </c>
      <c r="S1952" t="s">
        <v>30</v>
      </c>
      <c r="T1952">
        <v>4</v>
      </c>
      <c r="V1952" s="7">
        <f t="shared" si="30"/>
        <v>5.5299999999999994</v>
      </c>
    </row>
    <row r="1953" spans="1:22" x14ac:dyDescent="0.25">
      <c r="A1953" t="s">
        <v>3532</v>
      </c>
      <c r="B1953" s="2">
        <v>45804</v>
      </c>
      <c r="C1953" t="s">
        <v>2566</v>
      </c>
      <c r="D1953" t="s">
        <v>83</v>
      </c>
      <c r="E1953" t="s">
        <v>43</v>
      </c>
      <c r="F1953" t="s">
        <v>110</v>
      </c>
      <c r="G1953" t="s">
        <v>111</v>
      </c>
      <c r="H1953" t="s">
        <v>37</v>
      </c>
      <c r="I1953" t="s">
        <v>27</v>
      </c>
      <c r="J1953" t="s">
        <v>38</v>
      </c>
      <c r="K1953" t="s">
        <v>67</v>
      </c>
      <c r="L1953" s="3">
        <v>5</v>
      </c>
      <c r="M1953" s="7">
        <v>88</v>
      </c>
      <c r="N1953" s="5">
        <v>0.05</v>
      </c>
      <c r="O1953" s="4">
        <v>22</v>
      </c>
      <c r="P1953" s="4">
        <v>418</v>
      </c>
      <c r="Q1953" s="4">
        <v>266.14999999999998</v>
      </c>
      <c r="R1953">
        <v>33</v>
      </c>
      <c r="S1953" t="s">
        <v>302</v>
      </c>
      <c r="T1953">
        <v>4</v>
      </c>
      <c r="V1953" s="7">
        <f t="shared" si="30"/>
        <v>83</v>
      </c>
    </row>
    <row r="1954" spans="1:22" x14ac:dyDescent="0.25">
      <c r="A1954" t="s">
        <v>3533</v>
      </c>
      <c r="B1954" s="2">
        <v>45604</v>
      </c>
      <c r="C1954" t="s">
        <v>3534</v>
      </c>
      <c r="D1954" t="s">
        <v>95</v>
      </c>
      <c r="E1954" t="s">
        <v>23</v>
      </c>
      <c r="F1954" t="s">
        <v>110</v>
      </c>
      <c r="G1954" t="s">
        <v>111</v>
      </c>
      <c r="H1954" t="s">
        <v>26</v>
      </c>
      <c r="I1954" t="s">
        <v>27</v>
      </c>
      <c r="J1954" t="s">
        <v>46</v>
      </c>
      <c r="K1954" t="s">
        <v>39</v>
      </c>
      <c r="L1954" s="3">
        <v>8</v>
      </c>
      <c r="M1954" s="7">
        <v>46.12</v>
      </c>
      <c r="N1954" s="5">
        <v>0.1</v>
      </c>
      <c r="O1954" s="4">
        <v>36.9</v>
      </c>
      <c r="P1954" s="4">
        <v>332.06</v>
      </c>
      <c r="Q1954" s="4">
        <v>228.08</v>
      </c>
      <c r="R1954">
        <v>32</v>
      </c>
      <c r="S1954" t="s">
        <v>68</v>
      </c>
      <c r="T1954">
        <v>4</v>
      </c>
      <c r="V1954" s="7">
        <f t="shared" si="30"/>
        <v>38.119999999999997</v>
      </c>
    </row>
    <row r="1955" spans="1:22" x14ac:dyDescent="0.25">
      <c r="A1955" t="s">
        <v>3535</v>
      </c>
      <c r="B1955" s="2">
        <v>45867</v>
      </c>
      <c r="C1955" t="s">
        <v>3536</v>
      </c>
      <c r="D1955" t="s">
        <v>124</v>
      </c>
      <c r="E1955" t="s">
        <v>23</v>
      </c>
      <c r="F1955" t="s">
        <v>110</v>
      </c>
      <c r="G1955" t="s">
        <v>111</v>
      </c>
      <c r="H1955" t="s">
        <v>53</v>
      </c>
      <c r="I1955" t="s">
        <v>54</v>
      </c>
      <c r="J1955" t="s">
        <v>38</v>
      </c>
      <c r="K1955" t="s">
        <v>67</v>
      </c>
      <c r="L1955" s="3">
        <v>7</v>
      </c>
      <c r="M1955" s="7">
        <v>168.72</v>
      </c>
      <c r="N1955" s="5">
        <v>0.15</v>
      </c>
      <c r="O1955" s="4">
        <v>177.16</v>
      </c>
      <c r="P1955" s="4">
        <v>1003.88</v>
      </c>
      <c r="Q1955" s="4">
        <v>605.52</v>
      </c>
      <c r="R1955">
        <v>24</v>
      </c>
      <c r="S1955" t="s">
        <v>68</v>
      </c>
      <c r="T1955">
        <v>4</v>
      </c>
      <c r="V1955" s="7">
        <f t="shared" si="30"/>
        <v>161.72</v>
      </c>
    </row>
    <row r="1956" spans="1:22" x14ac:dyDescent="0.25">
      <c r="A1956" t="s">
        <v>3537</v>
      </c>
      <c r="B1956" s="2">
        <v>45575</v>
      </c>
      <c r="C1956" t="s">
        <v>3538</v>
      </c>
      <c r="D1956" t="s">
        <v>75</v>
      </c>
      <c r="E1956" t="s">
        <v>43</v>
      </c>
      <c r="F1956" t="s">
        <v>44</v>
      </c>
      <c r="G1956" t="s">
        <v>71</v>
      </c>
      <c r="H1956" t="s">
        <v>26</v>
      </c>
      <c r="I1956" t="s">
        <v>60</v>
      </c>
      <c r="J1956" t="s">
        <v>101</v>
      </c>
      <c r="K1956" t="s">
        <v>61</v>
      </c>
      <c r="L1956" s="3">
        <v>2</v>
      </c>
      <c r="M1956" s="7">
        <v>237.19</v>
      </c>
      <c r="N1956" s="5">
        <v>0.08</v>
      </c>
      <c r="O1956" s="4">
        <v>37.950000000000003</v>
      </c>
      <c r="P1956" s="4">
        <v>436.43</v>
      </c>
      <c r="Q1956" s="4">
        <v>275.75</v>
      </c>
      <c r="R1956">
        <v>64</v>
      </c>
      <c r="S1956" t="s">
        <v>30</v>
      </c>
      <c r="T1956">
        <v>3</v>
      </c>
      <c r="V1956" s="7">
        <f t="shared" si="30"/>
        <v>235.19</v>
      </c>
    </row>
    <row r="1957" spans="1:22" x14ac:dyDescent="0.25">
      <c r="A1957" t="s">
        <v>3539</v>
      </c>
      <c r="B1957" s="2">
        <v>45412</v>
      </c>
      <c r="C1957" t="s">
        <v>3540</v>
      </c>
      <c r="D1957" t="s">
        <v>64</v>
      </c>
      <c r="E1957" t="s">
        <v>51</v>
      </c>
      <c r="F1957" t="s">
        <v>44</v>
      </c>
      <c r="G1957" t="s">
        <v>59</v>
      </c>
      <c r="H1957" t="s">
        <v>37</v>
      </c>
      <c r="I1957" t="s">
        <v>27</v>
      </c>
      <c r="J1957" t="s">
        <v>66</v>
      </c>
      <c r="K1957" t="s">
        <v>55</v>
      </c>
      <c r="L1957" s="3">
        <v>7</v>
      </c>
      <c r="M1957" s="7">
        <v>29.19</v>
      </c>
      <c r="N1957" s="5">
        <v>0</v>
      </c>
      <c r="O1957" s="4">
        <v>0</v>
      </c>
      <c r="P1957" s="4">
        <v>204.33</v>
      </c>
      <c r="Q1957" s="4">
        <v>121.99</v>
      </c>
      <c r="R1957">
        <v>19</v>
      </c>
      <c r="S1957" t="s">
        <v>30</v>
      </c>
      <c r="T1957">
        <v>4</v>
      </c>
      <c r="V1957" s="7">
        <f t="shared" si="30"/>
        <v>22.19</v>
      </c>
    </row>
    <row r="1958" spans="1:22" x14ac:dyDescent="0.25">
      <c r="A1958" t="s">
        <v>3541</v>
      </c>
      <c r="B1958" s="2">
        <v>45398</v>
      </c>
      <c r="C1958" t="s">
        <v>3542</v>
      </c>
      <c r="D1958" t="s">
        <v>83</v>
      </c>
      <c r="E1958" t="s">
        <v>43</v>
      </c>
      <c r="F1958" t="s">
        <v>35</v>
      </c>
      <c r="G1958" t="s">
        <v>52</v>
      </c>
      <c r="H1958" t="s">
        <v>37</v>
      </c>
      <c r="I1958" t="s">
        <v>27</v>
      </c>
      <c r="J1958" t="s">
        <v>66</v>
      </c>
      <c r="K1958" t="s">
        <v>80</v>
      </c>
      <c r="L1958" s="3">
        <v>2</v>
      </c>
      <c r="M1958" s="7">
        <v>102.05</v>
      </c>
      <c r="N1958" s="5">
        <v>0.08</v>
      </c>
      <c r="O1958" s="4">
        <v>16.329999999999998</v>
      </c>
      <c r="P1958" s="4">
        <v>187.77</v>
      </c>
      <c r="Q1958" s="4">
        <v>134.4</v>
      </c>
      <c r="R1958">
        <v>35</v>
      </c>
      <c r="S1958" t="s">
        <v>68</v>
      </c>
      <c r="T1958">
        <v>4</v>
      </c>
      <c r="V1958" s="7">
        <f t="shared" si="30"/>
        <v>100.05</v>
      </c>
    </row>
    <row r="1959" spans="1:22" x14ac:dyDescent="0.25">
      <c r="A1959" t="s">
        <v>3543</v>
      </c>
      <c r="B1959" s="2">
        <v>45978</v>
      </c>
      <c r="C1959" t="s">
        <v>1628</v>
      </c>
      <c r="D1959" t="s">
        <v>228</v>
      </c>
      <c r="E1959" t="s">
        <v>51</v>
      </c>
      <c r="F1959" t="s">
        <v>44</v>
      </c>
      <c r="G1959" t="s">
        <v>45</v>
      </c>
      <c r="H1959" t="s">
        <v>26</v>
      </c>
      <c r="I1959" t="s">
        <v>54</v>
      </c>
      <c r="J1959" t="s">
        <v>38</v>
      </c>
      <c r="K1959" t="s">
        <v>47</v>
      </c>
      <c r="L1959" s="3">
        <v>10</v>
      </c>
      <c r="M1959" s="7">
        <v>53.24</v>
      </c>
      <c r="N1959" s="5">
        <v>0.08</v>
      </c>
      <c r="O1959" s="4">
        <v>42.59</v>
      </c>
      <c r="P1959" s="4">
        <v>489.81</v>
      </c>
      <c r="Q1959" s="4">
        <v>344.98</v>
      </c>
      <c r="R1959">
        <v>63</v>
      </c>
      <c r="S1959" t="s">
        <v>68</v>
      </c>
      <c r="T1959">
        <v>4</v>
      </c>
      <c r="V1959" s="7">
        <f t="shared" si="30"/>
        <v>43.24</v>
      </c>
    </row>
    <row r="1960" spans="1:22" x14ac:dyDescent="0.25">
      <c r="A1960" t="s">
        <v>3544</v>
      </c>
      <c r="B1960" s="2">
        <v>45495</v>
      </c>
      <c r="C1960" t="s">
        <v>3545</v>
      </c>
      <c r="D1960" t="s">
        <v>88</v>
      </c>
      <c r="E1960" t="s">
        <v>34</v>
      </c>
      <c r="F1960" t="s">
        <v>84</v>
      </c>
      <c r="G1960" t="s">
        <v>91</v>
      </c>
      <c r="H1960" t="s">
        <v>26</v>
      </c>
      <c r="I1960" t="s">
        <v>27</v>
      </c>
      <c r="J1960" t="s">
        <v>101</v>
      </c>
      <c r="K1960" t="s">
        <v>119</v>
      </c>
      <c r="L1960" s="3">
        <v>2</v>
      </c>
      <c r="M1960" s="7">
        <v>33.39</v>
      </c>
      <c r="N1960" s="5">
        <v>0.05</v>
      </c>
      <c r="O1960" s="4">
        <v>3.34</v>
      </c>
      <c r="P1960" s="4">
        <v>63.44</v>
      </c>
      <c r="Q1960" s="4">
        <v>48.43</v>
      </c>
      <c r="R1960">
        <v>49</v>
      </c>
      <c r="S1960" t="s">
        <v>30</v>
      </c>
      <c r="T1960">
        <v>2</v>
      </c>
      <c r="V1960" s="7">
        <f t="shared" si="30"/>
        <v>31.39</v>
      </c>
    </row>
    <row r="1961" spans="1:22" x14ac:dyDescent="0.25">
      <c r="A1961" t="s">
        <v>3546</v>
      </c>
      <c r="B1961" s="2">
        <v>45456</v>
      </c>
      <c r="C1961" t="s">
        <v>1129</v>
      </c>
      <c r="D1961" t="s">
        <v>83</v>
      </c>
      <c r="E1961" t="s">
        <v>43</v>
      </c>
      <c r="F1961" t="s">
        <v>35</v>
      </c>
      <c r="G1961" t="s">
        <v>79</v>
      </c>
      <c r="H1961" t="s">
        <v>53</v>
      </c>
      <c r="I1961" t="s">
        <v>27</v>
      </c>
      <c r="J1961" t="s">
        <v>28</v>
      </c>
      <c r="K1961" t="s">
        <v>105</v>
      </c>
      <c r="L1961" s="3">
        <v>6</v>
      </c>
      <c r="M1961" s="7">
        <v>275.69</v>
      </c>
      <c r="N1961" s="5">
        <v>0.05</v>
      </c>
      <c r="O1961" s="4">
        <v>82.71</v>
      </c>
      <c r="P1961" s="4">
        <v>1571.43</v>
      </c>
      <c r="Q1961" s="4">
        <v>1270.04</v>
      </c>
      <c r="R1961">
        <v>25</v>
      </c>
      <c r="S1961" t="s">
        <v>30</v>
      </c>
      <c r="T1961">
        <v>4</v>
      </c>
      <c r="V1961" s="7">
        <f t="shared" si="30"/>
        <v>269.69</v>
      </c>
    </row>
    <row r="1962" spans="1:22" x14ac:dyDescent="0.25">
      <c r="A1962" t="s">
        <v>3547</v>
      </c>
      <c r="B1962" s="2">
        <v>45596</v>
      </c>
      <c r="C1962" t="s">
        <v>3548</v>
      </c>
      <c r="D1962" t="s">
        <v>95</v>
      </c>
      <c r="E1962" t="s">
        <v>23</v>
      </c>
      <c r="F1962" t="s">
        <v>84</v>
      </c>
      <c r="G1962" t="s">
        <v>165</v>
      </c>
      <c r="H1962" t="s">
        <v>26</v>
      </c>
      <c r="I1962" t="s">
        <v>54</v>
      </c>
      <c r="J1962" t="s">
        <v>66</v>
      </c>
      <c r="K1962" t="s">
        <v>39</v>
      </c>
      <c r="L1962" s="3">
        <v>9</v>
      </c>
      <c r="M1962" s="7">
        <v>13.4</v>
      </c>
      <c r="N1962" s="5">
        <v>0.05</v>
      </c>
      <c r="O1962" s="4">
        <v>6.03</v>
      </c>
      <c r="P1962" s="4">
        <v>114.57</v>
      </c>
      <c r="Q1962" s="4">
        <v>63.26</v>
      </c>
      <c r="R1962">
        <v>46</v>
      </c>
      <c r="S1962" t="s">
        <v>68</v>
      </c>
      <c r="T1962">
        <v>4</v>
      </c>
      <c r="V1962" s="7">
        <f t="shared" si="30"/>
        <v>4.4000000000000004</v>
      </c>
    </row>
    <row r="1963" spans="1:22" x14ac:dyDescent="0.25">
      <c r="A1963" t="s">
        <v>3549</v>
      </c>
      <c r="B1963" s="2">
        <v>45788</v>
      </c>
      <c r="C1963" t="s">
        <v>3550</v>
      </c>
      <c r="D1963" t="s">
        <v>33</v>
      </c>
      <c r="E1963" t="s">
        <v>34</v>
      </c>
      <c r="F1963" t="s">
        <v>24</v>
      </c>
      <c r="G1963" t="s">
        <v>135</v>
      </c>
      <c r="H1963" t="s">
        <v>26</v>
      </c>
      <c r="I1963" t="s">
        <v>60</v>
      </c>
      <c r="J1963" t="s">
        <v>38</v>
      </c>
      <c r="K1963" t="s">
        <v>61</v>
      </c>
      <c r="L1963" s="3">
        <v>6</v>
      </c>
      <c r="M1963" s="7">
        <v>10.29</v>
      </c>
      <c r="N1963" s="5">
        <v>0</v>
      </c>
      <c r="O1963" s="4">
        <v>0</v>
      </c>
      <c r="P1963" s="4">
        <v>61.74</v>
      </c>
      <c r="Q1963" s="4">
        <v>48.28</v>
      </c>
      <c r="R1963">
        <v>22</v>
      </c>
      <c r="S1963" t="s">
        <v>30</v>
      </c>
      <c r="T1963">
        <v>5</v>
      </c>
      <c r="V1963" s="7">
        <f t="shared" si="30"/>
        <v>4.2899999999999991</v>
      </c>
    </row>
    <row r="1964" spans="1:22" x14ac:dyDescent="0.25">
      <c r="A1964" t="s">
        <v>3551</v>
      </c>
      <c r="B1964" s="2">
        <v>45923</v>
      </c>
      <c r="C1964" t="s">
        <v>3552</v>
      </c>
      <c r="D1964" t="s">
        <v>58</v>
      </c>
      <c r="E1964" t="s">
        <v>23</v>
      </c>
      <c r="F1964" t="s">
        <v>84</v>
      </c>
      <c r="G1964" t="s">
        <v>91</v>
      </c>
      <c r="H1964" t="s">
        <v>53</v>
      </c>
      <c r="I1964" t="s">
        <v>27</v>
      </c>
      <c r="J1964" t="s">
        <v>46</v>
      </c>
      <c r="K1964" t="s">
        <v>119</v>
      </c>
      <c r="L1964" s="3">
        <v>1</v>
      </c>
      <c r="M1964" s="7">
        <v>107.58</v>
      </c>
      <c r="N1964" s="5">
        <v>0.05</v>
      </c>
      <c r="O1964" s="4">
        <v>5.38</v>
      </c>
      <c r="P1964" s="4">
        <v>102.2</v>
      </c>
      <c r="Q1964" s="4">
        <v>56.98</v>
      </c>
      <c r="R1964">
        <v>24</v>
      </c>
      <c r="S1964" t="s">
        <v>68</v>
      </c>
      <c r="T1964">
        <v>5</v>
      </c>
      <c r="V1964" s="7">
        <f t="shared" si="30"/>
        <v>106.58</v>
      </c>
    </row>
    <row r="1965" spans="1:22" x14ac:dyDescent="0.25">
      <c r="A1965" t="s">
        <v>3553</v>
      </c>
      <c r="B1965" s="2">
        <v>45847</v>
      </c>
      <c r="C1965" t="s">
        <v>3481</v>
      </c>
      <c r="D1965" t="s">
        <v>160</v>
      </c>
      <c r="E1965" t="s">
        <v>23</v>
      </c>
      <c r="F1965" t="s">
        <v>84</v>
      </c>
      <c r="G1965" t="s">
        <v>128</v>
      </c>
      <c r="H1965" t="s">
        <v>37</v>
      </c>
      <c r="I1965" t="s">
        <v>27</v>
      </c>
      <c r="J1965" t="s">
        <v>28</v>
      </c>
      <c r="K1965" t="s">
        <v>29</v>
      </c>
      <c r="L1965" s="3">
        <v>4</v>
      </c>
      <c r="M1965" s="7">
        <v>42.58</v>
      </c>
      <c r="N1965" s="5">
        <v>0.05</v>
      </c>
      <c r="O1965" s="4">
        <v>8.52</v>
      </c>
      <c r="P1965" s="4">
        <v>161.80000000000001</v>
      </c>
      <c r="Q1965" s="4">
        <v>121.22</v>
      </c>
      <c r="R1965">
        <v>61</v>
      </c>
      <c r="S1965" t="s">
        <v>68</v>
      </c>
      <c r="T1965">
        <v>4</v>
      </c>
      <c r="V1965" s="7">
        <f t="shared" si="30"/>
        <v>38.58</v>
      </c>
    </row>
    <row r="1966" spans="1:22" x14ac:dyDescent="0.25">
      <c r="A1966" t="s">
        <v>3554</v>
      </c>
      <c r="B1966" s="2">
        <v>45447</v>
      </c>
      <c r="C1966" t="s">
        <v>3555</v>
      </c>
      <c r="D1966" t="s">
        <v>160</v>
      </c>
      <c r="E1966" t="s">
        <v>23</v>
      </c>
      <c r="F1966" t="s">
        <v>44</v>
      </c>
      <c r="G1966" t="s">
        <v>187</v>
      </c>
      <c r="H1966" t="s">
        <v>26</v>
      </c>
      <c r="I1966" t="s">
        <v>60</v>
      </c>
      <c r="J1966" t="s">
        <v>38</v>
      </c>
      <c r="K1966" t="s">
        <v>92</v>
      </c>
      <c r="L1966" s="3">
        <v>4</v>
      </c>
      <c r="M1966" s="7">
        <v>65.75</v>
      </c>
      <c r="N1966" s="5">
        <v>0.08</v>
      </c>
      <c r="O1966" s="4">
        <v>21.04</v>
      </c>
      <c r="P1966" s="4">
        <v>241.96</v>
      </c>
      <c r="Q1966" s="4">
        <v>172.82</v>
      </c>
      <c r="R1966">
        <v>28</v>
      </c>
      <c r="S1966" t="s">
        <v>68</v>
      </c>
      <c r="T1966">
        <v>5</v>
      </c>
      <c r="V1966" s="7">
        <f t="shared" si="30"/>
        <v>61.75</v>
      </c>
    </row>
    <row r="1967" spans="1:22" x14ac:dyDescent="0.25">
      <c r="A1967" t="s">
        <v>3556</v>
      </c>
      <c r="B1967" s="2">
        <v>45658</v>
      </c>
      <c r="C1967" t="s">
        <v>2064</v>
      </c>
      <c r="D1967" t="s">
        <v>88</v>
      </c>
      <c r="E1967" t="s">
        <v>34</v>
      </c>
      <c r="F1967" t="s">
        <v>35</v>
      </c>
      <c r="G1967" t="s">
        <v>52</v>
      </c>
      <c r="H1967" t="s">
        <v>26</v>
      </c>
      <c r="I1967" t="s">
        <v>27</v>
      </c>
      <c r="J1967" t="s">
        <v>66</v>
      </c>
      <c r="K1967" t="s">
        <v>67</v>
      </c>
      <c r="L1967" s="3">
        <v>2</v>
      </c>
      <c r="M1967" s="7">
        <v>8.27</v>
      </c>
      <c r="N1967" s="5">
        <v>0.08</v>
      </c>
      <c r="O1967" s="4">
        <v>1.32</v>
      </c>
      <c r="P1967" s="4">
        <v>15.22</v>
      </c>
      <c r="Q1967" s="4">
        <v>8.6</v>
      </c>
      <c r="R1967">
        <v>30</v>
      </c>
      <c r="S1967" t="s">
        <v>30</v>
      </c>
      <c r="T1967">
        <v>3</v>
      </c>
      <c r="V1967" s="7">
        <f t="shared" si="30"/>
        <v>6.27</v>
      </c>
    </row>
    <row r="1968" spans="1:22" x14ac:dyDescent="0.25">
      <c r="A1968" t="s">
        <v>3557</v>
      </c>
      <c r="B1968" s="2">
        <v>46010</v>
      </c>
      <c r="C1968" t="s">
        <v>459</v>
      </c>
      <c r="D1968" t="s">
        <v>33</v>
      </c>
      <c r="E1968" t="s">
        <v>34</v>
      </c>
      <c r="F1968" t="s">
        <v>44</v>
      </c>
      <c r="G1968" t="s">
        <v>187</v>
      </c>
      <c r="H1968" t="s">
        <v>37</v>
      </c>
      <c r="I1968" t="s">
        <v>27</v>
      </c>
      <c r="J1968" t="s">
        <v>38</v>
      </c>
      <c r="K1968" t="s">
        <v>61</v>
      </c>
      <c r="L1968" s="3">
        <v>8</v>
      </c>
      <c r="M1968" s="7">
        <v>6.73</v>
      </c>
      <c r="N1968" s="5">
        <v>0.15</v>
      </c>
      <c r="O1968" s="4">
        <v>8.08</v>
      </c>
      <c r="P1968" s="4">
        <v>45.76</v>
      </c>
      <c r="Q1968" s="4">
        <v>30.81</v>
      </c>
      <c r="R1968">
        <v>45</v>
      </c>
      <c r="S1968" t="s">
        <v>30</v>
      </c>
      <c r="T1968">
        <v>3</v>
      </c>
      <c r="V1968" s="7">
        <f t="shared" si="30"/>
        <v>-1.2699999999999996</v>
      </c>
    </row>
    <row r="1969" spans="1:22" x14ac:dyDescent="0.25">
      <c r="A1969" t="s">
        <v>3558</v>
      </c>
      <c r="B1969" s="2">
        <v>45911</v>
      </c>
      <c r="C1969" t="s">
        <v>3559</v>
      </c>
      <c r="D1969" t="s">
        <v>64</v>
      </c>
      <c r="E1969" t="s">
        <v>51</v>
      </c>
      <c r="F1969" t="s">
        <v>110</v>
      </c>
      <c r="G1969" t="s">
        <v>111</v>
      </c>
      <c r="H1969" t="s">
        <v>26</v>
      </c>
      <c r="I1969" t="s">
        <v>27</v>
      </c>
      <c r="J1969" t="s">
        <v>46</v>
      </c>
      <c r="K1969" t="s">
        <v>92</v>
      </c>
      <c r="L1969" s="3">
        <v>10</v>
      </c>
      <c r="M1969" s="7">
        <v>21.42</v>
      </c>
      <c r="N1969" s="5">
        <v>0</v>
      </c>
      <c r="O1969" s="4">
        <v>0</v>
      </c>
      <c r="P1969" s="4">
        <v>214.2</v>
      </c>
      <c r="Q1969" s="4">
        <v>153.29</v>
      </c>
      <c r="R1969">
        <v>32</v>
      </c>
      <c r="S1969" t="s">
        <v>68</v>
      </c>
      <c r="T1969">
        <v>4</v>
      </c>
      <c r="V1969" s="7">
        <f t="shared" si="30"/>
        <v>11.420000000000002</v>
      </c>
    </row>
    <row r="1970" spans="1:22" x14ac:dyDescent="0.25">
      <c r="A1970" t="s">
        <v>3560</v>
      </c>
      <c r="B1970" s="2">
        <v>45542</v>
      </c>
      <c r="C1970" t="s">
        <v>1078</v>
      </c>
      <c r="D1970" t="s">
        <v>219</v>
      </c>
      <c r="E1970" t="s">
        <v>23</v>
      </c>
      <c r="F1970" t="s">
        <v>24</v>
      </c>
      <c r="G1970" t="s">
        <v>118</v>
      </c>
      <c r="H1970" t="s">
        <v>37</v>
      </c>
      <c r="I1970" t="s">
        <v>27</v>
      </c>
      <c r="J1970" t="s">
        <v>38</v>
      </c>
      <c r="K1970" t="s">
        <v>146</v>
      </c>
      <c r="L1970" s="3">
        <v>9</v>
      </c>
      <c r="M1970" s="7">
        <v>692.68</v>
      </c>
      <c r="N1970" s="5">
        <v>0.05</v>
      </c>
      <c r="O1970" s="4">
        <v>311.70999999999998</v>
      </c>
      <c r="P1970" s="4">
        <v>5922.41</v>
      </c>
      <c r="Q1970" s="4">
        <v>4695.07</v>
      </c>
      <c r="R1970">
        <v>33</v>
      </c>
      <c r="S1970" t="s">
        <v>68</v>
      </c>
      <c r="T1970">
        <v>5</v>
      </c>
      <c r="V1970" s="7">
        <f t="shared" si="30"/>
        <v>683.68</v>
      </c>
    </row>
    <row r="1971" spans="1:22" x14ac:dyDescent="0.25">
      <c r="A1971" t="s">
        <v>3561</v>
      </c>
      <c r="B1971" s="2">
        <v>45625</v>
      </c>
      <c r="C1971" t="s">
        <v>3562</v>
      </c>
      <c r="D1971" t="s">
        <v>184</v>
      </c>
      <c r="E1971" t="s">
        <v>23</v>
      </c>
      <c r="F1971" t="s">
        <v>24</v>
      </c>
      <c r="G1971" t="s">
        <v>135</v>
      </c>
      <c r="H1971" t="s">
        <v>37</v>
      </c>
      <c r="I1971" t="s">
        <v>60</v>
      </c>
      <c r="J1971" t="s">
        <v>66</v>
      </c>
      <c r="K1971" t="s">
        <v>105</v>
      </c>
      <c r="L1971" s="3">
        <v>7</v>
      </c>
      <c r="M1971" s="7">
        <v>385.79</v>
      </c>
      <c r="N1971" s="5">
        <v>0.08</v>
      </c>
      <c r="O1971" s="4">
        <v>216.04</v>
      </c>
      <c r="P1971" s="4">
        <v>2484.4899999999998</v>
      </c>
      <c r="Q1971" s="4">
        <v>1491.18</v>
      </c>
      <c r="R1971">
        <v>20</v>
      </c>
      <c r="S1971" t="s">
        <v>68</v>
      </c>
      <c r="T1971">
        <v>5</v>
      </c>
      <c r="V1971" s="7">
        <f t="shared" si="30"/>
        <v>378.79</v>
      </c>
    </row>
    <row r="1972" spans="1:22" x14ac:dyDescent="0.25">
      <c r="A1972" t="s">
        <v>3563</v>
      </c>
      <c r="B1972" s="2">
        <v>45933</v>
      </c>
      <c r="C1972" t="s">
        <v>3564</v>
      </c>
      <c r="D1972" t="s">
        <v>124</v>
      </c>
      <c r="E1972" t="s">
        <v>23</v>
      </c>
      <c r="F1972" t="s">
        <v>84</v>
      </c>
      <c r="G1972" t="s">
        <v>91</v>
      </c>
      <c r="H1972" t="s">
        <v>26</v>
      </c>
      <c r="I1972" t="s">
        <v>27</v>
      </c>
      <c r="J1972" t="s">
        <v>38</v>
      </c>
      <c r="K1972" t="s">
        <v>92</v>
      </c>
      <c r="L1972" s="3">
        <v>3</v>
      </c>
      <c r="M1972" s="7">
        <v>309.87</v>
      </c>
      <c r="N1972" s="5">
        <v>0.02</v>
      </c>
      <c r="O1972" s="4">
        <v>18.59</v>
      </c>
      <c r="P1972" s="4">
        <v>911.02</v>
      </c>
      <c r="Q1972" s="4">
        <v>666.82</v>
      </c>
      <c r="R1972">
        <v>18</v>
      </c>
      <c r="S1972" t="s">
        <v>30</v>
      </c>
      <c r="T1972">
        <v>2</v>
      </c>
      <c r="V1972" s="7">
        <f t="shared" si="30"/>
        <v>306.87</v>
      </c>
    </row>
    <row r="1973" spans="1:22" x14ac:dyDescent="0.25">
      <c r="A1973" t="s">
        <v>3565</v>
      </c>
      <c r="B1973" s="2">
        <v>45802</v>
      </c>
      <c r="C1973" t="s">
        <v>3566</v>
      </c>
      <c r="D1973" t="s">
        <v>184</v>
      </c>
      <c r="E1973" t="s">
        <v>23</v>
      </c>
      <c r="F1973" t="s">
        <v>84</v>
      </c>
      <c r="G1973" t="s">
        <v>165</v>
      </c>
      <c r="H1973" t="s">
        <v>53</v>
      </c>
      <c r="I1973" t="s">
        <v>27</v>
      </c>
      <c r="J1973" t="s">
        <v>38</v>
      </c>
      <c r="K1973" t="s">
        <v>72</v>
      </c>
      <c r="L1973" s="3">
        <v>8</v>
      </c>
      <c r="M1973" s="7">
        <v>141.32</v>
      </c>
      <c r="N1973" s="5">
        <v>0.15</v>
      </c>
      <c r="O1973" s="4">
        <v>169.58</v>
      </c>
      <c r="P1973" s="4">
        <v>960.98</v>
      </c>
      <c r="Q1973" s="4">
        <v>597.54</v>
      </c>
      <c r="R1973">
        <v>31</v>
      </c>
      <c r="S1973" t="s">
        <v>30</v>
      </c>
      <c r="T1973">
        <v>3</v>
      </c>
      <c r="V1973" s="7">
        <f t="shared" si="30"/>
        <v>133.32</v>
      </c>
    </row>
    <row r="1974" spans="1:22" x14ac:dyDescent="0.25">
      <c r="A1974" t="s">
        <v>3567</v>
      </c>
      <c r="B1974" s="2">
        <v>45584</v>
      </c>
      <c r="C1974" t="s">
        <v>3568</v>
      </c>
      <c r="D1974" t="s">
        <v>22</v>
      </c>
      <c r="E1974" t="s">
        <v>23</v>
      </c>
      <c r="F1974" t="s">
        <v>84</v>
      </c>
      <c r="G1974" t="s">
        <v>91</v>
      </c>
      <c r="H1974" t="s">
        <v>37</v>
      </c>
      <c r="I1974" t="s">
        <v>27</v>
      </c>
      <c r="J1974" t="s">
        <v>101</v>
      </c>
      <c r="K1974" t="s">
        <v>80</v>
      </c>
      <c r="L1974" s="3">
        <v>1</v>
      </c>
      <c r="M1974" s="7">
        <v>671.8</v>
      </c>
      <c r="N1974" s="5">
        <v>0.05</v>
      </c>
      <c r="O1974" s="4">
        <v>33.590000000000003</v>
      </c>
      <c r="P1974" s="4">
        <v>638.21</v>
      </c>
      <c r="Q1974" s="4">
        <v>417.86</v>
      </c>
      <c r="R1974">
        <v>57</v>
      </c>
      <c r="S1974" t="s">
        <v>30</v>
      </c>
      <c r="T1974">
        <v>5</v>
      </c>
      <c r="V1974" s="7">
        <f t="shared" si="30"/>
        <v>670.8</v>
      </c>
    </row>
    <row r="1975" spans="1:22" x14ac:dyDescent="0.25">
      <c r="A1975" t="s">
        <v>3569</v>
      </c>
      <c r="B1975" s="2">
        <v>45311</v>
      </c>
      <c r="C1975" t="s">
        <v>3092</v>
      </c>
      <c r="D1975" t="s">
        <v>127</v>
      </c>
      <c r="E1975" t="s">
        <v>51</v>
      </c>
      <c r="F1975" t="s">
        <v>24</v>
      </c>
      <c r="G1975" t="s">
        <v>25</v>
      </c>
      <c r="H1975" t="s">
        <v>53</v>
      </c>
      <c r="I1975" t="s">
        <v>27</v>
      </c>
      <c r="J1975" t="s">
        <v>28</v>
      </c>
      <c r="K1975" t="s">
        <v>80</v>
      </c>
      <c r="L1975" s="3">
        <v>2</v>
      </c>
      <c r="M1975" s="7">
        <v>17.93</v>
      </c>
      <c r="N1975" s="5">
        <v>0.1</v>
      </c>
      <c r="O1975" s="4">
        <v>3.59</v>
      </c>
      <c r="P1975" s="4">
        <v>32.270000000000003</v>
      </c>
      <c r="Q1975" s="4">
        <v>22.88</v>
      </c>
      <c r="R1975">
        <v>47</v>
      </c>
      <c r="S1975" t="s">
        <v>30</v>
      </c>
      <c r="T1975">
        <v>4</v>
      </c>
      <c r="V1975" s="7">
        <f t="shared" si="30"/>
        <v>15.93</v>
      </c>
    </row>
    <row r="1976" spans="1:22" x14ac:dyDescent="0.25">
      <c r="A1976" t="s">
        <v>3570</v>
      </c>
      <c r="B1976" s="2">
        <v>45573</v>
      </c>
      <c r="C1976" t="s">
        <v>3571</v>
      </c>
      <c r="D1976" t="s">
        <v>64</v>
      </c>
      <c r="E1976" t="s">
        <v>51</v>
      </c>
      <c r="F1976" t="s">
        <v>110</v>
      </c>
      <c r="G1976" t="s">
        <v>254</v>
      </c>
      <c r="H1976" t="s">
        <v>37</v>
      </c>
      <c r="I1976" t="s">
        <v>27</v>
      </c>
      <c r="J1976" t="s">
        <v>101</v>
      </c>
      <c r="K1976" t="s">
        <v>136</v>
      </c>
      <c r="L1976" s="3">
        <v>4</v>
      </c>
      <c r="M1976" s="7">
        <v>23.91</v>
      </c>
      <c r="N1976" s="5">
        <v>0.05</v>
      </c>
      <c r="O1976" s="4">
        <v>4.78</v>
      </c>
      <c r="P1976" s="4">
        <v>90.86</v>
      </c>
      <c r="Q1976" s="4">
        <v>58.98</v>
      </c>
      <c r="R1976">
        <v>27</v>
      </c>
      <c r="S1976" t="s">
        <v>68</v>
      </c>
      <c r="T1976">
        <v>5</v>
      </c>
      <c r="V1976" s="7">
        <f t="shared" si="30"/>
        <v>19.91</v>
      </c>
    </row>
    <row r="1977" spans="1:22" x14ac:dyDescent="0.25">
      <c r="A1977" t="s">
        <v>3572</v>
      </c>
      <c r="B1977" s="2">
        <v>45292</v>
      </c>
      <c r="C1977" t="s">
        <v>3205</v>
      </c>
      <c r="D1977" t="s">
        <v>75</v>
      </c>
      <c r="E1977" t="s">
        <v>43</v>
      </c>
      <c r="F1977" t="s">
        <v>110</v>
      </c>
      <c r="G1977" t="s">
        <v>111</v>
      </c>
      <c r="H1977" t="s">
        <v>53</v>
      </c>
      <c r="I1977" t="s">
        <v>27</v>
      </c>
      <c r="J1977" t="s">
        <v>38</v>
      </c>
      <c r="K1977" t="s">
        <v>47</v>
      </c>
      <c r="L1977" s="3">
        <v>8</v>
      </c>
      <c r="M1977" s="7">
        <v>118.94</v>
      </c>
      <c r="N1977" s="5">
        <v>0.1</v>
      </c>
      <c r="O1977" s="4">
        <v>95.15</v>
      </c>
      <c r="P1977" s="4">
        <v>856.37</v>
      </c>
      <c r="Q1977" s="4">
        <v>514.73</v>
      </c>
      <c r="R1977">
        <v>61</v>
      </c>
      <c r="S1977" t="s">
        <v>68</v>
      </c>
      <c r="T1977">
        <v>3</v>
      </c>
      <c r="V1977" s="7">
        <f t="shared" si="30"/>
        <v>110.94</v>
      </c>
    </row>
    <row r="1978" spans="1:22" x14ac:dyDescent="0.25">
      <c r="A1978" t="s">
        <v>3573</v>
      </c>
      <c r="B1978" s="2">
        <v>45410</v>
      </c>
      <c r="C1978" t="s">
        <v>957</v>
      </c>
      <c r="D1978" t="s">
        <v>22</v>
      </c>
      <c r="E1978" t="s">
        <v>23</v>
      </c>
      <c r="F1978" t="s">
        <v>35</v>
      </c>
      <c r="G1978" t="s">
        <v>96</v>
      </c>
      <c r="H1978" t="s">
        <v>26</v>
      </c>
      <c r="I1978" t="s">
        <v>54</v>
      </c>
      <c r="J1978" t="s">
        <v>38</v>
      </c>
      <c r="K1978" t="s">
        <v>105</v>
      </c>
      <c r="L1978" s="3">
        <v>8</v>
      </c>
      <c r="M1978" s="7">
        <v>672.94</v>
      </c>
      <c r="N1978" s="5">
        <v>0.05</v>
      </c>
      <c r="O1978" s="4">
        <v>269.18</v>
      </c>
      <c r="P1978" s="4">
        <v>5114.34</v>
      </c>
      <c r="Q1978" s="4">
        <v>3960.11</v>
      </c>
      <c r="R1978">
        <v>37</v>
      </c>
      <c r="S1978" t="s">
        <v>30</v>
      </c>
      <c r="T1978">
        <v>3</v>
      </c>
      <c r="V1978" s="7">
        <f t="shared" si="30"/>
        <v>664.94</v>
      </c>
    </row>
    <row r="1979" spans="1:22" x14ac:dyDescent="0.25">
      <c r="A1979" t="s">
        <v>3574</v>
      </c>
      <c r="B1979" s="2">
        <v>45326</v>
      </c>
      <c r="C1979" t="s">
        <v>3575</v>
      </c>
      <c r="D1979" t="s">
        <v>127</v>
      </c>
      <c r="E1979" t="s">
        <v>51</v>
      </c>
      <c r="F1979" t="s">
        <v>24</v>
      </c>
      <c r="G1979" t="s">
        <v>25</v>
      </c>
      <c r="H1979" t="s">
        <v>26</v>
      </c>
      <c r="I1979" t="s">
        <v>60</v>
      </c>
      <c r="J1979" t="s">
        <v>38</v>
      </c>
      <c r="K1979" t="s">
        <v>29</v>
      </c>
      <c r="L1979" s="3">
        <v>7</v>
      </c>
      <c r="M1979" s="7">
        <v>28.02</v>
      </c>
      <c r="N1979" s="5">
        <v>0.05</v>
      </c>
      <c r="O1979" s="4">
        <v>9.81</v>
      </c>
      <c r="P1979" s="4">
        <v>186.33</v>
      </c>
      <c r="Q1979" s="4">
        <v>137.13999999999999</v>
      </c>
      <c r="R1979">
        <v>34</v>
      </c>
      <c r="S1979" t="s">
        <v>30</v>
      </c>
      <c r="T1979">
        <v>4</v>
      </c>
      <c r="V1979" s="7">
        <f t="shared" si="30"/>
        <v>21.02</v>
      </c>
    </row>
    <row r="1980" spans="1:22" x14ac:dyDescent="0.25">
      <c r="A1980" t="s">
        <v>3576</v>
      </c>
      <c r="B1980" s="2">
        <v>45489</v>
      </c>
      <c r="C1980" t="s">
        <v>2896</v>
      </c>
      <c r="D1980" t="s">
        <v>184</v>
      </c>
      <c r="E1980" t="s">
        <v>23</v>
      </c>
      <c r="F1980" t="s">
        <v>24</v>
      </c>
      <c r="G1980" t="s">
        <v>135</v>
      </c>
      <c r="H1980" t="s">
        <v>53</v>
      </c>
      <c r="I1980" t="s">
        <v>27</v>
      </c>
      <c r="J1980" t="s">
        <v>38</v>
      </c>
      <c r="K1980" t="s">
        <v>72</v>
      </c>
      <c r="L1980" s="3">
        <v>5</v>
      </c>
      <c r="M1980" s="7">
        <v>189.87</v>
      </c>
      <c r="N1980" s="5">
        <v>0.08</v>
      </c>
      <c r="O1980" s="4">
        <v>75.95</v>
      </c>
      <c r="P1980" s="4">
        <v>873.4</v>
      </c>
      <c r="Q1980" s="4">
        <v>587.62</v>
      </c>
      <c r="R1980">
        <v>61</v>
      </c>
      <c r="S1980" t="s">
        <v>30</v>
      </c>
      <c r="T1980">
        <v>4</v>
      </c>
      <c r="V1980" s="7">
        <f t="shared" si="30"/>
        <v>184.87</v>
      </c>
    </row>
    <row r="1981" spans="1:22" x14ac:dyDescent="0.25">
      <c r="A1981" t="s">
        <v>3577</v>
      </c>
      <c r="B1981" s="2">
        <v>45776</v>
      </c>
      <c r="C1981" t="s">
        <v>1360</v>
      </c>
      <c r="D1981" t="s">
        <v>83</v>
      </c>
      <c r="E1981" t="s">
        <v>43</v>
      </c>
      <c r="F1981" t="s">
        <v>24</v>
      </c>
      <c r="G1981" t="s">
        <v>65</v>
      </c>
      <c r="H1981" t="s">
        <v>26</v>
      </c>
      <c r="I1981" t="s">
        <v>54</v>
      </c>
      <c r="J1981" t="s">
        <v>28</v>
      </c>
      <c r="K1981" t="s">
        <v>102</v>
      </c>
      <c r="L1981" s="3">
        <v>9</v>
      </c>
      <c r="M1981" s="7">
        <v>93.64</v>
      </c>
      <c r="N1981" s="5">
        <v>0.1</v>
      </c>
      <c r="O1981" s="4">
        <v>84.28</v>
      </c>
      <c r="P1981" s="4">
        <v>758.48</v>
      </c>
      <c r="Q1981" s="4">
        <v>422.55</v>
      </c>
      <c r="R1981">
        <v>37</v>
      </c>
      <c r="S1981" t="s">
        <v>68</v>
      </c>
      <c r="T1981">
        <v>4</v>
      </c>
      <c r="V1981" s="7">
        <f t="shared" si="30"/>
        <v>84.64</v>
      </c>
    </row>
    <row r="1982" spans="1:22" x14ac:dyDescent="0.25">
      <c r="A1982" t="s">
        <v>3578</v>
      </c>
      <c r="B1982" s="2">
        <v>45350</v>
      </c>
      <c r="C1982" t="s">
        <v>2516</v>
      </c>
      <c r="D1982" t="s">
        <v>64</v>
      </c>
      <c r="E1982" t="s">
        <v>51</v>
      </c>
      <c r="F1982" t="s">
        <v>35</v>
      </c>
      <c r="G1982" t="s">
        <v>36</v>
      </c>
      <c r="H1982" t="s">
        <v>37</v>
      </c>
      <c r="I1982" t="s">
        <v>27</v>
      </c>
      <c r="J1982" t="s">
        <v>38</v>
      </c>
      <c r="K1982" t="s">
        <v>39</v>
      </c>
      <c r="L1982" s="3">
        <v>9</v>
      </c>
      <c r="M1982" s="7">
        <v>27.98</v>
      </c>
      <c r="N1982" s="5">
        <v>0.05</v>
      </c>
      <c r="O1982" s="4">
        <v>12.59</v>
      </c>
      <c r="P1982" s="4">
        <v>239.23</v>
      </c>
      <c r="Q1982" s="4">
        <v>184.83</v>
      </c>
      <c r="R1982">
        <v>37</v>
      </c>
      <c r="S1982" t="s">
        <v>30</v>
      </c>
      <c r="T1982">
        <v>5</v>
      </c>
      <c r="V1982" s="7">
        <f t="shared" si="30"/>
        <v>18.98</v>
      </c>
    </row>
    <row r="1983" spans="1:22" x14ac:dyDescent="0.25">
      <c r="A1983" t="s">
        <v>3579</v>
      </c>
      <c r="B1983" s="2">
        <v>45452</v>
      </c>
      <c r="C1983" t="s">
        <v>57</v>
      </c>
      <c r="D1983" t="s">
        <v>100</v>
      </c>
      <c r="E1983" t="s">
        <v>23</v>
      </c>
      <c r="F1983" t="s">
        <v>84</v>
      </c>
      <c r="G1983" t="s">
        <v>85</v>
      </c>
      <c r="H1983" t="s">
        <v>37</v>
      </c>
      <c r="I1983" t="s">
        <v>60</v>
      </c>
      <c r="J1983" t="s">
        <v>38</v>
      </c>
      <c r="K1983" t="s">
        <v>259</v>
      </c>
      <c r="L1983" s="3">
        <v>3</v>
      </c>
      <c r="M1983" s="7">
        <v>577.17999999999995</v>
      </c>
      <c r="N1983" s="5">
        <v>0.2</v>
      </c>
      <c r="O1983" s="4">
        <v>346.31</v>
      </c>
      <c r="P1983" s="4">
        <v>1385.23</v>
      </c>
      <c r="Q1983" s="4">
        <v>772.25</v>
      </c>
      <c r="R1983">
        <v>55</v>
      </c>
      <c r="S1983" t="s">
        <v>68</v>
      </c>
      <c r="T1983">
        <v>5</v>
      </c>
      <c r="V1983" s="7">
        <f t="shared" si="30"/>
        <v>574.17999999999995</v>
      </c>
    </row>
    <row r="1984" spans="1:22" x14ac:dyDescent="0.25">
      <c r="A1984" t="s">
        <v>3580</v>
      </c>
      <c r="B1984" s="2">
        <v>45982</v>
      </c>
      <c r="C1984" t="s">
        <v>3312</v>
      </c>
      <c r="D1984" t="s">
        <v>83</v>
      </c>
      <c r="E1984" t="s">
        <v>43</v>
      </c>
      <c r="F1984" t="s">
        <v>84</v>
      </c>
      <c r="G1984" t="s">
        <v>128</v>
      </c>
      <c r="H1984" t="s">
        <v>37</v>
      </c>
      <c r="I1984" t="s">
        <v>27</v>
      </c>
      <c r="J1984" t="s">
        <v>38</v>
      </c>
      <c r="K1984" t="s">
        <v>80</v>
      </c>
      <c r="L1984" s="3">
        <v>8</v>
      </c>
      <c r="M1984" s="7">
        <v>204.03</v>
      </c>
      <c r="N1984" s="5">
        <v>0.1</v>
      </c>
      <c r="O1984" s="4">
        <v>163.22</v>
      </c>
      <c r="P1984" s="4">
        <v>1469.02</v>
      </c>
      <c r="Q1984" s="4">
        <v>1037.22</v>
      </c>
      <c r="R1984">
        <v>46</v>
      </c>
      <c r="S1984" t="s">
        <v>68</v>
      </c>
      <c r="T1984">
        <v>4</v>
      </c>
      <c r="V1984" s="7">
        <f t="shared" si="30"/>
        <v>196.03</v>
      </c>
    </row>
    <row r="1985" spans="1:22" x14ac:dyDescent="0.25">
      <c r="A1985" t="s">
        <v>3581</v>
      </c>
      <c r="B1985" s="2">
        <v>45497</v>
      </c>
      <c r="C1985" t="s">
        <v>3582</v>
      </c>
      <c r="D1985" t="s">
        <v>184</v>
      </c>
      <c r="E1985" t="s">
        <v>23</v>
      </c>
      <c r="F1985" t="s">
        <v>35</v>
      </c>
      <c r="G1985" t="s">
        <v>36</v>
      </c>
      <c r="H1985" t="s">
        <v>37</v>
      </c>
      <c r="I1985" t="s">
        <v>54</v>
      </c>
      <c r="J1985" t="s">
        <v>28</v>
      </c>
      <c r="K1985" t="s">
        <v>102</v>
      </c>
      <c r="L1985" s="3">
        <v>2</v>
      </c>
      <c r="M1985" s="7">
        <v>308.77</v>
      </c>
      <c r="N1985" s="5">
        <v>0.1</v>
      </c>
      <c r="O1985" s="4">
        <v>61.75</v>
      </c>
      <c r="P1985" s="4">
        <v>555.79</v>
      </c>
      <c r="Q1985" s="4">
        <v>398.22</v>
      </c>
      <c r="R1985">
        <v>50</v>
      </c>
      <c r="S1985" t="s">
        <v>68</v>
      </c>
      <c r="T1985">
        <v>2</v>
      </c>
      <c r="V1985" s="7">
        <f t="shared" si="30"/>
        <v>306.77</v>
      </c>
    </row>
    <row r="1986" spans="1:22" x14ac:dyDescent="0.25">
      <c r="A1986" t="s">
        <v>3583</v>
      </c>
      <c r="B1986" s="2">
        <v>45303</v>
      </c>
      <c r="C1986" t="s">
        <v>3584</v>
      </c>
      <c r="D1986" t="s">
        <v>100</v>
      </c>
      <c r="E1986" t="s">
        <v>23</v>
      </c>
      <c r="F1986" t="s">
        <v>35</v>
      </c>
      <c r="G1986" t="s">
        <v>52</v>
      </c>
      <c r="H1986" t="s">
        <v>37</v>
      </c>
      <c r="I1986" t="s">
        <v>54</v>
      </c>
      <c r="J1986" t="s">
        <v>28</v>
      </c>
      <c r="K1986" t="s">
        <v>105</v>
      </c>
      <c r="L1986" s="3">
        <v>7</v>
      </c>
      <c r="M1986" s="7">
        <v>234.81</v>
      </c>
      <c r="N1986" s="5">
        <v>0.15</v>
      </c>
      <c r="O1986" s="4">
        <v>246.55</v>
      </c>
      <c r="P1986" s="4">
        <v>1397.12</v>
      </c>
      <c r="Q1986" s="4">
        <v>1092.72</v>
      </c>
      <c r="R1986">
        <v>23</v>
      </c>
      <c r="S1986" t="s">
        <v>30</v>
      </c>
      <c r="T1986">
        <v>5</v>
      </c>
      <c r="V1986" s="7">
        <f t="shared" si="30"/>
        <v>227.81</v>
      </c>
    </row>
    <row r="1987" spans="1:22" x14ac:dyDescent="0.25">
      <c r="A1987" t="s">
        <v>3585</v>
      </c>
      <c r="B1987" s="2">
        <v>45781</v>
      </c>
      <c r="C1987" t="s">
        <v>1470</v>
      </c>
      <c r="D1987" t="s">
        <v>239</v>
      </c>
      <c r="E1987" t="s">
        <v>43</v>
      </c>
      <c r="F1987" t="s">
        <v>35</v>
      </c>
      <c r="G1987" t="s">
        <v>36</v>
      </c>
      <c r="H1987" t="s">
        <v>37</v>
      </c>
      <c r="I1987" t="s">
        <v>27</v>
      </c>
      <c r="J1987" t="s">
        <v>38</v>
      </c>
      <c r="K1987" t="s">
        <v>200</v>
      </c>
      <c r="L1987" s="3">
        <v>9</v>
      </c>
      <c r="M1987" s="7">
        <v>43.17</v>
      </c>
      <c r="N1987" s="5">
        <v>0.08</v>
      </c>
      <c r="O1987" s="4">
        <v>31.08</v>
      </c>
      <c r="P1987" s="4">
        <v>357.45</v>
      </c>
      <c r="Q1987" s="4">
        <v>228.13</v>
      </c>
      <c r="R1987">
        <v>34</v>
      </c>
      <c r="S1987" t="s">
        <v>30</v>
      </c>
      <c r="T1987">
        <v>4</v>
      </c>
      <c r="V1987" s="7">
        <f t="shared" ref="V1987:V2050" si="31">M1987-L1987</f>
        <v>34.17</v>
      </c>
    </row>
    <row r="1988" spans="1:22" x14ac:dyDescent="0.25">
      <c r="A1988" t="s">
        <v>3586</v>
      </c>
      <c r="B1988" s="2">
        <v>45567</v>
      </c>
      <c r="C1988" t="s">
        <v>3587</v>
      </c>
      <c r="D1988" t="s">
        <v>219</v>
      </c>
      <c r="E1988" t="s">
        <v>23</v>
      </c>
      <c r="F1988" t="s">
        <v>24</v>
      </c>
      <c r="G1988" t="s">
        <v>25</v>
      </c>
      <c r="H1988" t="s">
        <v>37</v>
      </c>
      <c r="I1988" t="s">
        <v>54</v>
      </c>
      <c r="J1988" t="s">
        <v>66</v>
      </c>
      <c r="K1988" t="s">
        <v>119</v>
      </c>
      <c r="L1988" s="3">
        <v>8</v>
      </c>
      <c r="M1988" s="7">
        <v>836.64</v>
      </c>
      <c r="N1988" s="5">
        <v>0</v>
      </c>
      <c r="O1988" s="4">
        <v>0</v>
      </c>
      <c r="P1988" s="4">
        <v>6693.12</v>
      </c>
      <c r="Q1988" s="4">
        <v>4321.24</v>
      </c>
      <c r="R1988">
        <v>56</v>
      </c>
      <c r="S1988" t="s">
        <v>68</v>
      </c>
      <c r="T1988">
        <v>5</v>
      </c>
      <c r="V1988" s="7">
        <f t="shared" si="31"/>
        <v>828.64</v>
      </c>
    </row>
    <row r="1989" spans="1:22" x14ac:dyDescent="0.25">
      <c r="A1989" t="s">
        <v>3588</v>
      </c>
      <c r="B1989" s="2">
        <v>45984</v>
      </c>
      <c r="C1989" t="s">
        <v>206</v>
      </c>
      <c r="D1989" t="s">
        <v>164</v>
      </c>
      <c r="E1989" t="s">
        <v>23</v>
      </c>
      <c r="F1989" t="s">
        <v>110</v>
      </c>
      <c r="G1989" t="s">
        <v>161</v>
      </c>
      <c r="H1989" t="s">
        <v>37</v>
      </c>
      <c r="I1989" t="s">
        <v>54</v>
      </c>
      <c r="J1989" t="s">
        <v>66</v>
      </c>
      <c r="K1989" t="s">
        <v>61</v>
      </c>
      <c r="L1989" s="3">
        <v>3</v>
      </c>
      <c r="M1989" s="7">
        <v>143.1</v>
      </c>
      <c r="N1989" s="5">
        <v>0.08</v>
      </c>
      <c r="O1989" s="4">
        <v>34.340000000000003</v>
      </c>
      <c r="P1989" s="4">
        <v>394.96</v>
      </c>
      <c r="Q1989" s="4">
        <v>262.95999999999998</v>
      </c>
      <c r="R1989">
        <v>35</v>
      </c>
      <c r="S1989" t="s">
        <v>68</v>
      </c>
      <c r="T1989">
        <v>4</v>
      </c>
      <c r="V1989" s="7">
        <f t="shared" si="31"/>
        <v>140.1</v>
      </c>
    </row>
    <row r="1990" spans="1:22" x14ac:dyDescent="0.25">
      <c r="A1990" t="s">
        <v>3589</v>
      </c>
      <c r="B1990" s="2">
        <v>45533</v>
      </c>
      <c r="C1990" t="s">
        <v>3590</v>
      </c>
      <c r="D1990" t="s">
        <v>184</v>
      </c>
      <c r="E1990" t="s">
        <v>23</v>
      </c>
      <c r="F1990" t="s">
        <v>35</v>
      </c>
      <c r="G1990" t="s">
        <v>79</v>
      </c>
      <c r="H1990" t="s">
        <v>37</v>
      </c>
      <c r="I1990" t="s">
        <v>60</v>
      </c>
      <c r="J1990" t="s">
        <v>38</v>
      </c>
      <c r="K1990" t="s">
        <v>55</v>
      </c>
      <c r="L1990" s="3">
        <v>4</v>
      </c>
      <c r="M1990" s="7">
        <v>233.86</v>
      </c>
      <c r="N1990" s="5">
        <v>0.1</v>
      </c>
      <c r="O1990" s="4">
        <v>93.54</v>
      </c>
      <c r="P1990" s="4">
        <v>841.9</v>
      </c>
      <c r="Q1990" s="4">
        <v>508.82</v>
      </c>
      <c r="R1990">
        <v>64</v>
      </c>
      <c r="S1990" t="s">
        <v>68</v>
      </c>
      <c r="T1990">
        <v>4</v>
      </c>
      <c r="V1990" s="7">
        <f t="shared" si="31"/>
        <v>229.86</v>
      </c>
    </row>
    <row r="1991" spans="1:22" x14ac:dyDescent="0.25">
      <c r="A1991" t="s">
        <v>3591</v>
      </c>
      <c r="B1991" s="2">
        <v>45507</v>
      </c>
      <c r="C1991" t="s">
        <v>3592</v>
      </c>
      <c r="D1991" t="s">
        <v>228</v>
      </c>
      <c r="E1991" t="s">
        <v>51</v>
      </c>
      <c r="F1991" t="s">
        <v>44</v>
      </c>
      <c r="G1991" t="s">
        <v>45</v>
      </c>
      <c r="H1991" t="s">
        <v>37</v>
      </c>
      <c r="I1991" t="s">
        <v>54</v>
      </c>
      <c r="J1991" t="s">
        <v>38</v>
      </c>
      <c r="K1991" t="s">
        <v>39</v>
      </c>
      <c r="L1991" s="3">
        <v>5</v>
      </c>
      <c r="M1991" s="7">
        <v>30.1</v>
      </c>
      <c r="N1991" s="5">
        <v>0</v>
      </c>
      <c r="O1991" s="4">
        <v>0</v>
      </c>
      <c r="P1991" s="4">
        <v>150.5</v>
      </c>
      <c r="Q1991" s="4">
        <v>109.33</v>
      </c>
      <c r="R1991">
        <v>24</v>
      </c>
      <c r="S1991" t="s">
        <v>68</v>
      </c>
      <c r="T1991">
        <v>4</v>
      </c>
      <c r="V1991" s="7">
        <f t="shared" si="31"/>
        <v>25.1</v>
      </c>
    </row>
    <row r="1992" spans="1:22" x14ac:dyDescent="0.25">
      <c r="A1992" t="s">
        <v>3593</v>
      </c>
      <c r="B1992" s="2">
        <v>45542</v>
      </c>
      <c r="C1992" t="s">
        <v>1358</v>
      </c>
      <c r="D1992" t="s">
        <v>42</v>
      </c>
      <c r="E1992" t="s">
        <v>43</v>
      </c>
      <c r="F1992" t="s">
        <v>44</v>
      </c>
      <c r="G1992" t="s">
        <v>71</v>
      </c>
      <c r="H1992" t="s">
        <v>37</v>
      </c>
      <c r="I1992" t="s">
        <v>27</v>
      </c>
      <c r="J1992" t="s">
        <v>28</v>
      </c>
      <c r="K1992" t="s">
        <v>119</v>
      </c>
      <c r="L1992" s="3">
        <v>5</v>
      </c>
      <c r="M1992" s="7">
        <v>402.97</v>
      </c>
      <c r="N1992" s="5">
        <v>0.15</v>
      </c>
      <c r="O1992" s="4">
        <v>302.23</v>
      </c>
      <c r="P1992" s="4">
        <v>1712.62</v>
      </c>
      <c r="Q1992" s="4">
        <v>1062.27</v>
      </c>
      <c r="R1992">
        <v>63</v>
      </c>
      <c r="S1992" t="s">
        <v>30</v>
      </c>
      <c r="T1992">
        <v>4</v>
      </c>
      <c r="V1992" s="7">
        <f t="shared" si="31"/>
        <v>397.97</v>
      </c>
    </row>
    <row r="1993" spans="1:22" x14ac:dyDescent="0.25">
      <c r="A1993" t="s">
        <v>3594</v>
      </c>
      <c r="B1993" s="2">
        <v>45417</v>
      </c>
      <c r="C1993" t="s">
        <v>3595</v>
      </c>
      <c r="D1993" t="s">
        <v>164</v>
      </c>
      <c r="E1993" t="s">
        <v>23</v>
      </c>
      <c r="F1993" t="s">
        <v>110</v>
      </c>
      <c r="G1993" t="s">
        <v>111</v>
      </c>
      <c r="H1993" t="s">
        <v>53</v>
      </c>
      <c r="I1993" t="s">
        <v>27</v>
      </c>
      <c r="J1993" t="s">
        <v>66</v>
      </c>
      <c r="K1993" t="s">
        <v>47</v>
      </c>
      <c r="L1993" s="3">
        <v>8</v>
      </c>
      <c r="M1993" s="7">
        <v>170.62</v>
      </c>
      <c r="N1993" s="5">
        <v>0.15</v>
      </c>
      <c r="O1993" s="4">
        <v>204.74</v>
      </c>
      <c r="P1993" s="4">
        <v>1160.22</v>
      </c>
      <c r="Q1993" s="4">
        <v>810.93</v>
      </c>
      <c r="R1993">
        <v>54</v>
      </c>
      <c r="S1993" t="s">
        <v>30</v>
      </c>
      <c r="T1993">
        <v>5</v>
      </c>
      <c r="V1993" s="7">
        <f t="shared" si="31"/>
        <v>162.62</v>
      </c>
    </row>
    <row r="1994" spans="1:22" x14ac:dyDescent="0.25">
      <c r="A1994" t="s">
        <v>3596</v>
      </c>
      <c r="B1994" s="2">
        <v>45508</v>
      </c>
      <c r="C1994" t="s">
        <v>3597</v>
      </c>
      <c r="D1994" t="s">
        <v>64</v>
      </c>
      <c r="E1994" t="s">
        <v>51</v>
      </c>
      <c r="F1994" t="s">
        <v>110</v>
      </c>
      <c r="G1994" t="s">
        <v>161</v>
      </c>
      <c r="H1994" t="s">
        <v>37</v>
      </c>
      <c r="I1994" t="s">
        <v>60</v>
      </c>
      <c r="J1994" t="s">
        <v>38</v>
      </c>
      <c r="K1994" t="s">
        <v>97</v>
      </c>
      <c r="L1994" s="3">
        <v>8</v>
      </c>
      <c r="M1994" s="7">
        <v>29.18</v>
      </c>
      <c r="N1994" s="5">
        <v>0</v>
      </c>
      <c r="O1994" s="4">
        <v>0</v>
      </c>
      <c r="P1994" s="4">
        <v>233.44</v>
      </c>
      <c r="Q1994" s="4">
        <v>176.25</v>
      </c>
      <c r="R1994">
        <v>45</v>
      </c>
      <c r="S1994" t="s">
        <v>68</v>
      </c>
      <c r="T1994">
        <v>2</v>
      </c>
      <c r="V1994" s="7">
        <f t="shared" si="31"/>
        <v>21.18</v>
      </c>
    </row>
    <row r="1995" spans="1:22" x14ac:dyDescent="0.25">
      <c r="A1995" t="s">
        <v>3598</v>
      </c>
      <c r="B1995" s="2">
        <v>45597</v>
      </c>
      <c r="C1995" t="s">
        <v>3599</v>
      </c>
      <c r="D1995" t="s">
        <v>164</v>
      </c>
      <c r="E1995" t="s">
        <v>23</v>
      </c>
      <c r="F1995" t="s">
        <v>24</v>
      </c>
      <c r="G1995" t="s">
        <v>135</v>
      </c>
      <c r="H1995" t="s">
        <v>53</v>
      </c>
      <c r="I1995" t="s">
        <v>27</v>
      </c>
      <c r="J1995" t="s">
        <v>38</v>
      </c>
      <c r="K1995" t="s">
        <v>146</v>
      </c>
      <c r="L1995" s="3">
        <v>6</v>
      </c>
      <c r="M1995" s="7">
        <v>115.23</v>
      </c>
      <c r="N1995" s="5">
        <v>0.08</v>
      </c>
      <c r="O1995" s="4">
        <v>55.31</v>
      </c>
      <c r="P1995" s="4">
        <v>636.07000000000005</v>
      </c>
      <c r="Q1995" s="4">
        <v>458.04</v>
      </c>
      <c r="R1995">
        <v>61</v>
      </c>
      <c r="S1995" t="s">
        <v>68</v>
      </c>
      <c r="T1995">
        <v>4</v>
      </c>
      <c r="V1995" s="7">
        <f t="shared" si="31"/>
        <v>109.23</v>
      </c>
    </row>
    <row r="1996" spans="1:22" x14ac:dyDescent="0.25">
      <c r="A1996" t="s">
        <v>3600</v>
      </c>
      <c r="B1996" s="2">
        <v>45476</v>
      </c>
      <c r="C1996" t="s">
        <v>3601</v>
      </c>
      <c r="D1996" t="s">
        <v>124</v>
      </c>
      <c r="E1996" t="s">
        <v>23</v>
      </c>
      <c r="F1996" t="s">
        <v>24</v>
      </c>
      <c r="G1996" t="s">
        <v>65</v>
      </c>
      <c r="H1996" t="s">
        <v>37</v>
      </c>
      <c r="I1996" t="s">
        <v>27</v>
      </c>
      <c r="J1996" t="s">
        <v>101</v>
      </c>
      <c r="K1996" t="s">
        <v>67</v>
      </c>
      <c r="L1996" s="3">
        <v>5</v>
      </c>
      <c r="M1996" s="7">
        <v>158.65</v>
      </c>
      <c r="N1996" s="5">
        <v>0.08</v>
      </c>
      <c r="O1996" s="4">
        <v>63.46</v>
      </c>
      <c r="P1996" s="4">
        <v>729.79</v>
      </c>
      <c r="Q1996" s="4">
        <v>507.39</v>
      </c>
      <c r="R1996">
        <v>21</v>
      </c>
      <c r="S1996" t="s">
        <v>30</v>
      </c>
      <c r="T1996">
        <v>4</v>
      </c>
      <c r="V1996" s="7">
        <f t="shared" si="31"/>
        <v>153.65</v>
      </c>
    </row>
    <row r="1997" spans="1:22" x14ac:dyDescent="0.25">
      <c r="A1997" t="s">
        <v>3602</v>
      </c>
      <c r="B1997" s="2">
        <v>45330</v>
      </c>
      <c r="C1997" t="s">
        <v>3603</v>
      </c>
      <c r="D1997" t="s">
        <v>42</v>
      </c>
      <c r="E1997" t="s">
        <v>43</v>
      </c>
      <c r="F1997" t="s">
        <v>44</v>
      </c>
      <c r="G1997" t="s">
        <v>187</v>
      </c>
      <c r="H1997" t="s">
        <v>53</v>
      </c>
      <c r="I1997" t="s">
        <v>27</v>
      </c>
      <c r="J1997" t="s">
        <v>66</v>
      </c>
      <c r="K1997" t="s">
        <v>259</v>
      </c>
      <c r="L1997" s="3">
        <v>3</v>
      </c>
      <c r="M1997" s="7">
        <v>321.42</v>
      </c>
      <c r="N1997" s="5">
        <v>0.08</v>
      </c>
      <c r="O1997" s="4">
        <v>77.14</v>
      </c>
      <c r="P1997" s="4">
        <v>887.12</v>
      </c>
      <c r="Q1997" s="4">
        <v>637.34</v>
      </c>
      <c r="R1997">
        <v>40</v>
      </c>
      <c r="S1997" t="s">
        <v>68</v>
      </c>
      <c r="T1997">
        <v>4</v>
      </c>
      <c r="V1997" s="7">
        <f t="shared" si="31"/>
        <v>318.42</v>
      </c>
    </row>
    <row r="1998" spans="1:22" x14ac:dyDescent="0.25">
      <c r="A1998" t="s">
        <v>3604</v>
      </c>
      <c r="B1998" s="2">
        <v>45514</v>
      </c>
      <c r="C1998" t="s">
        <v>1499</v>
      </c>
      <c r="D1998" t="s">
        <v>100</v>
      </c>
      <c r="E1998" t="s">
        <v>23</v>
      </c>
      <c r="F1998" t="s">
        <v>110</v>
      </c>
      <c r="G1998" t="s">
        <v>139</v>
      </c>
      <c r="H1998" t="s">
        <v>26</v>
      </c>
      <c r="I1998" t="s">
        <v>27</v>
      </c>
      <c r="J1998" t="s">
        <v>66</v>
      </c>
      <c r="K1998" t="s">
        <v>259</v>
      </c>
      <c r="L1998" s="3">
        <v>2</v>
      </c>
      <c r="M1998" s="7">
        <v>362.47</v>
      </c>
      <c r="N1998" s="5">
        <v>0</v>
      </c>
      <c r="O1998" s="4">
        <v>0</v>
      </c>
      <c r="P1998" s="4">
        <v>724.94</v>
      </c>
      <c r="Q1998" s="4">
        <v>549.65</v>
      </c>
      <c r="R1998">
        <v>56</v>
      </c>
      <c r="S1998" t="s">
        <v>68</v>
      </c>
      <c r="T1998">
        <v>4</v>
      </c>
      <c r="V1998" s="7">
        <f t="shared" si="31"/>
        <v>360.47</v>
      </c>
    </row>
    <row r="1999" spans="1:22" x14ac:dyDescent="0.25">
      <c r="A1999" t="s">
        <v>3605</v>
      </c>
      <c r="B1999" s="2">
        <v>45475</v>
      </c>
      <c r="C1999" t="s">
        <v>3606</v>
      </c>
      <c r="D1999" t="s">
        <v>228</v>
      </c>
      <c r="E1999" t="s">
        <v>51</v>
      </c>
      <c r="F1999" t="s">
        <v>35</v>
      </c>
      <c r="G1999" t="s">
        <v>36</v>
      </c>
      <c r="H1999" t="s">
        <v>37</v>
      </c>
      <c r="I1999" t="s">
        <v>60</v>
      </c>
      <c r="J1999" t="s">
        <v>46</v>
      </c>
      <c r="K1999" t="s">
        <v>80</v>
      </c>
      <c r="L1999" s="3">
        <v>7</v>
      </c>
      <c r="M1999" s="7">
        <v>59.44</v>
      </c>
      <c r="N1999" s="5">
        <v>0.02</v>
      </c>
      <c r="O1999" s="4">
        <v>8.32</v>
      </c>
      <c r="P1999" s="4">
        <v>407.76</v>
      </c>
      <c r="Q1999" s="4">
        <v>275.82</v>
      </c>
      <c r="R1999">
        <v>65</v>
      </c>
      <c r="S1999" t="s">
        <v>68</v>
      </c>
      <c r="T1999">
        <v>5</v>
      </c>
      <c r="V1999" s="7">
        <f t="shared" si="31"/>
        <v>52.44</v>
      </c>
    </row>
    <row r="2000" spans="1:22" x14ac:dyDescent="0.25">
      <c r="A2000" t="s">
        <v>3607</v>
      </c>
      <c r="B2000" s="2">
        <v>45786</v>
      </c>
      <c r="C2000" t="s">
        <v>818</v>
      </c>
      <c r="D2000" t="s">
        <v>184</v>
      </c>
      <c r="E2000" t="s">
        <v>23</v>
      </c>
      <c r="F2000" t="s">
        <v>110</v>
      </c>
      <c r="G2000" t="s">
        <v>139</v>
      </c>
      <c r="H2000" t="s">
        <v>37</v>
      </c>
      <c r="I2000" t="s">
        <v>27</v>
      </c>
      <c r="J2000" t="s">
        <v>101</v>
      </c>
      <c r="K2000" t="s">
        <v>47</v>
      </c>
      <c r="L2000" s="3">
        <v>5</v>
      </c>
      <c r="M2000" s="7">
        <v>301.62</v>
      </c>
      <c r="N2000" s="5">
        <v>0.08</v>
      </c>
      <c r="O2000" s="4">
        <v>120.65</v>
      </c>
      <c r="P2000" s="4">
        <v>1387.45</v>
      </c>
      <c r="Q2000" s="4">
        <v>976.79</v>
      </c>
      <c r="R2000">
        <v>28</v>
      </c>
      <c r="S2000" t="s">
        <v>68</v>
      </c>
      <c r="T2000">
        <v>5</v>
      </c>
      <c r="V2000" s="7">
        <f t="shared" si="31"/>
        <v>296.62</v>
      </c>
    </row>
    <row r="2001" spans="1:22" x14ac:dyDescent="0.25">
      <c r="A2001" t="s">
        <v>3608</v>
      </c>
      <c r="B2001" s="2">
        <v>45718</v>
      </c>
      <c r="C2001" t="s">
        <v>3609</v>
      </c>
      <c r="D2001" t="s">
        <v>22</v>
      </c>
      <c r="E2001" t="s">
        <v>23</v>
      </c>
      <c r="F2001" t="s">
        <v>44</v>
      </c>
      <c r="G2001" t="s">
        <v>59</v>
      </c>
      <c r="H2001" t="s">
        <v>53</v>
      </c>
      <c r="I2001" t="s">
        <v>27</v>
      </c>
      <c r="J2001" t="s">
        <v>28</v>
      </c>
      <c r="K2001" t="s">
        <v>259</v>
      </c>
      <c r="L2001" s="3">
        <v>1</v>
      </c>
      <c r="M2001" s="7">
        <v>411.07</v>
      </c>
      <c r="N2001" s="5">
        <v>0.08</v>
      </c>
      <c r="O2001" s="4">
        <v>32.89</v>
      </c>
      <c r="P2001" s="4">
        <v>378.18</v>
      </c>
      <c r="Q2001" s="4">
        <v>224.91</v>
      </c>
      <c r="R2001">
        <v>32</v>
      </c>
      <c r="S2001" t="s">
        <v>68</v>
      </c>
      <c r="T2001">
        <v>4</v>
      </c>
      <c r="V2001" s="7">
        <f t="shared" si="31"/>
        <v>410.07</v>
      </c>
    </row>
    <row r="2002" spans="1:22" x14ac:dyDescent="0.25">
      <c r="A2002" t="s">
        <v>3610</v>
      </c>
      <c r="B2002" s="2">
        <v>45469</v>
      </c>
      <c r="C2002" t="s">
        <v>3611</v>
      </c>
      <c r="D2002" t="s">
        <v>127</v>
      </c>
      <c r="E2002" t="s">
        <v>51</v>
      </c>
      <c r="F2002" t="s">
        <v>24</v>
      </c>
      <c r="G2002" t="s">
        <v>135</v>
      </c>
      <c r="H2002" t="s">
        <v>37</v>
      </c>
      <c r="I2002" t="s">
        <v>54</v>
      </c>
      <c r="J2002" t="s">
        <v>38</v>
      </c>
      <c r="K2002" t="s">
        <v>72</v>
      </c>
      <c r="L2002" s="3">
        <v>10</v>
      </c>
      <c r="M2002" s="7">
        <v>21.55</v>
      </c>
      <c r="N2002" s="5">
        <v>0.1</v>
      </c>
      <c r="O2002" s="4">
        <v>21.55</v>
      </c>
      <c r="P2002" s="4">
        <v>193.95</v>
      </c>
      <c r="Q2002" s="4">
        <v>131.05000000000001</v>
      </c>
      <c r="R2002">
        <v>45</v>
      </c>
      <c r="S2002" t="s">
        <v>30</v>
      </c>
      <c r="T2002">
        <v>1</v>
      </c>
      <c r="V2002" s="7">
        <f t="shared" si="31"/>
        <v>11.55</v>
      </c>
    </row>
    <row r="2003" spans="1:22" x14ac:dyDescent="0.25">
      <c r="A2003" t="s">
        <v>3612</v>
      </c>
      <c r="B2003" s="2">
        <v>45719</v>
      </c>
      <c r="C2003" t="s">
        <v>3613</v>
      </c>
      <c r="D2003" t="s">
        <v>75</v>
      </c>
      <c r="E2003" t="s">
        <v>43</v>
      </c>
      <c r="F2003" t="s">
        <v>84</v>
      </c>
      <c r="G2003" t="s">
        <v>128</v>
      </c>
      <c r="H2003" t="s">
        <v>37</v>
      </c>
      <c r="I2003" t="s">
        <v>60</v>
      </c>
      <c r="J2003" t="s">
        <v>38</v>
      </c>
      <c r="K2003" t="s">
        <v>115</v>
      </c>
      <c r="L2003" s="3">
        <v>3</v>
      </c>
      <c r="M2003" s="7">
        <v>335.27</v>
      </c>
      <c r="N2003" s="5">
        <v>0.08</v>
      </c>
      <c r="O2003" s="4">
        <v>80.459999999999994</v>
      </c>
      <c r="P2003" s="4">
        <v>925.35</v>
      </c>
      <c r="Q2003" s="4">
        <v>706.08</v>
      </c>
      <c r="R2003">
        <v>60</v>
      </c>
      <c r="S2003" t="s">
        <v>68</v>
      </c>
      <c r="T2003">
        <v>4</v>
      </c>
      <c r="V2003" s="7">
        <f t="shared" si="31"/>
        <v>332.27</v>
      </c>
    </row>
    <row r="2004" spans="1:22" x14ac:dyDescent="0.25">
      <c r="A2004" t="s">
        <v>3614</v>
      </c>
      <c r="B2004" s="2">
        <v>45585</v>
      </c>
      <c r="C2004" t="s">
        <v>3615</v>
      </c>
      <c r="D2004" t="s">
        <v>88</v>
      </c>
      <c r="E2004" t="s">
        <v>34</v>
      </c>
      <c r="F2004" t="s">
        <v>84</v>
      </c>
      <c r="G2004" t="s">
        <v>128</v>
      </c>
      <c r="H2004" t="s">
        <v>26</v>
      </c>
      <c r="I2004" t="s">
        <v>54</v>
      </c>
      <c r="J2004" t="s">
        <v>66</v>
      </c>
      <c r="K2004" t="s">
        <v>97</v>
      </c>
      <c r="L2004" s="3">
        <v>6</v>
      </c>
      <c r="M2004" s="7">
        <v>38.020000000000003</v>
      </c>
      <c r="N2004" s="5">
        <v>0.15</v>
      </c>
      <c r="O2004" s="4">
        <v>34.22</v>
      </c>
      <c r="P2004" s="4">
        <v>193.9</v>
      </c>
      <c r="Q2004" s="4">
        <v>141.51</v>
      </c>
      <c r="R2004">
        <v>41</v>
      </c>
      <c r="S2004" t="s">
        <v>30</v>
      </c>
      <c r="T2004">
        <v>4</v>
      </c>
      <c r="V2004" s="7">
        <f t="shared" si="31"/>
        <v>32.020000000000003</v>
      </c>
    </row>
    <row r="2005" spans="1:22" x14ac:dyDescent="0.25">
      <c r="A2005" t="s">
        <v>3616</v>
      </c>
      <c r="B2005" s="2">
        <v>45442</v>
      </c>
      <c r="C2005" t="s">
        <v>3160</v>
      </c>
      <c r="D2005" t="s">
        <v>228</v>
      </c>
      <c r="E2005" t="s">
        <v>51</v>
      </c>
      <c r="F2005" t="s">
        <v>35</v>
      </c>
      <c r="G2005" t="s">
        <v>36</v>
      </c>
      <c r="H2005" t="s">
        <v>53</v>
      </c>
      <c r="I2005" t="s">
        <v>54</v>
      </c>
      <c r="J2005" t="s">
        <v>46</v>
      </c>
      <c r="K2005" t="s">
        <v>155</v>
      </c>
      <c r="L2005" s="3">
        <v>3</v>
      </c>
      <c r="M2005" s="7">
        <v>36.01</v>
      </c>
      <c r="N2005" s="5">
        <v>0.08</v>
      </c>
      <c r="O2005" s="4">
        <v>8.64</v>
      </c>
      <c r="P2005" s="4">
        <v>99.39</v>
      </c>
      <c r="Q2005" s="4">
        <v>78.69</v>
      </c>
      <c r="R2005">
        <v>59</v>
      </c>
      <c r="S2005" t="s">
        <v>30</v>
      </c>
      <c r="T2005">
        <v>4</v>
      </c>
      <c r="V2005" s="7">
        <f t="shared" si="31"/>
        <v>33.01</v>
      </c>
    </row>
    <row r="2006" spans="1:22" x14ac:dyDescent="0.25">
      <c r="A2006" t="s">
        <v>3617</v>
      </c>
      <c r="B2006" s="2">
        <v>45675</v>
      </c>
      <c r="C2006" t="s">
        <v>3618</v>
      </c>
      <c r="D2006" t="s">
        <v>58</v>
      </c>
      <c r="E2006" t="s">
        <v>23</v>
      </c>
      <c r="F2006" t="s">
        <v>24</v>
      </c>
      <c r="G2006" t="s">
        <v>25</v>
      </c>
      <c r="H2006" t="s">
        <v>26</v>
      </c>
      <c r="I2006" t="s">
        <v>27</v>
      </c>
      <c r="J2006" t="s">
        <v>38</v>
      </c>
      <c r="K2006" t="s">
        <v>61</v>
      </c>
      <c r="L2006" s="3">
        <v>5</v>
      </c>
      <c r="M2006" s="7">
        <v>88.47</v>
      </c>
      <c r="N2006" s="5">
        <v>0.05</v>
      </c>
      <c r="O2006" s="4">
        <v>22.12</v>
      </c>
      <c r="P2006" s="4">
        <v>420.23</v>
      </c>
      <c r="Q2006" s="4">
        <v>274.62</v>
      </c>
      <c r="R2006">
        <v>51</v>
      </c>
      <c r="S2006" t="s">
        <v>68</v>
      </c>
      <c r="T2006">
        <v>5</v>
      </c>
      <c r="V2006" s="7">
        <f t="shared" si="31"/>
        <v>83.47</v>
      </c>
    </row>
    <row r="2007" spans="1:22" x14ac:dyDescent="0.25">
      <c r="A2007" t="s">
        <v>3619</v>
      </c>
      <c r="B2007" s="2">
        <v>45929</v>
      </c>
      <c r="C2007" t="s">
        <v>3620</v>
      </c>
      <c r="D2007" t="s">
        <v>75</v>
      </c>
      <c r="E2007" t="s">
        <v>43</v>
      </c>
      <c r="F2007" t="s">
        <v>44</v>
      </c>
      <c r="G2007" t="s">
        <v>71</v>
      </c>
      <c r="H2007" t="s">
        <v>37</v>
      </c>
      <c r="I2007" t="s">
        <v>60</v>
      </c>
      <c r="J2007" t="s">
        <v>28</v>
      </c>
      <c r="K2007" t="s">
        <v>102</v>
      </c>
      <c r="L2007" s="3">
        <v>1</v>
      </c>
      <c r="M2007" s="7">
        <v>169.9</v>
      </c>
      <c r="N2007" s="5">
        <v>0.1</v>
      </c>
      <c r="O2007" s="4">
        <v>16.989999999999998</v>
      </c>
      <c r="P2007" s="4">
        <v>152.91</v>
      </c>
      <c r="Q2007" s="4">
        <v>84.66</v>
      </c>
      <c r="R2007">
        <v>20</v>
      </c>
      <c r="S2007" t="s">
        <v>302</v>
      </c>
      <c r="T2007">
        <v>4</v>
      </c>
      <c r="V2007" s="7">
        <f t="shared" si="31"/>
        <v>168.9</v>
      </c>
    </row>
    <row r="2008" spans="1:22" x14ac:dyDescent="0.25">
      <c r="A2008" t="s">
        <v>3621</v>
      </c>
      <c r="B2008" s="2">
        <v>45599</v>
      </c>
      <c r="C2008" t="s">
        <v>3622</v>
      </c>
      <c r="D2008" t="s">
        <v>160</v>
      </c>
      <c r="E2008" t="s">
        <v>23</v>
      </c>
      <c r="F2008" t="s">
        <v>44</v>
      </c>
      <c r="G2008" t="s">
        <v>59</v>
      </c>
      <c r="H2008" t="s">
        <v>53</v>
      </c>
      <c r="I2008" t="s">
        <v>60</v>
      </c>
      <c r="J2008" t="s">
        <v>101</v>
      </c>
      <c r="K2008" t="s">
        <v>155</v>
      </c>
      <c r="L2008" s="3">
        <v>5</v>
      </c>
      <c r="M2008" s="7">
        <v>44.25</v>
      </c>
      <c r="N2008" s="5">
        <v>0.05</v>
      </c>
      <c r="O2008" s="4">
        <v>11.06</v>
      </c>
      <c r="P2008" s="4">
        <v>210.19</v>
      </c>
      <c r="Q2008" s="4">
        <v>171.17</v>
      </c>
      <c r="R2008">
        <v>44</v>
      </c>
      <c r="S2008" t="s">
        <v>30</v>
      </c>
      <c r="T2008">
        <v>3</v>
      </c>
      <c r="V2008" s="7">
        <f t="shared" si="31"/>
        <v>39.25</v>
      </c>
    </row>
    <row r="2009" spans="1:22" x14ac:dyDescent="0.25">
      <c r="A2009" t="s">
        <v>3623</v>
      </c>
      <c r="B2009" s="2">
        <v>45627</v>
      </c>
      <c r="C2009" t="s">
        <v>3624</v>
      </c>
      <c r="D2009" t="s">
        <v>164</v>
      </c>
      <c r="E2009" t="s">
        <v>23</v>
      </c>
      <c r="F2009" t="s">
        <v>44</v>
      </c>
      <c r="G2009" t="s">
        <v>187</v>
      </c>
      <c r="H2009" t="s">
        <v>37</v>
      </c>
      <c r="I2009" t="s">
        <v>60</v>
      </c>
      <c r="J2009" t="s">
        <v>38</v>
      </c>
      <c r="K2009" t="s">
        <v>97</v>
      </c>
      <c r="L2009" s="3">
        <v>6</v>
      </c>
      <c r="M2009" s="7">
        <v>101.18</v>
      </c>
      <c r="N2009" s="5">
        <v>0</v>
      </c>
      <c r="O2009" s="4">
        <v>0</v>
      </c>
      <c r="P2009" s="4">
        <v>607.08000000000004</v>
      </c>
      <c r="Q2009" s="4">
        <v>436.55</v>
      </c>
      <c r="R2009">
        <v>64</v>
      </c>
      <c r="S2009" t="s">
        <v>30</v>
      </c>
      <c r="T2009">
        <v>5</v>
      </c>
      <c r="V2009" s="7">
        <f t="shared" si="31"/>
        <v>95.18</v>
      </c>
    </row>
    <row r="2010" spans="1:22" x14ac:dyDescent="0.25">
      <c r="A2010" t="s">
        <v>3625</v>
      </c>
      <c r="B2010" s="2">
        <v>45666</v>
      </c>
      <c r="C2010" t="s">
        <v>3626</v>
      </c>
      <c r="D2010" t="s">
        <v>88</v>
      </c>
      <c r="E2010" t="s">
        <v>34</v>
      </c>
      <c r="F2010" t="s">
        <v>110</v>
      </c>
      <c r="G2010" t="s">
        <v>111</v>
      </c>
      <c r="H2010" t="s">
        <v>53</v>
      </c>
      <c r="I2010" t="s">
        <v>60</v>
      </c>
      <c r="J2010" t="s">
        <v>28</v>
      </c>
      <c r="K2010" t="s">
        <v>97</v>
      </c>
      <c r="L2010" s="3">
        <v>5</v>
      </c>
      <c r="M2010" s="7">
        <v>35.24</v>
      </c>
      <c r="N2010" s="5">
        <v>0.05</v>
      </c>
      <c r="O2010" s="4">
        <v>8.81</v>
      </c>
      <c r="P2010" s="4">
        <v>167.39</v>
      </c>
      <c r="Q2010" s="4">
        <v>133.97</v>
      </c>
      <c r="R2010">
        <v>35</v>
      </c>
      <c r="S2010" t="s">
        <v>68</v>
      </c>
      <c r="T2010">
        <v>5</v>
      </c>
      <c r="V2010" s="7">
        <f t="shared" si="31"/>
        <v>30.240000000000002</v>
      </c>
    </row>
    <row r="2011" spans="1:22" x14ac:dyDescent="0.25">
      <c r="A2011" t="s">
        <v>3627</v>
      </c>
      <c r="B2011" s="2">
        <v>45299</v>
      </c>
      <c r="C2011" t="s">
        <v>2543</v>
      </c>
      <c r="D2011" t="s">
        <v>22</v>
      </c>
      <c r="E2011" t="s">
        <v>23</v>
      </c>
      <c r="F2011" t="s">
        <v>44</v>
      </c>
      <c r="G2011" t="s">
        <v>45</v>
      </c>
      <c r="H2011" t="s">
        <v>37</v>
      </c>
      <c r="I2011" t="s">
        <v>27</v>
      </c>
      <c r="J2011" t="s">
        <v>28</v>
      </c>
      <c r="K2011" t="s">
        <v>136</v>
      </c>
      <c r="L2011" s="3">
        <v>5</v>
      </c>
      <c r="M2011" s="7">
        <v>692.36</v>
      </c>
      <c r="N2011" s="5">
        <v>0.15</v>
      </c>
      <c r="O2011" s="4">
        <v>519.27</v>
      </c>
      <c r="P2011" s="4">
        <v>2942.53</v>
      </c>
      <c r="Q2011" s="4">
        <v>2116.3200000000002</v>
      </c>
      <c r="R2011">
        <v>65</v>
      </c>
      <c r="S2011" t="s">
        <v>30</v>
      </c>
      <c r="T2011">
        <v>4</v>
      </c>
      <c r="V2011" s="7">
        <f t="shared" si="31"/>
        <v>687.36</v>
      </c>
    </row>
    <row r="2012" spans="1:22" x14ac:dyDescent="0.25">
      <c r="A2012" t="s">
        <v>3628</v>
      </c>
      <c r="B2012" s="2">
        <v>45632</v>
      </c>
      <c r="C2012" t="s">
        <v>3629</v>
      </c>
      <c r="D2012" t="s">
        <v>78</v>
      </c>
      <c r="E2012" t="s">
        <v>34</v>
      </c>
      <c r="F2012" t="s">
        <v>110</v>
      </c>
      <c r="G2012" t="s">
        <v>111</v>
      </c>
      <c r="H2012" t="s">
        <v>26</v>
      </c>
      <c r="I2012" t="s">
        <v>54</v>
      </c>
      <c r="J2012" t="s">
        <v>46</v>
      </c>
      <c r="K2012" t="s">
        <v>29</v>
      </c>
      <c r="L2012" s="3">
        <v>5</v>
      </c>
      <c r="M2012" s="7">
        <v>4.83</v>
      </c>
      <c r="N2012" s="5">
        <v>0.02</v>
      </c>
      <c r="O2012" s="4">
        <v>0.48</v>
      </c>
      <c r="P2012" s="4">
        <v>23.67</v>
      </c>
      <c r="Q2012" s="4">
        <v>14.86</v>
      </c>
      <c r="R2012">
        <v>37</v>
      </c>
      <c r="S2012" t="s">
        <v>68</v>
      </c>
      <c r="T2012">
        <v>4</v>
      </c>
      <c r="V2012" s="7">
        <f t="shared" si="31"/>
        <v>-0.16999999999999993</v>
      </c>
    </row>
    <row r="2013" spans="1:22" x14ac:dyDescent="0.25">
      <c r="A2013" t="s">
        <v>3630</v>
      </c>
      <c r="B2013" s="2">
        <v>45420</v>
      </c>
      <c r="C2013" t="s">
        <v>971</v>
      </c>
      <c r="D2013" t="s">
        <v>78</v>
      </c>
      <c r="E2013" t="s">
        <v>34</v>
      </c>
      <c r="F2013" t="s">
        <v>35</v>
      </c>
      <c r="G2013" t="s">
        <v>52</v>
      </c>
      <c r="H2013" t="s">
        <v>26</v>
      </c>
      <c r="I2013" t="s">
        <v>27</v>
      </c>
      <c r="J2013" t="s">
        <v>101</v>
      </c>
      <c r="K2013" t="s">
        <v>146</v>
      </c>
      <c r="L2013" s="3">
        <v>1</v>
      </c>
      <c r="M2013" s="7">
        <v>9.8800000000000008</v>
      </c>
      <c r="N2013" s="5">
        <v>0.08</v>
      </c>
      <c r="O2013" s="4">
        <v>0.79</v>
      </c>
      <c r="P2013" s="4">
        <v>9.09</v>
      </c>
      <c r="Q2013" s="4">
        <v>6.39</v>
      </c>
      <c r="R2013">
        <v>24</v>
      </c>
      <c r="S2013" t="s">
        <v>30</v>
      </c>
      <c r="T2013">
        <v>5</v>
      </c>
      <c r="V2013" s="7">
        <f t="shared" si="31"/>
        <v>8.8800000000000008</v>
      </c>
    </row>
    <row r="2014" spans="1:22" x14ac:dyDescent="0.25">
      <c r="A2014" t="s">
        <v>3631</v>
      </c>
      <c r="B2014" s="2">
        <v>45960</v>
      </c>
      <c r="C2014" t="s">
        <v>3632</v>
      </c>
      <c r="D2014" t="s">
        <v>95</v>
      </c>
      <c r="E2014" t="s">
        <v>23</v>
      </c>
      <c r="F2014" t="s">
        <v>110</v>
      </c>
      <c r="G2014" t="s">
        <v>111</v>
      </c>
      <c r="H2014" t="s">
        <v>37</v>
      </c>
      <c r="I2014" t="s">
        <v>54</v>
      </c>
      <c r="J2014" t="s">
        <v>28</v>
      </c>
      <c r="K2014" t="s">
        <v>47</v>
      </c>
      <c r="L2014" s="3">
        <v>3</v>
      </c>
      <c r="M2014" s="7">
        <v>51.14</v>
      </c>
      <c r="N2014" s="5">
        <v>0.15</v>
      </c>
      <c r="O2014" s="4">
        <v>23.01</v>
      </c>
      <c r="P2014" s="4">
        <v>130.41</v>
      </c>
      <c r="Q2014" s="4">
        <v>81.739999999999995</v>
      </c>
      <c r="R2014">
        <v>50</v>
      </c>
      <c r="S2014" t="s">
        <v>30</v>
      </c>
      <c r="T2014">
        <v>2</v>
      </c>
      <c r="V2014" s="7">
        <f t="shared" si="31"/>
        <v>48.14</v>
      </c>
    </row>
    <row r="2015" spans="1:22" x14ac:dyDescent="0.25">
      <c r="A2015" t="s">
        <v>3633</v>
      </c>
      <c r="B2015" s="2">
        <v>45643</v>
      </c>
      <c r="C2015" t="s">
        <v>132</v>
      </c>
      <c r="D2015" t="s">
        <v>78</v>
      </c>
      <c r="E2015" t="s">
        <v>34</v>
      </c>
      <c r="F2015" t="s">
        <v>44</v>
      </c>
      <c r="G2015" t="s">
        <v>71</v>
      </c>
      <c r="H2015" t="s">
        <v>37</v>
      </c>
      <c r="I2015" t="s">
        <v>27</v>
      </c>
      <c r="J2015" t="s">
        <v>28</v>
      </c>
      <c r="K2015" t="s">
        <v>47</v>
      </c>
      <c r="L2015" s="3">
        <v>5</v>
      </c>
      <c r="M2015" s="7">
        <v>4.68</v>
      </c>
      <c r="N2015" s="5">
        <v>0.05</v>
      </c>
      <c r="O2015" s="4">
        <v>1.17</v>
      </c>
      <c r="P2015" s="4">
        <v>22.23</v>
      </c>
      <c r="Q2015" s="4">
        <v>13.42</v>
      </c>
      <c r="R2015">
        <v>47</v>
      </c>
      <c r="S2015" t="s">
        <v>68</v>
      </c>
      <c r="T2015">
        <v>3</v>
      </c>
      <c r="V2015" s="7">
        <f t="shared" si="31"/>
        <v>-0.32000000000000028</v>
      </c>
    </row>
    <row r="2016" spans="1:22" x14ac:dyDescent="0.25">
      <c r="A2016" t="s">
        <v>3634</v>
      </c>
      <c r="B2016" s="2">
        <v>45649</v>
      </c>
      <c r="C2016" t="s">
        <v>3635</v>
      </c>
      <c r="D2016" t="s">
        <v>78</v>
      </c>
      <c r="E2016" t="s">
        <v>34</v>
      </c>
      <c r="F2016" t="s">
        <v>24</v>
      </c>
      <c r="G2016" t="s">
        <v>135</v>
      </c>
      <c r="H2016" t="s">
        <v>37</v>
      </c>
      <c r="I2016" t="s">
        <v>27</v>
      </c>
      <c r="J2016" t="s">
        <v>46</v>
      </c>
      <c r="K2016" t="s">
        <v>55</v>
      </c>
      <c r="L2016" s="3">
        <v>9</v>
      </c>
      <c r="M2016" s="7">
        <v>9.19</v>
      </c>
      <c r="N2016" s="5">
        <v>0.15</v>
      </c>
      <c r="O2016" s="4">
        <v>12.41</v>
      </c>
      <c r="P2016" s="4">
        <v>70.3</v>
      </c>
      <c r="Q2016" s="4">
        <v>50.86</v>
      </c>
      <c r="R2016">
        <v>39</v>
      </c>
      <c r="S2016" t="s">
        <v>68</v>
      </c>
      <c r="T2016">
        <v>4</v>
      </c>
      <c r="V2016" s="7">
        <f t="shared" si="31"/>
        <v>0.1899999999999995</v>
      </c>
    </row>
    <row r="2017" spans="1:22" x14ac:dyDescent="0.25">
      <c r="A2017" t="s">
        <v>3636</v>
      </c>
      <c r="B2017" s="2">
        <v>45808</v>
      </c>
      <c r="C2017" t="s">
        <v>3096</v>
      </c>
      <c r="D2017" t="s">
        <v>22</v>
      </c>
      <c r="E2017" t="s">
        <v>23</v>
      </c>
      <c r="F2017" t="s">
        <v>84</v>
      </c>
      <c r="G2017" t="s">
        <v>85</v>
      </c>
      <c r="H2017" t="s">
        <v>26</v>
      </c>
      <c r="I2017" t="s">
        <v>27</v>
      </c>
      <c r="J2017" t="s">
        <v>46</v>
      </c>
      <c r="K2017" t="s">
        <v>102</v>
      </c>
      <c r="L2017" s="3">
        <v>6</v>
      </c>
      <c r="M2017" s="7">
        <v>532.15</v>
      </c>
      <c r="N2017" s="5">
        <v>0.08</v>
      </c>
      <c r="O2017" s="4">
        <v>255.43</v>
      </c>
      <c r="P2017" s="4">
        <v>2937.47</v>
      </c>
      <c r="Q2017" s="4">
        <v>2399.89</v>
      </c>
      <c r="R2017">
        <v>44</v>
      </c>
      <c r="S2017" t="s">
        <v>68</v>
      </c>
      <c r="T2017">
        <v>5</v>
      </c>
      <c r="V2017" s="7">
        <f t="shared" si="31"/>
        <v>526.15</v>
      </c>
    </row>
    <row r="2018" spans="1:22" x14ac:dyDescent="0.25">
      <c r="A2018" t="s">
        <v>3637</v>
      </c>
      <c r="B2018" s="2">
        <v>45786</v>
      </c>
      <c r="C2018" t="s">
        <v>3092</v>
      </c>
      <c r="D2018" t="s">
        <v>160</v>
      </c>
      <c r="E2018" t="s">
        <v>23</v>
      </c>
      <c r="F2018" t="s">
        <v>84</v>
      </c>
      <c r="G2018" t="s">
        <v>91</v>
      </c>
      <c r="H2018" t="s">
        <v>53</v>
      </c>
      <c r="I2018" t="s">
        <v>54</v>
      </c>
      <c r="J2018" t="s">
        <v>46</v>
      </c>
      <c r="K2018" t="s">
        <v>97</v>
      </c>
      <c r="L2018" s="3">
        <v>9</v>
      </c>
      <c r="M2018" s="7">
        <v>80.62</v>
      </c>
      <c r="N2018" s="5">
        <v>0</v>
      </c>
      <c r="O2018" s="4">
        <v>0</v>
      </c>
      <c r="P2018" s="4">
        <v>725.58</v>
      </c>
      <c r="Q2018" s="4">
        <v>425.97</v>
      </c>
      <c r="R2018">
        <v>31</v>
      </c>
      <c r="S2018" t="s">
        <v>30</v>
      </c>
      <c r="T2018">
        <v>4</v>
      </c>
      <c r="V2018" s="7">
        <f t="shared" si="31"/>
        <v>71.62</v>
      </c>
    </row>
    <row r="2019" spans="1:22" x14ac:dyDescent="0.25">
      <c r="A2019" t="s">
        <v>3638</v>
      </c>
      <c r="B2019" s="2">
        <v>45377</v>
      </c>
      <c r="C2019" t="s">
        <v>3639</v>
      </c>
      <c r="D2019" t="s">
        <v>83</v>
      </c>
      <c r="E2019" t="s">
        <v>43</v>
      </c>
      <c r="F2019" t="s">
        <v>110</v>
      </c>
      <c r="G2019" t="s">
        <v>111</v>
      </c>
      <c r="H2019" t="s">
        <v>37</v>
      </c>
      <c r="I2019" t="s">
        <v>27</v>
      </c>
      <c r="J2019" t="s">
        <v>101</v>
      </c>
      <c r="K2019" t="s">
        <v>105</v>
      </c>
      <c r="L2019" s="3">
        <v>4</v>
      </c>
      <c r="M2019" s="7">
        <v>223.36</v>
      </c>
      <c r="N2019" s="5">
        <v>0.02</v>
      </c>
      <c r="O2019" s="4">
        <v>17.87</v>
      </c>
      <c r="P2019" s="4">
        <v>875.57</v>
      </c>
      <c r="Q2019" s="4">
        <v>624.91</v>
      </c>
      <c r="R2019">
        <v>45</v>
      </c>
      <c r="S2019" t="s">
        <v>30</v>
      </c>
      <c r="T2019">
        <v>4</v>
      </c>
      <c r="V2019" s="7">
        <f t="shared" si="31"/>
        <v>219.36</v>
      </c>
    </row>
    <row r="2020" spans="1:22" x14ac:dyDescent="0.25">
      <c r="A2020" t="s">
        <v>3640</v>
      </c>
      <c r="B2020" s="2">
        <v>45466</v>
      </c>
      <c r="C2020" t="s">
        <v>3641</v>
      </c>
      <c r="D2020" t="s">
        <v>228</v>
      </c>
      <c r="E2020" t="s">
        <v>51</v>
      </c>
      <c r="F2020" t="s">
        <v>110</v>
      </c>
      <c r="G2020" t="s">
        <v>254</v>
      </c>
      <c r="H2020" t="s">
        <v>37</v>
      </c>
      <c r="I2020" t="s">
        <v>27</v>
      </c>
      <c r="J2020" t="s">
        <v>46</v>
      </c>
      <c r="K2020" t="s">
        <v>55</v>
      </c>
      <c r="L2020" s="3">
        <v>4</v>
      </c>
      <c r="M2020" s="7">
        <v>50.65</v>
      </c>
      <c r="N2020" s="5">
        <v>0.15</v>
      </c>
      <c r="O2020" s="4">
        <v>30.39</v>
      </c>
      <c r="P2020" s="4">
        <v>172.21</v>
      </c>
      <c r="Q2020" s="4">
        <v>102.94</v>
      </c>
      <c r="R2020">
        <v>31</v>
      </c>
      <c r="S2020" t="s">
        <v>68</v>
      </c>
      <c r="T2020">
        <v>5</v>
      </c>
      <c r="V2020" s="7">
        <f t="shared" si="31"/>
        <v>46.65</v>
      </c>
    </row>
    <row r="2021" spans="1:22" x14ac:dyDescent="0.25">
      <c r="A2021" t="s">
        <v>3642</v>
      </c>
      <c r="B2021" s="2">
        <v>45484</v>
      </c>
      <c r="C2021" t="s">
        <v>3643</v>
      </c>
      <c r="D2021" t="s">
        <v>42</v>
      </c>
      <c r="E2021" t="s">
        <v>43</v>
      </c>
      <c r="F2021" t="s">
        <v>110</v>
      </c>
      <c r="G2021" t="s">
        <v>139</v>
      </c>
      <c r="H2021" t="s">
        <v>37</v>
      </c>
      <c r="I2021" t="s">
        <v>60</v>
      </c>
      <c r="J2021" t="s">
        <v>38</v>
      </c>
      <c r="K2021" t="s">
        <v>92</v>
      </c>
      <c r="L2021" s="3">
        <v>8</v>
      </c>
      <c r="M2021" s="7">
        <v>343.89</v>
      </c>
      <c r="N2021" s="5">
        <v>0.1</v>
      </c>
      <c r="O2021" s="4">
        <v>275.11</v>
      </c>
      <c r="P2021" s="4">
        <v>2476.0100000000002</v>
      </c>
      <c r="Q2021" s="4">
        <v>1628.21</v>
      </c>
      <c r="R2021">
        <v>62</v>
      </c>
      <c r="S2021" t="s">
        <v>30</v>
      </c>
      <c r="T2021">
        <v>4</v>
      </c>
      <c r="V2021" s="7">
        <f t="shared" si="31"/>
        <v>335.89</v>
      </c>
    </row>
    <row r="2022" spans="1:22" x14ac:dyDescent="0.25">
      <c r="A2022" t="s">
        <v>3644</v>
      </c>
      <c r="B2022" s="2">
        <v>45602</v>
      </c>
      <c r="C2022" t="s">
        <v>3645</v>
      </c>
      <c r="D2022" t="s">
        <v>88</v>
      </c>
      <c r="E2022" t="s">
        <v>34</v>
      </c>
      <c r="F2022" t="s">
        <v>35</v>
      </c>
      <c r="G2022" t="s">
        <v>96</v>
      </c>
      <c r="H2022" t="s">
        <v>26</v>
      </c>
      <c r="I2022" t="s">
        <v>60</v>
      </c>
      <c r="J2022" t="s">
        <v>46</v>
      </c>
      <c r="K2022" t="s">
        <v>200</v>
      </c>
      <c r="L2022" s="3">
        <v>4</v>
      </c>
      <c r="M2022" s="7">
        <v>21.97</v>
      </c>
      <c r="N2022" s="5">
        <v>0.08</v>
      </c>
      <c r="O2022" s="4">
        <v>7.03</v>
      </c>
      <c r="P2022" s="4">
        <v>80.849999999999994</v>
      </c>
      <c r="Q2022" s="4">
        <v>62.1</v>
      </c>
      <c r="R2022">
        <v>25</v>
      </c>
      <c r="S2022" t="s">
        <v>30</v>
      </c>
      <c r="T2022">
        <v>5</v>
      </c>
      <c r="V2022" s="7">
        <f t="shared" si="31"/>
        <v>17.97</v>
      </c>
    </row>
    <row r="2023" spans="1:22" x14ac:dyDescent="0.25">
      <c r="A2023" t="s">
        <v>3646</v>
      </c>
      <c r="B2023" s="2">
        <v>45410</v>
      </c>
      <c r="C2023" t="s">
        <v>3647</v>
      </c>
      <c r="D2023" t="s">
        <v>95</v>
      </c>
      <c r="E2023" t="s">
        <v>23</v>
      </c>
      <c r="F2023" t="s">
        <v>44</v>
      </c>
      <c r="G2023" t="s">
        <v>71</v>
      </c>
      <c r="H2023" t="s">
        <v>26</v>
      </c>
      <c r="I2023" t="s">
        <v>27</v>
      </c>
      <c r="J2023" t="s">
        <v>46</v>
      </c>
      <c r="K2023" t="s">
        <v>61</v>
      </c>
      <c r="L2023" s="3">
        <v>9</v>
      </c>
      <c r="M2023" s="7">
        <v>58.36</v>
      </c>
      <c r="N2023" s="5">
        <v>0.02</v>
      </c>
      <c r="O2023" s="4">
        <v>10.5</v>
      </c>
      <c r="P2023" s="4">
        <v>514.74</v>
      </c>
      <c r="Q2023" s="4">
        <v>353.61</v>
      </c>
      <c r="R2023">
        <v>35</v>
      </c>
      <c r="S2023" t="s">
        <v>30</v>
      </c>
      <c r="T2023">
        <v>5</v>
      </c>
      <c r="V2023" s="7">
        <f t="shared" si="31"/>
        <v>49.36</v>
      </c>
    </row>
    <row r="2024" spans="1:22" x14ac:dyDescent="0.25">
      <c r="A2024" t="s">
        <v>3648</v>
      </c>
      <c r="B2024" s="2">
        <v>45509</v>
      </c>
      <c r="C2024" t="s">
        <v>126</v>
      </c>
      <c r="D2024" t="s">
        <v>100</v>
      </c>
      <c r="E2024" t="s">
        <v>23</v>
      </c>
      <c r="F2024" t="s">
        <v>84</v>
      </c>
      <c r="G2024" t="s">
        <v>128</v>
      </c>
      <c r="H2024" t="s">
        <v>37</v>
      </c>
      <c r="I2024" t="s">
        <v>54</v>
      </c>
      <c r="J2024" t="s">
        <v>28</v>
      </c>
      <c r="K2024" t="s">
        <v>146</v>
      </c>
      <c r="L2024" s="3">
        <v>3</v>
      </c>
      <c r="M2024" s="7">
        <v>508.84</v>
      </c>
      <c r="N2024" s="5">
        <v>0.15</v>
      </c>
      <c r="O2024" s="4">
        <v>228.98</v>
      </c>
      <c r="P2024" s="4">
        <v>1297.54</v>
      </c>
      <c r="Q2024" s="4">
        <v>788.71</v>
      </c>
      <c r="R2024">
        <v>42</v>
      </c>
      <c r="S2024" t="s">
        <v>68</v>
      </c>
      <c r="T2024">
        <v>5</v>
      </c>
      <c r="V2024" s="7">
        <f t="shared" si="31"/>
        <v>505.84</v>
      </c>
    </row>
    <row r="2025" spans="1:22" x14ac:dyDescent="0.25">
      <c r="A2025" t="s">
        <v>3649</v>
      </c>
      <c r="B2025" s="2">
        <v>45718</v>
      </c>
      <c r="C2025" t="s">
        <v>3650</v>
      </c>
      <c r="D2025" t="s">
        <v>124</v>
      </c>
      <c r="E2025" t="s">
        <v>23</v>
      </c>
      <c r="F2025" t="s">
        <v>110</v>
      </c>
      <c r="G2025" t="s">
        <v>139</v>
      </c>
      <c r="H2025" t="s">
        <v>53</v>
      </c>
      <c r="I2025" t="s">
        <v>60</v>
      </c>
      <c r="J2025" t="s">
        <v>66</v>
      </c>
      <c r="K2025" t="s">
        <v>146</v>
      </c>
      <c r="L2025" s="3">
        <v>7</v>
      </c>
      <c r="M2025" s="7">
        <v>126.17</v>
      </c>
      <c r="N2025" s="5">
        <v>0.15</v>
      </c>
      <c r="O2025" s="4">
        <v>132.47999999999999</v>
      </c>
      <c r="P2025" s="4">
        <v>750.71</v>
      </c>
      <c r="Q2025" s="4">
        <v>449.87</v>
      </c>
      <c r="R2025">
        <v>31</v>
      </c>
      <c r="S2025" t="s">
        <v>30</v>
      </c>
      <c r="T2025">
        <v>3</v>
      </c>
      <c r="V2025" s="7">
        <f t="shared" si="31"/>
        <v>119.17</v>
      </c>
    </row>
    <row r="2026" spans="1:22" x14ac:dyDescent="0.25">
      <c r="A2026" t="s">
        <v>3651</v>
      </c>
      <c r="B2026" s="2">
        <v>45705</v>
      </c>
      <c r="C2026" t="s">
        <v>3652</v>
      </c>
      <c r="D2026" t="s">
        <v>124</v>
      </c>
      <c r="E2026" t="s">
        <v>23</v>
      </c>
      <c r="F2026" t="s">
        <v>44</v>
      </c>
      <c r="G2026" t="s">
        <v>187</v>
      </c>
      <c r="H2026" t="s">
        <v>37</v>
      </c>
      <c r="I2026" t="s">
        <v>27</v>
      </c>
      <c r="J2026" t="s">
        <v>38</v>
      </c>
      <c r="K2026" t="s">
        <v>136</v>
      </c>
      <c r="L2026" s="3">
        <v>7</v>
      </c>
      <c r="M2026" s="7">
        <v>178.51</v>
      </c>
      <c r="N2026" s="5">
        <v>0.05</v>
      </c>
      <c r="O2026" s="4">
        <v>62.48</v>
      </c>
      <c r="P2026" s="4">
        <v>1187.0899999999999</v>
      </c>
      <c r="Q2026" s="4">
        <v>730.39</v>
      </c>
      <c r="R2026">
        <v>40</v>
      </c>
      <c r="S2026" t="s">
        <v>30</v>
      </c>
      <c r="T2026">
        <v>4</v>
      </c>
      <c r="V2026" s="7">
        <f t="shared" si="31"/>
        <v>171.51</v>
      </c>
    </row>
    <row r="2027" spans="1:22" x14ac:dyDescent="0.25">
      <c r="A2027" t="s">
        <v>3653</v>
      </c>
      <c r="B2027" s="2">
        <v>45405</v>
      </c>
      <c r="C2027" t="s">
        <v>3654</v>
      </c>
      <c r="D2027" t="s">
        <v>33</v>
      </c>
      <c r="E2027" t="s">
        <v>34</v>
      </c>
      <c r="F2027" t="s">
        <v>35</v>
      </c>
      <c r="G2027" t="s">
        <v>52</v>
      </c>
      <c r="H2027" t="s">
        <v>37</v>
      </c>
      <c r="I2027" t="s">
        <v>60</v>
      </c>
      <c r="J2027" t="s">
        <v>38</v>
      </c>
      <c r="K2027" t="s">
        <v>146</v>
      </c>
      <c r="L2027" s="3">
        <v>8</v>
      </c>
      <c r="M2027" s="7">
        <v>14.14</v>
      </c>
      <c r="N2027" s="5">
        <v>0</v>
      </c>
      <c r="O2027" s="4">
        <v>0</v>
      </c>
      <c r="P2027" s="4">
        <v>113.12</v>
      </c>
      <c r="Q2027" s="4">
        <v>91.33</v>
      </c>
      <c r="R2027">
        <v>38</v>
      </c>
      <c r="S2027" t="s">
        <v>30</v>
      </c>
      <c r="T2027">
        <v>5</v>
      </c>
      <c r="V2027" s="7">
        <f t="shared" si="31"/>
        <v>6.1400000000000006</v>
      </c>
    </row>
    <row r="2028" spans="1:22" x14ac:dyDescent="0.25">
      <c r="A2028" t="s">
        <v>3655</v>
      </c>
      <c r="B2028" s="2">
        <v>45436</v>
      </c>
      <c r="C2028" t="s">
        <v>3656</v>
      </c>
      <c r="D2028" t="s">
        <v>95</v>
      </c>
      <c r="E2028" t="s">
        <v>23</v>
      </c>
      <c r="F2028" t="s">
        <v>44</v>
      </c>
      <c r="G2028" t="s">
        <v>59</v>
      </c>
      <c r="H2028" t="s">
        <v>37</v>
      </c>
      <c r="I2028" t="s">
        <v>60</v>
      </c>
      <c r="J2028" t="s">
        <v>38</v>
      </c>
      <c r="K2028" t="s">
        <v>97</v>
      </c>
      <c r="L2028" s="3">
        <v>10</v>
      </c>
      <c r="M2028" s="7">
        <v>48.15</v>
      </c>
      <c r="N2028" s="5">
        <v>0.15</v>
      </c>
      <c r="O2028" s="4">
        <v>72.22</v>
      </c>
      <c r="P2028" s="4">
        <v>409.28</v>
      </c>
      <c r="Q2028" s="4">
        <v>262.24</v>
      </c>
      <c r="R2028">
        <v>46</v>
      </c>
      <c r="S2028" t="s">
        <v>30</v>
      </c>
      <c r="T2028">
        <v>4</v>
      </c>
      <c r="V2028" s="7">
        <f t="shared" si="31"/>
        <v>38.15</v>
      </c>
    </row>
    <row r="2029" spans="1:22" x14ac:dyDescent="0.25">
      <c r="A2029" t="s">
        <v>3657</v>
      </c>
      <c r="B2029" s="2">
        <v>45829</v>
      </c>
      <c r="C2029" t="s">
        <v>2350</v>
      </c>
      <c r="D2029" t="s">
        <v>239</v>
      </c>
      <c r="E2029" t="s">
        <v>43</v>
      </c>
      <c r="F2029" t="s">
        <v>24</v>
      </c>
      <c r="G2029" t="s">
        <v>65</v>
      </c>
      <c r="H2029" t="s">
        <v>37</v>
      </c>
      <c r="I2029" t="s">
        <v>27</v>
      </c>
      <c r="J2029" t="s">
        <v>38</v>
      </c>
      <c r="K2029" t="s">
        <v>136</v>
      </c>
      <c r="L2029" s="3">
        <v>2</v>
      </c>
      <c r="M2029" s="7">
        <v>55.68</v>
      </c>
      <c r="N2029" s="5">
        <v>0.02</v>
      </c>
      <c r="O2029" s="4">
        <v>2.23</v>
      </c>
      <c r="P2029" s="4">
        <v>109.13</v>
      </c>
      <c r="Q2029" s="4">
        <v>69.48</v>
      </c>
      <c r="R2029">
        <v>39</v>
      </c>
      <c r="S2029" t="s">
        <v>30</v>
      </c>
      <c r="T2029">
        <v>4</v>
      </c>
      <c r="V2029" s="7">
        <f t="shared" si="31"/>
        <v>53.68</v>
      </c>
    </row>
    <row r="2030" spans="1:22" x14ac:dyDescent="0.25">
      <c r="A2030" t="s">
        <v>3658</v>
      </c>
      <c r="B2030" s="2">
        <v>45939</v>
      </c>
      <c r="C2030" t="s">
        <v>1110</v>
      </c>
      <c r="D2030" t="s">
        <v>95</v>
      </c>
      <c r="E2030" t="s">
        <v>23</v>
      </c>
      <c r="F2030" t="s">
        <v>84</v>
      </c>
      <c r="G2030" t="s">
        <v>128</v>
      </c>
      <c r="H2030" t="s">
        <v>26</v>
      </c>
      <c r="I2030" t="s">
        <v>27</v>
      </c>
      <c r="J2030" t="s">
        <v>38</v>
      </c>
      <c r="K2030" t="s">
        <v>47</v>
      </c>
      <c r="L2030" s="3">
        <v>6</v>
      </c>
      <c r="M2030" s="7">
        <v>32.19</v>
      </c>
      <c r="N2030" s="5">
        <v>0.1</v>
      </c>
      <c r="O2030" s="4">
        <v>19.309999999999999</v>
      </c>
      <c r="P2030" s="4">
        <v>173.83</v>
      </c>
      <c r="Q2030" s="4">
        <v>121.63</v>
      </c>
      <c r="R2030">
        <v>41</v>
      </c>
      <c r="S2030" t="s">
        <v>30</v>
      </c>
      <c r="T2030">
        <v>4</v>
      </c>
      <c r="V2030" s="7">
        <f t="shared" si="31"/>
        <v>26.189999999999998</v>
      </c>
    </row>
    <row r="2031" spans="1:22" x14ac:dyDescent="0.25">
      <c r="A2031" t="s">
        <v>3659</v>
      </c>
      <c r="B2031" s="2">
        <v>45594</v>
      </c>
      <c r="C2031" t="s">
        <v>3660</v>
      </c>
      <c r="D2031" t="s">
        <v>164</v>
      </c>
      <c r="E2031" t="s">
        <v>23</v>
      </c>
      <c r="F2031" t="s">
        <v>44</v>
      </c>
      <c r="G2031" t="s">
        <v>59</v>
      </c>
      <c r="H2031" t="s">
        <v>53</v>
      </c>
      <c r="I2031" t="s">
        <v>27</v>
      </c>
      <c r="J2031" t="s">
        <v>66</v>
      </c>
      <c r="K2031" t="s">
        <v>39</v>
      </c>
      <c r="L2031" s="3">
        <v>10</v>
      </c>
      <c r="M2031" s="7">
        <v>59.76</v>
      </c>
      <c r="N2031" s="5">
        <v>0.08</v>
      </c>
      <c r="O2031" s="4">
        <v>47.81</v>
      </c>
      <c r="P2031" s="4">
        <v>549.79</v>
      </c>
      <c r="Q2031" s="4">
        <v>420.69</v>
      </c>
      <c r="R2031">
        <v>49</v>
      </c>
      <c r="S2031" t="s">
        <v>30</v>
      </c>
      <c r="T2031">
        <v>5</v>
      </c>
      <c r="V2031" s="7">
        <f t="shared" si="31"/>
        <v>49.76</v>
      </c>
    </row>
    <row r="2032" spans="1:22" x14ac:dyDescent="0.25">
      <c r="A2032" t="s">
        <v>3661</v>
      </c>
      <c r="B2032" s="2">
        <v>45879</v>
      </c>
      <c r="C2032" t="s">
        <v>3662</v>
      </c>
      <c r="D2032" t="s">
        <v>164</v>
      </c>
      <c r="E2032" t="s">
        <v>23</v>
      </c>
      <c r="F2032" t="s">
        <v>35</v>
      </c>
      <c r="G2032" t="s">
        <v>79</v>
      </c>
      <c r="H2032" t="s">
        <v>26</v>
      </c>
      <c r="I2032" t="s">
        <v>54</v>
      </c>
      <c r="J2032" t="s">
        <v>28</v>
      </c>
      <c r="K2032" t="s">
        <v>155</v>
      </c>
      <c r="L2032" s="3">
        <v>1</v>
      </c>
      <c r="M2032" s="7">
        <v>106.93</v>
      </c>
      <c r="N2032" s="5">
        <v>0.05</v>
      </c>
      <c r="O2032" s="4">
        <v>5.35</v>
      </c>
      <c r="P2032" s="4">
        <v>101.58</v>
      </c>
      <c r="Q2032" s="4">
        <v>73.91</v>
      </c>
      <c r="R2032">
        <v>32</v>
      </c>
      <c r="S2032" t="s">
        <v>68</v>
      </c>
      <c r="T2032">
        <v>4</v>
      </c>
      <c r="V2032" s="7">
        <f t="shared" si="31"/>
        <v>105.93</v>
      </c>
    </row>
    <row r="2033" spans="1:22" x14ac:dyDescent="0.25">
      <c r="A2033" t="s">
        <v>3663</v>
      </c>
      <c r="B2033" s="2">
        <v>45636</v>
      </c>
      <c r="C2033" t="s">
        <v>1045</v>
      </c>
      <c r="D2033" t="s">
        <v>50</v>
      </c>
      <c r="E2033" t="s">
        <v>51</v>
      </c>
      <c r="F2033" t="s">
        <v>24</v>
      </c>
      <c r="G2033" t="s">
        <v>135</v>
      </c>
      <c r="H2033" t="s">
        <v>37</v>
      </c>
      <c r="I2033" t="s">
        <v>27</v>
      </c>
      <c r="J2033" t="s">
        <v>38</v>
      </c>
      <c r="K2033" t="s">
        <v>200</v>
      </c>
      <c r="L2033" s="3">
        <v>7</v>
      </c>
      <c r="M2033" s="7">
        <v>63.88</v>
      </c>
      <c r="N2033" s="5">
        <v>0.15</v>
      </c>
      <c r="O2033" s="4">
        <v>67.069999999999993</v>
      </c>
      <c r="P2033" s="4">
        <v>380.09</v>
      </c>
      <c r="Q2033" s="4">
        <v>292.92</v>
      </c>
      <c r="R2033">
        <v>42</v>
      </c>
      <c r="S2033" t="s">
        <v>68</v>
      </c>
      <c r="T2033">
        <v>4</v>
      </c>
      <c r="V2033" s="7">
        <f t="shared" si="31"/>
        <v>56.88</v>
      </c>
    </row>
    <row r="2034" spans="1:22" x14ac:dyDescent="0.25">
      <c r="A2034" t="s">
        <v>3664</v>
      </c>
      <c r="B2034" s="2">
        <v>45292</v>
      </c>
      <c r="C2034" t="s">
        <v>3665</v>
      </c>
      <c r="D2034" t="s">
        <v>219</v>
      </c>
      <c r="E2034" t="s">
        <v>23</v>
      </c>
      <c r="F2034" t="s">
        <v>24</v>
      </c>
      <c r="G2034" t="s">
        <v>135</v>
      </c>
      <c r="H2034" t="s">
        <v>26</v>
      </c>
      <c r="I2034" t="s">
        <v>60</v>
      </c>
      <c r="J2034" t="s">
        <v>46</v>
      </c>
      <c r="K2034" t="s">
        <v>102</v>
      </c>
      <c r="L2034" s="3">
        <v>1</v>
      </c>
      <c r="M2034" s="7">
        <v>732.46</v>
      </c>
      <c r="N2034" s="5">
        <v>0.15</v>
      </c>
      <c r="O2034" s="4">
        <v>109.87</v>
      </c>
      <c r="P2034" s="4">
        <v>622.59</v>
      </c>
      <c r="Q2034" s="4">
        <v>415.92</v>
      </c>
      <c r="R2034">
        <v>41</v>
      </c>
      <c r="S2034" t="s">
        <v>30</v>
      </c>
      <c r="T2034">
        <v>1</v>
      </c>
      <c r="V2034" s="7">
        <f t="shared" si="31"/>
        <v>731.46</v>
      </c>
    </row>
    <row r="2035" spans="1:22" x14ac:dyDescent="0.25">
      <c r="A2035" t="s">
        <v>3666</v>
      </c>
      <c r="B2035" s="2">
        <v>45438</v>
      </c>
      <c r="C2035" t="s">
        <v>2733</v>
      </c>
      <c r="D2035" t="s">
        <v>42</v>
      </c>
      <c r="E2035" t="s">
        <v>43</v>
      </c>
      <c r="F2035" t="s">
        <v>24</v>
      </c>
      <c r="G2035" t="s">
        <v>118</v>
      </c>
      <c r="H2035" t="s">
        <v>26</v>
      </c>
      <c r="I2035" t="s">
        <v>27</v>
      </c>
      <c r="J2035" t="s">
        <v>101</v>
      </c>
      <c r="K2035" t="s">
        <v>29</v>
      </c>
      <c r="L2035" s="3">
        <v>9</v>
      </c>
      <c r="M2035" s="7">
        <v>437.49</v>
      </c>
      <c r="N2035" s="5">
        <v>0.08</v>
      </c>
      <c r="O2035" s="4">
        <v>314.99</v>
      </c>
      <c r="P2035" s="4">
        <v>3622.42</v>
      </c>
      <c r="Q2035" s="4">
        <v>2821.03</v>
      </c>
      <c r="R2035">
        <v>23</v>
      </c>
      <c r="S2035" t="s">
        <v>30</v>
      </c>
      <c r="T2035">
        <v>3</v>
      </c>
      <c r="V2035" s="7">
        <f t="shared" si="31"/>
        <v>428.49</v>
      </c>
    </row>
    <row r="2036" spans="1:22" x14ac:dyDescent="0.25">
      <c r="A2036" t="s">
        <v>3667</v>
      </c>
      <c r="B2036" s="2">
        <v>45578</v>
      </c>
      <c r="C2036" t="s">
        <v>3668</v>
      </c>
      <c r="D2036" t="s">
        <v>64</v>
      </c>
      <c r="E2036" t="s">
        <v>51</v>
      </c>
      <c r="F2036" t="s">
        <v>110</v>
      </c>
      <c r="G2036" t="s">
        <v>111</v>
      </c>
      <c r="H2036" t="s">
        <v>53</v>
      </c>
      <c r="I2036" t="s">
        <v>27</v>
      </c>
      <c r="J2036" t="s">
        <v>38</v>
      </c>
      <c r="K2036" t="s">
        <v>47</v>
      </c>
      <c r="L2036" s="3">
        <v>3</v>
      </c>
      <c r="M2036" s="7">
        <v>34.99</v>
      </c>
      <c r="N2036" s="5">
        <v>0.05</v>
      </c>
      <c r="O2036" s="4">
        <v>5.25</v>
      </c>
      <c r="P2036" s="4">
        <v>99.72</v>
      </c>
      <c r="Q2036" s="4">
        <v>59.88</v>
      </c>
      <c r="R2036">
        <v>23</v>
      </c>
      <c r="S2036" t="s">
        <v>68</v>
      </c>
      <c r="T2036">
        <v>1</v>
      </c>
      <c r="V2036" s="7">
        <f t="shared" si="31"/>
        <v>31.990000000000002</v>
      </c>
    </row>
    <row r="2037" spans="1:22" x14ac:dyDescent="0.25">
      <c r="A2037" t="s">
        <v>3669</v>
      </c>
      <c r="B2037" s="2">
        <v>45945</v>
      </c>
      <c r="C2037" t="s">
        <v>3670</v>
      </c>
      <c r="D2037" t="s">
        <v>42</v>
      </c>
      <c r="E2037" t="s">
        <v>43</v>
      </c>
      <c r="F2037" t="s">
        <v>35</v>
      </c>
      <c r="G2037" t="s">
        <v>36</v>
      </c>
      <c r="H2037" t="s">
        <v>53</v>
      </c>
      <c r="I2037" t="s">
        <v>54</v>
      </c>
      <c r="J2037" t="s">
        <v>38</v>
      </c>
      <c r="K2037" t="s">
        <v>200</v>
      </c>
      <c r="L2037" s="3">
        <v>5</v>
      </c>
      <c r="M2037" s="7">
        <v>230.38</v>
      </c>
      <c r="N2037" s="5">
        <v>0.15</v>
      </c>
      <c r="O2037" s="4">
        <v>172.78</v>
      </c>
      <c r="P2037" s="4">
        <v>979.12</v>
      </c>
      <c r="Q2037" s="4">
        <v>565.29999999999995</v>
      </c>
      <c r="R2037">
        <v>49</v>
      </c>
      <c r="S2037" t="s">
        <v>30</v>
      </c>
      <c r="T2037">
        <v>5</v>
      </c>
      <c r="V2037" s="7">
        <f t="shared" si="31"/>
        <v>225.38</v>
      </c>
    </row>
    <row r="2038" spans="1:22" x14ac:dyDescent="0.25">
      <c r="A2038" t="s">
        <v>3671</v>
      </c>
      <c r="B2038" s="2">
        <v>45344</v>
      </c>
      <c r="C2038" t="s">
        <v>3629</v>
      </c>
      <c r="D2038" t="s">
        <v>160</v>
      </c>
      <c r="E2038" t="s">
        <v>23</v>
      </c>
      <c r="F2038" t="s">
        <v>110</v>
      </c>
      <c r="G2038" t="s">
        <v>161</v>
      </c>
      <c r="H2038" t="s">
        <v>37</v>
      </c>
      <c r="I2038" t="s">
        <v>60</v>
      </c>
      <c r="J2038" t="s">
        <v>38</v>
      </c>
      <c r="K2038" t="s">
        <v>47</v>
      </c>
      <c r="L2038" s="3">
        <v>9</v>
      </c>
      <c r="M2038" s="7">
        <v>35.619999999999997</v>
      </c>
      <c r="N2038" s="5">
        <v>0.05</v>
      </c>
      <c r="O2038" s="4">
        <v>16.03</v>
      </c>
      <c r="P2038" s="4">
        <v>304.55</v>
      </c>
      <c r="Q2038" s="4">
        <v>237.95</v>
      </c>
      <c r="R2038">
        <v>23</v>
      </c>
      <c r="S2038" t="s">
        <v>68</v>
      </c>
      <c r="T2038">
        <v>4</v>
      </c>
      <c r="V2038" s="7">
        <f t="shared" si="31"/>
        <v>26.619999999999997</v>
      </c>
    </row>
    <row r="2039" spans="1:22" x14ac:dyDescent="0.25">
      <c r="A2039" t="s">
        <v>3672</v>
      </c>
      <c r="B2039" s="2">
        <v>45595</v>
      </c>
      <c r="C2039" t="s">
        <v>3673</v>
      </c>
      <c r="D2039" t="s">
        <v>184</v>
      </c>
      <c r="E2039" t="s">
        <v>23</v>
      </c>
      <c r="F2039" t="s">
        <v>84</v>
      </c>
      <c r="G2039" t="s">
        <v>165</v>
      </c>
      <c r="H2039" t="s">
        <v>37</v>
      </c>
      <c r="I2039" t="s">
        <v>27</v>
      </c>
      <c r="J2039" t="s">
        <v>101</v>
      </c>
      <c r="K2039" t="s">
        <v>61</v>
      </c>
      <c r="L2039" s="3">
        <v>5</v>
      </c>
      <c r="M2039" s="7">
        <v>274.57</v>
      </c>
      <c r="N2039" s="5">
        <v>0.05</v>
      </c>
      <c r="O2039" s="4">
        <v>68.64</v>
      </c>
      <c r="P2039" s="4">
        <v>1304.21</v>
      </c>
      <c r="Q2039" s="4">
        <v>747.61</v>
      </c>
      <c r="R2039">
        <v>24</v>
      </c>
      <c r="S2039" t="s">
        <v>68</v>
      </c>
      <c r="T2039">
        <v>1</v>
      </c>
      <c r="V2039" s="7">
        <f t="shared" si="31"/>
        <v>269.57</v>
      </c>
    </row>
    <row r="2040" spans="1:22" x14ac:dyDescent="0.25">
      <c r="A2040" t="s">
        <v>3674</v>
      </c>
      <c r="B2040" s="2">
        <v>45360</v>
      </c>
      <c r="C2040" t="s">
        <v>3675</v>
      </c>
      <c r="D2040" t="s">
        <v>88</v>
      </c>
      <c r="E2040" t="s">
        <v>34</v>
      </c>
      <c r="F2040" t="s">
        <v>35</v>
      </c>
      <c r="G2040" t="s">
        <v>96</v>
      </c>
      <c r="H2040" t="s">
        <v>37</v>
      </c>
      <c r="I2040" t="s">
        <v>60</v>
      </c>
      <c r="J2040" t="s">
        <v>38</v>
      </c>
      <c r="K2040" t="s">
        <v>39</v>
      </c>
      <c r="L2040" s="3">
        <v>4</v>
      </c>
      <c r="M2040" s="7">
        <v>25.46</v>
      </c>
      <c r="N2040" s="5">
        <v>0.05</v>
      </c>
      <c r="O2040" s="4">
        <v>5.09</v>
      </c>
      <c r="P2040" s="4">
        <v>96.75</v>
      </c>
      <c r="Q2040" s="4">
        <v>55.23</v>
      </c>
      <c r="R2040">
        <v>35</v>
      </c>
      <c r="S2040" t="s">
        <v>68</v>
      </c>
      <c r="T2040">
        <v>5</v>
      </c>
      <c r="V2040" s="7">
        <f t="shared" si="31"/>
        <v>21.46</v>
      </c>
    </row>
    <row r="2041" spans="1:22" x14ac:dyDescent="0.25">
      <c r="A2041" t="s">
        <v>3676</v>
      </c>
      <c r="B2041" s="2">
        <v>45652</v>
      </c>
      <c r="C2041" t="s">
        <v>1538</v>
      </c>
      <c r="D2041" t="s">
        <v>95</v>
      </c>
      <c r="E2041" t="s">
        <v>23</v>
      </c>
      <c r="F2041" t="s">
        <v>110</v>
      </c>
      <c r="G2041" t="s">
        <v>111</v>
      </c>
      <c r="H2041" t="s">
        <v>37</v>
      </c>
      <c r="I2041" t="s">
        <v>27</v>
      </c>
      <c r="J2041" t="s">
        <v>66</v>
      </c>
      <c r="K2041" t="s">
        <v>105</v>
      </c>
      <c r="L2041" s="3">
        <v>6</v>
      </c>
      <c r="M2041" s="7">
        <v>43.07</v>
      </c>
      <c r="N2041" s="5">
        <v>0.05</v>
      </c>
      <c r="O2041" s="4">
        <v>12.92</v>
      </c>
      <c r="P2041" s="4">
        <v>245.5</v>
      </c>
      <c r="Q2041" s="4">
        <v>198.09</v>
      </c>
      <c r="R2041">
        <v>24</v>
      </c>
      <c r="S2041" t="s">
        <v>68</v>
      </c>
      <c r="T2041">
        <v>5</v>
      </c>
      <c r="V2041" s="7">
        <f t="shared" si="31"/>
        <v>37.07</v>
      </c>
    </row>
    <row r="2042" spans="1:22" x14ac:dyDescent="0.25">
      <c r="A2042" t="s">
        <v>3677</v>
      </c>
      <c r="B2042" s="2">
        <v>45893</v>
      </c>
      <c r="C2042" t="s">
        <v>487</v>
      </c>
      <c r="D2042" t="s">
        <v>22</v>
      </c>
      <c r="E2042" t="s">
        <v>23</v>
      </c>
      <c r="F2042" t="s">
        <v>24</v>
      </c>
      <c r="G2042" t="s">
        <v>65</v>
      </c>
      <c r="H2042" t="s">
        <v>37</v>
      </c>
      <c r="I2042" t="s">
        <v>54</v>
      </c>
      <c r="J2042" t="s">
        <v>38</v>
      </c>
      <c r="K2042" t="s">
        <v>102</v>
      </c>
      <c r="L2042" s="3">
        <v>6</v>
      </c>
      <c r="M2042" s="7">
        <v>571.33000000000004</v>
      </c>
      <c r="N2042" s="5">
        <v>0.05</v>
      </c>
      <c r="O2042" s="4">
        <v>171.4</v>
      </c>
      <c r="P2042" s="4">
        <v>3256.58</v>
      </c>
      <c r="Q2042" s="4">
        <v>2382.62</v>
      </c>
      <c r="R2042">
        <v>46</v>
      </c>
      <c r="S2042" t="s">
        <v>68</v>
      </c>
      <c r="T2042">
        <v>5</v>
      </c>
      <c r="V2042" s="7">
        <f t="shared" si="31"/>
        <v>565.33000000000004</v>
      </c>
    </row>
    <row r="2043" spans="1:22" x14ac:dyDescent="0.25">
      <c r="A2043" t="s">
        <v>3678</v>
      </c>
      <c r="B2043" s="2">
        <v>45511</v>
      </c>
      <c r="C2043" t="s">
        <v>3679</v>
      </c>
      <c r="D2043" t="s">
        <v>228</v>
      </c>
      <c r="E2043" t="s">
        <v>51</v>
      </c>
      <c r="F2043" t="s">
        <v>110</v>
      </c>
      <c r="G2043" t="s">
        <v>161</v>
      </c>
      <c r="H2043" t="s">
        <v>37</v>
      </c>
      <c r="I2043" t="s">
        <v>27</v>
      </c>
      <c r="J2043" t="s">
        <v>28</v>
      </c>
      <c r="K2043" t="s">
        <v>72</v>
      </c>
      <c r="L2043" s="3">
        <v>10</v>
      </c>
      <c r="M2043" s="7">
        <v>67</v>
      </c>
      <c r="N2043" s="5">
        <v>0.1</v>
      </c>
      <c r="O2043" s="4">
        <v>67</v>
      </c>
      <c r="P2043" s="4">
        <v>603</v>
      </c>
      <c r="Q2043" s="4">
        <v>413.03</v>
      </c>
      <c r="R2043">
        <v>22</v>
      </c>
      <c r="S2043" t="s">
        <v>68</v>
      </c>
      <c r="T2043">
        <v>3</v>
      </c>
      <c r="V2043" s="7">
        <f t="shared" si="31"/>
        <v>57</v>
      </c>
    </row>
    <row r="2044" spans="1:22" x14ac:dyDescent="0.25">
      <c r="A2044" t="s">
        <v>3680</v>
      </c>
      <c r="B2044" s="2">
        <v>45995</v>
      </c>
      <c r="C2044" t="s">
        <v>622</v>
      </c>
      <c r="D2044" t="s">
        <v>160</v>
      </c>
      <c r="E2044" t="s">
        <v>23</v>
      </c>
      <c r="F2044" t="s">
        <v>35</v>
      </c>
      <c r="G2044" t="s">
        <v>96</v>
      </c>
      <c r="H2044" t="s">
        <v>37</v>
      </c>
      <c r="I2044" t="s">
        <v>60</v>
      </c>
      <c r="J2044" t="s">
        <v>28</v>
      </c>
      <c r="K2044" t="s">
        <v>55</v>
      </c>
      <c r="L2044" s="3">
        <v>3</v>
      </c>
      <c r="M2044" s="7">
        <v>89.32</v>
      </c>
      <c r="N2044" s="5">
        <v>0.08</v>
      </c>
      <c r="O2044" s="4">
        <v>21.44</v>
      </c>
      <c r="P2044" s="4">
        <v>246.52</v>
      </c>
      <c r="Q2044" s="4">
        <v>137.72</v>
      </c>
      <c r="R2044">
        <v>40</v>
      </c>
      <c r="S2044" t="s">
        <v>30</v>
      </c>
      <c r="T2044">
        <v>4</v>
      </c>
      <c r="V2044" s="7">
        <f t="shared" si="31"/>
        <v>86.32</v>
      </c>
    </row>
    <row r="2045" spans="1:22" x14ac:dyDescent="0.25">
      <c r="A2045" t="s">
        <v>3681</v>
      </c>
      <c r="B2045" s="2">
        <v>45866</v>
      </c>
      <c r="C2045" t="s">
        <v>3682</v>
      </c>
      <c r="D2045" t="s">
        <v>75</v>
      </c>
      <c r="E2045" t="s">
        <v>43</v>
      </c>
      <c r="F2045" t="s">
        <v>35</v>
      </c>
      <c r="G2045" t="s">
        <v>36</v>
      </c>
      <c r="H2045" t="s">
        <v>37</v>
      </c>
      <c r="I2045" t="s">
        <v>60</v>
      </c>
      <c r="J2045" t="s">
        <v>38</v>
      </c>
      <c r="K2045" t="s">
        <v>39</v>
      </c>
      <c r="L2045" s="3">
        <v>6</v>
      </c>
      <c r="M2045" s="7">
        <v>288.89999999999998</v>
      </c>
      <c r="N2045" s="5">
        <v>0.08</v>
      </c>
      <c r="O2045" s="4">
        <v>138.66999999999999</v>
      </c>
      <c r="P2045" s="4">
        <v>1594.73</v>
      </c>
      <c r="Q2045" s="4">
        <v>904.93</v>
      </c>
      <c r="R2045">
        <v>32</v>
      </c>
      <c r="S2045" t="s">
        <v>30</v>
      </c>
      <c r="T2045">
        <v>4</v>
      </c>
      <c r="V2045" s="7">
        <f t="shared" si="31"/>
        <v>282.89999999999998</v>
      </c>
    </row>
    <row r="2046" spans="1:22" x14ac:dyDescent="0.25">
      <c r="A2046" t="s">
        <v>3683</v>
      </c>
      <c r="B2046" s="2">
        <v>45876</v>
      </c>
      <c r="C2046" t="s">
        <v>2561</v>
      </c>
      <c r="D2046" t="s">
        <v>33</v>
      </c>
      <c r="E2046" t="s">
        <v>34</v>
      </c>
      <c r="F2046" t="s">
        <v>110</v>
      </c>
      <c r="G2046" t="s">
        <v>254</v>
      </c>
      <c r="H2046" t="s">
        <v>26</v>
      </c>
      <c r="I2046" t="s">
        <v>27</v>
      </c>
      <c r="J2046" t="s">
        <v>28</v>
      </c>
      <c r="K2046" t="s">
        <v>136</v>
      </c>
      <c r="L2046" s="3">
        <v>6</v>
      </c>
      <c r="M2046" s="7">
        <v>8.41</v>
      </c>
      <c r="N2046" s="5">
        <v>0</v>
      </c>
      <c r="O2046" s="4">
        <v>0</v>
      </c>
      <c r="P2046" s="4">
        <v>50.46</v>
      </c>
      <c r="Q2046" s="4">
        <v>37.200000000000003</v>
      </c>
      <c r="R2046">
        <v>33</v>
      </c>
      <c r="S2046" t="s">
        <v>30</v>
      </c>
      <c r="T2046">
        <v>4</v>
      </c>
      <c r="V2046" s="7">
        <f t="shared" si="31"/>
        <v>2.41</v>
      </c>
    </row>
    <row r="2047" spans="1:22" x14ac:dyDescent="0.25">
      <c r="A2047" t="s">
        <v>3684</v>
      </c>
      <c r="B2047" s="2">
        <v>45452</v>
      </c>
      <c r="C2047" t="s">
        <v>374</v>
      </c>
      <c r="D2047" t="s">
        <v>219</v>
      </c>
      <c r="E2047" t="s">
        <v>23</v>
      </c>
      <c r="F2047" t="s">
        <v>35</v>
      </c>
      <c r="G2047" t="s">
        <v>79</v>
      </c>
      <c r="H2047" t="s">
        <v>53</v>
      </c>
      <c r="I2047" t="s">
        <v>60</v>
      </c>
      <c r="J2047" t="s">
        <v>66</v>
      </c>
      <c r="K2047" t="s">
        <v>259</v>
      </c>
      <c r="L2047" s="3">
        <v>10</v>
      </c>
      <c r="M2047" s="7">
        <v>814.07</v>
      </c>
      <c r="N2047" s="5">
        <v>0.1</v>
      </c>
      <c r="O2047" s="4">
        <v>814.07</v>
      </c>
      <c r="P2047" s="4">
        <v>7326.63</v>
      </c>
      <c r="Q2047" s="4">
        <v>5937.96</v>
      </c>
      <c r="R2047">
        <v>51</v>
      </c>
      <c r="S2047" t="s">
        <v>68</v>
      </c>
      <c r="T2047">
        <v>2</v>
      </c>
      <c r="V2047" s="7">
        <f t="shared" si="31"/>
        <v>804.07</v>
      </c>
    </row>
    <row r="2048" spans="1:22" x14ac:dyDescent="0.25">
      <c r="A2048" t="s">
        <v>3685</v>
      </c>
      <c r="B2048" s="2">
        <v>45972</v>
      </c>
      <c r="C2048" t="s">
        <v>3686</v>
      </c>
      <c r="D2048" t="s">
        <v>184</v>
      </c>
      <c r="E2048" t="s">
        <v>23</v>
      </c>
      <c r="F2048" t="s">
        <v>24</v>
      </c>
      <c r="G2048" t="s">
        <v>25</v>
      </c>
      <c r="H2048" t="s">
        <v>37</v>
      </c>
      <c r="I2048" t="s">
        <v>27</v>
      </c>
      <c r="J2048" t="s">
        <v>28</v>
      </c>
      <c r="K2048" t="s">
        <v>97</v>
      </c>
      <c r="L2048" s="3">
        <v>4</v>
      </c>
      <c r="M2048" s="7">
        <v>331.15</v>
      </c>
      <c r="N2048" s="5">
        <v>0.05</v>
      </c>
      <c r="O2048" s="4">
        <v>66.23</v>
      </c>
      <c r="P2048" s="4">
        <v>1258.3699999999999</v>
      </c>
      <c r="Q2048" s="4">
        <v>700.34</v>
      </c>
      <c r="R2048">
        <v>33</v>
      </c>
      <c r="S2048" t="s">
        <v>30</v>
      </c>
      <c r="T2048">
        <v>5</v>
      </c>
      <c r="V2048" s="7">
        <f t="shared" si="31"/>
        <v>327.14999999999998</v>
      </c>
    </row>
    <row r="2049" spans="1:22" x14ac:dyDescent="0.25">
      <c r="A2049" t="s">
        <v>3687</v>
      </c>
      <c r="B2049" s="2">
        <v>45380</v>
      </c>
      <c r="C2049" t="s">
        <v>3688</v>
      </c>
      <c r="D2049" t="s">
        <v>33</v>
      </c>
      <c r="E2049" t="s">
        <v>34</v>
      </c>
      <c r="F2049" t="s">
        <v>35</v>
      </c>
      <c r="G2049" t="s">
        <v>52</v>
      </c>
      <c r="H2049" t="s">
        <v>26</v>
      </c>
      <c r="I2049" t="s">
        <v>27</v>
      </c>
      <c r="J2049" t="s">
        <v>28</v>
      </c>
      <c r="K2049" t="s">
        <v>136</v>
      </c>
      <c r="L2049" s="3">
        <v>2</v>
      </c>
      <c r="M2049" s="7">
        <v>7.43</v>
      </c>
      <c r="N2049" s="5">
        <v>0.05</v>
      </c>
      <c r="O2049" s="4">
        <v>0.74</v>
      </c>
      <c r="P2049" s="4">
        <v>14.12</v>
      </c>
      <c r="Q2049" s="4">
        <v>9.36</v>
      </c>
      <c r="R2049">
        <v>46</v>
      </c>
      <c r="S2049" t="s">
        <v>30</v>
      </c>
      <c r="T2049">
        <v>4</v>
      </c>
      <c r="V2049" s="7">
        <f t="shared" si="31"/>
        <v>5.43</v>
      </c>
    </row>
    <row r="2050" spans="1:22" x14ac:dyDescent="0.25">
      <c r="A2050" t="s">
        <v>3689</v>
      </c>
      <c r="B2050" s="2">
        <v>45979</v>
      </c>
      <c r="C2050" t="s">
        <v>3690</v>
      </c>
      <c r="D2050" t="s">
        <v>78</v>
      </c>
      <c r="E2050" t="s">
        <v>34</v>
      </c>
      <c r="F2050" t="s">
        <v>24</v>
      </c>
      <c r="G2050" t="s">
        <v>25</v>
      </c>
      <c r="H2050" t="s">
        <v>26</v>
      </c>
      <c r="I2050" t="s">
        <v>54</v>
      </c>
      <c r="J2050" t="s">
        <v>66</v>
      </c>
      <c r="K2050" t="s">
        <v>155</v>
      </c>
      <c r="L2050" s="3">
        <v>6</v>
      </c>
      <c r="M2050" s="7">
        <v>2.4500000000000002</v>
      </c>
      <c r="N2050" s="5">
        <v>0.15</v>
      </c>
      <c r="O2050" s="4">
        <v>2.2000000000000002</v>
      </c>
      <c r="P2050" s="4">
        <v>12.5</v>
      </c>
      <c r="Q2050" s="4">
        <v>7.91</v>
      </c>
      <c r="R2050">
        <v>36</v>
      </c>
      <c r="S2050" t="s">
        <v>30</v>
      </c>
      <c r="T2050">
        <v>5</v>
      </c>
      <c r="V2050" s="7">
        <f t="shared" si="31"/>
        <v>-3.55</v>
      </c>
    </row>
    <row r="2051" spans="1:22" x14ac:dyDescent="0.25">
      <c r="A2051" t="s">
        <v>3691</v>
      </c>
      <c r="B2051" s="2">
        <v>45876</v>
      </c>
      <c r="C2051" t="s">
        <v>903</v>
      </c>
      <c r="D2051" t="s">
        <v>160</v>
      </c>
      <c r="E2051" t="s">
        <v>23</v>
      </c>
      <c r="F2051" t="s">
        <v>35</v>
      </c>
      <c r="G2051" t="s">
        <v>79</v>
      </c>
      <c r="H2051" t="s">
        <v>37</v>
      </c>
      <c r="I2051" t="s">
        <v>27</v>
      </c>
      <c r="J2051" t="s">
        <v>28</v>
      </c>
      <c r="K2051" t="s">
        <v>55</v>
      </c>
      <c r="L2051" s="3">
        <v>9</v>
      </c>
      <c r="M2051" s="7">
        <v>70.349999999999994</v>
      </c>
      <c r="N2051" s="5">
        <v>0.05</v>
      </c>
      <c r="O2051" s="4">
        <v>31.66</v>
      </c>
      <c r="P2051" s="4">
        <v>601.49</v>
      </c>
      <c r="Q2051" s="4">
        <v>453.24</v>
      </c>
      <c r="R2051">
        <v>51</v>
      </c>
      <c r="S2051" t="s">
        <v>68</v>
      </c>
      <c r="T2051">
        <v>5</v>
      </c>
      <c r="V2051" s="7">
        <f t="shared" ref="V2051:V2114" si="32">M2051-L2051</f>
        <v>61.349999999999994</v>
      </c>
    </row>
    <row r="2052" spans="1:22" x14ac:dyDescent="0.25">
      <c r="A2052" t="s">
        <v>3692</v>
      </c>
      <c r="B2052" s="2">
        <v>45880</v>
      </c>
      <c r="C2052" t="s">
        <v>3693</v>
      </c>
      <c r="D2052" t="s">
        <v>164</v>
      </c>
      <c r="E2052" t="s">
        <v>23</v>
      </c>
      <c r="F2052" t="s">
        <v>24</v>
      </c>
      <c r="G2052" t="s">
        <v>25</v>
      </c>
      <c r="H2052" t="s">
        <v>53</v>
      </c>
      <c r="I2052" t="s">
        <v>27</v>
      </c>
      <c r="J2052" t="s">
        <v>101</v>
      </c>
      <c r="K2052" t="s">
        <v>119</v>
      </c>
      <c r="L2052" s="3">
        <v>6</v>
      </c>
      <c r="M2052" s="7">
        <v>143.72999999999999</v>
      </c>
      <c r="N2052" s="5">
        <v>0.05</v>
      </c>
      <c r="O2052" s="4">
        <v>43.12</v>
      </c>
      <c r="P2052" s="4">
        <v>819.26</v>
      </c>
      <c r="Q2052" s="4">
        <v>555.49</v>
      </c>
      <c r="R2052">
        <v>35</v>
      </c>
      <c r="S2052" t="s">
        <v>30</v>
      </c>
      <c r="T2052">
        <v>1</v>
      </c>
      <c r="V2052" s="7">
        <f t="shared" si="32"/>
        <v>137.72999999999999</v>
      </c>
    </row>
    <row r="2053" spans="1:22" x14ac:dyDescent="0.25">
      <c r="A2053" t="s">
        <v>3694</v>
      </c>
      <c r="B2053" s="2">
        <v>45450</v>
      </c>
      <c r="C2053" t="s">
        <v>3695</v>
      </c>
      <c r="D2053" t="s">
        <v>239</v>
      </c>
      <c r="E2053" t="s">
        <v>43</v>
      </c>
      <c r="F2053" t="s">
        <v>44</v>
      </c>
      <c r="G2053" t="s">
        <v>71</v>
      </c>
      <c r="H2053" t="s">
        <v>26</v>
      </c>
      <c r="I2053" t="s">
        <v>60</v>
      </c>
      <c r="J2053" t="s">
        <v>66</v>
      </c>
      <c r="K2053" t="s">
        <v>136</v>
      </c>
      <c r="L2053" s="3">
        <v>9</v>
      </c>
      <c r="M2053" s="7">
        <v>32.57</v>
      </c>
      <c r="N2053" s="5">
        <v>0.08</v>
      </c>
      <c r="O2053" s="4">
        <v>23.45</v>
      </c>
      <c r="P2053" s="4">
        <v>269.68</v>
      </c>
      <c r="Q2053" s="4">
        <v>170.4</v>
      </c>
      <c r="R2053">
        <v>57</v>
      </c>
      <c r="S2053" t="s">
        <v>30</v>
      </c>
      <c r="T2053">
        <v>4</v>
      </c>
      <c r="V2053" s="7">
        <f t="shared" si="32"/>
        <v>23.57</v>
      </c>
    </row>
    <row r="2054" spans="1:22" x14ac:dyDescent="0.25">
      <c r="A2054" t="s">
        <v>3696</v>
      </c>
      <c r="B2054" s="2">
        <v>45780</v>
      </c>
      <c r="C2054" t="s">
        <v>3697</v>
      </c>
      <c r="D2054" t="s">
        <v>184</v>
      </c>
      <c r="E2054" t="s">
        <v>23</v>
      </c>
      <c r="F2054" t="s">
        <v>110</v>
      </c>
      <c r="G2054" t="s">
        <v>139</v>
      </c>
      <c r="H2054" t="s">
        <v>37</v>
      </c>
      <c r="I2054" t="s">
        <v>54</v>
      </c>
      <c r="J2054" t="s">
        <v>28</v>
      </c>
      <c r="K2054" t="s">
        <v>155</v>
      </c>
      <c r="L2054" s="3">
        <v>4</v>
      </c>
      <c r="M2054" s="7">
        <v>131.22999999999999</v>
      </c>
      <c r="N2054" s="5">
        <v>0.02</v>
      </c>
      <c r="O2054" s="4">
        <v>10.5</v>
      </c>
      <c r="P2054" s="4">
        <v>514.41999999999996</v>
      </c>
      <c r="Q2054" s="4">
        <v>330.62</v>
      </c>
      <c r="R2054">
        <v>21</v>
      </c>
      <c r="S2054" t="s">
        <v>68</v>
      </c>
      <c r="T2054">
        <v>4</v>
      </c>
      <c r="V2054" s="7">
        <f t="shared" si="32"/>
        <v>127.22999999999999</v>
      </c>
    </row>
    <row r="2055" spans="1:22" x14ac:dyDescent="0.25">
      <c r="A2055" t="s">
        <v>3698</v>
      </c>
      <c r="B2055" s="2">
        <v>45615</v>
      </c>
      <c r="C2055" t="s">
        <v>3699</v>
      </c>
      <c r="D2055" t="s">
        <v>75</v>
      </c>
      <c r="E2055" t="s">
        <v>43</v>
      </c>
      <c r="F2055" t="s">
        <v>44</v>
      </c>
      <c r="G2055" t="s">
        <v>71</v>
      </c>
      <c r="H2055" t="s">
        <v>37</v>
      </c>
      <c r="I2055" t="s">
        <v>54</v>
      </c>
      <c r="J2055" t="s">
        <v>38</v>
      </c>
      <c r="K2055" t="s">
        <v>155</v>
      </c>
      <c r="L2055" s="3">
        <v>1</v>
      </c>
      <c r="M2055" s="7">
        <v>341.84</v>
      </c>
      <c r="N2055" s="5">
        <v>0.15</v>
      </c>
      <c r="O2055" s="4">
        <v>51.28</v>
      </c>
      <c r="P2055" s="4">
        <v>290.56</v>
      </c>
      <c r="Q2055" s="4">
        <v>195.39</v>
      </c>
      <c r="R2055">
        <v>30</v>
      </c>
      <c r="S2055" t="s">
        <v>68</v>
      </c>
      <c r="T2055">
        <v>4</v>
      </c>
      <c r="V2055" s="7">
        <f t="shared" si="32"/>
        <v>340.84</v>
      </c>
    </row>
    <row r="2056" spans="1:22" x14ac:dyDescent="0.25">
      <c r="A2056" t="s">
        <v>3700</v>
      </c>
      <c r="B2056" s="2">
        <v>45901</v>
      </c>
      <c r="C2056" t="s">
        <v>1683</v>
      </c>
      <c r="D2056" t="s">
        <v>228</v>
      </c>
      <c r="E2056" t="s">
        <v>51</v>
      </c>
      <c r="F2056" t="s">
        <v>110</v>
      </c>
      <c r="G2056" t="s">
        <v>139</v>
      </c>
      <c r="H2056" t="s">
        <v>26</v>
      </c>
      <c r="I2056" t="s">
        <v>60</v>
      </c>
      <c r="J2056" t="s">
        <v>38</v>
      </c>
      <c r="K2056" t="s">
        <v>200</v>
      </c>
      <c r="L2056" s="3">
        <v>1</v>
      </c>
      <c r="M2056" s="7">
        <v>18.89</v>
      </c>
      <c r="N2056" s="5">
        <v>0.08</v>
      </c>
      <c r="O2056" s="4">
        <v>1.51</v>
      </c>
      <c r="P2056" s="4">
        <v>17.38</v>
      </c>
      <c r="Q2056" s="4">
        <v>10.35</v>
      </c>
      <c r="R2056">
        <v>52</v>
      </c>
      <c r="S2056" t="s">
        <v>68</v>
      </c>
      <c r="T2056">
        <v>4</v>
      </c>
      <c r="V2056" s="7">
        <f t="shared" si="32"/>
        <v>17.89</v>
      </c>
    </row>
    <row r="2057" spans="1:22" x14ac:dyDescent="0.25">
      <c r="A2057" t="s">
        <v>3701</v>
      </c>
      <c r="B2057" s="2">
        <v>45672</v>
      </c>
      <c r="C2057" t="s">
        <v>3702</v>
      </c>
      <c r="D2057" t="s">
        <v>95</v>
      </c>
      <c r="E2057" t="s">
        <v>23</v>
      </c>
      <c r="F2057" t="s">
        <v>84</v>
      </c>
      <c r="G2057" t="s">
        <v>128</v>
      </c>
      <c r="H2057" t="s">
        <v>53</v>
      </c>
      <c r="I2057" t="s">
        <v>27</v>
      </c>
      <c r="J2057" t="s">
        <v>28</v>
      </c>
      <c r="K2057" t="s">
        <v>115</v>
      </c>
      <c r="L2057" s="3">
        <v>5</v>
      </c>
      <c r="M2057" s="7">
        <v>47.11</v>
      </c>
      <c r="N2057" s="5">
        <v>0.08</v>
      </c>
      <c r="O2057" s="4">
        <v>18.84</v>
      </c>
      <c r="P2057" s="4">
        <v>216.71</v>
      </c>
      <c r="Q2057" s="4">
        <v>163.89</v>
      </c>
      <c r="R2057">
        <v>36</v>
      </c>
      <c r="S2057" t="s">
        <v>30</v>
      </c>
      <c r="T2057">
        <v>4</v>
      </c>
      <c r="V2057" s="7">
        <f t="shared" si="32"/>
        <v>42.11</v>
      </c>
    </row>
    <row r="2058" spans="1:22" x14ac:dyDescent="0.25">
      <c r="A2058" t="s">
        <v>3703</v>
      </c>
      <c r="B2058" s="2">
        <v>45393</v>
      </c>
      <c r="C2058" t="s">
        <v>1052</v>
      </c>
      <c r="D2058" t="s">
        <v>239</v>
      </c>
      <c r="E2058" t="s">
        <v>43</v>
      </c>
      <c r="F2058" t="s">
        <v>35</v>
      </c>
      <c r="G2058" t="s">
        <v>79</v>
      </c>
      <c r="H2058" t="s">
        <v>53</v>
      </c>
      <c r="I2058" t="s">
        <v>27</v>
      </c>
      <c r="J2058" t="s">
        <v>46</v>
      </c>
      <c r="K2058" t="s">
        <v>67</v>
      </c>
      <c r="L2058" s="3">
        <v>8</v>
      </c>
      <c r="M2058" s="7">
        <v>30.23</v>
      </c>
      <c r="N2058" s="5">
        <v>0.08</v>
      </c>
      <c r="O2058" s="4">
        <v>19.350000000000001</v>
      </c>
      <c r="P2058" s="4">
        <v>222.49</v>
      </c>
      <c r="Q2058" s="4">
        <v>137.1</v>
      </c>
      <c r="R2058">
        <v>56</v>
      </c>
      <c r="S2058" t="s">
        <v>30</v>
      </c>
      <c r="T2058">
        <v>5</v>
      </c>
      <c r="V2058" s="7">
        <f t="shared" si="32"/>
        <v>22.23</v>
      </c>
    </row>
    <row r="2059" spans="1:22" x14ac:dyDescent="0.25">
      <c r="A2059" t="s">
        <v>3704</v>
      </c>
      <c r="B2059" s="2">
        <v>45785</v>
      </c>
      <c r="C2059" t="s">
        <v>1587</v>
      </c>
      <c r="D2059" t="s">
        <v>75</v>
      </c>
      <c r="E2059" t="s">
        <v>43</v>
      </c>
      <c r="F2059" t="s">
        <v>44</v>
      </c>
      <c r="G2059" t="s">
        <v>45</v>
      </c>
      <c r="H2059" t="s">
        <v>37</v>
      </c>
      <c r="I2059" t="s">
        <v>54</v>
      </c>
      <c r="J2059" t="s">
        <v>46</v>
      </c>
      <c r="K2059" t="s">
        <v>155</v>
      </c>
      <c r="L2059" s="3">
        <v>10</v>
      </c>
      <c r="M2059" s="7">
        <v>345.67</v>
      </c>
      <c r="N2059" s="5">
        <v>0.08</v>
      </c>
      <c r="O2059" s="4">
        <v>276.54000000000002</v>
      </c>
      <c r="P2059" s="4">
        <v>3180.16</v>
      </c>
      <c r="Q2059" s="4">
        <v>2474.8000000000002</v>
      </c>
      <c r="R2059">
        <v>48</v>
      </c>
      <c r="S2059" t="s">
        <v>30</v>
      </c>
      <c r="T2059">
        <v>4</v>
      </c>
      <c r="V2059" s="7">
        <f t="shared" si="32"/>
        <v>335.67</v>
      </c>
    </row>
    <row r="2060" spans="1:22" x14ac:dyDescent="0.25">
      <c r="A2060" t="s">
        <v>3705</v>
      </c>
      <c r="B2060" s="2">
        <v>45935</v>
      </c>
      <c r="C2060" t="s">
        <v>3706</v>
      </c>
      <c r="D2060" t="s">
        <v>83</v>
      </c>
      <c r="E2060" t="s">
        <v>43</v>
      </c>
      <c r="F2060" t="s">
        <v>35</v>
      </c>
      <c r="G2060" t="s">
        <v>79</v>
      </c>
      <c r="H2060" t="s">
        <v>37</v>
      </c>
      <c r="I2060" t="s">
        <v>27</v>
      </c>
      <c r="J2060" t="s">
        <v>46</v>
      </c>
      <c r="K2060" t="s">
        <v>67</v>
      </c>
      <c r="L2060" s="3">
        <v>9</v>
      </c>
      <c r="M2060" s="7">
        <v>190.53</v>
      </c>
      <c r="N2060" s="5">
        <v>0.08</v>
      </c>
      <c r="O2060" s="4">
        <v>137.18</v>
      </c>
      <c r="P2060" s="4">
        <v>1577.59</v>
      </c>
      <c r="Q2060" s="4">
        <v>1064.8</v>
      </c>
      <c r="R2060">
        <v>65</v>
      </c>
      <c r="S2060" t="s">
        <v>30</v>
      </c>
      <c r="T2060">
        <v>4</v>
      </c>
      <c r="V2060" s="7">
        <f t="shared" si="32"/>
        <v>181.53</v>
      </c>
    </row>
    <row r="2061" spans="1:22" x14ac:dyDescent="0.25">
      <c r="A2061" t="s">
        <v>3707</v>
      </c>
      <c r="B2061" s="2">
        <v>45905</v>
      </c>
      <c r="C2061" t="s">
        <v>2942</v>
      </c>
      <c r="D2061" t="s">
        <v>42</v>
      </c>
      <c r="E2061" t="s">
        <v>43</v>
      </c>
      <c r="F2061" t="s">
        <v>110</v>
      </c>
      <c r="G2061" t="s">
        <v>254</v>
      </c>
      <c r="H2061" t="s">
        <v>53</v>
      </c>
      <c r="I2061" t="s">
        <v>27</v>
      </c>
      <c r="J2061" t="s">
        <v>46</v>
      </c>
      <c r="K2061" t="s">
        <v>61</v>
      </c>
      <c r="L2061" s="3">
        <v>10</v>
      </c>
      <c r="M2061" s="7">
        <v>451.24</v>
      </c>
      <c r="N2061" s="5">
        <v>0.08</v>
      </c>
      <c r="O2061" s="4">
        <v>360.99</v>
      </c>
      <c r="P2061" s="4">
        <v>4151.41</v>
      </c>
      <c r="Q2061" s="4">
        <v>2552.5500000000002</v>
      </c>
      <c r="R2061">
        <v>43</v>
      </c>
      <c r="S2061" t="s">
        <v>30</v>
      </c>
      <c r="T2061">
        <v>4</v>
      </c>
      <c r="V2061" s="7">
        <f t="shared" si="32"/>
        <v>441.24</v>
      </c>
    </row>
    <row r="2062" spans="1:22" x14ac:dyDescent="0.25">
      <c r="A2062" t="s">
        <v>3708</v>
      </c>
      <c r="B2062" s="2">
        <v>45310</v>
      </c>
      <c r="C2062" t="s">
        <v>3709</v>
      </c>
      <c r="D2062" t="s">
        <v>127</v>
      </c>
      <c r="E2062" t="s">
        <v>51</v>
      </c>
      <c r="F2062" t="s">
        <v>44</v>
      </c>
      <c r="G2062" t="s">
        <v>71</v>
      </c>
      <c r="H2062" t="s">
        <v>37</v>
      </c>
      <c r="I2062" t="s">
        <v>27</v>
      </c>
      <c r="J2062" t="s">
        <v>46</v>
      </c>
      <c r="K2062" t="s">
        <v>136</v>
      </c>
      <c r="L2062" s="3">
        <v>6</v>
      </c>
      <c r="M2062" s="7">
        <v>19.72</v>
      </c>
      <c r="N2062" s="5">
        <v>0.1</v>
      </c>
      <c r="O2062" s="4">
        <v>11.83</v>
      </c>
      <c r="P2062" s="4">
        <v>106.49</v>
      </c>
      <c r="Q2062" s="4">
        <v>62.95</v>
      </c>
      <c r="R2062">
        <v>61</v>
      </c>
      <c r="S2062" t="s">
        <v>30</v>
      </c>
      <c r="T2062">
        <v>5</v>
      </c>
      <c r="V2062" s="7">
        <f t="shared" si="32"/>
        <v>13.719999999999999</v>
      </c>
    </row>
    <row r="2063" spans="1:22" x14ac:dyDescent="0.25">
      <c r="A2063" t="s">
        <v>3710</v>
      </c>
      <c r="B2063" s="2">
        <v>45745</v>
      </c>
      <c r="C2063" t="s">
        <v>2362</v>
      </c>
      <c r="D2063" t="s">
        <v>64</v>
      </c>
      <c r="E2063" t="s">
        <v>51</v>
      </c>
      <c r="F2063" t="s">
        <v>84</v>
      </c>
      <c r="G2063" t="s">
        <v>85</v>
      </c>
      <c r="H2063" t="s">
        <v>37</v>
      </c>
      <c r="I2063" t="s">
        <v>54</v>
      </c>
      <c r="J2063" t="s">
        <v>66</v>
      </c>
      <c r="K2063" t="s">
        <v>67</v>
      </c>
      <c r="L2063" s="3">
        <v>6</v>
      </c>
      <c r="M2063" s="7">
        <v>23.92</v>
      </c>
      <c r="N2063" s="5">
        <v>0</v>
      </c>
      <c r="O2063" s="4">
        <v>0</v>
      </c>
      <c r="P2063" s="4">
        <v>143.52000000000001</v>
      </c>
      <c r="Q2063" s="4">
        <v>89.87</v>
      </c>
      <c r="R2063">
        <v>23</v>
      </c>
      <c r="S2063" t="s">
        <v>30</v>
      </c>
      <c r="T2063">
        <v>3</v>
      </c>
      <c r="V2063" s="7">
        <f t="shared" si="32"/>
        <v>17.920000000000002</v>
      </c>
    </row>
    <row r="2064" spans="1:22" x14ac:dyDescent="0.25">
      <c r="A2064" t="s">
        <v>3711</v>
      </c>
      <c r="B2064" s="2">
        <v>45773</v>
      </c>
      <c r="C2064" t="s">
        <v>3712</v>
      </c>
      <c r="D2064" t="s">
        <v>124</v>
      </c>
      <c r="E2064" t="s">
        <v>23</v>
      </c>
      <c r="F2064" t="s">
        <v>110</v>
      </c>
      <c r="G2064" t="s">
        <v>161</v>
      </c>
      <c r="H2064" t="s">
        <v>37</v>
      </c>
      <c r="I2064" t="s">
        <v>54</v>
      </c>
      <c r="J2064" t="s">
        <v>28</v>
      </c>
      <c r="K2064" t="s">
        <v>112</v>
      </c>
      <c r="L2064" s="3">
        <v>8</v>
      </c>
      <c r="M2064" s="7">
        <v>255.8</v>
      </c>
      <c r="N2064" s="5">
        <v>0.15</v>
      </c>
      <c r="O2064" s="4">
        <v>306.95999999999998</v>
      </c>
      <c r="P2064" s="4">
        <v>1739.44</v>
      </c>
      <c r="Q2064" s="4">
        <v>989.38</v>
      </c>
      <c r="R2064">
        <v>50</v>
      </c>
      <c r="S2064" t="s">
        <v>30</v>
      </c>
      <c r="T2064">
        <v>5</v>
      </c>
      <c r="V2064" s="7">
        <f t="shared" si="32"/>
        <v>247.8</v>
      </c>
    </row>
    <row r="2065" spans="1:22" x14ac:dyDescent="0.25">
      <c r="A2065" t="s">
        <v>3713</v>
      </c>
      <c r="B2065" s="2">
        <v>45885</v>
      </c>
      <c r="C2065" t="s">
        <v>1503</v>
      </c>
      <c r="D2065" t="s">
        <v>100</v>
      </c>
      <c r="E2065" t="s">
        <v>23</v>
      </c>
      <c r="F2065" t="s">
        <v>84</v>
      </c>
      <c r="G2065" t="s">
        <v>165</v>
      </c>
      <c r="H2065" t="s">
        <v>53</v>
      </c>
      <c r="I2065" t="s">
        <v>54</v>
      </c>
      <c r="J2065" t="s">
        <v>66</v>
      </c>
      <c r="K2065" t="s">
        <v>259</v>
      </c>
      <c r="L2065" s="3">
        <v>6</v>
      </c>
      <c r="M2065" s="7">
        <v>499.98</v>
      </c>
      <c r="N2065" s="5">
        <v>0.1</v>
      </c>
      <c r="O2065" s="4">
        <v>299.99</v>
      </c>
      <c r="P2065" s="4">
        <v>2699.89</v>
      </c>
      <c r="Q2065" s="4">
        <v>2052.4</v>
      </c>
      <c r="R2065">
        <v>60</v>
      </c>
      <c r="S2065" t="s">
        <v>68</v>
      </c>
      <c r="T2065">
        <v>5</v>
      </c>
      <c r="V2065" s="7">
        <f t="shared" si="32"/>
        <v>493.98</v>
      </c>
    </row>
    <row r="2066" spans="1:22" x14ac:dyDescent="0.25">
      <c r="A2066" t="s">
        <v>3714</v>
      </c>
      <c r="B2066" s="2">
        <v>45688</v>
      </c>
      <c r="C2066" t="s">
        <v>2123</v>
      </c>
      <c r="D2066" t="s">
        <v>228</v>
      </c>
      <c r="E2066" t="s">
        <v>51</v>
      </c>
      <c r="F2066" t="s">
        <v>84</v>
      </c>
      <c r="G2066" t="s">
        <v>85</v>
      </c>
      <c r="H2066" t="s">
        <v>26</v>
      </c>
      <c r="I2066" t="s">
        <v>60</v>
      </c>
      <c r="J2066" t="s">
        <v>38</v>
      </c>
      <c r="K2066" t="s">
        <v>155</v>
      </c>
      <c r="L2066" s="3">
        <v>1</v>
      </c>
      <c r="M2066" s="7">
        <v>72.87</v>
      </c>
      <c r="N2066" s="5">
        <v>0.08</v>
      </c>
      <c r="O2066" s="4">
        <v>5.83</v>
      </c>
      <c r="P2066" s="4">
        <v>67.040000000000006</v>
      </c>
      <c r="Q2066" s="4">
        <v>53.58</v>
      </c>
      <c r="R2066">
        <v>36</v>
      </c>
      <c r="S2066" t="s">
        <v>30</v>
      </c>
      <c r="T2066">
        <v>4</v>
      </c>
      <c r="V2066" s="7">
        <f t="shared" si="32"/>
        <v>71.87</v>
      </c>
    </row>
    <row r="2067" spans="1:22" x14ac:dyDescent="0.25">
      <c r="A2067" t="s">
        <v>3715</v>
      </c>
      <c r="B2067" s="2">
        <v>45570</v>
      </c>
      <c r="C2067" t="s">
        <v>3716</v>
      </c>
      <c r="D2067" t="s">
        <v>95</v>
      </c>
      <c r="E2067" t="s">
        <v>23</v>
      </c>
      <c r="F2067" t="s">
        <v>35</v>
      </c>
      <c r="G2067" t="s">
        <v>36</v>
      </c>
      <c r="H2067" t="s">
        <v>26</v>
      </c>
      <c r="I2067" t="s">
        <v>27</v>
      </c>
      <c r="J2067" t="s">
        <v>46</v>
      </c>
      <c r="K2067" t="s">
        <v>155</v>
      </c>
      <c r="L2067" s="3">
        <v>7</v>
      </c>
      <c r="M2067" s="7">
        <v>34.090000000000003</v>
      </c>
      <c r="N2067" s="5">
        <v>0.2</v>
      </c>
      <c r="O2067" s="4">
        <v>47.73</v>
      </c>
      <c r="P2067" s="4">
        <v>190.9</v>
      </c>
      <c r="Q2067" s="4">
        <v>125.86</v>
      </c>
      <c r="R2067">
        <v>31</v>
      </c>
      <c r="S2067" t="s">
        <v>30</v>
      </c>
      <c r="T2067">
        <v>4</v>
      </c>
      <c r="V2067" s="7">
        <f t="shared" si="32"/>
        <v>27.090000000000003</v>
      </c>
    </row>
    <row r="2068" spans="1:22" x14ac:dyDescent="0.25">
      <c r="A2068" t="s">
        <v>3717</v>
      </c>
      <c r="B2068" s="2">
        <v>45656</v>
      </c>
      <c r="C2068" t="s">
        <v>3718</v>
      </c>
      <c r="D2068" t="s">
        <v>160</v>
      </c>
      <c r="E2068" t="s">
        <v>23</v>
      </c>
      <c r="F2068" t="s">
        <v>110</v>
      </c>
      <c r="G2068" t="s">
        <v>139</v>
      </c>
      <c r="H2068" t="s">
        <v>37</v>
      </c>
      <c r="I2068" t="s">
        <v>27</v>
      </c>
      <c r="J2068" t="s">
        <v>38</v>
      </c>
      <c r="K2068" t="s">
        <v>119</v>
      </c>
      <c r="L2068" s="3">
        <v>4</v>
      </c>
      <c r="M2068" s="7">
        <v>82.52</v>
      </c>
      <c r="N2068" s="5">
        <v>0.08</v>
      </c>
      <c r="O2068" s="4">
        <v>26.41</v>
      </c>
      <c r="P2068" s="4">
        <v>303.67</v>
      </c>
      <c r="Q2068" s="4">
        <v>229.32</v>
      </c>
      <c r="R2068">
        <v>62</v>
      </c>
      <c r="S2068" t="s">
        <v>68</v>
      </c>
      <c r="T2068">
        <v>5</v>
      </c>
      <c r="V2068" s="7">
        <f t="shared" si="32"/>
        <v>78.52</v>
      </c>
    </row>
    <row r="2069" spans="1:22" x14ac:dyDescent="0.25">
      <c r="A2069" t="s">
        <v>3719</v>
      </c>
      <c r="B2069" s="2">
        <v>45622</v>
      </c>
      <c r="C2069" t="s">
        <v>3720</v>
      </c>
      <c r="D2069" t="s">
        <v>83</v>
      </c>
      <c r="E2069" t="s">
        <v>43</v>
      </c>
      <c r="F2069" t="s">
        <v>110</v>
      </c>
      <c r="G2069" t="s">
        <v>111</v>
      </c>
      <c r="H2069" t="s">
        <v>53</v>
      </c>
      <c r="I2069" t="s">
        <v>54</v>
      </c>
      <c r="J2069" t="s">
        <v>38</v>
      </c>
      <c r="K2069" t="s">
        <v>29</v>
      </c>
      <c r="L2069" s="3">
        <v>1</v>
      </c>
      <c r="M2069" s="7">
        <v>174.03</v>
      </c>
      <c r="N2069" s="5">
        <v>0.05</v>
      </c>
      <c r="O2069" s="4">
        <v>8.6999999999999993</v>
      </c>
      <c r="P2069" s="4">
        <v>165.33</v>
      </c>
      <c r="Q2069" s="4">
        <v>133.59</v>
      </c>
      <c r="R2069">
        <v>62</v>
      </c>
      <c r="S2069" t="s">
        <v>30</v>
      </c>
      <c r="T2069">
        <v>2</v>
      </c>
      <c r="V2069" s="7">
        <f t="shared" si="32"/>
        <v>173.03</v>
      </c>
    </row>
    <row r="2070" spans="1:22" x14ac:dyDescent="0.25">
      <c r="A2070" t="s">
        <v>3721</v>
      </c>
      <c r="B2070" s="2">
        <v>45932</v>
      </c>
      <c r="C2070" t="s">
        <v>3722</v>
      </c>
      <c r="D2070" t="s">
        <v>22</v>
      </c>
      <c r="E2070" t="s">
        <v>23</v>
      </c>
      <c r="F2070" t="s">
        <v>84</v>
      </c>
      <c r="G2070" t="s">
        <v>128</v>
      </c>
      <c r="H2070" t="s">
        <v>53</v>
      </c>
      <c r="I2070" t="s">
        <v>60</v>
      </c>
      <c r="J2070" t="s">
        <v>46</v>
      </c>
      <c r="K2070" t="s">
        <v>146</v>
      </c>
      <c r="L2070" s="3">
        <v>2</v>
      </c>
      <c r="M2070" s="7">
        <v>703.71</v>
      </c>
      <c r="N2070" s="5">
        <v>0.08</v>
      </c>
      <c r="O2070" s="4">
        <v>112.59</v>
      </c>
      <c r="P2070" s="4">
        <v>1294.83</v>
      </c>
      <c r="Q2070" s="4">
        <v>953.62</v>
      </c>
      <c r="R2070">
        <v>32</v>
      </c>
      <c r="S2070" t="s">
        <v>68</v>
      </c>
      <c r="T2070">
        <v>5</v>
      </c>
      <c r="V2070" s="7">
        <f t="shared" si="32"/>
        <v>701.71</v>
      </c>
    </row>
    <row r="2071" spans="1:22" x14ac:dyDescent="0.25">
      <c r="A2071" t="s">
        <v>3723</v>
      </c>
      <c r="B2071" s="2">
        <v>45635</v>
      </c>
      <c r="C2071" t="s">
        <v>3724</v>
      </c>
      <c r="D2071" t="s">
        <v>164</v>
      </c>
      <c r="E2071" t="s">
        <v>23</v>
      </c>
      <c r="F2071" t="s">
        <v>110</v>
      </c>
      <c r="G2071" t="s">
        <v>161</v>
      </c>
      <c r="H2071" t="s">
        <v>53</v>
      </c>
      <c r="I2071" t="s">
        <v>54</v>
      </c>
      <c r="J2071" t="s">
        <v>38</v>
      </c>
      <c r="K2071" t="s">
        <v>115</v>
      </c>
      <c r="L2071" s="3">
        <v>2</v>
      </c>
      <c r="M2071" s="7">
        <v>38.19</v>
      </c>
      <c r="N2071" s="5">
        <v>0.05</v>
      </c>
      <c r="O2071" s="4">
        <v>3.82</v>
      </c>
      <c r="P2071" s="4">
        <v>72.56</v>
      </c>
      <c r="Q2071" s="4">
        <v>44.39</v>
      </c>
      <c r="R2071">
        <v>35</v>
      </c>
      <c r="S2071" t="s">
        <v>30</v>
      </c>
      <c r="T2071">
        <v>4</v>
      </c>
      <c r="V2071" s="7">
        <f t="shared" si="32"/>
        <v>36.19</v>
      </c>
    </row>
    <row r="2072" spans="1:22" x14ac:dyDescent="0.25">
      <c r="A2072" t="s">
        <v>3725</v>
      </c>
      <c r="B2072" s="2">
        <v>45746</v>
      </c>
      <c r="C2072" t="s">
        <v>526</v>
      </c>
      <c r="D2072" t="s">
        <v>83</v>
      </c>
      <c r="E2072" t="s">
        <v>43</v>
      </c>
      <c r="F2072" t="s">
        <v>110</v>
      </c>
      <c r="G2072" t="s">
        <v>111</v>
      </c>
      <c r="H2072" t="s">
        <v>26</v>
      </c>
      <c r="I2072" t="s">
        <v>27</v>
      </c>
      <c r="J2072" t="s">
        <v>101</v>
      </c>
      <c r="K2072" t="s">
        <v>97</v>
      </c>
      <c r="L2072" s="3">
        <v>7</v>
      </c>
      <c r="M2072" s="7">
        <v>97.97</v>
      </c>
      <c r="N2072" s="5">
        <v>0.1</v>
      </c>
      <c r="O2072" s="4">
        <v>68.58</v>
      </c>
      <c r="P2072" s="4">
        <v>617.21</v>
      </c>
      <c r="Q2072" s="4">
        <v>473.52</v>
      </c>
      <c r="R2072">
        <v>56</v>
      </c>
      <c r="S2072" t="s">
        <v>68</v>
      </c>
      <c r="T2072">
        <v>5</v>
      </c>
      <c r="V2072" s="7">
        <f t="shared" si="32"/>
        <v>90.97</v>
      </c>
    </row>
    <row r="2073" spans="1:22" x14ac:dyDescent="0.25">
      <c r="A2073" t="s">
        <v>3726</v>
      </c>
      <c r="B2073" s="2">
        <v>45892</v>
      </c>
      <c r="C2073" t="s">
        <v>1564</v>
      </c>
      <c r="D2073" t="s">
        <v>64</v>
      </c>
      <c r="E2073" t="s">
        <v>51</v>
      </c>
      <c r="F2073" t="s">
        <v>24</v>
      </c>
      <c r="G2073" t="s">
        <v>65</v>
      </c>
      <c r="H2073" t="s">
        <v>26</v>
      </c>
      <c r="I2073" t="s">
        <v>60</v>
      </c>
      <c r="J2073" t="s">
        <v>101</v>
      </c>
      <c r="K2073" t="s">
        <v>200</v>
      </c>
      <c r="L2073" s="3">
        <v>8</v>
      </c>
      <c r="M2073" s="7">
        <v>16.61</v>
      </c>
      <c r="N2073" s="5">
        <v>0.1</v>
      </c>
      <c r="O2073" s="4">
        <v>13.29</v>
      </c>
      <c r="P2073" s="4">
        <v>119.59</v>
      </c>
      <c r="Q2073" s="4">
        <v>81.67</v>
      </c>
      <c r="R2073">
        <v>38</v>
      </c>
      <c r="S2073" t="s">
        <v>30</v>
      </c>
      <c r="T2073">
        <v>1</v>
      </c>
      <c r="V2073" s="7">
        <f t="shared" si="32"/>
        <v>8.61</v>
      </c>
    </row>
    <row r="2074" spans="1:22" x14ac:dyDescent="0.25">
      <c r="A2074" t="s">
        <v>3727</v>
      </c>
      <c r="B2074" s="2">
        <v>46016</v>
      </c>
      <c r="C2074" t="s">
        <v>3728</v>
      </c>
      <c r="D2074" t="s">
        <v>83</v>
      </c>
      <c r="E2074" t="s">
        <v>43</v>
      </c>
      <c r="F2074" t="s">
        <v>24</v>
      </c>
      <c r="G2074" t="s">
        <v>25</v>
      </c>
      <c r="H2074" t="s">
        <v>26</v>
      </c>
      <c r="I2074" t="s">
        <v>27</v>
      </c>
      <c r="J2074" t="s">
        <v>38</v>
      </c>
      <c r="K2074" t="s">
        <v>47</v>
      </c>
      <c r="L2074" s="3">
        <v>5</v>
      </c>
      <c r="M2074" s="7">
        <v>165.55</v>
      </c>
      <c r="N2074" s="5">
        <v>0.15</v>
      </c>
      <c r="O2074" s="4">
        <v>124.16</v>
      </c>
      <c r="P2074" s="4">
        <v>703.59</v>
      </c>
      <c r="Q2074" s="4">
        <v>480.48</v>
      </c>
      <c r="R2074">
        <v>24</v>
      </c>
      <c r="S2074" t="s">
        <v>30</v>
      </c>
      <c r="T2074">
        <v>5</v>
      </c>
      <c r="V2074" s="7">
        <f t="shared" si="32"/>
        <v>160.55000000000001</v>
      </c>
    </row>
    <row r="2075" spans="1:22" x14ac:dyDescent="0.25">
      <c r="A2075" t="s">
        <v>3729</v>
      </c>
      <c r="B2075" s="2">
        <v>45946</v>
      </c>
      <c r="C2075" t="s">
        <v>3730</v>
      </c>
      <c r="D2075" t="s">
        <v>239</v>
      </c>
      <c r="E2075" t="s">
        <v>43</v>
      </c>
      <c r="F2075" t="s">
        <v>24</v>
      </c>
      <c r="G2075" t="s">
        <v>118</v>
      </c>
      <c r="H2075" t="s">
        <v>37</v>
      </c>
      <c r="I2075" t="s">
        <v>54</v>
      </c>
      <c r="J2075" t="s">
        <v>28</v>
      </c>
      <c r="K2075" t="s">
        <v>200</v>
      </c>
      <c r="L2075" s="3">
        <v>5</v>
      </c>
      <c r="M2075" s="7">
        <v>55.16</v>
      </c>
      <c r="N2075" s="5">
        <v>0.05</v>
      </c>
      <c r="O2075" s="4">
        <v>13.79</v>
      </c>
      <c r="P2075" s="4">
        <v>262.01</v>
      </c>
      <c r="Q2075" s="4">
        <v>168.76</v>
      </c>
      <c r="R2075">
        <v>64</v>
      </c>
      <c r="S2075" t="s">
        <v>68</v>
      </c>
      <c r="T2075">
        <v>5</v>
      </c>
      <c r="V2075" s="7">
        <f t="shared" si="32"/>
        <v>50.16</v>
      </c>
    </row>
    <row r="2076" spans="1:22" x14ac:dyDescent="0.25">
      <c r="A2076" t="s">
        <v>3731</v>
      </c>
      <c r="B2076" s="2">
        <v>45356</v>
      </c>
      <c r="C2076" t="s">
        <v>3732</v>
      </c>
      <c r="D2076" t="s">
        <v>22</v>
      </c>
      <c r="E2076" t="s">
        <v>23</v>
      </c>
      <c r="F2076" t="s">
        <v>24</v>
      </c>
      <c r="G2076" t="s">
        <v>25</v>
      </c>
      <c r="H2076" t="s">
        <v>37</v>
      </c>
      <c r="I2076" t="s">
        <v>54</v>
      </c>
      <c r="J2076" t="s">
        <v>46</v>
      </c>
      <c r="K2076" t="s">
        <v>155</v>
      </c>
      <c r="L2076" s="3">
        <v>2</v>
      </c>
      <c r="M2076" s="7">
        <v>401.66</v>
      </c>
      <c r="N2076" s="5">
        <v>0.02</v>
      </c>
      <c r="O2076" s="4">
        <v>16.07</v>
      </c>
      <c r="P2076" s="4">
        <v>787.25</v>
      </c>
      <c r="Q2076" s="4">
        <v>514.71</v>
      </c>
      <c r="R2076">
        <v>26</v>
      </c>
      <c r="S2076" t="s">
        <v>68</v>
      </c>
      <c r="T2076">
        <v>4</v>
      </c>
      <c r="V2076" s="7">
        <f t="shared" si="32"/>
        <v>399.66</v>
      </c>
    </row>
    <row r="2077" spans="1:22" x14ac:dyDescent="0.25">
      <c r="A2077" t="s">
        <v>3733</v>
      </c>
      <c r="B2077" s="2">
        <v>45367</v>
      </c>
      <c r="C2077" t="s">
        <v>3734</v>
      </c>
      <c r="D2077" t="s">
        <v>164</v>
      </c>
      <c r="E2077" t="s">
        <v>23</v>
      </c>
      <c r="F2077" t="s">
        <v>84</v>
      </c>
      <c r="G2077" t="s">
        <v>165</v>
      </c>
      <c r="H2077" t="s">
        <v>26</v>
      </c>
      <c r="I2077" t="s">
        <v>54</v>
      </c>
      <c r="J2077" t="s">
        <v>38</v>
      </c>
      <c r="K2077" t="s">
        <v>39</v>
      </c>
      <c r="L2077" s="3">
        <v>1</v>
      </c>
      <c r="M2077" s="7">
        <v>59.25</v>
      </c>
      <c r="N2077" s="5">
        <v>0.1</v>
      </c>
      <c r="O2077" s="4">
        <v>5.93</v>
      </c>
      <c r="P2077" s="4">
        <v>53.32</v>
      </c>
      <c r="Q2077" s="4">
        <v>40.22</v>
      </c>
      <c r="R2077">
        <v>63</v>
      </c>
      <c r="S2077" t="s">
        <v>30</v>
      </c>
      <c r="T2077">
        <v>4</v>
      </c>
      <c r="V2077" s="7">
        <f t="shared" si="32"/>
        <v>58.25</v>
      </c>
    </row>
    <row r="2078" spans="1:22" x14ac:dyDescent="0.25">
      <c r="A2078" t="s">
        <v>3735</v>
      </c>
      <c r="B2078" s="2">
        <v>46002</v>
      </c>
      <c r="C2078" t="s">
        <v>3736</v>
      </c>
      <c r="D2078" t="s">
        <v>184</v>
      </c>
      <c r="E2078" t="s">
        <v>23</v>
      </c>
      <c r="F2078" t="s">
        <v>110</v>
      </c>
      <c r="G2078" t="s">
        <v>254</v>
      </c>
      <c r="H2078" t="s">
        <v>53</v>
      </c>
      <c r="I2078" t="s">
        <v>60</v>
      </c>
      <c r="J2078" t="s">
        <v>38</v>
      </c>
      <c r="K2078" t="s">
        <v>72</v>
      </c>
      <c r="L2078" s="3">
        <v>7</v>
      </c>
      <c r="M2078" s="7">
        <v>215.48</v>
      </c>
      <c r="N2078" s="5">
        <v>0.1</v>
      </c>
      <c r="O2078" s="4">
        <v>150.84</v>
      </c>
      <c r="P2078" s="4">
        <v>1357.52</v>
      </c>
      <c r="Q2078" s="4">
        <v>908.75</v>
      </c>
      <c r="R2078">
        <v>57</v>
      </c>
      <c r="S2078" t="s">
        <v>68</v>
      </c>
      <c r="T2078">
        <v>5</v>
      </c>
      <c r="V2078" s="7">
        <f t="shared" si="32"/>
        <v>208.48</v>
      </c>
    </row>
    <row r="2079" spans="1:22" x14ac:dyDescent="0.25">
      <c r="A2079" t="s">
        <v>3737</v>
      </c>
      <c r="B2079" s="2">
        <v>45434</v>
      </c>
      <c r="C2079" t="s">
        <v>3643</v>
      </c>
      <c r="D2079" t="s">
        <v>164</v>
      </c>
      <c r="E2079" t="s">
        <v>23</v>
      </c>
      <c r="F2079" t="s">
        <v>110</v>
      </c>
      <c r="G2079" t="s">
        <v>111</v>
      </c>
      <c r="H2079" t="s">
        <v>53</v>
      </c>
      <c r="I2079" t="s">
        <v>54</v>
      </c>
      <c r="J2079" t="s">
        <v>38</v>
      </c>
      <c r="K2079" t="s">
        <v>115</v>
      </c>
      <c r="L2079" s="3">
        <v>4</v>
      </c>
      <c r="M2079" s="7">
        <v>79.69</v>
      </c>
      <c r="N2079" s="5">
        <v>0.1</v>
      </c>
      <c r="O2079" s="4">
        <v>31.88</v>
      </c>
      <c r="P2079" s="4">
        <v>286.88</v>
      </c>
      <c r="Q2079" s="4">
        <v>205.54</v>
      </c>
      <c r="R2079">
        <v>24</v>
      </c>
      <c r="S2079" t="s">
        <v>30</v>
      </c>
      <c r="T2079">
        <v>2</v>
      </c>
      <c r="V2079" s="7">
        <f t="shared" si="32"/>
        <v>75.69</v>
      </c>
    </row>
    <row r="2080" spans="1:22" x14ac:dyDescent="0.25">
      <c r="A2080" t="s">
        <v>3738</v>
      </c>
      <c r="B2080" s="2">
        <v>45896</v>
      </c>
      <c r="C2080" t="s">
        <v>3739</v>
      </c>
      <c r="D2080" t="s">
        <v>58</v>
      </c>
      <c r="E2080" t="s">
        <v>23</v>
      </c>
      <c r="F2080" t="s">
        <v>84</v>
      </c>
      <c r="G2080" t="s">
        <v>91</v>
      </c>
      <c r="H2080" t="s">
        <v>26</v>
      </c>
      <c r="I2080" t="s">
        <v>27</v>
      </c>
      <c r="J2080" t="s">
        <v>28</v>
      </c>
      <c r="K2080" t="s">
        <v>67</v>
      </c>
      <c r="L2080" s="3">
        <v>10</v>
      </c>
      <c r="M2080" s="7">
        <v>34.61</v>
      </c>
      <c r="N2080" s="5">
        <v>0.08</v>
      </c>
      <c r="O2080" s="4">
        <v>27.69</v>
      </c>
      <c r="P2080" s="4">
        <v>318.41000000000003</v>
      </c>
      <c r="Q2080" s="4">
        <v>235.9</v>
      </c>
      <c r="R2080">
        <v>21</v>
      </c>
      <c r="S2080" t="s">
        <v>68</v>
      </c>
      <c r="T2080">
        <v>4</v>
      </c>
      <c r="V2080" s="7">
        <f t="shared" si="32"/>
        <v>24.61</v>
      </c>
    </row>
    <row r="2081" spans="1:22" x14ac:dyDescent="0.25">
      <c r="A2081" t="s">
        <v>3740</v>
      </c>
      <c r="B2081" s="2">
        <v>45764</v>
      </c>
      <c r="C2081" t="s">
        <v>1796</v>
      </c>
      <c r="D2081" t="s">
        <v>75</v>
      </c>
      <c r="E2081" t="s">
        <v>43</v>
      </c>
      <c r="F2081" t="s">
        <v>110</v>
      </c>
      <c r="G2081" t="s">
        <v>139</v>
      </c>
      <c r="H2081" t="s">
        <v>53</v>
      </c>
      <c r="I2081" t="s">
        <v>60</v>
      </c>
      <c r="J2081" t="s">
        <v>38</v>
      </c>
      <c r="K2081" t="s">
        <v>155</v>
      </c>
      <c r="L2081" s="3">
        <v>5</v>
      </c>
      <c r="M2081" s="7">
        <v>225.29</v>
      </c>
      <c r="N2081" s="5">
        <v>0.2</v>
      </c>
      <c r="O2081" s="4">
        <v>225.29</v>
      </c>
      <c r="P2081" s="4">
        <v>901.16</v>
      </c>
      <c r="Q2081" s="4">
        <v>500.62</v>
      </c>
      <c r="R2081">
        <v>31</v>
      </c>
      <c r="S2081" t="s">
        <v>30</v>
      </c>
      <c r="T2081">
        <v>4</v>
      </c>
      <c r="V2081" s="7">
        <f t="shared" si="32"/>
        <v>220.29</v>
      </c>
    </row>
    <row r="2082" spans="1:22" x14ac:dyDescent="0.25">
      <c r="A2082" t="s">
        <v>3741</v>
      </c>
      <c r="B2082" s="2">
        <v>45708</v>
      </c>
      <c r="C2082" t="s">
        <v>3742</v>
      </c>
      <c r="D2082" t="s">
        <v>160</v>
      </c>
      <c r="E2082" t="s">
        <v>23</v>
      </c>
      <c r="F2082" t="s">
        <v>110</v>
      </c>
      <c r="G2082" t="s">
        <v>161</v>
      </c>
      <c r="H2082" t="s">
        <v>53</v>
      </c>
      <c r="I2082" t="s">
        <v>27</v>
      </c>
      <c r="J2082" t="s">
        <v>101</v>
      </c>
      <c r="K2082" t="s">
        <v>105</v>
      </c>
      <c r="L2082" s="3">
        <v>9</v>
      </c>
      <c r="M2082" s="7">
        <v>37.69</v>
      </c>
      <c r="N2082" s="5">
        <v>0.15</v>
      </c>
      <c r="O2082" s="4">
        <v>50.88</v>
      </c>
      <c r="P2082" s="4">
        <v>288.33</v>
      </c>
      <c r="Q2082" s="4">
        <v>165.76</v>
      </c>
      <c r="R2082">
        <v>57</v>
      </c>
      <c r="S2082" t="s">
        <v>30</v>
      </c>
      <c r="T2082">
        <v>5</v>
      </c>
      <c r="V2082" s="7">
        <f t="shared" si="32"/>
        <v>28.689999999999998</v>
      </c>
    </row>
    <row r="2083" spans="1:22" x14ac:dyDescent="0.25">
      <c r="A2083" t="s">
        <v>3743</v>
      </c>
      <c r="B2083" s="2">
        <v>45596</v>
      </c>
      <c r="C2083" t="s">
        <v>3744</v>
      </c>
      <c r="D2083" t="s">
        <v>95</v>
      </c>
      <c r="E2083" t="s">
        <v>23</v>
      </c>
      <c r="F2083" t="s">
        <v>110</v>
      </c>
      <c r="G2083" t="s">
        <v>254</v>
      </c>
      <c r="H2083" t="s">
        <v>37</v>
      </c>
      <c r="I2083" t="s">
        <v>54</v>
      </c>
      <c r="J2083" t="s">
        <v>101</v>
      </c>
      <c r="K2083" t="s">
        <v>29</v>
      </c>
      <c r="L2083" s="3">
        <v>1</v>
      </c>
      <c r="M2083" s="7">
        <v>30.95</v>
      </c>
      <c r="N2083" s="5">
        <v>0.08</v>
      </c>
      <c r="O2083" s="4">
        <v>2.48</v>
      </c>
      <c r="P2083" s="4">
        <v>28.47</v>
      </c>
      <c r="Q2083" s="4">
        <v>16.46</v>
      </c>
      <c r="R2083">
        <v>38</v>
      </c>
      <c r="S2083" t="s">
        <v>68</v>
      </c>
      <c r="T2083">
        <v>4</v>
      </c>
      <c r="V2083" s="7">
        <f t="shared" si="32"/>
        <v>29.95</v>
      </c>
    </row>
    <row r="2084" spans="1:22" x14ac:dyDescent="0.25">
      <c r="A2084" t="s">
        <v>3745</v>
      </c>
      <c r="B2084" s="2">
        <v>45788</v>
      </c>
      <c r="C2084" t="s">
        <v>3746</v>
      </c>
      <c r="D2084" t="s">
        <v>184</v>
      </c>
      <c r="E2084" t="s">
        <v>23</v>
      </c>
      <c r="F2084" t="s">
        <v>110</v>
      </c>
      <c r="G2084" t="s">
        <v>161</v>
      </c>
      <c r="H2084" t="s">
        <v>26</v>
      </c>
      <c r="I2084" t="s">
        <v>54</v>
      </c>
      <c r="J2084" t="s">
        <v>101</v>
      </c>
      <c r="K2084" t="s">
        <v>136</v>
      </c>
      <c r="L2084" s="3">
        <v>6</v>
      </c>
      <c r="M2084" s="7">
        <v>144.85</v>
      </c>
      <c r="N2084" s="5">
        <v>0.05</v>
      </c>
      <c r="O2084" s="4">
        <v>43.46</v>
      </c>
      <c r="P2084" s="4">
        <v>825.64</v>
      </c>
      <c r="Q2084" s="4">
        <v>656.93</v>
      </c>
      <c r="R2084">
        <v>24</v>
      </c>
      <c r="S2084" t="s">
        <v>30</v>
      </c>
      <c r="T2084">
        <v>1</v>
      </c>
      <c r="V2084" s="7">
        <f t="shared" si="32"/>
        <v>138.85</v>
      </c>
    </row>
    <row r="2085" spans="1:22" x14ac:dyDescent="0.25">
      <c r="A2085" t="s">
        <v>3747</v>
      </c>
      <c r="B2085" s="2">
        <v>45582</v>
      </c>
      <c r="C2085" t="s">
        <v>3748</v>
      </c>
      <c r="D2085" t="s">
        <v>228</v>
      </c>
      <c r="E2085" t="s">
        <v>51</v>
      </c>
      <c r="F2085" t="s">
        <v>110</v>
      </c>
      <c r="G2085" t="s">
        <v>111</v>
      </c>
      <c r="H2085" t="s">
        <v>26</v>
      </c>
      <c r="I2085" t="s">
        <v>54</v>
      </c>
      <c r="J2085" t="s">
        <v>46</v>
      </c>
      <c r="K2085" t="s">
        <v>155</v>
      </c>
      <c r="L2085" s="3">
        <v>1</v>
      </c>
      <c r="M2085" s="7">
        <v>41.96</v>
      </c>
      <c r="N2085" s="5">
        <v>0.15</v>
      </c>
      <c r="O2085" s="4">
        <v>6.29</v>
      </c>
      <c r="P2085" s="4">
        <v>35.67</v>
      </c>
      <c r="Q2085" s="4">
        <v>24.39</v>
      </c>
      <c r="R2085">
        <v>59</v>
      </c>
      <c r="S2085" t="s">
        <v>30</v>
      </c>
      <c r="T2085">
        <v>3</v>
      </c>
      <c r="V2085" s="7">
        <f t="shared" si="32"/>
        <v>40.96</v>
      </c>
    </row>
    <row r="2086" spans="1:22" x14ac:dyDescent="0.25">
      <c r="A2086" t="s">
        <v>3749</v>
      </c>
      <c r="B2086" s="2">
        <v>45393</v>
      </c>
      <c r="C2086" t="s">
        <v>3750</v>
      </c>
      <c r="D2086" t="s">
        <v>22</v>
      </c>
      <c r="E2086" t="s">
        <v>23</v>
      </c>
      <c r="F2086" t="s">
        <v>44</v>
      </c>
      <c r="G2086" t="s">
        <v>71</v>
      </c>
      <c r="H2086" t="s">
        <v>53</v>
      </c>
      <c r="I2086" t="s">
        <v>27</v>
      </c>
      <c r="J2086" t="s">
        <v>46</v>
      </c>
      <c r="K2086" t="s">
        <v>200</v>
      </c>
      <c r="L2086" s="3">
        <v>7</v>
      </c>
      <c r="M2086" s="7">
        <v>322.58</v>
      </c>
      <c r="N2086" s="5">
        <v>0.08</v>
      </c>
      <c r="O2086" s="4">
        <v>180.64</v>
      </c>
      <c r="P2086" s="4">
        <v>2077.42</v>
      </c>
      <c r="Q2086" s="4">
        <v>1655.09</v>
      </c>
      <c r="R2086">
        <v>23</v>
      </c>
      <c r="S2086" t="s">
        <v>30</v>
      </c>
      <c r="T2086">
        <v>4</v>
      </c>
      <c r="V2086" s="7">
        <f t="shared" si="32"/>
        <v>315.58</v>
      </c>
    </row>
    <row r="2087" spans="1:22" x14ac:dyDescent="0.25">
      <c r="A2087" t="s">
        <v>3751</v>
      </c>
      <c r="B2087" s="2">
        <v>45558</v>
      </c>
      <c r="C2087" t="s">
        <v>3752</v>
      </c>
      <c r="D2087" t="s">
        <v>42</v>
      </c>
      <c r="E2087" t="s">
        <v>43</v>
      </c>
      <c r="F2087" t="s">
        <v>84</v>
      </c>
      <c r="G2087" t="s">
        <v>85</v>
      </c>
      <c r="H2087" t="s">
        <v>53</v>
      </c>
      <c r="I2087" t="s">
        <v>54</v>
      </c>
      <c r="J2087" t="s">
        <v>46</v>
      </c>
      <c r="K2087" t="s">
        <v>29</v>
      </c>
      <c r="L2087" s="3">
        <v>7</v>
      </c>
      <c r="M2087" s="7">
        <v>224.86</v>
      </c>
      <c r="N2087" s="5">
        <v>0.05</v>
      </c>
      <c r="O2087" s="4">
        <v>78.7</v>
      </c>
      <c r="P2087" s="4">
        <v>1495.32</v>
      </c>
      <c r="Q2087" s="4">
        <v>1151.8699999999999</v>
      </c>
      <c r="R2087">
        <v>28</v>
      </c>
      <c r="S2087" t="s">
        <v>68</v>
      </c>
      <c r="T2087">
        <v>2</v>
      </c>
      <c r="V2087" s="7">
        <f t="shared" si="32"/>
        <v>217.86</v>
      </c>
    </row>
    <row r="2088" spans="1:22" x14ac:dyDescent="0.25">
      <c r="A2088" t="s">
        <v>3753</v>
      </c>
      <c r="B2088" s="2">
        <v>45913</v>
      </c>
      <c r="C2088" t="s">
        <v>3754</v>
      </c>
      <c r="D2088" t="s">
        <v>22</v>
      </c>
      <c r="E2088" t="s">
        <v>23</v>
      </c>
      <c r="F2088" t="s">
        <v>110</v>
      </c>
      <c r="G2088" t="s">
        <v>111</v>
      </c>
      <c r="H2088" t="s">
        <v>53</v>
      </c>
      <c r="I2088" t="s">
        <v>27</v>
      </c>
      <c r="J2088" t="s">
        <v>28</v>
      </c>
      <c r="K2088" t="s">
        <v>80</v>
      </c>
      <c r="L2088" s="3">
        <v>1</v>
      </c>
      <c r="M2088" s="7">
        <v>571.78</v>
      </c>
      <c r="N2088" s="5">
        <v>0.05</v>
      </c>
      <c r="O2088" s="4">
        <v>28.59</v>
      </c>
      <c r="P2088" s="4">
        <v>543.19000000000005</v>
      </c>
      <c r="Q2088" s="4">
        <v>426.87</v>
      </c>
      <c r="R2088">
        <v>25</v>
      </c>
      <c r="S2088" t="s">
        <v>68</v>
      </c>
      <c r="T2088">
        <v>4</v>
      </c>
      <c r="V2088" s="7">
        <f t="shared" si="32"/>
        <v>570.78</v>
      </c>
    </row>
    <row r="2089" spans="1:22" x14ac:dyDescent="0.25">
      <c r="A2089" t="s">
        <v>3755</v>
      </c>
      <c r="B2089" s="2">
        <v>45294</v>
      </c>
      <c r="C2089" t="s">
        <v>3756</v>
      </c>
      <c r="D2089" t="s">
        <v>127</v>
      </c>
      <c r="E2089" t="s">
        <v>51</v>
      </c>
      <c r="F2089" t="s">
        <v>35</v>
      </c>
      <c r="G2089" t="s">
        <v>96</v>
      </c>
      <c r="H2089" t="s">
        <v>26</v>
      </c>
      <c r="I2089" t="s">
        <v>54</v>
      </c>
      <c r="J2089" t="s">
        <v>28</v>
      </c>
      <c r="K2089" t="s">
        <v>67</v>
      </c>
      <c r="L2089" s="3">
        <v>4</v>
      </c>
      <c r="M2089" s="7">
        <v>18.899999999999999</v>
      </c>
      <c r="N2089" s="5">
        <v>0.2</v>
      </c>
      <c r="O2089" s="4">
        <v>15.12</v>
      </c>
      <c r="P2089" s="4">
        <v>60.48</v>
      </c>
      <c r="Q2089" s="4">
        <v>33.619999999999997</v>
      </c>
      <c r="R2089">
        <v>45</v>
      </c>
      <c r="S2089" t="s">
        <v>68</v>
      </c>
      <c r="T2089">
        <v>5</v>
      </c>
      <c r="V2089" s="7">
        <f t="shared" si="32"/>
        <v>14.899999999999999</v>
      </c>
    </row>
    <row r="2090" spans="1:22" x14ac:dyDescent="0.25">
      <c r="A2090" t="s">
        <v>3757</v>
      </c>
      <c r="B2090" s="2">
        <v>45376</v>
      </c>
      <c r="C2090" t="s">
        <v>3758</v>
      </c>
      <c r="D2090" t="s">
        <v>75</v>
      </c>
      <c r="E2090" t="s">
        <v>43</v>
      </c>
      <c r="F2090" t="s">
        <v>110</v>
      </c>
      <c r="G2090" t="s">
        <v>254</v>
      </c>
      <c r="H2090" t="s">
        <v>37</v>
      </c>
      <c r="I2090" t="s">
        <v>54</v>
      </c>
      <c r="J2090" t="s">
        <v>38</v>
      </c>
      <c r="K2090" t="s">
        <v>155</v>
      </c>
      <c r="L2090" s="3">
        <v>10</v>
      </c>
      <c r="M2090" s="7">
        <v>178.95</v>
      </c>
      <c r="N2090" s="5">
        <v>0.05</v>
      </c>
      <c r="O2090" s="4">
        <v>89.48</v>
      </c>
      <c r="P2090" s="4">
        <v>1700.02</v>
      </c>
      <c r="Q2090" s="4">
        <v>1123.8900000000001</v>
      </c>
      <c r="R2090">
        <v>47</v>
      </c>
      <c r="S2090" t="s">
        <v>68</v>
      </c>
      <c r="T2090">
        <v>5</v>
      </c>
      <c r="V2090" s="7">
        <f t="shared" si="32"/>
        <v>168.95</v>
      </c>
    </row>
    <row r="2091" spans="1:22" x14ac:dyDescent="0.25">
      <c r="A2091" t="s">
        <v>3759</v>
      </c>
      <c r="B2091" s="2">
        <v>45619</v>
      </c>
      <c r="C2091" t="s">
        <v>1833</v>
      </c>
      <c r="D2091" t="s">
        <v>75</v>
      </c>
      <c r="E2091" t="s">
        <v>43</v>
      </c>
      <c r="F2091" t="s">
        <v>24</v>
      </c>
      <c r="G2091" t="s">
        <v>118</v>
      </c>
      <c r="H2091" t="s">
        <v>53</v>
      </c>
      <c r="I2091" t="s">
        <v>27</v>
      </c>
      <c r="J2091" t="s">
        <v>28</v>
      </c>
      <c r="K2091" t="s">
        <v>105</v>
      </c>
      <c r="L2091" s="3">
        <v>9</v>
      </c>
      <c r="M2091" s="7">
        <v>144.08000000000001</v>
      </c>
      <c r="N2091" s="5">
        <v>0.05</v>
      </c>
      <c r="O2091" s="4">
        <v>64.84</v>
      </c>
      <c r="P2091" s="4">
        <v>1231.8800000000001</v>
      </c>
      <c r="Q2091" s="4">
        <v>758.96</v>
      </c>
      <c r="R2091">
        <v>45</v>
      </c>
      <c r="S2091" t="s">
        <v>68</v>
      </c>
      <c r="T2091">
        <v>4</v>
      </c>
      <c r="V2091" s="7">
        <f t="shared" si="32"/>
        <v>135.08000000000001</v>
      </c>
    </row>
    <row r="2092" spans="1:22" x14ac:dyDescent="0.25">
      <c r="A2092" t="s">
        <v>3760</v>
      </c>
      <c r="B2092" s="2">
        <v>45741</v>
      </c>
      <c r="C2092" t="s">
        <v>1577</v>
      </c>
      <c r="D2092" t="s">
        <v>42</v>
      </c>
      <c r="E2092" t="s">
        <v>43</v>
      </c>
      <c r="F2092" t="s">
        <v>24</v>
      </c>
      <c r="G2092" t="s">
        <v>65</v>
      </c>
      <c r="H2092" t="s">
        <v>53</v>
      </c>
      <c r="I2092" t="s">
        <v>27</v>
      </c>
      <c r="J2092" t="s">
        <v>66</v>
      </c>
      <c r="K2092" t="s">
        <v>105</v>
      </c>
      <c r="L2092" s="3">
        <v>10</v>
      </c>
      <c r="M2092" s="7">
        <v>418.28</v>
      </c>
      <c r="N2092" s="5">
        <v>0</v>
      </c>
      <c r="O2092" s="4">
        <v>0</v>
      </c>
      <c r="P2092" s="4">
        <v>4182.8</v>
      </c>
      <c r="Q2092" s="4">
        <v>3384.46</v>
      </c>
      <c r="R2092">
        <v>28</v>
      </c>
      <c r="S2092" t="s">
        <v>68</v>
      </c>
      <c r="T2092">
        <v>4</v>
      </c>
      <c r="V2092" s="7">
        <f t="shared" si="32"/>
        <v>408.28</v>
      </c>
    </row>
    <row r="2093" spans="1:22" x14ac:dyDescent="0.25">
      <c r="A2093" t="s">
        <v>3761</v>
      </c>
      <c r="B2093" s="2">
        <v>45745</v>
      </c>
      <c r="C2093" t="s">
        <v>1974</v>
      </c>
      <c r="D2093" t="s">
        <v>78</v>
      </c>
      <c r="E2093" t="s">
        <v>34</v>
      </c>
      <c r="F2093" t="s">
        <v>84</v>
      </c>
      <c r="G2093" t="s">
        <v>91</v>
      </c>
      <c r="H2093" t="s">
        <v>53</v>
      </c>
      <c r="I2093" t="s">
        <v>60</v>
      </c>
      <c r="J2093" t="s">
        <v>28</v>
      </c>
      <c r="K2093" t="s">
        <v>105</v>
      </c>
      <c r="L2093" s="3">
        <v>4</v>
      </c>
      <c r="M2093" s="7">
        <v>10.39</v>
      </c>
      <c r="N2093" s="5">
        <v>0.2</v>
      </c>
      <c r="O2093" s="4">
        <v>8.31</v>
      </c>
      <c r="P2093" s="4">
        <v>33.25</v>
      </c>
      <c r="Q2093" s="4">
        <v>19.329999999999998</v>
      </c>
      <c r="R2093">
        <v>27</v>
      </c>
      <c r="S2093" t="s">
        <v>68</v>
      </c>
      <c r="T2093">
        <v>2</v>
      </c>
      <c r="V2093" s="7">
        <f t="shared" si="32"/>
        <v>6.3900000000000006</v>
      </c>
    </row>
    <row r="2094" spans="1:22" x14ac:dyDescent="0.25">
      <c r="A2094" t="s">
        <v>3762</v>
      </c>
      <c r="B2094" s="2">
        <v>45920</v>
      </c>
      <c r="C2094" t="s">
        <v>3613</v>
      </c>
      <c r="D2094" t="s">
        <v>50</v>
      </c>
      <c r="E2094" t="s">
        <v>51</v>
      </c>
      <c r="F2094" t="s">
        <v>44</v>
      </c>
      <c r="G2094" t="s">
        <v>45</v>
      </c>
      <c r="H2094" t="s">
        <v>37</v>
      </c>
      <c r="I2094" t="s">
        <v>60</v>
      </c>
      <c r="J2094" t="s">
        <v>66</v>
      </c>
      <c r="K2094" t="s">
        <v>105</v>
      </c>
      <c r="L2094" s="3">
        <v>10</v>
      </c>
      <c r="M2094" s="7">
        <v>81.34</v>
      </c>
      <c r="N2094" s="5">
        <v>0.02</v>
      </c>
      <c r="O2094" s="4">
        <v>16.27</v>
      </c>
      <c r="P2094" s="4">
        <v>797.13</v>
      </c>
      <c r="Q2094" s="4">
        <v>604.76</v>
      </c>
      <c r="R2094">
        <v>65</v>
      </c>
      <c r="S2094" t="s">
        <v>302</v>
      </c>
      <c r="T2094">
        <v>2</v>
      </c>
      <c r="V2094" s="7">
        <f t="shared" si="32"/>
        <v>71.34</v>
      </c>
    </row>
    <row r="2095" spans="1:22" x14ac:dyDescent="0.25">
      <c r="A2095" t="s">
        <v>3763</v>
      </c>
      <c r="B2095" s="2">
        <v>45512</v>
      </c>
      <c r="C2095" t="s">
        <v>3764</v>
      </c>
      <c r="D2095" t="s">
        <v>42</v>
      </c>
      <c r="E2095" t="s">
        <v>43</v>
      </c>
      <c r="F2095" t="s">
        <v>110</v>
      </c>
      <c r="G2095" t="s">
        <v>254</v>
      </c>
      <c r="H2095" t="s">
        <v>53</v>
      </c>
      <c r="I2095" t="s">
        <v>54</v>
      </c>
      <c r="J2095" t="s">
        <v>101</v>
      </c>
      <c r="K2095" t="s">
        <v>92</v>
      </c>
      <c r="L2095" s="3">
        <v>3</v>
      </c>
      <c r="M2095" s="7">
        <v>347.28</v>
      </c>
      <c r="N2095" s="5">
        <v>0</v>
      </c>
      <c r="O2095" s="4">
        <v>0</v>
      </c>
      <c r="P2095" s="4">
        <v>1041.8399999999999</v>
      </c>
      <c r="Q2095" s="4">
        <v>720.49</v>
      </c>
      <c r="R2095">
        <v>34</v>
      </c>
      <c r="S2095" t="s">
        <v>68</v>
      </c>
      <c r="T2095">
        <v>3</v>
      </c>
      <c r="V2095" s="7">
        <f t="shared" si="32"/>
        <v>344.28</v>
      </c>
    </row>
    <row r="2096" spans="1:22" x14ac:dyDescent="0.25">
      <c r="A2096" t="s">
        <v>3765</v>
      </c>
      <c r="B2096" s="2">
        <v>45445</v>
      </c>
      <c r="C2096" t="s">
        <v>3766</v>
      </c>
      <c r="D2096" t="s">
        <v>164</v>
      </c>
      <c r="E2096" t="s">
        <v>23</v>
      </c>
      <c r="F2096" t="s">
        <v>110</v>
      </c>
      <c r="G2096" t="s">
        <v>139</v>
      </c>
      <c r="H2096" t="s">
        <v>37</v>
      </c>
      <c r="I2096" t="s">
        <v>54</v>
      </c>
      <c r="J2096" t="s">
        <v>66</v>
      </c>
      <c r="K2096" t="s">
        <v>72</v>
      </c>
      <c r="L2096" s="3">
        <v>7</v>
      </c>
      <c r="M2096" s="7">
        <v>131.27000000000001</v>
      </c>
      <c r="N2096" s="5">
        <v>0.1</v>
      </c>
      <c r="O2096" s="4">
        <v>91.89</v>
      </c>
      <c r="P2096" s="4">
        <v>827</v>
      </c>
      <c r="Q2096" s="4">
        <v>523.48</v>
      </c>
      <c r="R2096">
        <v>35</v>
      </c>
      <c r="S2096" t="s">
        <v>68</v>
      </c>
      <c r="T2096">
        <v>3</v>
      </c>
      <c r="V2096" s="7">
        <f t="shared" si="32"/>
        <v>124.27000000000001</v>
      </c>
    </row>
    <row r="2097" spans="1:22" x14ac:dyDescent="0.25">
      <c r="A2097" t="s">
        <v>3767</v>
      </c>
      <c r="B2097" s="2">
        <v>45956</v>
      </c>
      <c r="C2097" t="s">
        <v>3768</v>
      </c>
      <c r="D2097" t="s">
        <v>22</v>
      </c>
      <c r="E2097" t="s">
        <v>23</v>
      </c>
      <c r="F2097" t="s">
        <v>110</v>
      </c>
      <c r="G2097" t="s">
        <v>139</v>
      </c>
      <c r="H2097" t="s">
        <v>26</v>
      </c>
      <c r="I2097" t="s">
        <v>60</v>
      </c>
      <c r="J2097" t="s">
        <v>38</v>
      </c>
      <c r="K2097" t="s">
        <v>115</v>
      </c>
      <c r="L2097" s="3">
        <v>6</v>
      </c>
      <c r="M2097" s="7">
        <v>431.99</v>
      </c>
      <c r="N2097" s="5">
        <v>0</v>
      </c>
      <c r="O2097" s="4">
        <v>0</v>
      </c>
      <c r="P2097" s="4">
        <v>2591.94</v>
      </c>
      <c r="Q2097" s="4">
        <v>1723.21</v>
      </c>
      <c r="R2097">
        <v>26</v>
      </c>
      <c r="S2097" t="s">
        <v>30</v>
      </c>
      <c r="T2097">
        <v>4</v>
      </c>
      <c r="V2097" s="7">
        <f t="shared" si="32"/>
        <v>425.99</v>
      </c>
    </row>
    <row r="2098" spans="1:22" x14ac:dyDescent="0.25">
      <c r="A2098" t="s">
        <v>3769</v>
      </c>
      <c r="B2098" s="2">
        <v>45303</v>
      </c>
      <c r="C2098" t="s">
        <v>1883</v>
      </c>
      <c r="D2098" t="s">
        <v>160</v>
      </c>
      <c r="E2098" t="s">
        <v>23</v>
      </c>
      <c r="F2098" t="s">
        <v>24</v>
      </c>
      <c r="G2098" t="s">
        <v>25</v>
      </c>
      <c r="H2098" t="s">
        <v>53</v>
      </c>
      <c r="I2098" t="s">
        <v>27</v>
      </c>
      <c r="J2098" t="s">
        <v>38</v>
      </c>
      <c r="K2098" t="s">
        <v>259</v>
      </c>
      <c r="L2098" s="3">
        <v>2</v>
      </c>
      <c r="M2098" s="7">
        <v>34.24</v>
      </c>
      <c r="N2098" s="5">
        <v>0.1</v>
      </c>
      <c r="O2098" s="4">
        <v>6.85</v>
      </c>
      <c r="P2098" s="4">
        <v>61.63</v>
      </c>
      <c r="Q2098" s="4">
        <v>35.520000000000003</v>
      </c>
      <c r="R2098">
        <v>44</v>
      </c>
      <c r="S2098" t="s">
        <v>68</v>
      </c>
      <c r="T2098">
        <v>4</v>
      </c>
      <c r="V2098" s="7">
        <f t="shared" si="32"/>
        <v>32.24</v>
      </c>
    </row>
    <row r="2099" spans="1:22" x14ac:dyDescent="0.25">
      <c r="A2099" t="s">
        <v>3770</v>
      </c>
      <c r="B2099" s="2">
        <v>45424</v>
      </c>
      <c r="C2099" t="s">
        <v>959</v>
      </c>
      <c r="D2099" t="s">
        <v>58</v>
      </c>
      <c r="E2099" t="s">
        <v>23</v>
      </c>
      <c r="F2099" t="s">
        <v>110</v>
      </c>
      <c r="G2099" t="s">
        <v>139</v>
      </c>
      <c r="H2099" t="s">
        <v>37</v>
      </c>
      <c r="I2099" t="s">
        <v>27</v>
      </c>
      <c r="J2099" t="s">
        <v>28</v>
      </c>
      <c r="K2099" t="s">
        <v>146</v>
      </c>
      <c r="L2099" s="3">
        <v>7</v>
      </c>
      <c r="M2099" s="7">
        <v>127.33</v>
      </c>
      <c r="N2099" s="5">
        <v>0.05</v>
      </c>
      <c r="O2099" s="4">
        <v>44.57</v>
      </c>
      <c r="P2099" s="4">
        <v>846.74</v>
      </c>
      <c r="Q2099" s="4">
        <v>614.41</v>
      </c>
      <c r="R2099">
        <v>18</v>
      </c>
      <c r="S2099" t="s">
        <v>30</v>
      </c>
      <c r="T2099">
        <v>3</v>
      </c>
      <c r="V2099" s="7">
        <f t="shared" si="32"/>
        <v>120.33</v>
      </c>
    </row>
    <row r="2100" spans="1:22" x14ac:dyDescent="0.25">
      <c r="A2100" t="s">
        <v>3771</v>
      </c>
      <c r="B2100" s="2">
        <v>45595</v>
      </c>
      <c r="C2100" t="s">
        <v>3772</v>
      </c>
      <c r="D2100" t="s">
        <v>219</v>
      </c>
      <c r="E2100" t="s">
        <v>23</v>
      </c>
      <c r="F2100" t="s">
        <v>35</v>
      </c>
      <c r="G2100" t="s">
        <v>36</v>
      </c>
      <c r="H2100" t="s">
        <v>26</v>
      </c>
      <c r="I2100" t="s">
        <v>27</v>
      </c>
      <c r="J2100" t="s">
        <v>38</v>
      </c>
      <c r="K2100" t="s">
        <v>136</v>
      </c>
      <c r="L2100" s="3">
        <v>6</v>
      </c>
      <c r="M2100" s="7">
        <v>887.45</v>
      </c>
      <c r="N2100" s="5">
        <v>0.2</v>
      </c>
      <c r="O2100" s="4">
        <v>1064.94</v>
      </c>
      <c r="P2100" s="4">
        <v>4259.76</v>
      </c>
      <c r="Q2100" s="4">
        <v>3250.98</v>
      </c>
      <c r="R2100">
        <v>63</v>
      </c>
      <c r="S2100" t="s">
        <v>68</v>
      </c>
      <c r="T2100">
        <v>4</v>
      </c>
      <c r="V2100" s="7">
        <f t="shared" si="32"/>
        <v>881.45</v>
      </c>
    </row>
    <row r="2101" spans="1:22" x14ac:dyDescent="0.25">
      <c r="A2101" t="s">
        <v>3773</v>
      </c>
      <c r="B2101" s="2">
        <v>45584</v>
      </c>
      <c r="C2101" t="s">
        <v>3774</v>
      </c>
      <c r="D2101" t="s">
        <v>164</v>
      </c>
      <c r="E2101" t="s">
        <v>23</v>
      </c>
      <c r="F2101" t="s">
        <v>84</v>
      </c>
      <c r="G2101" t="s">
        <v>165</v>
      </c>
      <c r="H2101" t="s">
        <v>37</v>
      </c>
      <c r="I2101" t="s">
        <v>54</v>
      </c>
      <c r="J2101" t="s">
        <v>28</v>
      </c>
      <c r="K2101" t="s">
        <v>92</v>
      </c>
      <c r="L2101" s="3">
        <v>5</v>
      </c>
      <c r="M2101" s="7">
        <v>99.15</v>
      </c>
      <c r="N2101" s="5">
        <v>0.02</v>
      </c>
      <c r="O2101" s="4">
        <v>9.92</v>
      </c>
      <c r="P2101" s="4">
        <v>485.84</v>
      </c>
      <c r="Q2101" s="4">
        <v>332.41</v>
      </c>
      <c r="R2101">
        <v>23</v>
      </c>
      <c r="S2101" t="s">
        <v>30</v>
      </c>
      <c r="T2101">
        <v>5</v>
      </c>
      <c r="V2101" s="7">
        <f t="shared" si="32"/>
        <v>94.15</v>
      </c>
    </row>
    <row r="2102" spans="1:22" x14ac:dyDescent="0.25">
      <c r="A2102" t="s">
        <v>3775</v>
      </c>
      <c r="B2102" s="2">
        <v>45591</v>
      </c>
      <c r="C2102" t="s">
        <v>3776</v>
      </c>
      <c r="D2102" t="s">
        <v>100</v>
      </c>
      <c r="E2102" t="s">
        <v>23</v>
      </c>
      <c r="F2102" t="s">
        <v>44</v>
      </c>
      <c r="G2102" t="s">
        <v>71</v>
      </c>
      <c r="H2102" t="s">
        <v>37</v>
      </c>
      <c r="I2102" t="s">
        <v>54</v>
      </c>
      <c r="J2102" t="s">
        <v>38</v>
      </c>
      <c r="K2102" t="s">
        <v>112</v>
      </c>
      <c r="L2102" s="3">
        <v>9</v>
      </c>
      <c r="M2102" s="7">
        <v>267.72000000000003</v>
      </c>
      <c r="N2102" s="5">
        <v>0.2</v>
      </c>
      <c r="O2102" s="4">
        <v>481.9</v>
      </c>
      <c r="P2102" s="4">
        <v>1927.58</v>
      </c>
      <c r="Q2102" s="4">
        <v>1141.51</v>
      </c>
      <c r="R2102">
        <v>60</v>
      </c>
      <c r="S2102" t="s">
        <v>68</v>
      </c>
      <c r="T2102">
        <v>4</v>
      </c>
      <c r="V2102" s="7">
        <f t="shared" si="32"/>
        <v>258.72000000000003</v>
      </c>
    </row>
    <row r="2103" spans="1:22" x14ac:dyDescent="0.25">
      <c r="A2103" t="s">
        <v>3777</v>
      </c>
      <c r="B2103" s="2">
        <v>45334</v>
      </c>
      <c r="C2103" t="s">
        <v>2302</v>
      </c>
      <c r="D2103" t="s">
        <v>33</v>
      </c>
      <c r="E2103" t="s">
        <v>34</v>
      </c>
      <c r="F2103" t="s">
        <v>24</v>
      </c>
      <c r="G2103" t="s">
        <v>118</v>
      </c>
      <c r="H2103" t="s">
        <v>26</v>
      </c>
      <c r="I2103" t="s">
        <v>27</v>
      </c>
      <c r="J2103" t="s">
        <v>38</v>
      </c>
      <c r="K2103" t="s">
        <v>61</v>
      </c>
      <c r="L2103" s="3">
        <v>2</v>
      </c>
      <c r="M2103" s="7">
        <v>14.37</v>
      </c>
      <c r="N2103" s="5">
        <v>0.08</v>
      </c>
      <c r="O2103" s="4">
        <v>2.2999999999999998</v>
      </c>
      <c r="P2103" s="4">
        <v>26.44</v>
      </c>
      <c r="Q2103" s="4">
        <v>18.55</v>
      </c>
      <c r="R2103">
        <v>28</v>
      </c>
      <c r="S2103" t="s">
        <v>68</v>
      </c>
      <c r="T2103">
        <v>1</v>
      </c>
      <c r="V2103" s="7">
        <f t="shared" si="32"/>
        <v>12.37</v>
      </c>
    </row>
    <row r="2104" spans="1:22" x14ac:dyDescent="0.25">
      <c r="A2104" t="s">
        <v>3778</v>
      </c>
      <c r="B2104" s="2">
        <v>45634</v>
      </c>
      <c r="C2104" t="s">
        <v>3779</v>
      </c>
      <c r="D2104" t="s">
        <v>228</v>
      </c>
      <c r="E2104" t="s">
        <v>51</v>
      </c>
      <c r="F2104" t="s">
        <v>44</v>
      </c>
      <c r="G2104" t="s">
        <v>59</v>
      </c>
      <c r="H2104" t="s">
        <v>37</v>
      </c>
      <c r="I2104" t="s">
        <v>27</v>
      </c>
      <c r="J2104" t="s">
        <v>46</v>
      </c>
      <c r="K2104" t="s">
        <v>146</v>
      </c>
      <c r="L2104" s="3">
        <v>7</v>
      </c>
      <c r="M2104" s="7">
        <v>41.57</v>
      </c>
      <c r="N2104" s="5">
        <v>0.1</v>
      </c>
      <c r="O2104" s="4">
        <v>29.1</v>
      </c>
      <c r="P2104" s="4">
        <v>261.89</v>
      </c>
      <c r="Q2104" s="4">
        <v>151.04</v>
      </c>
      <c r="R2104">
        <v>25</v>
      </c>
      <c r="S2104" t="s">
        <v>30</v>
      </c>
      <c r="T2104">
        <v>3</v>
      </c>
      <c r="V2104" s="7">
        <f t="shared" si="32"/>
        <v>34.57</v>
      </c>
    </row>
    <row r="2105" spans="1:22" x14ac:dyDescent="0.25">
      <c r="A2105" t="s">
        <v>3780</v>
      </c>
      <c r="B2105" s="2">
        <v>45617</v>
      </c>
      <c r="C2105" t="s">
        <v>3781</v>
      </c>
      <c r="D2105" t="s">
        <v>219</v>
      </c>
      <c r="E2105" t="s">
        <v>23</v>
      </c>
      <c r="F2105" t="s">
        <v>44</v>
      </c>
      <c r="G2105" t="s">
        <v>59</v>
      </c>
      <c r="H2105" t="s">
        <v>37</v>
      </c>
      <c r="I2105" t="s">
        <v>27</v>
      </c>
      <c r="J2105" t="s">
        <v>38</v>
      </c>
      <c r="K2105" t="s">
        <v>29</v>
      </c>
      <c r="L2105" s="3">
        <v>3</v>
      </c>
      <c r="M2105" s="7">
        <v>770.24</v>
      </c>
      <c r="N2105" s="5">
        <v>0.08</v>
      </c>
      <c r="O2105" s="4">
        <v>184.86</v>
      </c>
      <c r="P2105" s="4">
        <v>2125.86</v>
      </c>
      <c r="Q2105" s="4">
        <v>1303.4100000000001</v>
      </c>
      <c r="R2105">
        <v>27</v>
      </c>
      <c r="S2105" t="s">
        <v>68</v>
      </c>
      <c r="T2105">
        <v>3</v>
      </c>
      <c r="V2105" s="7">
        <f t="shared" si="32"/>
        <v>767.24</v>
      </c>
    </row>
    <row r="2106" spans="1:22" x14ac:dyDescent="0.25">
      <c r="A2106" t="s">
        <v>3782</v>
      </c>
      <c r="B2106" s="2">
        <v>45789</v>
      </c>
      <c r="C2106" t="s">
        <v>2811</v>
      </c>
      <c r="D2106" t="s">
        <v>75</v>
      </c>
      <c r="E2106" t="s">
        <v>43</v>
      </c>
      <c r="F2106" t="s">
        <v>24</v>
      </c>
      <c r="G2106" t="s">
        <v>65</v>
      </c>
      <c r="H2106" t="s">
        <v>37</v>
      </c>
      <c r="I2106" t="s">
        <v>27</v>
      </c>
      <c r="J2106" t="s">
        <v>38</v>
      </c>
      <c r="K2106" t="s">
        <v>105</v>
      </c>
      <c r="L2106" s="3">
        <v>1</v>
      </c>
      <c r="M2106" s="7">
        <v>112.17</v>
      </c>
      <c r="N2106" s="5">
        <v>0.1</v>
      </c>
      <c r="O2106" s="4">
        <v>11.22</v>
      </c>
      <c r="P2106" s="4">
        <v>100.95</v>
      </c>
      <c r="Q2106" s="4">
        <v>81.56</v>
      </c>
      <c r="R2106">
        <v>19</v>
      </c>
      <c r="S2106" t="s">
        <v>30</v>
      </c>
      <c r="T2106">
        <v>4</v>
      </c>
      <c r="V2106" s="7">
        <f t="shared" si="32"/>
        <v>111.17</v>
      </c>
    </row>
    <row r="2107" spans="1:22" x14ac:dyDescent="0.25">
      <c r="A2107" t="s">
        <v>3783</v>
      </c>
      <c r="B2107" s="2">
        <v>45655</v>
      </c>
      <c r="C2107" t="s">
        <v>3784</v>
      </c>
      <c r="D2107" t="s">
        <v>33</v>
      </c>
      <c r="E2107" t="s">
        <v>34</v>
      </c>
      <c r="F2107" t="s">
        <v>44</v>
      </c>
      <c r="G2107" t="s">
        <v>187</v>
      </c>
      <c r="H2107" t="s">
        <v>37</v>
      </c>
      <c r="I2107" t="s">
        <v>27</v>
      </c>
      <c r="J2107" t="s">
        <v>66</v>
      </c>
      <c r="K2107" t="s">
        <v>136</v>
      </c>
      <c r="L2107" s="3">
        <v>7</v>
      </c>
      <c r="M2107" s="7">
        <v>4.7699999999999996</v>
      </c>
      <c r="N2107" s="5">
        <v>0.08</v>
      </c>
      <c r="O2107" s="4">
        <v>2.67</v>
      </c>
      <c r="P2107" s="4">
        <v>30.72</v>
      </c>
      <c r="Q2107" s="4">
        <v>18.88</v>
      </c>
      <c r="R2107">
        <v>53</v>
      </c>
      <c r="S2107" t="s">
        <v>30</v>
      </c>
      <c r="T2107">
        <v>4</v>
      </c>
      <c r="V2107" s="7">
        <f t="shared" si="32"/>
        <v>-2.2300000000000004</v>
      </c>
    </row>
    <row r="2108" spans="1:22" x14ac:dyDescent="0.25">
      <c r="A2108" t="s">
        <v>3785</v>
      </c>
      <c r="B2108" s="2">
        <v>45718</v>
      </c>
      <c r="C2108" t="s">
        <v>3647</v>
      </c>
      <c r="D2108" t="s">
        <v>95</v>
      </c>
      <c r="E2108" t="s">
        <v>23</v>
      </c>
      <c r="F2108" t="s">
        <v>84</v>
      </c>
      <c r="G2108" t="s">
        <v>165</v>
      </c>
      <c r="H2108" t="s">
        <v>37</v>
      </c>
      <c r="I2108" t="s">
        <v>60</v>
      </c>
      <c r="J2108" t="s">
        <v>101</v>
      </c>
      <c r="K2108" t="s">
        <v>39</v>
      </c>
      <c r="L2108" s="3">
        <v>3</v>
      </c>
      <c r="M2108" s="7">
        <v>33.81</v>
      </c>
      <c r="N2108" s="5">
        <v>0.1</v>
      </c>
      <c r="O2108" s="4">
        <v>10.14</v>
      </c>
      <c r="P2108" s="4">
        <v>91.29</v>
      </c>
      <c r="Q2108" s="4">
        <v>71.819999999999993</v>
      </c>
      <c r="R2108">
        <v>64</v>
      </c>
      <c r="S2108" t="s">
        <v>30</v>
      </c>
      <c r="T2108">
        <v>3</v>
      </c>
      <c r="V2108" s="7">
        <f t="shared" si="32"/>
        <v>30.810000000000002</v>
      </c>
    </row>
    <row r="2109" spans="1:22" x14ac:dyDescent="0.25">
      <c r="A2109" t="s">
        <v>3786</v>
      </c>
      <c r="B2109" s="2">
        <v>45312</v>
      </c>
      <c r="C2109" t="s">
        <v>3787</v>
      </c>
      <c r="D2109" t="s">
        <v>42</v>
      </c>
      <c r="E2109" t="s">
        <v>43</v>
      </c>
      <c r="F2109" t="s">
        <v>44</v>
      </c>
      <c r="G2109" t="s">
        <v>59</v>
      </c>
      <c r="H2109" t="s">
        <v>26</v>
      </c>
      <c r="I2109" t="s">
        <v>60</v>
      </c>
      <c r="J2109" t="s">
        <v>66</v>
      </c>
      <c r="K2109" t="s">
        <v>136</v>
      </c>
      <c r="L2109" s="3">
        <v>1</v>
      </c>
      <c r="M2109" s="7">
        <v>199.64</v>
      </c>
      <c r="N2109" s="5">
        <v>0.1</v>
      </c>
      <c r="O2109" s="4">
        <v>19.96</v>
      </c>
      <c r="P2109" s="4">
        <v>179.68</v>
      </c>
      <c r="Q2109" s="4">
        <v>103.73</v>
      </c>
      <c r="R2109">
        <v>30</v>
      </c>
      <c r="S2109" t="s">
        <v>302</v>
      </c>
      <c r="T2109">
        <v>4</v>
      </c>
      <c r="V2109" s="7">
        <f t="shared" si="32"/>
        <v>198.64</v>
      </c>
    </row>
    <row r="2110" spans="1:22" x14ac:dyDescent="0.25">
      <c r="A2110" t="s">
        <v>3788</v>
      </c>
      <c r="B2110" s="2">
        <v>45698</v>
      </c>
      <c r="C2110" t="s">
        <v>3789</v>
      </c>
      <c r="D2110" t="s">
        <v>127</v>
      </c>
      <c r="E2110" t="s">
        <v>51</v>
      </c>
      <c r="F2110" t="s">
        <v>24</v>
      </c>
      <c r="G2110" t="s">
        <v>25</v>
      </c>
      <c r="H2110" t="s">
        <v>37</v>
      </c>
      <c r="I2110" t="s">
        <v>27</v>
      </c>
      <c r="J2110" t="s">
        <v>38</v>
      </c>
      <c r="K2110" t="s">
        <v>136</v>
      </c>
      <c r="L2110" s="3">
        <v>5</v>
      </c>
      <c r="M2110" s="7">
        <v>34.299999999999997</v>
      </c>
      <c r="N2110" s="5">
        <v>0.08</v>
      </c>
      <c r="O2110" s="4">
        <v>13.72</v>
      </c>
      <c r="P2110" s="4">
        <v>157.78</v>
      </c>
      <c r="Q2110" s="4">
        <v>119.58</v>
      </c>
      <c r="R2110">
        <v>48</v>
      </c>
      <c r="S2110" t="s">
        <v>68</v>
      </c>
      <c r="T2110">
        <v>5</v>
      </c>
      <c r="V2110" s="7">
        <f t="shared" si="32"/>
        <v>29.299999999999997</v>
      </c>
    </row>
    <row r="2111" spans="1:22" x14ac:dyDescent="0.25">
      <c r="A2111" t="s">
        <v>3790</v>
      </c>
      <c r="B2111" s="2">
        <v>45910</v>
      </c>
      <c r="C2111" t="s">
        <v>3791</v>
      </c>
      <c r="D2111" t="s">
        <v>239</v>
      </c>
      <c r="E2111" t="s">
        <v>43</v>
      </c>
      <c r="F2111" t="s">
        <v>84</v>
      </c>
      <c r="G2111" t="s">
        <v>91</v>
      </c>
      <c r="H2111" t="s">
        <v>37</v>
      </c>
      <c r="I2111" t="s">
        <v>54</v>
      </c>
      <c r="J2111" t="s">
        <v>66</v>
      </c>
      <c r="K2111" t="s">
        <v>102</v>
      </c>
      <c r="L2111" s="3">
        <v>8</v>
      </c>
      <c r="M2111" s="7">
        <v>58.9</v>
      </c>
      <c r="N2111" s="5">
        <v>0</v>
      </c>
      <c r="O2111" s="4">
        <v>0</v>
      </c>
      <c r="P2111" s="4">
        <v>471.2</v>
      </c>
      <c r="Q2111" s="4">
        <v>373.55</v>
      </c>
      <c r="R2111">
        <v>54</v>
      </c>
      <c r="S2111" t="s">
        <v>30</v>
      </c>
      <c r="T2111">
        <v>2</v>
      </c>
      <c r="V2111" s="7">
        <f t="shared" si="32"/>
        <v>50.9</v>
      </c>
    </row>
    <row r="2112" spans="1:22" x14ac:dyDescent="0.25">
      <c r="A2112" t="s">
        <v>3792</v>
      </c>
      <c r="B2112" s="2">
        <v>45627</v>
      </c>
      <c r="C2112" t="s">
        <v>3793</v>
      </c>
      <c r="D2112" t="s">
        <v>78</v>
      </c>
      <c r="E2112" t="s">
        <v>34</v>
      </c>
      <c r="F2112" t="s">
        <v>110</v>
      </c>
      <c r="G2112" t="s">
        <v>254</v>
      </c>
      <c r="H2112" t="s">
        <v>26</v>
      </c>
      <c r="I2112" t="s">
        <v>27</v>
      </c>
      <c r="J2112" t="s">
        <v>38</v>
      </c>
      <c r="K2112" t="s">
        <v>259</v>
      </c>
      <c r="L2112" s="3">
        <v>10</v>
      </c>
      <c r="M2112" s="7">
        <v>4.1500000000000004</v>
      </c>
      <c r="N2112" s="5">
        <v>0.15</v>
      </c>
      <c r="O2112" s="4">
        <v>6.22</v>
      </c>
      <c r="P2112" s="4">
        <v>35.28</v>
      </c>
      <c r="Q2112" s="4">
        <v>21.87</v>
      </c>
      <c r="R2112">
        <v>37</v>
      </c>
      <c r="S2112" t="s">
        <v>68</v>
      </c>
      <c r="T2112">
        <v>4</v>
      </c>
      <c r="V2112" s="7">
        <f t="shared" si="32"/>
        <v>-5.85</v>
      </c>
    </row>
    <row r="2113" spans="1:22" x14ac:dyDescent="0.25">
      <c r="A2113" t="s">
        <v>3794</v>
      </c>
      <c r="B2113" s="2">
        <v>45408</v>
      </c>
      <c r="C2113" t="s">
        <v>3795</v>
      </c>
      <c r="D2113" t="s">
        <v>95</v>
      </c>
      <c r="E2113" t="s">
        <v>23</v>
      </c>
      <c r="F2113" t="s">
        <v>84</v>
      </c>
      <c r="G2113" t="s">
        <v>165</v>
      </c>
      <c r="H2113" t="s">
        <v>26</v>
      </c>
      <c r="I2113" t="s">
        <v>54</v>
      </c>
      <c r="J2113" t="s">
        <v>101</v>
      </c>
      <c r="K2113" t="s">
        <v>29</v>
      </c>
      <c r="L2113" s="3">
        <v>10</v>
      </c>
      <c r="M2113" s="7">
        <v>54.94</v>
      </c>
      <c r="N2113" s="5">
        <v>0.05</v>
      </c>
      <c r="O2113" s="4">
        <v>27.47</v>
      </c>
      <c r="P2113" s="4">
        <v>521.92999999999995</v>
      </c>
      <c r="Q2113" s="4">
        <v>315.37</v>
      </c>
      <c r="R2113">
        <v>32</v>
      </c>
      <c r="S2113" t="s">
        <v>30</v>
      </c>
      <c r="T2113">
        <v>5</v>
      </c>
      <c r="V2113" s="7">
        <f t="shared" si="32"/>
        <v>44.94</v>
      </c>
    </row>
    <row r="2114" spans="1:22" x14ac:dyDescent="0.25">
      <c r="A2114" t="s">
        <v>3796</v>
      </c>
      <c r="B2114" s="2">
        <v>45415</v>
      </c>
      <c r="C2114" t="s">
        <v>3797</v>
      </c>
      <c r="D2114" t="s">
        <v>228</v>
      </c>
      <c r="E2114" t="s">
        <v>51</v>
      </c>
      <c r="F2114" t="s">
        <v>110</v>
      </c>
      <c r="G2114" t="s">
        <v>139</v>
      </c>
      <c r="H2114" t="s">
        <v>26</v>
      </c>
      <c r="I2114" t="s">
        <v>60</v>
      </c>
      <c r="J2114" t="s">
        <v>28</v>
      </c>
      <c r="K2114" t="s">
        <v>97</v>
      </c>
      <c r="L2114" s="3">
        <v>10</v>
      </c>
      <c r="M2114" s="7">
        <v>59.07</v>
      </c>
      <c r="N2114" s="5">
        <v>0.1</v>
      </c>
      <c r="O2114" s="4">
        <v>59.07</v>
      </c>
      <c r="P2114" s="4">
        <v>531.63</v>
      </c>
      <c r="Q2114" s="4">
        <v>344.31</v>
      </c>
      <c r="R2114">
        <v>61</v>
      </c>
      <c r="S2114" t="s">
        <v>68</v>
      </c>
      <c r="T2114">
        <v>5</v>
      </c>
      <c r="V2114" s="7">
        <f t="shared" si="32"/>
        <v>49.07</v>
      </c>
    </row>
    <row r="2115" spans="1:22" x14ac:dyDescent="0.25">
      <c r="A2115" t="s">
        <v>3798</v>
      </c>
      <c r="B2115" s="2">
        <v>45690</v>
      </c>
      <c r="C2115" t="s">
        <v>3799</v>
      </c>
      <c r="D2115" t="s">
        <v>22</v>
      </c>
      <c r="E2115" t="s">
        <v>23</v>
      </c>
      <c r="F2115" t="s">
        <v>110</v>
      </c>
      <c r="G2115" t="s">
        <v>161</v>
      </c>
      <c r="H2115" t="s">
        <v>37</v>
      </c>
      <c r="I2115" t="s">
        <v>27</v>
      </c>
      <c r="J2115" t="s">
        <v>38</v>
      </c>
      <c r="K2115" t="s">
        <v>61</v>
      </c>
      <c r="L2115" s="3">
        <v>8</v>
      </c>
      <c r="M2115" s="7">
        <v>697.05</v>
      </c>
      <c r="N2115" s="5">
        <v>0.08</v>
      </c>
      <c r="O2115" s="4">
        <v>446.11</v>
      </c>
      <c r="P2115" s="4">
        <v>5130.29</v>
      </c>
      <c r="Q2115" s="4">
        <v>3754.08</v>
      </c>
      <c r="R2115">
        <v>57</v>
      </c>
      <c r="S2115" t="s">
        <v>68</v>
      </c>
      <c r="T2115">
        <v>3</v>
      </c>
      <c r="V2115" s="7">
        <f t="shared" ref="V2115:V2178" si="33">M2115-L2115</f>
        <v>689.05</v>
      </c>
    </row>
    <row r="2116" spans="1:22" x14ac:dyDescent="0.25">
      <c r="A2116" t="s">
        <v>3800</v>
      </c>
      <c r="B2116" s="2">
        <v>46006</v>
      </c>
      <c r="C2116" t="s">
        <v>3801</v>
      </c>
      <c r="D2116" t="s">
        <v>228</v>
      </c>
      <c r="E2116" t="s">
        <v>51</v>
      </c>
      <c r="F2116" t="s">
        <v>44</v>
      </c>
      <c r="G2116" t="s">
        <v>45</v>
      </c>
      <c r="H2116" t="s">
        <v>37</v>
      </c>
      <c r="I2116" t="s">
        <v>54</v>
      </c>
      <c r="J2116" t="s">
        <v>38</v>
      </c>
      <c r="K2116" t="s">
        <v>112</v>
      </c>
      <c r="L2116" s="3">
        <v>9</v>
      </c>
      <c r="M2116" s="7">
        <v>43.46</v>
      </c>
      <c r="N2116" s="5">
        <v>0.08</v>
      </c>
      <c r="O2116" s="4">
        <v>31.29</v>
      </c>
      <c r="P2116" s="4">
        <v>359.85</v>
      </c>
      <c r="Q2116" s="4">
        <v>288.52</v>
      </c>
      <c r="R2116">
        <v>55</v>
      </c>
      <c r="S2116" t="s">
        <v>30</v>
      </c>
      <c r="T2116">
        <v>5</v>
      </c>
      <c r="V2116" s="7">
        <f t="shared" si="33"/>
        <v>34.46</v>
      </c>
    </row>
    <row r="2117" spans="1:22" x14ac:dyDescent="0.25">
      <c r="A2117" t="s">
        <v>3802</v>
      </c>
      <c r="B2117" s="2">
        <v>45342</v>
      </c>
      <c r="C2117" t="s">
        <v>3803</v>
      </c>
      <c r="D2117" t="s">
        <v>100</v>
      </c>
      <c r="E2117" t="s">
        <v>23</v>
      </c>
      <c r="F2117" t="s">
        <v>24</v>
      </c>
      <c r="G2117" t="s">
        <v>118</v>
      </c>
      <c r="H2117" t="s">
        <v>37</v>
      </c>
      <c r="I2117" t="s">
        <v>27</v>
      </c>
      <c r="J2117" t="s">
        <v>28</v>
      </c>
      <c r="K2117" t="s">
        <v>115</v>
      </c>
      <c r="L2117" s="3">
        <v>9</v>
      </c>
      <c r="M2117" s="7">
        <v>529.38</v>
      </c>
      <c r="N2117" s="5">
        <v>0</v>
      </c>
      <c r="O2117" s="4">
        <v>0</v>
      </c>
      <c r="P2117" s="4">
        <v>4764.42</v>
      </c>
      <c r="Q2117" s="4">
        <v>2652.72</v>
      </c>
      <c r="R2117">
        <v>43</v>
      </c>
      <c r="S2117" t="s">
        <v>68</v>
      </c>
      <c r="T2117">
        <v>4</v>
      </c>
      <c r="V2117" s="7">
        <f t="shared" si="33"/>
        <v>520.38</v>
      </c>
    </row>
    <row r="2118" spans="1:22" x14ac:dyDescent="0.25">
      <c r="A2118" t="s">
        <v>3804</v>
      </c>
      <c r="B2118" s="2">
        <v>45615</v>
      </c>
      <c r="C2118" t="s">
        <v>3805</v>
      </c>
      <c r="D2118" t="s">
        <v>228</v>
      </c>
      <c r="E2118" t="s">
        <v>51</v>
      </c>
      <c r="F2118" t="s">
        <v>35</v>
      </c>
      <c r="G2118" t="s">
        <v>52</v>
      </c>
      <c r="H2118" t="s">
        <v>37</v>
      </c>
      <c r="I2118" t="s">
        <v>60</v>
      </c>
      <c r="J2118" t="s">
        <v>38</v>
      </c>
      <c r="K2118" t="s">
        <v>136</v>
      </c>
      <c r="L2118" s="3">
        <v>6</v>
      </c>
      <c r="M2118" s="7">
        <v>79.069999999999993</v>
      </c>
      <c r="N2118" s="5">
        <v>0.08</v>
      </c>
      <c r="O2118" s="4">
        <v>37.950000000000003</v>
      </c>
      <c r="P2118" s="4">
        <v>436.47</v>
      </c>
      <c r="Q2118" s="4">
        <v>325.12</v>
      </c>
      <c r="R2118">
        <v>63</v>
      </c>
      <c r="S2118" t="s">
        <v>68</v>
      </c>
      <c r="T2118">
        <v>2</v>
      </c>
      <c r="V2118" s="7">
        <f t="shared" si="33"/>
        <v>73.069999999999993</v>
      </c>
    </row>
    <row r="2119" spans="1:22" x14ac:dyDescent="0.25">
      <c r="A2119" t="s">
        <v>3806</v>
      </c>
      <c r="B2119" s="2">
        <v>45432</v>
      </c>
      <c r="C2119" t="s">
        <v>3807</v>
      </c>
      <c r="D2119" t="s">
        <v>160</v>
      </c>
      <c r="E2119" t="s">
        <v>23</v>
      </c>
      <c r="F2119" t="s">
        <v>84</v>
      </c>
      <c r="G2119" t="s">
        <v>91</v>
      </c>
      <c r="H2119" t="s">
        <v>26</v>
      </c>
      <c r="I2119" t="s">
        <v>27</v>
      </c>
      <c r="J2119" t="s">
        <v>46</v>
      </c>
      <c r="K2119" t="s">
        <v>115</v>
      </c>
      <c r="L2119" s="3">
        <v>10</v>
      </c>
      <c r="M2119" s="7">
        <v>49.94</v>
      </c>
      <c r="N2119" s="5">
        <v>0.08</v>
      </c>
      <c r="O2119" s="4">
        <v>39.950000000000003</v>
      </c>
      <c r="P2119" s="4">
        <v>459.45</v>
      </c>
      <c r="Q2119" s="4">
        <v>296.85000000000002</v>
      </c>
      <c r="R2119">
        <v>47</v>
      </c>
      <c r="S2119" t="s">
        <v>30</v>
      </c>
      <c r="T2119">
        <v>4</v>
      </c>
      <c r="V2119" s="7">
        <f t="shared" si="33"/>
        <v>39.94</v>
      </c>
    </row>
    <row r="2120" spans="1:22" x14ac:dyDescent="0.25">
      <c r="A2120" t="s">
        <v>3808</v>
      </c>
      <c r="B2120" s="2">
        <v>45761</v>
      </c>
      <c r="C2120" t="s">
        <v>3809</v>
      </c>
      <c r="D2120" t="s">
        <v>239</v>
      </c>
      <c r="E2120" t="s">
        <v>43</v>
      </c>
      <c r="F2120" t="s">
        <v>84</v>
      </c>
      <c r="G2120" t="s">
        <v>165</v>
      </c>
      <c r="H2120" t="s">
        <v>37</v>
      </c>
      <c r="I2120" t="s">
        <v>54</v>
      </c>
      <c r="J2120" t="s">
        <v>38</v>
      </c>
      <c r="K2120" t="s">
        <v>146</v>
      </c>
      <c r="L2120" s="3">
        <v>1</v>
      </c>
      <c r="M2120" s="7">
        <v>81.67</v>
      </c>
      <c r="N2120" s="5">
        <v>0.05</v>
      </c>
      <c r="O2120" s="4">
        <v>4.08</v>
      </c>
      <c r="P2120" s="4">
        <v>77.59</v>
      </c>
      <c r="Q2120" s="4">
        <v>53.59</v>
      </c>
      <c r="R2120">
        <v>40</v>
      </c>
      <c r="S2120" t="s">
        <v>30</v>
      </c>
      <c r="T2120">
        <v>5</v>
      </c>
      <c r="V2120" s="7">
        <f t="shared" si="33"/>
        <v>80.67</v>
      </c>
    </row>
    <row r="2121" spans="1:22" x14ac:dyDescent="0.25">
      <c r="A2121" t="s">
        <v>3810</v>
      </c>
      <c r="B2121" s="2">
        <v>45625</v>
      </c>
      <c r="C2121" t="s">
        <v>690</v>
      </c>
      <c r="D2121" t="s">
        <v>78</v>
      </c>
      <c r="E2121" t="s">
        <v>34</v>
      </c>
      <c r="F2121" t="s">
        <v>24</v>
      </c>
      <c r="G2121" t="s">
        <v>135</v>
      </c>
      <c r="H2121" t="s">
        <v>37</v>
      </c>
      <c r="I2121" t="s">
        <v>27</v>
      </c>
      <c r="J2121" t="s">
        <v>28</v>
      </c>
      <c r="K2121" t="s">
        <v>80</v>
      </c>
      <c r="L2121" s="3">
        <v>4</v>
      </c>
      <c r="M2121" s="7">
        <v>5.86</v>
      </c>
      <c r="N2121" s="5">
        <v>0.2</v>
      </c>
      <c r="O2121" s="4">
        <v>4.6900000000000004</v>
      </c>
      <c r="P2121" s="4">
        <v>18.75</v>
      </c>
      <c r="Q2121" s="4">
        <v>12.5</v>
      </c>
      <c r="R2121">
        <v>65</v>
      </c>
      <c r="S2121" t="s">
        <v>68</v>
      </c>
      <c r="T2121">
        <v>5</v>
      </c>
      <c r="V2121" s="7">
        <f t="shared" si="33"/>
        <v>1.8600000000000003</v>
      </c>
    </row>
    <row r="2122" spans="1:22" x14ac:dyDescent="0.25">
      <c r="A2122" t="s">
        <v>3811</v>
      </c>
      <c r="B2122" s="2">
        <v>45664</v>
      </c>
      <c r="C2122" t="s">
        <v>3812</v>
      </c>
      <c r="D2122" t="s">
        <v>127</v>
      </c>
      <c r="E2122" t="s">
        <v>51</v>
      </c>
      <c r="F2122" t="s">
        <v>24</v>
      </c>
      <c r="G2122" t="s">
        <v>118</v>
      </c>
      <c r="H2122" t="s">
        <v>26</v>
      </c>
      <c r="I2122" t="s">
        <v>27</v>
      </c>
      <c r="J2122" t="s">
        <v>38</v>
      </c>
      <c r="K2122" t="s">
        <v>200</v>
      </c>
      <c r="L2122" s="3">
        <v>7</v>
      </c>
      <c r="M2122" s="7">
        <v>28.56</v>
      </c>
      <c r="N2122" s="5">
        <v>0.1</v>
      </c>
      <c r="O2122" s="4">
        <v>19.989999999999998</v>
      </c>
      <c r="P2122" s="4">
        <v>179.93</v>
      </c>
      <c r="Q2122" s="4">
        <v>105.09</v>
      </c>
      <c r="R2122">
        <v>25</v>
      </c>
      <c r="S2122" t="s">
        <v>68</v>
      </c>
      <c r="T2122">
        <v>5</v>
      </c>
      <c r="V2122" s="7">
        <f t="shared" si="33"/>
        <v>21.56</v>
      </c>
    </row>
    <row r="2123" spans="1:22" x14ac:dyDescent="0.25">
      <c r="A2123" t="s">
        <v>3813</v>
      </c>
      <c r="B2123" s="2">
        <v>45855</v>
      </c>
      <c r="C2123" t="s">
        <v>3814</v>
      </c>
      <c r="D2123" t="s">
        <v>228</v>
      </c>
      <c r="E2123" t="s">
        <v>51</v>
      </c>
      <c r="F2123" t="s">
        <v>110</v>
      </c>
      <c r="G2123" t="s">
        <v>161</v>
      </c>
      <c r="H2123" t="s">
        <v>37</v>
      </c>
      <c r="I2123" t="s">
        <v>54</v>
      </c>
      <c r="J2123" t="s">
        <v>38</v>
      </c>
      <c r="K2123" t="s">
        <v>259</v>
      </c>
      <c r="L2123" s="3">
        <v>8</v>
      </c>
      <c r="M2123" s="7">
        <v>77.87</v>
      </c>
      <c r="N2123" s="5">
        <v>0.05</v>
      </c>
      <c r="O2123" s="4">
        <v>31.15</v>
      </c>
      <c r="P2123" s="4">
        <v>591.80999999999995</v>
      </c>
      <c r="Q2123" s="4">
        <v>394.99</v>
      </c>
      <c r="R2123">
        <v>34</v>
      </c>
      <c r="S2123" t="s">
        <v>30</v>
      </c>
      <c r="T2123">
        <v>4</v>
      </c>
      <c r="V2123" s="7">
        <f t="shared" si="33"/>
        <v>69.87</v>
      </c>
    </row>
    <row r="2124" spans="1:22" x14ac:dyDescent="0.25">
      <c r="A2124" t="s">
        <v>3815</v>
      </c>
      <c r="B2124" s="2">
        <v>45785</v>
      </c>
      <c r="C2124" t="s">
        <v>1689</v>
      </c>
      <c r="D2124" t="s">
        <v>83</v>
      </c>
      <c r="E2124" t="s">
        <v>43</v>
      </c>
      <c r="F2124" t="s">
        <v>110</v>
      </c>
      <c r="G2124" t="s">
        <v>161</v>
      </c>
      <c r="H2124" t="s">
        <v>53</v>
      </c>
      <c r="I2124" t="s">
        <v>27</v>
      </c>
      <c r="J2124" t="s">
        <v>66</v>
      </c>
      <c r="K2124" t="s">
        <v>102</v>
      </c>
      <c r="L2124" s="3">
        <v>5</v>
      </c>
      <c r="M2124" s="7">
        <v>225.04</v>
      </c>
      <c r="N2124" s="5">
        <v>0</v>
      </c>
      <c r="O2124" s="4">
        <v>0</v>
      </c>
      <c r="P2124" s="4">
        <v>1125.2</v>
      </c>
      <c r="Q2124" s="4">
        <v>713.94</v>
      </c>
      <c r="R2124">
        <v>31</v>
      </c>
      <c r="S2124" t="s">
        <v>68</v>
      </c>
      <c r="T2124">
        <v>4</v>
      </c>
      <c r="V2124" s="7">
        <f t="shared" si="33"/>
        <v>220.04</v>
      </c>
    </row>
    <row r="2125" spans="1:22" x14ac:dyDescent="0.25">
      <c r="A2125" t="s">
        <v>3816</v>
      </c>
      <c r="B2125" s="2">
        <v>45830</v>
      </c>
      <c r="C2125" t="s">
        <v>754</v>
      </c>
      <c r="D2125" t="s">
        <v>88</v>
      </c>
      <c r="E2125" t="s">
        <v>34</v>
      </c>
      <c r="F2125" t="s">
        <v>110</v>
      </c>
      <c r="G2125" t="s">
        <v>254</v>
      </c>
      <c r="H2125" t="s">
        <v>37</v>
      </c>
      <c r="I2125" t="s">
        <v>27</v>
      </c>
      <c r="J2125" t="s">
        <v>28</v>
      </c>
      <c r="K2125" t="s">
        <v>259</v>
      </c>
      <c r="L2125" s="3">
        <v>2</v>
      </c>
      <c r="M2125" s="7">
        <v>34.72</v>
      </c>
      <c r="N2125" s="5">
        <v>0.05</v>
      </c>
      <c r="O2125" s="4">
        <v>3.47</v>
      </c>
      <c r="P2125" s="4">
        <v>65.97</v>
      </c>
      <c r="Q2125" s="4">
        <v>51.63</v>
      </c>
      <c r="R2125">
        <v>37</v>
      </c>
      <c r="S2125" t="s">
        <v>30</v>
      </c>
      <c r="T2125">
        <v>5</v>
      </c>
      <c r="V2125" s="7">
        <f t="shared" si="33"/>
        <v>32.72</v>
      </c>
    </row>
    <row r="2126" spans="1:22" x14ac:dyDescent="0.25">
      <c r="A2126" t="s">
        <v>3817</v>
      </c>
      <c r="B2126" s="2">
        <v>45960</v>
      </c>
      <c r="C2126" t="s">
        <v>3818</v>
      </c>
      <c r="D2126" t="s">
        <v>219</v>
      </c>
      <c r="E2126" t="s">
        <v>23</v>
      </c>
      <c r="F2126" t="s">
        <v>35</v>
      </c>
      <c r="G2126" t="s">
        <v>96</v>
      </c>
      <c r="H2126" t="s">
        <v>53</v>
      </c>
      <c r="I2126" t="s">
        <v>27</v>
      </c>
      <c r="J2126" t="s">
        <v>66</v>
      </c>
      <c r="K2126" t="s">
        <v>97</v>
      </c>
      <c r="L2126" s="3">
        <v>5</v>
      </c>
      <c r="M2126" s="7">
        <v>945.71</v>
      </c>
      <c r="N2126" s="5">
        <v>0.05</v>
      </c>
      <c r="O2126" s="4">
        <v>236.43</v>
      </c>
      <c r="P2126" s="4">
        <v>4492.12</v>
      </c>
      <c r="Q2126" s="4">
        <v>3258.09</v>
      </c>
      <c r="R2126">
        <v>40</v>
      </c>
      <c r="S2126" t="s">
        <v>68</v>
      </c>
      <c r="T2126">
        <v>5</v>
      </c>
      <c r="V2126" s="7">
        <f t="shared" si="33"/>
        <v>940.71</v>
      </c>
    </row>
    <row r="2127" spans="1:22" x14ac:dyDescent="0.25">
      <c r="A2127" t="s">
        <v>3819</v>
      </c>
      <c r="B2127" s="2">
        <v>45447</v>
      </c>
      <c r="C2127" t="s">
        <v>2899</v>
      </c>
      <c r="D2127" t="s">
        <v>184</v>
      </c>
      <c r="E2127" t="s">
        <v>23</v>
      </c>
      <c r="F2127" t="s">
        <v>35</v>
      </c>
      <c r="G2127" t="s">
        <v>36</v>
      </c>
      <c r="H2127" t="s">
        <v>37</v>
      </c>
      <c r="I2127" t="s">
        <v>60</v>
      </c>
      <c r="J2127" t="s">
        <v>46</v>
      </c>
      <c r="K2127" t="s">
        <v>105</v>
      </c>
      <c r="L2127" s="3">
        <v>8</v>
      </c>
      <c r="M2127" s="7">
        <v>362.04</v>
      </c>
      <c r="N2127" s="5">
        <v>0.05</v>
      </c>
      <c r="O2127" s="4">
        <v>144.82</v>
      </c>
      <c r="P2127" s="4">
        <v>2751.5</v>
      </c>
      <c r="Q2127" s="4">
        <v>1717.59</v>
      </c>
      <c r="R2127">
        <v>44</v>
      </c>
      <c r="S2127" t="s">
        <v>30</v>
      </c>
      <c r="T2127">
        <v>4</v>
      </c>
      <c r="V2127" s="7">
        <f t="shared" si="33"/>
        <v>354.04</v>
      </c>
    </row>
    <row r="2128" spans="1:22" x14ac:dyDescent="0.25">
      <c r="A2128" t="s">
        <v>3820</v>
      </c>
      <c r="B2128" s="2">
        <v>45582</v>
      </c>
      <c r="C2128" t="s">
        <v>2945</v>
      </c>
      <c r="D2128" t="s">
        <v>219</v>
      </c>
      <c r="E2128" t="s">
        <v>23</v>
      </c>
      <c r="F2128" t="s">
        <v>35</v>
      </c>
      <c r="G2128" t="s">
        <v>52</v>
      </c>
      <c r="H2128" t="s">
        <v>37</v>
      </c>
      <c r="I2128" t="s">
        <v>54</v>
      </c>
      <c r="J2128" t="s">
        <v>38</v>
      </c>
      <c r="K2128" t="s">
        <v>92</v>
      </c>
      <c r="L2128" s="3">
        <v>7</v>
      </c>
      <c r="M2128" s="7">
        <v>682.12</v>
      </c>
      <c r="N2128" s="5">
        <v>0.1</v>
      </c>
      <c r="O2128" s="4">
        <v>477.48</v>
      </c>
      <c r="P2128" s="4">
        <v>4297.3599999999997</v>
      </c>
      <c r="Q2128" s="4">
        <v>2398.16</v>
      </c>
      <c r="R2128">
        <v>18</v>
      </c>
      <c r="S2128" t="s">
        <v>30</v>
      </c>
      <c r="T2128">
        <v>4</v>
      </c>
      <c r="V2128" s="7">
        <f t="shared" si="33"/>
        <v>675.12</v>
      </c>
    </row>
    <row r="2129" spans="1:22" x14ac:dyDescent="0.25">
      <c r="A2129" t="s">
        <v>3821</v>
      </c>
      <c r="B2129" s="2">
        <v>45939</v>
      </c>
      <c r="C2129" t="s">
        <v>3822</v>
      </c>
      <c r="D2129" t="s">
        <v>64</v>
      </c>
      <c r="E2129" t="s">
        <v>51</v>
      </c>
      <c r="F2129" t="s">
        <v>84</v>
      </c>
      <c r="G2129" t="s">
        <v>165</v>
      </c>
      <c r="H2129" t="s">
        <v>37</v>
      </c>
      <c r="I2129" t="s">
        <v>60</v>
      </c>
      <c r="J2129" t="s">
        <v>66</v>
      </c>
      <c r="K2129" t="s">
        <v>61</v>
      </c>
      <c r="L2129" s="3">
        <v>4</v>
      </c>
      <c r="M2129" s="7">
        <v>23.88</v>
      </c>
      <c r="N2129" s="5">
        <v>0.02</v>
      </c>
      <c r="O2129" s="4">
        <v>1.91</v>
      </c>
      <c r="P2129" s="4">
        <v>93.61</v>
      </c>
      <c r="Q2129" s="4">
        <v>59.67</v>
      </c>
      <c r="R2129">
        <v>58</v>
      </c>
      <c r="S2129" t="s">
        <v>68</v>
      </c>
      <c r="T2129">
        <v>2</v>
      </c>
      <c r="V2129" s="7">
        <f t="shared" si="33"/>
        <v>19.88</v>
      </c>
    </row>
    <row r="2130" spans="1:22" x14ac:dyDescent="0.25">
      <c r="A2130" t="s">
        <v>3823</v>
      </c>
      <c r="B2130" s="2">
        <v>45435</v>
      </c>
      <c r="C2130" t="s">
        <v>2382</v>
      </c>
      <c r="D2130" t="s">
        <v>33</v>
      </c>
      <c r="E2130" t="s">
        <v>34</v>
      </c>
      <c r="F2130" t="s">
        <v>44</v>
      </c>
      <c r="G2130" t="s">
        <v>71</v>
      </c>
      <c r="H2130" t="s">
        <v>37</v>
      </c>
      <c r="I2130" t="s">
        <v>60</v>
      </c>
      <c r="J2130" t="s">
        <v>46</v>
      </c>
      <c r="K2130" t="s">
        <v>61</v>
      </c>
      <c r="L2130" s="3">
        <v>8</v>
      </c>
      <c r="M2130" s="7">
        <v>11.6</v>
      </c>
      <c r="N2130" s="5">
        <v>0.05</v>
      </c>
      <c r="O2130" s="4">
        <v>4.6399999999999997</v>
      </c>
      <c r="P2130" s="4">
        <v>88.16</v>
      </c>
      <c r="Q2130" s="4">
        <v>65.53</v>
      </c>
      <c r="R2130">
        <v>48</v>
      </c>
      <c r="S2130" t="s">
        <v>68</v>
      </c>
      <c r="T2130">
        <v>5</v>
      </c>
      <c r="V2130" s="7">
        <f t="shared" si="33"/>
        <v>3.5999999999999996</v>
      </c>
    </row>
    <row r="2131" spans="1:22" x14ac:dyDescent="0.25">
      <c r="A2131" t="s">
        <v>3824</v>
      </c>
      <c r="B2131" s="2">
        <v>45397</v>
      </c>
      <c r="C2131" t="s">
        <v>3825</v>
      </c>
      <c r="D2131" t="s">
        <v>33</v>
      </c>
      <c r="E2131" t="s">
        <v>34</v>
      </c>
      <c r="F2131" t="s">
        <v>110</v>
      </c>
      <c r="G2131" t="s">
        <v>111</v>
      </c>
      <c r="H2131" t="s">
        <v>37</v>
      </c>
      <c r="I2131" t="s">
        <v>27</v>
      </c>
      <c r="J2131" t="s">
        <v>38</v>
      </c>
      <c r="K2131" t="s">
        <v>61</v>
      </c>
      <c r="L2131" s="3">
        <v>6</v>
      </c>
      <c r="M2131" s="7">
        <v>14.71</v>
      </c>
      <c r="N2131" s="5">
        <v>0.1</v>
      </c>
      <c r="O2131" s="4">
        <v>8.83</v>
      </c>
      <c r="P2131" s="4">
        <v>79.430000000000007</v>
      </c>
      <c r="Q2131" s="4">
        <v>46.8</v>
      </c>
      <c r="R2131">
        <v>35</v>
      </c>
      <c r="S2131" t="s">
        <v>30</v>
      </c>
      <c r="T2131">
        <v>4</v>
      </c>
      <c r="V2131" s="7">
        <f t="shared" si="33"/>
        <v>8.7100000000000009</v>
      </c>
    </row>
    <row r="2132" spans="1:22" x14ac:dyDescent="0.25">
      <c r="A2132" t="s">
        <v>3826</v>
      </c>
      <c r="B2132" s="2">
        <v>45711</v>
      </c>
      <c r="C2132" t="s">
        <v>598</v>
      </c>
      <c r="D2132" t="s">
        <v>78</v>
      </c>
      <c r="E2132" t="s">
        <v>34</v>
      </c>
      <c r="F2132" t="s">
        <v>35</v>
      </c>
      <c r="G2132" t="s">
        <v>96</v>
      </c>
      <c r="H2132" t="s">
        <v>26</v>
      </c>
      <c r="I2132" t="s">
        <v>27</v>
      </c>
      <c r="J2132" t="s">
        <v>38</v>
      </c>
      <c r="K2132" t="s">
        <v>115</v>
      </c>
      <c r="L2132" s="3">
        <v>8</v>
      </c>
      <c r="M2132" s="7">
        <v>8.5399999999999991</v>
      </c>
      <c r="N2132" s="5">
        <v>0.05</v>
      </c>
      <c r="O2132" s="4">
        <v>3.42</v>
      </c>
      <c r="P2132" s="4">
        <v>64.900000000000006</v>
      </c>
      <c r="Q2132" s="4">
        <v>53</v>
      </c>
      <c r="R2132">
        <v>20</v>
      </c>
      <c r="S2132" t="s">
        <v>30</v>
      </c>
      <c r="T2132">
        <v>4</v>
      </c>
      <c r="V2132" s="7">
        <f t="shared" si="33"/>
        <v>0.53999999999999915</v>
      </c>
    </row>
    <row r="2133" spans="1:22" x14ac:dyDescent="0.25">
      <c r="A2133" t="s">
        <v>3827</v>
      </c>
      <c r="B2133" s="2">
        <v>45961</v>
      </c>
      <c r="C2133" t="s">
        <v>3828</v>
      </c>
      <c r="D2133" t="s">
        <v>22</v>
      </c>
      <c r="E2133" t="s">
        <v>23</v>
      </c>
      <c r="F2133" t="s">
        <v>35</v>
      </c>
      <c r="G2133" t="s">
        <v>52</v>
      </c>
      <c r="H2133" t="s">
        <v>37</v>
      </c>
      <c r="I2133" t="s">
        <v>54</v>
      </c>
      <c r="J2133" t="s">
        <v>46</v>
      </c>
      <c r="K2133" t="s">
        <v>105</v>
      </c>
      <c r="L2133" s="3">
        <v>1</v>
      </c>
      <c r="M2133" s="7">
        <v>327.76</v>
      </c>
      <c r="N2133" s="5">
        <v>0.05</v>
      </c>
      <c r="O2133" s="4">
        <v>16.39</v>
      </c>
      <c r="P2133" s="4">
        <v>311.37</v>
      </c>
      <c r="Q2133" s="4">
        <v>205.71</v>
      </c>
      <c r="R2133">
        <v>61</v>
      </c>
      <c r="S2133" t="s">
        <v>68</v>
      </c>
      <c r="T2133">
        <v>4</v>
      </c>
      <c r="V2133" s="7">
        <f t="shared" si="33"/>
        <v>326.76</v>
      </c>
    </row>
    <row r="2134" spans="1:22" x14ac:dyDescent="0.25">
      <c r="A2134" t="s">
        <v>3829</v>
      </c>
      <c r="B2134" s="2">
        <v>45949</v>
      </c>
      <c r="C2134" t="s">
        <v>2916</v>
      </c>
      <c r="D2134" t="s">
        <v>64</v>
      </c>
      <c r="E2134" t="s">
        <v>51</v>
      </c>
      <c r="F2134" t="s">
        <v>44</v>
      </c>
      <c r="G2134" t="s">
        <v>71</v>
      </c>
      <c r="H2134" t="s">
        <v>37</v>
      </c>
      <c r="I2134" t="s">
        <v>54</v>
      </c>
      <c r="J2134" t="s">
        <v>38</v>
      </c>
      <c r="K2134" t="s">
        <v>105</v>
      </c>
      <c r="L2134" s="3">
        <v>3</v>
      </c>
      <c r="M2134" s="7">
        <v>16.670000000000002</v>
      </c>
      <c r="N2134" s="5">
        <v>0.15</v>
      </c>
      <c r="O2134" s="4">
        <v>7.5</v>
      </c>
      <c r="P2134" s="4">
        <v>42.51</v>
      </c>
      <c r="Q2134" s="4">
        <v>28.29</v>
      </c>
      <c r="R2134">
        <v>45</v>
      </c>
      <c r="S2134" t="s">
        <v>30</v>
      </c>
      <c r="T2134">
        <v>4</v>
      </c>
      <c r="V2134" s="7">
        <f t="shared" si="33"/>
        <v>13.670000000000002</v>
      </c>
    </row>
    <row r="2135" spans="1:22" x14ac:dyDescent="0.25">
      <c r="A2135" t="s">
        <v>3830</v>
      </c>
      <c r="B2135" s="2">
        <v>45293</v>
      </c>
      <c r="C2135" t="s">
        <v>3831</v>
      </c>
      <c r="D2135" t="s">
        <v>50</v>
      </c>
      <c r="E2135" t="s">
        <v>51</v>
      </c>
      <c r="F2135" t="s">
        <v>110</v>
      </c>
      <c r="G2135" t="s">
        <v>139</v>
      </c>
      <c r="H2135" t="s">
        <v>37</v>
      </c>
      <c r="I2135" t="s">
        <v>27</v>
      </c>
      <c r="J2135" t="s">
        <v>66</v>
      </c>
      <c r="K2135" t="s">
        <v>105</v>
      </c>
      <c r="L2135" s="3">
        <v>8</v>
      </c>
      <c r="M2135" s="7">
        <v>70.33</v>
      </c>
      <c r="N2135" s="5">
        <v>0</v>
      </c>
      <c r="O2135" s="4">
        <v>0</v>
      </c>
      <c r="P2135" s="4">
        <v>562.64</v>
      </c>
      <c r="Q2135" s="4">
        <v>458.64</v>
      </c>
      <c r="R2135">
        <v>30</v>
      </c>
      <c r="S2135" t="s">
        <v>30</v>
      </c>
      <c r="T2135">
        <v>2</v>
      </c>
      <c r="V2135" s="7">
        <f t="shared" si="33"/>
        <v>62.33</v>
      </c>
    </row>
    <row r="2136" spans="1:22" x14ac:dyDescent="0.25">
      <c r="A2136" t="s">
        <v>3832</v>
      </c>
      <c r="B2136" s="2">
        <v>45880</v>
      </c>
      <c r="C2136" t="s">
        <v>3833</v>
      </c>
      <c r="D2136" t="s">
        <v>184</v>
      </c>
      <c r="E2136" t="s">
        <v>23</v>
      </c>
      <c r="F2136" t="s">
        <v>24</v>
      </c>
      <c r="G2136" t="s">
        <v>118</v>
      </c>
      <c r="H2136" t="s">
        <v>37</v>
      </c>
      <c r="I2136" t="s">
        <v>54</v>
      </c>
      <c r="J2136" t="s">
        <v>46</v>
      </c>
      <c r="K2136" t="s">
        <v>92</v>
      </c>
      <c r="L2136" s="3">
        <v>8</v>
      </c>
      <c r="M2136" s="7">
        <v>237.83</v>
      </c>
      <c r="N2136" s="5">
        <v>0.08</v>
      </c>
      <c r="O2136" s="4">
        <v>152.21</v>
      </c>
      <c r="P2136" s="4">
        <v>1750.43</v>
      </c>
      <c r="Q2136" s="4">
        <v>985.11</v>
      </c>
      <c r="R2136">
        <v>53</v>
      </c>
      <c r="S2136" t="s">
        <v>30</v>
      </c>
      <c r="T2136">
        <v>4</v>
      </c>
      <c r="V2136" s="7">
        <f t="shared" si="33"/>
        <v>229.83</v>
      </c>
    </row>
    <row r="2137" spans="1:22" x14ac:dyDescent="0.25">
      <c r="A2137" t="s">
        <v>3834</v>
      </c>
      <c r="B2137" s="2">
        <v>45935</v>
      </c>
      <c r="C2137" t="s">
        <v>3835</v>
      </c>
      <c r="D2137" t="s">
        <v>100</v>
      </c>
      <c r="E2137" t="s">
        <v>23</v>
      </c>
      <c r="F2137" t="s">
        <v>110</v>
      </c>
      <c r="G2137" t="s">
        <v>111</v>
      </c>
      <c r="H2137" t="s">
        <v>37</v>
      </c>
      <c r="I2137" t="s">
        <v>60</v>
      </c>
      <c r="J2137" t="s">
        <v>38</v>
      </c>
      <c r="K2137" t="s">
        <v>80</v>
      </c>
      <c r="L2137" s="3">
        <v>6</v>
      </c>
      <c r="M2137" s="7">
        <v>426.51</v>
      </c>
      <c r="N2137" s="5">
        <v>0.05</v>
      </c>
      <c r="O2137" s="4">
        <v>127.95</v>
      </c>
      <c r="P2137" s="4">
        <v>2431.11</v>
      </c>
      <c r="Q2137" s="4">
        <v>1670.59</v>
      </c>
      <c r="R2137">
        <v>50</v>
      </c>
      <c r="S2137" t="s">
        <v>68</v>
      </c>
      <c r="T2137">
        <v>4</v>
      </c>
      <c r="V2137" s="7">
        <f t="shared" si="33"/>
        <v>420.51</v>
      </c>
    </row>
    <row r="2138" spans="1:22" x14ac:dyDescent="0.25">
      <c r="A2138" t="s">
        <v>3836</v>
      </c>
      <c r="B2138" s="2">
        <v>45381</v>
      </c>
      <c r="C2138" t="s">
        <v>3837</v>
      </c>
      <c r="D2138" t="s">
        <v>127</v>
      </c>
      <c r="E2138" t="s">
        <v>51</v>
      </c>
      <c r="F2138" t="s">
        <v>44</v>
      </c>
      <c r="G2138" t="s">
        <v>187</v>
      </c>
      <c r="H2138" t="s">
        <v>53</v>
      </c>
      <c r="I2138" t="s">
        <v>27</v>
      </c>
      <c r="J2138" t="s">
        <v>101</v>
      </c>
      <c r="K2138" t="s">
        <v>105</v>
      </c>
      <c r="L2138" s="3">
        <v>8</v>
      </c>
      <c r="M2138" s="7">
        <v>37.68</v>
      </c>
      <c r="N2138" s="5">
        <v>0.15</v>
      </c>
      <c r="O2138" s="4">
        <v>45.22</v>
      </c>
      <c r="P2138" s="4">
        <v>256.22000000000003</v>
      </c>
      <c r="Q2138" s="4">
        <v>151.9</v>
      </c>
      <c r="R2138">
        <v>43</v>
      </c>
      <c r="S2138" t="s">
        <v>68</v>
      </c>
      <c r="T2138">
        <v>5</v>
      </c>
      <c r="V2138" s="7">
        <f t="shared" si="33"/>
        <v>29.68</v>
      </c>
    </row>
    <row r="2139" spans="1:22" x14ac:dyDescent="0.25">
      <c r="A2139" t="s">
        <v>3838</v>
      </c>
      <c r="B2139" s="2">
        <v>45636</v>
      </c>
      <c r="C2139" t="s">
        <v>3839</v>
      </c>
      <c r="D2139" t="s">
        <v>127</v>
      </c>
      <c r="E2139" t="s">
        <v>51</v>
      </c>
      <c r="F2139" t="s">
        <v>110</v>
      </c>
      <c r="G2139" t="s">
        <v>161</v>
      </c>
      <c r="H2139" t="s">
        <v>37</v>
      </c>
      <c r="I2139" t="s">
        <v>54</v>
      </c>
      <c r="J2139" t="s">
        <v>66</v>
      </c>
      <c r="K2139" t="s">
        <v>146</v>
      </c>
      <c r="L2139" s="3">
        <v>9</v>
      </c>
      <c r="M2139" s="7">
        <v>8.99</v>
      </c>
      <c r="N2139" s="5">
        <v>0.15</v>
      </c>
      <c r="O2139" s="4">
        <v>12.14</v>
      </c>
      <c r="P2139" s="4">
        <v>68.77</v>
      </c>
      <c r="Q2139" s="4">
        <v>38.200000000000003</v>
      </c>
      <c r="R2139">
        <v>25</v>
      </c>
      <c r="S2139" t="s">
        <v>68</v>
      </c>
      <c r="T2139">
        <v>4</v>
      </c>
      <c r="V2139" s="7">
        <f t="shared" si="33"/>
        <v>-9.9999999999997868E-3</v>
      </c>
    </row>
    <row r="2140" spans="1:22" x14ac:dyDescent="0.25">
      <c r="A2140" t="s">
        <v>3840</v>
      </c>
      <c r="B2140" s="2">
        <v>45641</v>
      </c>
      <c r="C2140" t="s">
        <v>138</v>
      </c>
      <c r="D2140" t="s">
        <v>50</v>
      </c>
      <c r="E2140" t="s">
        <v>51</v>
      </c>
      <c r="F2140" t="s">
        <v>110</v>
      </c>
      <c r="G2140" t="s">
        <v>161</v>
      </c>
      <c r="H2140" t="s">
        <v>37</v>
      </c>
      <c r="I2140" t="s">
        <v>54</v>
      </c>
      <c r="J2140" t="s">
        <v>101</v>
      </c>
      <c r="K2140" t="s">
        <v>39</v>
      </c>
      <c r="L2140" s="3">
        <v>3</v>
      </c>
      <c r="M2140" s="7">
        <v>45.41</v>
      </c>
      <c r="N2140" s="5">
        <v>0.08</v>
      </c>
      <c r="O2140" s="4">
        <v>10.9</v>
      </c>
      <c r="P2140" s="4">
        <v>125.33</v>
      </c>
      <c r="Q2140" s="4">
        <v>89.59</v>
      </c>
      <c r="R2140">
        <v>25</v>
      </c>
      <c r="S2140" t="s">
        <v>68</v>
      </c>
      <c r="T2140">
        <v>5</v>
      </c>
      <c r="V2140" s="7">
        <f t="shared" si="33"/>
        <v>42.41</v>
      </c>
    </row>
    <row r="2141" spans="1:22" x14ac:dyDescent="0.25">
      <c r="A2141" t="s">
        <v>3841</v>
      </c>
      <c r="B2141" s="2">
        <v>45750</v>
      </c>
      <c r="C2141" t="s">
        <v>3842</v>
      </c>
      <c r="D2141" t="s">
        <v>83</v>
      </c>
      <c r="E2141" t="s">
        <v>43</v>
      </c>
      <c r="F2141" t="s">
        <v>24</v>
      </c>
      <c r="G2141" t="s">
        <v>135</v>
      </c>
      <c r="H2141" t="s">
        <v>37</v>
      </c>
      <c r="I2141" t="s">
        <v>54</v>
      </c>
      <c r="J2141" t="s">
        <v>38</v>
      </c>
      <c r="K2141" t="s">
        <v>146</v>
      </c>
      <c r="L2141" s="3">
        <v>2</v>
      </c>
      <c r="M2141" s="7">
        <v>85.96</v>
      </c>
      <c r="N2141" s="5">
        <v>0</v>
      </c>
      <c r="O2141" s="4">
        <v>0</v>
      </c>
      <c r="P2141" s="4">
        <v>171.92</v>
      </c>
      <c r="Q2141" s="4">
        <v>101.66</v>
      </c>
      <c r="R2141">
        <v>52</v>
      </c>
      <c r="S2141" t="s">
        <v>30</v>
      </c>
      <c r="T2141">
        <v>4</v>
      </c>
      <c r="V2141" s="7">
        <f t="shared" si="33"/>
        <v>83.96</v>
      </c>
    </row>
    <row r="2142" spans="1:22" x14ac:dyDescent="0.25">
      <c r="A2142" t="s">
        <v>3843</v>
      </c>
      <c r="B2142" s="2">
        <v>45554</v>
      </c>
      <c r="C2142" t="s">
        <v>3844</v>
      </c>
      <c r="D2142" t="s">
        <v>100</v>
      </c>
      <c r="E2142" t="s">
        <v>23</v>
      </c>
      <c r="F2142" t="s">
        <v>110</v>
      </c>
      <c r="G2142" t="s">
        <v>111</v>
      </c>
      <c r="H2142" t="s">
        <v>53</v>
      </c>
      <c r="I2142" t="s">
        <v>27</v>
      </c>
      <c r="J2142" t="s">
        <v>28</v>
      </c>
      <c r="K2142" t="s">
        <v>61</v>
      </c>
      <c r="L2142" s="3">
        <v>4</v>
      </c>
      <c r="M2142" s="7">
        <v>394.79</v>
      </c>
      <c r="N2142" s="5">
        <v>0.02</v>
      </c>
      <c r="O2142" s="4">
        <v>31.58</v>
      </c>
      <c r="P2142" s="4">
        <v>1547.58</v>
      </c>
      <c r="Q2142" s="4">
        <v>1179.96</v>
      </c>
      <c r="R2142">
        <v>37</v>
      </c>
      <c r="S2142" t="s">
        <v>30</v>
      </c>
      <c r="T2142">
        <v>5</v>
      </c>
      <c r="V2142" s="7">
        <f t="shared" si="33"/>
        <v>390.79</v>
      </c>
    </row>
    <row r="2143" spans="1:22" x14ac:dyDescent="0.25">
      <c r="A2143" t="s">
        <v>3845</v>
      </c>
      <c r="B2143" s="2">
        <v>45642</v>
      </c>
      <c r="C2143" t="s">
        <v>3846</v>
      </c>
      <c r="D2143" t="s">
        <v>127</v>
      </c>
      <c r="E2143" t="s">
        <v>51</v>
      </c>
      <c r="F2143" t="s">
        <v>84</v>
      </c>
      <c r="G2143" t="s">
        <v>128</v>
      </c>
      <c r="H2143" t="s">
        <v>53</v>
      </c>
      <c r="I2143" t="s">
        <v>54</v>
      </c>
      <c r="J2143" t="s">
        <v>66</v>
      </c>
      <c r="K2143" t="s">
        <v>200</v>
      </c>
      <c r="L2143" s="3">
        <v>7</v>
      </c>
      <c r="M2143" s="7">
        <v>38.15</v>
      </c>
      <c r="N2143" s="5">
        <v>0.02</v>
      </c>
      <c r="O2143" s="4">
        <v>5.34</v>
      </c>
      <c r="P2143" s="4">
        <v>261.70999999999998</v>
      </c>
      <c r="Q2143" s="4">
        <v>210.79</v>
      </c>
      <c r="R2143">
        <v>45</v>
      </c>
      <c r="S2143" t="s">
        <v>68</v>
      </c>
      <c r="T2143">
        <v>5</v>
      </c>
      <c r="V2143" s="7">
        <f t="shared" si="33"/>
        <v>31.15</v>
      </c>
    </row>
    <row r="2144" spans="1:22" x14ac:dyDescent="0.25">
      <c r="A2144" t="s">
        <v>3847</v>
      </c>
      <c r="B2144" s="2">
        <v>45399</v>
      </c>
      <c r="C2144" t="s">
        <v>3848</v>
      </c>
      <c r="D2144" t="s">
        <v>228</v>
      </c>
      <c r="E2144" t="s">
        <v>51</v>
      </c>
      <c r="F2144" t="s">
        <v>24</v>
      </c>
      <c r="G2144" t="s">
        <v>65</v>
      </c>
      <c r="H2144" t="s">
        <v>37</v>
      </c>
      <c r="I2144" t="s">
        <v>54</v>
      </c>
      <c r="J2144" t="s">
        <v>66</v>
      </c>
      <c r="K2144" t="s">
        <v>55</v>
      </c>
      <c r="L2144" s="3">
        <v>2</v>
      </c>
      <c r="M2144" s="7">
        <v>49.76</v>
      </c>
      <c r="N2144" s="5">
        <v>0.05</v>
      </c>
      <c r="O2144" s="4">
        <v>4.9800000000000004</v>
      </c>
      <c r="P2144" s="4">
        <v>94.54</v>
      </c>
      <c r="Q2144" s="4">
        <v>71.81</v>
      </c>
      <c r="R2144">
        <v>59</v>
      </c>
      <c r="S2144" t="s">
        <v>30</v>
      </c>
      <c r="T2144">
        <v>3</v>
      </c>
      <c r="V2144" s="7">
        <f t="shared" si="33"/>
        <v>47.76</v>
      </c>
    </row>
    <row r="2145" spans="1:22" x14ac:dyDescent="0.25">
      <c r="A2145" t="s">
        <v>3849</v>
      </c>
      <c r="B2145" s="2">
        <v>45877</v>
      </c>
      <c r="C2145" t="s">
        <v>3850</v>
      </c>
      <c r="D2145" t="s">
        <v>95</v>
      </c>
      <c r="E2145" t="s">
        <v>23</v>
      </c>
      <c r="F2145" t="s">
        <v>84</v>
      </c>
      <c r="G2145" t="s">
        <v>165</v>
      </c>
      <c r="H2145" t="s">
        <v>26</v>
      </c>
      <c r="I2145" t="s">
        <v>27</v>
      </c>
      <c r="J2145" t="s">
        <v>28</v>
      </c>
      <c r="K2145" t="s">
        <v>119</v>
      </c>
      <c r="L2145" s="3">
        <v>5</v>
      </c>
      <c r="M2145" s="7">
        <v>39.04</v>
      </c>
      <c r="N2145" s="5">
        <v>0.05</v>
      </c>
      <c r="O2145" s="4">
        <v>9.76</v>
      </c>
      <c r="P2145" s="4">
        <v>185.44</v>
      </c>
      <c r="Q2145" s="4">
        <v>106.92</v>
      </c>
      <c r="R2145">
        <v>53</v>
      </c>
      <c r="S2145" t="s">
        <v>30</v>
      </c>
      <c r="T2145">
        <v>5</v>
      </c>
      <c r="V2145" s="7">
        <f t="shared" si="33"/>
        <v>34.04</v>
      </c>
    </row>
    <row r="2146" spans="1:22" x14ac:dyDescent="0.25">
      <c r="A2146" t="s">
        <v>3851</v>
      </c>
      <c r="B2146" s="2">
        <v>45330</v>
      </c>
      <c r="C2146" t="s">
        <v>3852</v>
      </c>
      <c r="D2146" t="s">
        <v>88</v>
      </c>
      <c r="E2146" t="s">
        <v>34</v>
      </c>
      <c r="F2146" t="s">
        <v>35</v>
      </c>
      <c r="G2146" t="s">
        <v>79</v>
      </c>
      <c r="H2146" t="s">
        <v>53</v>
      </c>
      <c r="I2146" t="s">
        <v>27</v>
      </c>
      <c r="J2146" t="s">
        <v>101</v>
      </c>
      <c r="K2146" t="s">
        <v>136</v>
      </c>
      <c r="L2146" s="3">
        <v>9</v>
      </c>
      <c r="M2146" s="7">
        <v>39.64</v>
      </c>
      <c r="N2146" s="5">
        <v>0.1</v>
      </c>
      <c r="O2146" s="4">
        <v>35.68</v>
      </c>
      <c r="P2146" s="4">
        <v>321.08</v>
      </c>
      <c r="Q2146" s="4">
        <v>238.08</v>
      </c>
      <c r="R2146">
        <v>37</v>
      </c>
      <c r="S2146" t="s">
        <v>30</v>
      </c>
      <c r="T2146">
        <v>3</v>
      </c>
      <c r="V2146" s="7">
        <f t="shared" si="33"/>
        <v>30.64</v>
      </c>
    </row>
    <row r="2147" spans="1:22" x14ac:dyDescent="0.25">
      <c r="A2147" t="s">
        <v>3853</v>
      </c>
      <c r="B2147" s="2">
        <v>45450</v>
      </c>
      <c r="C2147" t="s">
        <v>695</v>
      </c>
      <c r="D2147" t="s">
        <v>219</v>
      </c>
      <c r="E2147" t="s">
        <v>23</v>
      </c>
      <c r="F2147" t="s">
        <v>44</v>
      </c>
      <c r="G2147" t="s">
        <v>71</v>
      </c>
      <c r="H2147" t="s">
        <v>53</v>
      </c>
      <c r="I2147" t="s">
        <v>27</v>
      </c>
      <c r="J2147" t="s">
        <v>66</v>
      </c>
      <c r="K2147" t="s">
        <v>80</v>
      </c>
      <c r="L2147" s="3">
        <v>9</v>
      </c>
      <c r="M2147" s="7">
        <v>803.66</v>
      </c>
      <c r="N2147" s="5">
        <v>0.05</v>
      </c>
      <c r="O2147" s="4">
        <v>361.65</v>
      </c>
      <c r="P2147" s="4">
        <v>6871.29</v>
      </c>
      <c r="Q2147" s="4">
        <v>5310.3</v>
      </c>
      <c r="R2147">
        <v>53</v>
      </c>
      <c r="S2147" t="s">
        <v>68</v>
      </c>
      <c r="T2147">
        <v>4</v>
      </c>
      <c r="V2147" s="7">
        <f t="shared" si="33"/>
        <v>794.66</v>
      </c>
    </row>
    <row r="2148" spans="1:22" x14ac:dyDescent="0.25">
      <c r="A2148" t="s">
        <v>3854</v>
      </c>
      <c r="B2148" s="2">
        <v>45874</v>
      </c>
      <c r="C2148" t="s">
        <v>1807</v>
      </c>
      <c r="D2148" t="s">
        <v>127</v>
      </c>
      <c r="E2148" t="s">
        <v>51</v>
      </c>
      <c r="F2148" t="s">
        <v>24</v>
      </c>
      <c r="G2148" t="s">
        <v>118</v>
      </c>
      <c r="H2148" t="s">
        <v>37</v>
      </c>
      <c r="I2148" t="s">
        <v>27</v>
      </c>
      <c r="J2148" t="s">
        <v>38</v>
      </c>
      <c r="K2148" t="s">
        <v>105</v>
      </c>
      <c r="L2148" s="3">
        <v>3</v>
      </c>
      <c r="M2148" s="7">
        <v>26.67</v>
      </c>
      <c r="N2148" s="5">
        <v>0.08</v>
      </c>
      <c r="O2148" s="4">
        <v>6.4</v>
      </c>
      <c r="P2148" s="4">
        <v>73.61</v>
      </c>
      <c r="Q2148" s="4">
        <v>56.74</v>
      </c>
      <c r="R2148">
        <v>30</v>
      </c>
      <c r="S2148" t="s">
        <v>30</v>
      </c>
      <c r="T2148">
        <v>3</v>
      </c>
      <c r="V2148" s="7">
        <f t="shared" si="33"/>
        <v>23.67</v>
      </c>
    </row>
    <row r="2149" spans="1:22" x14ac:dyDescent="0.25">
      <c r="A2149" t="s">
        <v>3855</v>
      </c>
      <c r="B2149" s="2">
        <v>45603</v>
      </c>
      <c r="C2149" t="s">
        <v>3856</v>
      </c>
      <c r="D2149" t="s">
        <v>64</v>
      </c>
      <c r="E2149" t="s">
        <v>51</v>
      </c>
      <c r="F2149" t="s">
        <v>110</v>
      </c>
      <c r="G2149" t="s">
        <v>161</v>
      </c>
      <c r="H2149" t="s">
        <v>37</v>
      </c>
      <c r="I2149" t="s">
        <v>54</v>
      </c>
      <c r="J2149" t="s">
        <v>38</v>
      </c>
      <c r="K2149" t="s">
        <v>39</v>
      </c>
      <c r="L2149" s="3">
        <v>1</v>
      </c>
      <c r="M2149" s="7">
        <v>8.31</v>
      </c>
      <c r="N2149" s="5">
        <v>0.1</v>
      </c>
      <c r="O2149" s="4">
        <v>0.83</v>
      </c>
      <c r="P2149" s="4">
        <v>7.48</v>
      </c>
      <c r="Q2149" s="4">
        <v>4.6500000000000004</v>
      </c>
      <c r="R2149">
        <v>61</v>
      </c>
      <c r="S2149" t="s">
        <v>68</v>
      </c>
      <c r="T2149">
        <v>2</v>
      </c>
      <c r="V2149" s="7">
        <f t="shared" si="33"/>
        <v>7.3100000000000005</v>
      </c>
    </row>
    <row r="2150" spans="1:22" x14ac:dyDescent="0.25">
      <c r="A2150" t="s">
        <v>3857</v>
      </c>
      <c r="B2150" s="2">
        <v>45532</v>
      </c>
      <c r="C2150" t="s">
        <v>1708</v>
      </c>
      <c r="D2150" t="s">
        <v>50</v>
      </c>
      <c r="E2150" t="s">
        <v>51</v>
      </c>
      <c r="F2150" t="s">
        <v>35</v>
      </c>
      <c r="G2150" t="s">
        <v>36</v>
      </c>
      <c r="H2150" t="s">
        <v>37</v>
      </c>
      <c r="I2150" t="s">
        <v>27</v>
      </c>
      <c r="J2150" t="s">
        <v>38</v>
      </c>
      <c r="K2150" t="s">
        <v>29</v>
      </c>
      <c r="L2150" s="3">
        <v>3</v>
      </c>
      <c r="M2150" s="7">
        <v>35.619999999999997</v>
      </c>
      <c r="N2150" s="5">
        <v>0.08</v>
      </c>
      <c r="O2150" s="4">
        <v>8.5500000000000007</v>
      </c>
      <c r="P2150" s="4">
        <v>98.31</v>
      </c>
      <c r="Q2150" s="4">
        <v>65.95</v>
      </c>
      <c r="R2150">
        <v>28</v>
      </c>
      <c r="S2150" t="s">
        <v>68</v>
      </c>
      <c r="T2150">
        <v>5</v>
      </c>
      <c r="V2150" s="7">
        <f t="shared" si="33"/>
        <v>32.619999999999997</v>
      </c>
    </row>
    <row r="2151" spans="1:22" x14ac:dyDescent="0.25">
      <c r="A2151" t="s">
        <v>3858</v>
      </c>
      <c r="B2151" s="2">
        <v>45736</v>
      </c>
      <c r="C2151" t="s">
        <v>592</v>
      </c>
      <c r="D2151" t="s">
        <v>33</v>
      </c>
      <c r="E2151" t="s">
        <v>34</v>
      </c>
      <c r="F2151" t="s">
        <v>35</v>
      </c>
      <c r="G2151" t="s">
        <v>36</v>
      </c>
      <c r="H2151" t="s">
        <v>37</v>
      </c>
      <c r="I2151" t="s">
        <v>27</v>
      </c>
      <c r="J2151" t="s">
        <v>66</v>
      </c>
      <c r="K2151" t="s">
        <v>39</v>
      </c>
      <c r="L2151" s="3">
        <v>10</v>
      </c>
      <c r="M2151" s="7">
        <v>3.49</v>
      </c>
      <c r="N2151" s="5">
        <v>0.08</v>
      </c>
      <c r="O2151" s="4">
        <v>2.79</v>
      </c>
      <c r="P2151" s="4">
        <v>32.11</v>
      </c>
      <c r="Q2151" s="4">
        <v>24.01</v>
      </c>
      <c r="R2151">
        <v>57</v>
      </c>
      <c r="S2151" t="s">
        <v>30</v>
      </c>
      <c r="T2151">
        <v>3</v>
      </c>
      <c r="V2151" s="7">
        <f t="shared" si="33"/>
        <v>-6.51</v>
      </c>
    </row>
    <row r="2152" spans="1:22" x14ac:dyDescent="0.25">
      <c r="A2152" t="s">
        <v>3859</v>
      </c>
      <c r="B2152" s="2">
        <v>45589</v>
      </c>
      <c r="C2152" t="s">
        <v>3860</v>
      </c>
      <c r="D2152" t="s">
        <v>164</v>
      </c>
      <c r="E2152" t="s">
        <v>23</v>
      </c>
      <c r="F2152" t="s">
        <v>84</v>
      </c>
      <c r="G2152" t="s">
        <v>85</v>
      </c>
      <c r="H2152" t="s">
        <v>37</v>
      </c>
      <c r="I2152" t="s">
        <v>27</v>
      </c>
      <c r="J2152" t="s">
        <v>28</v>
      </c>
      <c r="K2152" t="s">
        <v>200</v>
      </c>
      <c r="L2152" s="3">
        <v>3</v>
      </c>
      <c r="M2152" s="7">
        <v>81.150000000000006</v>
      </c>
      <c r="N2152" s="5">
        <v>0.1</v>
      </c>
      <c r="O2152" s="4">
        <v>24.35</v>
      </c>
      <c r="P2152" s="4">
        <v>219.1</v>
      </c>
      <c r="Q2152" s="4">
        <v>160.43</v>
      </c>
      <c r="R2152">
        <v>22</v>
      </c>
      <c r="S2152" t="s">
        <v>30</v>
      </c>
      <c r="T2152">
        <v>5</v>
      </c>
      <c r="V2152" s="7">
        <f t="shared" si="33"/>
        <v>78.150000000000006</v>
      </c>
    </row>
    <row r="2153" spans="1:22" x14ac:dyDescent="0.25">
      <c r="A2153" t="s">
        <v>3861</v>
      </c>
      <c r="B2153" s="2">
        <v>45327</v>
      </c>
      <c r="C2153" t="s">
        <v>3862</v>
      </c>
      <c r="D2153" t="s">
        <v>42</v>
      </c>
      <c r="E2153" t="s">
        <v>43</v>
      </c>
      <c r="F2153" t="s">
        <v>24</v>
      </c>
      <c r="G2153" t="s">
        <v>118</v>
      </c>
      <c r="H2153" t="s">
        <v>53</v>
      </c>
      <c r="I2153" t="s">
        <v>54</v>
      </c>
      <c r="J2153" t="s">
        <v>66</v>
      </c>
      <c r="K2153" t="s">
        <v>155</v>
      </c>
      <c r="L2153" s="3">
        <v>5</v>
      </c>
      <c r="M2153" s="7">
        <v>395.37</v>
      </c>
      <c r="N2153" s="5">
        <v>0.08</v>
      </c>
      <c r="O2153" s="4">
        <v>158.15</v>
      </c>
      <c r="P2153" s="4">
        <v>1818.7</v>
      </c>
      <c r="Q2153" s="4">
        <v>1070.1199999999999</v>
      </c>
      <c r="R2153">
        <v>55</v>
      </c>
      <c r="S2153" t="s">
        <v>30</v>
      </c>
      <c r="T2153">
        <v>4</v>
      </c>
      <c r="V2153" s="7">
        <f t="shared" si="33"/>
        <v>390.37</v>
      </c>
    </row>
    <row r="2154" spans="1:22" x14ac:dyDescent="0.25">
      <c r="A2154" t="s">
        <v>3863</v>
      </c>
      <c r="B2154" s="2">
        <v>45375</v>
      </c>
      <c r="C2154" t="s">
        <v>3864</v>
      </c>
      <c r="D2154" t="s">
        <v>100</v>
      </c>
      <c r="E2154" t="s">
        <v>23</v>
      </c>
      <c r="F2154" t="s">
        <v>44</v>
      </c>
      <c r="G2154" t="s">
        <v>45</v>
      </c>
      <c r="H2154" t="s">
        <v>37</v>
      </c>
      <c r="I2154" t="s">
        <v>60</v>
      </c>
      <c r="J2154" t="s">
        <v>66</v>
      </c>
      <c r="K2154" t="s">
        <v>115</v>
      </c>
      <c r="L2154" s="3">
        <v>3</v>
      </c>
      <c r="M2154" s="7">
        <v>215.71</v>
      </c>
      <c r="N2154" s="5">
        <v>0.08</v>
      </c>
      <c r="O2154" s="4">
        <v>51.77</v>
      </c>
      <c r="P2154" s="4">
        <v>595.36</v>
      </c>
      <c r="Q2154" s="4">
        <v>368.14</v>
      </c>
      <c r="R2154">
        <v>37</v>
      </c>
      <c r="S2154" t="s">
        <v>68</v>
      </c>
      <c r="T2154">
        <v>4</v>
      </c>
      <c r="V2154" s="7">
        <f t="shared" si="33"/>
        <v>212.71</v>
      </c>
    </row>
    <row r="2155" spans="1:22" x14ac:dyDescent="0.25">
      <c r="A2155" t="s">
        <v>3865</v>
      </c>
      <c r="B2155" s="2">
        <v>45743</v>
      </c>
      <c r="C2155" t="s">
        <v>3866</v>
      </c>
      <c r="D2155" t="s">
        <v>75</v>
      </c>
      <c r="E2155" t="s">
        <v>43</v>
      </c>
      <c r="F2155" t="s">
        <v>84</v>
      </c>
      <c r="G2155" t="s">
        <v>91</v>
      </c>
      <c r="H2155" t="s">
        <v>53</v>
      </c>
      <c r="I2155" t="s">
        <v>27</v>
      </c>
      <c r="J2155" t="s">
        <v>28</v>
      </c>
      <c r="K2155" t="s">
        <v>80</v>
      </c>
      <c r="L2155" s="3">
        <v>10</v>
      </c>
      <c r="M2155" s="7">
        <v>233.71</v>
      </c>
      <c r="N2155" s="5">
        <v>0.08</v>
      </c>
      <c r="O2155" s="4">
        <v>186.97</v>
      </c>
      <c r="P2155" s="4">
        <v>2150.13</v>
      </c>
      <c r="Q2155" s="4">
        <v>1553.82</v>
      </c>
      <c r="R2155">
        <v>34</v>
      </c>
      <c r="S2155" t="s">
        <v>30</v>
      </c>
      <c r="T2155">
        <v>4</v>
      </c>
      <c r="V2155" s="7">
        <f t="shared" si="33"/>
        <v>223.71</v>
      </c>
    </row>
    <row r="2156" spans="1:22" x14ac:dyDescent="0.25">
      <c r="A2156" t="s">
        <v>3867</v>
      </c>
      <c r="B2156" s="2">
        <v>45676</v>
      </c>
      <c r="C2156" t="s">
        <v>1437</v>
      </c>
      <c r="D2156" t="s">
        <v>95</v>
      </c>
      <c r="E2156" t="s">
        <v>23</v>
      </c>
      <c r="F2156" t="s">
        <v>44</v>
      </c>
      <c r="G2156" t="s">
        <v>187</v>
      </c>
      <c r="H2156" t="s">
        <v>26</v>
      </c>
      <c r="I2156" t="s">
        <v>60</v>
      </c>
      <c r="J2156" t="s">
        <v>66</v>
      </c>
      <c r="K2156" t="s">
        <v>72</v>
      </c>
      <c r="L2156" s="3">
        <v>6</v>
      </c>
      <c r="M2156" s="7">
        <v>54.47</v>
      </c>
      <c r="N2156" s="5">
        <v>0.08</v>
      </c>
      <c r="O2156" s="4">
        <v>26.15</v>
      </c>
      <c r="P2156" s="4">
        <v>300.67</v>
      </c>
      <c r="Q2156" s="4">
        <v>190.77</v>
      </c>
      <c r="R2156">
        <v>46</v>
      </c>
      <c r="S2156" t="s">
        <v>68</v>
      </c>
      <c r="T2156">
        <v>4</v>
      </c>
      <c r="V2156" s="7">
        <f t="shared" si="33"/>
        <v>48.47</v>
      </c>
    </row>
    <row r="2157" spans="1:22" x14ac:dyDescent="0.25">
      <c r="A2157" t="s">
        <v>3868</v>
      </c>
      <c r="B2157" s="2">
        <v>45463</v>
      </c>
      <c r="C2157" t="s">
        <v>2950</v>
      </c>
      <c r="D2157" t="s">
        <v>64</v>
      </c>
      <c r="E2157" t="s">
        <v>51</v>
      </c>
      <c r="F2157" t="s">
        <v>110</v>
      </c>
      <c r="G2157" t="s">
        <v>254</v>
      </c>
      <c r="H2157" t="s">
        <v>26</v>
      </c>
      <c r="I2157" t="s">
        <v>54</v>
      </c>
      <c r="J2157" t="s">
        <v>38</v>
      </c>
      <c r="K2157" t="s">
        <v>146</v>
      </c>
      <c r="L2157" s="3">
        <v>10</v>
      </c>
      <c r="M2157" s="7">
        <v>8.82</v>
      </c>
      <c r="N2157" s="5">
        <v>0.2</v>
      </c>
      <c r="O2157" s="4">
        <v>17.64</v>
      </c>
      <c r="P2157" s="4">
        <v>70.56</v>
      </c>
      <c r="Q2157" s="4">
        <v>40.99</v>
      </c>
      <c r="R2157">
        <v>60</v>
      </c>
      <c r="S2157" t="s">
        <v>68</v>
      </c>
      <c r="T2157">
        <v>4</v>
      </c>
      <c r="V2157" s="7">
        <f t="shared" si="33"/>
        <v>-1.1799999999999997</v>
      </c>
    </row>
    <row r="2158" spans="1:22" x14ac:dyDescent="0.25">
      <c r="A2158" t="s">
        <v>3869</v>
      </c>
      <c r="B2158" s="2">
        <v>45667</v>
      </c>
      <c r="C2158" t="s">
        <v>3842</v>
      </c>
      <c r="D2158" t="s">
        <v>160</v>
      </c>
      <c r="E2158" t="s">
        <v>23</v>
      </c>
      <c r="F2158" t="s">
        <v>110</v>
      </c>
      <c r="G2158" t="s">
        <v>161</v>
      </c>
      <c r="H2158" t="s">
        <v>53</v>
      </c>
      <c r="I2158" t="s">
        <v>27</v>
      </c>
      <c r="J2158" t="s">
        <v>38</v>
      </c>
      <c r="K2158" t="s">
        <v>55</v>
      </c>
      <c r="L2158" s="3">
        <v>3</v>
      </c>
      <c r="M2158" s="7">
        <v>65.64</v>
      </c>
      <c r="N2158" s="5">
        <v>0.05</v>
      </c>
      <c r="O2158" s="4">
        <v>9.85</v>
      </c>
      <c r="P2158" s="4">
        <v>187.07</v>
      </c>
      <c r="Q2158" s="4">
        <v>133.79</v>
      </c>
      <c r="R2158">
        <v>37</v>
      </c>
      <c r="S2158" t="s">
        <v>30</v>
      </c>
      <c r="T2158">
        <v>4</v>
      </c>
      <c r="V2158" s="7">
        <f t="shared" si="33"/>
        <v>62.64</v>
      </c>
    </row>
    <row r="2159" spans="1:22" x14ac:dyDescent="0.25">
      <c r="A2159" t="s">
        <v>3870</v>
      </c>
      <c r="B2159" s="2">
        <v>45976</v>
      </c>
      <c r="C2159" t="s">
        <v>1216</v>
      </c>
      <c r="D2159" t="s">
        <v>164</v>
      </c>
      <c r="E2159" t="s">
        <v>23</v>
      </c>
      <c r="F2159" t="s">
        <v>35</v>
      </c>
      <c r="G2159" t="s">
        <v>96</v>
      </c>
      <c r="H2159" t="s">
        <v>37</v>
      </c>
      <c r="I2159" t="s">
        <v>60</v>
      </c>
      <c r="J2159" t="s">
        <v>66</v>
      </c>
      <c r="K2159" t="s">
        <v>61</v>
      </c>
      <c r="L2159" s="3">
        <v>4</v>
      </c>
      <c r="M2159" s="7">
        <v>176.83</v>
      </c>
      <c r="N2159" s="5">
        <v>0.08</v>
      </c>
      <c r="O2159" s="4">
        <v>56.59</v>
      </c>
      <c r="P2159" s="4">
        <v>650.73</v>
      </c>
      <c r="Q2159" s="4">
        <v>391.7</v>
      </c>
      <c r="R2159">
        <v>36</v>
      </c>
      <c r="S2159" t="s">
        <v>30</v>
      </c>
      <c r="T2159">
        <v>5</v>
      </c>
      <c r="V2159" s="7">
        <f t="shared" si="33"/>
        <v>172.83</v>
      </c>
    </row>
    <row r="2160" spans="1:22" x14ac:dyDescent="0.25">
      <c r="A2160" t="s">
        <v>3871</v>
      </c>
      <c r="B2160" s="2">
        <v>45653</v>
      </c>
      <c r="C2160" t="s">
        <v>1400</v>
      </c>
      <c r="D2160" t="s">
        <v>124</v>
      </c>
      <c r="E2160" t="s">
        <v>23</v>
      </c>
      <c r="F2160" t="s">
        <v>110</v>
      </c>
      <c r="G2160" t="s">
        <v>111</v>
      </c>
      <c r="H2160" t="s">
        <v>53</v>
      </c>
      <c r="I2160" t="s">
        <v>27</v>
      </c>
      <c r="J2160" t="s">
        <v>66</v>
      </c>
      <c r="K2160" t="s">
        <v>55</v>
      </c>
      <c r="L2160" s="3">
        <v>9</v>
      </c>
      <c r="M2160" s="7">
        <v>301.19</v>
      </c>
      <c r="N2160" s="5">
        <v>0.1</v>
      </c>
      <c r="O2160" s="4">
        <v>271.07</v>
      </c>
      <c r="P2160" s="4">
        <v>2439.64</v>
      </c>
      <c r="Q2160" s="4">
        <v>1749.94</v>
      </c>
      <c r="R2160">
        <v>50</v>
      </c>
      <c r="S2160" t="s">
        <v>30</v>
      </c>
      <c r="T2160">
        <v>4</v>
      </c>
      <c r="V2160" s="7">
        <f t="shared" si="33"/>
        <v>292.19</v>
      </c>
    </row>
    <row r="2161" spans="1:22" x14ac:dyDescent="0.25">
      <c r="A2161" t="s">
        <v>3872</v>
      </c>
      <c r="B2161" s="2">
        <v>45850</v>
      </c>
      <c r="C2161" t="s">
        <v>3534</v>
      </c>
      <c r="D2161" t="s">
        <v>22</v>
      </c>
      <c r="E2161" t="s">
        <v>23</v>
      </c>
      <c r="F2161" t="s">
        <v>84</v>
      </c>
      <c r="G2161" t="s">
        <v>91</v>
      </c>
      <c r="H2161" t="s">
        <v>26</v>
      </c>
      <c r="I2161" t="s">
        <v>60</v>
      </c>
      <c r="J2161" t="s">
        <v>28</v>
      </c>
      <c r="K2161" t="s">
        <v>39</v>
      </c>
      <c r="L2161" s="3">
        <v>5</v>
      </c>
      <c r="M2161" s="7">
        <v>637.92999999999995</v>
      </c>
      <c r="N2161" s="5">
        <v>0.1</v>
      </c>
      <c r="O2161" s="4">
        <v>318.95999999999998</v>
      </c>
      <c r="P2161" s="4">
        <v>2870.68</v>
      </c>
      <c r="Q2161" s="4">
        <v>2326.63</v>
      </c>
      <c r="R2161">
        <v>28</v>
      </c>
      <c r="S2161" t="s">
        <v>68</v>
      </c>
      <c r="T2161">
        <v>3</v>
      </c>
      <c r="V2161" s="7">
        <f t="shared" si="33"/>
        <v>632.92999999999995</v>
      </c>
    </row>
    <row r="2162" spans="1:22" x14ac:dyDescent="0.25">
      <c r="A2162" t="s">
        <v>3873</v>
      </c>
      <c r="B2162" s="2">
        <v>45432</v>
      </c>
      <c r="C2162" t="s">
        <v>3874</v>
      </c>
      <c r="D2162" t="s">
        <v>100</v>
      </c>
      <c r="E2162" t="s">
        <v>23</v>
      </c>
      <c r="F2162" t="s">
        <v>24</v>
      </c>
      <c r="G2162" t="s">
        <v>135</v>
      </c>
      <c r="H2162" t="s">
        <v>53</v>
      </c>
      <c r="I2162" t="s">
        <v>54</v>
      </c>
      <c r="J2162" t="s">
        <v>28</v>
      </c>
      <c r="K2162" t="s">
        <v>115</v>
      </c>
      <c r="L2162" s="3">
        <v>3</v>
      </c>
      <c r="M2162" s="7">
        <v>333.02</v>
      </c>
      <c r="N2162" s="5">
        <v>0.05</v>
      </c>
      <c r="O2162" s="4">
        <v>49.95</v>
      </c>
      <c r="P2162" s="4">
        <v>949.11</v>
      </c>
      <c r="Q2162" s="4">
        <v>692.73</v>
      </c>
      <c r="R2162">
        <v>43</v>
      </c>
      <c r="S2162" t="s">
        <v>30</v>
      </c>
      <c r="T2162">
        <v>5</v>
      </c>
      <c r="V2162" s="7">
        <f t="shared" si="33"/>
        <v>330.02</v>
      </c>
    </row>
    <row r="2163" spans="1:22" x14ac:dyDescent="0.25">
      <c r="A2163" t="s">
        <v>3875</v>
      </c>
      <c r="B2163" s="2">
        <v>45409</v>
      </c>
      <c r="C2163" t="s">
        <v>1230</v>
      </c>
      <c r="D2163" t="s">
        <v>83</v>
      </c>
      <c r="E2163" t="s">
        <v>43</v>
      </c>
      <c r="F2163" t="s">
        <v>35</v>
      </c>
      <c r="G2163" t="s">
        <v>36</v>
      </c>
      <c r="H2163" t="s">
        <v>37</v>
      </c>
      <c r="I2163" t="s">
        <v>27</v>
      </c>
      <c r="J2163" t="s">
        <v>46</v>
      </c>
      <c r="K2163" t="s">
        <v>67</v>
      </c>
      <c r="L2163" s="3">
        <v>10</v>
      </c>
      <c r="M2163" s="7">
        <v>88.27</v>
      </c>
      <c r="N2163" s="5">
        <v>0.05</v>
      </c>
      <c r="O2163" s="4">
        <v>44.14</v>
      </c>
      <c r="P2163" s="4">
        <v>838.56</v>
      </c>
      <c r="Q2163" s="4">
        <v>599.51</v>
      </c>
      <c r="R2163">
        <v>45</v>
      </c>
      <c r="S2163" t="s">
        <v>30</v>
      </c>
      <c r="T2163">
        <v>4</v>
      </c>
      <c r="V2163" s="7">
        <f t="shared" si="33"/>
        <v>78.27</v>
      </c>
    </row>
    <row r="2164" spans="1:22" x14ac:dyDescent="0.25">
      <c r="A2164" t="s">
        <v>3876</v>
      </c>
      <c r="B2164" s="2">
        <v>45568</v>
      </c>
      <c r="C2164" t="s">
        <v>3877</v>
      </c>
      <c r="D2164" t="s">
        <v>184</v>
      </c>
      <c r="E2164" t="s">
        <v>23</v>
      </c>
      <c r="F2164" t="s">
        <v>110</v>
      </c>
      <c r="G2164" t="s">
        <v>161</v>
      </c>
      <c r="H2164" t="s">
        <v>53</v>
      </c>
      <c r="I2164" t="s">
        <v>27</v>
      </c>
      <c r="J2164" t="s">
        <v>38</v>
      </c>
      <c r="K2164" t="s">
        <v>55</v>
      </c>
      <c r="L2164" s="3">
        <v>5</v>
      </c>
      <c r="M2164" s="7">
        <v>385.84</v>
      </c>
      <c r="N2164" s="5">
        <v>0.2</v>
      </c>
      <c r="O2164" s="4">
        <v>385.84</v>
      </c>
      <c r="P2164" s="4">
        <v>1543.36</v>
      </c>
      <c r="Q2164" s="4">
        <v>1186.18</v>
      </c>
      <c r="R2164">
        <v>44</v>
      </c>
      <c r="S2164" t="s">
        <v>30</v>
      </c>
      <c r="T2164">
        <v>3</v>
      </c>
      <c r="V2164" s="7">
        <f t="shared" si="33"/>
        <v>380.84</v>
      </c>
    </row>
    <row r="2165" spans="1:22" x14ac:dyDescent="0.25">
      <c r="A2165" t="s">
        <v>3878</v>
      </c>
      <c r="B2165" s="2">
        <v>46017</v>
      </c>
      <c r="C2165" t="s">
        <v>3879</v>
      </c>
      <c r="D2165" t="s">
        <v>164</v>
      </c>
      <c r="E2165" t="s">
        <v>23</v>
      </c>
      <c r="F2165" t="s">
        <v>110</v>
      </c>
      <c r="G2165" t="s">
        <v>254</v>
      </c>
      <c r="H2165" t="s">
        <v>37</v>
      </c>
      <c r="I2165" t="s">
        <v>60</v>
      </c>
      <c r="J2165" t="s">
        <v>38</v>
      </c>
      <c r="K2165" t="s">
        <v>112</v>
      </c>
      <c r="L2165" s="3">
        <v>10</v>
      </c>
      <c r="M2165" s="7">
        <v>58.35</v>
      </c>
      <c r="N2165" s="5">
        <v>0.02</v>
      </c>
      <c r="O2165" s="4">
        <v>11.67</v>
      </c>
      <c r="P2165" s="4">
        <v>571.83000000000004</v>
      </c>
      <c r="Q2165" s="4">
        <v>426.44</v>
      </c>
      <c r="R2165">
        <v>22</v>
      </c>
      <c r="S2165" t="s">
        <v>68</v>
      </c>
      <c r="T2165">
        <v>5</v>
      </c>
      <c r="V2165" s="7">
        <f t="shared" si="33"/>
        <v>48.35</v>
      </c>
    </row>
    <row r="2166" spans="1:22" x14ac:dyDescent="0.25">
      <c r="A2166" t="s">
        <v>3880</v>
      </c>
      <c r="B2166" s="2">
        <v>45511</v>
      </c>
      <c r="C2166" t="s">
        <v>937</v>
      </c>
      <c r="D2166" t="s">
        <v>88</v>
      </c>
      <c r="E2166" t="s">
        <v>34</v>
      </c>
      <c r="F2166" t="s">
        <v>35</v>
      </c>
      <c r="G2166" t="s">
        <v>96</v>
      </c>
      <c r="H2166" t="s">
        <v>53</v>
      </c>
      <c r="I2166" t="s">
        <v>54</v>
      </c>
      <c r="J2166" t="s">
        <v>46</v>
      </c>
      <c r="K2166" t="s">
        <v>97</v>
      </c>
      <c r="L2166" s="3">
        <v>4</v>
      </c>
      <c r="M2166" s="7">
        <v>21.63</v>
      </c>
      <c r="N2166" s="5">
        <v>0.02</v>
      </c>
      <c r="O2166" s="4">
        <v>1.73</v>
      </c>
      <c r="P2166" s="4">
        <v>84.79</v>
      </c>
      <c r="Q2166" s="4">
        <v>64.47</v>
      </c>
      <c r="R2166">
        <v>61</v>
      </c>
      <c r="S2166" t="s">
        <v>68</v>
      </c>
      <c r="T2166">
        <v>3</v>
      </c>
      <c r="V2166" s="7">
        <f t="shared" si="33"/>
        <v>17.63</v>
      </c>
    </row>
    <row r="2167" spans="1:22" x14ac:dyDescent="0.25">
      <c r="A2167" t="s">
        <v>3881</v>
      </c>
      <c r="B2167" s="2">
        <v>45317</v>
      </c>
      <c r="C2167" t="s">
        <v>3882</v>
      </c>
      <c r="D2167" t="s">
        <v>50</v>
      </c>
      <c r="E2167" t="s">
        <v>51</v>
      </c>
      <c r="F2167" t="s">
        <v>44</v>
      </c>
      <c r="G2167" t="s">
        <v>59</v>
      </c>
      <c r="H2167" t="s">
        <v>37</v>
      </c>
      <c r="I2167" t="s">
        <v>27</v>
      </c>
      <c r="J2167" t="s">
        <v>38</v>
      </c>
      <c r="K2167" t="s">
        <v>39</v>
      </c>
      <c r="L2167" s="3">
        <v>4</v>
      </c>
      <c r="M2167" s="7">
        <v>21.82</v>
      </c>
      <c r="N2167" s="5">
        <v>0.2</v>
      </c>
      <c r="O2167" s="4">
        <v>17.46</v>
      </c>
      <c r="P2167" s="4">
        <v>69.819999999999993</v>
      </c>
      <c r="Q2167" s="4">
        <v>56.59</v>
      </c>
      <c r="R2167">
        <v>53</v>
      </c>
      <c r="S2167" t="s">
        <v>30</v>
      </c>
      <c r="T2167">
        <v>5</v>
      </c>
      <c r="V2167" s="7">
        <f t="shared" si="33"/>
        <v>17.82</v>
      </c>
    </row>
    <row r="2168" spans="1:22" x14ac:dyDescent="0.25">
      <c r="A2168" t="s">
        <v>3883</v>
      </c>
      <c r="B2168" s="2">
        <v>45812</v>
      </c>
      <c r="C2168" t="s">
        <v>2709</v>
      </c>
      <c r="D2168" t="s">
        <v>75</v>
      </c>
      <c r="E2168" t="s">
        <v>43</v>
      </c>
      <c r="F2168" t="s">
        <v>44</v>
      </c>
      <c r="G2168" t="s">
        <v>45</v>
      </c>
      <c r="H2168" t="s">
        <v>26</v>
      </c>
      <c r="I2168" t="s">
        <v>27</v>
      </c>
      <c r="J2168" t="s">
        <v>38</v>
      </c>
      <c r="K2168" t="s">
        <v>155</v>
      </c>
      <c r="L2168" s="3">
        <v>5</v>
      </c>
      <c r="M2168" s="7">
        <v>136.46</v>
      </c>
      <c r="N2168" s="5">
        <v>0</v>
      </c>
      <c r="O2168" s="4">
        <v>0</v>
      </c>
      <c r="P2168" s="4">
        <v>682.3</v>
      </c>
      <c r="Q2168" s="4">
        <v>462.26</v>
      </c>
      <c r="R2168">
        <v>19</v>
      </c>
      <c r="S2168" t="s">
        <v>68</v>
      </c>
      <c r="T2168">
        <v>4</v>
      </c>
      <c r="V2168" s="7">
        <f t="shared" si="33"/>
        <v>131.46</v>
      </c>
    </row>
    <row r="2169" spans="1:22" x14ac:dyDescent="0.25">
      <c r="A2169" t="s">
        <v>3884</v>
      </c>
      <c r="B2169" s="2">
        <v>45301</v>
      </c>
      <c r="C2169" t="s">
        <v>3885</v>
      </c>
      <c r="D2169" t="s">
        <v>22</v>
      </c>
      <c r="E2169" t="s">
        <v>23</v>
      </c>
      <c r="F2169" t="s">
        <v>44</v>
      </c>
      <c r="G2169" t="s">
        <v>59</v>
      </c>
      <c r="H2169" t="s">
        <v>26</v>
      </c>
      <c r="I2169" t="s">
        <v>54</v>
      </c>
      <c r="J2169" t="s">
        <v>28</v>
      </c>
      <c r="K2169" t="s">
        <v>119</v>
      </c>
      <c r="L2169" s="3">
        <v>7</v>
      </c>
      <c r="M2169" s="7">
        <v>333.04</v>
      </c>
      <c r="N2169" s="5">
        <v>0.15</v>
      </c>
      <c r="O2169" s="4">
        <v>349.69</v>
      </c>
      <c r="P2169" s="4">
        <v>1981.59</v>
      </c>
      <c r="Q2169" s="4">
        <v>1179.5899999999999</v>
      </c>
      <c r="R2169">
        <v>27</v>
      </c>
      <c r="S2169" t="s">
        <v>30</v>
      </c>
      <c r="T2169">
        <v>4</v>
      </c>
      <c r="V2169" s="7">
        <f t="shared" si="33"/>
        <v>326.04000000000002</v>
      </c>
    </row>
    <row r="2170" spans="1:22" x14ac:dyDescent="0.25">
      <c r="A2170" t="s">
        <v>3886</v>
      </c>
      <c r="B2170" s="2">
        <v>45669</v>
      </c>
      <c r="C2170" t="s">
        <v>3887</v>
      </c>
      <c r="D2170" t="s">
        <v>83</v>
      </c>
      <c r="E2170" t="s">
        <v>43</v>
      </c>
      <c r="F2170" t="s">
        <v>35</v>
      </c>
      <c r="G2170" t="s">
        <v>79</v>
      </c>
      <c r="H2170" t="s">
        <v>37</v>
      </c>
      <c r="I2170" t="s">
        <v>27</v>
      </c>
      <c r="J2170" t="s">
        <v>28</v>
      </c>
      <c r="K2170" t="s">
        <v>115</v>
      </c>
      <c r="L2170" s="3">
        <v>2</v>
      </c>
      <c r="M2170" s="7">
        <v>139.69</v>
      </c>
      <c r="N2170" s="5">
        <v>0.15</v>
      </c>
      <c r="O2170" s="4">
        <v>41.91</v>
      </c>
      <c r="P2170" s="4">
        <v>237.47</v>
      </c>
      <c r="Q2170" s="4">
        <v>131.83000000000001</v>
      </c>
      <c r="R2170">
        <v>42</v>
      </c>
      <c r="S2170" t="s">
        <v>68</v>
      </c>
      <c r="T2170">
        <v>4</v>
      </c>
      <c r="V2170" s="7">
        <f t="shared" si="33"/>
        <v>137.69</v>
      </c>
    </row>
    <row r="2171" spans="1:22" x14ac:dyDescent="0.25">
      <c r="A2171" t="s">
        <v>3888</v>
      </c>
      <c r="B2171" s="2">
        <v>45924</v>
      </c>
      <c r="C2171" t="s">
        <v>306</v>
      </c>
      <c r="D2171" t="s">
        <v>58</v>
      </c>
      <c r="E2171" t="s">
        <v>23</v>
      </c>
      <c r="F2171" t="s">
        <v>84</v>
      </c>
      <c r="G2171" t="s">
        <v>85</v>
      </c>
      <c r="H2171" t="s">
        <v>26</v>
      </c>
      <c r="I2171" t="s">
        <v>27</v>
      </c>
      <c r="J2171" t="s">
        <v>66</v>
      </c>
      <c r="K2171" t="s">
        <v>146</v>
      </c>
      <c r="L2171" s="3">
        <v>3</v>
      </c>
      <c r="M2171" s="7">
        <v>135.43</v>
      </c>
      <c r="N2171" s="5">
        <v>0.08</v>
      </c>
      <c r="O2171" s="4">
        <v>32.5</v>
      </c>
      <c r="P2171" s="4">
        <v>373.79</v>
      </c>
      <c r="Q2171" s="4">
        <v>222.92</v>
      </c>
      <c r="R2171">
        <v>30</v>
      </c>
      <c r="S2171" t="s">
        <v>30</v>
      </c>
      <c r="T2171">
        <v>5</v>
      </c>
      <c r="V2171" s="7">
        <f t="shared" si="33"/>
        <v>132.43</v>
      </c>
    </row>
    <row r="2172" spans="1:22" x14ac:dyDescent="0.25">
      <c r="A2172" t="s">
        <v>3889</v>
      </c>
      <c r="B2172" s="2">
        <v>45928</v>
      </c>
      <c r="C2172" t="s">
        <v>1636</v>
      </c>
      <c r="D2172" t="s">
        <v>100</v>
      </c>
      <c r="E2172" t="s">
        <v>23</v>
      </c>
      <c r="F2172" t="s">
        <v>35</v>
      </c>
      <c r="G2172" t="s">
        <v>79</v>
      </c>
      <c r="H2172" t="s">
        <v>53</v>
      </c>
      <c r="I2172" t="s">
        <v>60</v>
      </c>
      <c r="J2172" t="s">
        <v>66</v>
      </c>
      <c r="K2172" t="s">
        <v>47</v>
      </c>
      <c r="L2172" s="3">
        <v>5</v>
      </c>
      <c r="M2172" s="7">
        <v>193.73</v>
      </c>
      <c r="N2172" s="5">
        <v>0.1</v>
      </c>
      <c r="O2172" s="4">
        <v>96.86</v>
      </c>
      <c r="P2172" s="4">
        <v>871.78</v>
      </c>
      <c r="Q2172" s="4">
        <v>569.11</v>
      </c>
      <c r="R2172">
        <v>20</v>
      </c>
      <c r="S2172" t="s">
        <v>30</v>
      </c>
      <c r="T2172">
        <v>5</v>
      </c>
      <c r="V2172" s="7">
        <f t="shared" si="33"/>
        <v>188.73</v>
      </c>
    </row>
    <row r="2173" spans="1:22" x14ac:dyDescent="0.25">
      <c r="A2173" t="s">
        <v>3890</v>
      </c>
      <c r="B2173" s="2">
        <v>45973</v>
      </c>
      <c r="C2173" t="s">
        <v>3891</v>
      </c>
      <c r="D2173" t="s">
        <v>64</v>
      </c>
      <c r="E2173" t="s">
        <v>51</v>
      </c>
      <c r="F2173" t="s">
        <v>24</v>
      </c>
      <c r="G2173" t="s">
        <v>65</v>
      </c>
      <c r="H2173" t="s">
        <v>37</v>
      </c>
      <c r="I2173" t="s">
        <v>27</v>
      </c>
      <c r="J2173" t="s">
        <v>38</v>
      </c>
      <c r="K2173" t="s">
        <v>80</v>
      </c>
      <c r="L2173" s="3">
        <v>2</v>
      </c>
      <c r="M2173" s="7">
        <v>20.170000000000002</v>
      </c>
      <c r="N2173" s="5">
        <v>0.08</v>
      </c>
      <c r="O2173" s="4">
        <v>3.23</v>
      </c>
      <c r="P2173" s="4">
        <v>37.11</v>
      </c>
      <c r="Q2173" s="4">
        <v>28.56</v>
      </c>
      <c r="R2173">
        <v>63</v>
      </c>
      <c r="S2173" t="s">
        <v>30</v>
      </c>
      <c r="T2173">
        <v>5</v>
      </c>
      <c r="V2173" s="7">
        <f t="shared" si="33"/>
        <v>18.170000000000002</v>
      </c>
    </row>
    <row r="2174" spans="1:22" x14ac:dyDescent="0.25">
      <c r="A2174" t="s">
        <v>3892</v>
      </c>
      <c r="B2174" s="2">
        <v>45875</v>
      </c>
      <c r="C2174" t="s">
        <v>1330</v>
      </c>
      <c r="D2174" t="s">
        <v>164</v>
      </c>
      <c r="E2174" t="s">
        <v>23</v>
      </c>
      <c r="F2174" t="s">
        <v>84</v>
      </c>
      <c r="G2174" t="s">
        <v>91</v>
      </c>
      <c r="H2174" t="s">
        <v>37</v>
      </c>
      <c r="I2174" t="s">
        <v>54</v>
      </c>
      <c r="J2174" t="s">
        <v>28</v>
      </c>
      <c r="K2174" t="s">
        <v>119</v>
      </c>
      <c r="L2174" s="3">
        <v>9</v>
      </c>
      <c r="M2174" s="7">
        <v>141.86000000000001</v>
      </c>
      <c r="N2174" s="5">
        <v>0.02</v>
      </c>
      <c r="O2174" s="4">
        <v>25.53</v>
      </c>
      <c r="P2174" s="4">
        <v>1251.21</v>
      </c>
      <c r="Q2174" s="4">
        <v>894.33</v>
      </c>
      <c r="R2174">
        <v>23</v>
      </c>
      <c r="S2174" t="s">
        <v>68</v>
      </c>
      <c r="T2174">
        <v>5</v>
      </c>
      <c r="V2174" s="7">
        <f t="shared" si="33"/>
        <v>132.86000000000001</v>
      </c>
    </row>
    <row r="2175" spans="1:22" x14ac:dyDescent="0.25">
      <c r="A2175" t="s">
        <v>3893</v>
      </c>
      <c r="B2175" s="2">
        <v>45443</v>
      </c>
      <c r="C2175" t="s">
        <v>3894</v>
      </c>
      <c r="D2175" t="s">
        <v>75</v>
      </c>
      <c r="E2175" t="s">
        <v>43</v>
      </c>
      <c r="F2175" t="s">
        <v>35</v>
      </c>
      <c r="G2175" t="s">
        <v>96</v>
      </c>
      <c r="H2175" t="s">
        <v>53</v>
      </c>
      <c r="I2175" t="s">
        <v>27</v>
      </c>
      <c r="J2175" t="s">
        <v>28</v>
      </c>
      <c r="K2175" t="s">
        <v>119</v>
      </c>
      <c r="L2175" s="3">
        <v>4</v>
      </c>
      <c r="M2175" s="7">
        <v>146.76</v>
      </c>
      <c r="N2175" s="5">
        <v>0.1</v>
      </c>
      <c r="O2175" s="4">
        <v>58.7</v>
      </c>
      <c r="P2175" s="4">
        <v>528.34</v>
      </c>
      <c r="Q2175" s="4">
        <v>358.58</v>
      </c>
      <c r="R2175">
        <v>34</v>
      </c>
      <c r="S2175" t="s">
        <v>68</v>
      </c>
      <c r="T2175">
        <v>1</v>
      </c>
      <c r="V2175" s="7">
        <f t="shared" si="33"/>
        <v>142.76</v>
      </c>
    </row>
    <row r="2176" spans="1:22" x14ac:dyDescent="0.25">
      <c r="A2176" t="s">
        <v>3895</v>
      </c>
      <c r="B2176" s="2">
        <v>46011</v>
      </c>
      <c r="C2176" t="s">
        <v>3896</v>
      </c>
      <c r="D2176" t="s">
        <v>83</v>
      </c>
      <c r="E2176" t="s">
        <v>43</v>
      </c>
      <c r="F2176" t="s">
        <v>44</v>
      </c>
      <c r="G2176" t="s">
        <v>59</v>
      </c>
      <c r="H2176" t="s">
        <v>37</v>
      </c>
      <c r="I2176" t="s">
        <v>60</v>
      </c>
      <c r="J2176" t="s">
        <v>38</v>
      </c>
      <c r="K2176" t="s">
        <v>102</v>
      </c>
      <c r="L2176" s="3">
        <v>6</v>
      </c>
      <c r="M2176" s="7">
        <v>177.31</v>
      </c>
      <c r="N2176" s="5">
        <v>0.15</v>
      </c>
      <c r="O2176" s="4">
        <v>159.58000000000001</v>
      </c>
      <c r="P2176" s="4">
        <v>904.28</v>
      </c>
      <c r="Q2176" s="4">
        <v>675.49</v>
      </c>
      <c r="R2176">
        <v>22</v>
      </c>
      <c r="S2176" t="s">
        <v>68</v>
      </c>
      <c r="T2176">
        <v>5</v>
      </c>
      <c r="V2176" s="7">
        <f t="shared" si="33"/>
        <v>171.31</v>
      </c>
    </row>
    <row r="2177" spans="1:22" x14ac:dyDescent="0.25">
      <c r="A2177" t="s">
        <v>3897</v>
      </c>
      <c r="B2177" s="2">
        <v>45340</v>
      </c>
      <c r="C2177" t="s">
        <v>3898</v>
      </c>
      <c r="D2177" t="s">
        <v>22</v>
      </c>
      <c r="E2177" t="s">
        <v>23</v>
      </c>
      <c r="F2177" t="s">
        <v>84</v>
      </c>
      <c r="G2177" t="s">
        <v>165</v>
      </c>
      <c r="H2177" t="s">
        <v>37</v>
      </c>
      <c r="I2177" t="s">
        <v>54</v>
      </c>
      <c r="J2177" t="s">
        <v>38</v>
      </c>
      <c r="K2177" t="s">
        <v>146</v>
      </c>
      <c r="L2177" s="3">
        <v>5</v>
      </c>
      <c r="M2177" s="7">
        <v>384.63</v>
      </c>
      <c r="N2177" s="5">
        <v>0.15</v>
      </c>
      <c r="O2177" s="4">
        <v>288.47000000000003</v>
      </c>
      <c r="P2177" s="4">
        <v>1634.68</v>
      </c>
      <c r="Q2177" s="4">
        <v>1176.95</v>
      </c>
      <c r="R2177">
        <v>62</v>
      </c>
      <c r="S2177" t="s">
        <v>30</v>
      </c>
      <c r="T2177">
        <v>4</v>
      </c>
      <c r="V2177" s="7">
        <f t="shared" si="33"/>
        <v>379.63</v>
      </c>
    </row>
    <row r="2178" spans="1:22" x14ac:dyDescent="0.25">
      <c r="A2178" t="s">
        <v>3899</v>
      </c>
      <c r="B2178" s="2">
        <v>45445</v>
      </c>
      <c r="C2178" t="s">
        <v>3900</v>
      </c>
      <c r="D2178" t="s">
        <v>164</v>
      </c>
      <c r="E2178" t="s">
        <v>23</v>
      </c>
      <c r="F2178" t="s">
        <v>35</v>
      </c>
      <c r="G2178" t="s">
        <v>79</v>
      </c>
      <c r="H2178" t="s">
        <v>53</v>
      </c>
      <c r="I2178" t="s">
        <v>54</v>
      </c>
      <c r="J2178" t="s">
        <v>66</v>
      </c>
      <c r="K2178" t="s">
        <v>39</v>
      </c>
      <c r="L2178" s="3">
        <v>9</v>
      </c>
      <c r="M2178" s="7">
        <v>125.73</v>
      </c>
      <c r="N2178" s="5">
        <v>0.2</v>
      </c>
      <c r="O2178" s="4">
        <v>226.31</v>
      </c>
      <c r="P2178" s="4">
        <v>905.26</v>
      </c>
      <c r="Q2178" s="4">
        <v>625.70000000000005</v>
      </c>
      <c r="R2178">
        <v>57</v>
      </c>
      <c r="S2178" t="s">
        <v>68</v>
      </c>
      <c r="T2178">
        <v>3</v>
      </c>
      <c r="V2178" s="7">
        <f t="shared" si="33"/>
        <v>116.73</v>
      </c>
    </row>
    <row r="2179" spans="1:22" x14ac:dyDescent="0.25">
      <c r="A2179" t="s">
        <v>3901</v>
      </c>
      <c r="B2179" s="2">
        <v>45584</v>
      </c>
      <c r="C2179" t="s">
        <v>1386</v>
      </c>
      <c r="D2179" t="s">
        <v>160</v>
      </c>
      <c r="E2179" t="s">
        <v>23</v>
      </c>
      <c r="F2179" t="s">
        <v>110</v>
      </c>
      <c r="G2179" t="s">
        <v>111</v>
      </c>
      <c r="H2179" t="s">
        <v>37</v>
      </c>
      <c r="I2179" t="s">
        <v>60</v>
      </c>
      <c r="J2179" t="s">
        <v>38</v>
      </c>
      <c r="K2179" t="s">
        <v>146</v>
      </c>
      <c r="L2179" s="3">
        <v>9</v>
      </c>
      <c r="M2179" s="7">
        <v>87.83</v>
      </c>
      <c r="N2179" s="5">
        <v>0.1</v>
      </c>
      <c r="O2179" s="4">
        <v>79.05</v>
      </c>
      <c r="P2179" s="4">
        <v>711.42</v>
      </c>
      <c r="Q2179" s="4">
        <v>483.55</v>
      </c>
      <c r="R2179">
        <v>62</v>
      </c>
      <c r="S2179" t="s">
        <v>68</v>
      </c>
      <c r="T2179">
        <v>5</v>
      </c>
      <c r="V2179" s="7">
        <f t="shared" ref="V2179:V2242" si="34">M2179-L2179</f>
        <v>78.83</v>
      </c>
    </row>
    <row r="2180" spans="1:22" x14ac:dyDescent="0.25">
      <c r="A2180" t="s">
        <v>3902</v>
      </c>
      <c r="B2180" s="2">
        <v>45871</v>
      </c>
      <c r="C2180" t="s">
        <v>3807</v>
      </c>
      <c r="D2180" t="s">
        <v>50</v>
      </c>
      <c r="E2180" t="s">
        <v>51</v>
      </c>
      <c r="F2180" t="s">
        <v>44</v>
      </c>
      <c r="G2180" t="s">
        <v>71</v>
      </c>
      <c r="H2180" t="s">
        <v>37</v>
      </c>
      <c r="I2180" t="s">
        <v>54</v>
      </c>
      <c r="J2180" t="s">
        <v>38</v>
      </c>
      <c r="K2180" t="s">
        <v>80</v>
      </c>
      <c r="L2180" s="3">
        <v>3</v>
      </c>
      <c r="M2180" s="7">
        <v>91.56</v>
      </c>
      <c r="N2180" s="5">
        <v>0.02</v>
      </c>
      <c r="O2180" s="4">
        <v>5.49</v>
      </c>
      <c r="P2180" s="4">
        <v>269.19</v>
      </c>
      <c r="Q2180" s="4">
        <v>185.46</v>
      </c>
      <c r="R2180">
        <v>65</v>
      </c>
      <c r="S2180" t="s">
        <v>30</v>
      </c>
      <c r="T2180">
        <v>1</v>
      </c>
      <c r="V2180" s="7">
        <f t="shared" si="34"/>
        <v>88.56</v>
      </c>
    </row>
    <row r="2181" spans="1:22" x14ac:dyDescent="0.25">
      <c r="A2181" t="s">
        <v>3903</v>
      </c>
      <c r="B2181" s="2">
        <v>45341</v>
      </c>
      <c r="C2181" t="s">
        <v>3904</v>
      </c>
      <c r="D2181" t="s">
        <v>160</v>
      </c>
      <c r="E2181" t="s">
        <v>23</v>
      </c>
      <c r="F2181" t="s">
        <v>35</v>
      </c>
      <c r="G2181" t="s">
        <v>52</v>
      </c>
      <c r="H2181" t="s">
        <v>37</v>
      </c>
      <c r="I2181" t="s">
        <v>27</v>
      </c>
      <c r="J2181" t="s">
        <v>101</v>
      </c>
      <c r="K2181" t="s">
        <v>92</v>
      </c>
      <c r="L2181" s="3">
        <v>7</v>
      </c>
      <c r="M2181" s="7">
        <v>84.85</v>
      </c>
      <c r="N2181" s="5">
        <v>0</v>
      </c>
      <c r="O2181" s="4">
        <v>0</v>
      </c>
      <c r="P2181" s="4">
        <v>593.95000000000005</v>
      </c>
      <c r="Q2181" s="4">
        <v>393.07</v>
      </c>
      <c r="R2181">
        <v>23</v>
      </c>
      <c r="S2181" t="s">
        <v>30</v>
      </c>
      <c r="T2181">
        <v>4</v>
      </c>
      <c r="V2181" s="7">
        <f t="shared" si="34"/>
        <v>77.849999999999994</v>
      </c>
    </row>
    <row r="2182" spans="1:22" x14ac:dyDescent="0.25">
      <c r="A2182" t="s">
        <v>3905</v>
      </c>
      <c r="B2182" s="2">
        <v>45955</v>
      </c>
      <c r="C2182" t="s">
        <v>3814</v>
      </c>
      <c r="D2182" t="s">
        <v>219</v>
      </c>
      <c r="E2182" t="s">
        <v>23</v>
      </c>
      <c r="F2182" t="s">
        <v>24</v>
      </c>
      <c r="G2182" t="s">
        <v>65</v>
      </c>
      <c r="H2182" t="s">
        <v>37</v>
      </c>
      <c r="I2182" t="s">
        <v>27</v>
      </c>
      <c r="J2182" t="s">
        <v>38</v>
      </c>
      <c r="K2182" t="s">
        <v>112</v>
      </c>
      <c r="L2182" s="3">
        <v>5</v>
      </c>
      <c r="M2182" s="7">
        <v>795.08</v>
      </c>
      <c r="N2182" s="5">
        <v>0.08</v>
      </c>
      <c r="O2182" s="4">
        <v>318.02999999999997</v>
      </c>
      <c r="P2182" s="4">
        <v>3657.37</v>
      </c>
      <c r="Q2182" s="4">
        <v>2098.59</v>
      </c>
      <c r="R2182">
        <v>54</v>
      </c>
      <c r="S2182" t="s">
        <v>30</v>
      </c>
      <c r="T2182">
        <v>2</v>
      </c>
      <c r="V2182" s="7">
        <f t="shared" si="34"/>
        <v>790.08</v>
      </c>
    </row>
    <row r="2183" spans="1:22" x14ac:dyDescent="0.25">
      <c r="A2183" t="s">
        <v>3906</v>
      </c>
      <c r="B2183" s="2">
        <v>45822</v>
      </c>
      <c r="C2183" t="s">
        <v>3907</v>
      </c>
      <c r="D2183" t="s">
        <v>33</v>
      </c>
      <c r="E2183" t="s">
        <v>34</v>
      </c>
      <c r="F2183" t="s">
        <v>44</v>
      </c>
      <c r="G2183" t="s">
        <v>45</v>
      </c>
      <c r="H2183" t="s">
        <v>37</v>
      </c>
      <c r="I2183" t="s">
        <v>27</v>
      </c>
      <c r="J2183" t="s">
        <v>28</v>
      </c>
      <c r="K2183" t="s">
        <v>80</v>
      </c>
      <c r="L2183" s="3">
        <v>9</v>
      </c>
      <c r="M2183" s="7">
        <v>5.16</v>
      </c>
      <c r="N2183" s="5">
        <v>0.1</v>
      </c>
      <c r="O2183" s="4">
        <v>4.6399999999999997</v>
      </c>
      <c r="P2183" s="4">
        <v>41.8</v>
      </c>
      <c r="Q2183" s="4">
        <v>25.27</v>
      </c>
      <c r="R2183">
        <v>37</v>
      </c>
      <c r="S2183" t="s">
        <v>30</v>
      </c>
      <c r="T2183">
        <v>5</v>
      </c>
      <c r="V2183" s="7">
        <f t="shared" si="34"/>
        <v>-3.84</v>
      </c>
    </row>
    <row r="2184" spans="1:22" x14ac:dyDescent="0.25">
      <c r="A2184" t="s">
        <v>3908</v>
      </c>
      <c r="B2184" s="2">
        <v>45903</v>
      </c>
      <c r="C2184" t="s">
        <v>1295</v>
      </c>
      <c r="D2184" t="s">
        <v>184</v>
      </c>
      <c r="E2184" t="s">
        <v>23</v>
      </c>
      <c r="F2184" t="s">
        <v>84</v>
      </c>
      <c r="G2184" t="s">
        <v>128</v>
      </c>
      <c r="H2184" t="s">
        <v>37</v>
      </c>
      <c r="I2184" t="s">
        <v>27</v>
      </c>
      <c r="J2184" t="s">
        <v>38</v>
      </c>
      <c r="K2184" t="s">
        <v>155</v>
      </c>
      <c r="L2184" s="3">
        <v>7</v>
      </c>
      <c r="M2184" s="7">
        <v>285.14</v>
      </c>
      <c r="N2184" s="5">
        <v>0.05</v>
      </c>
      <c r="O2184" s="4">
        <v>99.8</v>
      </c>
      <c r="P2184" s="4">
        <v>1896.18</v>
      </c>
      <c r="Q2184" s="4">
        <v>1128.8499999999999</v>
      </c>
      <c r="R2184">
        <v>65</v>
      </c>
      <c r="S2184" t="s">
        <v>68</v>
      </c>
      <c r="T2184">
        <v>3</v>
      </c>
      <c r="V2184" s="7">
        <f t="shared" si="34"/>
        <v>278.14</v>
      </c>
    </row>
    <row r="2185" spans="1:22" x14ac:dyDescent="0.25">
      <c r="A2185" t="s">
        <v>3909</v>
      </c>
      <c r="B2185" s="2">
        <v>45351</v>
      </c>
      <c r="C2185" t="s">
        <v>838</v>
      </c>
      <c r="D2185" t="s">
        <v>228</v>
      </c>
      <c r="E2185" t="s">
        <v>51</v>
      </c>
      <c r="F2185" t="s">
        <v>44</v>
      </c>
      <c r="G2185" t="s">
        <v>71</v>
      </c>
      <c r="H2185" t="s">
        <v>26</v>
      </c>
      <c r="I2185" t="s">
        <v>27</v>
      </c>
      <c r="J2185" t="s">
        <v>46</v>
      </c>
      <c r="K2185" t="s">
        <v>105</v>
      </c>
      <c r="L2185" s="3">
        <v>9</v>
      </c>
      <c r="M2185" s="7">
        <v>58.13</v>
      </c>
      <c r="N2185" s="5">
        <v>0</v>
      </c>
      <c r="O2185" s="4">
        <v>0</v>
      </c>
      <c r="P2185" s="4">
        <v>523.16999999999996</v>
      </c>
      <c r="Q2185" s="4">
        <v>378.64</v>
      </c>
      <c r="R2185">
        <v>48</v>
      </c>
      <c r="S2185" t="s">
        <v>68</v>
      </c>
      <c r="T2185">
        <v>4</v>
      </c>
      <c r="V2185" s="7">
        <f t="shared" si="34"/>
        <v>49.13</v>
      </c>
    </row>
    <row r="2186" spans="1:22" x14ac:dyDescent="0.25">
      <c r="A2186" t="s">
        <v>3910</v>
      </c>
      <c r="B2186" s="2">
        <v>45458</v>
      </c>
      <c r="C2186" t="s">
        <v>3911</v>
      </c>
      <c r="D2186" t="s">
        <v>184</v>
      </c>
      <c r="E2186" t="s">
        <v>23</v>
      </c>
      <c r="F2186" t="s">
        <v>24</v>
      </c>
      <c r="G2186" t="s">
        <v>135</v>
      </c>
      <c r="H2186" t="s">
        <v>37</v>
      </c>
      <c r="I2186" t="s">
        <v>27</v>
      </c>
      <c r="J2186" t="s">
        <v>38</v>
      </c>
      <c r="K2186" t="s">
        <v>200</v>
      </c>
      <c r="L2186" s="3">
        <v>1</v>
      </c>
      <c r="M2186" s="7">
        <v>232.38</v>
      </c>
      <c r="N2186" s="5">
        <v>0.02</v>
      </c>
      <c r="O2186" s="4">
        <v>4.6500000000000004</v>
      </c>
      <c r="P2186" s="4">
        <v>227.73</v>
      </c>
      <c r="Q2186" s="4">
        <v>167.6</v>
      </c>
      <c r="R2186">
        <v>19</v>
      </c>
      <c r="S2186" t="s">
        <v>30</v>
      </c>
      <c r="T2186">
        <v>4</v>
      </c>
      <c r="V2186" s="7">
        <f t="shared" si="34"/>
        <v>231.38</v>
      </c>
    </row>
    <row r="2187" spans="1:22" x14ac:dyDescent="0.25">
      <c r="A2187" t="s">
        <v>3912</v>
      </c>
      <c r="B2187" s="2">
        <v>45493</v>
      </c>
      <c r="C2187" t="s">
        <v>3913</v>
      </c>
      <c r="D2187" t="s">
        <v>33</v>
      </c>
      <c r="E2187" t="s">
        <v>34</v>
      </c>
      <c r="F2187" t="s">
        <v>84</v>
      </c>
      <c r="G2187" t="s">
        <v>128</v>
      </c>
      <c r="H2187" t="s">
        <v>53</v>
      </c>
      <c r="I2187" t="s">
        <v>54</v>
      </c>
      <c r="J2187" t="s">
        <v>66</v>
      </c>
      <c r="K2187" t="s">
        <v>105</v>
      </c>
      <c r="L2187" s="3">
        <v>6</v>
      </c>
      <c r="M2187" s="7">
        <v>13.16</v>
      </c>
      <c r="N2187" s="5">
        <v>0.15</v>
      </c>
      <c r="O2187" s="4">
        <v>11.84</v>
      </c>
      <c r="P2187" s="4">
        <v>67.12</v>
      </c>
      <c r="Q2187" s="4">
        <v>48.14</v>
      </c>
      <c r="R2187">
        <v>42</v>
      </c>
      <c r="S2187" t="s">
        <v>30</v>
      </c>
      <c r="T2187">
        <v>2</v>
      </c>
      <c r="V2187" s="7">
        <f t="shared" si="34"/>
        <v>7.16</v>
      </c>
    </row>
    <row r="2188" spans="1:22" x14ac:dyDescent="0.25">
      <c r="A2188" t="s">
        <v>3914</v>
      </c>
      <c r="B2188" s="2">
        <v>45437</v>
      </c>
      <c r="C2188" t="s">
        <v>2335</v>
      </c>
      <c r="D2188" t="s">
        <v>50</v>
      </c>
      <c r="E2188" t="s">
        <v>51</v>
      </c>
      <c r="F2188" t="s">
        <v>35</v>
      </c>
      <c r="G2188" t="s">
        <v>79</v>
      </c>
      <c r="H2188" t="s">
        <v>26</v>
      </c>
      <c r="I2188" t="s">
        <v>27</v>
      </c>
      <c r="J2188" t="s">
        <v>28</v>
      </c>
      <c r="K2188" t="s">
        <v>119</v>
      </c>
      <c r="L2188" s="3">
        <v>4</v>
      </c>
      <c r="M2188" s="7">
        <v>85.64</v>
      </c>
      <c r="N2188" s="5">
        <v>0.02</v>
      </c>
      <c r="O2188" s="4">
        <v>6.85</v>
      </c>
      <c r="P2188" s="4">
        <v>335.71</v>
      </c>
      <c r="Q2188" s="4">
        <v>226.42</v>
      </c>
      <c r="R2188">
        <v>54</v>
      </c>
      <c r="S2188" t="s">
        <v>68</v>
      </c>
      <c r="T2188">
        <v>4</v>
      </c>
      <c r="V2188" s="7">
        <f t="shared" si="34"/>
        <v>81.64</v>
      </c>
    </row>
    <row r="2189" spans="1:22" x14ac:dyDescent="0.25">
      <c r="A2189" t="s">
        <v>3915</v>
      </c>
      <c r="B2189" s="2">
        <v>45967</v>
      </c>
      <c r="C2189" t="s">
        <v>3916</v>
      </c>
      <c r="D2189" t="s">
        <v>124</v>
      </c>
      <c r="E2189" t="s">
        <v>23</v>
      </c>
      <c r="F2189" t="s">
        <v>110</v>
      </c>
      <c r="G2189" t="s">
        <v>111</v>
      </c>
      <c r="H2189" t="s">
        <v>26</v>
      </c>
      <c r="I2189" t="s">
        <v>54</v>
      </c>
      <c r="J2189" t="s">
        <v>28</v>
      </c>
      <c r="K2189" t="s">
        <v>105</v>
      </c>
      <c r="L2189" s="3">
        <v>7</v>
      </c>
      <c r="M2189" s="7">
        <v>308.02</v>
      </c>
      <c r="N2189" s="5">
        <v>0.1</v>
      </c>
      <c r="O2189" s="4">
        <v>215.61</v>
      </c>
      <c r="P2189" s="4">
        <v>1940.53</v>
      </c>
      <c r="Q2189" s="4">
        <v>1311.48</v>
      </c>
      <c r="R2189">
        <v>25</v>
      </c>
      <c r="S2189" t="s">
        <v>30</v>
      </c>
      <c r="T2189">
        <v>5</v>
      </c>
      <c r="V2189" s="7">
        <f t="shared" si="34"/>
        <v>301.02</v>
      </c>
    </row>
    <row r="2190" spans="1:22" x14ac:dyDescent="0.25">
      <c r="A2190" t="s">
        <v>3917</v>
      </c>
      <c r="B2190" s="2">
        <v>45730</v>
      </c>
      <c r="C2190" t="s">
        <v>3918</v>
      </c>
      <c r="D2190" t="s">
        <v>160</v>
      </c>
      <c r="E2190" t="s">
        <v>23</v>
      </c>
      <c r="F2190" t="s">
        <v>24</v>
      </c>
      <c r="G2190" t="s">
        <v>118</v>
      </c>
      <c r="H2190" t="s">
        <v>37</v>
      </c>
      <c r="I2190" t="s">
        <v>60</v>
      </c>
      <c r="J2190" t="s">
        <v>66</v>
      </c>
      <c r="K2190" t="s">
        <v>136</v>
      </c>
      <c r="L2190" s="3">
        <v>4</v>
      </c>
      <c r="M2190" s="7">
        <v>30.71</v>
      </c>
      <c r="N2190" s="5">
        <v>0.08</v>
      </c>
      <c r="O2190" s="4">
        <v>9.83</v>
      </c>
      <c r="P2190" s="4">
        <v>113.01</v>
      </c>
      <c r="Q2190" s="4">
        <v>65.03</v>
      </c>
      <c r="R2190">
        <v>35</v>
      </c>
      <c r="S2190" t="s">
        <v>302</v>
      </c>
      <c r="T2190">
        <v>5</v>
      </c>
      <c r="V2190" s="7">
        <f t="shared" si="34"/>
        <v>26.71</v>
      </c>
    </row>
    <row r="2191" spans="1:22" x14ac:dyDescent="0.25">
      <c r="A2191" t="s">
        <v>3919</v>
      </c>
      <c r="B2191" s="2">
        <v>45533</v>
      </c>
      <c r="C2191" t="s">
        <v>3123</v>
      </c>
      <c r="D2191" t="s">
        <v>88</v>
      </c>
      <c r="E2191" t="s">
        <v>34</v>
      </c>
      <c r="F2191" t="s">
        <v>110</v>
      </c>
      <c r="G2191" t="s">
        <v>161</v>
      </c>
      <c r="H2191" t="s">
        <v>53</v>
      </c>
      <c r="I2191" t="s">
        <v>54</v>
      </c>
      <c r="J2191" t="s">
        <v>66</v>
      </c>
      <c r="K2191" t="s">
        <v>102</v>
      </c>
      <c r="L2191" s="3">
        <v>3</v>
      </c>
      <c r="M2191" s="7">
        <v>34.450000000000003</v>
      </c>
      <c r="N2191" s="5">
        <v>0.02</v>
      </c>
      <c r="O2191" s="4">
        <v>2.0699999999999998</v>
      </c>
      <c r="P2191" s="4">
        <v>101.28</v>
      </c>
      <c r="Q2191" s="4">
        <v>65.92</v>
      </c>
      <c r="R2191">
        <v>55</v>
      </c>
      <c r="S2191" t="s">
        <v>68</v>
      </c>
      <c r="T2191">
        <v>4</v>
      </c>
      <c r="V2191" s="7">
        <f t="shared" si="34"/>
        <v>31.450000000000003</v>
      </c>
    </row>
    <row r="2192" spans="1:22" x14ac:dyDescent="0.25">
      <c r="A2192" t="s">
        <v>3920</v>
      </c>
      <c r="B2192" s="2">
        <v>45872</v>
      </c>
      <c r="C2192" t="s">
        <v>3921</v>
      </c>
      <c r="D2192" t="s">
        <v>42</v>
      </c>
      <c r="E2192" t="s">
        <v>43</v>
      </c>
      <c r="F2192" t="s">
        <v>24</v>
      </c>
      <c r="G2192" t="s">
        <v>135</v>
      </c>
      <c r="H2192" t="s">
        <v>53</v>
      </c>
      <c r="I2192" t="s">
        <v>54</v>
      </c>
      <c r="J2192" t="s">
        <v>38</v>
      </c>
      <c r="K2192" t="s">
        <v>119</v>
      </c>
      <c r="L2192" s="3">
        <v>5</v>
      </c>
      <c r="M2192" s="7">
        <v>324.57</v>
      </c>
      <c r="N2192" s="5">
        <v>0.05</v>
      </c>
      <c r="O2192" s="4">
        <v>81.14</v>
      </c>
      <c r="P2192" s="4">
        <v>1541.71</v>
      </c>
      <c r="Q2192" s="4">
        <v>991.94</v>
      </c>
      <c r="R2192">
        <v>25</v>
      </c>
      <c r="S2192" t="s">
        <v>68</v>
      </c>
      <c r="T2192">
        <v>4</v>
      </c>
      <c r="V2192" s="7">
        <f t="shared" si="34"/>
        <v>319.57</v>
      </c>
    </row>
    <row r="2193" spans="1:22" x14ac:dyDescent="0.25">
      <c r="A2193" t="s">
        <v>3922</v>
      </c>
      <c r="B2193" s="2">
        <v>45978</v>
      </c>
      <c r="C2193" t="s">
        <v>2805</v>
      </c>
      <c r="D2193" t="s">
        <v>58</v>
      </c>
      <c r="E2193" t="s">
        <v>23</v>
      </c>
      <c r="F2193" t="s">
        <v>84</v>
      </c>
      <c r="G2193" t="s">
        <v>91</v>
      </c>
      <c r="H2193" t="s">
        <v>53</v>
      </c>
      <c r="I2193" t="s">
        <v>27</v>
      </c>
      <c r="J2193" t="s">
        <v>38</v>
      </c>
      <c r="K2193" t="s">
        <v>105</v>
      </c>
      <c r="L2193" s="3">
        <v>2</v>
      </c>
      <c r="M2193" s="7">
        <v>102.07</v>
      </c>
      <c r="N2193" s="5">
        <v>0.1</v>
      </c>
      <c r="O2193" s="4">
        <v>20.41</v>
      </c>
      <c r="P2193" s="4">
        <v>183.73</v>
      </c>
      <c r="Q2193" s="4">
        <v>116.34</v>
      </c>
      <c r="R2193">
        <v>61</v>
      </c>
      <c r="S2193" t="s">
        <v>30</v>
      </c>
      <c r="T2193">
        <v>4</v>
      </c>
      <c r="V2193" s="7">
        <f t="shared" si="34"/>
        <v>100.07</v>
      </c>
    </row>
    <row r="2194" spans="1:22" x14ac:dyDescent="0.25">
      <c r="A2194" t="s">
        <v>3923</v>
      </c>
      <c r="B2194" s="2">
        <v>45852</v>
      </c>
      <c r="C2194" t="s">
        <v>3924</v>
      </c>
      <c r="D2194" t="s">
        <v>160</v>
      </c>
      <c r="E2194" t="s">
        <v>23</v>
      </c>
      <c r="F2194" t="s">
        <v>44</v>
      </c>
      <c r="G2194" t="s">
        <v>71</v>
      </c>
      <c r="H2194" t="s">
        <v>37</v>
      </c>
      <c r="I2194" t="s">
        <v>27</v>
      </c>
      <c r="J2194" t="s">
        <v>101</v>
      </c>
      <c r="K2194" t="s">
        <v>119</v>
      </c>
      <c r="L2194" s="3">
        <v>4</v>
      </c>
      <c r="M2194" s="7">
        <v>52.94</v>
      </c>
      <c r="N2194" s="5">
        <v>0.1</v>
      </c>
      <c r="O2194" s="4">
        <v>21.18</v>
      </c>
      <c r="P2194" s="4">
        <v>190.58</v>
      </c>
      <c r="Q2194" s="4">
        <v>110.13</v>
      </c>
      <c r="R2194">
        <v>64</v>
      </c>
      <c r="S2194" t="s">
        <v>68</v>
      </c>
      <c r="T2194">
        <v>5</v>
      </c>
      <c r="V2194" s="7">
        <f t="shared" si="34"/>
        <v>48.94</v>
      </c>
    </row>
    <row r="2195" spans="1:22" x14ac:dyDescent="0.25">
      <c r="A2195" t="s">
        <v>3925</v>
      </c>
      <c r="B2195" s="2">
        <v>45774</v>
      </c>
      <c r="C2195" t="s">
        <v>218</v>
      </c>
      <c r="D2195" t="s">
        <v>164</v>
      </c>
      <c r="E2195" t="s">
        <v>23</v>
      </c>
      <c r="F2195" t="s">
        <v>84</v>
      </c>
      <c r="G2195" t="s">
        <v>165</v>
      </c>
      <c r="H2195" t="s">
        <v>53</v>
      </c>
      <c r="I2195" t="s">
        <v>27</v>
      </c>
      <c r="J2195" t="s">
        <v>38</v>
      </c>
      <c r="K2195" t="s">
        <v>119</v>
      </c>
      <c r="L2195" s="3">
        <v>10</v>
      </c>
      <c r="M2195" s="7">
        <v>110.21</v>
      </c>
      <c r="N2195" s="5">
        <v>0.08</v>
      </c>
      <c r="O2195" s="4">
        <v>88.17</v>
      </c>
      <c r="P2195" s="4">
        <v>1013.93</v>
      </c>
      <c r="Q2195" s="4">
        <v>768.68</v>
      </c>
      <c r="R2195">
        <v>30</v>
      </c>
      <c r="S2195" t="s">
        <v>68</v>
      </c>
      <c r="T2195">
        <v>5</v>
      </c>
      <c r="V2195" s="7">
        <f t="shared" si="34"/>
        <v>100.21</v>
      </c>
    </row>
    <row r="2196" spans="1:22" x14ac:dyDescent="0.25">
      <c r="A2196" t="s">
        <v>3926</v>
      </c>
      <c r="B2196" s="2">
        <v>45399</v>
      </c>
      <c r="C2196" t="s">
        <v>3927</v>
      </c>
      <c r="D2196" t="s">
        <v>164</v>
      </c>
      <c r="E2196" t="s">
        <v>23</v>
      </c>
      <c r="F2196" t="s">
        <v>84</v>
      </c>
      <c r="G2196" t="s">
        <v>165</v>
      </c>
      <c r="H2196" t="s">
        <v>53</v>
      </c>
      <c r="I2196" t="s">
        <v>54</v>
      </c>
      <c r="J2196" t="s">
        <v>46</v>
      </c>
      <c r="K2196" t="s">
        <v>39</v>
      </c>
      <c r="L2196" s="3">
        <v>3</v>
      </c>
      <c r="M2196" s="7">
        <v>137.04</v>
      </c>
      <c r="N2196" s="5">
        <v>0</v>
      </c>
      <c r="O2196" s="4">
        <v>0</v>
      </c>
      <c r="P2196" s="4">
        <v>411.12</v>
      </c>
      <c r="Q2196" s="4">
        <v>238.95</v>
      </c>
      <c r="R2196">
        <v>45</v>
      </c>
      <c r="S2196" t="s">
        <v>30</v>
      </c>
      <c r="T2196">
        <v>2</v>
      </c>
      <c r="V2196" s="7">
        <f t="shared" si="34"/>
        <v>134.04</v>
      </c>
    </row>
    <row r="2197" spans="1:22" x14ac:dyDescent="0.25">
      <c r="A2197" t="s">
        <v>3928</v>
      </c>
      <c r="B2197" s="2">
        <v>45517</v>
      </c>
      <c r="C2197" t="s">
        <v>3929</v>
      </c>
      <c r="D2197" t="s">
        <v>78</v>
      </c>
      <c r="E2197" t="s">
        <v>34</v>
      </c>
      <c r="F2197" t="s">
        <v>44</v>
      </c>
      <c r="G2197" t="s">
        <v>59</v>
      </c>
      <c r="H2197" t="s">
        <v>37</v>
      </c>
      <c r="I2197" t="s">
        <v>27</v>
      </c>
      <c r="J2197" t="s">
        <v>101</v>
      </c>
      <c r="K2197" t="s">
        <v>47</v>
      </c>
      <c r="L2197" s="3">
        <v>1</v>
      </c>
      <c r="M2197" s="7">
        <v>2.57</v>
      </c>
      <c r="N2197" s="5">
        <v>0.08</v>
      </c>
      <c r="O2197" s="4">
        <v>0.21</v>
      </c>
      <c r="P2197" s="4">
        <v>2.36</v>
      </c>
      <c r="Q2197" s="4">
        <v>1.82</v>
      </c>
      <c r="R2197">
        <v>61</v>
      </c>
      <c r="S2197" t="s">
        <v>30</v>
      </c>
      <c r="T2197">
        <v>5</v>
      </c>
      <c r="V2197" s="7">
        <f t="shared" si="34"/>
        <v>1.5699999999999998</v>
      </c>
    </row>
    <row r="2198" spans="1:22" x14ac:dyDescent="0.25">
      <c r="A2198" t="s">
        <v>3930</v>
      </c>
      <c r="B2198" s="2">
        <v>45964</v>
      </c>
      <c r="C2198" t="s">
        <v>3931</v>
      </c>
      <c r="D2198" t="s">
        <v>78</v>
      </c>
      <c r="E2198" t="s">
        <v>34</v>
      </c>
      <c r="F2198" t="s">
        <v>24</v>
      </c>
      <c r="G2198" t="s">
        <v>25</v>
      </c>
      <c r="H2198" t="s">
        <v>37</v>
      </c>
      <c r="I2198" t="s">
        <v>60</v>
      </c>
      <c r="J2198" t="s">
        <v>38</v>
      </c>
      <c r="K2198" t="s">
        <v>102</v>
      </c>
      <c r="L2198" s="3">
        <v>1</v>
      </c>
      <c r="M2198" s="7">
        <v>10.14</v>
      </c>
      <c r="N2198" s="5">
        <v>0.1</v>
      </c>
      <c r="O2198" s="4">
        <v>1.01</v>
      </c>
      <c r="P2198" s="4">
        <v>9.1300000000000008</v>
      </c>
      <c r="Q2198" s="4">
        <v>6.09</v>
      </c>
      <c r="R2198">
        <v>65</v>
      </c>
      <c r="S2198" t="s">
        <v>68</v>
      </c>
      <c r="T2198">
        <v>5</v>
      </c>
      <c r="V2198" s="7">
        <f t="shared" si="34"/>
        <v>9.14</v>
      </c>
    </row>
    <row r="2199" spans="1:22" x14ac:dyDescent="0.25">
      <c r="A2199" t="s">
        <v>3932</v>
      </c>
      <c r="B2199" s="2">
        <v>45922</v>
      </c>
      <c r="C2199" t="s">
        <v>3933</v>
      </c>
      <c r="D2199" t="s">
        <v>127</v>
      </c>
      <c r="E2199" t="s">
        <v>51</v>
      </c>
      <c r="F2199" t="s">
        <v>24</v>
      </c>
      <c r="G2199" t="s">
        <v>118</v>
      </c>
      <c r="H2199" t="s">
        <v>53</v>
      </c>
      <c r="I2199" t="s">
        <v>54</v>
      </c>
      <c r="J2199" t="s">
        <v>28</v>
      </c>
      <c r="K2199" t="s">
        <v>39</v>
      </c>
      <c r="L2199" s="3">
        <v>10</v>
      </c>
      <c r="M2199" s="7">
        <v>38.03</v>
      </c>
      <c r="N2199" s="5">
        <v>0.1</v>
      </c>
      <c r="O2199" s="4">
        <v>38.03</v>
      </c>
      <c r="P2199" s="4">
        <v>342.27</v>
      </c>
      <c r="Q2199" s="4">
        <v>261.92</v>
      </c>
      <c r="R2199">
        <v>53</v>
      </c>
      <c r="S2199" t="s">
        <v>68</v>
      </c>
      <c r="T2199">
        <v>4</v>
      </c>
      <c r="V2199" s="7">
        <f t="shared" si="34"/>
        <v>28.03</v>
      </c>
    </row>
    <row r="2200" spans="1:22" x14ac:dyDescent="0.25">
      <c r="A2200" t="s">
        <v>3934</v>
      </c>
      <c r="B2200" s="2">
        <v>45952</v>
      </c>
      <c r="C2200" t="s">
        <v>3935</v>
      </c>
      <c r="D2200" t="s">
        <v>239</v>
      </c>
      <c r="E2200" t="s">
        <v>43</v>
      </c>
      <c r="F2200" t="s">
        <v>44</v>
      </c>
      <c r="G2200" t="s">
        <v>59</v>
      </c>
      <c r="H2200" t="s">
        <v>37</v>
      </c>
      <c r="I2200" t="s">
        <v>27</v>
      </c>
      <c r="J2200" t="s">
        <v>28</v>
      </c>
      <c r="K2200" t="s">
        <v>105</v>
      </c>
      <c r="L2200" s="3">
        <v>5</v>
      </c>
      <c r="M2200" s="7">
        <v>22.91</v>
      </c>
      <c r="N2200" s="5">
        <v>0</v>
      </c>
      <c r="O2200" s="4">
        <v>0</v>
      </c>
      <c r="P2200" s="4">
        <v>114.55</v>
      </c>
      <c r="Q2200" s="4">
        <v>66.510000000000005</v>
      </c>
      <c r="R2200">
        <v>44</v>
      </c>
      <c r="S2200" t="s">
        <v>68</v>
      </c>
      <c r="T2200">
        <v>4</v>
      </c>
      <c r="V2200" s="7">
        <f t="shared" si="34"/>
        <v>17.91</v>
      </c>
    </row>
    <row r="2201" spans="1:22" x14ac:dyDescent="0.25">
      <c r="A2201" t="s">
        <v>3936</v>
      </c>
      <c r="B2201" s="2">
        <v>45953</v>
      </c>
      <c r="C2201" t="s">
        <v>3695</v>
      </c>
      <c r="D2201" t="s">
        <v>124</v>
      </c>
      <c r="E2201" t="s">
        <v>23</v>
      </c>
      <c r="F2201" t="s">
        <v>110</v>
      </c>
      <c r="G2201" t="s">
        <v>161</v>
      </c>
      <c r="H2201" t="s">
        <v>37</v>
      </c>
      <c r="I2201" t="s">
        <v>60</v>
      </c>
      <c r="J2201" t="s">
        <v>101</v>
      </c>
      <c r="K2201" t="s">
        <v>39</v>
      </c>
      <c r="L2201" s="3">
        <v>6</v>
      </c>
      <c r="M2201" s="7">
        <v>204.1</v>
      </c>
      <c r="N2201" s="5">
        <v>0</v>
      </c>
      <c r="O2201" s="4">
        <v>0</v>
      </c>
      <c r="P2201" s="4">
        <v>1224.5999999999999</v>
      </c>
      <c r="Q2201" s="4">
        <v>757.84</v>
      </c>
      <c r="R2201">
        <v>44</v>
      </c>
      <c r="S2201" t="s">
        <v>68</v>
      </c>
      <c r="T2201">
        <v>3</v>
      </c>
      <c r="V2201" s="7">
        <f t="shared" si="34"/>
        <v>198.1</v>
      </c>
    </row>
    <row r="2202" spans="1:22" x14ac:dyDescent="0.25">
      <c r="A2202" t="s">
        <v>3937</v>
      </c>
      <c r="B2202" s="2">
        <v>45723</v>
      </c>
      <c r="C2202" t="s">
        <v>949</v>
      </c>
      <c r="D2202" t="s">
        <v>164</v>
      </c>
      <c r="E2202" t="s">
        <v>23</v>
      </c>
      <c r="F2202" t="s">
        <v>110</v>
      </c>
      <c r="G2202" t="s">
        <v>139</v>
      </c>
      <c r="H2202" t="s">
        <v>53</v>
      </c>
      <c r="I2202" t="s">
        <v>27</v>
      </c>
      <c r="J2202" t="s">
        <v>38</v>
      </c>
      <c r="K2202" t="s">
        <v>259</v>
      </c>
      <c r="L2202" s="3">
        <v>2</v>
      </c>
      <c r="M2202" s="7">
        <v>66.760000000000005</v>
      </c>
      <c r="N2202" s="5">
        <v>0.05</v>
      </c>
      <c r="O2202" s="4">
        <v>6.68</v>
      </c>
      <c r="P2202" s="4">
        <v>126.84</v>
      </c>
      <c r="Q2202" s="4">
        <v>80.64</v>
      </c>
      <c r="R2202">
        <v>63</v>
      </c>
      <c r="S2202" t="s">
        <v>30</v>
      </c>
      <c r="T2202">
        <v>4</v>
      </c>
      <c r="V2202" s="7">
        <f t="shared" si="34"/>
        <v>64.760000000000005</v>
      </c>
    </row>
    <row r="2203" spans="1:22" x14ac:dyDescent="0.25">
      <c r="A2203" t="s">
        <v>3938</v>
      </c>
      <c r="B2203" s="2">
        <v>45946</v>
      </c>
      <c r="C2203" t="s">
        <v>3939</v>
      </c>
      <c r="D2203" t="s">
        <v>124</v>
      </c>
      <c r="E2203" t="s">
        <v>23</v>
      </c>
      <c r="F2203" t="s">
        <v>24</v>
      </c>
      <c r="G2203" t="s">
        <v>25</v>
      </c>
      <c r="H2203" t="s">
        <v>37</v>
      </c>
      <c r="I2203" t="s">
        <v>60</v>
      </c>
      <c r="J2203" t="s">
        <v>38</v>
      </c>
      <c r="K2203" t="s">
        <v>136</v>
      </c>
      <c r="L2203" s="3">
        <v>1</v>
      </c>
      <c r="M2203" s="7">
        <v>302.58999999999997</v>
      </c>
      <c r="N2203" s="5">
        <v>0.05</v>
      </c>
      <c r="O2203" s="4">
        <v>15.13</v>
      </c>
      <c r="P2203" s="4">
        <v>287.45999999999998</v>
      </c>
      <c r="Q2203" s="4">
        <v>216.22</v>
      </c>
      <c r="R2203">
        <v>32</v>
      </c>
      <c r="S2203" t="s">
        <v>30</v>
      </c>
      <c r="T2203">
        <v>5</v>
      </c>
      <c r="V2203" s="7">
        <f t="shared" si="34"/>
        <v>301.58999999999997</v>
      </c>
    </row>
    <row r="2204" spans="1:22" x14ac:dyDescent="0.25">
      <c r="A2204" t="s">
        <v>3940</v>
      </c>
      <c r="B2204" s="2">
        <v>45710</v>
      </c>
      <c r="C2204" t="s">
        <v>3941</v>
      </c>
      <c r="D2204" t="s">
        <v>64</v>
      </c>
      <c r="E2204" t="s">
        <v>51</v>
      </c>
      <c r="F2204" t="s">
        <v>84</v>
      </c>
      <c r="G2204" t="s">
        <v>91</v>
      </c>
      <c r="H2204" t="s">
        <v>26</v>
      </c>
      <c r="I2204" t="s">
        <v>60</v>
      </c>
      <c r="J2204" t="s">
        <v>66</v>
      </c>
      <c r="K2204" t="s">
        <v>67</v>
      </c>
      <c r="L2204" s="3">
        <v>7</v>
      </c>
      <c r="M2204" s="7">
        <v>8.7200000000000006</v>
      </c>
      <c r="N2204" s="5">
        <v>0.02</v>
      </c>
      <c r="O2204" s="4">
        <v>1.22</v>
      </c>
      <c r="P2204" s="4">
        <v>59.82</v>
      </c>
      <c r="Q2204" s="4">
        <v>40.25</v>
      </c>
      <c r="R2204">
        <v>28</v>
      </c>
      <c r="S2204" t="s">
        <v>68</v>
      </c>
      <c r="T2204">
        <v>4</v>
      </c>
      <c r="V2204" s="7">
        <f t="shared" si="34"/>
        <v>1.7200000000000006</v>
      </c>
    </row>
    <row r="2205" spans="1:22" x14ac:dyDescent="0.25">
      <c r="A2205" t="s">
        <v>3942</v>
      </c>
      <c r="B2205" s="2">
        <v>45746</v>
      </c>
      <c r="C2205" t="s">
        <v>3131</v>
      </c>
      <c r="D2205" t="s">
        <v>64</v>
      </c>
      <c r="E2205" t="s">
        <v>51</v>
      </c>
      <c r="F2205" t="s">
        <v>24</v>
      </c>
      <c r="G2205" t="s">
        <v>118</v>
      </c>
      <c r="H2205" t="s">
        <v>37</v>
      </c>
      <c r="I2205" t="s">
        <v>54</v>
      </c>
      <c r="J2205" t="s">
        <v>46</v>
      </c>
      <c r="K2205" t="s">
        <v>97</v>
      </c>
      <c r="L2205" s="3">
        <v>9</v>
      </c>
      <c r="M2205" s="7">
        <v>17.11</v>
      </c>
      <c r="N2205" s="5">
        <v>0.15</v>
      </c>
      <c r="O2205" s="4">
        <v>23.1</v>
      </c>
      <c r="P2205" s="4">
        <v>130.88999999999999</v>
      </c>
      <c r="Q2205" s="4">
        <v>74</v>
      </c>
      <c r="R2205">
        <v>50</v>
      </c>
      <c r="S2205" t="s">
        <v>30</v>
      </c>
      <c r="T2205">
        <v>4</v>
      </c>
      <c r="V2205" s="7">
        <f t="shared" si="34"/>
        <v>8.11</v>
      </c>
    </row>
    <row r="2206" spans="1:22" x14ac:dyDescent="0.25">
      <c r="A2206" t="s">
        <v>3943</v>
      </c>
      <c r="B2206" s="2">
        <v>45451</v>
      </c>
      <c r="C2206" t="s">
        <v>3944</v>
      </c>
      <c r="D2206" t="s">
        <v>127</v>
      </c>
      <c r="E2206" t="s">
        <v>51</v>
      </c>
      <c r="F2206" t="s">
        <v>24</v>
      </c>
      <c r="G2206" t="s">
        <v>25</v>
      </c>
      <c r="H2206" t="s">
        <v>37</v>
      </c>
      <c r="I2206" t="s">
        <v>27</v>
      </c>
      <c r="J2206" t="s">
        <v>46</v>
      </c>
      <c r="K2206" t="s">
        <v>47</v>
      </c>
      <c r="L2206" s="3">
        <v>10</v>
      </c>
      <c r="M2206" s="7">
        <v>31.81</v>
      </c>
      <c r="N2206" s="5">
        <v>0.02</v>
      </c>
      <c r="O2206" s="4">
        <v>6.36</v>
      </c>
      <c r="P2206" s="4">
        <v>311.74</v>
      </c>
      <c r="Q2206" s="4">
        <v>227.88</v>
      </c>
      <c r="R2206">
        <v>53</v>
      </c>
      <c r="S2206" t="s">
        <v>68</v>
      </c>
      <c r="T2206">
        <v>4</v>
      </c>
      <c r="V2206" s="7">
        <f t="shared" si="34"/>
        <v>21.81</v>
      </c>
    </row>
    <row r="2207" spans="1:22" x14ac:dyDescent="0.25">
      <c r="A2207" t="s">
        <v>3945</v>
      </c>
      <c r="B2207" s="2">
        <v>45814</v>
      </c>
      <c r="C2207" t="s">
        <v>2669</v>
      </c>
      <c r="D2207" t="s">
        <v>50</v>
      </c>
      <c r="E2207" t="s">
        <v>51</v>
      </c>
      <c r="F2207" t="s">
        <v>44</v>
      </c>
      <c r="G2207" t="s">
        <v>187</v>
      </c>
      <c r="H2207" t="s">
        <v>37</v>
      </c>
      <c r="I2207" t="s">
        <v>60</v>
      </c>
      <c r="J2207" t="s">
        <v>38</v>
      </c>
      <c r="K2207" t="s">
        <v>72</v>
      </c>
      <c r="L2207" s="3">
        <v>6</v>
      </c>
      <c r="M2207" s="7">
        <v>52.6</v>
      </c>
      <c r="N2207" s="5">
        <v>0.05</v>
      </c>
      <c r="O2207" s="4">
        <v>15.78</v>
      </c>
      <c r="P2207" s="4">
        <v>299.82</v>
      </c>
      <c r="Q2207" s="4">
        <v>231.31</v>
      </c>
      <c r="R2207">
        <v>30</v>
      </c>
      <c r="S2207" t="s">
        <v>30</v>
      </c>
      <c r="T2207">
        <v>4</v>
      </c>
      <c r="V2207" s="7">
        <f t="shared" si="34"/>
        <v>46.6</v>
      </c>
    </row>
    <row r="2208" spans="1:22" x14ac:dyDescent="0.25">
      <c r="A2208" t="s">
        <v>3946</v>
      </c>
      <c r="B2208" s="2">
        <v>45941</v>
      </c>
      <c r="C2208" t="s">
        <v>1916</v>
      </c>
      <c r="D2208" t="s">
        <v>33</v>
      </c>
      <c r="E2208" t="s">
        <v>34</v>
      </c>
      <c r="F2208" t="s">
        <v>24</v>
      </c>
      <c r="G2208" t="s">
        <v>118</v>
      </c>
      <c r="H2208" t="s">
        <v>53</v>
      </c>
      <c r="I2208" t="s">
        <v>27</v>
      </c>
      <c r="J2208" t="s">
        <v>66</v>
      </c>
      <c r="K2208" t="s">
        <v>146</v>
      </c>
      <c r="L2208" s="3">
        <v>8</v>
      </c>
      <c r="M2208" s="7">
        <v>13.84</v>
      </c>
      <c r="N2208" s="5">
        <v>0.05</v>
      </c>
      <c r="O2208" s="4">
        <v>5.54</v>
      </c>
      <c r="P2208" s="4">
        <v>105.18</v>
      </c>
      <c r="Q2208" s="4">
        <v>59.53</v>
      </c>
      <c r="R2208">
        <v>22</v>
      </c>
      <c r="S2208" t="s">
        <v>30</v>
      </c>
      <c r="T2208">
        <v>5</v>
      </c>
      <c r="V2208" s="7">
        <f t="shared" si="34"/>
        <v>5.84</v>
      </c>
    </row>
    <row r="2209" spans="1:22" x14ac:dyDescent="0.25">
      <c r="A2209" t="s">
        <v>3947</v>
      </c>
      <c r="B2209" s="2">
        <v>45881</v>
      </c>
      <c r="C2209" t="s">
        <v>2887</v>
      </c>
      <c r="D2209" t="s">
        <v>239</v>
      </c>
      <c r="E2209" t="s">
        <v>43</v>
      </c>
      <c r="F2209" t="s">
        <v>35</v>
      </c>
      <c r="G2209" t="s">
        <v>52</v>
      </c>
      <c r="H2209" t="s">
        <v>53</v>
      </c>
      <c r="I2209" t="s">
        <v>27</v>
      </c>
      <c r="J2209" t="s">
        <v>46</v>
      </c>
      <c r="K2209" t="s">
        <v>115</v>
      </c>
      <c r="L2209" s="3">
        <v>7</v>
      </c>
      <c r="M2209" s="7">
        <v>70.81</v>
      </c>
      <c r="N2209" s="5">
        <v>0.15</v>
      </c>
      <c r="O2209" s="4">
        <v>74.349999999999994</v>
      </c>
      <c r="P2209" s="4">
        <v>421.32</v>
      </c>
      <c r="Q2209" s="4">
        <v>326.11</v>
      </c>
      <c r="R2209">
        <v>27</v>
      </c>
      <c r="S2209" t="s">
        <v>30</v>
      </c>
      <c r="T2209">
        <v>3</v>
      </c>
      <c r="V2209" s="7">
        <f t="shared" si="34"/>
        <v>63.81</v>
      </c>
    </row>
    <row r="2210" spans="1:22" x14ac:dyDescent="0.25">
      <c r="A2210" t="s">
        <v>3948</v>
      </c>
      <c r="B2210" s="2">
        <v>45368</v>
      </c>
      <c r="C2210" t="s">
        <v>3949</v>
      </c>
      <c r="D2210" t="s">
        <v>78</v>
      </c>
      <c r="E2210" t="s">
        <v>34</v>
      </c>
      <c r="F2210" t="s">
        <v>84</v>
      </c>
      <c r="G2210" t="s">
        <v>85</v>
      </c>
      <c r="H2210" t="s">
        <v>26</v>
      </c>
      <c r="I2210" t="s">
        <v>27</v>
      </c>
      <c r="J2210" t="s">
        <v>38</v>
      </c>
      <c r="K2210" t="s">
        <v>112</v>
      </c>
      <c r="L2210" s="3">
        <v>7</v>
      </c>
      <c r="M2210" s="7">
        <v>8.7200000000000006</v>
      </c>
      <c r="N2210" s="5">
        <v>0</v>
      </c>
      <c r="O2210" s="4">
        <v>0</v>
      </c>
      <c r="P2210" s="4">
        <v>61.04</v>
      </c>
      <c r="Q2210" s="4">
        <v>36.96</v>
      </c>
      <c r="R2210">
        <v>58</v>
      </c>
      <c r="S2210" t="s">
        <v>30</v>
      </c>
      <c r="T2210">
        <v>4</v>
      </c>
      <c r="V2210" s="7">
        <f t="shared" si="34"/>
        <v>1.7200000000000006</v>
      </c>
    </row>
    <row r="2211" spans="1:22" x14ac:dyDescent="0.25">
      <c r="A2211" t="s">
        <v>3950</v>
      </c>
      <c r="B2211" s="2">
        <v>45800</v>
      </c>
      <c r="C2211" t="s">
        <v>3951</v>
      </c>
      <c r="D2211" t="s">
        <v>219</v>
      </c>
      <c r="E2211" t="s">
        <v>23</v>
      </c>
      <c r="F2211" t="s">
        <v>35</v>
      </c>
      <c r="G2211" t="s">
        <v>96</v>
      </c>
      <c r="H2211" t="s">
        <v>53</v>
      </c>
      <c r="I2211" t="s">
        <v>27</v>
      </c>
      <c r="J2211" t="s">
        <v>46</v>
      </c>
      <c r="K2211" t="s">
        <v>105</v>
      </c>
      <c r="L2211" s="3">
        <v>8</v>
      </c>
      <c r="M2211" s="7">
        <v>746.76</v>
      </c>
      <c r="N2211" s="5">
        <v>0.08</v>
      </c>
      <c r="O2211" s="4">
        <v>477.93</v>
      </c>
      <c r="P2211" s="4">
        <v>5496.15</v>
      </c>
      <c r="Q2211" s="4">
        <v>3464.18</v>
      </c>
      <c r="R2211">
        <v>56</v>
      </c>
      <c r="S2211" t="s">
        <v>30</v>
      </c>
      <c r="T2211">
        <v>4</v>
      </c>
      <c r="V2211" s="7">
        <f t="shared" si="34"/>
        <v>738.76</v>
      </c>
    </row>
    <row r="2212" spans="1:22" x14ac:dyDescent="0.25">
      <c r="A2212" t="s">
        <v>3952</v>
      </c>
      <c r="B2212" s="2">
        <v>45732</v>
      </c>
      <c r="C2212" t="s">
        <v>376</v>
      </c>
      <c r="D2212" t="s">
        <v>83</v>
      </c>
      <c r="E2212" t="s">
        <v>43</v>
      </c>
      <c r="F2212" t="s">
        <v>110</v>
      </c>
      <c r="G2212" t="s">
        <v>161</v>
      </c>
      <c r="H2212" t="s">
        <v>37</v>
      </c>
      <c r="I2212" t="s">
        <v>54</v>
      </c>
      <c r="J2212" t="s">
        <v>46</v>
      </c>
      <c r="K2212" t="s">
        <v>259</v>
      </c>
      <c r="L2212" s="3">
        <v>3</v>
      </c>
      <c r="M2212" s="7">
        <v>174.12</v>
      </c>
      <c r="N2212" s="5">
        <v>0.02</v>
      </c>
      <c r="O2212" s="4">
        <v>10.45</v>
      </c>
      <c r="P2212" s="4">
        <v>511.91</v>
      </c>
      <c r="Q2212" s="4">
        <v>293.62</v>
      </c>
      <c r="R2212">
        <v>42</v>
      </c>
      <c r="S2212" t="s">
        <v>302</v>
      </c>
      <c r="T2212">
        <v>3</v>
      </c>
      <c r="V2212" s="7">
        <f t="shared" si="34"/>
        <v>171.12</v>
      </c>
    </row>
    <row r="2213" spans="1:22" x14ac:dyDescent="0.25">
      <c r="A2213" t="s">
        <v>3953</v>
      </c>
      <c r="B2213" s="2">
        <v>45545</v>
      </c>
      <c r="C2213" t="s">
        <v>3954</v>
      </c>
      <c r="D2213" t="s">
        <v>78</v>
      </c>
      <c r="E2213" t="s">
        <v>34</v>
      </c>
      <c r="F2213" t="s">
        <v>24</v>
      </c>
      <c r="G2213" t="s">
        <v>65</v>
      </c>
      <c r="H2213" t="s">
        <v>37</v>
      </c>
      <c r="I2213" t="s">
        <v>54</v>
      </c>
      <c r="J2213" t="s">
        <v>38</v>
      </c>
      <c r="K2213" t="s">
        <v>55</v>
      </c>
      <c r="L2213" s="3">
        <v>2</v>
      </c>
      <c r="M2213" s="7">
        <v>4.1500000000000004</v>
      </c>
      <c r="N2213" s="5">
        <v>0</v>
      </c>
      <c r="O2213" s="4">
        <v>0</v>
      </c>
      <c r="P2213" s="4">
        <v>8.3000000000000007</v>
      </c>
      <c r="Q2213" s="4">
        <v>6.04</v>
      </c>
      <c r="R2213">
        <v>27</v>
      </c>
      <c r="S2213" t="s">
        <v>30</v>
      </c>
      <c r="T2213">
        <v>3</v>
      </c>
      <c r="V2213" s="7">
        <f t="shared" si="34"/>
        <v>2.1500000000000004</v>
      </c>
    </row>
    <row r="2214" spans="1:22" x14ac:dyDescent="0.25">
      <c r="A2214" t="s">
        <v>3955</v>
      </c>
      <c r="B2214" s="2">
        <v>45611</v>
      </c>
      <c r="C2214" t="s">
        <v>3956</v>
      </c>
      <c r="D2214" t="s">
        <v>22</v>
      </c>
      <c r="E2214" t="s">
        <v>23</v>
      </c>
      <c r="F2214" t="s">
        <v>110</v>
      </c>
      <c r="G2214" t="s">
        <v>161</v>
      </c>
      <c r="H2214" t="s">
        <v>26</v>
      </c>
      <c r="I2214" t="s">
        <v>27</v>
      </c>
      <c r="J2214" t="s">
        <v>38</v>
      </c>
      <c r="K2214" t="s">
        <v>105</v>
      </c>
      <c r="L2214" s="3">
        <v>5</v>
      </c>
      <c r="M2214" s="7">
        <v>621.69000000000005</v>
      </c>
      <c r="N2214" s="5">
        <v>0.08</v>
      </c>
      <c r="O2214" s="4">
        <v>248.68</v>
      </c>
      <c r="P2214" s="4">
        <v>2859.77</v>
      </c>
      <c r="Q2214" s="4">
        <v>2340.39</v>
      </c>
      <c r="R2214">
        <v>33</v>
      </c>
      <c r="S2214" t="s">
        <v>68</v>
      </c>
      <c r="T2214">
        <v>4</v>
      </c>
      <c r="V2214" s="7">
        <f t="shared" si="34"/>
        <v>616.69000000000005</v>
      </c>
    </row>
    <row r="2215" spans="1:22" x14ac:dyDescent="0.25">
      <c r="A2215" t="s">
        <v>3957</v>
      </c>
      <c r="B2215" s="2">
        <v>45554</v>
      </c>
      <c r="C2215" t="s">
        <v>3958</v>
      </c>
      <c r="D2215" t="s">
        <v>83</v>
      </c>
      <c r="E2215" t="s">
        <v>43</v>
      </c>
      <c r="F2215" t="s">
        <v>84</v>
      </c>
      <c r="G2215" t="s">
        <v>85</v>
      </c>
      <c r="H2215" t="s">
        <v>53</v>
      </c>
      <c r="I2215" t="s">
        <v>54</v>
      </c>
      <c r="J2215" t="s">
        <v>38</v>
      </c>
      <c r="K2215" t="s">
        <v>72</v>
      </c>
      <c r="L2215" s="3">
        <v>7</v>
      </c>
      <c r="M2215" s="7">
        <v>116.91</v>
      </c>
      <c r="N2215" s="5">
        <v>0.05</v>
      </c>
      <c r="O2215" s="4">
        <v>40.92</v>
      </c>
      <c r="P2215" s="4">
        <v>777.45</v>
      </c>
      <c r="Q2215" s="4">
        <v>429.75</v>
      </c>
      <c r="R2215">
        <v>34</v>
      </c>
      <c r="S2215" t="s">
        <v>68</v>
      </c>
      <c r="T2215">
        <v>5</v>
      </c>
      <c r="V2215" s="7">
        <f t="shared" si="34"/>
        <v>109.91</v>
      </c>
    </row>
    <row r="2216" spans="1:22" x14ac:dyDescent="0.25">
      <c r="A2216" t="s">
        <v>3959</v>
      </c>
      <c r="B2216" s="2">
        <v>45888</v>
      </c>
      <c r="C2216" t="s">
        <v>1364</v>
      </c>
      <c r="D2216" t="s">
        <v>228</v>
      </c>
      <c r="E2216" t="s">
        <v>51</v>
      </c>
      <c r="F2216" t="s">
        <v>35</v>
      </c>
      <c r="G2216" t="s">
        <v>52</v>
      </c>
      <c r="H2216" t="s">
        <v>26</v>
      </c>
      <c r="I2216" t="s">
        <v>27</v>
      </c>
      <c r="J2216" t="s">
        <v>28</v>
      </c>
      <c r="K2216" t="s">
        <v>146</v>
      </c>
      <c r="L2216" s="3">
        <v>10</v>
      </c>
      <c r="M2216" s="7">
        <v>55.54</v>
      </c>
      <c r="N2216" s="5">
        <v>0.02</v>
      </c>
      <c r="O2216" s="4">
        <v>11.11</v>
      </c>
      <c r="P2216" s="4">
        <v>544.29</v>
      </c>
      <c r="Q2216" s="4">
        <v>397.97</v>
      </c>
      <c r="R2216">
        <v>53</v>
      </c>
      <c r="S2216" t="s">
        <v>30</v>
      </c>
      <c r="T2216">
        <v>3</v>
      </c>
      <c r="V2216" s="7">
        <f t="shared" si="34"/>
        <v>45.54</v>
      </c>
    </row>
    <row r="2217" spans="1:22" x14ac:dyDescent="0.25">
      <c r="A2217" t="s">
        <v>3960</v>
      </c>
      <c r="B2217" s="2">
        <v>45949</v>
      </c>
      <c r="C2217" t="s">
        <v>3961</v>
      </c>
      <c r="D2217" t="s">
        <v>50</v>
      </c>
      <c r="E2217" t="s">
        <v>51</v>
      </c>
      <c r="F2217" t="s">
        <v>44</v>
      </c>
      <c r="G2217" t="s">
        <v>59</v>
      </c>
      <c r="H2217" t="s">
        <v>53</v>
      </c>
      <c r="I2217" t="s">
        <v>27</v>
      </c>
      <c r="J2217" t="s">
        <v>38</v>
      </c>
      <c r="K2217" t="s">
        <v>80</v>
      </c>
      <c r="L2217" s="3">
        <v>7</v>
      </c>
      <c r="M2217" s="7">
        <v>68.430000000000007</v>
      </c>
      <c r="N2217" s="5">
        <v>0</v>
      </c>
      <c r="O2217" s="4">
        <v>0</v>
      </c>
      <c r="P2217" s="4">
        <v>479.01</v>
      </c>
      <c r="Q2217" s="4">
        <v>372.9</v>
      </c>
      <c r="R2217">
        <v>37</v>
      </c>
      <c r="S2217" t="s">
        <v>68</v>
      </c>
      <c r="T2217">
        <v>4</v>
      </c>
      <c r="V2217" s="7">
        <f t="shared" si="34"/>
        <v>61.430000000000007</v>
      </c>
    </row>
    <row r="2218" spans="1:22" x14ac:dyDescent="0.25">
      <c r="A2218" t="s">
        <v>3962</v>
      </c>
      <c r="B2218" s="2">
        <v>45845</v>
      </c>
      <c r="C2218" t="s">
        <v>1833</v>
      </c>
      <c r="D2218" t="s">
        <v>22</v>
      </c>
      <c r="E2218" t="s">
        <v>23</v>
      </c>
      <c r="F2218" t="s">
        <v>35</v>
      </c>
      <c r="G2218" t="s">
        <v>52</v>
      </c>
      <c r="H2218" t="s">
        <v>26</v>
      </c>
      <c r="I2218" t="s">
        <v>54</v>
      </c>
      <c r="J2218" t="s">
        <v>38</v>
      </c>
      <c r="K2218" t="s">
        <v>259</v>
      </c>
      <c r="L2218" s="3">
        <v>7</v>
      </c>
      <c r="M2218" s="7">
        <v>395.41</v>
      </c>
      <c r="N2218" s="5">
        <v>0.15</v>
      </c>
      <c r="O2218" s="4">
        <v>415.18</v>
      </c>
      <c r="P2218" s="4">
        <v>2352.69</v>
      </c>
      <c r="Q2218" s="4">
        <v>1752.96</v>
      </c>
      <c r="R2218">
        <v>20</v>
      </c>
      <c r="S2218" t="s">
        <v>30</v>
      </c>
      <c r="T2218">
        <v>3</v>
      </c>
      <c r="V2218" s="7">
        <f t="shared" si="34"/>
        <v>388.41</v>
      </c>
    </row>
    <row r="2219" spans="1:22" x14ac:dyDescent="0.25">
      <c r="A2219" t="s">
        <v>3963</v>
      </c>
      <c r="B2219" s="2">
        <v>45665</v>
      </c>
      <c r="C2219" t="s">
        <v>2469</v>
      </c>
      <c r="D2219" t="s">
        <v>124</v>
      </c>
      <c r="E2219" t="s">
        <v>23</v>
      </c>
      <c r="F2219" t="s">
        <v>44</v>
      </c>
      <c r="G2219" t="s">
        <v>45</v>
      </c>
      <c r="H2219" t="s">
        <v>53</v>
      </c>
      <c r="I2219" t="s">
        <v>27</v>
      </c>
      <c r="J2219" t="s">
        <v>46</v>
      </c>
      <c r="K2219" t="s">
        <v>200</v>
      </c>
      <c r="L2219" s="3">
        <v>6</v>
      </c>
      <c r="M2219" s="7">
        <v>287.79000000000002</v>
      </c>
      <c r="N2219" s="5">
        <v>0.02</v>
      </c>
      <c r="O2219" s="4">
        <v>34.53</v>
      </c>
      <c r="P2219" s="4">
        <v>1692.21</v>
      </c>
      <c r="Q2219" s="4">
        <v>975.67</v>
      </c>
      <c r="R2219">
        <v>51</v>
      </c>
      <c r="S2219" t="s">
        <v>68</v>
      </c>
      <c r="T2219">
        <v>3</v>
      </c>
      <c r="V2219" s="7">
        <f t="shared" si="34"/>
        <v>281.79000000000002</v>
      </c>
    </row>
    <row r="2220" spans="1:22" x14ac:dyDescent="0.25">
      <c r="A2220" t="s">
        <v>3964</v>
      </c>
      <c r="B2220" s="2">
        <v>45928</v>
      </c>
      <c r="C2220" t="s">
        <v>1704</v>
      </c>
      <c r="D2220" t="s">
        <v>88</v>
      </c>
      <c r="E2220" t="s">
        <v>34</v>
      </c>
      <c r="F2220" t="s">
        <v>44</v>
      </c>
      <c r="G2220" t="s">
        <v>187</v>
      </c>
      <c r="H2220" t="s">
        <v>26</v>
      </c>
      <c r="I2220" t="s">
        <v>54</v>
      </c>
      <c r="J2220" t="s">
        <v>38</v>
      </c>
      <c r="K2220" t="s">
        <v>67</v>
      </c>
      <c r="L2220" s="3">
        <v>8</v>
      </c>
      <c r="M2220" s="7">
        <v>20.71</v>
      </c>
      <c r="N2220" s="5">
        <v>0.1</v>
      </c>
      <c r="O2220" s="4">
        <v>16.57</v>
      </c>
      <c r="P2220" s="4">
        <v>149.11000000000001</v>
      </c>
      <c r="Q2220" s="4">
        <v>97.98</v>
      </c>
      <c r="R2220">
        <v>65</v>
      </c>
      <c r="S2220" t="s">
        <v>30</v>
      </c>
      <c r="T2220">
        <v>5</v>
      </c>
      <c r="V2220" s="7">
        <f t="shared" si="34"/>
        <v>12.71</v>
      </c>
    </row>
    <row r="2221" spans="1:22" x14ac:dyDescent="0.25">
      <c r="A2221" t="s">
        <v>3965</v>
      </c>
      <c r="B2221" s="2">
        <v>45458</v>
      </c>
      <c r="C2221" t="s">
        <v>1632</v>
      </c>
      <c r="D2221" t="s">
        <v>164</v>
      </c>
      <c r="E2221" t="s">
        <v>23</v>
      </c>
      <c r="F2221" t="s">
        <v>44</v>
      </c>
      <c r="G2221" t="s">
        <v>45</v>
      </c>
      <c r="H2221" t="s">
        <v>37</v>
      </c>
      <c r="I2221" t="s">
        <v>54</v>
      </c>
      <c r="J2221" t="s">
        <v>28</v>
      </c>
      <c r="K2221" t="s">
        <v>200</v>
      </c>
      <c r="L2221" s="3">
        <v>3</v>
      </c>
      <c r="M2221" s="7">
        <v>124.92</v>
      </c>
      <c r="N2221" s="5">
        <v>0.1</v>
      </c>
      <c r="O2221" s="4">
        <v>37.479999999999997</v>
      </c>
      <c r="P2221" s="4">
        <v>337.28</v>
      </c>
      <c r="Q2221" s="4">
        <v>221.23</v>
      </c>
      <c r="R2221">
        <v>45</v>
      </c>
      <c r="S2221" t="s">
        <v>68</v>
      </c>
      <c r="T2221">
        <v>5</v>
      </c>
      <c r="V2221" s="7">
        <f t="shared" si="34"/>
        <v>121.92</v>
      </c>
    </row>
    <row r="2222" spans="1:22" x14ac:dyDescent="0.25">
      <c r="A2222" t="s">
        <v>3966</v>
      </c>
      <c r="B2222" s="2">
        <v>45750</v>
      </c>
      <c r="C2222" t="s">
        <v>258</v>
      </c>
      <c r="D2222" t="s">
        <v>124</v>
      </c>
      <c r="E2222" t="s">
        <v>23</v>
      </c>
      <c r="F2222" t="s">
        <v>110</v>
      </c>
      <c r="G2222" t="s">
        <v>254</v>
      </c>
      <c r="H2222" t="s">
        <v>26</v>
      </c>
      <c r="I2222" t="s">
        <v>27</v>
      </c>
      <c r="J2222" t="s">
        <v>66</v>
      </c>
      <c r="K2222" t="s">
        <v>55</v>
      </c>
      <c r="L2222" s="3">
        <v>6</v>
      </c>
      <c r="M2222" s="7">
        <v>213.55</v>
      </c>
      <c r="N2222" s="5">
        <v>0.15</v>
      </c>
      <c r="O2222" s="4">
        <v>192.2</v>
      </c>
      <c r="P2222" s="4">
        <v>1089.1099999999999</v>
      </c>
      <c r="Q2222" s="4">
        <v>831.2</v>
      </c>
      <c r="R2222">
        <v>35</v>
      </c>
      <c r="S2222" t="s">
        <v>68</v>
      </c>
      <c r="T2222">
        <v>4</v>
      </c>
      <c r="V2222" s="7">
        <f t="shared" si="34"/>
        <v>207.55</v>
      </c>
    </row>
    <row r="2223" spans="1:22" x14ac:dyDescent="0.25">
      <c r="A2223" t="s">
        <v>3967</v>
      </c>
      <c r="B2223" s="2">
        <v>45571</v>
      </c>
      <c r="C2223" t="s">
        <v>3968</v>
      </c>
      <c r="D2223" t="s">
        <v>42</v>
      </c>
      <c r="E2223" t="s">
        <v>43</v>
      </c>
      <c r="F2223" t="s">
        <v>35</v>
      </c>
      <c r="G2223" t="s">
        <v>52</v>
      </c>
      <c r="H2223" t="s">
        <v>37</v>
      </c>
      <c r="I2223" t="s">
        <v>60</v>
      </c>
      <c r="J2223" t="s">
        <v>46</v>
      </c>
      <c r="K2223" t="s">
        <v>119</v>
      </c>
      <c r="L2223" s="3">
        <v>5</v>
      </c>
      <c r="M2223" s="7">
        <v>162.94</v>
      </c>
      <c r="N2223" s="5">
        <v>0.1</v>
      </c>
      <c r="O2223" s="4">
        <v>81.47</v>
      </c>
      <c r="P2223" s="4">
        <v>733.23</v>
      </c>
      <c r="Q2223" s="4">
        <v>598.05999999999995</v>
      </c>
      <c r="R2223">
        <v>18</v>
      </c>
      <c r="S2223" t="s">
        <v>68</v>
      </c>
      <c r="T2223">
        <v>4</v>
      </c>
      <c r="V2223" s="7">
        <f t="shared" si="34"/>
        <v>157.94</v>
      </c>
    </row>
    <row r="2224" spans="1:22" x14ac:dyDescent="0.25">
      <c r="A2224" t="s">
        <v>3969</v>
      </c>
      <c r="B2224" s="2">
        <v>45991</v>
      </c>
      <c r="C2224" t="s">
        <v>3970</v>
      </c>
      <c r="D2224" t="s">
        <v>127</v>
      </c>
      <c r="E2224" t="s">
        <v>51</v>
      </c>
      <c r="F2224" t="s">
        <v>35</v>
      </c>
      <c r="G2224" t="s">
        <v>52</v>
      </c>
      <c r="H2224" t="s">
        <v>53</v>
      </c>
      <c r="I2224" t="s">
        <v>54</v>
      </c>
      <c r="J2224" t="s">
        <v>66</v>
      </c>
      <c r="K2224" t="s">
        <v>67</v>
      </c>
      <c r="L2224" s="3">
        <v>1</v>
      </c>
      <c r="M2224" s="7">
        <v>12.78</v>
      </c>
      <c r="N2224" s="5">
        <v>0.08</v>
      </c>
      <c r="O2224" s="4">
        <v>1.02</v>
      </c>
      <c r="P2224" s="4">
        <v>11.76</v>
      </c>
      <c r="Q2224" s="4">
        <v>8.98</v>
      </c>
      <c r="R2224">
        <v>31</v>
      </c>
      <c r="S2224" t="s">
        <v>30</v>
      </c>
      <c r="T2224">
        <v>5</v>
      </c>
      <c r="V2224" s="7">
        <f t="shared" si="34"/>
        <v>11.78</v>
      </c>
    </row>
    <row r="2225" spans="1:22" x14ac:dyDescent="0.25">
      <c r="A2225" t="s">
        <v>3971</v>
      </c>
      <c r="B2225" s="2">
        <v>45593</v>
      </c>
      <c r="C2225" t="s">
        <v>3972</v>
      </c>
      <c r="D2225" t="s">
        <v>88</v>
      </c>
      <c r="E2225" t="s">
        <v>34</v>
      </c>
      <c r="F2225" t="s">
        <v>84</v>
      </c>
      <c r="G2225" t="s">
        <v>91</v>
      </c>
      <c r="H2225" t="s">
        <v>26</v>
      </c>
      <c r="I2225" t="s">
        <v>27</v>
      </c>
      <c r="J2225" t="s">
        <v>46</v>
      </c>
      <c r="K2225" t="s">
        <v>105</v>
      </c>
      <c r="L2225" s="3">
        <v>4</v>
      </c>
      <c r="M2225" s="7">
        <v>28.87</v>
      </c>
      <c r="N2225" s="5">
        <v>0.15</v>
      </c>
      <c r="O2225" s="4">
        <v>17.32</v>
      </c>
      <c r="P2225" s="4">
        <v>98.16</v>
      </c>
      <c r="Q2225" s="4">
        <v>61.6</v>
      </c>
      <c r="R2225">
        <v>25</v>
      </c>
      <c r="S2225" t="s">
        <v>30</v>
      </c>
      <c r="T2225">
        <v>4</v>
      </c>
      <c r="V2225" s="7">
        <f t="shared" si="34"/>
        <v>24.87</v>
      </c>
    </row>
    <row r="2226" spans="1:22" x14ac:dyDescent="0.25">
      <c r="A2226" t="s">
        <v>3973</v>
      </c>
      <c r="B2226" s="2">
        <v>45822</v>
      </c>
      <c r="C2226" t="s">
        <v>3261</v>
      </c>
      <c r="D2226" t="s">
        <v>88</v>
      </c>
      <c r="E2226" t="s">
        <v>34</v>
      </c>
      <c r="F2226" t="s">
        <v>110</v>
      </c>
      <c r="G2226" t="s">
        <v>139</v>
      </c>
      <c r="H2226" t="s">
        <v>37</v>
      </c>
      <c r="I2226" t="s">
        <v>27</v>
      </c>
      <c r="J2226" t="s">
        <v>46</v>
      </c>
      <c r="K2226" t="s">
        <v>39</v>
      </c>
      <c r="L2226" s="3">
        <v>10</v>
      </c>
      <c r="M2226" s="7">
        <v>15.27</v>
      </c>
      <c r="N2226" s="5">
        <v>0.05</v>
      </c>
      <c r="O2226" s="4">
        <v>7.64</v>
      </c>
      <c r="P2226" s="4">
        <v>145.06</v>
      </c>
      <c r="Q2226" s="4">
        <v>81.2</v>
      </c>
      <c r="R2226">
        <v>46</v>
      </c>
      <c r="S2226" t="s">
        <v>30</v>
      </c>
      <c r="T2226">
        <v>3</v>
      </c>
      <c r="V2226" s="7">
        <f t="shared" si="34"/>
        <v>5.27</v>
      </c>
    </row>
    <row r="2227" spans="1:22" x14ac:dyDescent="0.25">
      <c r="A2227" t="s">
        <v>3974</v>
      </c>
      <c r="B2227" s="2">
        <v>45871</v>
      </c>
      <c r="C2227" t="s">
        <v>1725</v>
      </c>
      <c r="D2227" t="s">
        <v>100</v>
      </c>
      <c r="E2227" t="s">
        <v>23</v>
      </c>
      <c r="F2227" t="s">
        <v>44</v>
      </c>
      <c r="G2227" t="s">
        <v>59</v>
      </c>
      <c r="H2227" t="s">
        <v>37</v>
      </c>
      <c r="I2227" t="s">
        <v>27</v>
      </c>
      <c r="J2227" t="s">
        <v>101</v>
      </c>
      <c r="K2227" t="s">
        <v>136</v>
      </c>
      <c r="L2227" s="3">
        <v>3</v>
      </c>
      <c r="M2227" s="7">
        <v>576.47</v>
      </c>
      <c r="N2227" s="5">
        <v>0.05</v>
      </c>
      <c r="O2227" s="4">
        <v>86.47</v>
      </c>
      <c r="P2227" s="4">
        <v>1642.94</v>
      </c>
      <c r="Q2227" s="4">
        <v>1101.31</v>
      </c>
      <c r="R2227">
        <v>26</v>
      </c>
      <c r="S2227" t="s">
        <v>30</v>
      </c>
      <c r="T2227">
        <v>1</v>
      </c>
      <c r="V2227" s="7">
        <f t="shared" si="34"/>
        <v>573.47</v>
      </c>
    </row>
    <row r="2228" spans="1:22" x14ac:dyDescent="0.25">
      <c r="A2228" t="s">
        <v>3975</v>
      </c>
      <c r="B2228" s="2">
        <v>45509</v>
      </c>
      <c r="C2228" t="s">
        <v>3976</v>
      </c>
      <c r="D2228" t="s">
        <v>100</v>
      </c>
      <c r="E2228" t="s">
        <v>23</v>
      </c>
      <c r="F2228" t="s">
        <v>35</v>
      </c>
      <c r="G2228" t="s">
        <v>79</v>
      </c>
      <c r="H2228" t="s">
        <v>26</v>
      </c>
      <c r="I2228" t="s">
        <v>27</v>
      </c>
      <c r="J2228" t="s">
        <v>101</v>
      </c>
      <c r="K2228" t="s">
        <v>47</v>
      </c>
      <c r="L2228" s="3">
        <v>4</v>
      </c>
      <c r="M2228" s="7">
        <v>455.79</v>
      </c>
      <c r="N2228" s="5">
        <v>0.02</v>
      </c>
      <c r="O2228" s="4">
        <v>36.46</v>
      </c>
      <c r="P2228" s="4">
        <v>1786.7</v>
      </c>
      <c r="Q2228" s="4">
        <v>1091.78</v>
      </c>
      <c r="R2228">
        <v>21</v>
      </c>
      <c r="S2228" t="s">
        <v>68</v>
      </c>
      <c r="T2228">
        <v>4</v>
      </c>
      <c r="V2228" s="7">
        <f t="shared" si="34"/>
        <v>451.79</v>
      </c>
    </row>
    <row r="2229" spans="1:22" x14ac:dyDescent="0.25">
      <c r="A2229" t="s">
        <v>3977</v>
      </c>
      <c r="B2229" s="2">
        <v>45393</v>
      </c>
      <c r="C2229" t="s">
        <v>3978</v>
      </c>
      <c r="D2229" t="s">
        <v>184</v>
      </c>
      <c r="E2229" t="s">
        <v>23</v>
      </c>
      <c r="F2229" t="s">
        <v>44</v>
      </c>
      <c r="G2229" t="s">
        <v>45</v>
      </c>
      <c r="H2229" t="s">
        <v>37</v>
      </c>
      <c r="I2229" t="s">
        <v>27</v>
      </c>
      <c r="J2229" t="s">
        <v>28</v>
      </c>
      <c r="K2229" t="s">
        <v>119</v>
      </c>
      <c r="L2229" s="3">
        <v>2</v>
      </c>
      <c r="M2229" s="7">
        <v>272.83999999999997</v>
      </c>
      <c r="N2229" s="5">
        <v>0.08</v>
      </c>
      <c r="O2229" s="4">
        <v>43.65</v>
      </c>
      <c r="P2229" s="4">
        <v>502.03</v>
      </c>
      <c r="Q2229" s="4">
        <v>376.64</v>
      </c>
      <c r="R2229">
        <v>58</v>
      </c>
      <c r="S2229" t="s">
        <v>68</v>
      </c>
      <c r="T2229">
        <v>5</v>
      </c>
      <c r="V2229" s="7">
        <f t="shared" si="34"/>
        <v>270.83999999999997</v>
      </c>
    </row>
    <row r="2230" spans="1:22" x14ac:dyDescent="0.25">
      <c r="A2230" t="s">
        <v>3979</v>
      </c>
      <c r="B2230" s="2">
        <v>45845</v>
      </c>
      <c r="C2230" t="s">
        <v>3980</v>
      </c>
      <c r="D2230" t="s">
        <v>78</v>
      </c>
      <c r="E2230" t="s">
        <v>34</v>
      </c>
      <c r="F2230" t="s">
        <v>84</v>
      </c>
      <c r="G2230" t="s">
        <v>91</v>
      </c>
      <c r="H2230" t="s">
        <v>37</v>
      </c>
      <c r="I2230" t="s">
        <v>60</v>
      </c>
      <c r="J2230" t="s">
        <v>38</v>
      </c>
      <c r="K2230" t="s">
        <v>136</v>
      </c>
      <c r="L2230" s="3">
        <v>10</v>
      </c>
      <c r="M2230" s="7">
        <v>7.29</v>
      </c>
      <c r="N2230" s="5">
        <v>0.05</v>
      </c>
      <c r="O2230" s="4">
        <v>3.65</v>
      </c>
      <c r="P2230" s="4">
        <v>69.260000000000005</v>
      </c>
      <c r="Q2230" s="4">
        <v>39.21</v>
      </c>
      <c r="R2230">
        <v>29</v>
      </c>
      <c r="S2230" t="s">
        <v>30</v>
      </c>
      <c r="T2230">
        <v>2</v>
      </c>
      <c r="V2230" s="7">
        <f t="shared" si="34"/>
        <v>-2.71</v>
      </c>
    </row>
    <row r="2231" spans="1:22" x14ac:dyDescent="0.25">
      <c r="A2231" t="s">
        <v>3981</v>
      </c>
      <c r="B2231" s="2">
        <v>45579</v>
      </c>
      <c r="C2231" t="s">
        <v>3982</v>
      </c>
      <c r="D2231" t="s">
        <v>239</v>
      </c>
      <c r="E2231" t="s">
        <v>43</v>
      </c>
      <c r="F2231" t="s">
        <v>44</v>
      </c>
      <c r="G2231" t="s">
        <v>187</v>
      </c>
      <c r="H2231" t="s">
        <v>37</v>
      </c>
      <c r="I2231" t="s">
        <v>60</v>
      </c>
      <c r="J2231" t="s">
        <v>38</v>
      </c>
      <c r="K2231" t="s">
        <v>136</v>
      </c>
      <c r="L2231" s="3">
        <v>10</v>
      </c>
      <c r="M2231" s="7">
        <v>36.94</v>
      </c>
      <c r="N2231" s="5">
        <v>0.02</v>
      </c>
      <c r="O2231" s="4">
        <v>7.39</v>
      </c>
      <c r="P2231" s="4">
        <v>362.01</v>
      </c>
      <c r="Q2231" s="4">
        <v>288.01</v>
      </c>
      <c r="R2231">
        <v>34</v>
      </c>
      <c r="S2231" t="s">
        <v>30</v>
      </c>
      <c r="T2231">
        <v>1</v>
      </c>
      <c r="V2231" s="7">
        <f t="shared" si="34"/>
        <v>26.939999999999998</v>
      </c>
    </row>
    <row r="2232" spans="1:22" x14ac:dyDescent="0.25">
      <c r="A2232" t="s">
        <v>3983</v>
      </c>
      <c r="B2232" s="2">
        <v>45458</v>
      </c>
      <c r="C2232" t="s">
        <v>3452</v>
      </c>
      <c r="D2232" t="s">
        <v>88</v>
      </c>
      <c r="E2232" t="s">
        <v>34</v>
      </c>
      <c r="F2232" t="s">
        <v>84</v>
      </c>
      <c r="G2232" t="s">
        <v>91</v>
      </c>
      <c r="H2232" t="s">
        <v>37</v>
      </c>
      <c r="I2232" t="s">
        <v>27</v>
      </c>
      <c r="J2232" t="s">
        <v>38</v>
      </c>
      <c r="K2232" t="s">
        <v>112</v>
      </c>
      <c r="L2232" s="3">
        <v>6</v>
      </c>
      <c r="M2232" s="7">
        <v>11.83</v>
      </c>
      <c r="N2232" s="5">
        <v>0.1</v>
      </c>
      <c r="O2232" s="4">
        <v>7.1</v>
      </c>
      <c r="P2232" s="4">
        <v>63.88</v>
      </c>
      <c r="Q2232" s="4">
        <v>48.26</v>
      </c>
      <c r="R2232">
        <v>39</v>
      </c>
      <c r="S2232" t="s">
        <v>68</v>
      </c>
      <c r="T2232">
        <v>4</v>
      </c>
      <c r="V2232" s="7">
        <f t="shared" si="34"/>
        <v>5.83</v>
      </c>
    </row>
    <row r="2233" spans="1:22" x14ac:dyDescent="0.25">
      <c r="A2233" t="s">
        <v>3984</v>
      </c>
      <c r="B2233" s="2">
        <v>45912</v>
      </c>
      <c r="C2233" t="s">
        <v>316</v>
      </c>
      <c r="D2233" t="s">
        <v>164</v>
      </c>
      <c r="E2233" t="s">
        <v>23</v>
      </c>
      <c r="F2233" t="s">
        <v>35</v>
      </c>
      <c r="G2233" t="s">
        <v>96</v>
      </c>
      <c r="H2233" t="s">
        <v>53</v>
      </c>
      <c r="I2233" t="s">
        <v>60</v>
      </c>
      <c r="J2233" t="s">
        <v>38</v>
      </c>
      <c r="K2233" t="s">
        <v>72</v>
      </c>
      <c r="L2233" s="3">
        <v>5</v>
      </c>
      <c r="M2233" s="7">
        <v>138.9</v>
      </c>
      <c r="N2233" s="5">
        <v>0.08</v>
      </c>
      <c r="O2233" s="4">
        <v>55.56</v>
      </c>
      <c r="P2233" s="4">
        <v>638.94000000000005</v>
      </c>
      <c r="Q2233" s="4">
        <v>443.37</v>
      </c>
      <c r="R2233">
        <v>63</v>
      </c>
      <c r="S2233" t="s">
        <v>68</v>
      </c>
      <c r="T2233">
        <v>5</v>
      </c>
      <c r="V2233" s="7">
        <f t="shared" si="34"/>
        <v>133.9</v>
      </c>
    </row>
    <row r="2234" spans="1:22" x14ac:dyDescent="0.25">
      <c r="A2234" t="s">
        <v>3985</v>
      </c>
      <c r="B2234" s="2">
        <v>45327</v>
      </c>
      <c r="C2234" t="s">
        <v>1713</v>
      </c>
      <c r="D2234" t="s">
        <v>88</v>
      </c>
      <c r="E2234" t="s">
        <v>34</v>
      </c>
      <c r="F2234" t="s">
        <v>84</v>
      </c>
      <c r="G2234" t="s">
        <v>128</v>
      </c>
      <c r="H2234" t="s">
        <v>37</v>
      </c>
      <c r="I2234" t="s">
        <v>27</v>
      </c>
      <c r="J2234" t="s">
        <v>101</v>
      </c>
      <c r="K2234" t="s">
        <v>55</v>
      </c>
      <c r="L2234" s="3">
        <v>6</v>
      </c>
      <c r="M2234" s="7">
        <v>30.27</v>
      </c>
      <c r="N2234" s="5">
        <v>0.08</v>
      </c>
      <c r="O2234" s="4">
        <v>14.53</v>
      </c>
      <c r="P2234" s="4">
        <v>167.09</v>
      </c>
      <c r="Q2234" s="4">
        <v>92.7</v>
      </c>
      <c r="R2234">
        <v>39</v>
      </c>
      <c r="S2234" t="s">
        <v>30</v>
      </c>
      <c r="T2234">
        <v>4</v>
      </c>
      <c r="V2234" s="7">
        <f t="shared" si="34"/>
        <v>24.27</v>
      </c>
    </row>
    <row r="2235" spans="1:22" x14ac:dyDescent="0.25">
      <c r="A2235" t="s">
        <v>3986</v>
      </c>
      <c r="B2235" s="2">
        <v>45644</v>
      </c>
      <c r="C2235" t="s">
        <v>3987</v>
      </c>
      <c r="D2235" t="s">
        <v>78</v>
      </c>
      <c r="E2235" t="s">
        <v>34</v>
      </c>
      <c r="F2235" t="s">
        <v>44</v>
      </c>
      <c r="G2235" t="s">
        <v>71</v>
      </c>
      <c r="H2235" t="s">
        <v>26</v>
      </c>
      <c r="I2235" t="s">
        <v>27</v>
      </c>
      <c r="J2235" t="s">
        <v>38</v>
      </c>
      <c r="K2235" t="s">
        <v>55</v>
      </c>
      <c r="L2235" s="3">
        <v>2</v>
      </c>
      <c r="M2235" s="7">
        <v>4.83</v>
      </c>
      <c r="N2235" s="5">
        <v>0.2</v>
      </c>
      <c r="O2235" s="4">
        <v>1.93</v>
      </c>
      <c r="P2235" s="4">
        <v>7.73</v>
      </c>
      <c r="Q2235" s="4">
        <v>6.24</v>
      </c>
      <c r="R2235">
        <v>38</v>
      </c>
      <c r="S2235" t="s">
        <v>30</v>
      </c>
      <c r="T2235">
        <v>1</v>
      </c>
      <c r="V2235" s="7">
        <f t="shared" si="34"/>
        <v>2.83</v>
      </c>
    </row>
    <row r="2236" spans="1:22" x14ac:dyDescent="0.25">
      <c r="A2236" t="s">
        <v>3988</v>
      </c>
      <c r="B2236" s="2">
        <v>45967</v>
      </c>
      <c r="C2236" t="s">
        <v>3989</v>
      </c>
      <c r="D2236" t="s">
        <v>184</v>
      </c>
      <c r="E2236" t="s">
        <v>23</v>
      </c>
      <c r="F2236" t="s">
        <v>110</v>
      </c>
      <c r="G2236" t="s">
        <v>111</v>
      </c>
      <c r="H2236" t="s">
        <v>37</v>
      </c>
      <c r="I2236" t="s">
        <v>54</v>
      </c>
      <c r="J2236" t="s">
        <v>38</v>
      </c>
      <c r="K2236" t="s">
        <v>61</v>
      </c>
      <c r="L2236" s="3">
        <v>3</v>
      </c>
      <c r="M2236" s="7">
        <v>225.24</v>
      </c>
      <c r="N2236" s="5">
        <v>0</v>
      </c>
      <c r="O2236" s="4">
        <v>0</v>
      </c>
      <c r="P2236" s="4">
        <v>675.72</v>
      </c>
      <c r="Q2236" s="4">
        <v>372.76</v>
      </c>
      <c r="R2236">
        <v>33</v>
      </c>
      <c r="S2236" t="s">
        <v>68</v>
      </c>
      <c r="T2236">
        <v>4</v>
      </c>
      <c r="V2236" s="7">
        <f t="shared" si="34"/>
        <v>222.24</v>
      </c>
    </row>
    <row r="2237" spans="1:22" x14ac:dyDescent="0.25">
      <c r="A2237" t="s">
        <v>3990</v>
      </c>
      <c r="B2237" s="2">
        <v>45364</v>
      </c>
      <c r="C2237" t="s">
        <v>1575</v>
      </c>
      <c r="D2237" t="s">
        <v>50</v>
      </c>
      <c r="E2237" t="s">
        <v>51</v>
      </c>
      <c r="F2237" t="s">
        <v>44</v>
      </c>
      <c r="G2237" t="s">
        <v>71</v>
      </c>
      <c r="H2237" t="s">
        <v>37</v>
      </c>
      <c r="I2237" t="s">
        <v>60</v>
      </c>
      <c r="J2237" t="s">
        <v>38</v>
      </c>
      <c r="K2237" t="s">
        <v>119</v>
      </c>
      <c r="L2237" s="3">
        <v>2</v>
      </c>
      <c r="M2237" s="7">
        <v>81.14</v>
      </c>
      <c r="N2237" s="5">
        <v>0.15</v>
      </c>
      <c r="O2237" s="4">
        <v>24.34</v>
      </c>
      <c r="P2237" s="4">
        <v>137.94</v>
      </c>
      <c r="Q2237" s="4">
        <v>109.94</v>
      </c>
      <c r="R2237">
        <v>30</v>
      </c>
      <c r="S2237" t="s">
        <v>30</v>
      </c>
      <c r="T2237">
        <v>3</v>
      </c>
      <c r="V2237" s="7">
        <f t="shared" si="34"/>
        <v>79.14</v>
      </c>
    </row>
    <row r="2238" spans="1:22" x14ac:dyDescent="0.25">
      <c r="A2238" t="s">
        <v>3991</v>
      </c>
      <c r="B2238" s="2">
        <v>45939</v>
      </c>
      <c r="C2238" t="s">
        <v>3992</v>
      </c>
      <c r="D2238" t="s">
        <v>127</v>
      </c>
      <c r="E2238" t="s">
        <v>51</v>
      </c>
      <c r="F2238" t="s">
        <v>110</v>
      </c>
      <c r="G2238" t="s">
        <v>139</v>
      </c>
      <c r="H2238" t="s">
        <v>53</v>
      </c>
      <c r="I2238" t="s">
        <v>27</v>
      </c>
      <c r="J2238" t="s">
        <v>28</v>
      </c>
      <c r="K2238" t="s">
        <v>97</v>
      </c>
      <c r="L2238" s="3">
        <v>2</v>
      </c>
      <c r="M2238" s="7">
        <v>33.89</v>
      </c>
      <c r="N2238" s="5">
        <v>0.02</v>
      </c>
      <c r="O2238" s="4">
        <v>1.36</v>
      </c>
      <c r="P2238" s="4">
        <v>66.42</v>
      </c>
      <c r="Q2238" s="4">
        <v>43.67</v>
      </c>
      <c r="R2238">
        <v>60</v>
      </c>
      <c r="S2238" t="s">
        <v>30</v>
      </c>
      <c r="T2238">
        <v>3</v>
      </c>
      <c r="V2238" s="7">
        <f t="shared" si="34"/>
        <v>31.89</v>
      </c>
    </row>
    <row r="2239" spans="1:22" x14ac:dyDescent="0.25">
      <c r="A2239" t="s">
        <v>3993</v>
      </c>
      <c r="B2239" s="2">
        <v>45644</v>
      </c>
      <c r="C2239" t="s">
        <v>2453</v>
      </c>
      <c r="D2239" t="s">
        <v>228</v>
      </c>
      <c r="E2239" t="s">
        <v>51</v>
      </c>
      <c r="F2239" t="s">
        <v>24</v>
      </c>
      <c r="G2239" t="s">
        <v>25</v>
      </c>
      <c r="H2239" t="s">
        <v>53</v>
      </c>
      <c r="I2239" t="s">
        <v>27</v>
      </c>
      <c r="J2239" t="s">
        <v>46</v>
      </c>
      <c r="K2239" t="s">
        <v>119</v>
      </c>
      <c r="L2239" s="3">
        <v>8</v>
      </c>
      <c r="M2239" s="7">
        <v>22.91</v>
      </c>
      <c r="N2239" s="5">
        <v>0.1</v>
      </c>
      <c r="O2239" s="4">
        <v>18.329999999999998</v>
      </c>
      <c r="P2239" s="4">
        <v>164.95</v>
      </c>
      <c r="Q2239" s="4">
        <v>128.32</v>
      </c>
      <c r="R2239">
        <v>37</v>
      </c>
      <c r="S2239" t="s">
        <v>30</v>
      </c>
      <c r="T2239">
        <v>3</v>
      </c>
      <c r="V2239" s="7">
        <f t="shared" si="34"/>
        <v>14.91</v>
      </c>
    </row>
    <row r="2240" spans="1:22" x14ac:dyDescent="0.25">
      <c r="A2240" t="s">
        <v>3994</v>
      </c>
      <c r="B2240" s="2">
        <v>45361</v>
      </c>
      <c r="C2240" t="s">
        <v>461</v>
      </c>
      <c r="D2240" t="s">
        <v>239</v>
      </c>
      <c r="E2240" t="s">
        <v>43</v>
      </c>
      <c r="F2240" t="s">
        <v>35</v>
      </c>
      <c r="G2240" t="s">
        <v>52</v>
      </c>
      <c r="H2240" t="s">
        <v>37</v>
      </c>
      <c r="I2240" t="s">
        <v>60</v>
      </c>
      <c r="J2240" t="s">
        <v>66</v>
      </c>
      <c r="K2240" t="s">
        <v>67</v>
      </c>
      <c r="L2240" s="3">
        <v>9</v>
      </c>
      <c r="M2240" s="7">
        <v>81.63</v>
      </c>
      <c r="N2240" s="5">
        <v>0.02</v>
      </c>
      <c r="O2240" s="4">
        <v>14.69</v>
      </c>
      <c r="P2240" s="4">
        <v>719.98</v>
      </c>
      <c r="Q2240" s="4">
        <v>437.84</v>
      </c>
      <c r="R2240">
        <v>26</v>
      </c>
      <c r="S2240" t="s">
        <v>68</v>
      </c>
      <c r="T2240">
        <v>4</v>
      </c>
      <c r="V2240" s="7">
        <f t="shared" si="34"/>
        <v>72.63</v>
      </c>
    </row>
    <row r="2241" spans="1:22" x14ac:dyDescent="0.25">
      <c r="A2241" t="s">
        <v>3995</v>
      </c>
      <c r="B2241" s="2">
        <v>45716</v>
      </c>
      <c r="C2241" t="s">
        <v>3996</v>
      </c>
      <c r="D2241" t="s">
        <v>75</v>
      </c>
      <c r="E2241" t="s">
        <v>43</v>
      </c>
      <c r="F2241" t="s">
        <v>110</v>
      </c>
      <c r="G2241" t="s">
        <v>254</v>
      </c>
      <c r="H2241" t="s">
        <v>26</v>
      </c>
      <c r="I2241" t="s">
        <v>27</v>
      </c>
      <c r="J2241" t="s">
        <v>101</v>
      </c>
      <c r="K2241" t="s">
        <v>61</v>
      </c>
      <c r="L2241" s="3">
        <v>3</v>
      </c>
      <c r="M2241" s="7">
        <v>214.87</v>
      </c>
      <c r="N2241" s="5">
        <v>0</v>
      </c>
      <c r="O2241" s="4">
        <v>0</v>
      </c>
      <c r="P2241" s="4">
        <v>644.61</v>
      </c>
      <c r="Q2241" s="4">
        <v>464.3</v>
      </c>
      <c r="R2241">
        <v>45</v>
      </c>
      <c r="S2241" t="s">
        <v>68</v>
      </c>
      <c r="T2241">
        <v>4</v>
      </c>
      <c r="V2241" s="7">
        <f t="shared" si="34"/>
        <v>211.87</v>
      </c>
    </row>
    <row r="2242" spans="1:22" x14ac:dyDescent="0.25">
      <c r="A2242" t="s">
        <v>3997</v>
      </c>
      <c r="B2242" s="2">
        <v>45999</v>
      </c>
      <c r="C2242" t="s">
        <v>3998</v>
      </c>
      <c r="D2242" t="s">
        <v>127</v>
      </c>
      <c r="E2242" t="s">
        <v>51</v>
      </c>
      <c r="F2242" t="s">
        <v>84</v>
      </c>
      <c r="G2242" t="s">
        <v>165</v>
      </c>
      <c r="H2242" t="s">
        <v>37</v>
      </c>
      <c r="I2242" t="s">
        <v>27</v>
      </c>
      <c r="J2242" t="s">
        <v>28</v>
      </c>
      <c r="K2242" t="s">
        <v>259</v>
      </c>
      <c r="L2242" s="3">
        <v>5</v>
      </c>
      <c r="M2242" s="7">
        <v>9.09</v>
      </c>
      <c r="N2242" s="5">
        <v>0.2</v>
      </c>
      <c r="O2242" s="4">
        <v>9.09</v>
      </c>
      <c r="P2242" s="4">
        <v>36.36</v>
      </c>
      <c r="Q2242" s="4">
        <v>27.03</v>
      </c>
      <c r="R2242">
        <v>52</v>
      </c>
      <c r="S2242" t="s">
        <v>68</v>
      </c>
      <c r="T2242">
        <v>5</v>
      </c>
      <c r="V2242" s="7">
        <f t="shared" si="34"/>
        <v>4.09</v>
      </c>
    </row>
    <row r="2243" spans="1:22" x14ac:dyDescent="0.25">
      <c r="A2243" t="s">
        <v>3999</v>
      </c>
      <c r="B2243" s="2">
        <v>45852</v>
      </c>
      <c r="C2243" t="s">
        <v>4000</v>
      </c>
      <c r="D2243" t="s">
        <v>184</v>
      </c>
      <c r="E2243" t="s">
        <v>23</v>
      </c>
      <c r="F2243" t="s">
        <v>44</v>
      </c>
      <c r="G2243" t="s">
        <v>71</v>
      </c>
      <c r="H2243" t="s">
        <v>37</v>
      </c>
      <c r="I2243" t="s">
        <v>27</v>
      </c>
      <c r="J2243" t="s">
        <v>28</v>
      </c>
      <c r="K2243" t="s">
        <v>155</v>
      </c>
      <c r="L2243" s="3">
        <v>7</v>
      </c>
      <c r="M2243" s="7">
        <v>361.71</v>
      </c>
      <c r="N2243" s="5">
        <v>0.05</v>
      </c>
      <c r="O2243" s="4">
        <v>126.6</v>
      </c>
      <c r="P2243" s="4">
        <v>2405.37</v>
      </c>
      <c r="Q2243" s="4">
        <v>1736.49</v>
      </c>
      <c r="R2243">
        <v>65</v>
      </c>
      <c r="S2243" t="s">
        <v>68</v>
      </c>
      <c r="T2243">
        <v>3</v>
      </c>
      <c r="V2243" s="7">
        <f t="shared" ref="V2243:V2306" si="35">M2243-L2243</f>
        <v>354.71</v>
      </c>
    </row>
    <row r="2244" spans="1:22" x14ac:dyDescent="0.25">
      <c r="A2244" t="s">
        <v>4001</v>
      </c>
      <c r="B2244" s="2">
        <v>45933</v>
      </c>
      <c r="C2244" t="s">
        <v>4002</v>
      </c>
      <c r="D2244" t="s">
        <v>75</v>
      </c>
      <c r="E2244" t="s">
        <v>43</v>
      </c>
      <c r="F2244" t="s">
        <v>35</v>
      </c>
      <c r="G2244" t="s">
        <v>96</v>
      </c>
      <c r="H2244" t="s">
        <v>37</v>
      </c>
      <c r="I2244" t="s">
        <v>27</v>
      </c>
      <c r="J2244" t="s">
        <v>46</v>
      </c>
      <c r="K2244" t="s">
        <v>105</v>
      </c>
      <c r="L2244" s="3">
        <v>4</v>
      </c>
      <c r="M2244" s="7">
        <v>226.03</v>
      </c>
      <c r="N2244" s="5">
        <v>0.1</v>
      </c>
      <c r="O2244" s="4">
        <v>90.41</v>
      </c>
      <c r="P2244" s="4">
        <v>813.71</v>
      </c>
      <c r="Q2244" s="4">
        <v>629.20000000000005</v>
      </c>
      <c r="R2244">
        <v>33</v>
      </c>
      <c r="S2244" t="s">
        <v>30</v>
      </c>
      <c r="T2244">
        <v>5</v>
      </c>
      <c r="V2244" s="7">
        <f t="shared" si="35"/>
        <v>222.03</v>
      </c>
    </row>
    <row r="2245" spans="1:22" x14ac:dyDescent="0.25">
      <c r="A2245" t="s">
        <v>4003</v>
      </c>
      <c r="B2245" s="2">
        <v>45808</v>
      </c>
      <c r="C2245" t="s">
        <v>1713</v>
      </c>
      <c r="D2245" t="s">
        <v>75</v>
      </c>
      <c r="E2245" t="s">
        <v>43</v>
      </c>
      <c r="F2245" t="s">
        <v>35</v>
      </c>
      <c r="G2245" t="s">
        <v>52</v>
      </c>
      <c r="H2245" t="s">
        <v>37</v>
      </c>
      <c r="I2245" t="s">
        <v>60</v>
      </c>
      <c r="J2245" t="s">
        <v>28</v>
      </c>
      <c r="K2245" t="s">
        <v>39</v>
      </c>
      <c r="L2245" s="3">
        <v>2</v>
      </c>
      <c r="M2245" s="7">
        <v>339.87</v>
      </c>
      <c r="N2245" s="5">
        <v>0.08</v>
      </c>
      <c r="O2245" s="4">
        <v>54.38</v>
      </c>
      <c r="P2245" s="4">
        <v>625.36</v>
      </c>
      <c r="Q2245" s="4">
        <v>369.22</v>
      </c>
      <c r="R2245">
        <v>65</v>
      </c>
      <c r="S2245" t="s">
        <v>30</v>
      </c>
      <c r="T2245">
        <v>3</v>
      </c>
      <c r="V2245" s="7">
        <f t="shared" si="35"/>
        <v>337.87</v>
      </c>
    </row>
    <row r="2246" spans="1:22" x14ac:dyDescent="0.25">
      <c r="A2246" t="s">
        <v>4004</v>
      </c>
      <c r="B2246" s="2">
        <v>45719</v>
      </c>
      <c r="C2246" t="s">
        <v>639</v>
      </c>
      <c r="D2246" t="s">
        <v>42</v>
      </c>
      <c r="E2246" t="s">
        <v>43</v>
      </c>
      <c r="F2246" t="s">
        <v>44</v>
      </c>
      <c r="G2246" t="s">
        <v>45</v>
      </c>
      <c r="H2246" t="s">
        <v>37</v>
      </c>
      <c r="I2246" t="s">
        <v>27</v>
      </c>
      <c r="J2246" t="s">
        <v>38</v>
      </c>
      <c r="K2246" t="s">
        <v>259</v>
      </c>
      <c r="L2246" s="3">
        <v>10</v>
      </c>
      <c r="M2246" s="7">
        <v>177.33</v>
      </c>
      <c r="N2246" s="5">
        <v>0.08</v>
      </c>
      <c r="O2246" s="4">
        <v>141.86000000000001</v>
      </c>
      <c r="P2246" s="4">
        <v>1631.44</v>
      </c>
      <c r="Q2246" s="4">
        <v>1316.2</v>
      </c>
      <c r="R2246">
        <v>33</v>
      </c>
      <c r="S2246" t="s">
        <v>68</v>
      </c>
      <c r="T2246">
        <v>4</v>
      </c>
      <c r="V2246" s="7">
        <f t="shared" si="35"/>
        <v>167.33</v>
      </c>
    </row>
    <row r="2247" spans="1:22" x14ac:dyDescent="0.25">
      <c r="A2247" t="s">
        <v>4005</v>
      </c>
      <c r="B2247" s="2">
        <v>45830</v>
      </c>
      <c r="C2247" t="s">
        <v>4006</v>
      </c>
      <c r="D2247" t="s">
        <v>75</v>
      </c>
      <c r="E2247" t="s">
        <v>43</v>
      </c>
      <c r="F2247" t="s">
        <v>35</v>
      </c>
      <c r="G2247" t="s">
        <v>52</v>
      </c>
      <c r="H2247" t="s">
        <v>37</v>
      </c>
      <c r="I2247" t="s">
        <v>54</v>
      </c>
      <c r="J2247" t="s">
        <v>28</v>
      </c>
      <c r="K2247" t="s">
        <v>29</v>
      </c>
      <c r="L2247" s="3">
        <v>2</v>
      </c>
      <c r="M2247" s="7">
        <v>183.27</v>
      </c>
      <c r="N2247" s="5">
        <v>0.15</v>
      </c>
      <c r="O2247" s="4">
        <v>54.98</v>
      </c>
      <c r="P2247" s="4">
        <v>311.56</v>
      </c>
      <c r="Q2247" s="4">
        <v>204.63</v>
      </c>
      <c r="R2247">
        <v>55</v>
      </c>
      <c r="S2247" t="s">
        <v>68</v>
      </c>
      <c r="T2247">
        <v>2</v>
      </c>
      <c r="V2247" s="7">
        <f t="shared" si="35"/>
        <v>181.27</v>
      </c>
    </row>
    <row r="2248" spans="1:22" x14ac:dyDescent="0.25">
      <c r="A2248" t="s">
        <v>4007</v>
      </c>
      <c r="B2248" s="2">
        <v>45451</v>
      </c>
      <c r="C2248" t="s">
        <v>2516</v>
      </c>
      <c r="D2248" t="s">
        <v>78</v>
      </c>
      <c r="E2248" t="s">
        <v>34</v>
      </c>
      <c r="F2248" t="s">
        <v>35</v>
      </c>
      <c r="G2248" t="s">
        <v>52</v>
      </c>
      <c r="H2248" t="s">
        <v>26</v>
      </c>
      <c r="I2248" t="s">
        <v>27</v>
      </c>
      <c r="J2248" t="s">
        <v>38</v>
      </c>
      <c r="K2248" t="s">
        <v>259</v>
      </c>
      <c r="L2248" s="3">
        <v>1</v>
      </c>
      <c r="M2248" s="7">
        <v>11.46</v>
      </c>
      <c r="N2248" s="5">
        <v>0.05</v>
      </c>
      <c r="O2248" s="4">
        <v>0.56999999999999995</v>
      </c>
      <c r="P2248" s="4">
        <v>10.89</v>
      </c>
      <c r="Q2248" s="4">
        <v>6.92</v>
      </c>
      <c r="R2248">
        <v>22</v>
      </c>
      <c r="S2248" t="s">
        <v>68</v>
      </c>
      <c r="T2248">
        <v>5</v>
      </c>
      <c r="V2248" s="7">
        <f t="shared" si="35"/>
        <v>10.46</v>
      </c>
    </row>
    <row r="2249" spans="1:22" x14ac:dyDescent="0.25">
      <c r="A2249" t="s">
        <v>4008</v>
      </c>
      <c r="B2249" s="2">
        <v>45440</v>
      </c>
      <c r="C2249" t="s">
        <v>1540</v>
      </c>
      <c r="D2249" t="s">
        <v>78</v>
      </c>
      <c r="E2249" t="s">
        <v>34</v>
      </c>
      <c r="F2249" t="s">
        <v>24</v>
      </c>
      <c r="G2249" t="s">
        <v>65</v>
      </c>
      <c r="H2249" t="s">
        <v>53</v>
      </c>
      <c r="I2249" t="s">
        <v>27</v>
      </c>
      <c r="J2249" t="s">
        <v>28</v>
      </c>
      <c r="K2249" t="s">
        <v>259</v>
      </c>
      <c r="L2249" s="3">
        <v>10</v>
      </c>
      <c r="M2249" s="7">
        <v>11.14</v>
      </c>
      <c r="N2249" s="5">
        <v>0.08</v>
      </c>
      <c r="O2249" s="4">
        <v>8.91</v>
      </c>
      <c r="P2249" s="4">
        <v>102.49</v>
      </c>
      <c r="Q2249" s="4">
        <v>62.25</v>
      </c>
      <c r="R2249">
        <v>20</v>
      </c>
      <c r="S2249" t="s">
        <v>68</v>
      </c>
      <c r="T2249">
        <v>5</v>
      </c>
      <c r="V2249" s="7">
        <f t="shared" si="35"/>
        <v>1.1400000000000006</v>
      </c>
    </row>
    <row r="2250" spans="1:22" x14ac:dyDescent="0.25">
      <c r="A2250" t="s">
        <v>4009</v>
      </c>
      <c r="B2250" s="2">
        <v>45521</v>
      </c>
      <c r="C2250" t="s">
        <v>4010</v>
      </c>
      <c r="D2250" t="s">
        <v>83</v>
      </c>
      <c r="E2250" t="s">
        <v>43</v>
      </c>
      <c r="F2250" t="s">
        <v>24</v>
      </c>
      <c r="G2250" t="s">
        <v>65</v>
      </c>
      <c r="H2250" t="s">
        <v>26</v>
      </c>
      <c r="I2250" t="s">
        <v>60</v>
      </c>
      <c r="J2250" t="s">
        <v>38</v>
      </c>
      <c r="K2250" t="s">
        <v>259</v>
      </c>
      <c r="L2250" s="3">
        <v>1</v>
      </c>
      <c r="M2250" s="7">
        <v>170.05</v>
      </c>
      <c r="N2250" s="5">
        <v>0.08</v>
      </c>
      <c r="O2250" s="4">
        <v>13.6</v>
      </c>
      <c r="P2250" s="4">
        <v>156.44999999999999</v>
      </c>
      <c r="Q2250" s="4">
        <v>98.94</v>
      </c>
      <c r="R2250">
        <v>57</v>
      </c>
      <c r="S2250" t="s">
        <v>30</v>
      </c>
      <c r="T2250">
        <v>5</v>
      </c>
      <c r="V2250" s="7">
        <f t="shared" si="35"/>
        <v>169.05</v>
      </c>
    </row>
    <row r="2251" spans="1:22" x14ac:dyDescent="0.25">
      <c r="A2251" t="s">
        <v>4011</v>
      </c>
      <c r="B2251" s="2">
        <v>46003</v>
      </c>
      <c r="C2251" t="s">
        <v>3398</v>
      </c>
      <c r="D2251" t="s">
        <v>127</v>
      </c>
      <c r="E2251" t="s">
        <v>51</v>
      </c>
      <c r="F2251" t="s">
        <v>24</v>
      </c>
      <c r="G2251" t="s">
        <v>118</v>
      </c>
      <c r="H2251" t="s">
        <v>53</v>
      </c>
      <c r="I2251" t="s">
        <v>60</v>
      </c>
      <c r="J2251" t="s">
        <v>66</v>
      </c>
      <c r="K2251" t="s">
        <v>200</v>
      </c>
      <c r="L2251" s="3">
        <v>9</v>
      </c>
      <c r="M2251" s="7">
        <v>19.8</v>
      </c>
      <c r="N2251" s="5">
        <v>0.08</v>
      </c>
      <c r="O2251" s="4">
        <v>14.26</v>
      </c>
      <c r="P2251" s="4">
        <v>163.94</v>
      </c>
      <c r="Q2251" s="4">
        <v>112.49</v>
      </c>
      <c r="R2251">
        <v>39</v>
      </c>
      <c r="S2251" t="s">
        <v>68</v>
      </c>
      <c r="T2251">
        <v>5</v>
      </c>
      <c r="V2251" s="7">
        <f t="shared" si="35"/>
        <v>10.8</v>
      </c>
    </row>
    <row r="2252" spans="1:22" x14ac:dyDescent="0.25">
      <c r="A2252" t="s">
        <v>4012</v>
      </c>
      <c r="B2252" s="2">
        <v>45853</v>
      </c>
      <c r="C2252" t="s">
        <v>4013</v>
      </c>
      <c r="D2252" t="s">
        <v>33</v>
      </c>
      <c r="E2252" t="s">
        <v>34</v>
      </c>
      <c r="F2252" t="s">
        <v>44</v>
      </c>
      <c r="G2252" t="s">
        <v>71</v>
      </c>
      <c r="H2252" t="s">
        <v>37</v>
      </c>
      <c r="I2252" t="s">
        <v>27</v>
      </c>
      <c r="J2252" t="s">
        <v>38</v>
      </c>
      <c r="K2252" t="s">
        <v>80</v>
      </c>
      <c r="L2252" s="3">
        <v>6</v>
      </c>
      <c r="M2252" s="7">
        <v>10.7</v>
      </c>
      <c r="N2252" s="5">
        <v>0.05</v>
      </c>
      <c r="O2252" s="4">
        <v>3.21</v>
      </c>
      <c r="P2252" s="4">
        <v>60.99</v>
      </c>
      <c r="Q2252" s="4">
        <v>44.02</v>
      </c>
      <c r="R2252">
        <v>51</v>
      </c>
      <c r="S2252" t="s">
        <v>68</v>
      </c>
      <c r="T2252">
        <v>4</v>
      </c>
      <c r="V2252" s="7">
        <f t="shared" si="35"/>
        <v>4.6999999999999993</v>
      </c>
    </row>
    <row r="2253" spans="1:22" x14ac:dyDescent="0.25">
      <c r="A2253" t="s">
        <v>4014</v>
      </c>
      <c r="B2253" s="2">
        <v>45358</v>
      </c>
      <c r="C2253" t="s">
        <v>3904</v>
      </c>
      <c r="D2253" t="s">
        <v>33</v>
      </c>
      <c r="E2253" t="s">
        <v>34</v>
      </c>
      <c r="F2253" t="s">
        <v>24</v>
      </c>
      <c r="G2253" t="s">
        <v>118</v>
      </c>
      <c r="H2253" t="s">
        <v>37</v>
      </c>
      <c r="I2253" t="s">
        <v>27</v>
      </c>
      <c r="J2253" t="s">
        <v>38</v>
      </c>
      <c r="K2253" t="s">
        <v>112</v>
      </c>
      <c r="L2253" s="3">
        <v>9</v>
      </c>
      <c r="M2253" s="7">
        <v>10.95</v>
      </c>
      <c r="N2253" s="5">
        <v>0.2</v>
      </c>
      <c r="O2253" s="4">
        <v>19.71</v>
      </c>
      <c r="P2253" s="4">
        <v>78.84</v>
      </c>
      <c r="Q2253" s="4">
        <v>55.77</v>
      </c>
      <c r="R2253">
        <v>28</v>
      </c>
      <c r="S2253" t="s">
        <v>30</v>
      </c>
      <c r="T2253">
        <v>4</v>
      </c>
      <c r="V2253" s="7">
        <f t="shared" si="35"/>
        <v>1.9499999999999993</v>
      </c>
    </row>
    <row r="2254" spans="1:22" x14ac:dyDescent="0.25">
      <c r="A2254" t="s">
        <v>4015</v>
      </c>
      <c r="B2254" s="2">
        <v>45672</v>
      </c>
      <c r="C2254" t="s">
        <v>4016</v>
      </c>
      <c r="D2254" t="s">
        <v>219</v>
      </c>
      <c r="E2254" t="s">
        <v>23</v>
      </c>
      <c r="F2254" t="s">
        <v>84</v>
      </c>
      <c r="G2254" t="s">
        <v>165</v>
      </c>
      <c r="H2254" t="s">
        <v>37</v>
      </c>
      <c r="I2254" t="s">
        <v>27</v>
      </c>
      <c r="J2254" t="s">
        <v>38</v>
      </c>
      <c r="K2254" t="s">
        <v>92</v>
      </c>
      <c r="L2254" s="3">
        <v>10</v>
      </c>
      <c r="M2254" s="7">
        <v>888.77</v>
      </c>
      <c r="N2254" s="5">
        <v>0.02</v>
      </c>
      <c r="O2254" s="4">
        <v>177.75</v>
      </c>
      <c r="P2254" s="4">
        <v>8709.9500000000007</v>
      </c>
      <c r="Q2254" s="4">
        <v>5605.66</v>
      </c>
      <c r="R2254">
        <v>62</v>
      </c>
      <c r="S2254" t="s">
        <v>68</v>
      </c>
      <c r="T2254">
        <v>4</v>
      </c>
      <c r="V2254" s="7">
        <f t="shared" si="35"/>
        <v>878.77</v>
      </c>
    </row>
    <row r="2255" spans="1:22" x14ac:dyDescent="0.25">
      <c r="A2255" t="s">
        <v>4017</v>
      </c>
      <c r="B2255" s="2">
        <v>45349</v>
      </c>
      <c r="C2255" t="s">
        <v>4018</v>
      </c>
      <c r="D2255" t="s">
        <v>50</v>
      </c>
      <c r="E2255" t="s">
        <v>51</v>
      </c>
      <c r="F2255" t="s">
        <v>110</v>
      </c>
      <c r="G2255" t="s">
        <v>111</v>
      </c>
      <c r="H2255" t="s">
        <v>37</v>
      </c>
      <c r="I2255" t="s">
        <v>27</v>
      </c>
      <c r="J2255" t="s">
        <v>66</v>
      </c>
      <c r="K2255" t="s">
        <v>72</v>
      </c>
      <c r="L2255" s="3">
        <v>10</v>
      </c>
      <c r="M2255" s="7">
        <v>23.41</v>
      </c>
      <c r="N2255" s="5">
        <v>0.02</v>
      </c>
      <c r="O2255" s="4">
        <v>4.68</v>
      </c>
      <c r="P2255" s="4">
        <v>229.42</v>
      </c>
      <c r="Q2255" s="4">
        <v>156.27000000000001</v>
      </c>
      <c r="R2255">
        <v>58</v>
      </c>
      <c r="S2255" t="s">
        <v>68</v>
      </c>
      <c r="T2255">
        <v>2</v>
      </c>
      <c r="V2255" s="7">
        <f t="shared" si="35"/>
        <v>13.41</v>
      </c>
    </row>
    <row r="2256" spans="1:22" x14ac:dyDescent="0.25">
      <c r="A2256" t="s">
        <v>4019</v>
      </c>
      <c r="B2256" s="2">
        <v>45550</v>
      </c>
      <c r="C2256" t="s">
        <v>1355</v>
      </c>
      <c r="D2256" t="s">
        <v>22</v>
      </c>
      <c r="E2256" t="s">
        <v>23</v>
      </c>
      <c r="F2256" t="s">
        <v>44</v>
      </c>
      <c r="G2256" t="s">
        <v>59</v>
      </c>
      <c r="H2256" t="s">
        <v>37</v>
      </c>
      <c r="I2256" t="s">
        <v>54</v>
      </c>
      <c r="J2256" t="s">
        <v>46</v>
      </c>
      <c r="K2256" t="s">
        <v>146</v>
      </c>
      <c r="L2256" s="3">
        <v>1</v>
      </c>
      <c r="M2256" s="7">
        <v>383.47</v>
      </c>
      <c r="N2256" s="5">
        <v>0.15</v>
      </c>
      <c r="O2256" s="4">
        <v>57.52</v>
      </c>
      <c r="P2256" s="4">
        <v>325.95</v>
      </c>
      <c r="Q2256" s="4">
        <v>245.7</v>
      </c>
      <c r="R2256">
        <v>23</v>
      </c>
      <c r="S2256" t="s">
        <v>68</v>
      </c>
      <c r="T2256">
        <v>4</v>
      </c>
      <c r="V2256" s="7">
        <f t="shared" si="35"/>
        <v>382.47</v>
      </c>
    </row>
    <row r="2257" spans="1:22" x14ac:dyDescent="0.25">
      <c r="A2257" t="s">
        <v>4020</v>
      </c>
      <c r="B2257" s="2">
        <v>45633</v>
      </c>
      <c r="C2257" t="s">
        <v>4021</v>
      </c>
      <c r="D2257" t="s">
        <v>228</v>
      </c>
      <c r="E2257" t="s">
        <v>51</v>
      </c>
      <c r="F2257" t="s">
        <v>44</v>
      </c>
      <c r="G2257" t="s">
        <v>59</v>
      </c>
      <c r="H2257" t="s">
        <v>26</v>
      </c>
      <c r="I2257" t="s">
        <v>54</v>
      </c>
      <c r="J2257" t="s">
        <v>66</v>
      </c>
      <c r="K2257" t="s">
        <v>200</v>
      </c>
      <c r="L2257" s="3">
        <v>7</v>
      </c>
      <c r="M2257" s="7">
        <v>48.25</v>
      </c>
      <c r="N2257" s="5">
        <v>0.02</v>
      </c>
      <c r="O2257" s="4">
        <v>6.76</v>
      </c>
      <c r="P2257" s="4">
        <v>331</v>
      </c>
      <c r="Q2257" s="4">
        <v>230.9</v>
      </c>
      <c r="R2257">
        <v>53</v>
      </c>
      <c r="S2257" t="s">
        <v>30</v>
      </c>
      <c r="T2257">
        <v>3</v>
      </c>
      <c r="V2257" s="7">
        <f t="shared" si="35"/>
        <v>41.25</v>
      </c>
    </row>
    <row r="2258" spans="1:22" x14ac:dyDescent="0.25">
      <c r="A2258" t="s">
        <v>4022</v>
      </c>
      <c r="B2258" s="2">
        <v>45421</v>
      </c>
      <c r="C2258" t="s">
        <v>4023</v>
      </c>
      <c r="D2258" t="s">
        <v>22</v>
      </c>
      <c r="E2258" t="s">
        <v>23</v>
      </c>
      <c r="F2258" t="s">
        <v>84</v>
      </c>
      <c r="G2258" t="s">
        <v>85</v>
      </c>
      <c r="H2258" t="s">
        <v>37</v>
      </c>
      <c r="I2258" t="s">
        <v>60</v>
      </c>
      <c r="J2258" t="s">
        <v>46</v>
      </c>
      <c r="K2258" t="s">
        <v>92</v>
      </c>
      <c r="L2258" s="3">
        <v>5</v>
      </c>
      <c r="M2258" s="7">
        <v>495.2</v>
      </c>
      <c r="N2258" s="5">
        <v>0.05</v>
      </c>
      <c r="O2258" s="4">
        <v>123.8</v>
      </c>
      <c r="P2258" s="4">
        <v>2352.1999999999998</v>
      </c>
      <c r="Q2258" s="4">
        <v>1649.37</v>
      </c>
      <c r="R2258">
        <v>21</v>
      </c>
      <c r="S2258" t="s">
        <v>30</v>
      </c>
      <c r="T2258">
        <v>3</v>
      </c>
      <c r="V2258" s="7">
        <f t="shared" si="35"/>
        <v>490.2</v>
      </c>
    </row>
    <row r="2259" spans="1:22" x14ac:dyDescent="0.25">
      <c r="A2259" t="s">
        <v>4024</v>
      </c>
      <c r="B2259" s="2">
        <v>46018</v>
      </c>
      <c r="C2259" t="s">
        <v>4025</v>
      </c>
      <c r="D2259" t="s">
        <v>83</v>
      </c>
      <c r="E2259" t="s">
        <v>43</v>
      </c>
      <c r="F2259" t="s">
        <v>44</v>
      </c>
      <c r="G2259" t="s">
        <v>59</v>
      </c>
      <c r="H2259" t="s">
        <v>37</v>
      </c>
      <c r="I2259" t="s">
        <v>60</v>
      </c>
      <c r="J2259" t="s">
        <v>38</v>
      </c>
      <c r="K2259" t="s">
        <v>80</v>
      </c>
      <c r="L2259" s="3">
        <v>3</v>
      </c>
      <c r="M2259" s="7">
        <v>105.72</v>
      </c>
      <c r="N2259" s="5">
        <v>0.02</v>
      </c>
      <c r="O2259" s="4">
        <v>6.34</v>
      </c>
      <c r="P2259" s="4">
        <v>310.82</v>
      </c>
      <c r="Q2259" s="4">
        <v>184.61</v>
      </c>
      <c r="R2259">
        <v>62</v>
      </c>
      <c r="S2259" t="s">
        <v>68</v>
      </c>
      <c r="T2259">
        <v>3</v>
      </c>
      <c r="V2259" s="7">
        <f t="shared" si="35"/>
        <v>102.72</v>
      </c>
    </row>
    <row r="2260" spans="1:22" x14ac:dyDescent="0.25">
      <c r="A2260" t="s">
        <v>4026</v>
      </c>
      <c r="B2260" s="2">
        <v>45463</v>
      </c>
      <c r="C2260" t="s">
        <v>457</v>
      </c>
      <c r="D2260" t="s">
        <v>95</v>
      </c>
      <c r="E2260" t="s">
        <v>23</v>
      </c>
      <c r="F2260" t="s">
        <v>24</v>
      </c>
      <c r="G2260" t="s">
        <v>118</v>
      </c>
      <c r="H2260" t="s">
        <v>37</v>
      </c>
      <c r="I2260" t="s">
        <v>27</v>
      </c>
      <c r="J2260" t="s">
        <v>38</v>
      </c>
      <c r="K2260" t="s">
        <v>92</v>
      </c>
      <c r="L2260" s="3">
        <v>1</v>
      </c>
      <c r="M2260" s="7">
        <v>53.45</v>
      </c>
      <c r="N2260" s="5">
        <v>0.05</v>
      </c>
      <c r="O2260" s="4">
        <v>2.67</v>
      </c>
      <c r="P2260" s="4">
        <v>50.78</v>
      </c>
      <c r="Q2260" s="4">
        <v>32.590000000000003</v>
      </c>
      <c r="R2260">
        <v>52</v>
      </c>
      <c r="S2260" t="s">
        <v>68</v>
      </c>
      <c r="T2260">
        <v>3</v>
      </c>
      <c r="V2260" s="7">
        <f t="shared" si="35"/>
        <v>52.45</v>
      </c>
    </row>
    <row r="2261" spans="1:22" x14ac:dyDescent="0.25">
      <c r="A2261" t="s">
        <v>4027</v>
      </c>
      <c r="B2261" s="2">
        <v>45905</v>
      </c>
      <c r="C2261" t="s">
        <v>3444</v>
      </c>
      <c r="D2261" t="s">
        <v>95</v>
      </c>
      <c r="E2261" t="s">
        <v>23</v>
      </c>
      <c r="F2261" t="s">
        <v>35</v>
      </c>
      <c r="G2261" t="s">
        <v>79</v>
      </c>
      <c r="H2261" t="s">
        <v>53</v>
      </c>
      <c r="I2261" t="s">
        <v>27</v>
      </c>
      <c r="J2261" t="s">
        <v>28</v>
      </c>
      <c r="K2261" t="s">
        <v>97</v>
      </c>
      <c r="L2261" s="3">
        <v>3</v>
      </c>
      <c r="M2261" s="7">
        <v>16.690000000000001</v>
      </c>
      <c r="N2261" s="5">
        <v>0.08</v>
      </c>
      <c r="O2261" s="4">
        <v>4.01</v>
      </c>
      <c r="P2261" s="4">
        <v>46.06</v>
      </c>
      <c r="Q2261" s="4">
        <v>29.29</v>
      </c>
      <c r="R2261">
        <v>20</v>
      </c>
      <c r="S2261" t="s">
        <v>30</v>
      </c>
      <c r="T2261">
        <v>5</v>
      </c>
      <c r="V2261" s="7">
        <f t="shared" si="35"/>
        <v>13.690000000000001</v>
      </c>
    </row>
    <row r="2262" spans="1:22" x14ac:dyDescent="0.25">
      <c r="A2262" t="s">
        <v>4028</v>
      </c>
      <c r="B2262" s="2">
        <v>45500</v>
      </c>
      <c r="C2262" t="s">
        <v>4029</v>
      </c>
      <c r="D2262" t="s">
        <v>184</v>
      </c>
      <c r="E2262" t="s">
        <v>23</v>
      </c>
      <c r="F2262" t="s">
        <v>44</v>
      </c>
      <c r="G2262" t="s">
        <v>187</v>
      </c>
      <c r="H2262" t="s">
        <v>37</v>
      </c>
      <c r="I2262" t="s">
        <v>54</v>
      </c>
      <c r="J2262" t="s">
        <v>38</v>
      </c>
      <c r="K2262" t="s">
        <v>92</v>
      </c>
      <c r="L2262" s="3">
        <v>7</v>
      </c>
      <c r="M2262" s="7">
        <v>165.43</v>
      </c>
      <c r="N2262" s="5">
        <v>0.05</v>
      </c>
      <c r="O2262" s="4">
        <v>57.9</v>
      </c>
      <c r="P2262" s="4">
        <v>1100.1099999999999</v>
      </c>
      <c r="Q2262" s="4">
        <v>627.79</v>
      </c>
      <c r="R2262">
        <v>63</v>
      </c>
      <c r="S2262" t="s">
        <v>68</v>
      </c>
      <c r="T2262">
        <v>5</v>
      </c>
      <c r="V2262" s="7">
        <f t="shared" si="35"/>
        <v>158.43</v>
      </c>
    </row>
    <row r="2263" spans="1:22" x14ac:dyDescent="0.25">
      <c r="A2263" t="s">
        <v>4030</v>
      </c>
      <c r="B2263" s="2">
        <v>45645</v>
      </c>
      <c r="C2263" t="s">
        <v>4031</v>
      </c>
      <c r="D2263" t="s">
        <v>95</v>
      </c>
      <c r="E2263" t="s">
        <v>23</v>
      </c>
      <c r="F2263" t="s">
        <v>24</v>
      </c>
      <c r="G2263" t="s">
        <v>135</v>
      </c>
      <c r="H2263" t="s">
        <v>37</v>
      </c>
      <c r="I2263" t="s">
        <v>27</v>
      </c>
      <c r="J2263" t="s">
        <v>28</v>
      </c>
      <c r="K2263" t="s">
        <v>29</v>
      </c>
      <c r="L2263" s="3">
        <v>3</v>
      </c>
      <c r="M2263" s="7">
        <v>51</v>
      </c>
      <c r="N2263" s="5">
        <v>0.1</v>
      </c>
      <c r="O2263" s="4">
        <v>15.3</v>
      </c>
      <c r="P2263" s="4">
        <v>137.69999999999999</v>
      </c>
      <c r="Q2263" s="4">
        <v>92.55</v>
      </c>
      <c r="R2263">
        <v>46</v>
      </c>
      <c r="S2263" t="s">
        <v>30</v>
      </c>
      <c r="T2263">
        <v>2</v>
      </c>
      <c r="V2263" s="7">
        <f t="shared" si="35"/>
        <v>48</v>
      </c>
    </row>
    <row r="2264" spans="1:22" x14ac:dyDescent="0.25">
      <c r="A2264" t="s">
        <v>4032</v>
      </c>
      <c r="B2264" s="2">
        <v>45762</v>
      </c>
      <c r="C2264" t="s">
        <v>4033</v>
      </c>
      <c r="D2264" t="s">
        <v>22</v>
      </c>
      <c r="E2264" t="s">
        <v>23</v>
      </c>
      <c r="F2264" t="s">
        <v>110</v>
      </c>
      <c r="G2264" t="s">
        <v>161</v>
      </c>
      <c r="H2264" t="s">
        <v>26</v>
      </c>
      <c r="I2264" t="s">
        <v>27</v>
      </c>
      <c r="J2264" t="s">
        <v>38</v>
      </c>
      <c r="K2264" t="s">
        <v>200</v>
      </c>
      <c r="L2264" s="3">
        <v>4</v>
      </c>
      <c r="M2264" s="7">
        <v>622.37</v>
      </c>
      <c r="N2264" s="5">
        <v>0.15</v>
      </c>
      <c r="O2264" s="4">
        <v>373.42</v>
      </c>
      <c r="P2264" s="4">
        <v>2116.06</v>
      </c>
      <c r="Q2264" s="4">
        <v>1501.22</v>
      </c>
      <c r="R2264">
        <v>34</v>
      </c>
      <c r="S2264" t="s">
        <v>30</v>
      </c>
      <c r="T2264">
        <v>5</v>
      </c>
      <c r="V2264" s="7">
        <f t="shared" si="35"/>
        <v>618.37</v>
      </c>
    </row>
    <row r="2265" spans="1:22" x14ac:dyDescent="0.25">
      <c r="A2265" t="s">
        <v>4034</v>
      </c>
      <c r="B2265" s="2">
        <v>45407</v>
      </c>
      <c r="C2265" t="s">
        <v>4035</v>
      </c>
      <c r="D2265" t="s">
        <v>95</v>
      </c>
      <c r="E2265" t="s">
        <v>23</v>
      </c>
      <c r="F2265" t="s">
        <v>35</v>
      </c>
      <c r="G2265" t="s">
        <v>79</v>
      </c>
      <c r="H2265" t="s">
        <v>53</v>
      </c>
      <c r="I2265" t="s">
        <v>27</v>
      </c>
      <c r="J2265" t="s">
        <v>66</v>
      </c>
      <c r="K2265" t="s">
        <v>112</v>
      </c>
      <c r="L2265" s="3">
        <v>10</v>
      </c>
      <c r="M2265" s="7">
        <v>49.19</v>
      </c>
      <c r="N2265" s="5">
        <v>0.1</v>
      </c>
      <c r="O2265" s="4">
        <v>49.19</v>
      </c>
      <c r="P2265" s="4">
        <v>442.71</v>
      </c>
      <c r="Q2265" s="4">
        <v>328.8</v>
      </c>
      <c r="R2265">
        <v>54</v>
      </c>
      <c r="S2265" t="s">
        <v>30</v>
      </c>
      <c r="T2265">
        <v>5</v>
      </c>
      <c r="V2265" s="7">
        <f t="shared" si="35"/>
        <v>39.19</v>
      </c>
    </row>
    <row r="2266" spans="1:22" x14ac:dyDescent="0.25">
      <c r="A2266" t="s">
        <v>4036</v>
      </c>
      <c r="B2266" s="2">
        <v>45555</v>
      </c>
      <c r="C2266" t="s">
        <v>4037</v>
      </c>
      <c r="D2266" t="s">
        <v>184</v>
      </c>
      <c r="E2266" t="s">
        <v>23</v>
      </c>
      <c r="F2266" t="s">
        <v>110</v>
      </c>
      <c r="G2266" t="s">
        <v>139</v>
      </c>
      <c r="H2266" t="s">
        <v>53</v>
      </c>
      <c r="I2266" t="s">
        <v>27</v>
      </c>
      <c r="J2266" t="s">
        <v>38</v>
      </c>
      <c r="K2266" t="s">
        <v>119</v>
      </c>
      <c r="L2266" s="3">
        <v>8</v>
      </c>
      <c r="M2266" s="7">
        <v>125.23</v>
      </c>
      <c r="N2266" s="5">
        <v>0.1</v>
      </c>
      <c r="O2266" s="4">
        <v>100.18</v>
      </c>
      <c r="P2266" s="4">
        <v>901.66</v>
      </c>
      <c r="Q2266" s="4">
        <v>684.16</v>
      </c>
      <c r="R2266">
        <v>46</v>
      </c>
      <c r="S2266" t="s">
        <v>30</v>
      </c>
      <c r="T2266">
        <v>5</v>
      </c>
      <c r="V2266" s="7">
        <f t="shared" si="35"/>
        <v>117.23</v>
      </c>
    </row>
    <row r="2267" spans="1:22" x14ac:dyDescent="0.25">
      <c r="A2267" t="s">
        <v>4038</v>
      </c>
      <c r="B2267" s="2">
        <v>45953</v>
      </c>
      <c r="C2267" t="s">
        <v>4039</v>
      </c>
      <c r="D2267" t="s">
        <v>160</v>
      </c>
      <c r="E2267" t="s">
        <v>23</v>
      </c>
      <c r="F2267" t="s">
        <v>84</v>
      </c>
      <c r="G2267" t="s">
        <v>91</v>
      </c>
      <c r="H2267" t="s">
        <v>53</v>
      </c>
      <c r="I2267" t="s">
        <v>60</v>
      </c>
      <c r="J2267" t="s">
        <v>101</v>
      </c>
      <c r="K2267" t="s">
        <v>136</v>
      </c>
      <c r="L2267" s="3">
        <v>6</v>
      </c>
      <c r="M2267" s="7">
        <v>41.78</v>
      </c>
      <c r="N2267" s="5">
        <v>0.05</v>
      </c>
      <c r="O2267" s="4">
        <v>12.53</v>
      </c>
      <c r="P2267" s="4">
        <v>238.15</v>
      </c>
      <c r="Q2267" s="4">
        <v>182.76</v>
      </c>
      <c r="R2267">
        <v>27</v>
      </c>
      <c r="S2267" t="s">
        <v>68</v>
      </c>
      <c r="T2267">
        <v>4</v>
      </c>
      <c r="V2267" s="7">
        <f t="shared" si="35"/>
        <v>35.78</v>
      </c>
    </row>
    <row r="2268" spans="1:22" x14ac:dyDescent="0.25">
      <c r="A2268" t="s">
        <v>4040</v>
      </c>
      <c r="B2268" s="2">
        <v>45733</v>
      </c>
      <c r="C2268" t="s">
        <v>4041</v>
      </c>
      <c r="D2268" t="s">
        <v>64</v>
      </c>
      <c r="E2268" t="s">
        <v>51</v>
      </c>
      <c r="F2268" t="s">
        <v>24</v>
      </c>
      <c r="G2268" t="s">
        <v>65</v>
      </c>
      <c r="H2268" t="s">
        <v>26</v>
      </c>
      <c r="I2268" t="s">
        <v>54</v>
      </c>
      <c r="J2268" t="s">
        <v>38</v>
      </c>
      <c r="K2268" t="s">
        <v>155</v>
      </c>
      <c r="L2268" s="3">
        <v>2</v>
      </c>
      <c r="M2268" s="7">
        <v>16.559999999999999</v>
      </c>
      <c r="N2268" s="5">
        <v>0.1</v>
      </c>
      <c r="O2268" s="4">
        <v>3.31</v>
      </c>
      <c r="P2268" s="4">
        <v>29.81</v>
      </c>
      <c r="Q2268" s="4">
        <v>21.28</v>
      </c>
      <c r="R2268">
        <v>18</v>
      </c>
      <c r="S2268" t="s">
        <v>68</v>
      </c>
      <c r="T2268">
        <v>3</v>
      </c>
      <c r="V2268" s="7">
        <f t="shared" si="35"/>
        <v>14.559999999999999</v>
      </c>
    </row>
    <row r="2269" spans="1:22" x14ac:dyDescent="0.25">
      <c r="A2269" t="s">
        <v>4042</v>
      </c>
      <c r="B2269" s="2">
        <v>45839</v>
      </c>
      <c r="C2269" t="s">
        <v>1143</v>
      </c>
      <c r="D2269" t="s">
        <v>83</v>
      </c>
      <c r="E2269" t="s">
        <v>43</v>
      </c>
      <c r="F2269" t="s">
        <v>24</v>
      </c>
      <c r="G2269" t="s">
        <v>25</v>
      </c>
      <c r="H2269" t="s">
        <v>37</v>
      </c>
      <c r="I2269" t="s">
        <v>27</v>
      </c>
      <c r="J2269" t="s">
        <v>38</v>
      </c>
      <c r="K2269" t="s">
        <v>72</v>
      </c>
      <c r="L2269" s="3">
        <v>1</v>
      </c>
      <c r="M2269" s="7">
        <v>180.87</v>
      </c>
      <c r="N2269" s="5">
        <v>0</v>
      </c>
      <c r="O2269" s="4">
        <v>0</v>
      </c>
      <c r="P2269" s="4">
        <v>180.87</v>
      </c>
      <c r="Q2269" s="4">
        <v>117.31</v>
      </c>
      <c r="R2269">
        <v>62</v>
      </c>
      <c r="S2269" t="s">
        <v>30</v>
      </c>
      <c r="T2269">
        <v>4</v>
      </c>
      <c r="V2269" s="7">
        <f t="shared" si="35"/>
        <v>179.87</v>
      </c>
    </row>
    <row r="2270" spans="1:22" x14ac:dyDescent="0.25">
      <c r="A2270" t="s">
        <v>4043</v>
      </c>
      <c r="B2270" s="2">
        <v>45744</v>
      </c>
      <c r="C2270" t="s">
        <v>4044</v>
      </c>
      <c r="D2270" t="s">
        <v>42</v>
      </c>
      <c r="E2270" t="s">
        <v>43</v>
      </c>
      <c r="F2270" t="s">
        <v>84</v>
      </c>
      <c r="G2270" t="s">
        <v>91</v>
      </c>
      <c r="H2270" t="s">
        <v>53</v>
      </c>
      <c r="I2270" t="s">
        <v>27</v>
      </c>
      <c r="J2270" t="s">
        <v>38</v>
      </c>
      <c r="K2270" t="s">
        <v>67</v>
      </c>
      <c r="L2270" s="3">
        <v>7</v>
      </c>
      <c r="M2270" s="7">
        <v>468.09</v>
      </c>
      <c r="N2270" s="5">
        <v>0.08</v>
      </c>
      <c r="O2270" s="4">
        <v>262.13</v>
      </c>
      <c r="P2270" s="4">
        <v>3014.5</v>
      </c>
      <c r="Q2270" s="4">
        <v>2167.63</v>
      </c>
      <c r="R2270">
        <v>51</v>
      </c>
      <c r="S2270" t="s">
        <v>68</v>
      </c>
      <c r="T2270">
        <v>5</v>
      </c>
      <c r="V2270" s="7">
        <f t="shared" si="35"/>
        <v>461.09</v>
      </c>
    </row>
    <row r="2271" spans="1:22" x14ac:dyDescent="0.25">
      <c r="A2271" t="s">
        <v>4045</v>
      </c>
      <c r="B2271" s="2">
        <v>45768</v>
      </c>
      <c r="C2271" t="s">
        <v>4046</v>
      </c>
      <c r="D2271" t="s">
        <v>160</v>
      </c>
      <c r="E2271" t="s">
        <v>23</v>
      </c>
      <c r="F2271" t="s">
        <v>44</v>
      </c>
      <c r="G2271" t="s">
        <v>187</v>
      </c>
      <c r="H2271" t="s">
        <v>53</v>
      </c>
      <c r="I2271" t="s">
        <v>27</v>
      </c>
      <c r="J2271" t="s">
        <v>46</v>
      </c>
      <c r="K2271" t="s">
        <v>105</v>
      </c>
      <c r="L2271" s="3">
        <v>4</v>
      </c>
      <c r="M2271" s="7">
        <v>34.94</v>
      </c>
      <c r="N2271" s="5">
        <v>0.05</v>
      </c>
      <c r="O2271" s="4">
        <v>6.99</v>
      </c>
      <c r="P2271" s="4">
        <v>132.77000000000001</v>
      </c>
      <c r="Q2271" s="4">
        <v>96.27</v>
      </c>
      <c r="R2271">
        <v>37</v>
      </c>
      <c r="S2271" t="s">
        <v>30</v>
      </c>
      <c r="T2271">
        <v>4</v>
      </c>
      <c r="V2271" s="7">
        <f t="shared" si="35"/>
        <v>30.939999999999998</v>
      </c>
    </row>
    <row r="2272" spans="1:22" x14ac:dyDescent="0.25">
      <c r="A2272" t="s">
        <v>4047</v>
      </c>
      <c r="B2272" s="2">
        <v>45578</v>
      </c>
      <c r="C2272" t="s">
        <v>4048</v>
      </c>
      <c r="D2272" t="s">
        <v>64</v>
      </c>
      <c r="E2272" t="s">
        <v>51</v>
      </c>
      <c r="F2272" t="s">
        <v>84</v>
      </c>
      <c r="G2272" t="s">
        <v>91</v>
      </c>
      <c r="H2272" t="s">
        <v>26</v>
      </c>
      <c r="I2272" t="s">
        <v>60</v>
      </c>
      <c r="J2272" t="s">
        <v>46</v>
      </c>
      <c r="K2272" t="s">
        <v>47</v>
      </c>
      <c r="L2272" s="3">
        <v>8</v>
      </c>
      <c r="M2272" s="7">
        <v>23.29</v>
      </c>
      <c r="N2272" s="5">
        <v>0.02</v>
      </c>
      <c r="O2272" s="4">
        <v>3.73</v>
      </c>
      <c r="P2272" s="4">
        <v>182.59</v>
      </c>
      <c r="Q2272" s="4">
        <v>111.21</v>
      </c>
      <c r="R2272">
        <v>52</v>
      </c>
      <c r="S2272" t="s">
        <v>30</v>
      </c>
      <c r="T2272">
        <v>4</v>
      </c>
      <c r="V2272" s="7">
        <f t="shared" si="35"/>
        <v>15.29</v>
      </c>
    </row>
    <row r="2273" spans="1:22" x14ac:dyDescent="0.25">
      <c r="A2273" t="s">
        <v>4049</v>
      </c>
      <c r="B2273" s="2">
        <v>45594</v>
      </c>
      <c r="C2273" t="s">
        <v>2932</v>
      </c>
      <c r="D2273" t="s">
        <v>42</v>
      </c>
      <c r="E2273" t="s">
        <v>43</v>
      </c>
      <c r="F2273" t="s">
        <v>84</v>
      </c>
      <c r="G2273" t="s">
        <v>85</v>
      </c>
      <c r="H2273" t="s">
        <v>26</v>
      </c>
      <c r="I2273" t="s">
        <v>27</v>
      </c>
      <c r="J2273" t="s">
        <v>46</v>
      </c>
      <c r="K2273" t="s">
        <v>105</v>
      </c>
      <c r="L2273" s="3">
        <v>1</v>
      </c>
      <c r="M2273" s="7">
        <v>125.6</v>
      </c>
      <c r="N2273" s="5">
        <v>0.05</v>
      </c>
      <c r="O2273" s="4">
        <v>6.28</v>
      </c>
      <c r="P2273" s="4">
        <v>119.32</v>
      </c>
      <c r="Q2273" s="4">
        <v>66.75</v>
      </c>
      <c r="R2273">
        <v>47</v>
      </c>
      <c r="S2273" t="s">
        <v>68</v>
      </c>
      <c r="T2273">
        <v>5</v>
      </c>
      <c r="V2273" s="7">
        <f t="shared" si="35"/>
        <v>124.6</v>
      </c>
    </row>
    <row r="2274" spans="1:22" x14ac:dyDescent="0.25">
      <c r="A2274" t="s">
        <v>4050</v>
      </c>
      <c r="B2274" s="2">
        <v>45602</v>
      </c>
      <c r="C2274" t="s">
        <v>4051</v>
      </c>
      <c r="D2274" t="s">
        <v>22</v>
      </c>
      <c r="E2274" t="s">
        <v>23</v>
      </c>
      <c r="F2274" t="s">
        <v>110</v>
      </c>
      <c r="G2274" t="s">
        <v>161</v>
      </c>
      <c r="H2274" t="s">
        <v>26</v>
      </c>
      <c r="I2274" t="s">
        <v>27</v>
      </c>
      <c r="J2274" t="s">
        <v>28</v>
      </c>
      <c r="K2274" t="s">
        <v>97</v>
      </c>
      <c r="L2274" s="3">
        <v>2</v>
      </c>
      <c r="M2274" s="7">
        <v>712.09</v>
      </c>
      <c r="N2274" s="5">
        <v>0.2</v>
      </c>
      <c r="O2274" s="4">
        <v>284.83999999999997</v>
      </c>
      <c r="P2274" s="4">
        <v>1139.3399999999999</v>
      </c>
      <c r="Q2274" s="4">
        <v>827.97</v>
      </c>
      <c r="R2274">
        <v>61</v>
      </c>
      <c r="S2274" t="s">
        <v>68</v>
      </c>
      <c r="T2274">
        <v>4</v>
      </c>
      <c r="V2274" s="7">
        <f t="shared" si="35"/>
        <v>710.09</v>
      </c>
    </row>
    <row r="2275" spans="1:22" x14ac:dyDescent="0.25">
      <c r="A2275" t="s">
        <v>4052</v>
      </c>
      <c r="B2275" s="2">
        <v>45499</v>
      </c>
      <c r="C2275" t="s">
        <v>3933</v>
      </c>
      <c r="D2275" t="s">
        <v>83</v>
      </c>
      <c r="E2275" t="s">
        <v>43</v>
      </c>
      <c r="F2275" t="s">
        <v>35</v>
      </c>
      <c r="G2275" t="s">
        <v>96</v>
      </c>
      <c r="H2275" t="s">
        <v>37</v>
      </c>
      <c r="I2275" t="s">
        <v>27</v>
      </c>
      <c r="J2275" t="s">
        <v>38</v>
      </c>
      <c r="K2275" t="s">
        <v>97</v>
      </c>
      <c r="L2275" s="3">
        <v>9</v>
      </c>
      <c r="M2275" s="7">
        <v>265.55</v>
      </c>
      <c r="N2275" s="5">
        <v>0.08</v>
      </c>
      <c r="O2275" s="4">
        <v>191.2</v>
      </c>
      <c r="P2275" s="4">
        <v>2198.75</v>
      </c>
      <c r="Q2275" s="4">
        <v>1797.15</v>
      </c>
      <c r="R2275">
        <v>38</v>
      </c>
      <c r="S2275" t="s">
        <v>30</v>
      </c>
      <c r="T2275">
        <v>4</v>
      </c>
      <c r="V2275" s="7">
        <f t="shared" si="35"/>
        <v>256.55</v>
      </c>
    </row>
    <row r="2276" spans="1:22" x14ac:dyDescent="0.25">
      <c r="A2276" t="s">
        <v>4053</v>
      </c>
      <c r="B2276" s="2">
        <v>45909</v>
      </c>
      <c r="C2276" t="s">
        <v>4054</v>
      </c>
      <c r="D2276" t="s">
        <v>100</v>
      </c>
      <c r="E2276" t="s">
        <v>23</v>
      </c>
      <c r="F2276" t="s">
        <v>44</v>
      </c>
      <c r="G2276" t="s">
        <v>187</v>
      </c>
      <c r="H2276" t="s">
        <v>53</v>
      </c>
      <c r="I2276" t="s">
        <v>54</v>
      </c>
      <c r="J2276" t="s">
        <v>28</v>
      </c>
      <c r="K2276" t="s">
        <v>80</v>
      </c>
      <c r="L2276" s="3">
        <v>8</v>
      </c>
      <c r="M2276" s="7">
        <v>331.59</v>
      </c>
      <c r="N2276" s="5">
        <v>0.1</v>
      </c>
      <c r="O2276" s="4">
        <v>265.27</v>
      </c>
      <c r="P2276" s="4">
        <v>2387.4499999999998</v>
      </c>
      <c r="Q2276" s="4">
        <v>1755.75</v>
      </c>
      <c r="R2276">
        <v>58</v>
      </c>
      <c r="S2276" t="s">
        <v>30</v>
      </c>
      <c r="T2276">
        <v>2</v>
      </c>
      <c r="V2276" s="7">
        <f t="shared" si="35"/>
        <v>323.58999999999997</v>
      </c>
    </row>
    <row r="2277" spans="1:22" x14ac:dyDescent="0.25">
      <c r="A2277" t="s">
        <v>4055</v>
      </c>
      <c r="B2277" s="2">
        <v>45737</v>
      </c>
      <c r="C2277" t="s">
        <v>2395</v>
      </c>
      <c r="D2277" t="s">
        <v>228</v>
      </c>
      <c r="E2277" t="s">
        <v>51</v>
      </c>
      <c r="F2277" t="s">
        <v>35</v>
      </c>
      <c r="G2277" t="s">
        <v>96</v>
      </c>
      <c r="H2277" t="s">
        <v>26</v>
      </c>
      <c r="I2277" t="s">
        <v>27</v>
      </c>
      <c r="J2277" t="s">
        <v>38</v>
      </c>
      <c r="K2277" t="s">
        <v>61</v>
      </c>
      <c r="L2277" s="3">
        <v>10</v>
      </c>
      <c r="M2277" s="7">
        <v>20.149999999999999</v>
      </c>
      <c r="N2277" s="5">
        <v>0.2</v>
      </c>
      <c r="O2277" s="4">
        <v>40.299999999999997</v>
      </c>
      <c r="P2277" s="4">
        <v>161.19999999999999</v>
      </c>
      <c r="Q2277" s="4">
        <v>115.1</v>
      </c>
      <c r="R2277">
        <v>59</v>
      </c>
      <c r="S2277" t="s">
        <v>68</v>
      </c>
      <c r="T2277">
        <v>4</v>
      </c>
      <c r="V2277" s="7">
        <f t="shared" si="35"/>
        <v>10.149999999999999</v>
      </c>
    </row>
    <row r="2278" spans="1:22" x14ac:dyDescent="0.25">
      <c r="A2278" t="s">
        <v>4056</v>
      </c>
      <c r="B2278" s="2">
        <v>45961</v>
      </c>
      <c r="C2278" t="s">
        <v>4057</v>
      </c>
      <c r="D2278" t="s">
        <v>184</v>
      </c>
      <c r="E2278" t="s">
        <v>23</v>
      </c>
      <c r="F2278" t="s">
        <v>44</v>
      </c>
      <c r="G2278" t="s">
        <v>71</v>
      </c>
      <c r="H2278" t="s">
        <v>53</v>
      </c>
      <c r="I2278" t="s">
        <v>27</v>
      </c>
      <c r="J2278" t="s">
        <v>66</v>
      </c>
      <c r="K2278" t="s">
        <v>97</v>
      </c>
      <c r="L2278" s="3">
        <v>1</v>
      </c>
      <c r="M2278" s="7">
        <v>229.92</v>
      </c>
      <c r="N2278" s="5">
        <v>0.05</v>
      </c>
      <c r="O2278" s="4">
        <v>11.5</v>
      </c>
      <c r="P2278" s="4">
        <v>218.42</v>
      </c>
      <c r="Q2278" s="4">
        <v>174.5</v>
      </c>
      <c r="R2278">
        <v>59</v>
      </c>
      <c r="S2278" t="s">
        <v>68</v>
      </c>
      <c r="T2278">
        <v>2</v>
      </c>
      <c r="V2278" s="7">
        <f t="shared" si="35"/>
        <v>228.92</v>
      </c>
    </row>
    <row r="2279" spans="1:22" x14ac:dyDescent="0.25">
      <c r="A2279" t="s">
        <v>4058</v>
      </c>
      <c r="B2279" s="2">
        <v>45924</v>
      </c>
      <c r="C2279" t="s">
        <v>520</v>
      </c>
      <c r="D2279" t="s">
        <v>50</v>
      </c>
      <c r="E2279" t="s">
        <v>51</v>
      </c>
      <c r="F2279" t="s">
        <v>44</v>
      </c>
      <c r="G2279" t="s">
        <v>45</v>
      </c>
      <c r="H2279" t="s">
        <v>26</v>
      </c>
      <c r="I2279" t="s">
        <v>27</v>
      </c>
      <c r="J2279" t="s">
        <v>28</v>
      </c>
      <c r="K2279" t="s">
        <v>119</v>
      </c>
      <c r="L2279" s="3">
        <v>9</v>
      </c>
      <c r="M2279" s="7">
        <v>60.88</v>
      </c>
      <c r="N2279" s="5">
        <v>0.1</v>
      </c>
      <c r="O2279" s="4">
        <v>54.79</v>
      </c>
      <c r="P2279" s="4">
        <v>493.13</v>
      </c>
      <c r="Q2279" s="4">
        <v>302.33999999999997</v>
      </c>
      <c r="R2279">
        <v>62</v>
      </c>
      <c r="S2279" t="s">
        <v>30</v>
      </c>
      <c r="T2279">
        <v>4</v>
      </c>
      <c r="V2279" s="7">
        <f t="shared" si="35"/>
        <v>51.88</v>
      </c>
    </row>
    <row r="2280" spans="1:22" x14ac:dyDescent="0.25">
      <c r="A2280" t="s">
        <v>4059</v>
      </c>
      <c r="B2280" s="2">
        <v>45346</v>
      </c>
      <c r="C2280" t="s">
        <v>598</v>
      </c>
      <c r="D2280" t="s">
        <v>95</v>
      </c>
      <c r="E2280" t="s">
        <v>23</v>
      </c>
      <c r="F2280" t="s">
        <v>110</v>
      </c>
      <c r="G2280" t="s">
        <v>139</v>
      </c>
      <c r="H2280" t="s">
        <v>37</v>
      </c>
      <c r="I2280" t="s">
        <v>54</v>
      </c>
      <c r="J2280" t="s">
        <v>28</v>
      </c>
      <c r="K2280" t="s">
        <v>102</v>
      </c>
      <c r="L2280" s="3">
        <v>4</v>
      </c>
      <c r="M2280" s="7">
        <v>35.14</v>
      </c>
      <c r="N2280" s="5">
        <v>0.08</v>
      </c>
      <c r="O2280" s="4">
        <v>11.24</v>
      </c>
      <c r="P2280" s="4">
        <v>129.32</v>
      </c>
      <c r="Q2280" s="4">
        <v>83.69</v>
      </c>
      <c r="R2280">
        <v>29</v>
      </c>
      <c r="S2280" t="s">
        <v>30</v>
      </c>
      <c r="T2280">
        <v>4</v>
      </c>
      <c r="V2280" s="7">
        <f t="shared" si="35"/>
        <v>31.14</v>
      </c>
    </row>
    <row r="2281" spans="1:22" x14ac:dyDescent="0.25">
      <c r="A2281" t="s">
        <v>4060</v>
      </c>
      <c r="B2281" s="2">
        <v>45303</v>
      </c>
      <c r="C2281" t="s">
        <v>2430</v>
      </c>
      <c r="D2281" t="s">
        <v>100</v>
      </c>
      <c r="E2281" t="s">
        <v>23</v>
      </c>
      <c r="F2281" t="s">
        <v>35</v>
      </c>
      <c r="G2281" t="s">
        <v>52</v>
      </c>
      <c r="H2281" t="s">
        <v>37</v>
      </c>
      <c r="I2281" t="s">
        <v>27</v>
      </c>
      <c r="J2281" t="s">
        <v>38</v>
      </c>
      <c r="K2281" t="s">
        <v>72</v>
      </c>
      <c r="L2281" s="3">
        <v>3</v>
      </c>
      <c r="M2281" s="7">
        <v>563.55999999999995</v>
      </c>
      <c r="N2281" s="5">
        <v>0.05</v>
      </c>
      <c r="O2281" s="4">
        <v>84.53</v>
      </c>
      <c r="P2281" s="4">
        <v>1606.15</v>
      </c>
      <c r="Q2281" s="4">
        <v>1023.63</v>
      </c>
      <c r="R2281">
        <v>23</v>
      </c>
      <c r="S2281" t="s">
        <v>30</v>
      </c>
      <c r="T2281">
        <v>5</v>
      </c>
      <c r="V2281" s="7">
        <f t="shared" si="35"/>
        <v>560.55999999999995</v>
      </c>
    </row>
    <row r="2282" spans="1:22" x14ac:dyDescent="0.25">
      <c r="A2282" t="s">
        <v>4061</v>
      </c>
      <c r="B2282" s="2">
        <v>45948</v>
      </c>
      <c r="C2282" t="s">
        <v>1228</v>
      </c>
      <c r="D2282" t="s">
        <v>78</v>
      </c>
      <c r="E2282" t="s">
        <v>34</v>
      </c>
      <c r="F2282" t="s">
        <v>110</v>
      </c>
      <c r="G2282" t="s">
        <v>139</v>
      </c>
      <c r="H2282" t="s">
        <v>53</v>
      </c>
      <c r="I2282" t="s">
        <v>27</v>
      </c>
      <c r="J2282" t="s">
        <v>38</v>
      </c>
      <c r="K2282" t="s">
        <v>47</v>
      </c>
      <c r="L2282" s="3">
        <v>7</v>
      </c>
      <c r="M2282" s="7">
        <v>10.02</v>
      </c>
      <c r="N2282" s="5">
        <v>0</v>
      </c>
      <c r="O2282" s="4">
        <v>0</v>
      </c>
      <c r="P2282" s="4">
        <v>70.14</v>
      </c>
      <c r="Q2282" s="4">
        <v>54.13</v>
      </c>
      <c r="R2282">
        <v>43</v>
      </c>
      <c r="S2282" t="s">
        <v>30</v>
      </c>
      <c r="T2282">
        <v>4</v>
      </c>
      <c r="V2282" s="7">
        <f t="shared" si="35"/>
        <v>3.0199999999999996</v>
      </c>
    </row>
    <row r="2283" spans="1:22" x14ac:dyDescent="0.25">
      <c r="A2283" t="s">
        <v>4062</v>
      </c>
      <c r="B2283" s="2">
        <v>45691</v>
      </c>
      <c r="C2283" t="s">
        <v>1057</v>
      </c>
      <c r="D2283" t="s">
        <v>160</v>
      </c>
      <c r="E2283" t="s">
        <v>23</v>
      </c>
      <c r="F2283" t="s">
        <v>35</v>
      </c>
      <c r="G2283" t="s">
        <v>79</v>
      </c>
      <c r="H2283" t="s">
        <v>37</v>
      </c>
      <c r="I2283" t="s">
        <v>54</v>
      </c>
      <c r="J2283" t="s">
        <v>38</v>
      </c>
      <c r="K2283" t="s">
        <v>112</v>
      </c>
      <c r="L2283" s="3">
        <v>9</v>
      </c>
      <c r="M2283" s="7">
        <v>64.52</v>
      </c>
      <c r="N2283" s="5">
        <v>0.02</v>
      </c>
      <c r="O2283" s="4">
        <v>11.61</v>
      </c>
      <c r="P2283" s="4">
        <v>569.07000000000005</v>
      </c>
      <c r="Q2283" s="4">
        <v>397.05</v>
      </c>
      <c r="R2283">
        <v>43</v>
      </c>
      <c r="S2283" t="s">
        <v>30</v>
      </c>
      <c r="T2283">
        <v>5</v>
      </c>
      <c r="V2283" s="7">
        <f t="shared" si="35"/>
        <v>55.519999999999996</v>
      </c>
    </row>
    <row r="2284" spans="1:22" x14ac:dyDescent="0.25">
      <c r="A2284" t="s">
        <v>4063</v>
      </c>
      <c r="B2284" s="2">
        <v>45939</v>
      </c>
      <c r="C2284" t="s">
        <v>888</v>
      </c>
      <c r="D2284" t="s">
        <v>184</v>
      </c>
      <c r="E2284" t="s">
        <v>23</v>
      </c>
      <c r="F2284" t="s">
        <v>24</v>
      </c>
      <c r="G2284" t="s">
        <v>135</v>
      </c>
      <c r="H2284" t="s">
        <v>37</v>
      </c>
      <c r="I2284" t="s">
        <v>27</v>
      </c>
      <c r="J2284" t="s">
        <v>101</v>
      </c>
      <c r="K2284" t="s">
        <v>67</v>
      </c>
      <c r="L2284" s="3">
        <v>6</v>
      </c>
      <c r="M2284" s="7">
        <v>294.98</v>
      </c>
      <c r="N2284" s="5">
        <v>0.1</v>
      </c>
      <c r="O2284" s="4">
        <v>176.99</v>
      </c>
      <c r="P2284" s="4">
        <v>1592.89</v>
      </c>
      <c r="Q2284" s="4">
        <v>1141.54</v>
      </c>
      <c r="R2284">
        <v>18</v>
      </c>
      <c r="S2284" t="s">
        <v>30</v>
      </c>
      <c r="T2284">
        <v>1</v>
      </c>
      <c r="V2284" s="7">
        <f t="shared" si="35"/>
        <v>288.98</v>
      </c>
    </row>
    <row r="2285" spans="1:22" x14ac:dyDescent="0.25">
      <c r="A2285" t="s">
        <v>4064</v>
      </c>
      <c r="B2285" s="2">
        <v>45806</v>
      </c>
      <c r="C2285" t="s">
        <v>3296</v>
      </c>
      <c r="D2285" t="s">
        <v>239</v>
      </c>
      <c r="E2285" t="s">
        <v>43</v>
      </c>
      <c r="F2285" t="s">
        <v>110</v>
      </c>
      <c r="G2285" t="s">
        <v>161</v>
      </c>
      <c r="H2285" t="s">
        <v>37</v>
      </c>
      <c r="I2285" t="s">
        <v>54</v>
      </c>
      <c r="J2285" t="s">
        <v>66</v>
      </c>
      <c r="K2285" t="s">
        <v>55</v>
      </c>
      <c r="L2285" s="3">
        <v>2</v>
      </c>
      <c r="M2285" s="7">
        <v>71.930000000000007</v>
      </c>
      <c r="N2285" s="5">
        <v>0.2</v>
      </c>
      <c r="O2285" s="4">
        <v>28.77</v>
      </c>
      <c r="P2285" s="4">
        <v>115.09</v>
      </c>
      <c r="Q2285" s="4">
        <v>74.989999999999995</v>
      </c>
      <c r="R2285">
        <v>35</v>
      </c>
      <c r="S2285" t="s">
        <v>68</v>
      </c>
      <c r="T2285">
        <v>5</v>
      </c>
      <c r="V2285" s="7">
        <f t="shared" si="35"/>
        <v>69.930000000000007</v>
      </c>
    </row>
    <row r="2286" spans="1:22" x14ac:dyDescent="0.25">
      <c r="A2286" t="s">
        <v>4065</v>
      </c>
      <c r="B2286" s="2">
        <v>45947</v>
      </c>
      <c r="C2286" t="s">
        <v>4066</v>
      </c>
      <c r="D2286" t="s">
        <v>50</v>
      </c>
      <c r="E2286" t="s">
        <v>51</v>
      </c>
      <c r="F2286" t="s">
        <v>110</v>
      </c>
      <c r="G2286" t="s">
        <v>139</v>
      </c>
      <c r="H2286" t="s">
        <v>53</v>
      </c>
      <c r="I2286" t="s">
        <v>27</v>
      </c>
      <c r="J2286" t="s">
        <v>38</v>
      </c>
      <c r="K2286" t="s">
        <v>97</v>
      </c>
      <c r="L2286" s="3">
        <v>6</v>
      </c>
      <c r="M2286" s="7">
        <v>43.49</v>
      </c>
      <c r="N2286" s="5">
        <v>0.1</v>
      </c>
      <c r="O2286" s="4">
        <v>26.09</v>
      </c>
      <c r="P2286" s="4">
        <v>234.85</v>
      </c>
      <c r="Q2286" s="4">
        <v>133.59</v>
      </c>
      <c r="R2286">
        <v>48</v>
      </c>
      <c r="S2286" t="s">
        <v>30</v>
      </c>
      <c r="T2286">
        <v>1</v>
      </c>
      <c r="V2286" s="7">
        <f t="shared" si="35"/>
        <v>37.49</v>
      </c>
    </row>
    <row r="2287" spans="1:22" x14ac:dyDescent="0.25">
      <c r="A2287" t="s">
        <v>4067</v>
      </c>
      <c r="B2287" s="2">
        <v>45833</v>
      </c>
      <c r="C2287" t="s">
        <v>4068</v>
      </c>
      <c r="D2287" t="s">
        <v>100</v>
      </c>
      <c r="E2287" t="s">
        <v>23</v>
      </c>
      <c r="F2287" t="s">
        <v>24</v>
      </c>
      <c r="G2287" t="s">
        <v>25</v>
      </c>
      <c r="H2287" t="s">
        <v>37</v>
      </c>
      <c r="I2287" t="s">
        <v>27</v>
      </c>
      <c r="J2287" t="s">
        <v>38</v>
      </c>
      <c r="K2287" t="s">
        <v>92</v>
      </c>
      <c r="L2287" s="3">
        <v>1</v>
      </c>
      <c r="M2287" s="7">
        <v>518.91999999999996</v>
      </c>
      <c r="N2287" s="5">
        <v>0.08</v>
      </c>
      <c r="O2287" s="4">
        <v>41.51</v>
      </c>
      <c r="P2287" s="4">
        <v>477.41</v>
      </c>
      <c r="Q2287" s="4">
        <v>302.37</v>
      </c>
      <c r="R2287">
        <v>50</v>
      </c>
      <c r="S2287" t="s">
        <v>30</v>
      </c>
      <c r="T2287">
        <v>4</v>
      </c>
      <c r="V2287" s="7">
        <f t="shared" si="35"/>
        <v>517.91999999999996</v>
      </c>
    </row>
    <row r="2288" spans="1:22" x14ac:dyDescent="0.25">
      <c r="A2288" t="s">
        <v>4069</v>
      </c>
      <c r="B2288" s="2">
        <v>45528</v>
      </c>
      <c r="C2288" t="s">
        <v>1735</v>
      </c>
      <c r="D2288" t="s">
        <v>124</v>
      </c>
      <c r="E2288" t="s">
        <v>23</v>
      </c>
      <c r="F2288" t="s">
        <v>24</v>
      </c>
      <c r="G2288" t="s">
        <v>25</v>
      </c>
      <c r="H2288" t="s">
        <v>26</v>
      </c>
      <c r="I2288" t="s">
        <v>27</v>
      </c>
      <c r="J2288" t="s">
        <v>38</v>
      </c>
      <c r="K2288" t="s">
        <v>102</v>
      </c>
      <c r="L2288" s="3">
        <v>2</v>
      </c>
      <c r="M2288" s="7">
        <v>171.84</v>
      </c>
      <c r="N2288" s="5">
        <v>0.05</v>
      </c>
      <c r="O2288" s="4">
        <v>17.18</v>
      </c>
      <c r="P2288" s="4">
        <v>326.5</v>
      </c>
      <c r="Q2288" s="4">
        <v>208.54</v>
      </c>
      <c r="R2288">
        <v>26</v>
      </c>
      <c r="S2288" t="s">
        <v>68</v>
      </c>
      <c r="T2288">
        <v>4</v>
      </c>
      <c r="V2288" s="7">
        <f t="shared" si="35"/>
        <v>169.84</v>
      </c>
    </row>
    <row r="2289" spans="1:22" x14ac:dyDescent="0.25">
      <c r="A2289" t="s">
        <v>4070</v>
      </c>
      <c r="B2289" s="2">
        <v>45570</v>
      </c>
      <c r="C2289" t="s">
        <v>4071</v>
      </c>
      <c r="D2289" t="s">
        <v>160</v>
      </c>
      <c r="E2289" t="s">
        <v>23</v>
      </c>
      <c r="F2289" t="s">
        <v>84</v>
      </c>
      <c r="G2289" t="s">
        <v>165</v>
      </c>
      <c r="H2289" t="s">
        <v>26</v>
      </c>
      <c r="I2289" t="s">
        <v>54</v>
      </c>
      <c r="J2289" t="s">
        <v>28</v>
      </c>
      <c r="K2289" t="s">
        <v>136</v>
      </c>
      <c r="L2289" s="3">
        <v>2</v>
      </c>
      <c r="M2289" s="7">
        <v>89.2</v>
      </c>
      <c r="N2289" s="5">
        <v>0.05</v>
      </c>
      <c r="O2289" s="4">
        <v>8.92</v>
      </c>
      <c r="P2289" s="4">
        <v>169.48</v>
      </c>
      <c r="Q2289" s="4">
        <v>125.48</v>
      </c>
      <c r="R2289">
        <v>22</v>
      </c>
      <c r="S2289" t="s">
        <v>30</v>
      </c>
      <c r="T2289">
        <v>5</v>
      </c>
      <c r="V2289" s="7">
        <f t="shared" si="35"/>
        <v>87.2</v>
      </c>
    </row>
    <row r="2290" spans="1:22" x14ac:dyDescent="0.25">
      <c r="A2290" t="s">
        <v>4072</v>
      </c>
      <c r="B2290" s="2">
        <v>45639</v>
      </c>
      <c r="C2290" t="s">
        <v>2902</v>
      </c>
      <c r="D2290" t="s">
        <v>219</v>
      </c>
      <c r="E2290" t="s">
        <v>23</v>
      </c>
      <c r="F2290" t="s">
        <v>35</v>
      </c>
      <c r="G2290" t="s">
        <v>96</v>
      </c>
      <c r="H2290" t="s">
        <v>37</v>
      </c>
      <c r="I2290" t="s">
        <v>27</v>
      </c>
      <c r="J2290" t="s">
        <v>66</v>
      </c>
      <c r="K2290" t="s">
        <v>92</v>
      </c>
      <c r="L2290" s="3">
        <v>9</v>
      </c>
      <c r="M2290" s="7">
        <v>931.17</v>
      </c>
      <c r="N2290" s="5">
        <v>0.1</v>
      </c>
      <c r="O2290" s="4">
        <v>838.05</v>
      </c>
      <c r="P2290" s="4">
        <v>7542.48</v>
      </c>
      <c r="Q2290" s="4">
        <v>4714.2299999999996</v>
      </c>
      <c r="R2290">
        <v>42</v>
      </c>
      <c r="S2290" t="s">
        <v>68</v>
      </c>
      <c r="T2290">
        <v>5</v>
      </c>
      <c r="V2290" s="7">
        <f t="shared" si="35"/>
        <v>922.17</v>
      </c>
    </row>
    <row r="2291" spans="1:22" x14ac:dyDescent="0.25">
      <c r="A2291" t="s">
        <v>4073</v>
      </c>
      <c r="B2291" s="2">
        <v>45918</v>
      </c>
      <c r="C2291" t="s">
        <v>4074</v>
      </c>
      <c r="D2291" t="s">
        <v>33</v>
      </c>
      <c r="E2291" t="s">
        <v>34</v>
      </c>
      <c r="F2291" t="s">
        <v>24</v>
      </c>
      <c r="G2291" t="s">
        <v>118</v>
      </c>
      <c r="H2291" t="s">
        <v>26</v>
      </c>
      <c r="I2291" t="s">
        <v>60</v>
      </c>
      <c r="J2291" t="s">
        <v>38</v>
      </c>
      <c r="K2291" t="s">
        <v>67</v>
      </c>
      <c r="L2291" s="3">
        <v>6</v>
      </c>
      <c r="M2291" s="7">
        <v>11.18</v>
      </c>
      <c r="N2291" s="5">
        <v>0.15</v>
      </c>
      <c r="O2291" s="4">
        <v>10.06</v>
      </c>
      <c r="P2291" s="4">
        <v>57.02</v>
      </c>
      <c r="Q2291" s="4">
        <v>31.83</v>
      </c>
      <c r="R2291">
        <v>45</v>
      </c>
      <c r="S2291" t="s">
        <v>68</v>
      </c>
      <c r="T2291">
        <v>3</v>
      </c>
      <c r="V2291" s="7">
        <f t="shared" si="35"/>
        <v>5.18</v>
      </c>
    </row>
    <row r="2292" spans="1:22" x14ac:dyDescent="0.25">
      <c r="A2292" t="s">
        <v>4075</v>
      </c>
      <c r="B2292" s="2">
        <v>45395</v>
      </c>
      <c r="C2292" t="s">
        <v>4076</v>
      </c>
      <c r="D2292" t="s">
        <v>124</v>
      </c>
      <c r="E2292" t="s">
        <v>23</v>
      </c>
      <c r="F2292" t="s">
        <v>24</v>
      </c>
      <c r="G2292" t="s">
        <v>135</v>
      </c>
      <c r="H2292" t="s">
        <v>26</v>
      </c>
      <c r="I2292" t="s">
        <v>27</v>
      </c>
      <c r="J2292" t="s">
        <v>38</v>
      </c>
      <c r="K2292" t="s">
        <v>146</v>
      </c>
      <c r="L2292" s="3">
        <v>3</v>
      </c>
      <c r="M2292" s="7">
        <v>334.16</v>
      </c>
      <c r="N2292" s="5">
        <v>0.08</v>
      </c>
      <c r="O2292" s="4">
        <v>80.2</v>
      </c>
      <c r="P2292" s="4">
        <v>922.28</v>
      </c>
      <c r="Q2292" s="4">
        <v>558.12</v>
      </c>
      <c r="R2292">
        <v>25</v>
      </c>
      <c r="S2292" t="s">
        <v>68</v>
      </c>
      <c r="T2292">
        <v>4</v>
      </c>
      <c r="V2292" s="7">
        <f t="shared" si="35"/>
        <v>331.16</v>
      </c>
    </row>
    <row r="2293" spans="1:22" x14ac:dyDescent="0.25">
      <c r="A2293" t="s">
        <v>4077</v>
      </c>
      <c r="B2293" s="2">
        <v>45921</v>
      </c>
      <c r="C2293" t="s">
        <v>4078</v>
      </c>
      <c r="D2293" t="s">
        <v>239</v>
      </c>
      <c r="E2293" t="s">
        <v>43</v>
      </c>
      <c r="F2293" t="s">
        <v>24</v>
      </c>
      <c r="G2293" t="s">
        <v>25</v>
      </c>
      <c r="H2293" t="s">
        <v>37</v>
      </c>
      <c r="I2293" t="s">
        <v>60</v>
      </c>
      <c r="J2293" t="s">
        <v>28</v>
      </c>
      <c r="K2293" t="s">
        <v>55</v>
      </c>
      <c r="L2293" s="3">
        <v>4</v>
      </c>
      <c r="M2293" s="7">
        <v>77.86</v>
      </c>
      <c r="N2293" s="5">
        <v>0.05</v>
      </c>
      <c r="O2293" s="4">
        <v>15.57</v>
      </c>
      <c r="P2293" s="4">
        <v>295.87</v>
      </c>
      <c r="Q2293" s="4">
        <v>213.54</v>
      </c>
      <c r="R2293">
        <v>56</v>
      </c>
      <c r="S2293" t="s">
        <v>30</v>
      </c>
      <c r="T2293">
        <v>5</v>
      </c>
      <c r="V2293" s="7">
        <f t="shared" si="35"/>
        <v>73.86</v>
      </c>
    </row>
    <row r="2294" spans="1:22" x14ac:dyDescent="0.25">
      <c r="A2294" t="s">
        <v>4079</v>
      </c>
      <c r="B2294" s="2">
        <v>45808</v>
      </c>
      <c r="C2294" t="s">
        <v>3675</v>
      </c>
      <c r="D2294" t="s">
        <v>42</v>
      </c>
      <c r="E2294" t="s">
        <v>43</v>
      </c>
      <c r="F2294" t="s">
        <v>24</v>
      </c>
      <c r="G2294" t="s">
        <v>118</v>
      </c>
      <c r="H2294" t="s">
        <v>37</v>
      </c>
      <c r="I2294" t="s">
        <v>27</v>
      </c>
      <c r="J2294" t="s">
        <v>38</v>
      </c>
      <c r="K2294" t="s">
        <v>61</v>
      </c>
      <c r="L2294" s="3">
        <v>9</v>
      </c>
      <c r="M2294" s="7">
        <v>342.22</v>
      </c>
      <c r="N2294" s="5">
        <v>0.2</v>
      </c>
      <c r="O2294" s="4">
        <v>616</v>
      </c>
      <c r="P2294" s="4">
        <v>2463.98</v>
      </c>
      <c r="Q2294" s="4">
        <v>1727.47</v>
      </c>
      <c r="R2294">
        <v>53</v>
      </c>
      <c r="S2294" t="s">
        <v>30</v>
      </c>
      <c r="T2294">
        <v>3</v>
      </c>
      <c r="V2294" s="7">
        <f t="shared" si="35"/>
        <v>333.22</v>
      </c>
    </row>
    <row r="2295" spans="1:22" x14ac:dyDescent="0.25">
      <c r="A2295" t="s">
        <v>4080</v>
      </c>
      <c r="B2295" s="2">
        <v>45539</v>
      </c>
      <c r="C2295" t="s">
        <v>2279</v>
      </c>
      <c r="D2295" t="s">
        <v>160</v>
      </c>
      <c r="E2295" t="s">
        <v>23</v>
      </c>
      <c r="F2295" t="s">
        <v>44</v>
      </c>
      <c r="G2295" t="s">
        <v>71</v>
      </c>
      <c r="H2295" t="s">
        <v>37</v>
      </c>
      <c r="I2295" t="s">
        <v>27</v>
      </c>
      <c r="J2295" t="s">
        <v>28</v>
      </c>
      <c r="K2295" t="s">
        <v>67</v>
      </c>
      <c r="L2295" s="3">
        <v>3</v>
      </c>
      <c r="M2295" s="7">
        <v>85.4</v>
      </c>
      <c r="N2295" s="5">
        <v>0.05</v>
      </c>
      <c r="O2295" s="4">
        <v>12.81</v>
      </c>
      <c r="P2295" s="4">
        <v>243.39</v>
      </c>
      <c r="Q2295" s="4">
        <v>148.31</v>
      </c>
      <c r="R2295">
        <v>21</v>
      </c>
      <c r="S2295" t="s">
        <v>30</v>
      </c>
      <c r="T2295">
        <v>4</v>
      </c>
      <c r="V2295" s="7">
        <f t="shared" si="35"/>
        <v>82.4</v>
      </c>
    </row>
    <row r="2296" spans="1:22" x14ac:dyDescent="0.25">
      <c r="A2296" t="s">
        <v>4081</v>
      </c>
      <c r="B2296" s="2">
        <v>45655</v>
      </c>
      <c r="C2296" t="s">
        <v>4082</v>
      </c>
      <c r="D2296" t="s">
        <v>127</v>
      </c>
      <c r="E2296" t="s">
        <v>51</v>
      </c>
      <c r="F2296" t="s">
        <v>110</v>
      </c>
      <c r="G2296" t="s">
        <v>161</v>
      </c>
      <c r="H2296" t="s">
        <v>37</v>
      </c>
      <c r="I2296" t="s">
        <v>54</v>
      </c>
      <c r="J2296" t="s">
        <v>38</v>
      </c>
      <c r="K2296" t="s">
        <v>47</v>
      </c>
      <c r="L2296" s="3">
        <v>9</v>
      </c>
      <c r="M2296" s="7">
        <v>38.159999999999997</v>
      </c>
      <c r="N2296" s="5">
        <v>0.02</v>
      </c>
      <c r="O2296" s="4">
        <v>6.87</v>
      </c>
      <c r="P2296" s="4">
        <v>336.57</v>
      </c>
      <c r="Q2296" s="4">
        <v>247.16</v>
      </c>
      <c r="R2296">
        <v>53</v>
      </c>
      <c r="S2296" t="s">
        <v>68</v>
      </c>
      <c r="T2296">
        <v>3</v>
      </c>
      <c r="V2296" s="7">
        <f t="shared" si="35"/>
        <v>29.159999999999997</v>
      </c>
    </row>
    <row r="2297" spans="1:22" x14ac:dyDescent="0.25">
      <c r="A2297" t="s">
        <v>4083</v>
      </c>
      <c r="B2297" s="2">
        <v>45612</v>
      </c>
      <c r="C2297" t="s">
        <v>4084</v>
      </c>
      <c r="D2297" t="s">
        <v>164</v>
      </c>
      <c r="E2297" t="s">
        <v>23</v>
      </c>
      <c r="F2297" t="s">
        <v>44</v>
      </c>
      <c r="G2297" t="s">
        <v>71</v>
      </c>
      <c r="H2297" t="s">
        <v>37</v>
      </c>
      <c r="I2297" t="s">
        <v>54</v>
      </c>
      <c r="J2297" t="s">
        <v>38</v>
      </c>
      <c r="K2297" t="s">
        <v>97</v>
      </c>
      <c r="L2297" s="3">
        <v>9</v>
      </c>
      <c r="M2297" s="7">
        <v>65.510000000000005</v>
      </c>
      <c r="N2297" s="5">
        <v>0.08</v>
      </c>
      <c r="O2297" s="4">
        <v>47.17</v>
      </c>
      <c r="P2297" s="4">
        <v>542.41999999999996</v>
      </c>
      <c r="Q2297" s="4">
        <v>406.04</v>
      </c>
      <c r="R2297">
        <v>57</v>
      </c>
      <c r="S2297" t="s">
        <v>68</v>
      </c>
      <c r="T2297">
        <v>4</v>
      </c>
      <c r="V2297" s="7">
        <f t="shared" si="35"/>
        <v>56.510000000000005</v>
      </c>
    </row>
    <row r="2298" spans="1:22" x14ac:dyDescent="0.25">
      <c r="A2298" t="s">
        <v>4085</v>
      </c>
      <c r="B2298" s="2">
        <v>45924</v>
      </c>
      <c r="C2298" t="s">
        <v>4086</v>
      </c>
      <c r="D2298" t="s">
        <v>22</v>
      </c>
      <c r="E2298" t="s">
        <v>23</v>
      </c>
      <c r="F2298" t="s">
        <v>24</v>
      </c>
      <c r="G2298" t="s">
        <v>25</v>
      </c>
      <c r="H2298" t="s">
        <v>53</v>
      </c>
      <c r="I2298" t="s">
        <v>54</v>
      </c>
      <c r="J2298" t="s">
        <v>101</v>
      </c>
      <c r="K2298" t="s">
        <v>72</v>
      </c>
      <c r="L2298" s="3">
        <v>7</v>
      </c>
      <c r="M2298" s="7">
        <v>553.16</v>
      </c>
      <c r="N2298" s="5">
        <v>0.2</v>
      </c>
      <c r="O2298" s="4">
        <v>774.42</v>
      </c>
      <c r="P2298" s="4">
        <v>3097.7</v>
      </c>
      <c r="Q2298" s="4">
        <v>1791.05</v>
      </c>
      <c r="R2298">
        <v>32</v>
      </c>
      <c r="S2298" t="s">
        <v>68</v>
      </c>
      <c r="T2298">
        <v>5</v>
      </c>
      <c r="V2298" s="7">
        <f t="shared" si="35"/>
        <v>546.16</v>
      </c>
    </row>
    <row r="2299" spans="1:22" x14ac:dyDescent="0.25">
      <c r="A2299" t="s">
        <v>4087</v>
      </c>
      <c r="B2299" s="2">
        <v>45577</v>
      </c>
      <c r="C2299" t="s">
        <v>4088</v>
      </c>
      <c r="D2299" t="s">
        <v>22</v>
      </c>
      <c r="E2299" t="s">
        <v>23</v>
      </c>
      <c r="F2299" t="s">
        <v>24</v>
      </c>
      <c r="G2299" t="s">
        <v>25</v>
      </c>
      <c r="H2299" t="s">
        <v>37</v>
      </c>
      <c r="I2299" t="s">
        <v>27</v>
      </c>
      <c r="J2299" t="s">
        <v>66</v>
      </c>
      <c r="K2299" t="s">
        <v>67</v>
      </c>
      <c r="L2299" s="3">
        <v>7</v>
      </c>
      <c r="M2299" s="7">
        <v>473.83</v>
      </c>
      <c r="N2299" s="5">
        <v>0.05</v>
      </c>
      <c r="O2299" s="4">
        <v>165.84</v>
      </c>
      <c r="P2299" s="4">
        <v>3150.97</v>
      </c>
      <c r="Q2299" s="4">
        <v>2100.79</v>
      </c>
      <c r="R2299">
        <v>62</v>
      </c>
      <c r="S2299" t="s">
        <v>68</v>
      </c>
      <c r="T2299">
        <v>5</v>
      </c>
      <c r="V2299" s="7">
        <f t="shared" si="35"/>
        <v>466.83</v>
      </c>
    </row>
    <row r="2300" spans="1:22" x14ac:dyDescent="0.25">
      <c r="A2300" t="s">
        <v>4089</v>
      </c>
      <c r="B2300" s="2">
        <v>45440</v>
      </c>
      <c r="C2300" t="s">
        <v>4090</v>
      </c>
      <c r="D2300" t="s">
        <v>64</v>
      </c>
      <c r="E2300" t="s">
        <v>51</v>
      </c>
      <c r="F2300" t="s">
        <v>24</v>
      </c>
      <c r="G2300" t="s">
        <v>65</v>
      </c>
      <c r="H2300" t="s">
        <v>53</v>
      </c>
      <c r="I2300" t="s">
        <v>27</v>
      </c>
      <c r="J2300" t="s">
        <v>28</v>
      </c>
      <c r="K2300" t="s">
        <v>47</v>
      </c>
      <c r="L2300" s="3">
        <v>8</v>
      </c>
      <c r="M2300" s="7">
        <v>15.54</v>
      </c>
      <c r="N2300" s="5">
        <v>0</v>
      </c>
      <c r="O2300" s="4">
        <v>0</v>
      </c>
      <c r="P2300" s="4">
        <v>124.32</v>
      </c>
      <c r="Q2300" s="4">
        <v>97.24</v>
      </c>
      <c r="R2300">
        <v>55</v>
      </c>
      <c r="S2300" t="s">
        <v>68</v>
      </c>
      <c r="T2300">
        <v>5</v>
      </c>
      <c r="V2300" s="7">
        <f t="shared" si="35"/>
        <v>7.5399999999999991</v>
      </c>
    </row>
    <row r="2301" spans="1:22" x14ac:dyDescent="0.25">
      <c r="A2301" t="s">
        <v>4091</v>
      </c>
      <c r="B2301" s="2">
        <v>45375</v>
      </c>
      <c r="C2301" t="s">
        <v>3146</v>
      </c>
      <c r="D2301" t="s">
        <v>228</v>
      </c>
      <c r="E2301" t="s">
        <v>51</v>
      </c>
      <c r="F2301" t="s">
        <v>110</v>
      </c>
      <c r="G2301" t="s">
        <v>161</v>
      </c>
      <c r="H2301" t="s">
        <v>37</v>
      </c>
      <c r="I2301" t="s">
        <v>27</v>
      </c>
      <c r="J2301" t="s">
        <v>38</v>
      </c>
      <c r="K2301" t="s">
        <v>47</v>
      </c>
      <c r="L2301" s="3">
        <v>10</v>
      </c>
      <c r="M2301" s="7">
        <v>57.92</v>
      </c>
      <c r="N2301" s="5">
        <v>0.05</v>
      </c>
      <c r="O2301" s="4">
        <v>28.96</v>
      </c>
      <c r="P2301" s="4">
        <v>550.24</v>
      </c>
      <c r="Q2301" s="4">
        <v>309.98</v>
      </c>
      <c r="R2301">
        <v>28</v>
      </c>
      <c r="S2301" t="s">
        <v>30</v>
      </c>
      <c r="T2301">
        <v>4</v>
      </c>
      <c r="V2301" s="7">
        <f t="shared" si="35"/>
        <v>47.92</v>
      </c>
    </row>
    <row r="2302" spans="1:22" x14ac:dyDescent="0.25">
      <c r="A2302" t="s">
        <v>4092</v>
      </c>
      <c r="B2302" s="2">
        <v>45697</v>
      </c>
      <c r="C2302" t="s">
        <v>2216</v>
      </c>
      <c r="D2302" t="s">
        <v>33</v>
      </c>
      <c r="E2302" t="s">
        <v>34</v>
      </c>
      <c r="F2302" t="s">
        <v>84</v>
      </c>
      <c r="G2302" t="s">
        <v>165</v>
      </c>
      <c r="H2302" t="s">
        <v>37</v>
      </c>
      <c r="I2302" t="s">
        <v>60</v>
      </c>
      <c r="J2302" t="s">
        <v>28</v>
      </c>
      <c r="K2302" t="s">
        <v>200</v>
      </c>
      <c r="L2302" s="3">
        <v>9</v>
      </c>
      <c r="M2302" s="7">
        <v>3.63</v>
      </c>
      <c r="N2302" s="5">
        <v>0.08</v>
      </c>
      <c r="O2302" s="4">
        <v>2.61</v>
      </c>
      <c r="P2302" s="4">
        <v>30.06</v>
      </c>
      <c r="Q2302" s="4">
        <v>24.64</v>
      </c>
      <c r="R2302">
        <v>45</v>
      </c>
      <c r="S2302" t="s">
        <v>30</v>
      </c>
      <c r="T2302">
        <v>5</v>
      </c>
      <c r="V2302" s="7">
        <f t="shared" si="35"/>
        <v>-5.37</v>
      </c>
    </row>
    <row r="2303" spans="1:22" x14ac:dyDescent="0.25">
      <c r="A2303" t="s">
        <v>4093</v>
      </c>
      <c r="B2303" s="2">
        <v>45747</v>
      </c>
      <c r="C2303" t="s">
        <v>792</v>
      </c>
      <c r="D2303" t="s">
        <v>64</v>
      </c>
      <c r="E2303" t="s">
        <v>51</v>
      </c>
      <c r="F2303" t="s">
        <v>44</v>
      </c>
      <c r="G2303" t="s">
        <v>187</v>
      </c>
      <c r="H2303" t="s">
        <v>53</v>
      </c>
      <c r="I2303" t="s">
        <v>27</v>
      </c>
      <c r="J2303" t="s">
        <v>38</v>
      </c>
      <c r="K2303" t="s">
        <v>72</v>
      </c>
      <c r="L2303" s="3">
        <v>6</v>
      </c>
      <c r="M2303" s="7">
        <v>26.37</v>
      </c>
      <c r="N2303" s="5">
        <v>0.08</v>
      </c>
      <c r="O2303" s="4">
        <v>12.66</v>
      </c>
      <c r="P2303" s="4">
        <v>145.56</v>
      </c>
      <c r="Q2303" s="4">
        <v>106.68</v>
      </c>
      <c r="R2303">
        <v>27</v>
      </c>
      <c r="S2303" t="s">
        <v>68</v>
      </c>
      <c r="T2303">
        <v>2</v>
      </c>
      <c r="V2303" s="7">
        <f t="shared" si="35"/>
        <v>20.37</v>
      </c>
    </row>
    <row r="2304" spans="1:22" x14ac:dyDescent="0.25">
      <c r="A2304" t="s">
        <v>4094</v>
      </c>
      <c r="B2304" s="2">
        <v>45452</v>
      </c>
      <c r="C2304" t="s">
        <v>3746</v>
      </c>
      <c r="D2304" t="s">
        <v>33</v>
      </c>
      <c r="E2304" t="s">
        <v>34</v>
      </c>
      <c r="F2304" t="s">
        <v>24</v>
      </c>
      <c r="G2304" t="s">
        <v>135</v>
      </c>
      <c r="H2304" t="s">
        <v>37</v>
      </c>
      <c r="I2304" t="s">
        <v>54</v>
      </c>
      <c r="J2304" t="s">
        <v>66</v>
      </c>
      <c r="K2304" t="s">
        <v>55</v>
      </c>
      <c r="L2304" s="3">
        <v>8</v>
      </c>
      <c r="M2304" s="7">
        <v>4.03</v>
      </c>
      <c r="N2304" s="5">
        <v>0.02</v>
      </c>
      <c r="O2304" s="4">
        <v>0.64</v>
      </c>
      <c r="P2304" s="4">
        <v>31.6</v>
      </c>
      <c r="Q2304" s="4">
        <v>21.75</v>
      </c>
      <c r="R2304">
        <v>23</v>
      </c>
      <c r="S2304" t="s">
        <v>30</v>
      </c>
      <c r="T2304">
        <v>4</v>
      </c>
      <c r="V2304" s="7">
        <f t="shared" si="35"/>
        <v>-3.9699999999999998</v>
      </c>
    </row>
    <row r="2305" spans="1:22" x14ac:dyDescent="0.25">
      <c r="A2305" t="s">
        <v>4095</v>
      </c>
      <c r="B2305" s="2">
        <v>45751</v>
      </c>
      <c r="C2305" t="s">
        <v>1362</v>
      </c>
      <c r="D2305" t="s">
        <v>124</v>
      </c>
      <c r="E2305" t="s">
        <v>23</v>
      </c>
      <c r="F2305" t="s">
        <v>24</v>
      </c>
      <c r="G2305" t="s">
        <v>65</v>
      </c>
      <c r="H2305" t="s">
        <v>37</v>
      </c>
      <c r="I2305" t="s">
        <v>54</v>
      </c>
      <c r="J2305" t="s">
        <v>66</v>
      </c>
      <c r="K2305" t="s">
        <v>72</v>
      </c>
      <c r="L2305" s="3">
        <v>8</v>
      </c>
      <c r="M2305" s="7">
        <v>141.62</v>
      </c>
      <c r="N2305" s="5">
        <v>0.05</v>
      </c>
      <c r="O2305" s="4">
        <v>56.65</v>
      </c>
      <c r="P2305" s="4">
        <v>1076.31</v>
      </c>
      <c r="Q2305" s="4">
        <v>630.89</v>
      </c>
      <c r="R2305">
        <v>26</v>
      </c>
      <c r="S2305" t="s">
        <v>30</v>
      </c>
      <c r="T2305">
        <v>5</v>
      </c>
      <c r="V2305" s="7">
        <f t="shared" si="35"/>
        <v>133.62</v>
      </c>
    </row>
    <row r="2306" spans="1:22" x14ac:dyDescent="0.25">
      <c r="A2306" t="s">
        <v>4096</v>
      </c>
      <c r="B2306" s="2">
        <v>45841</v>
      </c>
      <c r="C2306" t="s">
        <v>4097</v>
      </c>
      <c r="D2306" t="s">
        <v>22</v>
      </c>
      <c r="E2306" t="s">
        <v>23</v>
      </c>
      <c r="F2306" t="s">
        <v>84</v>
      </c>
      <c r="G2306" t="s">
        <v>85</v>
      </c>
      <c r="H2306" t="s">
        <v>26</v>
      </c>
      <c r="I2306" t="s">
        <v>27</v>
      </c>
      <c r="J2306" t="s">
        <v>38</v>
      </c>
      <c r="K2306" t="s">
        <v>97</v>
      </c>
      <c r="L2306" s="3">
        <v>10</v>
      </c>
      <c r="M2306" s="7">
        <v>712.47</v>
      </c>
      <c r="N2306" s="5">
        <v>0.1</v>
      </c>
      <c r="O2306" s="4">
        <v>712.47</v>
      </c>
      <c r="P2306" s="4">
        <v>6412.23</v>
      </c>
      <c r="Q2306" s="4">
        <v>3597.03</v>
      </c>
      <c r="R2306">
        <v>18</v>
      </c>
      <c r="S2306" t="s">
        <v>68</v>
      </c>
      <c r="T2306">
        <v>4</v>
      </c>
      <c r="V2306" s="7">
        <f t="shared" si="35"/>
        <v>702.47</v>
      </c>
    </row>
    <row r="2307" spans="1:22" x14ac:dyDescent="0.25">
      <c r="A2307" t="s">
        <v>4098</v>
      </c>
      <c r="B2307" s="2">
        <v>45791</v>
      </c>
      <c r="C2307" t="s">
        <v>1264</v>
      </c>
      <c r="D2307" t="s">
        <v>83</v>
      </c>
      <c r="E2307" t="s">
        <v>43</v>
      </c>
      <c r="F2307" t="s">
        <v>110</v>
      </c>
      <c r="G2307" t="s">
        <v>139</v>
      </c>
      <c r="H2307" t="s">
        <v>53</v>
      </c>
      <c r="I2307" t="s">
        <v>27</v>
      </c>
      <c r="J2307" t="s">
        <v>46</v>
      </c>
      <c r="K2307" t="s">
        <v>146</v>
      </c>
      <c r="L2307" s="3">
        <v>2</v>
      </c>
      <c r="M2307" s="7">
        <v>270.58999999999997</v>
      </c>
      <c r="N2307" s="5">
        <v>0.02</v>
      </c>
      <c r="O2307" s="4">
        <v>10.82</v>
      </c>
      <c r="P2307" s="4">
        <v>530.36</v>
      </c>
      <c r="Q2307" s="4">
        <v>332.89</v>
      </c>
      <c r="R2307">
        <v>57</v>
      </c>
      <c r="S2307" t="s">
        <v>30</v>
      </c>
      <c r="T2307">
        <v>5</v>
      </c>
      <c r="V2307" s="7">
        <f t="shared" ref="V2307:V2370" si="36">M2307-L2307</f>
        <v>268.58999999999997</v>
      </c>
    </row>
    <row r="2308" spans="1:22" x14ac:dyDescent="0.25">
      <c r="A2308" t="s">
        <v>4099</v>
      </c>
      <c r="B2308" s="2">
        <v>45800</v>
      </c>
      <c r="C2308" t="s">
        <v>4100</v>
      </c>
      <c r="D2308" t="s">
        <v>88</v>
      </c>
      <c r="E2308" t="s">
        <v>34</v>
      </c>
      <c r="F2308" t="s">
        <v>35</v>
      </c>
      <c r="G2308" t="s">
        <v>52</v>
      </c>
      <c r="H2308" t="s">
        <v>26</v>
      </c>
      <c r="I2308" t="s">
        <v>27</v>
      </c>
      <c r="J2308" t="s">
        <v>66</v>
      </c>
      <c r="K2308" t="s">
        <v>72</v>
      </c>
      <c r="L2308" s="3">
        <v>2</v>
      </c>
      <c r="M2308" s="7">
        <v>37.04</v>
      </c>
      <c r="N2308" s="5">
        <v>0.08</v>
      </c>
      <c r="O2308" s="4">
        <v>5.93</v>
      </c>
      <c r="P2308" s="4">
        <v>68.150000000000006</v>
      </c>
      <c r="Q2308" s="4">
        <v>46.94</v>
      </c>
      <c r="R2308">
        <v>54</v>
      </c>
      <c r="S2308" t="s">
        <v>68</v>
      </c>
      <c r="T2308">
        <v>4</v>
      </c>
      <c r="V2308" s="7">
        <f t="shared" si="36"/>
        <v>35.04</v>
      </c>
    </row>
    <row r="2309" spans="1:22" x14ac:dyDescent="0.25">
      <c r="A2309" t="s">
        <v>4101</v>
      </c>
      <c r="B2309" s="2">
        <v>45945</v>
      </c>
      <c r="C2309" t="s">
        <v>4102</v>
      </c>
      <c r="D2309" t="s">
        <v>219</v>
      </c>
      <c r="E2309" t="s">
        <v>23</v>
      </c>
      <c r="F2309" t="s">
        <v>44</v>
      </c>
      <c r="G2309" t="s">
        <v>71</v>
      </c>
      <c r="H2309" t="s">
        <v>37</v>
      </c>
      <c r="I2309" t="s">
        <v>60</v>
      </c>
      <c r="J2309" t="s">
        <v>46</v>
      </c>
      <c r="K2309" t="s">
        <v>105</v>
      </c>
      <c r="L2309" s="3">
        <v>8</v>
      </c>
      <c r="M2309" s="7">
        <v>751.32</v>
      </c>
      <c r="N2309" s="5">
        <v>0.05</v>
      </c>
      <c r="O2309" s="4">
        <v>300.52999999999997</v>
      </c>
      <c r="P2309" s="4">
        <v>5710.03</v>
      </c>
      <c r="Q2309" s="4">
        <v>4517.2700000000004</v>
      </c>
      <c r="R2309">
        <v>58</v>
      </c>
      <c r="S2309" t="s">
        <v>30</v>
      </c>
      <c r="T2309">
        <v>5</v>
      </c>
      <c r="V2309" s="7">
        <f t="shared" si="36"/>
        <v>743.32</v>
      </c>
    </row>
    <row r="2310" spans="1:22" x14ac:dyDescent="0.25">
      <c r="A2310" t="s">
        <v>4103</v>
      </c>
      <c r="B2310" s="2">
        <v>45772</v>
      </c>
      <c r="C2310" t="s">
        <v>4104</v>
      </c>
      <c r="D2310" t="s">
        <v>50</v>
      </c>
      <c r="E2310" t="s">
        <v>51</v>
      </c>
      <c r="F2310" t="s">
        <v>24</v>
      </c>
      <c r="G2310" t="s">
        <v>135</v>
      </c>
      <c r="H2310" t="s">
        <v>26</v>
      </c>
      <c r="I2310" t="s">
        <v>54</v>
      </c>
      <c r="J2310" t="s">
        <v>101</v>
      </c>
      <c r="K2310" t="s">
        <v>97</v>
      </c>
      <c r="L2310" s="3">
        <v>8</v>
      </c>
      <c r="M2310" s="7">
        <v>30.5</v>
      </c>
      <c r="N2310" s="5">
        <v>0.1</v>
      </c>
      <c r="O2310" s="4">
        <v>24.4</v>
      </c>
      <c r="P2310" s="4">
        <v>219.6</v>
      </c>
      <c r="Q2310" s="4">
        <v>123.1</v>
      </c>
      <c r="R2310">
        <v>20</v>
      </c>
      <c r="S2310" t="s">
        <v>68</v>
      </c>
      <c r="T2310">
        <v>3</v>
      </c>
      <c r="V2310" s="7">
        <f t="shared" si="36"/>
        <v>22.5</v>
      </c>
    </row>
    <row r="2311" spans="1:22" x14ac:dyDescent="0.25">
      <c r="A2311" t="s">
        <v>4105</v>
      </c>
      <c r="B2311" s="2">
        <v>45954</v>
      </c>
      <c r="C2311" t="s">
        <v>1370</v>
      </c>
      <c r="D2311" t="s">
        <v>22</v>
      </c>
      <c r="E2311" t="s">
        <v>23</v>
      </c>
      <c r="F2311" t="s">
        <v>24</v>
      </c>
      <c r="G2311" t="s">
        <v>65</v>
      </c>
      <c r="H2311" t="s">
        <v>37</v>
      </c>
      <c r="I2311" t="s">
        <v>27</v>
      </c>
      <c r="J2311" t="s">
        <v>28</v>
      </c>
      <c r="K2311" t="s">
        <v>39</v>
      </c>
      <c r="L2311" s="3">
        <v>3</v>
      </c>
      <c r="M2311" s="7">
        <v>630.69000000000005</v>
      </c>
      <c r="N2311" s="5">
        <v>0.1</v>
      </c>
      <c r="O2311" s="4">
        <v>189.21</v>
      </c>
      <c r="P2311" s="4">
        <v>1702.86</v>
      </c>
      <c r="Q2311" s="4">
        <v>1179.28</v>
      </c>
      <c r="R2311">
        <v>24</v>
      </c>
      <c r="S2311" t="s">
        <v>30</v>
      </c>
      <c r="T2311">
        <v>4</v>
      </c>
      <c r="V2311" s="7">
        <f t="shared" si="36"/>
        <v>627.69000000000005</v>
      </c>
    </row>
    <row r="2312" spans="1:22" x14ac:dyDescent="0.25">
      <c r="A2312" t="s">
        <v>4106</v>
      </c>
      <c r="B2312" s="2">
        <v>45405</v>
      </c>
      <c r="C2312" t="s">
        <v>4107</v>
      </c>
      <c r="D2312" t="s">
        <v>219</v>
      </c>
      <c r="E2312" t="s">
        <v>23</v>
      </c>
      <c r="F2312" t="s">
        <v>110</v>
      </c>
      <c r="G2312" t="s">
        <v>254</v>
      </c>
      <c r="H2312" t="s">
        <v>37</v>
      </c>
      <c r="I2312" t="s">
        <v>27</v>
      </c>
      <c r="J2312" t="s">
        <v>38</v>
      </c>
      <c r="K2312" t="s">
        <v>112</v>
      </c>
      <c r="L2312" s="3">
        <v>2</v>
      </c>
      <c r="M2312" s="7">
        <v>948.26</v>
      </c>
      <c r="N2312" s="5">
        <v>0.05</v>
      </c>
      <c r="O2312" s="4">
        <v>94.83</v>
      </c>
      <c r="P2312" s="4">
        <v>1801.69</v>
      </c>
      <c r="Q2312" s="4">
        <v>1295.96</v>
      </c>
      <c r="R2312">
        <v>42</v>
      </c>
      <c r="S2312" t="s">
        <v>30</v>
      </c>
      <c r="T2312">
        <v>4</v>
      </c>
      <c r="V2312" s="7">
        <f t="shared" si="36"/>
        <v>946.26</v>
      </c>
    </row>
    <row r="2313" spans="1:22" x14ac:dyDescent="0.25">
      <c r="A2313" t="s">
        <v>4108</v>
      </c>
      <c r="B2313" s="2">
        <v>45869</v>
      </c>
      <c r="C2313" t="s">
        <v>4109</v>
      </c>
      <c r="D2313" t="s">
        <v>22</v>
      </c>
      <c r="E2313" t="s">
        <v>23</v>
      </c>
      <c r="F2313" t="s">
        <v>110</v>
      </c>
      <c r="G2313" t="s">
        <v>161</v>
      </c>
      <c r="H2313" t="s">
        <v>37</v>
      </c>
      <c r="I2313" t="s">
        <v>60</v>
      </c>
      <c r="J2313" t="s">
        <v>28</v>
      </c>
      <c r="K2313" t="s">
        <v>61</v>
      </c>
      <c r="L2313" s="3">
        <v>6</v>
      </c>
      <c r="M2313" s="7">
        <v>304.68</v>
      </c>
      <c r="N2313" s="5">
        <v>0.15</v>
      </c>
      <c r="O2313" s="4">
        <v>274.20999999999998</v>
      </c>
      <c r="P2313" s="4">
        <v>1553.87</v>
      </c>
      <c r="Q2313" s="4">
        <v>905.03</v>
      </c>
      <c r="R2313">
        <v>44</v>
      </c>
      <c r="S2313" t="s">
        <v>30</v>
      </c>
      <c r="T2313">
        <v>1</v>
      </c>
      <c r="V2313" s="7">
        <f t="shared" si="36"/>
        <v>298.68</v>
      </c>
    </row>
    <row r="2314" spans="1:22" x14ac:dyDescent="0.25">
      <c r="A2314" t="s">
        <v>4110</v>
      </c>
      <c r="B2314" s="2">
        <v>45652</v>
      </c>
      <c r="C2314" t="s">
        <v>3712</v>
      </c>
      <c r="D2314" t="s">
        <v>88</v>
      </c>
      <c r="E2314" t="s">
        <v>34</v>
      </c>
      <c r="F2314" t="s">
        <v>110</v>
      </c>
      <c r="G2314" t="s">
        <v>139</v>
      </c>
      <c r="H2314" t="s">
        <v>37</v>
      </c>
      <c r="I2314" t="s">
        <v>54</v>
      </c>
      <c r="J2314" t="s">
        <v>66</v>
      </c>
      <c r="K2314" t="s">
        <v>47</v>
      </c>
      <c r="L2314" s="3">
        <v>3</v>
      </c>
      <c r="M2314" s="7">
        <v>24.5</v>
      </c>
      <c r="N2314" s="5">
        <v>0.1</v>
      </c>
      <c r="O2314" s="4">
        <v>7.35</v>
      </c>
      <c r="P2314" s="4">
        <v>66.150000000000006</v>
      </c>
      <c r="Q2314" s="4">
        <v>41.66</v>
      </c>
      <c r="R2314">
        <v>30</v>
      </c>
      <c r="S2314" t="s">
        <v>30</v>
      </c>
      <c r="T2314">
        <v>3</v>
      </c>
      <c r="V2314" s="7">
        <f t="shared" si="36"/>
        <v>21.5</v>
      </c>
    </row>
    <row r="2315" spans="1:22" x14ac:dyDescent="0.25">
      <c r="A2315" t="s">
        <v>4111</v>
      </c>
      <c r="B2315" s="2">
        <v>45632</v>
      </c>
      <c r="C2315" t="s">
        <v>1630</v>
      </c>
      <c r="D2315" t="s">
        <v>83</v>
      </c>
      <c r="E2315" t="s">
        <v>43</v>
      </c>
      <c r="F2315" t="s">
        <v>35</v>
      </c>
      <c r="G2315" t="s">
        <v>52</v>
      </c>
      <c r="H2315" t="s">
        <v>37</v>
      </c>
      <c r="I2315" t="s">
        <v>54</v>
      </c>
      <c r="J2315" t="s">
        <v>28</v>
      </c>
      <c r="K2315" t="s">
        <v>61</v>
      </c>
      <c r="L2315" s="3">
        <v>4</v>
      </c>
      <c r="M2315" s="7">
        <v>270.56</v>
      </c>
      <c r="N2315" s="5">
        <v>0.15</v>
      </c>
      <c r="O2315" s="4">
        <v>162.34</v>
      </c>
      <c r="P2315" s="4">
        <v>919.9</v>
      </c>
      <c r="Q2315" s="4">
        <v>569.22</v>
      </c>
      <c r="R2315">
        <v>34</v>
      </c>
      <c r="S2315" t="s">
        <v>68</v>
      </c>
      <c r="T2315">
        <v>5</v>
      </c>
      <c r="V2315" s="7">
        <f t="shared" si="36"/>
        <v>266.56</v>
      </c>
    </row>
    <row r="2316" spans="1:22" x14ac:dyDescent="0.25">
      <c r="A2316" t="s">
        <v>4112</v>
      </c>
      <c r="B2316" s="2">
        <v>45740</v>
      </c>
      <c r="C2316" t="s">
        <v>4113</v>
      </c>
      <c r="D2316" t="s">
        <v>22</v>
      </c>
      <c r="E2316" t="s">
        <v>23</v>
      </c>
      <c r="F2316" t="s">
        <v>84</v>
      </c>
      <c r="G2316" t="s">
        <v>91</v>
      </c>
      <c r="H2316" t="s">
        <v>26</v>
      </c>
      <c r="I2316" t="s">
        <v>60</v>
      </c>
      <c r="J2316" t="s">
        <v>38</v>
      </c>
      <c r="K2316" t="s">
        <v>55</v>
      </c>
      <c r="L2316" s="3">
        <v>6</v>
      </c>
      <c r="M2316" s="7">
        <v>501.51</v>
      </c>
      <c r="N2316" s="5">
        <v>0.05</v>
      </c>
      <c r="O2316" s="4">
        <v>150.44999999999999</v>
      </c>
      <c r="P2316" s="4">
        <v>2858.61</v>
      </c>
      <c r="Q2316" s="4">
        <v>2163.7399999999998</v>
      </c>
      <c r="R2316">
        <v>28</v>
      </c>
      <c r="S2316" t="s">
        <v>30</v>
      </c>
      <c r="T2316">
        <v>5</v>
      </c>
      <c r="V2316" s="7">
        <f t="shared" si="36"/>
        <v>495.51</v>
      </c>
    </row>
    <row r="2317" spans="1:22" x14ac:dyDescent="0.25">
      <c r="A2317" t="s">
        <v>4114</v>
      </c>
      <c r="B2317" s="2">
        <v>45471</v>
      </c>
      <c r="C2317" t="s">
        <v>4115</v>
      </c>
      <c r="D2317" t="s">
        <v>88</v>
      </c>
      <c r="E2317" t="s">
        <v>34</v>
      </c>
      <c r="F2317" t="s">
        <v>44</v>
      </c>
      <c r="G2317" t="s">
        <v>59</v>
      </c>
      <c r="H2317" t="s">
        <v>37</v>
      </c>
      <c r="I2317" t="s">
        <v>27</v>
      </c>
      <c r="J2317" t="s">
        <v>38</v>
      </c>
      <c r="K2317" t="s">
        <v>72</v>
      </c>
      <c r="L2317" s="3">
        <v>1</v>
      </c>
      <c r="M2317" s="7">
        <v>8.09</v>
      </c>
      <c r="N2317" s="5">
        <v>0.08</v>
      </c>
      <c r="O2317" s="4">
        <v>0.65</v>
      </c>
      <c r="P2317" s="4">
        <v>7.44</v>
      </c>
      <c r="Q2317" s="4">
        <v>4.87</v>
      </c>
      <c r="R2317">
        <v>49</v>
      </c>
      <c r="S2317" t="s">
        <v>30</v>
      </c>
      <c r="T2317">
        <v>4</v>
      </c>
      <c r="V2317" s="7">
        <f t="shared" si="36"/>
        <v>7.09</v>
      </c>
    </row>
    <row r="2318" spans="1:22" x14ac:dyDescent="0.25">
      <c r="A2318" t="s">
        <v>4116</v>
      </c>
      <c r="B2318" s="2">
        <v>45993</v>
      </c>
      <c r="C2318" t="s">
        <v>1141</v>
      </c>
      <c r="D2318" t="s">
        <v>100</v>
      </c>
      <c r="E2318" t="s">
        <v>23</v>
      </c>
      <c r="F2318" t="s">
        <v>44</v>
      </c>
      <c r="G2318" t="s">
        <v>59</v>
      </c>
      <c r="H2318" t="s">
        <v>37</v>
      </c>
      <c r="I2318" t="s">
        <v>60</v>
      </c>
      <c r="J2318" t="s">
        <v>101</v>
      </c>
      <c r="K2318" t="s">
        <v>80</v>
      </c>
      <c r="L2318" s="3">
        <v>9</v>
      </c>
      <c r="M2318" s="7">
        <v>401.56</v>
      </c>
      <c r="N2318" s="5">
        <v>0.15</v>
      </c>
      <c r="O2318" s="4">
        <v>542.11</v>
      </c>
      <c r="P2318" s="4">
        <v>3071.93</v>
      </c>
      <c r="Q2318" s="4">
        <v>1894.66</v>
      </c>
      <c r="R2318">
        <v>25</v>
      </c>
      <c r="S2318" t="s">
        <v>68</v>
      </c>
      <c r="T2318">
        <v>3</v>
      </c>
      <c r="V2318" s="7">
        <f t="shared" si="36"/>
        <v>392.56</v>
      </c>
    </row>
    <row r="2319" spans="1:22" x14ac:dyDescent="0.25">
      <c r="A2319" t="s">
        <v>4117</v>
      </c>
      <c r="B2319" s="2">
        <v>45698</v>
      </c>
      <c r="C2319" t="s">
        <v>4118</v>
      </c>
      <c r="D2319" t="s">
        <v>88</v>
      </c>
      <c r="E2319" t="s">
        <v>34</v>
      </c>
      <c r="F2319" t="s">
        <v>24</v>
      </c>
      <c r="G2319" t="s">
        <v>25</v>
      </c>
      <c r="H2319" t="s">
        <v>26</v>
      </c>
      <c r="I2319" t="s">
        <v>54</v>
      </c>
      <c r="J2319" t="s">
        <v>28</v>
      </c>
      <c r="K2319" t="s">
        <v>105</v>
      </c>
      <c r="L2319" s="3">
        <v>10</v>
      </c>
      <c r="M2319" s="7">
        <v>26.35</v>
      </c>
      <c r="N2319" s="5">
        <v>0.1</v>
      </c>
      <c r="O2319" s="4">
        <v>26.35</v>
      </c>
      <c r="P2319" s="4">
        <v>237.15</v>
      </c>
      <c r="Q2319" s="4">
        <v>171.26</v>
      </c>
      <c r="R2319">
        <v>34</v>
      </c>
      <c r="S2319" t="s">
        <v>30</v>
      </c>
      <c r="T2319">
        <v>3</v>
      </c>
      <c r="V2319" s="7">
        <f t="shared" si="36"/>
        <v>16.350000000000001</v>
      </c>
    </row>
    <row r="2320" spans="1:22" x14ac:dyDescent="0.25">
      <c r="A2320" t="s">
        <v>4119</v>
      </c>
      <c r="B2320" s="2">
        <v>45957</v>
      </c>
      <c r="C2320" t="s">
        <v>3165</v>
      </c>
      <c r="D2320" t="s">
        <v>83</v>
      </c>
      <c r="E2320" t="s">
        <v>43</v>
      </c>
      <c r="F2320" t="s">
        <v>35</v>
      </c>
      <c r="G2320" t="s">
        <v>36</v>
      </c>
      <c r="H2320" t="s">
        <v>26</v>
      </c>
      <c r="I2320" t="s">
        <v>27</v>
      </c>
      <c r="J2320" t="s">
        <v>38</v>
      </c>
      <c r="K2320" t="s">
        <v>112</v>
      </c>
      <c r="L2320" s="3">
        <v>4</v>
      </c>
      <c r="M2320" s="7">
        <v>147.16999999999999</v>
      </c>
      <c r="N2320" s="5">
        <v>0.15</v>
      </c>
      <c r="O2320" s="4">
        <v>88.3</v>
      </c>
      <c r="P2320" s="4">
        <v>500.38</v>
      </c>
      <c r="Q2320" s="4">
        <v>321.60000000000002</v>
      </c>
      <c r="R2320">
        <v>30</v>
      </c>
      <c r="S2320" t="s">
        <v>68</v>
      </c>
      <c r="T2320">
        <v>5</v>
      </c>
      <c r="V2320" s="7">
        <f t="shared" si="36"/>
        <v>143.16999999999999</v>
      </c>
    </row>
    <row r="2321" spans="1:22" x14ac:dyDescent="0.25">
      <c r="A2321" t="s">
        <v>4120</v>
      </c>
      <c r="B2321" s="2">
        <v>45487</v>
      </c>
      <c r="C2321" t="s">
        <v>4121</v>
      </c>
      <c r="D2321" t="s">
        <v>184</v>
      </c>
      <c r="E2321" t="s">
        <v>23</v>
      </c>
      <c r="F2321" t="s">
        <v>44</v>
      </c>
      <c r="G2321" t="s">
        <v>45</v>
      </c>
      <c r="H2321" t="s">
        <v>37</v>
      </c>
      <c r="I2321" t="s">
        <v>54</v>
      </c>
      <c r="J2321" t="s">
        <v>66</v>
      </c>
      <c r="K2321" t="s">
        <v>80</v>
      </c>
      <c r="L2321" s="3">
        <v>10</v>
      </c>
      <c r="M2321" s="7">
        <v>136.15</v>
      </c>
      <c r="N2321" s="5">
        <v>0.02</v>
      </c>
      <c r="O2321" s="4">
        <v>27.23</v>
      </c>
      <c r="P2321" s="4">
        <v>1334.27</v>
      </c>
      <c r="Q2321" s="4">
        <v>899.55</v>
      </c>
      <c r="R2321">
        <v>34</v>
      </c>
      <c r="S2321" t="s">
        <v>68</v>
      </c>
      <c r="T2321">
        <v>5</v>
      </c>
      <c r="V2321" s="7">
        <f t="shared" si="36"/>
        <v>126.15</v>
      </c>
    </row>
    <row r="2322" spans="1:22" x14ac:dyDescent="0.25">
      <c r="A2322" t="s">
        <v>4122</v>
      </c>
      <c r="B2322" s="2">
        <v>45757</v>
      </c>
      <c r="C2322" t="s">
        <v>3317</v>
      </c>
      <c r="D2322" t="s">
        <v>33</v>
      </c>
      <c r="E2322" t="s">
        <v>34</v>
      </c>
      <c r="F2322" t="s">
        <v>110</v>
      </c>
      <c r="G2322" t="s">
        <v>161</v>
      </c>
      <c r="H2322" t="s">
        <v>37</v>
      </c>
      <c r="I2322" t="s">
        <v>54</v>
      </c>
      <c r="J2322" t="s">
        <v>28</v>
      </c>
      <c r="K2322" t="s">
        <v>112</v>
      </c>
      <c r="L2322" s="3">
        <v>4</v>
      </c>
      <c r="M2322" s="7">
        <v>12.01</v>
      </c>
      <c r="N2322" s="5">
        <v>0.15</v>
      </c>
      <c r="O2322" s="4">
        <v>7.21</v>
      </c>
      <c r="P2322" s="4">
        <v>40.83</v>
      </c>
      <c r="Q2322" s="4">
        <v>23.62</v>
      </c>
      <c r="R2322">
        <v>64</v>
      </c>
      <c r="S2322" t="s">
        <v>68</v>
      </c>
      <c r="T2322">
        <v>4</v>
      </c>
      <c r="V2322" s="7">
        <f t="shared" si="36"/>
        <v>8.01</v>
      </c>
    </row>
    <row r="2323" spans="1:22" x14ac:dyDescent="0.25">
      <c r="A2323" t="s">
        <v>4123</v>
      </c>
      <c r="B2323" s="2">
        <v>45602</v>
      </c>
      <c r="C2323" t="s">
        <v>4124</v>
      </c>
      <c r="D2323" t="s">
        <v>124</v>
      </c>
      <c r="E2323" t="s">
        <v>23</v>
      </c>
      <c r="F2323" t="s">
        <v>44</v>
      </c>
      <c r="G2323" t="s">
        <v>45</v>
      </c>
      <c r="H2323" t="s">
        <v>53</v>
      </c>
      <c r="I2323" t="s">
        <v>54</v>
      </c>
      <c r="J2323" t="s">
        <v>38</v>
      </c>
      <c r="K2323" t="s">
        <v>259</v>
      </c>
      <c r="L2323" s="3">
        <v>4</v>
      </c>
      <c r="M2323" s="7">
        <v>259.64999999999998</v>
      </c>
      <c r="N2323" s="5">
        <v>0.05</v>
      </c>
      <c r="O2323" s="4">
        <v>51.93</v>
      </c>
      <c r="P2323" s="4">
        <v>986.67</v>
      </c>
      <c r="Q2323" s="4">
        <v>748.05</v>
      </c>
      <c r="R2323">
        <v>23</v>
      </c>
      <c r="S2323" t="s">
        <v>30</v>
      </c>
      <c r="T2323">
        <v>4</v>
      </c>
      <c r="V2323" s="7">
        <f t="shared" si="36"/>
        <v>255.64999999999998</v>
      </c>
    </row>
    <row r="2324" spans="1:22" x14ac:dyDescent="0.25">
      <c r="A2324" t="s">
        <v>4125</v>
      </c>
      <c r="B2324" s="2">
        <v>45553</v>
      </c>
      <c r="C2324" t="s">
        <v>4126</v>
      </c>
      <c r="D2324" t="s">
        <v>228</v>
      </c>
      <c r="E2324" t="s">
        <v>51</v>
      </c>
      <c r="F2324" t="s">
        <v>84</v>
      </c>
      <c r="G2324" t="s">
        <v>128</v>
      </c>
      <c r="H2324" t="s">
        <v>53</v>
      </c>
      <c r="I2324" t="s">
        <v>60</v>
      </c>
      <c r="J2324" t="s">
        <v>28</v>
      </c>
      <c r="K2324" t="s">
        <v>259</v>
      </c>
      <c r="L2324" s="3">
        <v>7</v>
      </c>
      <c r="M2324" s="7">
        <v>71.87</v>
      </c>
      <c r="N2324" s="5">
        <v>0.1</v>
      </c>
      <c r="O2324" s="4">
        <v>50.31</v>
      </c>
      <c r="P2324" s="4">
        <v>452.78</v>
      </c>
      <c r="Q2324" s="4">
        <v>271.63</v>
      </c>
      <c r="R2324">
        <v>53</v>
      </c>
      <c r="S2324" t="s">
        <v>68</v>
      </c>
      <c r="T2324">
        <v>4</v>
      </c>
      <c r="V2324" s="7">
        <f t="shared" si="36"/>
        <v>64.87</v>
      </c>
    </row>
    <row r="2325" spans="1:22" x14ac:dyDescent="0.25">
      <c r="A2325" t="s">
        <v>4127</v>
      </c>
      <c r="B2325" s="2">
        <v>45710</v>
      </c>
      <c r="C2325" t="s">
        <v>3622</v>
      </c>
      <c r="D2325" t="s">
        <v>127</v>
      </c>
      <c r="E2325" t="s">
        <v>51</v>
      </c>
      <c r="F2325" t="s">
        <v>44</v>
      </c>
      <c r="G2325" t="s">
        <v>45</v>
      </c>
      <c r="H2325" t="s">
        <v>37</v>
      </c>
      <c r="I2325" t="s">
        <v>27</v>
      </c>
      <c r="J2325" t="s">
        <v>38</v>
      </c>
      <c r="K2325" t="s">
        <v>102</v>
      </c>
      <c r="L2325" s="3">
        <v>1</v>
      </c>
      <c r="M2325" s="7">
        <v>29.3</v>
      </c>
      <c r="N2325" s="5">
        <v>0.1</v>
      </c>
      <c r="O2325" s="4">
        <v>2.93</v>
      </c>
      <c r="P2325" s="4">
        <v>26.37</v>
      </c>
      <c r="Q2325" s="4">
        <v>14.96</v>
      </c>
      <c r="R2325">
        <v>34</v>
      </c>
      <c r="S2325" t="s">
        <v>68</v>
      </c>
      <c r="T2325">
        <v>3</v>
      </c>
      <c r="V2325" s="7">
        <f t="shared" si="36"/>
        <v>28.3</v>
      </c>
    </row>
    <row r="2326" spans="1:22" x14ac:dyDescent="0.25">
      <c r="A2326" t="s">
        <v>4128</v>
      </c>
      <c r="B2326" s="2">
        <v>45697</v>
      </c>
      <c r="C2326" t="s">
        <v>2698</v>
      </c>
      <c r="D2326" t="s">
        <v>83</v>
      </c>
      <c r="E2326" t="s">
        <v>43</v>
      </c>
      <c r="F2326" t="s">
        <v>44</v>
      </c>
      <c r="G2326" t="s">
        <v>59</v>
      </c>
      <c r="H2326" t="s">
        <v>37</v>
      </c>
      <c r="I2326" t="s">
        <v>27</v>
      </c>
      <c r="J2326" t="s">
        <v>38</v>
      </c>
      <c r="K2326" t="s">
        <v>92</v>
      </c>
      <c r="L2326" s="3">
        <v>5</v>
      </c>
      <c r="M2326" s="7">
        <v>186.64</v>
      </c>
      <c r="N2326" s="5">
        <v>0.1</v>
      </c>
      <c r="O2326" s="4">
        <v>93.32</v>
      </c>
      <c r="P2326" s="4">
        <v>839.88</v>
      </c>
      <c r="Q2326" s="4">
        <v>540.4</v>
      </c>
      <c r="R2326">
        <v>51</v>
      </c>
      <c r="S2326" t="s">
        <v>30</v>
      </c>
      <c r="T2326">
        <v>5</v>
      </c>
      <c r="V2326" s="7">
        <f t="shared" si="36"/>
        <v>181.64</v>
      </c>
    </row>
    <row r="2327" spans="1:22" x14ac:dyDescent="0.25">
      <c r="A2327" t="s">
        <v>4129</v>
      </c>
      <c r="B2327" s="2">
        <v>45434</v>
      </c>
      <c r="C2327" t="s">
        <v>1503</v>
      </c>
      <c r="D2327" t="s">
        <v>78</v>
      </c>
      <c r="E2327" t="s">
        <v>34</v>
      </c>
      <c r="F2327" t="s">
        <v>35</v>
      </c>
      <c r="G2327" t="s">
        <v>36</v>
      </c>
      <c r="H2327" t="s">
        <v>37</v>
      </c>
      <c r="I2327" t="s">
        <v>27</v>
      </c>
      <c r="J2327" t="s">
        <v>46</v>
      </c>
      <c r="K2327" t="s">
        <v>67</v>
      </c>
      <c r="L2327" s="3">
        <v>10</v>
      </c>
      <c r="M2327" s="7">
        <v>10.119999999999999</v>
      </c>
      <c r="N2327" s="5">
        <v>0.08</v>
      </c>
      <c r="O2327" s="4">
        <v>8.1</v>
      </c>
      <c r="P2327" s="4">
        <v>93.1</v>
      </c>
      <c r="Q2327" s="4">
        <v>52.21</v>
      </c>
      <c r="R2327">
        <v>18</v>
      </c>
      <c r="S2327" t="s">
        <v>30</v>
      </c>
      <c r="T2327">
        <v>5</v>
      </c>
      <c r="V2327" s="7">
        <f t="shared" si="36"/>
        <v>0.11999999999999922</v>
      </c>
    </row>
    <row r="2328" spans="1:22" x14ac:dyDescent="0.25">
      <c r="A2328" t="s">
        <v>4130</v>
      </c>
      <c r="B2328" s="2">
        <v>45633</v>
      </c>
      <c r="C2328" t="s">
        <v>3916</v>
      </c>
      <c r="D2328" t="s">
        <v>228</v>
      </c>
      <c r="E2328" t="s">
        <v>51</v>
      </c>
      <c r="F2328" t="s">
        <v>44</v>
      </c>
      <c r="G2328" t="s">
        <v>71</v>
      </c>
      <c r="H2328" t="s">
        <v>37</v>
      </c>
      <c r="I2328" t="s">
        <v>60</v>
      </c>
      <c r="J2328" t="s">
        <v>38</v>
      </c>
      <c r="K2328" t="s">
        <v>200</v>
      </c>
      <c r="L2328" s="3">
        <v>8</v>
      </c>
      <c r="M2328" s="7">
        <v>58.48</v>
      </c>
      <c r="N2328" s="5">
        <v>0.15</v>
      </c>
      <c r="O2328" s="4">
        <v>70.180000000000007</v>
      </c>
      <c r="P2328" s="4">
        <v>397.66</v>
      </c>
      <c r="Q2328" s="4">
        <v>261.39</v>
      </c>
      <c r="R2328">
        <v>49</v>
      </c>
      <c r="S2328" t="s">
        <v>30</v>
      </c>
      <c r="T2328">
        <v>4</v>
      </c>
      <c r="V2328" s="7">
        <f t="shared" si="36"/>
        <v>50.48</v>
      </c>
    </row>
    <row r="2329" spans="1:22" x14ac:dyDescent="0.25">
      <c r="A2329" t="s">
        <v>4131</v>
      </c>
      <c r="B2329" s="2">
        <v>45607</v>
      </c>
      <c r="C2329" t="s">
        <v>2914</v>
      </c>
      <c r="D2329" t="s">
        <v>88</v>
      </c>
      <c r="E2329" t="s">
        <v>34</v>
      </c>
      <c r="F2329" t="s">
        <v>24</v>
      </c>
      <c r="G2329" t="s">
        <v>65</v>
      </c>
      <c r="H2329" t="s">
        <v>37</v>
      </c>
      <c r="I2329" t="s">
        <v>27</v>
      </c>
      <c r="J2329" t="s">
        <v>38</v>
      </c>
      <c r="K2329" t="s">
        <v>39</v>
      </c>
      <c r="L2329" s="3">
        <v>6</v>
      </c>
      <c r="M2329" s="7">
        <v>13.46</v>
      </c>
      <c r="N2329" s="5">
        <v>0</v>
      </c>
      <c r="O2329" s="4">
        <v>0</v>
      </c>
      <c r="P2329" s="4">
        <v>80.760000000000005</v>
      </c>
      <c r="Q2329" s="4">
        <v>57.92</v>
      </c>
      <c r="R2329">
        <v>53</v>
      </c>
      <c r="S2329" t="s">
        <v>302</v>
      </c>
      <c r="T2329">
        <v>5</v>
      </c>
      <c r="V2329" s="7">
        <f t="shared" si="36"/>
        <v>7.4600000000000009</v>
      </c>
    </row>
    <row r="2330" spans="1:22" x14ac:dyDescent="0.25">
      <c r="A2330" t="s">
        <v>4132</v>
      </c>
      <c r="B2330" s="2">
        <v>45392</v>
      </c>
      <c r="C2330" t="s">
        <v>3167</v>
      </c>
      <c r="D2330" t="s">
        <v>124</v>
      </c>
      <c r="E2330" t="s">
        <v>23</v>
      </c>
      <c r="F2330" t="s">
        <v>44</v>
      </c>
      <c r="G2330" t="s">
        <v>71</v>
      </c>
      <c r="H2330" t="s">
        <v>37</v>
      </c>
      <c r="I2330" t="s">
        <v>54</v>
      </c>
      <c r="J2330" t="s">
        <v>66</v>
      </c>
      <c r="K2330" t="s">
        <v>105</v>
      </c>
      <c r="L2330" s="3">
        <v>9</v>
      </c>
      <c r="M2330" s="7">
        <v>349.74</v>
      </c>
      <c r="N2330" s="5">
        <v>0.15</v>
      </c>
      <c r="O2330" s="4">
        <v>472.15</v>
      </c>
      <c r="P2330" s="4">
        <v>2675.51</v>
      </c>
      <c r="Q2330" s="4">
        <v>2025.71</v>
      </c>
      <c r="R2330">
        <v>18</v>
      </c>
      <c r="S2330" t="s">
        <v>68</v>
      </c>
      <c r="T2330">
        <v>2</v>
      </c>
      <c r="V2330" s="7">
        <f t="shared" si="36"/>
        <v>340.74</v>
      </c>
    </row>
    <row r="2331" spans="1:22" x14ac:dyDescent="0.25">
      <c r="A2331" t="s">
        <v>4133</v>
      </c>
      <c r="B2331" s="2">
        <v>45535</v>
      </c>
      <c r="C2331" t="s">
        <v>3686</v>
      </c>
      <c r="D2331" t="s">
        <v>184</v>
      </c>
      <c r="E2331" t="s">
        <v>23</v>
      </c>
      <c r="F2331" t="s">
        <v>84</v>
      </c>
      <c r="G2331" t="s">
        <v>128</v>
      </c>
      <c r="H2331" t="s">
        <v>26</v>
      </c>
      <c r="I2331" t="s">
        <v>54</v>
      </c>
      <c r="J2331" t="s">
        <v>28</v>
      </c>
      <c r="K2331" t="s">
        <v>55</v>
      </c>
      <c r="L2331" s="3">
        <v>10</v>
      </c>
      <c r="M2331" s="7">
        <v>170.92</v>
      </c>
      <c r="N2331" s="5">
        <v>0.1</v>
      </c>
      <c r="O2331" s="4">
        <v>170.92</v>
      </c>
      <c r="P2331" s="4">
        <v>1538.28</v>
      </c>
      <c r="Q2331" s="4">
        <v>928.72</v>
      </c>
      <c r="R2331">
        <v>46</v>
      </c>
      <c r="S2331" t="s">
        <v>30</v>
      </c>
      <c r="T2331">
        <v>4</v>
      </c>
      <c r="V2331" s="7">
        <f t="shared" si="36"/>
        <v>160.91999999999999</v>
      </c>
    </row>
    <row r="2332" spans="1:22" x14ac:dyDescent="0.25">
      <c r="A2332" t="s">
        <v>4134</v>
      </c>
      <c r="B2332" s="2">
        <v>45781</v>
      </c>
      <c r="C2332" t="s">
        <v>4135</v>
      </c>
      <c r="D2332" t="s">
        <v>184</v>
      </c>
      <c r="E2332" t="s">
        <v>23</v>
      </c>
      <c r="F2332" t="s">
        <v>84</v>
      </c>
      <c r="G2332" t="s">
        <v>91</v>
      </c>
      <c r="H2332" t="s">
        <v>26</v>
      </c>
      <c r="I2332" t="s">
        <v>27</v>
      </c>
      <c r="J2332" t="s">
        <v>101</v>
      </c>
      <c r="K2332" t="s">
        <v>72</v>
      </c>
      <c r="L2332" s="3">
        <v>3</v>
      </c>
      <c r="M2332" s="7">
        <v>236.66</v>
      </c>
      <c r="N2332" s="5">
        <v>0.08</v>
      </c>
      <c r="O2332" s="4">
        <v>56.8</v>
      </c>
      <c r="P2332" s="4">
        <v>653.17999999999995</v>
      </c>
      <c r="Q2332" s="4">
        <v>383.03</v>
      </c>
      <c r="R2332">
        <v>59</v>
      </c>
      <c r="S2332" t="s">
        <v>68</v>
      </c>
      <c r="T2332">
        <v>2</v>
      </c>
      <c r="V2332" s="7">
        <f t="shared" si="36"/>
        <v>233.66</v>
      </c>
    </row>
    <row r="2333" spans="1:22" x14ac:dyDescent="0.25">
      <c r="A2333" t="s">
        <v>4136</v>
      </c>
      <c r="B2333" s="2">
        <v>45303</v>
      </c>
      <c r="C2333" t="s">
        <v>2010</v>
      </c>
      <c r="D2333" t="s">
        <v>95</v>
      </c>
      <c r="E2333" t="s">
        <v>23</v>
      </c>
      <c r="F2333" t="s">
        <v>24</v>
      </c>
      <c r="G2333" t="s">
        <v>118</v>
      </c>
      <c r="H2333" t="s">
        <v>26</v>
      </c>
      <c r="I2333" t="s">
        <v>54</v>
      </c>
      <c r="J2333" t="s">
        <v>38</v>
      </c>
      <c r="K2333" t="s">
        <v>115</v>
      </c>
      <c r="L2333" s="3">
        <v>4</v>
      </c>
      <c r="M2333" s="7">
        <v>31.18</v>
      </c>
      <c r="N2333" s="5">
        <v>0</v>
      </c>
      <c r="O2333" s="4">
        <v>0</v>
      </c>
      <c r="P2333" s="4">
        <v>124.72</v>
      </c>
      <c r="Q2333" s="4">
        <v>90.41</v>
      </c>
      <c r="R2333">
        <v>55</v>
      </c>
      <c r="S2333" t="s">
        <v>30</v>
      </c>
      <c r="T2333">
        <v>3</v>
      </c>
      <c r="V2333" s="7">
        <f t="shared" si="36"/>
        <v>27.18</v>
      </c>
    </row>
    <row r="2334" spans="1:22" x14ac:dyDescent="0.25">
      <c r="A2334" t="s">
        <v>4137</v>
      </c>
      <c r="B2334" s="2">
        <v>45530</v>
      </c>
      <c r="C2334" t="s">
        <v>4138</v>
      </c>
      <c r="D2334" t="s">
        <v>78</v>
      </c>
      <c r="E2334" t="s">
        <v>34</v>
      </c>
      <c r="F2334" t="s">
        <v>44</v>
      </c>
      <c r="G2334" t="s">
        <v>45</v>
      </c>
      <c r="H2334" t="s">
        <v>37</v>
      </c>
      <c r="I2334" t="s">
        <v>27</v>
      </c>
      <c r="J2334" t="s">
        <v>38</v>
      </c>
      <c r="K2334" t="s">
        <v>105</v>
      </c>
      <c r="L2334" s="3">
        <v>9</v>
      </c>
      <c r="M2334" s="7">
        <v>7.77</v>
      </c>
      <c r="N2334" s="5">
        <v>0.15</v>
      </c>
      <c r="O2334" s="4">
        <v>10.49</v>
      </c>
      <c r="P2334" s="4">
        <v>59.44</v>
      </c>
      <c r="Q2334" s="4">
        <v>36.869999999999997</v>
      </c>
      <c r="R2334">
        <v>44</v>
      </c>
      <c r="S2334" t="s">
        <v>68</v>
      </c>
      <c r="T2334">
        <v>4</v>
      </c>
      <c r="V2334" s="7">
        <f t="shared" si="36"/>
        <v>-1.2300000000000004</v>
      </c>
    </row>
    <row r="2335" spans="1:22" x14ac:dyDescent="0.25">
      <c r="A2335" t="s">
        <v>4139</v>
      </c>
      <c r="B2335" s="2">
        <v>45852</v>
      </c>
      <c r="C2335" t="s">
        <v>4140</v>
      </c>
      <c r="D2335" t="s">
        <v>42</v>
      </c>
      <c r="E2335" t="s">
        <v>43</v>
      </c>
      <c r="F2335" t="s">
        <v>84</v>
      </c>
      <c r="G2335" t="s">
        <v>128</v>
      </c>
      <c r="H2335" t="s">
        <v>26</v>
      </c>
      <c r="I2335" t="s">
        <v>54</v>
      </c>
      <c r="J2335" t="s">
        <v>28</v>
      </c>
      <c r="K2335" t="s">
        <v>55</v>
      </c>
      <c r="L2335" s="3">
        <v>5</v>
      </c>
      <c r="M2335" s="7">
        <v>494.23</v>
      </c>
      <c r="N2335" s="5">
        <v>0.08</v>
      </c>
      <c r="O2335" s="4">
        <v>197.69</v>
      </c>
      <c r="P2335" s="4">
        <v>2273.46</v>
      </c>
      <c r="Q2335" s="4">
        <v>1801.55</v>
      </c>
      <c r="R2335">
        <v>37</v>
      </c>
      <c r="S2335" t="s">
        <v>68</v>
      </c>
      <c r="T2335">
        <v>4</v>
      </c>
      <c r="V2335" s="7">
        <f t="shared" si="36"/>
        <v>489.23</v>
      </c>
    </row>
    <row r="2336" spans="1:22" x14ac:dyDescent="0.25">
      <c r="A2336" t="s">
        <v>4141</v>
      </c>
      <c r="B2336" s="2">
        <v>45333</v>
      </c>
      <c r="C2336" t="s">
        <v>4142</v>
      </c>
      <c r="D2336" t="s">
        <v>58</v>
      </c>
      <c r="E2336" t="s">
        <v>23</v>
      </c>
      <c r="F2336" t="s">
        <v>110</v>
      </c>
      <c r="G2336" t="s">
        <v>161</v>
      </c>
      <c r="H2336" t="s">
        <v>37</v>
      </c>
      <c r="I2336" t="s">
        <v>27</v>
      </c>
      <c r="J2336" t="s">
        <v>38</v>
      </c>
      <c r="K2336" t="s">
        <v>102</v>
      </c>
      <c r="L2336" s="3">
        <v>7</v>
      </c>
      <c r="M2336" s="7">
        <v>64.05</v>
      </c>
      <c r="N2336" s="5">
        <v>0.08</v>
      </c>
      <c r="O2336" s="4">
        <v>35.869999999999997</v>
      </c>
      <c r="P2336" s="4">
        <v>412.48</v>
      </c>
      <c r="Q2336" s="4">
        <v>229.45</v>
      </c>
      <c r="R2336">
        <v>21</v>
      </c>
      <c r="S2336" t="s">
        <v>68</v>
      </c>
      <c r="T2336">
        <v>5</v>
      </c>
      <c r="V2336" s="7">
        <f t="shared" si="36"/>
        <v>57.05</v>
      </c>
    </row>
    <row r="2337" spans="1:22" x14ac:dyDescent="0.25">
      <c r="A2337" t="s">
        <v>4143</v>
      </c>
      <c r="B2337" s="2">
        <v>45969</v>
      </c>
      <c r="C2337" t="s">
        <v>4144</v>
      </c>
      <c r="D2337" t="s">
        <v>78</v>
      </c>
      <c r="E2337" t="s">
        <v>34</v>
      </c>
      <c r="F2337" t="s">
        <v>44</v>
      </c>
      <c r="G2337" t="s">
        <v>71</v>
      </c>
      <c r="H2337" t="s">
        <v>26</v>
      </c>
      <c r="I2337" t="s">
        <v>27</v>
      </c>
      <c r="J2337" t="s">
        <v>38</v>
      </c>
      <c r="K2337" t="s">
        <v>92</v>
      </c>
      <c r="L2337" s="3">
        <v>10</v>
      </c>
      <c r="M2337" s="7">
        <v>5.9</v>
      </c>
      <c r="N2337" s="5">
        <v>0.08</v>
      </c>
      <c r="O2337" s="4">
        <v>4.72</v>
      </c>
      <c r="P2337" s="4">
        <v>54.28</v>
      </c>
      <c r="Q2337" s="4">
        <v>42.43</v>
      </c>
      <c r="R2337">
        <v>57</v>
      </c>
      <c r="S2337" t="s">
        <v>68</v>
      </c>
      <c r="T2337">
        <v>1</v>
      </c>
      <c r="V2337" s="7">
        <f t="shared" si="36"/>
        <v>-4.0999999999999996</v>
      </c>
    </row>
    <row r="2338" spans="1:22" x14ac:dyDescent="0.25">
      <c r="A2338" t="s">
        <v>4145</v>
      </c>
      <c r="B2338" s="2">
        <v>45885</v>
      </c>
      <c r="C2338" t="s">
        <v>4146</v>
      </c>
      <c r="D2338" t="s">
        <v>184</v>
      </c>
      <c r="E2338" t="s">
        <v>23</v>
      </c>
      <c r="F2338" t="s">
        <v>44</v>
      </c>
      <c r="G2338" t="s">
        <v>187</v>
      </c>
      <c r="H2338" t="s">
        <v>37</v>
      </c>
      <c r="I2338" t="s">
        <v>27</v>
      </c>
      <c r="J2338" t="s">
        <v>101</v>
      </c>
      <c r="K2338" t="s">
        <v>105</v>
      </c>
      <c r="L2338" s="3">
        <v>9</v>
      </c>
      <c r="M2338" s="7">
        <v>219.42</v>
      </c>
      <c r="N2338" s="5">
        <v>0</v>
      </c>
      <c r="O2338" s="4">
        <v>0</v>
      </c>
      <c r="P2338" s="4">
        <v>1974.78</v>
      </c>
      <c r="Q2338" s="4">
        <v>1403.19</v>
      </c>
      <c r="R2338">
        <v>40</v>
      </c>
      <c r="S2338" t="s">
        <v>30</v>
      </c>
      <c r="T2338">
        <v>5</v>
      </c>
      <c r="V2338" s="7">
        <f t="shared" si="36"/>
        <v>210.42</v>
      </c>
    </row>
    <row r="2339" spans="1:22" x14ac:dyDescent="0.25">
      <c r="A2339" t="s">
        <v>4147</v>
      </c>
      <c r="B2339" s="2">
        <v>45720</v>
      </c>
      <c r="C2339" t="s">
        <v>4148</v>
      </c>
      <c r="D2339" t="s">
        <v>42</v>
      </c>
      <c r="E2339" t="s">
        <v>43</v>
      </c>
      <c r="F2339" t="s">
        <v>24</v>
      </c>
      <c r="G2339" t="s">
        <v>135</v>
      </c>
      <c r="H2339" t="s">
        <v>37</v>
      </c>
      <c r="I2339" t="s">
        <v>60</v>
      </c>
      <c r="J2339" t="s">
        <v>38</v>
      </c>
      <c r="K2339" t="s">
        <v>47</v>
      </c>
      <c r="L2339" s="3">
        <v>10</v>
      </c>
      <c r="M2339" s="7">
        <v>414.02</v>
      </c>
      <c r="N2339" s="5">
        <v>0.15</v>
      </c>
      <c r="O2339" s="4">
        <v>621.03</v>
      </c>
      <c r="P2339" s="4">
        <v>3519.17</v>
      </c>
      <c r="Q2339" s="4">
        <v>2453.37</v>
      </c>
      <c r="R2339">
        <v>37</v>
      </c>
      <c r="S2339" t="s">
        <v>30</v>
      </c>
      <c r="T2339">
        <v>4</v>
      </c>
      <c r="V2339" s="7">
        <f t="shared" si="36"/>
        <v>404.02</v>
      </c>
    </row>
    <row r="2340" spans="1:22" x14ac:dyDescent="0.25">
      <c r="A2340" t="s">
        <v>4149</v>
      </c>
      <c r="B2340" s="2">
        <v>45449</v>
      </c>
      <c r="C2340" t="s">
        <v>3515</v>
      </c>
      <c r="D2340" t="s">
        <v>88</v>
      </c>
      <c r="E2340" t="s">
        <v>34</v>
      </c>
      <c r="F2340" t="s">
        <v>44</v>
      </c>
      <c r="G2340" t="s">
        <v>45</v>
      </c>
      <c r="H2340" t="s">
        <v>37</v>
      </c>
      <c r="I2340" t="s">
        <v>27</v>
      </c>
      <c r="J2340" t="s">
        <v>66</v>
      </c>
      <c r="K2340" t="s">
        <v>39</v>
      </c>
      <c r="L2340" s="3">
        <v>3</v>
      </c>
      <c r="M2340" s="7">
        <v>30.31</v>
      </c>
      <c r="N2340" s="5">
        <v>0.15</v>
      </c>
      <c r="O2340" s="4">
        <v>13.64</v>
      </c>
      <c r="P2340" s="4">
        <v>77.290000000000006</v>
      </c>
      <c r="Q2340" s="4">
        <v>48.98</v>
      </c>
      <c r="R2340">
        <v>18</v>
      </c>
      <c r="S2340" t="s">
        <v>68</v>
      </c>
      <c r="T2340">
        <v>4</v>
      </c>
      <c r="V2340" s="7">
        <f t="shared" si="36"/>
        <v>27.31</v>
      </c>
    </row>
    <row r="2341" spans="1:22" x14ac:dyDescent="0.25">
      <c r="A2341" t="s">
        <v>4150</v>
      </c>
      <c r="B2341" s="2">
        <v>45507</v>
      </c>
      <c r="C2341" t="s">
        <v>1489</v>
      </c>
      <c r="D2341" t="s">
        <v>219</v>
      </c>
      <c r="E2341" t="s">
        <v>23</v>
      </c>
      <c r="F2341" t="s">
        <v>110</v>
      </c>
      <c r="G2341" t="s">
        <v>111</v>
      </c>
      <c r="H2341" t="s">
        <v>26</v>
      </c>
      <c r="I2341" t="s">
        <v>27</v>
      </c>
      <c r="J2341" t="s">
        <v>46</v>
      </c>
      <c r="K2341" t="s">
        <v>55</v>
      </c>
      <c r="L2341" s="3">
        <v>9</v>
      </c>
      <c r="M2341" s="7">
        <v>886.53</v>
      </c>
      <c r="N2341" s="5">
        <v>0.05</v>
      </c>
      <c r="O2341" s="4">
        <v>398.94</v>
      </c>
      <c r="P2341" s="4">
        <v>7579.83</v>
      </c>
      <c r="Q2341" s="4">
        <v>6104.42</v>
      </c>
      <c r="R2341">
        <v>63</v>
      </c>
      <c r="S2341" t="s">
        <v>68</v>
      </c>
      <c r="T2341">
        <v>4</v>
      </c>
      <c r="V2341" s="7">
        <f t="shared" si="36"/>
        <v>877.53</v>
      </c>
    </row>
    <row r="2342" spans="1:22" x14ac:dyDescent="0.25">
      <c r="A2342" t="s">
        <v>4151</v>
      </c>
      <c r="B2342" s="2">
        <v>45961</v>
      </c>
      <c r="C2342" t="s">
        <v>4152</v>
      </c>
      <c r="D2342" t="s">
        <v>83</v>
      </c>
      <c r="E2342" t="s">
        <v>43</v>
      </c>
      <c r="F2342" t="s">
        <v>35</v>
      </c>
      <c r="G2342" t="s">
        <v>96</v>
      </c>
      <c r="H2342" t="s">
        <v>37</v>
      </c>
      <c r="I2342" t="s">
        <v>27</v>
      </c>
      <c r="J2342" t="s">
        <v>66</v>
      </c>
      <c r="K2342" t="s">
        <v>119</v>
      </c>
      <c r="L2342" s="3">
        <v>6</v>
      </c>
      <c r="M2342" s="7">
        <v>249.5</v>
      </c>
      <c r="N2342" s="5">
        <v>0.08</v>
      </c>
      <c r="O2342" s="4">
        <v>119.76</v>
      </c>
      <c r="P2342" s="4">
        <v>1377.24</v>
      </c>
      <c r="Q2342" s="4">
        <v>873.26</v>
      </c>
      <c r="R2342">
        <v>18</v>
      </c>
      <c r="S2342" t="s">
        <v>30</v>
      </c>
      <c r="T2342">
        <v>5</v>
      </c>
      <c r="V2342" s="7">
        <f t="shared" si="36"/>
        <v>243.5</v>
      </c>
    </row>
    <row r="2343" spans="1:22" x14ac:dyDescent="0.25">
      <c r="A2343" t="s">
        <v>4153</v>
      </c>
      <c r="B2343" s="2">
        <v>45753</v>
      </c>
      <c r="C2343" t="s">
        <v>868</v>
      </c>
      <c r="D2343" t="s">
        <v>100</v>
      </c>
      <c r="E2343" t="s">
        <v>23</v>
      </c>
      <c r="F2343" t="s">
        <v>24</v>
      </c>
      <c r="G2343" t="s">
        <v>65</v>
      </c>
      <c r="H2343" t="s">
        <v>37</v>
      </c>
      <c r="I2343" t="s">
        <v>54</v>
      </c>
      <c r="J2343" t="s">
        <v>66</v>
      </c>
      <c r="K2343" t="s">
        <v>102</v>
      </c>
      <c r="L2343" s="3">
        <v>3</v>
      </c>
      <c r="M2343" s="7">
        <v>201.64</v>
      </c>
      <c r="N2343" s="5">
        <v>0.02</v>
      </c>
      <c r="O2343" s="4">
        <v>12.1</v>
      </c>
      <c r="P2343" s="4">
        <v>592.82000000000005</v>
      </c>
      <c r="Q2343" s="4">
        <v>391.24</v>
      </c>
      <c r="R2343">
        <v>45</v>
      </c>
      <c r="S2343" t="s">
        <v>30</v>
      </c>
      <c r="T2343">
        <v>4</v>
      </c>
      <c r="V2343" s="7">
        <f t="shared" si="36"/>
        <v>198.64</v>
      </c>
    </row>
    <row r="2344" spans="1:22" x14ac:dyDescent="0.25">
      <c r="A2344" t="s">
        <v>4154</v>
      </c>
      <c r="B2344" s="2">
        <v>45425</v>
      </c>
      <c r="C2344" t="s">
        <v>376</v>
      </c>
      <c r="D2344" t="s">
        <v>95</v>
      </c>
      <c r="E2344" t="s">
        <v>23</v>
      </c>
      <c r="F2344" t="s">
        <v>110</v>
      </c>
      <c r="G2344" t="s">
        <v>139</v>
      </c>
      <c r="H2344" t="s">
        <v>53</v>
      </c>
      <c r="I2344" t="s">
        <v>60</v>
      </c>
      <c r="J2344" t="s">
        <v>38</v>
      </c>
      <c r="K2344" t="s">
        <v>200</v>
      </c>
      <c r="L2344" s="3">
        <v>10</v>
      </c>
      <c r="M2344" s="7">
        <v>46.39</v>
      </c>
      <c r="N2344" s="5">
        <v>0.08</v>
      </c>
      <c r="O2344" s="4">
        <v>37.11</v>
      </c>
      <c r="P2344" s="4">
        <v>426.79</v>
      </c>
      <c r="Q2344" s="4">
        <v>290.33</v>
      </c>
      <c r="R2344">
        <v>62</v>
      </c>
      <c r="S2344" t="s">
        <v>30</v>
      </c>
      <c r="T2344">
        <v>3</v>
      </c>
      <c r="V2344" s="7">
        <f t="shared" si="36"/>
        <v>36.39</v>
      </c>
    </row>
    <row r="2345" spans="1:22" x14ac:dyDescent="0.25">
      <c r="A2345" t="s">
        <v>4155</v>
      </c>
      <c r="B2345" s="2">
        <v>45358</v>
      </c>
      <c r="C2345" t="s">
        <v>3028</v>
      </c>
      <c r="D2345" t="s">
        <v>50</v>
      </c>
      <c r="E2345" t="s">
        <v>51</v>
      </c>
      <c r="F2345" t="s">
        <v>110</v>
      </c>
      <c r="G2345" t="s">
        <v>254</v>
      </c>
      <c r="H2345" t="s">
        <v>37</v>
      </c>
      <c r="I2345" t="s">
        <v>60</v>
      </c>
      <c r="J2345" t="s">
        <v>66</v>
      </c>
      <c r="K2345" t="s">
        <v>115</v>
      </c>
      <c r="L2345" s="3">
        <v>1</v>
      </c>
      <c r="M2345" s="7">
        <v>78.05</v>
      </c>
      <c r="N2345" s="5">
        <v>0.15</v>
      </c>
      <c r="O2345" s="4">
        <v>11.71</v>
      </c>
      <c r="P2345" s="4">
        <v>66.34</v>
      </c>
      <c r="Q2345" s="4">
        <v>37.5</v>
      </c>
      <c r="R2345">
        <v>49</v>
      </c>
      <c r="S2345" t="s">
        <v>68</v>
      </c>
      <c r="T2345">
        <v>4</v>
      </c>
      <c r="V2345" s="7">
        <f t="shared" si="36"/>
        <v>77.05</v>
      </c>
    </row>
    <row r="2346" spans="1:22" x14ac:dyDescent="0.25">
      <c r="A2346" t="s">
        <v>4156</v>
      </c>
      <c r="B2346" s="2">
        <v>45298</v>
      </c>
      <c r="C2346" t="s">
        <v>4157</v>
      </c>
      <c r="D2346" t="s">
        <v>83</v>
      </c>
      <c r="E2346" t="s">
        <v>43</v>
      </c>
      <c r="F2346" t="s">
        <v>84</v>
      </c>
      <c r="G2346" t="s">
        <v>128</v>
      </c>
      <c r="H2346" t="s">
        <v>37</v>
      </c>
      <c r="I2346" t="s">
        <v>54</v>
      </c>
      <c r="J2346" t="s">
        <v>66</v>
      </c>
      <c r="K2346" t="s">
        <v>92</v>
      </c>
      <c r="L2346" s="3">
        <v>7</v>
      </c>
      <c r="M2346" s="7">
        <v>99.93</v>
      </c>
      <c r="N2346" s="5">
        <v>0.05</v>
      </c>
      <c r="O2346" s="4">
        <v>34.979999999999997</v>
      </c>
      <c r="P2346" s="4">
        <v>664.53</v>
      </c>
      <c r="Q2346" s="4">
        <v>486.1</v>
      </c>
      <c r="R2346">
        <v>54</v>
      </c>
      <c r="S2346" t="s">
        <v>30</v>
      </c>
      <c r="T2346">
        <v>5</v>
      </c>
      <c r="V2346" s="7">
        <f t="shared" si="36"/>
        <v>92.93</v>
      </c>
    </row>
    <row r="2347" spans="1:22" x14ac:dyDescent="0.25">
      <c r="A2347" t="s">
        <v>4158</v>
      </c>
      <c r="B2347" s="2">
        <v>45817</v>
      </c>
      <c r="C2347" t="s">
        <v>4159</v>
      </c>
      <c r="D2347" t="s">
        <v>184</v>
      </c>
      <c r="E2347" t="s">
        <v>23</v>
      </c>
      <c r="F2347" t="s">
        <v>44</v>
      </c>
      <c r="G2347" t="s">
        <v>71</v>
      </c>
      <c r="H2347" t="s">
        <v>37</v>
      </c>
      <c r="I2347" t="s">
        <v>27</v>
      </c>
      <c r="J2347" t="s">
        <v>38</v>
      </c>
      <c r="K2347" t="s">
        <v>61</v>
      </c>
      <c r="L2347" s="3">
        <v>8</v>
      </c>
      <c r="M2347" s="7">
        <v>398.07</v>
      </c>
      <c r="N2347" s="5">
        <v>0.08</v>
      </c>
      <c r="O2347" s="4">
        <v>254.76</v>
      </c>
      <c r="P2347" s="4">
        <v>2929.8</v>
      </c>
      <c r="Q2347" s="4">
        <v>1709.73</v>
      </c>
      <c r="R2347">
        <v>60</v>
      </c>
      <c r="S2347" t="s">
        <v>30</v>
      </c>
      <c r="T2347">
        <v>4</v>
      </c>
      <c r="V2347" s="7">
        <f t="shared" si="36"/>
        <v>390.07</v>
      </c>
    </row>
    <row r="2348" spans="1:22" x14ac:dyDescent="0.25">
      <c r="A2348" t="s">
        <v>4160</v>
      </c>
      <c r="B2348" s="2">
        <v>45364</v>
      </c>
      <c r="C2348" t="s">
        <v>4161</v>
      </c>
      <c r="D2348" t="s">
        <v>160</v>
      </c>
      <c r="E2348" t="s">
        <v>23</v>
      </c>
      <c r="F2348" t="s">
        <v>84</v>
      </c>
      <c r="G2348" t="s">
        <v>165</v>
      </c>
      <c r="H2348" t="s">
        <v>37</v>
      </c>
      <c r="I2348" t="s">
        <v>27</v>
      </c>
      <c r="J2348" t="s">
        <v>66</v>
      </c>
      <c r="K2348" t="s">
        <v>102</v>
      </c>
      <c r="L2348" s="3">
        <v>7</v>
      </c>
      <c r="M2348" s="7">
        <v>73.819999999999993</v>
      </c>
      <c r="N2348" s="5">
        <v>0.15</v>
      </c>
      <c r="O2348" s="4">
        <v>77.510000000000005</v>
      </c>
      <c r="P2348" s="4">
        <v>439.23</v>
      </c>
      <c r="Q2348" s="4">
        <v>262.45</v>
      </c>
      <c r="R2348">
        <v>63</v>
      </c>
      <c r="S2348" t="s">
        <v>30</v>
      </c>
      <c r="T2348">
        <v>5</v>
      </c>
      <c r="V2348" s="7">
        <f t="shared" si="36"/>
        <v>66.819999999999993</v>
      </c>
    </row>
    <row r="2349" spans="1:22" x14ac:dyDescent="0.25">
      <c r="A2349" t="s">
        <v>4162</v>
      </c>
      <c r="B2349" s="2">
        <v>45690</v>
      </c>
      <c r="C2349" t="s">
        <v>2997</v>
      </c>
      <c r="D2349" t="s">
        <v>22</v>
      </c>
      <c r="E2349" t="s">
        <v>23</v>
      </c>
      <c r="F2349" t="s">
        <v>44</v>
      </c>
      <c r="G2349" t="s">
        <v>71</v>
      </c>
      <c r="H2349" t="s">
        <v>26</v>
      </c>
      <c r="I2349" t="s">
        <v>60</v>
      </c>
      <c r="J2349" t="s">
        <v>38</v>
      </c>
      <c r="K2349" t="s">
        <v>102</v>
      </c>
      <c r="L2349" s="3">
        <v>10</v>
      </c>
      <c r="M2349" s="7">
        <v>487.53</v>
      </c>
      <c r="N2349" s="5">
        <v>0.1</v>
      </c>
      <c r="O2349" s="4">
        <v>487.53</v>
      </c>
      <c r="P2349" s="4">
        <v>4387.7700000000004</v>
      </c>
      <c r="Q2349" s="4">
        <v>2734.1</v>
      </c>
      <c r="R2349">
        <v>47</v>
      </c>
      <c r="S2349" t="s">
        <v>30</v>
      </c>
      <c r="T2349">
        <v>5</v>
      </c>
      <c r="V2349" s="7">
        <f t="shared" si="36"/>
        <v>477.53</v>
      </c>
    </row>
    <row r="2350" spans="1:22" x14ac:dyDescent="0.25">
      <c r="A2350" t="s">
        <v>4163</v>
      </c>
      <c r="B2350" s="2">
        <v>45696</v>
      </c>
      <c r="C2350" t="s">
        <v>4164</v>
      </c>
      <c r="D2350" t="s">
        <v>64</v>
      </c>
      <c r="E2350" t="s">
        <v>51</v>
      </c>
      <c r="F2350" t="s">
        <v>84</v>
      </c>
      <c r="G2350" t="s">
        <v>85</v>
      </c>
      <c r="H2350" t="s">
        <v>37</v>
      </c>
      <c r="I2350" t="s">
        <v>27</v>
      </c>
      <c r="J2350" t="s">
        <v>66</v>
      </c>
      <c r="K2350" t="s">
        <v>92</v>
      </c>
      <c r="L2350" s="3">
        <v>6</v>
      </c>
      <c r="M2350" s="7">
        <v>22.89</v>
      </c>
      <c r="N2350" s="5">
        <v>0.08</v>
      </c>
      <c r="O2350" s="4">
        <v>10.99</v>
      </c>
      <c r="P2350" s="4">
        <v>126.35</v>
      </c>
      <c r="Q2350" s="4">
        <v>69.599999999999994</v>
      </c>
      <c r="R2350">
        <v>22</v>
      </c>
      <c r="S2350" t="s">
        <v>68</v>
      </c>
      <c r="T2350">
        <v>5</v>
      </c>
      <c r="V2350" s="7">
        <f t="shared" si="36"/>
        <v>16.89</v>
      </c>
    </row>
    <row r="2351" spans="1:22" x14ac:dyDescent="0.25">
      <c r="A2351" t="s">
        <v>4165</v>
      </c>
      <c r="B2351" s="2">
        <v>45966</v>
      </c>
      <c r="C2351" t="s">
        <v>1400</v>
      </c>
      <c r="D2351" t="s">
        <v>58</v>
      </c>
      <c r="E2351" t="s">
        <v>23</v>
      </c>
      <c r="F2351" t="s">
        <v>44</v>
      </c>
      <c r="G2351" t="s">
        <v>59</v>
      </c>
      <c r="H2351" t="s">
        <v>26</v>
      </c>
      <c r="I2351" t="s">
        <v>27</v>
      </c>
      <c r="J2351" t="s">
        <v>46</v>
      </c>
      <c r="K2351" t="s">
        <v>72</v>
      </c>
      <c r="L2351" s="3">
        <v>7</v>
      </c>
      <c r="M2351" s="7">
        <v>124.61</v>
      </c>
      <c r="N2351" s="5">
        <v>0.1</v>
      </c>
      <c r="O2351" s="4">
        <v>87.23</v>
      </c>
      <c r="P2351" s="4">
        <v>785.04</v>
      </c>
      <c r="Q2351" s="4">
        <v>476.59</v>
      </c>
      <c r="R2351">
        <v>55</v>
      </c>
      <c r="S2351" t="s">
        <v>68</v>
      </c>
      <c r="T2351">
        <v>5</v>
      </c>
      <c r="V2351" s="7">
        <f t="shared" si="36"/>
        <v>117.61</v>
      </c>
    </row>
    <row r="2352" spans="1:22" x14ac:dyDescent="0.25">
      <c r="A2352" t="s">
        <v>4166</v>
      </c>
      <c r="B2352" s="2">
        <v>45869</v>
      </c>
      <c r="C2352" t="s">
        <v>148</v>
      </c>
      <c r="D2352" t="s">
        <v>184</v>
      </c>
      <c r="E2352" t="s">
        <v>23</v>
      </c>
      <c r="F2352" t="s">
        <v>84</v>
      </c>
      <c r="G2352" t="s">
        <v>165</v>
      </c>
      <c r="H2352" t="s">
        <v>37</v>
      </c>
      <c r="I2352" t="s">
        <v>27</v>
      </c>
      <c r="J2352" t="s">
        <v>46</v>
      </c>
      <c r="K2352" t="s">
        <v>29</v>
      </c>
      <c r="L2352" s="3">
        <v>4</v>
      </c>
      <c r="M2352" s="7">
        <v>385.11</v>
      </c>
      <c r="N2352" s="5">
        <v>0.08</v>
      </c>
      <c r="O2352" s="4">
        <v>123.24</v>
      </c>
      <c r="P2352" s="4">
        <v>1417.2</v>
      </c>
      <c r="Q2352" s="4">
        <v>908.68</v>
      </c>
      <c r="R2352">
        <v>50</v>
      </c>
      <c r="S2352" t="s">
        <v>68</v>
      </c>
      <c r="T2352">
        <v>4</v>
      </c>
      <c r="V2352" s="7">
        <f t="shared" si="36"/>
        <v>381.11</v>
      </c>
    </row>
    <row r="2353" spans="1:22" x14ac:dyDescent="0.25">
      <c r="A2353" t="s">
        <v>4167</v>
      </c>
      <c r="B2353" s="2">
        <v>45421</v>
      </c>
      <c r="C2353" t="s">
        <v>4168</v>
      </c>
      <c r="D2353" t="s">
        <v>22</v>
      </c>
      <c r="E2353" t="s">
        <v>23</v>
      </c>
      <c r="F2353" t="s">
        <v>24</v>
      </c>
      <c r="G2353" t="s">
        <v>25</v>
      </c>
      <c r="H2353" t="s">
        <v>26</v>
      </c>
      <c r="I2353" t="s">
        <v>54</v>
      </c>
      <c r="J2353" t="s">
        <v>66</v>
      </c>
      <c r="K2353" t="s">
        <v>55</v>
      </c>
      <c r="L2353" s="3">
        <v>2</v>
      </c>
      <c r="M2353" s="7">
        <v>555.13</v>
      </c>
      <c r="N2353" s="5">
        <v>0.15</v>
      </c>
      <c r="O2353" s="4">
        <v>166.54</v>
      </c>
      <c r="P2353" s="4">
        <v>943.72</v>
      </c>
      <c r="Q2353" s="4">
        <v>600.94000000000005</v>
      </c>
      <c r="R2353">
        <v>33</v>
      </c>
      <c r="S2353" t="s">
        <v>68</v>
      </c>
      <c r="T2353">
        <v>2</v>
      </c>
      <c r="V2353" s="7">
        <f t="shared" si="36"/>
        <v>553.13</v>
      </c>
    </row>
    <row r="2354" spans="1:22" x14ac:dyDescent="0.25">
      <c r="A2354" t="s">
        <v>4169</v>
      </c>
      <c r="B2354" s="2">
        <v>45757</v>
      </c>
      <c r="C2354" t="s">
        <v>3818</v>
      </c>
      <c r="D2354" t="s">
        <v>127</v>
      </c>
      <c r="E2354" t="s">
        <v>51</v>
      </c>
      <c r="F2354" t="s">
        <v>44</v>
      </c>
      <c r="G2354" t="s">
        <v>45</v>
      </c>
      <c r="H2354" t="s">
        <v>37</v>
      </c>
      <c r="I2354" t="s">
        <v>60</v>
      </c>
      <c r="J2354" t="s">
        <v>28</v>
      </c>
      <c r="K2354" t="s">
        <v>146</v>
      </c>
      <c r="L2354" s="3">
        <v>4</v>
      </c>
      <c r="M2354" s="7">
        <v>15.23</v>
      </c>
      <c r="N2354" s="5">
        <v>0.15</v>
      </c>
      <c r="O2354" s="4">
        <v>9.14</v>
      </c>
      <c r="P2354" s="4">
        <v>51.78</v>
      </c>
      <c r="Q2354" s="4">
        <v>39.590000000000003</v>
      </c>
      <c r="R2354">
        <v>63</v>
      </c>
      <c r="S2354" t="s">
        <v>30</v>
      </c>
      <c r="T2354">
        <v>4</v>
      </c>
      <c r="V2354" s="7">
        <f t="shared" si="36"/>
        <v>11.23</v>
      </c>
    </row>
    <row r="2355" spans="1:22" x14ac:dyDescent="0.25">
      <c r="A2355" t="s">
        <v>4170</v>
      </c>
      <c r="B2355" s="2">
        <v>45497</v>
      </c>
      <c r="C2355" t="s">
        <v>4171</v>
      </c>
      <c r="D2355" t="s">
        <v>239</v>
      </c>
      <c r="E2355" t="s">
        <v>43</v>
      </c>
      <c r="F2355" t="s">
        <v>110</v>
      </c>
      <c r="G2355" t="s">
        <v>161</v>
      </c>
      <c r="H2355" t="s">
        <v>37</v>
      </c>
      <c r="I2355" t="s">
        <v>60</v>
      </c>
      <c r="J2355" t="s">
        <v>66</v>
      </c>
      <c r="K2355" t="s">
        <v>80</v>
      </c>
      <c r="L2355" s="3">
        <v>6</v>
      </c>
      <c r="M2355" s="7">
        <v>49.81</v>
      </c>
      <c r="N2355" s="5">
        <v>0</v>
      </c>
      <c r="O2355" s="4">
        <v>0</v>
      </c>
      <c r="P2355" s="4">
        <v>298.86</v>
      </c>
      <c r="Q2355" s="4">
        <v>197.21</v>
      </c>
      <c r="R2355">
        <v>53</v>
      </c>
      <c r="S2355" t="s">
        <v>68</v>
      </c>
      <c r="T2355">
        <v>5</v>
      </c>
      <c r="V2355" s="7">
        <f t="shared" si="36"/>
        <v>43.81</v>
      </c>
    </row>
    <row r="2356" spans="1:22" x14ac:dyDescent="0.25">
      <c r="A2356" t="s">
        <v>4172</v>
      </c>
      <c r="B2356" s="2">
        <v>45557</v>
      </c>
      <c r="C2356" t="s">
        <v>4173</v>
      </c>
      <c r="D2356" t="s">
        <v>33</v>
      </c>
      <c r="E2356" t="s">
        <v>34</v>
      </c>
      <c r="F2356" t="s">
        <v>110</v>
      </c>
      <c r="G2356" t="s">
        <v>161</v>
      </c>
      <c r="H2356" t="s">
        <v>53</v>
      </c>
      <c r="I2356" t="s">
        <v>27</v>
      </c>
      <c r="J2356" t="s">
        <v>38</v>
      </c>
      <c r="K2356" t="s">
        <v>61</v>
      </c>
      <c r="L2356" s="3">
        <v>10</v>
      </c>
      <c r="M2356" s="7">
        <v>10.6</v>
      </c>
      <c r="N2356" s="5">
        <v>0.1</v>
      </c>
      <c r="O2356" s="4">
        <v>10.6</v>
      </c>
      <c r="P2356" s="4">
        <v>95.4</v>
      </c>
      <c r="Q2356" s="4">
        <v>77.66</v>
      </c>
      <c r="R2356">
        <v>27</v>
      </c>
      <c r="S2356" t="s">
        <v>68</v>
      </c>
      <c r="T2356">
        <v>4</v>
      </c>
      <c r="V2356" s="7">
        <f t="shared" si="36"/>
        <v>0.59999999999999964</v>
      </c>
    </row>
    <row r="2357" spans="1:22" x14ac:dyDescent="0.25">
      <c r="A2357" t="s">
        <v>4174</v>
      </c>
      <c r="B2357" s="2">
        <v>45828</v>
      </c>
      <c r="C2357" t="s">
        <v>1990</v>
      </c>
      <c r="D2357" t="s">
        <v>42</v>
      </c>
      <c r="E2357" t="s">
        <v>43</v>
      </c>
      <c r="F2357" t="s">
        <v>84</v>
      </c>
      <c r="G2357" t="s">
        <v>91</v>
      </c>
      <c r="H2357" t="s">
        <v>37</v>
      </c>
      <c r="I2357" t="s">
        <v>27</v>
      </c>
      <c r="J2357" t="s">
        <v>66</v>
      </c>
      <c r="K2357" t="s">
        <v>146</v>
      </c>
      <c r="L2357" s="3">
        <v>2</v>
      </c>
      <c r="M2357" s="7">
        <v>274.76</v>
      </c>
      <c r="N2357" s="5">
        <v>0</v>
      </c>
      <c r="O2357" s="4">
        <v>0</v>
      </c>
      <c r="P2357" s="4">
        <v>549.52</v>
      </c>
      <c r="Q2357" s="4">
        <v>442.81</v>
      </c>
      <c r="R2357">
        <v>37</v>
      </c>
      <c r="S2357" t="s">
        <v>30</v>
      </c>
      <c r="T2357">
        <v>4</v>
      </c>
      <c r="V2357" s="7">
        <f t="shared" si="36"/>
        <v>272.76</v>
      </c>
    </row>
    <row r="2358" spans="1:22" x14ac:dyDescent="0.25">
      <c r="A2358" t="s">
        <v>4175</v>
      </c>
      <c r="B2358" s="2">
        <v>45544</v>
      </c>
      <c r="C2358" t="s">
        <v>4176</v>
      </c>
      <c r="D2358" t="s">
        <v>22</v>
      </c>
      <c r="E2358" t="s">
        <v>23</v>
      </c>
      <c r="F2358" t="s">
        <v>24</v>
      </c>
      <c r="G2358" t="s">
        <v>118</v>
      </c>
      <c r="H2358" t="s">
        <v>37</v>
      </c>
      <c r="I2358" t="s">
        <v>27</v>
      </c>
      <c r="J2358" t="s">
        <v>28</v>
      </c>
      <c r="K2358" t="s">
        <v>39</v>
      </c>
      <c r="L2358" s="3">
        <v>2</v>
      </c>
      <c r="M2358" s="7">
        <v>476.39</v>
      </c>
      <c r="N2358" s="5">
        <v>0.1</v>
      </c>
      <c r="O2358" s="4">
        <v>95.28</v>
      </c>
      <c r="P2358" s="4">
        <v>857.5</v>
      </c>
      <c r="Q2358" s="4">
        <v>602.41999999999996</v>
      </c>
      <c r="R2358">
        <v>53</v>
      </c>
      <c r="S2358" t="s">
        <v>68</v>
      </c>
      <c r="T2358">
        <v>5</v>
      </c>
      <c r="V2358" s="7">
        <f t="shared" si="36"/>
        <v>474.39</v>
      </c>
    </row>
    <row r="2359" spans="1:22" x14ac:dyDescent="0.25">
      <c r="A2359" t="s">
        <v>4177</v>
      </c>
      <c r="B2359" s="2">
        <v>45580</v>
      </c>
      <c r="C2359" t="s">
        <v>968</v>
      </c>
      <c r="D2359" t="s">
        <v>124</v>
      </c>
      <c r="E2359" t="s">
        <v>23</v>
      </c>
      <c r="F2359" t="s">
        <v>44</v>
      </c>
      <c r="G2359" t="s">
        <v>71</v>
      </c>
      <c r="H2359" t="s">
        <v>26</v>
      </c>
      <c r="I2359" t="s">
        <v>27</v>
      </c>
      <c r="J2359" t="s">
        <v>38</v>
      </c>
      <c r="K2359" t="s">
        <v>119</v>
      </c>
      <c r="L2359" s="3">
        <v>8</v>
      </c>
      <c r="M2359" s="7">
        <v>304.37</v>
      </c>
      <c r="N2359" s="5">
        <v>0</v>
      </c>
      <c r="O2359" s="4">
        <v>0</v>
      </c>
      <c r="P2359" s="4">
        <v>2434.96</v>
      </c>
      <c r="Q2359" s="4">
        <v>1818.88</v>
      </c>
      <c r="R2359">
        <v>48</v>
      </c>
      <c r="S2359" t="s">
        <v>68</v>
      </c>
      <c r="T2359">
        <v>5</v>
      </c>
      <c r="V2359" s="7">
        <f t="shared" si="36"/>
        <v>296.37</v>
      </c>
    </row>
    <row r="2360" spans="1:22" x14ac:dyDescent="0.25">
      <c r="A2360" t="s">
        <v>4178</v>
      </c>
      <c r="B2360" s="2">
        <v>45455</v>
      </c>
      <c r="C2360" t="s">
        <v>4179</v>
      </c>
      <c r="D2360" t="s">
        <v>33</v>
      </c>
      <c r="E2360" t="s">
        <v>34</v>
      </c>
      <c r="F2360" t="s">
        <v>84</v>
      </c>
      <c r="G2360" t="s">
        <v>165</v>
      </c>
      <c r="H2360" t="s">
        <v>26</v>
      </c>
      <c r="I2360" t="s">
        <v>27</v>
      </c>
      <c r="J2360" t="s">
        <v>28</v>
      </c>
      <c r="K2360" t="s">
        <v>119</v>
      </c>
      <c r="L2360" s="3">
        <v>4</v>
      </c>
      <c r="M2360" s="7">
        <v>8.5299999999999994</v>
      </c>
      <c r="N2360" s="5">
        <v>0.02</v>
      </c>
      <c r="O2360" s="4">
        <v>0.68</v>
      </c>
      <c r="P2360" s="4">
        <v>33.44</v>
      </c>
      <c r="Q2360" s="4">
        <v>22.36</v>
      </c>
      <c r="R2360">
        <v>34</v>
      </c>
      <c r="S2360" t="s">
        <v>68</v>
      </c>
      <c r="T2360">
        <v>3</v>
      </c>
      <c r="V2360" s="7">
        <f t="shared" si="36"/>
        <v>4.5299999999999994</v>
      </c>
    </row>
    <row r="2361" spans="1:22" x14ac:dyDescent="0.25">
      <c r="A2361" t="s">
        <v>4180</v>
      </c>
      <c r="B2361" s="2">
        <v>45386</v>
      </c>
      <c r="C2361" t="s">
        <v>4181</v>
      </c>
      <c r="D2361" t="s">
        <v>42</v>
      </c>
      <c r="E2361" t="s">
        <v>43</v>
      </c>
      <c r="F2361" t="s">
        <v>84</v>
      </c>
      <c r="G2361" t="s">
        <v>85</v>
      </c>
      <c r="H2361" t="s">
        <v>53</v>
      </c>
      <c r="I2361" t="s">
        <v>27</v>
      </c>
      <c r="J2361" t="s">
        <v>101</v>
      </c>
      <c r="K2361" t="s">
        <v>67</v>
      </c>
      <c r="L2361" s="3">
        <v>9</v>
      </c>
      <c r="M2361" s="7">
        <v>194.6</v>
      </c>
      <c r="N2361" s="5">
        <v>0.02</v>
      </c>
      <c r="O2361" s="4">
        <v>35.03</v>
      </c>
      <c r="P2361" s="4">
        <v>1716.37</v>
      </c>
      <c r="Q2361" s="4">
        <v>1305.31</v>
      </c>
      <c r="R2361">
        <v>54</v>
      </c>
      <c r="S2361" t="s">
        <v>68</v>
      </c>
      <c r="T2361">
        <v>5</v>
      </c>
      <c r="V2361" s="7">
        <f t="shared" si="36"/>
        <v>185.6</v>
      </c>
    </row>
    <row r="2362" spans="1:22" x14ac:dyDescent="0.25">
      <c r="A2362" t="s">
        <v>4182</v>
      </c>
      <c r="B2362" s="2">
        <v>45401</v>
      </c>
      <c r="C2362" t="s">
        <v>1066</v>
      </c>
      <c r="D2362" t="s">
        <v>58</v>
      </c>
      <c r="E2362" t="s">
        <v>23</v>
      </c>
      <c r="F2362" t="s">
        <v>35</v>
      </c>
      <c r="G2362" t="s">
        <v>52</v>
      </c>
      <c r="H2362" t="s">
        <v>53</v>
      </c>
      <c r="I2362" t="s">
        <v>27</v>
      </c>
      <c r="J2362" t="s">
        <v>38</v>
      </c>
      <c r="K2362" t="s">
        <v>39</v>
      </c>
      <c r="L2362" s="3">
        <v>10</v>
      </c>
      <c r="M2362" s="7">
        <v>61.8</v>
      </c>
      <c r="N2362" s="5">
        <v>0.02</v>
      </c>
      <c r="O2362" s="4">
        <v>12.36</v>
      </c>
      <c r="P2362" s="4">
        <v>605.64</v>
      </c>
      <c r="Q2362" s="4">
        <v>381.59</v>
      </c>
      <c r="R2362">
        <v>63</v>
      </c>
      <c r="S2362" t="s">
        <v>68</v>
      </c>
      <c r="T2362">
        <v>4</v>
      </c>
      <c r="V2362" s="7">
        <f t="shared" si="36"/>
        <v>51.8</v>
      </c>
    </row>
    <row r="2363" spans="1:22" x14ac:dyDescent="0.25">
      <c r="A2363" t="s">
        <v>4183</v>
      </c>
      <c r="B2363" s="2">
        <v>45627</v>
      </c>
      <c r="C2363" t="s">
        <v>4184</v>
      </c>
      <c r="D2363" t="s">
        <v>83</v>
      </c>
      <c r="E2363" t="s">
        <v>43</v>
      </c>
      <c r="F2363" t="s">
        <v>110</v>
      </c>
      <c r="G2363" t="s">
        <v>161</v>
      </c>
      <c r="H2363" t="s">
        <v>37</v>
      </c>
      <c r="I2363" t="s">
        <v>27</v>
      </c>
      <c r="J2363" t="s">
        <v>28</v>
      </c>
      <c r="K2363" t="s">
        <v>136</v>
      </c>
      <c r="L2363" s="3">
        <v>5</v>
      </c>
      <c r="M2363" s="7">
        <v>118.47</v>
      </c>
      <c r="N2363" s="5">
        <v>0.05</v>
      </c>
      <c r="O2363" s="4">
        <v>29.62</v>
      </c>
      <c r="P2363" s="4">
        <v>562.73</v>
      </c>
      <c r="Q2363" s="4">
        <v>343.22</v>
      </c>
      <c r="R2363">
        <v>20</v>
      </c>
      <c r="S2363" t="s">
        <v>68</v>
      </c>
      <c r="T2363">
        <v>5</v>
      </c>
      <c r="V2363" s="7">
        <f t="shared" si="36"/>
        <v>113.47</v>
      </c>
    </row>
    <row r="2364" spans="1:22" x14ac:dyDescent="0.25">
      <c r="A2364" t="s">
        <v>4185</v>
      </c>
      <c r="B2364" s="2">
        <v>45529</v>
      </c>
      <c r="C2364" t="s">
        <v>4186</v>
      </c>
      <c r="D2364" t="s">
        <v>164</v>
      </c>
      <c r="E2364" t="s">
        <v>23</v>
      </c>
      <c r="F2364" t="s">
        <v>84</v>
      </c>
      <c r="G2364" t="s">
        <v>85</v>
      </c>
      <c r="H2364" t="s">
        <v>53</v>
      </c>
      <c r="I2364" t="s">
        <v>27</v>
      </c>
      <c r="J2364" t="s">
        <v>28</v>
      </c>
      <c r="K2364" t="s">
        <v>61</v>
      </c>
      <c r="L2364" s="3">
        <v>5</v>
      </c>
      <c r="M2364" s="7">
        <v>84.9</v>
      </c>
      <c r="N2364" s="5">
        <v>0.15</v>
      </c>
      <c r="O2364" s="4">
        <v>63.68</v>
      </c>
      <c r="P2364" s="4">
        <v>360.82</v>
      </c>
      <c r="Q2364" s="4">
        <v>284.85000000000002</v>
      </c>
      <c r="R2364">
        <v>36</v>
      </c>
      <c r="S2364" t="s">
        <v>68</v>
      </c>
      <c r="T2364">
        <v>4</v>
      </c>
      <c r="V2364" s="7">
        <f t="shared" si="36"/>
        <v>79.900000000000006</v>
      </c>
    </row>
    <row r="2365" spans="1:22" x14ac:dyDescent="0.25">
      <c r="A2365" t="s">
        <v>4187</v>
      </c>
      <c r="B2365" s="2">
        <v>45672</v>
      </c>
      <c r="C2365" t="s">
        <v>82</v>
      </c>
      <c r="D2365" t="s">
        <v>22</v>
      </c>
      <c r="E2365" t="s">
        <v>23</v>
      </c>
      <c r="F2365" t="s">
        <v>84</v>
      </c>
      <c r="G2365" t="s">
        <v>128</v>
      </c>
      <c r="H2365" t="s">
        <v>37</v>
      </c>
      <c r="I2365" t="s">
        <v>27</v>
      </c>
      <c r="J2365" t="s">
        <v>28</v>
      </c>
      <c r="K2365" t="s">
        <v>55</v>
      </c>
      <c r="L2365" s="3">
        <v>10</v>
      </c>
      <c r="M2365" s="7">
        <v>690.47</v>
      </c>
      <c r="N2365" s="5">
        <v>0.15</v>
      </c>
      <c r="O2365" s="4">
        <v>1035.71</v>
      </c>
      <c r="P2365" s="4">
        <v>5869</v>
      </c>
      <c r="Q2365" s="4">
        <v>4001.53</v>
      </c>
      <c r="R2365">
        <v>53</v>
      </c>
      <c r="S2365" t="s">
        <v>30</v>
      </c>
      <c r="T2365">
        <v>4</v>
      </c>
      <c r="V2365" s="7">
        <f t="shared" si="36"/>
        <v>680.47</v>
      </c>
    </row>
    <row r="2366" spans="1:22" x14ac:dyDescent="0.25">
      <c r="A2366" t="s">
        <v>4188</v>
      </c>
      <c r="B2366" s="2">
        <v>45727</v>
      </c>
      <c r="C2366" t="s">
        <v>4189</v>
      </c>
      <c r="D2366" t="s">
        <v>22</v>
      </c>
      <c r="E2366" t="s">
        <v>23</v>
      </c>
      <c r="F2366" t="s">
        <v>110</v>
      </c>
      <c r="G2366" t="s">
        <v>254</v>
      </c>
      <c r="H2366" t="s">
        <v>37</v>
      </c>
      <c r="I2366" t="s">
        <v>54</v>
      </c>
      <c r="J2366" t="s">
        <v>38</v>
      </c>
      <c r="K2366" t="s">
        <v>39</v>
      </c>
      <c r="L2366" s="3">
        <v>5</v>
      </c>
      <c r="M2366" s="7">
        <v>499.51</v>
      </c>
      <c r="N2366" s="5">
        <v>0</v>
      </c>
      <c r="O2366" s="4">
        <v>0</v>
      </c>
      <c r="P2366" s="4">
        <v>2497.5500000000002</v>
      </c>
      <c r="Q2366" s="4">
        <v>1823.97</v>
      </c>
      <c r="R2366">
        <v>30</v>
      </c>
      <c r="S2366" t="s">
        <v>30</v>
      </c>
      <c r="T2366">
        <v>3</v>
      </c>
      <c r="V2366" s="7">
        <f t="shared" si="36"/>
        <v>494.51</v>
      </c>
    </row>
    <row r="2367" spans="1:22" x14ac:dyDescent="0.25">
      <c r="A2367" t="s">
        <v>4190</v>
      </c>
      <c r="B2367" s="2">
        <v>45774</v>
      </c>
      <c r="C2367" t="s">
        <v>4191</v>
      </c>
      <c r="D2367" t="s">
        <v>160</v>
      </c>
      <c r="E2367" t="s">
        <v>23</v>
      </c>
      <c r="F2367" t="s">
        <v>44</v>
      </c>
      <c r="G2367" t="s">
        <v>45</v>
      </c>
      <c r="H2367" t="s">
        <v>37</v>
      </c>
      <c r="I2367" t="s">
        <v>27</v>
      </c>
      <c r="J2367" t="s">
        <v>46</v>
      </c>
      <c r="K2367" t="s">
        <v>102</v>
      </c>
      <c r="L2367" s="3">
        <v>9</v>
      </c>
      <c r="M2367" s="7">
        <v>53.26</v>
      </c>
      <c r="N2367" s="5">
        <v>0.05</v>
      </c>
      <c r="O2367" s="4">
        <v>23.97</v>
      </c>
      <c r="P2367" s="4">
        <v>455.37</v>
      </c>
      <c r="Q2367" s="4">
        <v>256.87</v>
      </c>
      <c r="R2367">
        <v>28</v>
      </c>
      <c r="S2367" t="s">
        <v>30</v>
      </c>
      <c r="T2367">
        <v>3</v>
      </c>
      <c r="V2367" s="7">
        <f t="shared" si="36"/>
        <v>44.26</v>
      </c>
    </row>
    <row r="2368" spans="1:22" x14ac:dyDescent="0.25">
      <c r="A2368" t="s">
        <v>4192</v>
      </c>
      <c r="B2368" s="2">
        <v>45316</v>
      </c>
      <c r="C2368" t="s">
        <v>2222</v>
      </c>
      <c r="D2368" t="s">
        <v>58</v>
      </c>
      <c r="E2368" t="s">
        <v>23</v>
      </c>
      <c r="F2368" t="s">
        <v>110</v>
      </c>
      <c r="G2368" t="s">
        <v>111</v>
      </c>
      <c r="H2368" t="s">
        <v>37</v>
      </c>
      <c r="I2368" t="s">
        <v>60</v>
      </c>
      <c r="J2368" t="s">
        <v>66</v>
      </c>
      <c r="K2368" t="s">
        <v>146</v>
      </c>
      <c r="L2368" s="3">
        <v>1</v>
      </c>
      <c r="M2368" s="7">
        <v>104.23</v>
      </c>
      <c r="N2368" s="5">
        <v>0.05</v>
      </c>
      <c r="O2368" s="4">
        <v>5.21</v>
      </c>
      <c r="P2368" s="4">
        <v>99.02</v>
      </c>
      <c r="Q2368" s="4">
        <v>54.91</v>
      </c>
      <c r="R2368">
        <v>27</v>
      </c>
      <c r="S2368" t="s">
        <v>30</v>
      </c>
      <c r="T2368">
        <v>4</v>
      </c>
      <c r="V2368" s="7">
        <f t="shared" si="36"/>
        <v>103.23</v>
      </c>
    </row>
    <row r="2369" spans="1:22" x14ac:dyDescent="0.25">
      <c r="A2369" t="s">
        <v>4193</v>
      </c>
      <c r="B2369" s="2">
        <v>45944</v>
      </c>
      <c r="C2369" t="s">
        <v>3083</v>
      </c>
      <c r="D2369" t="s">
        <v>22</v>
      </c>
      <c r="E2369" t="s">
        <v>23</v>
      </c>
      <c r="F2369" t="s">
        <v>84</v>
      </c>
      <c r="G2369" t="s">
        <v>85</v>
      </c>
      <c r="H2369" t="s">
        <v>26</v>
      </c>
      <c r="I2369" t="s">
        <v>60</v>
      </c>
      <c r="J2369" t="s">
        <v>101</v>
      </c>
      <c r="K2369" t="s">
        <v>29</v>
      </c>
      <c r="L2369" s="3">
        <v>1</v>
      </c>
      <c r="M2369" s="7">
        <v>431.31</v>
      </c>
      <c r="N2369" s="5">
        <v>0.1</v>
      </c>
      <c r="O2369" s="4">
        <v>43.13</v>
      </c>
      <c r="P2369" s="4">
        <v>388.18</v>
      </c>
      <c r="Q2369" s="4">
        <v>300.02999999999997</v>
      </c>
      <c r="R2369">
        <v>38</v>
      </c>
      <c r="S2369" t="s">
        <v>68</v>
      </c>
      <c r="T2369">
        <v>5</v>
      </c>
      <c r="V2369" s="7">
        <f t="shared" si="36"/>
        <v>430.31</v>
      </c>
    </row>
    <row r="2370" spans="1:22" x14ac:dyDescent="0.25">
      <c r="A2370" t="s">
        <v>4194</v>
      </c>
      <c r="B2370" s="2">
        <v>45408</v>
      </c>
      <c r="C2370" t="s">
        <v>4195</v>
      </c>
      <c r="D2370" t="s">
        <v>22</v>
      </c>
      <c r="E2370" t="s">
        <v>23</v>
      </c>
      <c r="F2370" t="s">
        <v>24</v>
      </c>
      <c r="G2370" t="s">
        <v>25</v>
      </c>
      <c r="H2370" t="s">
        <v>26</v>
      </c>
      <c r="I2370" t="s">
        <v>54</v>
      </c>
      <c r="J2370" t="s">
        <v>28</v>
      </c>
      <c r="K2370" t="s">
        <v>155</v>
      </c>
      <c r="L2370" s="3">
        <v>6</v>
      </c>
      <c r="M2370" s="7">
        <v>432.62</v>
      </c>
      <c r="N2370" s="5">
        <v>0</v>
      </c>
      <c r="O2370" s="4">
        <v>0</v>
      </c>
      <c r="P2370" s="4">
        <v>2595.7199999999998</v>
      </c>
      <c r="Q2370" s="4">
        <v>2044.24</v>
      </c>
      <c r="R2370">
        <v>46</v>
      </c>
      <c r="S2370" t="s">
        <v>68</v>
      </c>
      <c r="T2370">
        <v>2</v>
      </c>
      <c r="V2370" s="7">
        <f t="shared" si="36"/>
        <v>426.62</v>
      </c>
    </row>
    <row r="2371" spans="1:22" x14ac:dyDescent="0.25">
      <c r="A2371" t="s">
        <v>4196</v>
      </c>
      <c r="B2371" s="2">
        <v>45773</v>
      </c>
      <c r="C2371" t="s">
        <v>4197</v>
      </c>
      <c r="D2371" t="s">
        <v>95</v>
      </c>
      <c r="E2371" t="s">
        <v>23</v>
      </c>
      <c r="F2371" t="s">
        <v>84</v>
      </c>
      <c r="G2371" t="s">
        <v>85</v>
      </c>
      <c r="H2371" t="s">
        <v>37</v>
      </c>
      <c r="I2371" t="s">
        <v>54</v>
      </c>
      <c r="J2371" t="s">
        <v>38</v>
      </c>
      <c r="K2371" t="s">
        <v>119</v>
      </c>
      <c r="L2371" s="3">
        <v>1</v>
      </c>
      <c r="M2371" s="7">
        <v>36.19</v>
      </c>
      <c r="N2371" s="5">
        <v>0.08</v>
      </c>
      <c r="O2371" s="4">
        <v>2.9</v>
      </c>
      <c r="P2371" s="4">
        <v>33.29</v>
      </c>
      <c r="Q2371" s="4">
        <v>19.399999999999999</v>
      </c>
      <c r="R2371">
        <v>30</v>
      </c>
      <c r="S2371" t="s">
        <v>30</v>
      </c>
      <c r="T2371">
        <v>4</v>
      </c>
      <c r="V2371" s="7">
        <f t="shared" ref="V2371:V2434" si="37">M2371-L2371</f>
        <v>35.19</v>
      </c>
    </row>
    <row r="2372" spans="1:22" x14ac:dyDescent="0.25">
      <c r="A2372" t="s">
        <v>4198</v>
      </c>
      <c r="B2372" s="2">
        <v>45683</v>
      </c>
      <c r="C2372" t="s">
        <v>3045</v>
      </c>
      <c r="D2372" t="s">
        <v>184</v>
      </c>
      <c r="E2372" t="s">
        <v>23</v>
      </c>
      <c r="F2372" t="s">
        <v>84</v>
      </c>
      <c r="G2372" t="s">
        <v>165</v>
      </c>
      <c r="H2372" t="s">
        <v>26</v>
      </c>
      <c r="I2372" t="s">
        <v>27</v>
      </c>
      <c r="J2372" t="s">
        <v>38</v>
      </c>
      <c r="K2372" t="s">
        <v>97</v>
      </c>
      <c r="L2372" s="3">
        <v>4</v>
      </c>
      <c r="M2372" s="7">
        <v>355.85</v>
      </c>
      <c r="N2372" s="5">
        <v>0.1</v>
      </c>
      <c r="O2372" s="4">
        <v>142.34</v>
      </c>
      <c r="P2372" s="4">
        <v>1281.06</v>
      </c>
      <c r="Q2372" s="4">
        <v>1044.68</v>
      </c>
      <c r="R2372">
        <v>61</v>
      </c>
      <c r="S2372" t="s">
        <v>68</v>
      </c>
      <c r="T2372">
        <v>5</v>
      </c>
      <c r="V2372" s="7">
        <f t="shared" si="37"/>
        <v>351.85</v>
      </c>
    </row>
    <row r="2373" spans="1:22" x14ac:dyDescent="0.25">
      <c r="A2373" t="s">
        <v>4199</v>
      </c>
      <c r="B2373" s="2">
        <v>45828</v>
      </c>
      <c r="C2373" t="s">
        <v>812</v>
      </c>
      <c r="D2373" t="s">
        <v>228</v>
      </c>
      <c r="E2373" t="s">
        <v>51</v>
      </c>
      <c r="F2373" t="s">
        <v>110</v>
      </c>
      <c r="G2373" t="s">
        <v>254</v>
      </c>
      <c r="H2373" t="s">
        <v>26</v>
      </c>
      <c r="I2373" t="s">
        <v>27</v>
      </c>
      <c r="J2373" t="s">
        <v>66</v>
      </c>
      <c r="K2373" t="s">
        <v>115</v>
      </c>
      <c r="L2373" s="3">
        <v>8</v>
      </c>
      <c r="M2373" s="7">
        <v>77.44</v>
      </c>
      <c r="N2373" s="5">
        <v>0.02</v>
      </c>
      <c r="O2373" s="4">
        <v>12.39</v>
      </c>
      <c r="P2373" s="4">
        <v>607.13</v>
      </c>
      <c r="Q2373" s="4">
        <v>380.06</v>
      </c>
      <c r="R2373">
        <v>35</v>
      </c>
      <c r="S2373" t="s">
        <v>30</v>
      </c>
      <c r="T2373">
        <v>4</v>
      </c>
      <c r="V2373" s="7">
        <f t="shared" si="37"/>
        <v>69.44</v>
      </c>
    </row>
    <row r="2374" spans="1:22" x14ac:dyDescent="0.25">
      <c r="A2374" t="s">
        <v>4200</v>
      </c>
      <c r="B2374" s="2">
        <v>45370</v>
      </c>
      <c r="C2374" t="s">
        <v>4201</v>
      </c>
      <c r="D2374" t="s">
        <v>42</v>
      </c>
      <c r="E2374" t="s">
        <v>43</v>
      </c>
      <c r="F2374" t="s">
        <v>110</v>
      </c>
      <c r="G2374" t="s">
        <v>254</v>
      </c>
      <c r="H2374" t="s">
        <v>37</v>
      </c>
      <c r="I2374" t="s">
        <v>54</v>
      </c>
      <c r="J2374" t="s">
        <v>66</v>
      </c>
      <c r="K2374" t="s">
        <v>102</v>
      </c>
      <c r="L2374" s="3">
        <v>8</v>
      </c>
      <c r="M2374" s="7">
        <v>382.75</v>
      </c>
      <c r="N2374" s="5">
        <v>0</v>
      </c>
      <c r="O2374" s="4">
        <v>0</v>
      </c>
      <c r="P2374" s="4">
        <v>3062</v>
      </c>
      <c r="Q2374" s="4">
        <v>2169.1999999999998</v>
      </c>
      <c r="R2374">
        <v>49</v>
      </c>
      <c r="S2374" t="s">
        <v>68</v>
      </c>
      <c r="T2374">
        <v>5</v>
      </c>
      <c r="V2374" s="7">
        <f t="shared" si="37"/>
        <v>374.75</v>
      </c>
    </row>
    <row r="2375" spans="1:22" x14ac:dyDescent="0.25">
      <c r="A2375" t="s">
        <v>4202</v>
      </c>
      <c r="B2375" s="2">
        <v>45871</v>
      </c>
      <c r="C2375" t="s">
        <v>4203</v>
      </c>
      <c r="D2375" t="s">
        <v>124</v>
      </c>
      <c r="E2375" t="s">
        <v>23</v>
      </c>
      <c r="F2375" t="s">
        <v>44</v>
      </c>
      <c r="G2375" t="s">
        <v>59</v>
      </c>
      <c r="H2375" t="s">
        <v>26</v>
      </c>
      <c r="I2375" t="s">
        <v>60</v>
      </c>
      <c r="J2375" t="s">
        <v>38</v>
      </c>
      <c r="K2375" t="s">
        <v>155</v>
      </c>
      <c r="L2375" s="3">
        <v>9</v>
      </c>
      <c r="M2375" s="7">
        <v>301.75</v>
      </c>
      <c r="N2375" s="5">
        <v>0.08</v>
      </c>
      <c r="O2375" s="4">
        <v>217.26</v>
      </c>
      <c r="P2375" s="4">
        <v>2498.4899999999998</v>
      </c>
      <c r="Q2375" s="4">
        <v>1549.32</v>
      </c>
      <c r="R2375">
        <v>39</v>
      </c>
      <c r="S2375" t="s">
        <v>30</v>
      </c>
      <c r="T2375">
        <v>4</v>
      </c>
      <c r="V2375" s="7">
        <f t="shared" si="37"/>
        <v>292.75</v>
      </c>
    </row>
    <row r="2376" spans="1:22" x14ac:dyDescent="0.25">
      <c r="A2376" t="s">
        <v>4204</v>
      </c>
      <c r="B2376" s="2">
        <v>45464</v>
      </c>
      <c r="C2376" t="s">
        <v>2054</v>
      </c>
      <c r="D2376" t="s">
        <v>42</v>
      </c>
      <c r="E2376" t="s">
        <v>43</v>
      </c>
      <c r="F2376" t="s">
        <v>84</v>
      </c>
      <c r="G2376" t="s">
        <v>128</v>
      </c>
      <c r="H2376" t="s">
        <v>37</v>
      </c>
      <c r="I2376" t="s">
        <v>27</v>
      </c>
      <c r="J2376" t="s">
        <v>38</v>
      </c>
      <c r="K2376" t="s">
        <v>115</v>
      </c>
      <c r="L2376" s="3">
        <v>10</v>
      </c>
      <c r="M2376" s="7">
        <v>124.7</v>
      </c>
      <c r="N2376" s="5">
        <v>0.02</v>
      </c>
      <c r="O2376" s="4">
        <v>24.94</v>
      </c>
      <c r="P2376" s="4">
        <v>1222.06</v>
      </c>
      <c r="Q2376" s="4">
        <v>775.66</v>
      </c>
      <c r="R2376">
        <v>35</v>
      </c>
      <c r="S2376" t="s">
        <v>30</v>
      </c>
      <c r="T2376">
        <v>5</v>
      </c>
      <c r="V2376" s="7">
        <f t="shared" si="37"/>
        <v>114.7</v>
      </c>
    </row>
    <row r="2377" spans="1:22" x14ac:dyDescent="0.25">
      <c r="A2377" t="s">
        <v>4205</v>
      </c>
      <c r="B2377" s="2">
        <v>45303</v>
      </c>
      <c r="C2377" t="s">
        <v>4206</v>
      </c>
      <c r="D2377" t="s">
        <v>50</v>
      </c>
      <c r="E2377" t="s">
        <v>51</v>
      </c>
      <c r="F2377" t="s">
        <v>35</v>
      </c>
      <c r="G2377" t="s">
        <v>79</v>
      </c>
      <c r="H2377" t="s">
        <v>53</v>
      </c>
      <c r="I2377" t="s">
        <v>54</v>
      </c>
      <c r="J2377" t="s">
        <v>46</v>
      </c>
      <c r="K2377" t="s">
        <v>92</v>
      </c>
      <c r="L2377" s="3">
        <v>5</v>
      </c>
      <c r="M2377" s="7">
        <v>50.14</v>
      </c>
      <c r="N2377" s="5">
        <v>0.15</v>
      </c>
      <c r="O2377" s="4">
        <v>37.6</v>
      </c>
      <c r="P2377" s="4">
        <v>213.1</v>
      </c>
      <c r="Q2377" s="4">
        <v>158.26</v>
      </c>
      <c r="R2377">
        <v>22</v>
      </c>
      <c r="S2377" t="s">
        <v>30</v>
      </c>
      <c r="T2377">
        <v>3</v>
      </c>
      <c r="V2377" s="7">
        <f t="shared" si="37"/>
        <v>45.14</v>
      </c>
    </row>
    <row r="2378" spans="1:22" x14ac:dyDescent="0.25">
      <c r="A2378" t="s">
        <v>4207</v>
      </c>
      <c r="B2378" s="2">
        <v>45419</v>
      </c>
      <c r="C2378" t="s">
        <v>2694</v>
      </c>
      <c r="D2378" t="s">
        <v>75</v>
      </c>
      <c r="E2378" t="s">
        <v>43</v>
      </c>
      <c r="F2378" t="s">
        <v>44</v>
      </c>
      <c r="G2378" t="s">
        <v>71</v>
      </c>
      <c r="H2378" t="s">
        <v>37</v>
      </c>
      <c r="I2378" t="s">
        <v>54</v>
      </c>
      <c r="J2378" t="s">
        <v>38</v>
      </c>
      <c r="K2378" t="s">
        <v>105</v>
      </c>
      <c r="L2378" s="3">
        <v>4</v>
      </c>
      <c r="M2378" s="7">
        <v>119.88</v>
      </c>
      <c r="N2378" s="5">
        <v>0.05</v>
      </c>
      <c r="O2378" s="4">
        <v>23.98</v>
      </c>
      <c r="P2378" s="4">
        <v>455.54</v>
      </c>
      <c r="Q2378" s="4">
        <v>287.95999999999998</v>
      </c>
      <c r="R2378">
        <v>27</v>
      </c>
      <c r="S2378" t="s">
        <v>68</v>
      </c>
      <c r="T2378">
        <v>4</v>
      </c>
      <c r="V2378" s="7">
        <f t="shared" si="37"/>
        <v>115.88</v>
      </c>
    </row>
    <row r="2379" spans="1:22" x14ac:dyDescent="0.25">
      <c r="A2379" t="s">
        <v>4208</v>
      </c>
      <c r="B2379" s="2">
        <v>45899</v>
      </c>
      <c r="C2379" t="s">
        <v>1727</v>
      </c>
      <c r="D2379" t="s">
        <v>124</v>
      </c>
      <c r="E2379" t="s">
        <v>23</v>
      </c>
      <c r="F2379" t="s">
        <v>24</v>
      </c>
      <c r="G2379" t="s">
        <v>25</v>
      </c>
      <c r="H2379" t="s">
        <v>53</v>
      </c>
      <c r="I2379" t="s">
        <v>27</v>
      </c>
      <c r="J2379" t="s">
        <v>38</v>
      </c>
      <c r="K2379" t="s">
        <v>67</v>
      </c>
      <c r="L2379" s="3">
        <v>2</v>
      </c>
      <c r="M2379" s="7">
        <v>291.08</v>
      </c>
      <c r="N2379" s="5">
        <v>0.15</v>
      </c>
      <c r="O2379" s="4">
        <v>87.32</v>
      </c>
      <c r="P2379" s="4">
        <v>494.84</v>
      </c>
      <c r="Q2379" s="4">
        <v>349.41</v>
      </c>
      <c r="R2379">
        <v>35</v>
      </c>
      <c r="S2379" t="s">
        <v>30</v>
      </c>
      <c r="T2379">
        <v>5</v>
      </c>
      <c r="V2379" s="7">
        <f t="shared" si="37"/>
        <v>289.08</v>
      </c>
    </row>
    <row r="2380" spans="1:22" x14ac:dyDescent="0.25">
      <c r="A2380" t="s">
        <v>4209</v>
      </c>
      <c r="B2380" s="2">
        <v>45383</v>
      </c>
      <c r="C2380" t="s">
        <v>3463</v>
      </c>
      <c r="D2380" t="s">
        <v>78</v>
      </c>
      <c r="E2380" t="s">
        <v>34</v>
      </c>
      <c r="F2380" t="s">
        <v>44</v>
      </c>
      <c r="G2380" t="s">
        <v>187</v>
      </c>
      <c r="H2380" t="s">
        <v>37</v>
      </c>
      <c r="I2380" t="s">
        <v>27</v>
      </c>
      <c r="J2380" t="s">
        <v>66</v>
      </c>
      <c r="K2380" t="s">
        <v>105</v>
      </c>
      <c r="L2380" s="3">
        <v>5</v>
      </c>
      <c r="M2380" s="7">
        <v>11.22</v>
      </c>
      <c r="N2380" s="5">
        <v>0.15</v>
      </c>
      <c r="O2380" s="4">
        <v>8.41</v>
      </c>
      <c r="P2380" s="4">
        <v>47.68</v>
      </c>
      <c r="Q2380" s="4">
        <v>32.74</v>
      </c>
      <c r="R2380">
        <v>47</v>
      </c>
      <c r="S2380" t="s">
        <v>30</v>
      </c>
      <c r="T2380">
        <v>5</v>
      </c>
      <c r="V2380" s="7">
        <f t="shared" si="37"/>
        <v>6.2200000000000006</v>
      </c>
    </row>
    <row r="2381" spans="1:22" x14ac:dyDescent="0.25">
      <c r="A2381" t="s">
        <v>4210</v>
      </c>
      <c r="B2381" s="2">
        <v>45944</v>
      </c>
      <c r="C2381" t="s">
        <v>4211</v>
      </c>
      <c r="D2381" t="s">
        <v>100</v>
      </c>
      <c r="E2381" t="s">
        <v>23</v>
      </c>
      <c r="F2381" t="s">
        <v>24</v>
      </c>
      <c r="G2381" t="s">
        <v>25</v>
      </c>
      <c r="H2381" t="s">
        <v>53</v>
      </c>
      <c r="I2381" t="s">
        <v>27</v>
      </c>
      <c r="J2381" t="s">
        <v>46</v>
      </c>
      <c r="K2381" t="s">
        <v>61</v>
      </c>
      <c r="L2381" s="3">
        <v>4</v>
      </c>
      <c r="M2381" s="7">
        <v>528.38</v>
      </c>
      <c r="N2381" s="5">
        <v>0.1</v>
      </c>
      <c r="O2381" s="4">
        <v>211.35</v>
      </c>
      <c r="P2381" s="4">
        <v>1902.17</v>
      </c>
      <c r="Q2381" s="4">
        <v>1498.23</v>
      </c>
      <c r="R2381">
        <v>52</v>
      </c>
      <c r="S2381" t="s">
        <v>30</v>
      </c>
      <c r="T2381">
        <v>5</v>
      </c>
      <c r="V2381" s="7">
        <f t="shared" si="37"/>
        <v>524.38</v>
      </c>
    </row>
    <row r="2382" spans="1:22" x14ac:dyDescent="0.25">
      <c r="A2382" t="s">
        <v>4212</v>
      </c>
      <c r="B2382" s="2">
        <v>45834</v>
      </c>
      <c r="C2382" t="s">
        <v>2096</v>
      </c>
      <c r="D2382" t="s">
        <v>64</v>
      </c>
      <c r="E2382" t="s">
        <v>51</v>
      </c>
      <c r="F2382" t="s">
        <v>110</v>
      </c>
      <c r="G2382" t="s">
        <v>139</v>
      </c>
      <c r="H2382" t="s">
        <v>26</v>
      </c>
      <c r="I2382" t="s">
        <v>27</v>
      </c>
      <c r="J2382" t="s">
        <v>38</v>
      </c>
      <c r="K2382" t="s">
        <v>80</v>
      </c>
      <c r="L2382" s="3">
        <v>4</v>
      </c>
      <c r="M2382" s="7">
        <v>26.35</v>
      </c>
      <c r="N2382" s="5">
        <v>0.1</v>
      </c>
      <c r="O2382" s="4">
        <v>10.54</v>
      </c>
      <c r="P2382" s="4">
        <v>94.86</v>
      </c>
      <c r="Q2382" s="4">
        <v>67.56</v>
      </c>
      <c r="R2382">
        <v>41</v>
      </c>
      <c r="S2382" t="s">
        <v>68</v>
      </c>
      <c r="T2382">
        <v>5</v>
      </c>
      <c r="V2382" s="7">
        <f t="shared" si="37"/>
        <v>22.35</v>
      </c>
    </row>
    <row r="2383" spans="1:22" x14ac:dyDescent="0.25">
      <c r="A2383" t="s">
        <v>4213</v>
      </c>
      <c r="B2383" s="2">
        <v>45823</v>
      </c>
      <c r="C2383" t="s">
        <v>2578</v>
      </c>
      <c r="D2383" t="s">
        <v>127</v>
      </c>
      <c r="E2383" t="s">
        <v>51</v>
      </c>
      <c r="F2383" t="s">
        <v>110</v>
      </c>
      <c r="G2383" t="s">
        <v>111</v>
      </c>
      <c r="H2383" t="s">
        <v>26</v>
      </c>
      <c r="I2383" t="s">
        <v>27</v>
      </c>
      <c r="J2383" t="s">
        <v>28</v>
      </c>
      <c r="K2383" t="s">
        <v>200</v>
      </c>
      <c r="L2383" s="3">
        <v>5</v>
      </c>
      <c r="M2383" s="7">
        <v>18.45</v>
      </c>
      <c r="N2383" s="5">
        <v>0.05</v>
      </c>
      <c r="O2383" s="4">
        <v>4.6100000000000003</v>
      </c>
      <c r="P2383" s="4">
        <v>87.64</v>
      </c>
      <c r="Q2383" s="4">
        <v>68.650000000000006</v>
      </c>
      <c r="R2383">
        <v>37</v>
      </c>
      <c r="S2383" t="s">
        <v>68</v>
      </c>
      <c r="T2383">
        <v>4</v>
      </c>
      <c r="V2383" s="7">
        <f t="shared" si="37"/>
        <v>13.45</v>
      </c>
    </row>
    <row r="2384" spans="1:22" x14ac:dyDescent="0.25">
      <c r="A2384" t="s">
        <v>4214</v>
      </c>
      <c r="B2384" s="2">
        <v>45949</v>
      </c>
      <c r="C2384" t="s">
        <v>4215</v>
      </c>
      <c r="D2384" t="s">
        <v>22</v>
      </c>
      <c r="E2384" t="s">
        <v>23</v>
      </c>
      <c r="F2384" t="s">
        <v>110</v>
      </c>
      <c r="G2384" t="s">
        <v>139</v>
      </c>
      <c r="H2384" t="s">
        <v>26</v>
      </c>
      <c r="I2384" t="s">
        <v>27</v>
      </c>
      <c r="J2384" t="s">
        <v>38</v>
      </c>
      <c r="K2384" t="s">
        <v>67</v>
      </c>
      <c r="L2384" s="3">
        <v>8</v>
      </c>
      <c r="M2384" s="7">
        <v>359.38</v>
      </c>
      <c r="N2384" s="5">
        <v>0.15</v>
      </c>
      <c r="O2384" s="4">
        <v>431.26</v>
      </c>
      <c r="P2384" s="4">
        <v>2443.7800000000002</v>
      </c>
      <c r="Q2384" s="4">
        <v>1837.19</v>
      </c>
      <c r="R2384">
        <v>27</v>
      </c>
      <c r="S2384" t="s">
        <v>30</v>
      </c>
      <c r="T2384">
        <v>4</v>
      </c>
      <c r="V2384" s="7">
        <f t="shared" si="37"/>
        <v>351.38</v>
      </c>
    </row>
    <row r="2385" spans="1:22" x14ac:dyDescent="0.25">
      <c r="A2385" t="s">
        <v>4216</v>
      </c>
      <c r="B2385" s="2">
        <v>45738</v>
      </c>
      <c r="C2385" t="s">
        <v>4217</v>
      </c>
      <c r="D2385" t="s">
        <v>100</v>
      </c>
      <c r="E2385" t="s">
        <v>23</v>
      </c>
      <c r="F2385" t="s">
        <v>110</v>
      </c>
      <c r="G2385" t="s">
        <v>139</v>
      </c>
      <c r="H2385" t="s">
        <v>53</v>
      </c>
      <c r="I2385" t="s">
        <v>60</v>
      </c>
      <c r="J2385" t="s">
        <v>28</v>
      </c>
      <c r="K2385" t="s">
        <v>67</v>
      </c>
      <c r="L2385" s="3">
        <v>4</v>
      </c>
      <c r="M2385" s="7">
        <v>583.85</v>
      </c>
      <c r="N2385" s="5">
        <v>0.2</v>
      </c>
      <c r="O2385" s="4">
        <v>467.08</v>
      </c>
      <c r="P2385" s="4">
        <v>1868.32</v>
      </c>
      <c r="Q2385" s="4">
        <v>1242.55</v>
      </c>
      <c r="R2385">
        <v>30</v>
      </c>
      <c r="S2385" t="s">
        <v>68</v>
      </c>
      <c r="T2385">
        <v>3</v>
      </c>
      <c r="V2385" s="7">
        <f t="shared" si="37"/>
        <v>579.85</v>
      </c>
    </row>
    <row r="2386" spans="1:22" x14ac:dyDescent="0.25">
      <c r="A2386" t="s">
        <v>4218</v>
      </c>
      <c r="B2386" s="2">
        <v>45681</v>
      </c>
      <c r="C2386" t="s">
        <v>2156</v>
      </c>
      <c r="D2386" t="s">
        <v>22</v>
      </c>
      <c r="E2386" t="s">
        <v>23</v>
      </c>
      <c r="F2386" t="s">
        <v>35</v>
      </c>
      <c r="G2386" t="s">
        <v>79</v>
      </c>
      <c r="H2386" t="s">
        <v>53</v>
      </c>
      <c r="I2386" t="s">
        <v>60</v>
      </c>
      <c r="J2386" t="s">
        <v>38</v>
      </c>
      <c r="K2386" t="s">
        <v>102</v>
      </c>
      <c r="L2386" s="3">
        <v>4</v>
      </c>
      <c r="M2386" s="7">
        <v>526.37</v>
      </c>
      <c r="N2386" s="5">
        <v>0</v>
      </c>
      <c r="O2386" s="4">
        <v>0</v>
      </c>
      <c r="P2386" s="4">
        <v>2105.48</v>
      </c>
      <c r="Q2386" s="4">
        <v>1575.93</v>
      </c>
      <c r="R2386">
        <v>33</v>
      </c>
      <c r="S2386" t="s">
        <v>68</v>
      </c>
      <c r="T2386">
        <v>5</v>
      </c>
      <c r="V2386" s="7">
        <f t="shared" si="37"/>
        <v>522.37</v>
      </c>
    </row>
    <row r="2387" spans="1:22" x14ac:dyDescent="0.25">
      <c r="A2387" t="s">
        <v>4219</v>
      </c>
      <c r="B2387" s="2">
        <v>45963</v>
      </c>
      <c r="C2387" t="s">
        <v>275</v>
      </c>
      <c r="D2387" t="s">
        <v>124</v>
      </c>
      <c r="E2387" t="s">
        <v>23</v>
      </c>
      <c r="F2387" t="s">
        <v>44</v>
      </c>
      <c r="G2387" t="s">
        <v>71</v>
      </c>
      <c r="H2387" t="s">
        <v>26</v>
      </c>
      <c r="I2387" t="s">
        <v>27</v>
      </c>
      <c r="J2387" t="s">
        <v>38</v>
      </c>
      <c r="K2387" t="s">
        <v>97</v>
      </c>
      <c r="L2387" s="3">
        <v>7</v>
      </c>
      <c r="M2387" s="7">
        <v>283.01</v>
      </c>
      <c r="N2387" s="5">
        <v>0.08</v>
      </c>
      <c r="O2387" s="4">
        <v>158.49</v>
      </c>
      <c r="P2387" s="4">
        <v>1822.58</v>
      </c>
      <c r="Q2387" s="4">
        <v>1439.82</v>
      </c>
      <c r="R2387">
        <v>22</v>
      </c>
      <c r="S2387" t="s">
        <v>68</v>
      </c>
      <c r="T2387">
        <v>5</v>
      </c>
      <c r="V2387" s="7">
        <f t="shared" si="37"/>
        <v>276.01</v>
      </c>
    </row>
    <row r="2388" spans="1:22" x14ac:dyDescent="0.25">
      <c r="A2388" t="s">
        <v>4220</v>
      </c>
      <c r="B2388" s="2">
        <v>45334</v>
      </c>
      <c r="C2388" t="s">
        <v>4221</v>
      </c>
      <c r="D2388" t="s">
        <v>219</v>
      </c>
      <c r="E2388" t="s">
        <v>23</v>
      </c>
      <c r="F2388" t="s">
        <v>24</v>
      </c>
      <c r="G2388" t="s">
        <v>25</v>
      </c>
      <c r="H2388" t="s">
        <v>53</v>
      </c>
      <c r="I2388" t="s">
        <v>27</v>
      </c>
      <c r="J2388" t="s">
        <v>38</v>
      </c>
      <c r="K2388" t="s">
        <v>119</v>
      </c>
      <c r="L2388" s="3">
        <v>4</v>
      </c>
      <c r="M2388" s="7">
        <v>798.43</v>
      </c>
      <c r="N2388" s="5">
        <v>0.15</v>
      </c>
      <c r="O2388" s="4">
        <v>479.06</v>
      </c>
      <c r="P2388" s="4">
        <v>2714.66</v>
      </c>
      <c r="Q2388" s="4">
        <v>2022.98</v>
      </c>
      <c r="R2388">
        <v>26</v>
      </c>
      <c r="S2388" t="s">
        <v>68</v>
      </c>
      <c r="T2388">
        <v>4</v>
      </c>
      <c r="V2388" s="7">
        <f t="shared" si="37"/>
        <v>794.43</v>
      </c>
    </row>
    <row r="2389" spans="1:22" x14ac:dyDescent="0.25">
      <c r="A2389" t="s">
        <v>4222</v>
      </c>
      <c r="B2389" s="2">
        <v>45545</v>
      </c>
      <c r="C2389" t="s">
        <v>4223</v>
      </c>
      <c r="D2389" t="s">
        <v>64</v>
      </c>
      <c r="E2389" t="s">
        <v>51</v>
      </c>
      <c r="F2389" t="s">
        <v>84</v>
      </c>
      <c r="G2389" t="s">
        <v>128</v>
      </c>
      <c r="H2389" t="s">
        <v>26</v>
      </c>
      <c r="I2389" t="s">
        <v>60</v>
      </c>
      <c r="J2389" t="s">
        <v>28</v>
      </c>
      <c r="K2389" t="s">
        <v>80</v>
      </c>
      <c r="L2389" s="3">
        <v>2</v>
      </c>
      <c r="M2389" s="7">
        <v>13.47</v>
      </c>
      <c r="N2389" s="5">
        <v>0.08</v>
      </c>
      <c r="O2389" s="4">
        <v>2.16</v>
      </c>
      <c r="P2389" s="4">
        <v>24.78</v>
      </c>
      <c r="Q2389" s="4">
        <v>15.06</v>
      </c>
      <c r="R2389">
        <v>49</v>
      </c>
      <c r="S2389" t="s">
        <v>68</v>
      </c>
      <c r="T2389">
        <v>5</v>
      </c>
      <c r="V2389" s="7">
        <f t="shared" si="37"/>
        <v>11.47</v>
      </c>
    </row>
    <row r="2390" spans="1:22" x14ac:dyDescent="0.25">
      <c r="A2390" t="s">
        <v>4224</v>
      </c>
      <c r="B2390" s="2">
        <v>45421</v>
      </c>
      <c r="C2390" t="s">
        <v>2593</v>
      </c>
      <c r="D2390" t="s">
        <v>78</v>
      </c>
      <c r="E2390" t="s">
        <v>34</v>
      </c>
      <c r="F2390" t="s">
        <v>35</v>
      </c>
      <c r="G2390" t="s">
        <v>36</v>
      </c>
      <c r="H2390" t="s">
        <v>26</v>
      </c>
      <c r="I2390" t="s">
        <v>54</v>
      </c>
      <c r="J2390" t="s">
        <v>28</v>
      </c>
      <c r="K2390" t="s">
        <v>97</v>
      </c>
      <c r="L2390" s="3">
        <v>4</v>
      </c>
      <c r="M2390" s="7">
        <v>4.78</v>
      </c>
      <c r="N2390" s="5">
        <v>0.05</v>
      </c>
      <c r="O2390" s="4">
        <v>0.96</v>
      </c>
      <c r="P2390" s="4">
        <v>18.16</v>
      </c>
      <c r="Q2390" s="4">
        <v>13.84</v>
      </c>
      <c r="R2390">
        <v>46</v>
      </c>
      <c r="S2390" t="s">
        <v>30</v>
      </c>
      <c r="T2390">
        <v>4</v>
      </c>
      <c r="V2390" s="7">
        <f t="shared" si="37"/>
        <v>0.78000000000000025</v>
      </c>
    </row>
    <row r="2391" spans="1:22" x14ac:dyDescent="0.25">
      <c r="A2391" t="s">
        <v>4225</v>
      </c>
      <c r="B2391" s="2">
        <v>45351</v>
      </c>
      <c r="C2391" t="s">
        <v>4226</v>
      </c>
      <c r="D2391" t="s">
        <v>228</v>
      </c>
      <c r="E2391" t="s">
        <v>51</v>
      </c>
      <c r="F2391" t="s">
        <v>44</v>
      </c>
      <c r="G2391" t="s">
        <v>59</v>
      </c>
      <c r="H2391" t="s">
        <v>37</v>
      </c>
      <c r="I2391" t="s">
        <v>54</v>
      </c>
      <c r="J2391" t="s">
        <v>66</v>
      </c>
      <c r="K2391" t="s">
        <v>67</v>
      </c>
      <c r="L2391" s="3">
        <v>10</v>
      </c>
      <c r="M2391" s="7">
        <v>75.709999999999994</v>
      </c>
      <c r="N2391" s="5">
        <v>0.08</v>
      </c>
      <c r="O2391" s="4">
        <v>60.57</v>
      </c>
      <c r="P2391" s="4">
        <v>696.53</v>
      </c>
      <c r="Q2391" s="4">
        <v>428.33</v>
      </c>
      <c r="R2391">
        <v>41</v>
      </c>
      <c r="S2391" t="s">
        <v>30</v>
      </c>
      <c r="T2391">
        <v>5</v>
      </c>
      <c r="V2391" s="7">
        <f t="shared" si="37"/>
        <v>65.709999999999994</v>
      </c>
    </row>
    <row r="2392" spans="1:22" x14ac:dyDescent="0.25">
      <c r="A2392" t="s">
        <v>4227</v>
      </c>
      <c r="B2392" s="2">
        <v>45954</v>
      </c>
      <c r="C2392" t="s">
        <v>3367</v>
      </c>
      <c r="D2392" t="s">
        <v>164</v>
      </c>
      <c r="E2392" t="s">
        <v>23</v>
      </c>
      <c r="F2392" t="s">
        <v>84</v>
      </c>
      <c r="G2392" t="s">
        <v>91</v>
      </c>
      <c r="H2392" t="s">
        <v>37</v>
      </c>
      <c r="I2392" t="s">
        <v>27</v>
      </c>
      <c r="J2392" t="s">
        <v>38</v>
      </c>
      <c r="K2392" t="s">
        <v>146</v>
      </c>
      <c r="L2392" s="3">
        <v>5</v>
      </c>
      <c r="M2392" s="7">
        <v>63.76</v>
      </c>
      <c r="N2392" s="5">
        <v>0.02</v>
      </c>
      <c r="O2392" s="4">
        <v>6.38</v>
      </c>
      <c r="P2392" s="4">
        <v>312.42</v>
      </c>
      <c r="Q2392" s="4">
        <v>182.85</v>
      </c>
      <c r="R2392">
        <v>53</v>
      </c>
      <c r="S2392" t="s">
        <v>68</v>
      </c>
      <c r="T2392">
        <v>2</v>
      </c>
      <c r="V2392" s="7">
        <f t="shared" si="37"/>
        <v>58.76</v>
      </c>
    </row>
    <row r="2393" spans="1:22" x14ac:dyDescent="0.25">
      <c r="A2393" t="s">
        <v>4228</v>
      </c>
      <c r="B2393" s="2">
        <v>45758</v>
      </c>
      <c r="C2393" t="s">
        <v>4203</v>
      </c>
      <c r="D2393" t="s">
        <v>83</v>
      </c>
      <c r="E2393" t="s">
        <v>43</v>
      </c>
      <c r="F2393" t="s">
        <v>84</v>
      </c>
      <c r="G2393" t="s">
        <v>165</v>
      </c>
      <c r="H2393" t="s">
        <v>53</v>
      </c>
      <c r="I2393" t="s">
        <v>60</v>
      </c>
      <c r="J2393" t="s">
        <v>38</v>
      </c>
      <c r="K2393" t="s">
        <v>112</v>
      </c>
      <c r="L2393" s="3">
        <v>8</v>
      </c>
      <c r="M2393" s="7">
        <v>155.22</v>
      </c>
      <c r="N2393" s="5">
        <v>0.15</v>
      </c>
      <c r="O2393" s="4">
        <v>186.26</v>
      </c>
      <c r="P2393" s="4">
        <v>1055.5</v>
      </c>
      <c r="Q2393" s="4">
        <v>759.15</v>
      </c>
      <c r="R2393">
        <v>60</v>
      </c>
      <c r="S2393" t="s">
        <v>30</v>
      </c>
      <c r="T2393">
        <v>4</v>
      </c>
      <c r="V2393" s="7">
        <f t="shared" si="37"/>
        <v>147.22</v>
      </c>
    </row>
    <row r="2394" spans="1:22" x14ac:dyDescent="0.25">
      <c r="A2394" t="s">
        <v>4229</v>
      </c>
      <c r="B2394" s="2">
        <v>45578</v>
      </c>
      <c r="C2394" t="s">
        <v>4102</v>
      </c>
      <c r="D2394" t="s">
        <v>100</v>
      </c>
      <c r="E2394" t="s">
        <v>23</v>
      </c>
      <c r="F2394" t="s">
        <v>44</v>
      </c>
      <c r="G2394" t="s">
        <v>187</v>
      </c>
      <c r="H2394" t="s">
        <v>53</v>
      </c>
      <c r="I2394" t="s">
        <v>54</v>
      </c>
      <c r="J2394" t="s">
        <v>46</v>
      </c>
      <c r="K2394" t="s">
        <v>39</v>
      </c>
      <c r="L2394" s="3">
        <v>2</v>
      </c>
      <c r="M2394" s="7">
        <v>347.01</v>
      </c>
      <c r="N2394" s="5">
        <v>0.15</v>
      </c>
      <c r="O2394" s="4">
        <v>104.1</v>
      </c>
      <c r="P2394" s="4">
        <v>589.91999999999996</v>
      </c>
      <c r="Q2394" s="4">
        <v>386.96</v>
      </c>
      <c r="R2394">
        <v>22</v>
      </c>
      <c r="S2394" t="s">
        <v>68</v>
      </c>
      <c r="T2394">
        <v>5</v>
      </c>
      <c r="V2394" s="7">
        <f t="shared" si="37"/>
        <v>345.01</v>
      </c>
    </row>
    <row r="2395" spans="1:22" x14ac:dyDescent="0.25">
      <c r="A2395" t="s">
        <v>4230</v>
      </c>
      <c r="B2395" s="2">
        <v>45808</v>
      </c>
      <c r="C2395" t="s">
        <v>4231</v>
      </c>
      <c r="D2395" t="s">
        <v>184</v>
      </c>
      <c r="E2395" t="s">
        <v>23</v>
      </c>
      <c r="F2395" t="s">
        <v>24</v>
      </c>
      <c r="G2395" t="s">
        <v>135</v>
      </c>
      <c r="H2395" t="s">
        <v>26</v>
      </c>
      <c r="I2395" t="s">
        <v>54</v>
      </c>
      <c r="J2395" t="s">
        <v>38</v>
      </c>
      <c r="K2395" t="s">
        <v>119</v>
      </c>
      <c r="L2395" s="3">
        <v>5</v>
      </c>
      <c r="M2395" s="7">
        <v>150.49</v>
      </c>
      <c r="N2395" s="5">
        <v>0.05</v>
      </c>
      <c r="O2395" s="4">
        <v>37.619999999999997</v>
      </c>
      <c r="P2395" s="4">
        <v>714.83</v>
      </c>
      <c r="Q2395" s="4">
        <v>499.38</v>
      </c>
      <c r="R2395">
        <v>51</v>
      </c>
      <c r="S2395" t="s">
        <v>302</v>
      </c>
      <c r="T2395">
        <v>5</v>
      </c>
      <c r="V2395" s="7">
        <f t="shared" si="37"/>
        <v>145.49</v>
      </c>
    </row>
    <row r="2396" spans="1:22" x14ac:dyDescent="0.25">
      <c r="A2396" t="s">
        <v>4232</v>
      </c>
      <c r="B2396" s="2">
        <v>45758</v>
      </c>
      <c r="C2396" t="s">
        <v>186</v>
      </c>
      <c r="D2396" t="s">
        <v>124</v>
      </c>
      <c r="E2396" t="s">
        <v>23</v>
      </c>
      <c r="F2396" t="s">
        <v>44</v>
      </c>
      <c r="G2396" t="s">
        <v>59</v>
      </c>
      <c r="H2396" t="s">
        <v>53</v>
      </c>
      <c r="I2396" t="s">
        <v>27</v>
      </c>
      <c r="J2396" t="s">
        <v>66</v>
      </c>
      <c r="K2396" t="s">
        <v>200</v>
      </c>
      <c r="L2396" s="3">
        <v>8</v>
      </c>
      <c r="M2396" s="7">
        <v>124.52</v>
      </c>
      <c r="N2396" s="5">
        <v>0</v>
      </c>
      <c r="O2396" s="4">
        <v>0</v>
      </c>
      <c r="P2396" s="4">
        <v>996.16</v>
      </c>
      <c r="Q2396" s="4">
        <v>761.41</v>
      </c>
      <c r="R2396">
        <v>29</v>
      </c>
      <c r="S2396" t="s">
        <v>68</v>
      </c>
      <c r="T2396">
        <v>5</v>
      </c>
      <c r="V2396" s="7">
        <f t="shared" si="37"/>
        <v>116.52</v>
      </c>
    </row>
    <row r="2397" spans="1:22" x14ac:dyDescent="0.25">
      <c r="A2397" t="s">
        <v>4233</v>
      </c>
      <c r="B2397" s="2">
        <v>45636</v>
      </c>
      <c r="C2397" t="s">
        <v>4234</v>
      </c>
      <c r="D2397" t="s">
        <v>33</v>
      </c>
      <c r="E2397" t="s">
        <v>34</v>
      </c>
      <c r="F2397" t="s">
        <v>110</v>
      </c>
      <c r="G2397" t="s">
        <v>111</v>
      </c>
      <c r="H2397" t="s">
        <v>53</v>
      </c>
      <c r="I2397" t="s">
        <v>27</v>
      </c>
      <c r="J2397" t="s">
        <v>38</v>
      </c>
      <c r="K2397" t="s">
        <v>97</v>
      </c>
      <c r="L2397" s="3">
        <v>7</v>
      </c>
      <c r="M2397" s="7">
        <v>8.84</v>
      </c>
      <c r="N2397" s="5">
        <v>0.08</v>
      </c>
      <c r="O2397" s="4">
        <v>4.95</v>
      </c>
      <c r="P2397" s="4">
        <v>56.93</v>
      </c>
      <c r="Q2397" s="4">
        <v>35.950000000000003</v>
      </c>
      <c r="R2397">
        <v>24</v>
      </c>
      <c r="S2397" t="s">
        <v>68</v>
      </c>
      <c r="T2397">
        <v>4</v>
      </c>
      <c r="V2397" s="7">
        <f t="shared" si="37"/>
        <v>1.8399999999999999</v>
      </c>
    </row>
    <row r="2398" spans="1:22" x14ac:dyDescent="0.25">
      <c r="A2398" t="s">
        <v>4235</v>
      </c>
      <c r="B2398" s="2">
        <v>45933</v>
      </c>
      <c r="C2398" t="s">
        <v>4236</v>
      </c>
      <c r="D2398" t="s">
        <v>42</v>
      </c>
      <c r="E2398" t="s">
        <v>43</v>
      </c>
      <c r="F2398" t="s">
        <v>35</v>
      </c>
      <c r="G2398" t="s">
        <v>96</v>
      </c>
      <c r="H2398" t="s">
        <v>37</v>
      </c>
      <c r="I2398" t="s">
        <v>60</v>
      </c>
      <c r="J2398" t="s">
        <v>38</v>
      </c>
      <c r="K2398" t="s">
        <v>155</v>
      </c>
      <c r="L2398" s="3">
        <v>6</v>
      </c>
      <c r="M2398" s="7">
        <v>204.14</v>
      </c>
      <c r="N2398" s="5">
        <v>0.05</v>
      </c>
      <c r="O2398" s="4">
        <v>61.24</v>
      </c>
      <c r="P2398" s="4">
        <v>1163.5999999999999</v>
      </c>
      <c r="Q2398" s="4">
        <v>908.11</v>
      </c>
      <c r="R2398">
        <v>38</v>
      </c>
      <c r="S2398" t="s">
        <v>68</v>
      </c>
      <c r="T2398">
        <v>4</v>
      </c>
      <c r="V2398" s="7">
        <f t="shared" si="37"/>
        <v>198.14</v>
      </c>
    </row>
    <row r="2399" spans="1:22" x14ac:dyDescent="0.25">
      <c r="A2399" t="s">
        <v>4237</v>
      </c>
      <c r="B2399" s="2">
        <v>45673</v>
      </c>
      <c r="C2399" t="s">
        <v>4238</v>
      </c>
      <c r="D2399" t="s">
        <v>127</v>
      </c>
      <c r="E2399" t="s">
        <v>51</v>
      </c>
      <c r="F2399" t="s">
        <v>44</v>
      </c>
      <c r="G2399" t="s">
        <v>71</v>
      </c>
      <c r="H2399" t="s">
        <v>37</v>
      </c>
      <c r="I2399" t="s">
        <v>27</v>
      </c>
      <c r="J2399" t="s">
        <v>101</v>
      </c>
      <c r="K2399" t="s">
        <v>55</v>
      </c>
      <c r="L2399" s="3">
        <v>5</v>
      </c>
      <c r="M2399" s="7">
        <v>28.31</v>
      </c>
      <c r="N2399" s="5">
        <v>0.1</v>
      </c>
      <c r="O2399" s="4">
        <v>14.16</v>
      </c>
      <c r="P2399" s="4">
        <v>127.39</v>
      </c>
      <c r="Q2399" s="4">
        <v>93.23</v>
      </c>
      <c r="R2399">
        <v>49</v>
      </c>
      <c r="S2399" t="s">
        <v>68</v>
      </c>
      <c r="T2399">
        <v>5</v>
      </c>
      <c r="V2399" s="7">
        <f t="shared" si="37"/>
        <v>23.31</v>
      </c>
    </row>
    <row r="2400" spans="1:22" x14ac:dyDescent="0.25">
      <c r="A2400" t="s">
        <v>4239</v>
      </c>
      <c r="B2400" s="2">
        <v>45981</v>
      </c>
      <c r="C2400" t="s">
        <v>4240</v>
      </c>
      <c r="D2400" t="s">
        <v>160</v>
      </c>
      <c r="E2400" t="s">
        <v>23</v>
      </c>
      <c r="F2400" t="s">
        <v>24</v>
      </c>
      <c r="G2400" t="s">
        <v>135</v>
      </c>
      <c r="H2400" t="s">
        <v>26</v>
      </c>
      <c r="I2400" t="s">
        <v>27</v>
      </c>
      <c r="J2400" t="s">
        <v>38</v>
      </c>
      <c r="K2400" t="s">
        <v>112</v>
      </c>
      <c r="L2400" s="3">
        <v>1</v>
      </c>
      <c r="M2400" s="7">
        <v>80.05</v>
      </c>
      <c r="N2400" s="5">
        <v>0.02</v>
      </c>
      <c r="O2400" s="4">
        <v>1.6</v>
      </c>
      <c r="P2400" s="4">
        <v>78.45</v>
      </c>
      <c r="Q2400" s="4">
        <v>63.61</v>
      </c>
      <c r="R2400">
        <v>50</v>
      </c>
      <c r="S2400" t="s">
        <v>68</v>
      </c>
      <c r="T2400">
        <v>5</v>
      </c>
      <c r="V2400" s="7">
        <f t="shared" si="37"/>
        <v>79.05</v>
      </c>
    </row>
    <row r="2401" spans="1:22" x14ac:dyDescent="0.25">
      <c r="A2401" t="s">
        <v>4241</v>
      </c>
      <c r="B2401" s="2">
        <v>45544</v>
      </c>
      <c r="C2401" t="s">
        <v>1406</v>
      </c>
      <c r="D2401" t="s">
        <v>184</v>
      </c>
      <c r="E2401" t="s">
        <v>23</v>
      </c>
      <c r="F2401" t="s">
        <v>35</v>
      </c>
      <c r="G2401" t="s">
        <v>36</v>
      </c>
      <c r="H2401" t="s">
        <v>26</v>
      </c>
      <c r="I2401" t="s">
        <v>60</v>
      </c>
      <c r="J2401" t="s">
        <v>28</v>
      </c>
      <c r="K2401" t="s">
        <v>80</v>
      </c>
      <c r="L2401" s="3">
        <v>4</v>
      </c>
      <c r="M2401" s="7">
        <v>121.9</v>
      </c>
      <c r="N2401" s="5">
        <v>0.08</v>
      </c>
      <c r="O2401" s="4">
        <v>39.01</v>
      </c>
      <c r="P2401" s="4">
        <v>448.59</v>
      </c>
      <c r="Q2401" s="4">
        <v>335.62</v>
      </c>
      <c r="R2401">
        <v>37</v>
      </c>
      <c r="S2401" t="s">
        <v>68</v>
      </c>
      <c r="T2401">
        <v>4</v>
      </c>
      <c r="V2401" s="7">
        <f t="shared" si="37"/>
        <v>117.9</v>
      </c>
    </row>
    <row r="2402" spans="1:22" x14ac:dyDescent="0.25">
      <c r="A2402" t="s">
        <v>4242</v>
      </c>
      <c r="B2402" s="2">
        <v>45347</v>
      </c>
      <c r="C2402" t="s">
        <v>663</v>
      </c>
      <c r="D2402" t="s">
        <v>95</v>
      </c>
      <c r="E2402" t="s">
        <v>23</v>
      </c>
      <c r="F2402" t="s">
        <v>35</v>
      </c>
      <c r="G2402" t="s">
        <v>52</v>
      </c>
      <c r="H2402" t="s">
        <v>26</v>
      </c>
      <c r="I2402" t="s">
        <v>54</v>
      </c>
      <c r="J2402" t="s">
        <v>101</v>
      </c>
      <c r="K2402" t="s">
        <v>200</v>
      </c>
      <c r="L2402" s="3">
        <v>1</v>
      </c>
      <c r="M2402" s="7">
        <v>14.22</v>
      </c>
      <c r="N2402" s="5">
        <v>0.1</v>
      </c>
      <c r="O2402" s="4">
        <v>1.42</v>
      </c>
      <c r="P2402" s="4">
        <v>12.8</v>
      </c>
      <c r="Q2402" s="4">
        <v>8.8699999999999992</v>
      </c>
      <c r="R2402">
        <v>38</v>
      </c>
      <c r="S2402" t="s">
        <v>68</v>
      </c>
      <c r="T2402">
        <v>4</v>
      </c>
      <c r="V2402" s="7">
        <f t="shared" si="37"/>
        <v>13.22</v>
      </c>
    </row>
    <row r="2403" spans="1:22" x14ac:dyDescent="0.25">
      <c r="A2403" t="s">
        <v>4243</v>
      </c>
      <c r="B2403" s="2">
        <v>45754</v>
      </c>
      <c r="C2403" t="s">
        <v>611</v>
      </c>
      <c r="D2403" t="s">
        <v>228</v>
      </c>
      <c r="E2403" t="s">
        <v>51</v>
      </c>
      <c r="F2403" t="s">
        <v>35</v>
      </c>
      <c r="G2403" t="s">
        <v>52</v>
      </c>
      <c r="H2403" t="s">
        <v>26</v>
      </c>
      <c r="I2403" t="s">
        <v>27</v>
      </c>
      <c r="J2403" t="s">
        <v>101</v>
      </c>
      <c r="K2403" t="s">
        <v>92</v>
      </c>
      <c r="L2403" s="3">
        <v>4</v>
      </c>
      <c r="M2403" s="7">
        <v>33.619999999999997</v>
      </c>
      <c r="N2403" s="5">
        <v>0.15</v>
      </c>
      <c r="O2403" s="4">
        <v>20.170000000000002</v>
      </c>
      <c r="P2403" s="4">
        <v>114.31</v>
      </c>
      <c r="Q2403" s="4">
        <v>73.239999999999995</v>
      </c>
      <c r="R2403">
        <v>32</v>
      </c>
      <c r="S2403" t="s">
        <v>30</v>
      </c>
      <c r="T2403">
        <v>5</v>
      </c>
      <c r="V2403" s="7">
        <f t="shared" si="37"/>
        <v>29.619999999999997</v>
      </c>
    </row>
    <row r="2404" spans="1:22" x14ac:dyDescent="0.25">
      <c r="A2404" t="s">
        <v>4244</v>
      </c>
      <c r="B2404" s="2">
        <v>45748</v>
      </c>
      <c r="C2404" t="s">
        <v>3261</v>
      </c>
      <c r="D2404" t="s">
        <v>124</v>
      </c>
      <c r="E2404" t="s">
        <v>23</v>
      </c>
      <c r="F2404" t="s">
        <v>24</v>
      </c>
      <c r="G2404" t="s">
        <v>65</v>
      </c>
      <c r="H2404" t="s">
        <v>37</v>
      </c>
      <c r="I2404" t="s">
        <v>60</v>
      </c>
      <c r="J2404" t="s">
        <v>38</v>
      </c>
      <c r="K2404" t="s">
        <v>259</v>
      </c>
      <c r="L2404" s="3">
        <v>3</v>
      </c>
      <c r="M2404" s="7">
        <v>133.35</v>
      </c>
      <c r="N2404" s="5">
        <v>0.08</v>
      </c>
      <c r="O2404" s="4">
        <v>32</v>
      </c>
      <c r="P2404" s="4">
        <v>368.05</v>
      </c>
      <c r="Q2404" s="4">
        <v>251.5</v>
      </c>
      <c r="R2404">
        <v>53</v>
      </c>
      <c r="S2404" t="s">
        <v>30</v>
      </c>
      <c r="T2404">
        <v>4</v>
      </c>
      <c r="V2404" s="7">
        <f t="shared" si="37"/>
        <v>130.35</v>
      </c>
    </row>
    <row r="2405" spans="1:22" x14ac:dyDescent="0.25">
      <c r="A2405" t="s">
        <v>4245</v>
      </c>
      <c r="B2405" s="2">
        <v>45374</v>
      </c>
      <c r="C2405" t="s">
        <v>4246</v>
      </c>
      <c r="D2405" t="s">
        <v>124</v>
      </c>
      <c r="E2405" t="s">
        <v>23</v>
      </c>
      <c r="F2405" t="s">
        <v>24</v>
      </c>
      <c r="G2405" t="s">
        <v>25</v>
      </c>
      <c r="H2405" t="s">
        <v>37</v>
      </c>
      <c r="I2405" t="s">
        <v>27</v>
      </c>
      <c r="J2405" t="s">
        <v>66</v>
      </c>
      <c r="K2405" t="s">
        <v>105</v>
      </c>
      <c r="L2405" s="3">
        <v>5</v>
      </c>
      <c r="M2405" s="7">
        <v>242.08</v>
      </c>
      <c r="N2405" s="5">
        <v>0.05</v>
      </c>
      <c r="O2405" s="4">
        <v>60.52</v>
      </c>
      <c r="P2405" s="4">
        <v>1149.8800000000001</v>
      </c>
      <c r="Q2405" s="4">
        <v>778.89</v>
      </c>
      <c r="R2405">
        <v>29</v>
      </c>
      <c r="S2405" t="s">
        <v>68</v>
      </c>
      <c r="T2405">
        <v>4</v>
      </c>
      <c r="V2405" s="7">
        <f t="shared" si="37"/>
        <v>237.08</v>
      </c>
    </row>
    <row r="2406" spans="1:22" x14ac:dyDescent="0.25">
      <c r="A2406" t="s">
        <v>4247</v>
      </c>
      <c r="B2406" s="2">
        <v>45390</v>
      </c>
      <c r="C2406" t="s">
        <v>2304</v>
      </c>
      <c r="D2406" t="s">
        <v>33</v>
      </c>
      <c r="E2406" t="s">
        <v>34</v>
      </c>
      <c r="F2406" t="s">
        <v>24</v>
      </c>
      <c r="G2406" t="s">
        <v>118</v>
      </c>
      <c r="H2406" t="s">
        <v>37</v>
      </c>
      <c r="I2406" t="s">
        <v>54</v>
      </c>
      <c r="J2406" t="s">
        <v>38</v>
      </c>
      <c r="K2406" t="s">
        <v>136</v>
      </c>
      <c r="L2406" s="3">
        <v>4</v>
      </c>
      <c r="M2406" s="7">
        <v>12.94</v>
      </c>
      <c r="N2406" s="5">
        <v>0.05</v>
      </c>
      <c r="O2406" s="4">
        <v>2.59</v>
      </c>
      <c r="P2406" s="4">
        <v>49.17</v>
      </c>
      <c r="Q2406" s="4">
        <v>36.46</v>
      </c>
      <c r="R2406">
        <v>51</v>
      </c>
      <c r="S2406" t="s">
        <v>68</v>
      </c>
      <c r="T2406">
        <v>4</v>
      </c>
      <c r="V2406" s="7">
        <f t="shared" si="37"/>
        <v>8.94</v>
      </c>
    </row>
    <row r="2407" spans="1:22" x14ac:dyDescent="0.25">
      <c r="A2407" t="s">
        <v>4248</v>
      </c>
      <c r="B2407" s="2">
        <v>45440</v>
      </c>
      <c r="C2407" t="s">
        <v>2628</v>
      </c>
      <c r="D2407" t="s">
        <v>33</v>
      </c>
      <c r="E2407" t="s">
        <v>34</v>
      </c>
      <c r="F2407" t="s">
        <v>110</v>
      </c>
      <c r="G2407" t="s">
        <v>161</v>
      </c>
      <c r="H2407" t="s">
        <v>53</v>
      </c>
      <c r="I2407" t="s">
        <v>54</v>
      </c>
      <c r="J2407" t="s">
        <v>38</v>
      </c>
      <c r="K2407" t="s">
        <v>119</v>
      </c>
      <c r="L2407" s="3">
        <v>7</v>
      </c>
      <c r="M2407" s="7">
        <v>14.93</v>
      </c>
      <c r="N2407" s="5">
        <v>0.05</v>
      </c>
      <c r="O2407" s="4">
        <v>5.23</v>
      </c>
      <c r="P2407" s="4">
        <v>99.28</v>
      </c>
      <c r="Q2407" s="4">
        <v>73.930000000000007</v>
      </c>
      <c r="R2407">
        <v>30</v>
      </c>
      <c r="S2407" t="s">
        <v>68</v>
      </c>
      <c r="T2407">
        <v>4</v>
      </c>
      <c r="V2407" s="7">
        <f t="shared" si="37"/>
        <v>7.93</v>
      </c>
    </row>
    <row r="2408" spans="1:22" x14ac:dyDescent="0.25">
      <c r="A2408" t="s">
        <v>4249</v>
      </c>
      <c r="B2408" s="2">
        <v>45620</v>
      </c>
      <c r="C2408" t="s">
        <v>1687</v>
      </c>
      <c r="D2408" t="s">
        <v>50</v>
      </c>
      <c r="E2408" t="s">
        <v>51</v>
      </c>
      <c r="F2408" t="s">
        <v>35</v>
      </c>
      <c r="G2408" t="s">
        <v>96</v>
      </c>
      <c r="H2408" t="s">
        <v>37</v>
      </c>
      <c r="I2408" t="s">
        <v>27</v>
      </c>
      <c r="J2408" t="s">
        <v>101</v>
      </c>
      <c r="K2408" t="s">
        <v>97</v>
      </c>
      <c r="L2408" s="3">
        <v>6</v>
      </c>
      <c r="M2408" s="7">
        <v>41.79</v>
      </c>
      <c r="N2408" s="5">
        <v>0.1</v>
      </c>
      <c r="O2408" s="4">
        <v>25.07</v>
      </c>
      <c r="P2408" s="4">
        <v>225.67</v>
      </c>
      <c r="Q2408" s="4">
        <v>138.58000000000001</v>
      </c>
      <c r="R2408">
        <v>51</v>
      </c>
      <c r="S2408" t="s">
        <v>30</v>
      </c>
      <c r="T2408">
        <v>4</v>
      </c>
      <c r="V2408" s="7">
        <f t="shared" si="37"/>
        <v>35.79</v>
      </c>
    </row>
    <row r="2409" spans="1:22" x14ac:dyDescent="0.25">
      <c r="A2409" t="s">
        <v>4250</v>
      </c>
      <c r="B2409" s="2">
        <v>45447</v>
      </c>
      <c r="C2409" t="s">
        <v>4251</v>
      </c>
      <c r="D2409" t="s">
        <v>64</v>
      </c>
      <c r="E2409" t="s">
        <v>51</v>
      </c>
      <c r="F2409" t="s">
        <v>35</v>
      </c>
      <c r="G2409" t="s">
        <v>79</v>
      </c>
      <c r="H2409" t="s">
        <v>26</v>
      </c>
      <c r="I2409" t="s">
        <v>27</v>
      </c>
      <c r="J2409" t="s">
        <v>38</v>
      </c>
      <c r="K2409" t="s">
        <v>29</v>
      </c>
      <c r="L2409" s="3">
        <v>4</v>
      </c>
      <c r="M2409" s="7">
        <v>18.12</v>
      </c>
      <c r="N2409" s="5">
        <v>0.1</v>
      </c>
      <c r="O2409" s="4">
        <v>7.25</v>
      </c>
      <c r="P2409" s="4">
        <v>65.23</v>
      </c>
      <c r="Q2409" s="4">
        <v>53.44</v>
      </c>
      <c r="R2409">
        <v>49</v>
      </c>
      <c r="S2409" t="s">
        <v>30</v>
      </c>
      <c r="T2409">
        <v>1</v>
      </c>
      <c r="V2409" s="7">
        <f t="shared" si="37"/>
        <v>14.120000000000001</v>
      </c>
    </row>
    <row r="2410" spans="1:22" x14ac:dyDescent="0.25">
      <c r="A2410" t="s">
        <v>4252</v>
      </c>
      <c r="B2410" s="2">
        <v>45481</v>
      </c>
      <c r="C2410" t="s">
        <v>1093</v>
      </c>
      <c r="D2410" t="s">
        <v>228</v>
      </c>
      <c r="E2410" t="s">
        <v>51</v>
      </c>
      <c r="F2410" t="s">
        <v>24</v>
      </c>
      <c r="G2410" t="s">
        <v>65</v>
      </c>
      <c r="H2410" t="s">
        <v>37</v>
      </c>
      <c r="I2410" t="s">
        <v>54</v>
      </c>
      <c r="J2410" t="s">
        <v>38</v>
      </c>
      <c r="K2410" t="s">
        <v>155</v>
      </c>
      <c r="L2410" s="3">
        <v>1</v>
      </c>
      <c r="M2410" s="7">
        <v>46.83</v>
      </c>
      <c r="N2410" s="5">
        <v>0.15</v>
      </c>
      <c r="O2410" s="4">
        <v>7.02</v>
      </c>
      <c r="P2410" s="4">
        <v>39.81</v>
      </c>
      <c r="Q2410" s="4">
        <v>24.76</v>
      </c>
      <c r="R2410">
        <v>31</v>
      </c>
      <c r="S2410" t="s">
        <v>68</v>
      </c>
      <c r="T2410">
        <v>4</v>
      </c>
      <c r="V2410" s="7">
        <f t="shared" si="37"/>
        <v>45.83</v>
      </c>
    </row>
    <row r="2411" spans="1:22" x14ac:dyDescent="0.25">
      <c r="A2411" t="s">
        <v>4253</v>
      </c>
      <c r="B2411" s="2">
        <v>45785</v>
      </c>
      <c r="C2411" t="s">
        <v>1330</v>
      </c>
      <c r="D2411" t="s">
        <v>184</v>
      </c>
      <c r="E2411" t="s">
        <v>23</v>
      </c>
      <c r="F2411" t="s">
        <v>35</v>
      </c>
      <c r="G2411" t="s">
        <v>52</v>
      </c>
      <c r="H2411" t="s">
        <v>26</v>
      </c>
      <c r="I2411" t="s">
        <v>60</v>
      </c>
      <c r="J2411" t="s">
        <v>38</v>
      </c>
      <c r="K2411" t="s">
        <v>29</v>
      </c>
      <c r="L2411" s="3">
        <v>10</v>
      </c>
      <c r="M2411" s="7">
        <v>265.23</v>
      </c>
      <c r="N2411" s="5">
        <v>0.15</v>
      </c>
      <c r="O2411" s="4">
        <v>397.84</v>
      </c>
      <c r="P2411" s="4">
        <v>2254.46</v>
      </c>
      <c r="Q2411" s="4">
        <v>1585.57</v>
      </c>
      <c r="R2411">
        <v>29</v>
      </c>
      <c r="S2411" t="s">
        <v>68</v>
      </c>
      <c r="T2411">
        <v>5</v>
      </c>
      <c r="V2411" s="7">
        <f t="shared" si="37"/>
        <v>255.23000000000002</v>
      </c>
    </row>
    <row r="2412" spans="1:22" x14ac:dyDescent="0.25">
      <c r="A2412" t="s">
        <v>4254</v>
      </c>
      <c r="B2412" s="2">
        <v>45554</v>
      </c>
      <c r="C2412" t="s">
        <v>3294</v>
      </c>
      <c r="D2412" t="s">
        <v>88</v>
      </c>
      <c r="E2412" t="s">
        <v>34</v>
      </c>
      <c r="F2412" t="s">
        <v>35</v>
      </c>
      <c r="G2412" t="s">
        <v>36</v>
      </c>
      <c r="H2412" t="s">
        <v>53</v>
      </c>
      <c r="I2412" t="s">
        <v>54</v>
      </c>
      <c r="J2412" t="s">
        <v>38</v>
      </c>
      <c r="K2412" t="s">
        <v>47</v>
      </c>
      <c r="L2412" s="3">
        <v>5</v>
      </c>
      <c r="M2412" s="7">
        <v>12.55</v>
      </c>
      <c r="N2412" s="5">
        <v>0.15</v>
      </c>
      <c r="O2412" s="4">
        <v>9.41</v>
      </c>
      <c r="P2412" s="4">
        <v>53.34</v>
      </c>
      <c r="Q2412" s="4">
        <v>37.130000000000003</v>
      </c>
      <c r="R2412">
        <v>33</v>
      </c>
      <c r="S2412" t="s">
        <v>68</v>
      </c>
      <c r="T2412">
        <v>5</v>
      </c>
      <c r="V2412" s="7">
        <f t="shared" si="37"/>
        <v>7.5500000000000007</v>
      </c>
    </row>
    <row r="2413" spans="1:22" x14ac:dyDescent="0.25">
      <c r="A2413" t="s">
        <v>4255</v>
      </c>
      <c r="B2413" s="2">
        <v>45371</v>
      </c>
      <c r="C2413" t="s">
        <v>411</v>
      </c>
      <c r="D2413" t="s">
        <v>75</v>
      </c>
      <c r="E2413" t="s">
        <v>43</v>
      </c>
      <c r="F2413" t="s">
        <v>24</v>
      </c>
      <c r="G2413" t="s">
        <v>65</v>
      </c>
      <c r="H2413" t="s">
        <v>37</v>
      </c>
      <c r="I2413" t="s">
        <v>27</v>
      </c>
      <c r="J2413" t="s">
        <v>38</v>
      </c>
      <c r="K2413" t="s">
        <v>259</v>
      </c>
      <c r="L2413" s="3">
        <v>7</v>
      </c>
      <c r="M2413" s="7">
        <v>190.31</v>
      </c>
      <c r="N2413" s="5">
        <v>0.1</v>
      </c>
      <c r="O2413" s="4">
        <v>133.22</v>
      </c>
      <c r="P2413" s="4">
        <v>1198.95</v>
      </c>
      <c r="Q2413" s="4">
        <v>840.23</v>
      </c>
      <c r="R2413">
        <v>62</v>
      </c>
      <c r="S2413" t="s">
        <v>68</v>
      </c>
      <c r="T2413">
        <v>2</v>
      </c>
      <c r="V2413" s="7">
        <f t="shared" si="37"/>
        <v>183.31</v>
      </c>
    </row>
    <row r="2414" spans="1:22" x14ac:dyDescent="0.25">
      <c r="A2414" t="s">
        <v>4256</v>
      </c>
      <c r="B2414" s="2">
        <v>45691</v>
      </c>
      <c r="C2414" t="s">
        <v>4257</v>
      </c>
      <c r="D2414" t="s">
        <v>58</v>
      </c>
      <c r="E2414" t="s">
        <v>23</v>
      </c>
      <c r="F2414" t="s">
        <v>35</v>
      </c>
      <c r="G2414" t="s">
        <v>36</v>
      </c>
      <c r="H2414" t="s">
        <v>26</v>
      </c>
      <c r="I2414" t="s">
        <v>27</v>
      </c>
      <c r="J2414" t="s">
        <v>38</v>
      </c>
      <c r="K2414" t="s">
        <v>72</v>
      </c>
      <c r="L2414" s="3">
        <v>1</v>
      </c>
      <c r="M2414" s="7">
        <v>52.92</v>
      </c>
      <c r="N2414" s="5">
        <v>0.1</v>
      </c>
      <c r="O2414" s="4">
        <v>5.29</v>
      </c>
      <c r="P2414" s="4">
        <v>47.63</v>
      </c>
      <c r="Q2414" s="4">
        <v>31.14</v>
      </c>
      <c r="R2414">
        <v>46</v>
      </c>
      <c r="S2414" t="s">
        <v>68</v>
      </c>
      <c r="T2414">
        <v>5</v>
      </c>
      <c r="V2414" s="7">
        <f t="shared" si="37"/>
        <v>51.92</v>
      </c>
    </row>
    <row r="2415" spans="1:22" x14ac:dyDescent="0.25">
      <c r="A2415" t="s">
        <v>4258</v>
      </c>
      <c r="B2415" s="2">
        <v>45900</v>
      </c>
      <c r="C2415" t="s">
        <v>598</v>
      </c>
      <c r="D2415" t="s">
        <v>22</v>
      </c>
      <c r="E2415" t="s">
        <v>23</v>
      </c>
      <c r="F2415" t="s">
        <v>44</v>
      </c>
      <c r="G2415" t="s">
        <v>71</v>
      </c>
      <c r="H2415" t="s">
        <v>37</v>
      </c>
      <c r="I2415" t="s">
        <v>27</v>
      </c>
      <c r="J2415" t="s">
        <v>66</v>
      </c>
      <c r="K2415" t="s">
        <v>155</v>
      </c>
      <c r="L2415" s="3">
        <v>5</v>
      </c>
      <c r="M2415" s="7">
        <v>734.73</v>
      </c>
      <c r="N2415" s="5">
        <v>0.08</v>
      </c>
      <c r="O2415" s="4">
        <v>293.89</v>
      </c>
      <c r="P2415" s="4">
        <v>3379.76</v>
      </c>
      <c r="Q2415" s="4">
        <v>2324.52</v>
      </c>
      <c r="R2415">
        <v>39</v>
      </c>
      <c r="S2415" t="s">
        <v>68</v>
      </c>
      <c r="T2415">
        <v>5</v>
      </c>
      <c r="V2415" s="7">
        <f t="shared" si="37"/>
        <v>729.73</v>
      </c>
    </row>
    <row r="2416" spans="1:22" x14ac:dyDescent="0.25">
      <c r="A2416" t="s">
        <v>4259</v>
      </c>
      <c r="B2416" s="2">
        <v>45551</v>
      </c>
      <c r="C2416" t="s">
        <v>4260</v>
      </c>
      <c r="D2416" t="s">
        <v>75</v>
      </c>
      <c r="E2416" t="s">
        <v>43</v>
      </c>
      <c r="F2416" t="s">
        <v>84</v>
      </c>
      <c r="G2416" t="s">
        <v>85</v>
      </c>
      <c r="H2416" t="s">
        <v>37</v>
      </c>
      <c r="I2416" t="s">
        <v>60</v>
      </c>
      <c r="J2416" t="s">
        <v>101</v>
      </c>
      <c r="K2416" t="s">
        <v>97</v>
      </c>
      <c r="L2416" s="3">
        <v>8</v>
      </c>
      <c r="M2416" s="7">
        <v>199.02</v>
      </c>
      <c r="N2416" s="5">
        <v>0.08</v>
      </c>
      <c r="O2416" s="4">
        <v>127.37</v>
      </c>
      <c r="P2416" s="4">
        <v>1464.79</v>
      </c>
      <c r="Q2416" s="4">
        <v>997.48</v>
      </c>
      <c r="R2416">
        <v>18</v>
      </c>
      <c r="S2416" t="s">
        <v>30</v>
      </c>
      <c r="T2416">
        <v>5</v>
      </c>
      <c r="V2416" s="7">
        <f t="shared" si="37"/>
        <v>191.02</v>
      </c>
    </row>
    <row r="2417" spans="1:22" x14ac:dyDescent="0.25">
      <c r="A2417" t="s">
        <v>4261</v>
      </c>
      <c r="B2417" s="2">
        <v>45906</v>
      </c>
      <c r="C2417" t="s">
        <v>1452</v>
      </c>
      <c r="D2417" t="s">
        <v>219</v>
      </c>
      <c r="E2417" t="s">
        <v>23</v>
      </c>
      <c r="F2417" t="s">
        <v>24</v>
      </c>
      <c r="G2417" t="s">
        <v>65</v>
      </c>
      <c r="H2417" t="s">
        <v>37</v>
      </c>
      <c r="I2417" t="s">
        <v>54</v>
      </c>
      <c r="J2417" t="s">
        <v>46</v>
      </c>
      <c r="K2417" t="s">
        <v>112</v>
      </c>
      <c r="L2417" s="3">
        <v>1</v>
      </c>
      <c r="M2417" s="7">
        <v>893.16</v>
      </c>
      <c r="N2417" s="5">
        <v>0.02</v>
      </c>
      <c r="O2417" s="4">
        <v>17.86</v>
      </c>
      <c r="P2417" s="4">
        <v>875.3</v>
      </c>
      <c r="Q2417" s="4">
        <v>589.42999999999995</v>
      </c>
      <c r="R2417">
        <v>57</v>
      </c>
      <c r="S2417" t="s">
        <v>68</v>
      </c>
      <c r="T2417">
        <v>4</v>
      </c>
      <c r="V2417" s="7">
        <f t="shared" si="37"/>
        <v>892.16</v>
      </c>
    </row>
    <row r="2418" spans="1:22" x14ac:dyDescent="0.25">
      <c r="A2418" t="s">
        <v>4262</v>
      </c>
      <c r="B2418" s="2">
        <v>45843</v>
      </c>
      <c r="C2418" t="s">
        <v>4263</v>
      </c>
      <c r="D2418" t="s">
        <v>88</v>
      </c>
      <c r="E2418" t="s">
        <v>34</v>
      </c>
      <c r="F2418" t="s">
        <v>110</v>
      </c>
      <c r="G2418" t="s">
        <v>139</v>
      </c>
      <c r="H2418" t="s">
        <v>37</v>
      </c>
      <c r="I2418" t="s">
        <v>60</v>
      </c>
      <c r="J2418" t="s">
        <v>28</v>
      </c>
      <c r="K2418" t="s">
        <v>72</v>
      </c>
      <c r="L2418" s="3">
        <v>8</v>
      </c>
      <c r="M2418" s="7">
        <v>17.07</v>
      </c>
      <c r="N2418" s="5">
        <v>0.08</v>
      </c>
      <c r="O2418" s="4">
        <v>10.92</v>
      </c>
      <c r="P2418" s="4">
        <v>125.64</v>
      </c>
      <c r="Q2418" s="4">
        <v>92.25</v>
      </c>
      <c r="R2418">
        <v>39</v>
      </c>
      <c r="S2418" t="s">
        <v>30</v>
      </c>
      <c r="T2418">
        <v>5</v>
      </c>
      <c r="V2418" s="7">
        <f t="shared" si="37"/>
        <v>9.07</v>
      </c>
    </row>
    <row r="2419" spans="1:22" x14ac:dyDescent="0.25">
      <c r="A2419" t="s">
        <v>4264</v>
      </c>
      <c r="B2419" s="2">
        <v>45392</v>
      </c>
      <c r="C2419" t="s">
        <v>679</v>
      </c>
      <c r="D2419" t="s">
        <v>75</v>
      </c>
      <c r="E2419" t="s">
        <v>43</v>
      </c>
      <c r="F2419" t="s">
        <v>24</v>
      </c>
      <c r="G2419" t="s">
        <v>65</v>
      </c>
      <c r="H2419" t="s">
        <v>26</v>
      </c>
      <c r="I2419" t="s">
        <v>54</v>
      </c>
      <c r="J2419" t="s">
        <v>46</v>
      </c>
      <c r="K2419" t="s">
        <v>39</v>
      </c>
      <c r="L2419" s="3">
        <v>7</v>
      </c>
      <c r="M2419" s="7">
        <v>348.26</v>
      </c>
      <c r="N2419" s="5">
        <v>0.15</v>
      </c>
      <c r="O2419" s="4">
        <v>365.67</v>
      </c>
      <c r="P2419" s="4">
        <v>2072.15</v>
      </c>
      <c r="Q2419" s="4">
        <v>1495.03</v>
      </c>
      <c r="R2419">
        <v>41</v>
      </c>
      <c r="S2419" t="s">
        <v>30</v>
      </c>
      <c r="T2419">
        <v>5</v>
      </c>
      <c r="V2419" s="7">
        <f t="shared" si="37"/>
        <v>341.26</v>
      </c>
    </row>
    <row r="2420" spans="1:22" x14ac:dyDescent="0.25">
      <c r="A2420" t="s">
        <v>4265</v>
      </c>
      <c r="B2420" s="2">
        <v>45650</v>
      </c>
      <c r="C2420" t="s">
        <v>3566</v>
      </c>
      <c r="D2420" t="s">
        <v>228</v>
      </c>
      <c r="E2420" t="s">
        <v>51</v>
      </c>
      <c r="F2420" t="s">
        <v>84</v>
      </c>
      <c r="G2420" t="s">
        <v>165</v>
      </c>
      <c r="H2420" t="s">
        <v>53</v>
      </c>
      <c r="I2420" t="s">
        <v>54</v>
      </c>
      <c r="J2420" t="s">
        <v>46</v>
      </c>
      <c r="K2420" t="s">
        <v>97</v>
      </c>
      <c r="L2420" s="3">
        <v>3</v>
      </c>
      <c r="M2420" s="7">
        <v>16.22</v>
      </c>
      <c r="N2420" s="5">
        <v>0.08</v>
      </c>
      <c r="O2420" s="4">
        <v>3.89</v>
      </c>
      <c r="P2420" s="4">
        <v>44.77</v>
      </c>
      <c r="Q2420" s="4">
        <v>32.11</v>
      </c>
      <c r="R2420">
        <v>44</v>
      </c>
      <c r="S2420" t="s">
        <v>68</v>
      </c>
      <c r="T2420">
        <v>4</v>
      </c>
      <c r="V2420" s="7">
        <f t="shared" si="37"/>
        <v>13.219999999999999</v>
      </c>
    </row>
    <row r="2421" spans="1:22" x14ac:dyDescent="0.25">
      <c r="A2421" t="s">
        <v>4266</v>
      </c>
      <c r="B2421" s="2">
        <v>45671</v>
      </c>
      <c r="C2421" t="s">
        <v>4025</v>
      </c>
      <c r="D2421" t="s">
        <v>33</v>
      </c>
      <c r="E2421" t="s">
        <v>34</v>
      </c>
      <c r="F2421" t="s">
        <v>110</v>
      </c>
      <c r="G2421" t="s">
        <v>254</v>
      </c>
      <c r="H2421" t="s">
        <v>37</v>
      </c>
      <c r="I2421" t="s">
        <v>54</v>
      </c>
      <c r="J2421" t="s">
        <v>38</v>
      </c>
      <c r="K2421" t="s">
        <v>29</v>
      </c>
      <c r="L2421" s="3">
        <v>8</v>
      </c>
      <c r="M2421" s="7">
        <v>11.05</v>
      </c>
      <c r="N2421" s="5">
        <v>0.2</v>
      </c>
      <c r="O2421" s="4">
        <v>17.68</v>
      </c>
      <c r="P2421" s="4">
        <v>70.72</v>
      </c>
      <c r="Q2421" s="4">
        <v>57.98</v>
      </c>
      <c r="R2421">
        <v>61</v>
      </c>
      <c r="S2421" t="s">
        <v>68</v>
      </c>
      <c r="T2421">
        <v>5</v>
      </c>
      <c r="V2421" s="7">
        <f t="shared" si="37"/>
        <v>3.0500000000000007</v>
      </c>
    </row>
    <row r="2422" spans="1:22" x14ac:dyDescent="0.25">
      <c r="A2422" t="s">
        <v>4267</v>
      </c>
      <c r="B2422" s="2">
        <v>45512</v>
      </c>
      <c r="C2422" t="s">
        <v>1499</v>
      </c>
      <c r="D2422" t="s">
        <v>95</v>
      </c>
      <c r="E2422" t="s">
        <v>23</v>
      </c>
      <c r="F2422" t="s">
        <v>84</v>
      </c>
      <c r="G2422" t="s">
        <v>91</v>
      </c>
      <c r="H2422" t="s">
        <v>37</v>
      </c>
      <c r="I2422" t="s">
        <v>54</v>
      </c>
      <c r="J2422" t="s">
        <v>66</v>
      </c>
      <c r="K2422" t="s">
        <v>119</v>
      </c>
      <c r="L2422" s="3">
        <v>7</v>
      </c>
      <c r="M2422" s="7">
        <v>23.82</v>
      </c>
      <c r="N2422" s="5">
        <v>0.05</v>
      </c>
      <c r="O2422" s="4">
        <v>8.34</v>
      </c>
      <c r="P2422" s="4">
        <v>158.4</v>
      </c>
      <c r="Q2422" s="4">
        <v>126.85</v>
      </c>
      <c r="R2422">
        <v>64</v>
      </c>
      <c r="S2422" t="s">
        <v>68</v>
      </c>
      <c r="T2422">
        <v>4</v>
      </c>
      <c r="V2422" s="7">
        <f t="shared" si="37"/>
        <v>16.82</v>
      </c>
    </row>
    <row r="2423" spans="1:22" x14ac:dyDescent="0.25">
      <c r="A2423" t="s">
        <v>4268</v>
      </c>
      <c r="B2423" s="2">
        <v>45711</v>
      </c>
      <c r="C2423" t="s">
        <v>4269</v>
      </c>
      <c r="D2423" t="s">
        <v>22</v>
      </c>
      <c r="E2423" t="s">
        <v>23</v>
      </c>
      <c r="F2423" t="s">
        <v>35</v>
      </c>
      <c r="G2423" t="s">
        <v>79</v>
      </c>
      <c r="H2423" t="s">
        <v>37</v>
      </c>
      <c r="I2423" t="s">
        <v>60</v>
      </c>
      <c r="J2423" t="s">
        <v>38</v>
      </c>
      <c r="K2423" t="s">
        <v>67</v>
      </c>
      <c r="L2423" s="3">
        <v>10</v>
      </c>
      <c r="M2423" s="7">
        <v>468.08</v>
      </c>
      <c r="N2423" s="5">
        <v>0.08</v>
      </c>
      <c r="O2423" s="4">
        <v>374.46</v>
      </c>
      <c r="P2423" s="4">
        <v>4306.34</v>
      </c>
      <c r="Q2423" s="4">
        <v>2596.2199999999998</v>
      </c>
      <c r="R2423">
        <v>56</v>
      </c>
      <c r="S2423" t="s">
        <v>68</v>
      </c>
      <c r="T2423">
        <v>5</v>
      </c>
      <c r="V2423" s="7">
        <f t="shared" si="37"/>
        <v>458.08</v>
      </c>
    </row>
    <row r="2424" spans="1:22" x14ac:dyDescent="0.25">
      <c r="A2424" t="s">
        <v>4270</v>
      </c>
      <c r="B2424" s="2">
        <v>45415</v>
      </c>
      <c r="C2424" t="s">
        <v>3929</v>
      </c>
      <c r="D2424" t="s">
        <v>78</v>
      </c>
      <c r="E2424" t="s">
        <v>34</v>
      </c>
      <c r="F2424" t="s">
        <v>84</v>
      </c>
      <c r="G2424" t="s">
        <v>91</v>
      </c>
      <c r="H2424" t="s">
        <v>26</v>
      </c>
      <c r="I2424" t="s">
        <v>27</v>
      </c>
      <c r="J2424" t="s">
        <v>28</v>
      </c>
      <c r="K2424" t="s">
        <v>67</v>
      </c>
      <c r="L2424" s="3">
        <v>1</v>
      </c>
      <c r="M2424" s="7">
        <v>8.09</v>
      </c>
      <c r="N2424" s="5">
        <v>0</v>
      </c>
      <c r="O2424" s="4">
        <v>0</v>
      </c>
      <c r="P2424" s="4">
        <v>8.09</v>
      </c>
      <c r="Q2424" s="4">
        <v>5.79</v>
      </c>
      <c r="R2424">
        <v>26</v>
      </c>
      <c r="S2424" t="s">
        <v>68</v>
      </c>
      <c r="T2424">
        <v>5</v>
      </c>
      <c r="V2424" s="7">
        <f t="shared" si="37"/>
        <v>7.09</v>
      </c>
    </row>
    <row r="2425" spans="1:22" x14ac:dyDescent="0.25">
      <c r="A2425" t="s">
        <v>4271</v>
      </c>
      <c r="B2425" s="2">
        <v>45713</v>
      </c>
      <c r="C2425" t="s">
        <v>4272</v>
      </c>
      <c r="D2425" t="s">
        <v>22</v>
      </c>
      <c r="E2425" t="s">
        <v>23</v>
      </c>
      <c r="F2425" t="s">
        <v>24</v>
      </c>
      <c r="G2425" t="s">
        <v>118</v>
      </c>
      <c r="H2425" t="s">
        <v>37</v>
      </c>
      <c r="I2425" t="s">
        <v>27</v>
      </c>
      <c r="J2425" t="s">
        <v>28</v>
      </c>
      <c r="K2425" t="s">
        <v>146</v>
      </c>
      <c r="L2425" s="3">
        <v>8</v>
      </c>
      <c r="M2425" s="7">
        <v>319.01</v>
      </c>
      <c r="N2425" s="5">
        <v>0.2</v>
      </c>
      <c r="O2425" s="4">
        <v>510.42</v>
      </c>
      <c r="P2425" s="4">
        <v>2041.66</v>
      </c>
      <c r="Q2425" s="4">
        <v>1320.91</v>
      </c>
      <c r="R2425">
        <v>62</v>
      </c>
      <c r="S2425" t="s">
        <v>68</v>
      </c>
      <c r="T2425">
        <v>3</v>
      </c>
      <c r="V2425" s="7">
        <f t="shared" si="37"/>
        <v>311.01</v>
      </c>
    </row>
    <row r="2426" spans="1:22" x14ac:dyDescent="0.25">
      <c r="A2426" t="s">
        <v>4273</v>
      </c>
      <c r="B2426" s="2">
        <v>45522</v>
      </c>
      <c r="C2426" t="s">
        <v>1441</v>
      </c>
      <c r="D2426" t="s">
        <v>42</v>
      </c>
      <c r="E2426" t="s">
        <v>43</v>
      </c>
      <c r="F2426" t="s">
        <v>24</v>
      </c>
      <c r="G2426" t="s">
        <v>135</v>
      </c>
      <c r="H2426" t="s">
        <v>37</v>
      </c>
      <c r="I2426" t="s">
        <v>27</v>
      </c>
      <c r="J2426" t="s">
        <v>46</v>
      </c>
      <c r="K2426" t="s">
        <v>146</v>
      </c>
      <c r="L2426" s="3">
        <v>4</v>
      </c>
      <c r="M2426" s="7">
        <v>322.08999999999997</v>
      </c>
      <c r="N2426" s="5">
        <v>0.05</v>
      </c>
      <c r="O2426" s="4">
        <v>64.42</v>
      </c>
      <c r="P2426" s="4">
        <v>1223.94</v>
      </c>
      <c r="Q2426" s="4">
        <v>732.07</v>
      </c>
      <c r="R2426">
        <v>61</v>
      </c>
      <c r="S2426" t="s">
        <v>30</v>
      </c>
      <c r="T2426">
        <v>5</v>
      </c>
      <c r="V2426" s="7">
        <f t="shared" si="37"/>
        <v>318.08999999999997</v>
      </c>
    </row>
    <row r="2427" spans="1:22" x14ac:dyDescent="0.25">
      <c r="A2427" t="s">
        <v>4274</v>
      </c>
      <c r="B2427" s="2">
        <v>45981</v>
      </c>
      <c r="C2427" t="s">
        <v>1941</v>
      </c>
      <c r="D2427" t="s">
        <v>160</v>
      </c>
      <c r="E2427" t="s">
        <v>23</v>
      </c>
      <c r="F2427" t="s">
        <v>24</v>
      </c>
      <c r="G2427" t="s">
        <v>135</v>
      </c>
      <c r="H2427" t="s">
        <v>53</v>
      </c>
      <c r="I2427" t="s">
        <v>27</v>
      </c>
      <c r="J2427" t="s">
        <v>66</v>
      </c>
      <c r="K2427" t="s">
        <v>55</v>
      </c>
      <c r="L2427" s="3">
        <v>4</v>
      </c>
      <c r="M2427" s="7">
        <v>54.24</v>
      </c>
      <c r="N2427" s="5">
        <v>0.02</v>
      </c>
      <c r="O2427" s="4">
        <v>4.34</v>
      </c>
      <c r="P2427" s="4">
        <v>212.62</v>
      </c>
      <c r="Q2427" s="4">
        <v>156.71</v>
      </c>
      <c r="R2427">
        <v>50</v>
      </c>
      <c r="S2427" t="s">
        <v>68</v>
      </c>
      <c r="T2427">
        <v>4</v>
      </c>
      <c r="V2427" s="7">
        <f t="shared" si="37"/>
        <v>50.24</v>
      </c>
    </row>
    <row r="2428" spans="1:22" x14ac:dyDescent="0.25">
      <c r="A2428" t="s">
        <v>4275</v>
      </c>
      <c r="B2428" s="2">
        <v>45354</v>
      </c>
      <c r="C2428" t="s">
        <v>1895</v>
      </c>
      <c r="D2428" t="s">
        <v>127</v>
      </c>
      <c r="E2428" t="s">
        <v>51</v>
      </c>
      <c r="F2428" t="s">
        <v>84</v>
      </c>
      <c r="G2428" t="s">
        <v>91</v>
      </c>
      <c r="H2428" t="s">
        <v>37</v>
      </c>
      <c r="I2428" t="s">
        <v>27</v>
      </c>
      <c r="J2428" t="s">
        <v>38</v>
      </c>
      <c r="K2428" t="s">
        <v>29</v>
      </c>
      <c r="L2428" s="3">
        <v>2</v>
      </c>
      <c r="M2428" s="7">
        <v>16.809999999999999</v>
      </c>
      <c r="N2428" s="5">
        <v>0.2</v>
      </c>
      <c r="O2428" s="4">
        <v>6.72</v>
      </c>
      <c r="P2428" s="4">
        <v>26.9</v>
      </c>
      <c r="Q2428" s="4">
        <v>20.48</v>
      </c>
      <c r="R2428">
        <v>24</v>
      </c>
      <c r="S2428" t="s">
        <v>68</v>
      </c>
      <c r="T2428">
        <v>5</v>
      </c>
      <c r="V2428" s="7">
        <f t="shared" si="37"/>
        <v>14.809999999999999</v>
      </c>
    </row>
    <row r="2429" spans="1:22" x14ac:dyDescent="0.25">
      <c r="A2429" t="s">
        <v>4276</v>
      </c>
      <c r="B2429" s="2">
        <v>45776</v>
      </c>
      <c r="C2429" t="s">
        <v>4277</v>
      </c>
      <c r="D2429" t="s">
        <v>83</v>
      </c>
      <c r="E2429" t="s">
        <v>43</v>
      </c>
      <c r="F2429" t="s">
        <v>110</v>
      </c>
      <c r="G2429" t="s">
        <v>111</v>
      </c>
      <c r="H2429" t="s">
        <v>37</v>
      </c>
      <c r="I2429" t="s">
        <v>54</v>
      </c>
      <c r="J2429" t="s">
        <v>101</v>
      </c>
      <c r="K2429" t="s">
        <v>136</v>
      </c>
      <c r="L2429" s="3">
        <v>2</v>
      </c>
      <c r="M2429" s="7">
        <v>128.56</v>
      </c>
      <c r="N2429" s="5">
        <v>0.02</v>
      </c>
      <c r="O2429" s="4">
        <v>5.14</v>
      </c>
      <c r="P2429" s="4">
        <v>251.98</v>
      </c>
      <c r="Q2429" s="4">
        <v>157.16</v>
      </c>
      <c r="R2429">
        <v>43</v>
      </c>
      <c r="S2429" t="s">
        <v>30</v>
      </c>
      <c r="T2429">
        <v>5</v>
      </c>
      <c r="V2429" s="7">
        <f t="shared" si="37"/>
        <v>126.56</v>
      </c>
    </row>
    <row r="2430" spans="1:22" x14ac:dyDescent="0.25">
      <c r="A2430" t="s">
        <v>4278</v>
      </c>
      <c r="B2430" s="2">
        <v>45919</v>
      </c>
      <c r="C2430" t="s">
        <v>4279</v>
      </c>
      <c r="D2430" t="s">
        <v>95</v>
      </c>
      <c r="E2430" t="s">
        <v>23</v>
      </c>
      <c r="F2430" t="s">
        <v>24</v>
      </c>
      <c r="G2430" t="s">
        <v>25</v>
      </c>
      <c r="H2430" t="s">
        <v>26</v>
      </c>
      <c r="I2430" t="s">
        <v>27</v>
      </c>
      <c r="J2430" t="s">
        <v>38</v>
      </c>
      <c r="K2430" t="s">
        <v>67</v>
      </c>
      <c r="L2430" s="3">
        <v>5</v>
      </c>
      <c r="M2430" s="7">
        <v>53.79</v>
      </c>
      <c r="N2430" s="5">
        <v>0.02</v>
      </c>
      <c r="O2430" s="4">
        <v>5.38</v>
      </c>
      <c r="P2430" s="4">
        <v>263.57</v>
      </c>
      <c r="Q2430" s="4">
        <v>186.76</v>
      </c>
      <c r="R2430">
        <v>31</v>
      </c>
      <c r="S2430" t="s">
        <v>30</v>
      </c>
      <c r="T2430">
        <v>5</v>
      </c>
      <c r="V2430" s="7">
        <f t="shared" si="37"/>
        <v>48.79</v>
      </c>
    </row>
    <row r="2431" spans="1:22" x14ac:dyDescent="0.25">
      <c r="A2431" t="s">
        <v>4280</v>
      </c>
      <c r="B2431" s="2">
        <v>45994</v>
      </c>
      <c r="C2431" t="s">
        <v>4281</v>
      </c>
      <c r="D2431" t="s">
        <v>78</v>
      </c>
      <c r="E2431" t="s">
        <v>34</v>
      </c>
      <c r="F2431" t="s">
        <v>24</v>
      </c>
      <c r="G2431" t="s">
        <v>25</v>
      </c>
      <c r="H2431" t="s">
        <v>53</v>
      </c>
      <c r="I2431" t="s">
        <v>27</v>
      </c>
      <c r="J2431" t="s">
        <v>66</v>
      </c>
      <c r="K2431" t="s">
        <v>29</v>
      </c>
      <c r="L2431" s="3">
        <v>7</v>
      </c>
      <c r="M2431" s="7">
        <v>10.11</v>
      </c>
      <c r="N2431" s="5">
        <v>0.08</v>
      </c>
      <c r="O2431" s="4">
        <v>5.66</v>
      </c>
      <c r="P2431" s="4">
        <v>65.11</v>
      </c>
      <c r="Q2431" s="4">
        <v>43.77</v>
      </c>
      <c r="R2431">
        <v>18</v>
      </c>
      <c r="S2431" t="s">
        <v>30</v>
      </c>
      <c r="T2431">
        <v>5</v>
      </c>
      <c r="V2431" s="7">
        <f t="shared" si="37"/>
        <v>3.1099999999999994</v>
      </c>
    </row>
    <row r="2432" spans="1:22" x14ac:dyDescent="0.25">
      <c r="A2432" t="s">
        <v>4282</v>
      </c>
      <c r="B2432" s="2">
        <v>45865</v>
      </c>
      <c r="C2432" t="s">
        <v>4189</v>
      </c>
      <c r="D2432" t="s">
        <v>219</v>
      </c>
      <c r="E2432" t="s">
        <v>23</v>
      </c>
      <c r="F2432" t="s">
        <v>84</v>
      </c>
      <c r="G2432" t="s">
        <v>128</v>
      </c>
      <c r="H2432" t="s">
        <v>53</v>
      </c>
      <c r="I2432" t="s">
        <v>27</v>
      </c>
      <c r="J2432" t="s">
        <v>38</v>
      </c>
      <c r="K2432" t="s">
        <v>136</v>
      </c>
      <c r="L2432" s="3">
        <v>7</v>
      </c>
      <c r="M2432" s="7">
        <v>815.88</v>
      </c>
      <c r="N2432" s="5">
        <v>0.05</v>
      </c>
      <c r="O2432" s="4">
        <v>285.56</v>
      </c>
      <c r="P2432" s="4">
        <v>5425.6</v>
      </c>
      <c r="Q2432" s="4">
        <v>3487.36</v>
      </c>
      <c r="R2432">
        <v>19</v>
      </c>
      <c r="S2432" t="s">
        <v>68</v>
      </c>
      <c r="T2432">
        <v>5</v>
      </c>
      <c r="V2432" s="7">
        <f t="shared" si="37"/>
        <v>808.88</v>
      </c>
    </row>
    <row r="2433" spans="1:22" x14ac:dyDescent="0.25">
      <c r="A2433" t="s">
        <v>4283</v>
      </c>
      <c r="B2433" s="2">
        <v>45774</v>
      </c>
      <c r="C2433" t="s">
        <v>4284</v>
      </c>
      <c r="D2433" t="s">
        <v>160</v>
      </c>
      <c r="E2433" t="s">
        <v>23</v>
      </c>
      <c r="F2433" t="s">
        <v>84</v>
      </c>
      <c r="G2433" t="s">
        <v>91</v>
      </c>
      <c r="H2433" t="s">
        <v>26</v>
      </c>
      <c r="I2433" t="s">
        <v>54</v>
      </c>
      <c r="J2433" t="s">
        <v>38</v>
      </c>
      <c r="K2433" t="s">
        <v>72</v>
      </c>
      <c r="L2433" s="3">
        <v>1</v>
      </c>
      <c r="M2433" s="7">
        <v>63.02</v>
      </c>
      <c r="N2433" s="5">
        <v>0.05</v>
      </c>
      <c r="O2433" s="4">
        <v>3.15</v>
      </c>
      <c r="P2433" s="4">
        <v>59.87</v>
      </c>
      <c r="Q2433" s="4">
        <v>40.68</v>
      </c>
      <c r="R2433">
        <v>61</v>
      </c>
      <c r="S2433" t="s">
        <v>30</v>
      </c>
      <c r="T2433">
        <v>4</v>
      </c>
      <c r="V2433" s="7">
        <f t="shared" si="37"/>
        <v>62.02</v>
      </c>
    </row>
    <row r="2434" spans="1:22" x14ac:dyDescent="0.25">
      <c r="A2434" t="s">
        <v>4285</v>
      </c>
      <c r="B2434" s="2">
        <v>45810</v>
      </c>
      <c r="C2434" t="s">
        <v>4286</v>
      </c>
      <c r="D2434" t="s">
        <v>83</v>
      </c>
      <c r="E2434" t="s">
        <v>43</v>
      </c>
      <c r="F2434" t="s">
        <v>35</v>
      </c>
      <c r="G2434" t="s">
        <v>96</v>
      </c>
      <c r="H2434" t="s">
        <v>37</v>
      </c>
      <c r="I2434" t="s">
        <v>27</v>
      </c>
      <c r="J2434" t="s">
        <v>38</v>
      </c>
      <c r="K2434" t="s">
        <v>119</v>
      </c>
      <c r="L2434" s="3">
        <v>1</v>
      </c>
      <c r="M2434" s="7">
        <v>201.91</v>
      </c>
      <c r="N2434" s="5">
        <v>0</v>
      </c>
      <c r="O2434" s="4">
        <v>0</v>
      </c>
      <c r="P2434" s="4">
        <v>201.91</v>
      </c>
      <c r="Q2434" s="4">
        <v>157.72999999999999</v>
      </c>
      <c r="R2434">
        <v>43</v>
      </c>
      <c r="S2434" t="s">
        <v>68</v>
      </c>
      <c r="T2434">
        <v>2</v>
      </c>
      <c r="V2434" s="7">
        <f t="shared" si="37"/>
        <v>200.91</v>
      </c>
    </row>
    <row r="2435" spans="1:22" x14ac:dyDescent="0.25">
      <c r="A2435" t="s">
        <v>4287</v>
      </c>
      <c r="B2435" s="2">
        <v>45446</v>
      </c>
      <c r="C2435" t="s">
        <v>4288</v>
      </c>
      <c r="D2435" t="s">
        <v>88</v>
      </c>
      <c r="E2435" t="s">
        <v>34</v>
      </c>
      <c r="F2435" t="s">
        <v>110</v>
      </c>
      <c r="G2435" t="s">
        <v>254</v>
      </c>
      <c r="H2435" t="s">
        <v>37</v>
      </c>
      <c r="I2435" t="s">
        <v>60</v>
      </c>
      <c r="J2435" t="s">
        <v>46</v>
      </c>
      <c r="K2435" t="s">
        <v>102</v>
      </c>
      <c r="L2435" s="3">
        <v>8</v>
      </c>
      <c r="M2435" s="7">
        <v>17.25</v>
      </c>
      <c r="N2435" s="5">
        <v>0.2</v>
      </c>
      <c r="O2435" s="4">
        <v>27.6</v>
      </c>
      <c r="P2435" s="4">
        <v>110.4</v>
      </c>
      <c r="Q2435" s="4">
        <v>64.92</v>
      </c>
      <c r="R2435">
        <v>42</v>
      </c>
      <c r="S2435" t="s">
        <v>30</v>
      </c>
      <c r="T2435">
        <v>3</v>
      </c>
      <c r="V2435" s="7">
        <f t="shared" ref="V2435:V2498" si="38">M2435-L2435</f>
        <v>9.25</v>
      </c>
    </row>
    <row r="2436" spans="1:22" x14ac:dyDescent="0.25">
      <c r="A2436" t="s">
        <v>4289</v>
      </c>
      <c r="B2436" s="2">
        <v>45383</v>
      </c>
      <c r="C2436" t="s">
        <v>175</v>
      </c>
      <c r="D2436" t="s">
        <v>100</v>
      </c>
      <c r="E2436" t="s">
        <v>23</v>
      </c>
      <c r="F2436" t="s">
        <v>35</v>
      </c>
      <c r="G2436" t="s">
        <v>79</v>
      </c>
      <c r="H2436" t="s">
        <v>26</v>
      </c>
      <c r="I2436" t="s">
        <v>60</v>
      </c>
      <c r="J2436" t="s">
        <v>46</v>
      </c>
      <c r="K2436" t="s">
        <v>29</v>
      </c>
      <c r="L2436" s="3">
        <v>7</v>
      </c>
      <c r="M2436" s="7">
        <v>252.57</v>
      </c>
      <c r="N2436" s="5">
        <v>0.15</v>
      </c>
      <c r="O2436" s="4">
        <v>265.2</v>
      </c>
      <c r="P2436" s="4">
        <v>1502.79</v>
      </c>
      <c r="Q2436" s="4">
        <v>1130.71</v>
      </c>
      <c r="R2436">
        <v>55</v>
      </c>
      <c r="S2436" t="s">
        <v>68</v>
      </c>
      <c r="T2436">
        <v>3</v>
      </c>
      <c r="V2436" s="7">
        <f t="shared" si="38"/>
        <v>245.57</v>
      </c>
    </row>
    <row r="2437" spans="1:22" x14ac:dyDescent="0.25">
      <c r="A2437" t="s">
        <v>4290</v>
      </c>
      <c r="B2437" s="2">
        <v>45817</v>
      </c>
      <c r="C2437" t="s">
        <v>909</v>
      </c>
      <c r="D2437" t="s">
        <v>75</v>
      </c>
      <c r="E2437" t="s">
        <v>43</v>
      </c>
      <c r="F2437" t="s">
        <v>44</v>
      </c>
      <c r="G2437" t="s">
        <v>187</v>
      </c>
      <c r="H2437" t="s">
        <v>53</v>
      </c>
      <c r="I2437" t="s">
        <v>27</v>
      </c>
      <c r="J2437" t="s">
        <v>28</v>
      </c>
      <c r="K2437" t="s">
        <v>146</v>
      </c>
      <c r="L2437" s="3">
        <v>5</v>
      </c>
      <c r="M2437" s="7">
        <v>328.79</v>
      </c>
      <c r="N2437" s="5">
        <v>0</v>
      </c>
      <c r="O2437" s="4">
        <v>0</v>
      </c>
      <c r="P2437" s="4">
        <v>1643.95</v>
      </c>
      <c r="Q2437" s="4">
        <v>998.53</v>
      </c>
      <c r="R2437">
        <v>40</v>
      </c>
      <c r="S2437" t="s">
        <v>30</v>
      </c>
      <c r="T2437">
        <v>5</v>
      </c>
      <c r="V2437" s="7">
        <f t="shared" si="38"/>
        <v>323.79000000000002</v>
      </c>
    </row>
    <row r="2438" spans="1:22" x14ac:dyDescent="0.25">
      <c r="A2438" t="s">
        <v>4291</v>
      </c>
      <c r="B2438" s="2">
        <v>45746</v>
      </c>
      <c r="C2438" t="s">
        <v>4292</v>
      </c>
      <c r="D2438" t="s">
        <v>75</v>
      </c>
      <c r="E2438" t="s">
        <v>43</v>
      </c>
      <c r="F2438" t="s">
        <v>44</v>
      </c>
      <c r="G2438" t="s">
        <v>45</v>
      </c>
      <c r="H2438" t="s">
        <v>53</v>
      </c>
      <c r="I2438" t="s">
        <v>27</v>
      </c>
      <c r="J2438" t="s">
        <v>101</v>
      </c>
      <c r="K2438" t="s">
        <v>200</v>
      </c>
      <c r="L2438" s="3">
        <v>8</v>
      </c>
      <c r="M2438" s="7">
        <v>240.14</v>
      </c>
      <c r="N2438" s="5">
        <v>0.05</v>
      </c>
      <c r="O2438" s="4">
        <v>96.06</v>
      </c>
      <c r="P2438" s="4">
        <v>1825.06</v>
      </c>
      <c r="Q2438" s="4">
        <v>1319.11</v>
      </c>
      <c r="R2438">
        <v>51</v>
      </c>
      <c r="S2438" t="s">
        <v>68</v>
      </c>
      <c r="T2438">
        <v>4</v>
      </c>
      <c r="V2438" s="7">
        <f t="shared" si="38"/>
        <v>232.14</v>
      </c>
    </row>
    <row r="2439" spans="1:22" x14ac:dyDescent="0.25">
      <c r="A2439" t="s">
        <v>4293</v>
      </c>
      <c r="B2439" s="2">
        <v>45889</v>
      </c>
      <c r="C2439" t="s">
        <v>4294</v>
      </c>
      <c r="D2439" t="s">
        <v>58</v>
      </c>
      <c r="E2439" t="s">
        <v>23</v>
      </c>
      <c r="F2439" t="s">
        <v>35</v>
      </c>
      <c r="G2439" t="s">
        <v>52</v>
      </c>
      <c r="H2439" t="s">
        <v>37</v>
      </c>
      <c r="I2439" t="s">
        <v>27</v>
      </c>
      <c r="J2439" t="s">
        <v>38</v>
      </c>
      <c r="K2439" t="s">
        <v>47</v>
      </c>
      <c r="L2439" s="3">
        <v>1</v>
      </c>
      <c r="M2439" s="7">
        <v>99.85</v>
      </c>
      <c r="N2439" s="5">
        <v>0.08</v>
      </c>
      <c r="O2439" s="4">
        <v>7.99</v>
      </c>
      <c r="P2439" s="4">
        <v>91.86</v>
      </c>
      <c r="Q2439" s="4">
        <v>66.44</v>
      </c>
      <c r="R2439">
        <v>36</v>
      </c>
      <c r="S2439" t="s">
        <v>68</v>
      </c>
      <c r="T2439">
        <v>4</v>
      </c>
      <c r="V2439" s="7">
        <f t="shared" si="38"/>
        <v>98.85</v>
      </c>
    </row>
    <row r="2440" spans="1:22" x14ac:dyDescent="0.25">
      <c r="A2440" t="s">
        <v>4295</v>
      </c>
      <c r="B2440" s="2">
        <v>45936</v>
      </c>
      <c r="C2440" t="s">
        <v>731</v>
      </c>
      <c r="D2440" t="s">
        <v>95</v>
      </c>
      <c r="E2440" t="s">
        <v>23</v>
      </c>
      <c r="F2440" t="s">
        <v>84</v>
      </c>
      <c r="G2440" t="s">
        <v>165</v>
      </c>
      <c r="H2440" t="s">
        <v>37</v>
      </c>
      <c r="I2440" t="s">
        <v>54</v>
      </c>
      <c r="J2440" t="s">
        <v>28</v>
      </c>
      <c r="K2440" t="s">
        <v>39</v>
      </c>
      <c r="L2440" s="3">
        <v>7</v>
      </c>
      <c r="M2440" s="7">
        <v>48.22</v>
      </c>
      <c r="N2440" s="5">
        <v>0.05</v>
      </c>
      <c r="O2440" s="4">
        <v>16.88</v>
      </c>
      <c r="P2440" s="4">
        <v>320.66000000000003</v>
      </c>
      <c r="Q2440" s="4">
        <v>199.01</v>
      </c>
      <c r="R2440">
        <v>55</v>
      </c>
      <c r="S2440" t="s">
        <v>30</v>
      </c>
      <c r="T2440">
        <v>3</v>
      </c>
      <c r="V2440" s="7">
        <f t="shared" si="38"/>
        <v>41.22</v>
      </c>
    </row>
    <row r="2441" spans="1:22" x14ac:dyDescent="0.25">
      <c r="A2441" t="s">
        <v>4296</v>
      </c>
      <c r="B2441" s="2">
        <v>45801</v>
      </c>
      <c r="C2441" t="s">
        <v>1891</v>
      </c>
      <c r="D2441" t="s">
        <v>164</v>
      </c>
      <c r="E2441" t="s">
        <v>23</v>
      </c>
      <c r="F2441" t="s">
        <v>44</v>
      </c>
      <c r="G2441" t="s">
        <v>45</v>
      </c>
      <c r="H2441" t="s">
        <v>53</v>
      </c>
      <c r="I2441" t="s">
        <v>27</v>
      </c>
      <c r="J2441" t="s">
        <v>38</v>
      </c>
      <c r="K2441" t="s">
        <v>92</v>
      </c>
      <c r="L2441" s="3">
        <v>3</v>
      </c>
      <c r="M2441" s="7">
        <v>105.53</v>
      </c>
      <c r="N2441" s="5">
        <v>0.2</v>
      </c>
      <c r="O2441" s="4">
        <v>63.32</v>
      </c>
      <c r="P2441" s="4">
        <v>253.27</v>
      </c>
      <c r="Q2441" s="4">
        <v>193.79</v>
      </c>
      <c r="R2441">
        <v>19</v>
      </c>
      <c r="S2441" t="s">
        <v>68</v>
      </c>
      <c r="T2441">
        <v>5</v>
      </c>
      <c r="V2441" s="7">
        <f t="shared" si="38"/>
        <v>102.53</v>
      </c>
    </row>
    <row r="2442" spans="1:22" x14ac:dyDescent="0.25">
      <c r="A2442" t="s">
        <v>4297</v>
      </c>
      <c r="B2442" s="2">
        <v>45474</v>
      </c>
      <c r="C2442" t="s">
        <v>2747</v>
      </c>
      <c r="D2442" t="s">
        <v>58</v>
      </c>
      <c r="E2442" t="s">
        <v>23</v>
      </c>
      <c r="F2442" t="s">
        <v>35</v>
      </c>
      <c r="G2442" t="s">
        <v>36</v>
      </c>
      <c r="H2442" t="s">
        <v>37</v>
      </c>
      <c r="I2442" t="s">
        <v>27</v>
      </c>
      <c r="J2442" t="s">
        <v>46</v>
      </c>
      <c r="K2442" t="s">
        <v>200</v>
      </c>
      <c r="L2442" s="3">
        <v>10</v>
      </c>
      <c r="M2442" s="7">
        <v>144.54</v>
      </c>
      <c r="N2442" s="5">
        <v>0.1</v>
      </c>
      <c r="O2442" s="4">
        <v>144.54</v>
      </c>
      <c r="P2442" s="4">
        <v>1300.8599999999999</v>
      </c>
      <c r="Q2442" s="4">
        <v>1052.43</v>
      </c>
      <c r="R2442">
        <v>21</v>
      </c>
      <c r="S2442" t="s">
        <v>30</v>
      </c>
      <c r="T2442">
        <v>2</v>
      </c>
      <c r="V2442" s="7">
        <f t="shared" si="38"/>
        <v>134.54</v>
      </c>
    </row>
    <row r="2443" spans="1:22" x14ac:dyDescent="0.25">
      <c r="A2443" t="s">
        <v>4298</v>
      </c>
      <c r="B2443" s="2">
        <v>45677</v>
      </c>
      <c r="C2443" t="s">
        <v>2815</v>
      </c>
      <c r="D2443" t="s">
        <v>164</v>
      </c>
      <c r="E2443" t="s">
        <v>23</v>
      </c>
      <c r="F2443" t="s">
        <v>35</v>
      </c>
      <c r="G2443" t="s">
        <v>52</v>
      </c>
      <c r="H2443" t="s">
        <v>26</v>
      </c>
      <c r="I2443" t="s">
        <v>27</v>
      </c>
      <c r="J2443" t="s">
        <v>38</v>
      </c>
      <c r="K2443" t="s">
        <v>115</v>
      </c>
      <c r="L2443" s="3">
        <v>10</v>
      </c>
      <c r="M2443" s="7">
        <v>47.33</v>
      </c>
      <c r="N2443" s="5">
        <v>0.02</v>
      </c>
      <c r="O2443" s="4">
        <v>9.4700000000000006</v>
      </c>
      <c r="P2443" s="4">
        <v>463.83</v>
      </c>
      <c r="Q2443" s="4">
        <v>295.25</v>
      </c>
      <c r="R2443">
        <v>42</v>
      </c>
      <c r="S2443" t="s">
        <v>30</v>
      </c>
      <c r="T2443">
        <v>2</v>
      </c>
      <c r="V2443" s="7">
        <f t="shared" si="38"/>
        <v>37.33</v>
      </c>
    </row>
    <row r="2444" spans="1:22" x14ac:dyDescent="0.25">
      <c r="A2444" t="s">
        <v>4299</v>
      </c>
      <c r="B2444" s="2">
        <v>45865</v>
      </c>
      <c r="C2444" t="s">
        <v>1845</v>
      </c>
      <c r="D2444" t="s">
        <v>75</v>
      </c>
      <c r="E2444" t="s">
        <v>43</v>
      </c>
      <c r="F2444" t="s">
        <v>84</v>
      </c>
      <c r="G2444" t="s">
        <v>128</v>
      </c>
      <c r="H2444" t="s">
        <v>37</v>
      </c>
      <c r="I2444" t="s">
        <v>27</v>
      </c>
      <c r="J2444" t="s">
        <v>38</v>
      </c>
      <c r="K2444" t="s">
        <v>112</v>
      </c>
      <c r="L2444" s="3">
        <v>1</v>
      </c>
      <c r="M2444" s="7">
        <v>282.77999999999997</v>
      </c>
      <c r="N2444" s="5">
        <v>0.02</v>
      </c>
      <c r="O2444" s="4">
        <v>5.66</v>
      </c>
      <c r="P2444" s="4">
        <v>277.12</v>
      </c>
      <c r="Q2444" s="4">
        <v>172.04</v>
      </c>
      <c r="R2444">
        <v>30</v>
      </c>
      <c r="S2444" t="s">
        <v>30</v>
      </c>
      <c r="T2444">
        <v>2</v>
      </c>
      <c r="V2444" s="7">
        <f t="shared" si="38"/>
        <v>281.77999999999997</v>
      </c>
    </row>
    <row r="2445" spans="1:22" x14ac:dyDescent="0.25">
      <c r="A2445" t="s">
        <v>4300</v>
      </c>
      <c r="B2445" s="2">
        <v>45696</v>
      </c>
      <c r="C2445" t="s">
        <v>1279</v>
      </c>
      <c r="D2445" t="s">
        <v>78</v>
      </c>
      <c r="E2445" t="s">
        <v>34</v>
      </c>
      <c r="F2445" t="s">
        <v>35</v>
      </c>
      <c r="G2445" t="s">
        <v>52</v>
      </c>
      <c r="H2445" t="s">
        <v>26</v>
      </c>
      <c r="I2445" t="s">
        <v>54</v>
      </c>
      <c r="J2445" t="s">
        <v>38</v>
      </c>
      <c r="K2445" t="s">
        <v>61</v>
      </c>
      <c r="L2445" s="3">
        <v>1</v>
      </c>
      <c r="M2445" s="7">
        <v>2.74</v>
      </c>
      <c r="N2445" s="5">
        <v>0.08</v>
      </c>
      <c r="O2445" s="4">
        <v>0.22</v>
      </c>
      <c r="P2445" s="4">
        <v>2.52</v>
      </c>
      <c r="Q2445" s="4">
        <v>2.0099999999999998</v>
      </c>
      <c r="R2445">
        <v>26</v>
      </c>
      <c r="S2445" t="s">
        <v>68</v>
      </c>
      <c r="T2445">
        <v>5</v>
      </c>
      <c r="V2445" s="7">
        <f t="shared" si="38"/>
        <v>1.7400000000000002</v>
      </c>
    </row>
    <row r="2446" spans="1:22" x14ac:dyDescent="0.25">
      <c r="A2446" t="s">
        <v>4301</v>
      </c>
      <c r="B2446" s="2">
        <v>45537</v>
      </c>
      <c r="C2446" t="s">
        <v>4302</v>
      </c>
      <c r="D2446" t="s">
        <v>239</v>
      </c>
      <c r="E2446" t="s">
        <v>43</v>
      </c>
      <c r="F2446" t="s">
        <v>24</v>
      </c>
      <c r="G2446" t="s">
        <v>135</v>
      </c>
      <c r="H2446" t="s">
        <v>53</v>
      </c>
      <c r="I2446" t="s">
        <v>54</v>
      </c>
      <c r="J2446" t="s">
        <v>38</v>
      </c>
      <c r="K2446" t="s">
        <v>39</v>
      </c>
      <c r="L2446" s="3">
        <v>8</v>
      </c>
      <c r="M2446" s="7">
        <v>39.32</v>
      </c>
      <c r="N2446" s="5">
        <v>0.05</v>
      </c>
      <c r="O2446" s="4">
        <v>15.73</v>
      </c>
      <c r="P2446" s="4">
        <v>298.83</v>
      </c>
      <c r="Q2446" s="4">
        <v>196.14</v>
      </c>
      <c r="R2446">
        <v>40</v>
      </c>
      <c r="S2446" t="s">
        <v>68</v>
      </c>
      <c r="T2446">
        <v>5</v>
      </c>
      <c r="V2446" s="7">
        <f t="shared" si="38"/>
        <v>31.32</v>
      </c>
    </row>
    <row r="2447" spans="1:22" x14ac:dyDescent="0.25">
      <c r="A2447" t="s">
        <v>4303</v>
      </c>
      <c r="B2447" s="2">
        <v>45882</v>
      </c>
      <c r="C2447" t="s">
        <v>1899</v>
      </c>
      <c r="D2447" t="s">
        <v>42</v>
      </c>
      <c r="E2447" t="s">
        <v>43</v>
      </c>
      <c r="F2447" t="s">
        <v>44</v>
      </c>
      <c r="G2447" t="s">
        <v>71</v>
      </c>
      <c r="H2447" t="s">
        <v>53</v>
      </c>
      <c r="I2447" t="s">
        <v>60</v>
      </c>
      <c r="J2447" t="s">
        <v>38</v>
      </c>
      <c r="K2447" t="s">
        <v>61</v>
      </c>
      <c r="L2447" s="3">
        <v>1</v>
      </c>
      <c r="M2447" s="7">
        <v>352.5</v>
      </c>
      <c r="N2447" s="5">
        <v>0.1</v>
      </c>
      <c r="O2447" s="4">
        <v>35.25</v>
      </c>
      <c r="P2447" s="4">
        <v>317.25</v>
      </c>
      <c r="Q2447" s="4">
        <v>242.3</v>
      </c>
      <c r="R2447">
        <v>42</v>
      </c>
      <c r="S2447" t="s">
        <v>30</v>
      </c>
      <c r="T2447">
        <v>5</v>
      </c>
      <c r="V2447" s="7">
        <f t="shared" si="38"/>
        <v>351.5</v>
      </c>
    </row>
    <row r="2448" spans="1:22" x14ac:dyDescent="0.25">
      <c r="A2448" t="s">
        <v>4304</v>
      </c>
      <c r="B2448" s="2">
        <v>45952</v>
      </c>
      <c r="C2448" t="s">
        <v>3346</v>
      </c>
      <c r="D2448" t="s">
        <v>160</v>
      </c>
      <c r="E2448" t="s">
        <v>23</v>
      </c>
      <c r="F2448" t="s">
        <v>110</v>
      </c>
      <c r="G2448" t="s">
        <v>139</v>
      </c>
      <c r="H2448" t="s">
        <v>37</v>
      </c>
      <c r="I2448" t="s">
        <v>27</v>
      </c>
      <c r="J2448" t="s">
        <v>28</v>
      </c>
      <c r="K2448" t="s">
        <v>61</v>
      </c>
      <c r="L2448" s="3">
        <v>1</v>
      </c>
      <c r="M2448" s="7">
        <v>38.630000000000003</v>
      </c>
      <c r="N2448" s="5">
        <v>0.1</v>
      </c>
      <c r="O2448" s="4">
        <v>3.86</v>
      </c>
      <c r="P2448" s="4">
        <v>34.770000000000003</v>
      </c>
      <c r="Q2448" s="4">
        <v>22.63</v>
      </c>
      <c r="R2448">
        <v>45</v>
      </c>
      <c r="S2448" t="s">
        <v>30</v>
      </c>
      <c r="T2448">
        <v>4</v>
      </c>
      <c r="V2448" s="7">
        <f t="shared" si="38"/>
        <v>37.630000000000003</v>
      </c>
    </row>
    <row r="2449" spans="1:22" x14ac:dyDescent="0.25">
      <c r="A2449" t="s">
        <v>4305</v>
      </c>
      <c r="B2449" s="2">
        <v>45941</v>
      </c>
      <c r="C2449" t="s">
        <v>637</v>
      </c>
      <c r="D2449" t="s">
        <v>239</v>
      </c>
      <c r="E2449" t="s">
        <v>43</v>
      </c>
      <c r="F2449" t="s">
        <v>110</v>
      </c>
      <c r="G2449" t="s">
        <v>111</v>
      </c>
      <c r="H2449" t="s">
        <v>53</v>
      </c>
      <c r="I2449" t="s">
        <v>54</v>
      </c>
      <c r="J2449" t="s">
        <v>101</v>
      </c>
      <c r="K2449" t="s">
        <v>61</v>
      </c>
      <c r="L2449" s="3">
        <v>5</v>
      </c>
      <c r="M2449" s="7">
        <v>24.45</v>
      </c>
      <c r="N2449" s="5">
        <v>0.02</v>
      </c>
      <c r="O2449" s="4">
        <v>2.44</v>
      </c>
      <c r="P2449" s="4">
        <v>119.8</v>
      </c>
      <c r="Q2449" s="4">
        <v>94.93</v>
      </c>
      <c r="R2449">
        <v>45</v>
      </c>
      <c r="S2449" t="s">
        <v>68</v>
      </c>
      <c r="T2449">
        <v>3</v>
      </c>
      <c r="V2449" s="7">
        <f t="shared" si="38"/>
        <v>19.45</v>
      </c>
    </row>
    <row r="2450" spans="1:22" x14ac:dyDescent="0.25">
      <c r="A2450" t="s">
        <v>4306</v>
      </c>
      <c r="B2450" s="2">
        <v>45762</v>
      </c>
      <c r="C2450" t="s">
        <v>461</v>
      </c>
      <c r="D2450" t="s">
        <v>64</v>
      </c>
      <c r="E2450" t="s">
        <v>51</v>
      </c>
      <c r="F2450" t="s">
        <v>44</v>
      </c>
      <c r="G2450" t="s">
        <v>71</v>
      </c>
      <c r="H2450" t="s">
        <v>37</v>
      </c>
      <c r="I2450" t="s">
        <v>54</v>
      </c>
      <c r="J2450" t="s">
        <v>28</v>
      </c>
      <c r="K2450" t="s">
        <v>67</v>
      </c>
      <c r="L2450" s="3">
        <v>7</v>
      </c>
      <c r="M2450" s="7">
        <v>11.18</v>
      </c>
      <c r="N2450" s="5">
        <v>0.1</v>
      </c>
      <c r="O2450" s="4">
        <v>7.83</v>
      </c>
      <c r="P2450" s="4">
        <v>70.430000000000007</v>
      </c>
      <c r="Q2450" s="4">
        <v>46.04</v>
      </c>
      <c r="R2450">
        <v>20</v>
      </c>
      <c r="S2450" t="s">
        <v>302</v>
      </c>
      <c r="T2450">
        <v>1</v>
      </c>
      <c r="V2450" s="7">
        <f t="shared" si="38"/>
        <v>4.18</v>
      </c>
    </row>
    <row r="2451" spans="1:22" x14ac:dyDescent="0.25">
      <c r="A2451" t="s">
        <v>4307</v>
      </c>
      <c r="B2451" s="2">
        <v>45714</v>
      </c>
      <c r="C2451" t="s">
        <v>3916</v>
      </c>
      <c r="D2451" t="s">
        <v>78</v>
      </c>
      <c r="E2451" t="s">
        <v>34</v>
      </c>
      <c r="F2451" t="s">
        <v>24</v>
      </c>
      <c r="G2451" t="s">
        <v>65</v>
      </c>
      <c r="H2451" t="s">
        <v>37</v>
      </c>
      <c r="I2451" t="s">
        <v>27</v>
      </c>
      <c r="J2451" t="s">
        <v>38</v>
      </c>
      <c r="K2451" t="s">
        <v>102</v>
      </c>
      <c r="L2451" s="3">
        <v>10</v>
      </c>
      <c r="M2451" s="7">
        <v>8.08</v>
      </c>
      <c r="N2451" s="5">
        <v>0.02</v>
      </c>
      <c r="O2451" s="4">
        <v>1.62</v>
      </c>
      <c r="P2451" s="4">
        <v>79.180000000000007</v>
      </c>
      <c r="Q2451" s="4">
        <v>58.39</v>
      </c>
      <c r="R2451">
        <v>44</v>
      </c>
      <c r="S2451" t="s">
        <v>30</v>
      </c>
      <c r="T2451">
        <v>3</v>
      </c>
      <c r="V2451" s="7">
        <f t="shared" si="38"/>
        <v>-1.92</v>
      </c>
    </row>
    <row r="2452" spans="1:22" x14ac:dyDescent="0.25">
      <c r="A2452" t="s">
        <v>4308</v>
      </c>
      <c r="B2452" s="2">
        <v>45356</v>
      </c>
      <c r="C2452" t="s">
        <v>2335</v>
      </c>
      <c r="D2452" t="s">
        <v>83</v>
      </c>
      <c r="E2452" t="s">
        <v>43</v>
      </c>
      <c r="F2452" t="s">
        <v>44</v>
      </c>
      <c r="G2452" t="s">
        <v>45</v>
      </c>
      <c r="H2452" t="s">
        <v>53</v>
      </c>
      <c r="I2452" t="s">
        <v>27</v>
      </c>
      <c r="J2452" t="s">
        <v>101</v>
      </c>
      <c r="K2452" t="s">
        <v>105</v>
      </c>
      <c r="L2452" s="3">
        <v>3</v>
      </c>
      <c r="M2452" s="7">
        <v>217.21</v>
      </c>
      <c r="N2452" s="5">
        <v>0.1</v>
      </c>
      <c r="O2452" s="4">
        <v>65.16</v>
      </c>
      <c r="P2452" s="4">
        <v>586.47</v>
      </c>
      <c r="Q2452" s="4">
        <v>362.04</v>
      </c>
      <c r="R2452">
        <v>24</v>
      </c>
      <c r="S2452" t="s">
        <v>30</v>
      </c>
      <c r="T2452">
        <v>5</v>
      </c>
      <c r="V2452" s="7">
        <f t="shared" si="38"/>
        <v>214.21</v>
      </c>
    </row>
    <row r="2453" spans="1:22" x14ac:dyDescent="0.25">
      <c r="A2453" t="s">
        <v>4309</v>
      </c>
      <c r="B2453" s="2">
        <v>45304</v>
      </c>
      <c r="C2453" t="s">
        <v>4310</v>
      </c>
      <c r="D2453" t="s">
        <v>127</v>
      </c>
      <c r="E2453" t="s">
        <v>51</v>
      </c>
      <c r="F2453" t="s">
        <v>110</v>
      </c>
      <c r="G2453" t="s">
        <v>161</v>
      </c>
      <c r="H2453" t="s">
        <v>37</v>
      </c>
      <c r="I2453" t="s">
        <v>54</v>
      </c>
      <c r="J2453" t="s">
        <v>28</v>
      </c>
      <c r="K2453" t="s">
        <v>200</v>
      </c>
      <c r="L2453" s="3">
        <v>6</v>
      </c>
      <c r="M2453" s="7">
        <v>29.74</v>
      </c>
      <c r="N2453" s="5">
        <v>0.2</v>
      </c>
      <c r="O2453" s="4">
        <v>35.69</v>
      </c>
      <c r="P2453" s="4">
        <v>142.75</v>
      </c>
      <c r="Q2453" s="4">
        <v>102.51</v>
      </c>
      <c r="R2453">
        <v>28</v>
      </c>
      <c r="S2453" t="s">
        <v>68</v>
      </c>
      <c r="T2453">
        <v>3</v>
      </c>
      <c r="V2453" s="7">
        <f t="shared" si="38"/>
        <v>23.74</v>
      </c>
    </row>
    <row r="2454" spans="1:22" x14ac:dyDescent="0.25">
      <c r="A2454" t="s">
        <v>4311</v>
      </c>
      <c r="B2454" s="2">
        <v>45504</v>
      </c>
      <c r="C2454" t="s">
        <v>524</v>
      </c>
      <c r="D2454" t="s">
        <v>164</v>
      </c>
      <c r="E2454" t="s">
        <v>23</v>
      </c>
      <c r="F2454" t="s">
        <v>35</v>
      </c>
      <c r="G2454" t="s">
        <v>96</v>
      </c>
      <c r="H2454" t="s">
        <v>26</v>
      </c>
      <c r="I2454" t="s">
        <v>60</v>
      </c>
      <c r="J2454" t="s">
        <v>101</v>
      </c>
      <c r="K2454" t="s">
        <v>39</v>
      </c>
      <c r="L2454" s="3">
        <v>6</v>
      </c>
      <c r="M2454" s="7">
        <v>171.73</v>
      </c>
      <c r="N2454" s="5">
        <v>0.15</v>
      </c>
      <c r="O2454" s="4">
        <v>154.56</v>
      </c>
      <c r="P2454" s="4">
        <v>875.82</v>
      </c>
      <c r="Q2454" s="4">
        <v>704.02</v>
      </c>
      <c r="R2454">
        <v>32</v>
      </c>
      <c r="S2454" t="s">
        <v>30</v>
      </c>
      <c r="T2454">
        <v>2</v>
      </c>
      <c r="V2454" s="7">
        <f t="shared" si="38"/>
        <v>165.73</v>
      </c>
    </row>
    <row r="2455" spans="1:22" x14ac:dyDescent="0.25">
      <c r="A2455" t="s">
        <v>4312</v>
      </c>
      <c r="B2455" s="2">
        <v>45533</v>
      </c>
      <c r="C2455" t="s">
        <v>4313</v>
      </c>
      <c r="D2455" t="s">
        <v>239</v>
      </c>
      <c r="E2455" t="s">
        <v>43</v>
      </c>
      <c r="F2455" t="s">
        <v>84</v>
      </c>
      <c r="G2455" t="s">
        <v>128</v>
      </c>
      <c r="H2455" t="s">
        <v>53</v>
      </c>
      <c r="I2455" t="s">
        <v>27</v>
      </c>
      <c r="J2455" t="s">
        <v>101</v>
      </c>
      <c r="K2455" t="s">
        <v>39</v>
      </c>
      <c r="L2455" s="3">
        <v>5</v>
      </c>
      <c r="M2455" s="7">
        <v>34.130000000000003</v>
      </c>
      <c r="N2455" s="5">
        <v>0.08</v>
      </c>
      <c r="O2455" s="4">
        <v>13.65</v>
      </c>
      <c r="P2455" s="4">
        <v>157</v>
      </c>
      <c r="Q2455" s="4">
        <v>103.12</v>
      </c>
      <c r="R2455">
        <v>23</v>
      </c>
      <c r="S2455" t="s">
        <v>30</v>
      </c>
      <c r="T2455">
        <v>2</v>
      </c>
      <c r="V2455" s="7">
        <f t="shared" si="38"/>
        <v>29.130000000000003</v>
      </c>
    </row>
    <row r="2456" spans="1:22" x14ac:dyDescent="0.25">
      <c r="A2456" t="s">
        <v>4314</v>
      </c>
      <c r="B2456" s="2">
        <v>45784</v>
      </c>
      <c r="C2456" t="s">
        <v>4272</v>
      </c>
      <c r="D2456" t="s">
        <v>184</v>
      </c>
      <c r="E2456" t="s">
        <v>23</v>
      </c>
      <c r="F2456" t="s">
        <v>44</v>
      </c>
      <c r="G2456" t="s">
        <v>71</v>
      </c>
      <c r="H2456" t="s">
        <v>26</v>
      </c>
      <c r="I2456" t="s">
        <v>54</v>
      </c>
      <c r="J2456" t="s">
        <v>28</v>
      </c>
      <c r="K2456" t="s">
        <v>102</v>
      </c>
      <c r="L2456" s="3">
        <v>9</v>
      </c>
      <c r="M2456" s="7">
        <v>222.01</v>
      </c>
      <c r="N2456" s="5">
        <v>0.08</v>
      </c>
      <c r="O2456" s="4">
        <v>159.85</v>
      </c>
      <c r="P2456" s="4">
        <v>1838.24</v>
      </c>
      <c r="Q2456" s="4">
        <v>1066.8399999999999</v>
      </c>
      <c r="R2456">
        <v>42</v>
      </c>
      <c r="S2456" t="s">
        <v>30</v>
      </c>
      <c r="T2456">
        <v>5</v>
      </c>
      <c r="V2456" s="7">
        <f t="shared" si="38"/>
        <v>213.01</v>
      </c>
    </row>
    <row r="2457" spans="1:22" x14ac:dyDescent="0.25">
      <c r="A2457" t="s">
        <v>4315</v>
      </c>
      <c r="B2457" s="2">
        <v>45504</v>
      </c>
      <c r="C2457" t="s">
        <v>4316</v>
      </c>
      <c r="D2457" t="s">
        <v>239</v>
      </c>
      <c r="E2457" t="s">
        <v>43</v>
      </c>
      <c r="F2457" t="s">
        <v>44</v>
      </c>
      <c r="G2457" t="s">
        <v>187</v>
      </c>
      <c r="H2457" t="s">
        <v>53</v>
      </c>
      <c r="I2457" t="s">
        <v>54</v>
      </c>
      <c r="J2457" t="s">
        <v>38</v>
      </c>
      <c r="K2457" t="s">
        <v>115</v>
      </c>
      <c r="L2457" s="3">
        <v>4</v>
      </c>
      <c r="M2457" s="7">
        <v>31.66</v>
      </c>
      <c r="N2457" s="5">
        <v>0.08</v>
      </c>
      <c r="O2457" s="4">
        <v>10.130000000000001</v>
      </c>
      <c r="P2457" s="4">
        <v>116.51</v>
      </c>
      <c r="Q2457" s="4">
        <v>91.34</v>
      </c>
      <c r="R2457">
        <v>24</v>
      </c>
      <c r="S2457" t="s">
        <v>30</v>
      </c>
      <c r="T2457">
        <v>5</v>
      </c>
      <c r="V2457" s="7">
        <f t="shared" si="38"/>
        <v>27.66</v>
      </c>
    </row>
    <row r="2458" spans="1:22" x14ac:dyDescent="0.25">
      <c r="A2458" t="s">
        <v>4317</v>
      </c>
      <c r="B2458" s="2">
        <v>45984</v>
      </c>
      <c r="C2458" t="s">
        <v>1145</v>
      </c>
      <c r="D2458" t="s">
        <v>184</v>
      </c>
      <c r="E2458" t="s">
        <v>23</v>
      </c>
      <c r="F2458" t="s">
        <v>84</v>
      </c>
      <c r="G2458" t="s">
        <v>165</v>
      </c>
      <c r="H2458" t="s">
        <v>37</v>
      </c>
      <c r="I2458" t="s">
        <v>54</v>
      </c>
      <c r="J2458" t="s">
        <v>28</v>
      </c>
      <c r="K2458" t="s">
        <v>112</v>
      </c>
      <c r="L2458" s="3">
        <v>9</v>
      </c>
      <c r="M2458" s="7">
        <v>215.75</v>
      </c>
      <c r="N2458" s="5">
        <v>0.1</v>
      </c>
      <c r="O2458" s="4">
        <v>194.18</v>
      </c>
      <c r="P2458" s="4">
        <v>1747.58</v>
      </c>
      <c r="Q2458" s="4">
        <v>1026.81</v>
      </c>
      <c r="R2458">
        <v>39</v>
      </c>
      <c r="S2458" t="s">
        <v>68</v>
      </c>
      <c r="T2458">
        <v>4</v>
      </c>
      <c r="V2458" s="7">
        <f t="shared" si="38"/>
        <v>206.75</v>
      </c>
    </row>
    <row r="2459" spans="1:22" x14ac:dyDescent="0.25">
      <c r="A2459" t="s">
        <v>4318</v>
      </c>
      <c r="B2459" s="2">
        <v>45629</v>
      </c>
      <c r="C2459" t="s">
        <v>4231</v>
      </c>
      <c r="D2459" t="s">
        <v>88</v>
      </c>
      <c r="E2459" t="s">
        <v>34</v>
      </c>
      <c r="F2459" t="s">
        <v>35</v>
      </c>
      <c r="G2459" t="s">
        <v>79</v>
      </c>
      <c r="H2459" t="s">
        <v>26</v>
      </c>
      <c r="I2459" t="s">
        <v>54</v>
      </c>
      <c r="J2459" t="s">
        <v>38</v>
      </c>
      <c r="K2459" t="s">
        <v>80</v>
      </c>
      <c r="L2459" s="3">
        <v>5</v>
      </c>
      <c r="M2459" s="7">
        <v>27.95</v>
      </c>
      <c r="N2459" s="5">
        <v>0.08</v>
      </c>
      <c r="O2459" s="4">
        <v>11.18</v>
      </c>
      <c r="P2459" s="4">
        <v>128.57</v>
      </c>
      <c r="Q2459" s="4">
        <v>82.45</v>
      </c>
      <c r="R2459">
        <v>43</v>
      </c>
      <c r="S2459" t="s">
        <v>68</v>
      </c>
      <c r="T2459">
        <v>5</v>
      </c>
      <c r="V2459" s="7">
        <f t="shared" si="38"/>
        <v>22.95</v>
      </c>
    </row>
    <row r="2460" spans="1:22" x14ac:dyDescent="0.25">
      <c r="A2460" t="s">
        <v>4319</v>
      </c>
      <c r="B2460" s="2">
        <v>45464</v>
      </c>
      <c r="C2460" t="s">
        <v>3333</v>
      </c>
      <c r="D2460" t="s">
        <v>42</v>
      </c>
      <c r="E2460" t="s">
        <v>43</v>
      </c>
      <c r="F2460" t="s">
        <v>24</v>
      </c>
      <c r="G2460" t="s">
        <v>25</v>
      </c>
      <c r="H2460" t="s">
        <v>37</v>
      </c>
      <c r="I2460" t="s">
        <v>60</v>
      </c>
      <c r="J2460" t="s">
        <v>101</v>
      </c>
      <c r="K2460" t="s">
        <v>259</v>
      </c>
      <c r="L2460" s="3">
        <v>6</v>
      </c>
      <c r="M2460" s="7">
        <v>278.98</v>
      </c>
      <c r="N2460" s="5">
        <v>0.08</v>
      </c>
      <c r="O2460" s="4">
        <v>133.91</v>
      </c>
      <c r="P2460" s="4">
        <v>1539.97</v>
      </c>
      <c r="Q2460" s="4">
        <v>1223.67</v>
      </c>
      <c r="R2460">
        <v>39</v>
      </c>
      <c r="S2460" t="s">
        <v>30</v>
      </c>
      <c r="T2460">
        <v>5</v>
      </c>
      <c r="V2460" s="7">
        <f t="shared" si="38"/>
        <v>272.98</v>
      </c>
    </row>
    <row r="2461" spans="1:22" x14ac:dyDescent="0.25">
      <c r="A2461" t="s">
        <v>4320</v>
      </c>
      <c r="B2461" s="2">
        <v>45963</v>
      </c>
      <c r="C2461" t="s">
        <v>1382</v>
      </c>
      <c r="D2461" t="s">
        <v>58</v>
      </c>
      <c r="E2461" t="s">
        <v>23</v>
      </c>
      <c r="F2461" t="s">
        <v>110</v>
      </c>
      <c r="G2461" t="s">
        <v>161</v>
      </c>
      <c r="H2461" t="s">
        <v>37</v>
      </c>
      <c r="I2461" t="s">
        <v>27</v>
      </c>
      <c r="J2461" t="s">
        <v>46</v>
      </c>
      <c r="K2461" t="s">
        <v>92</v>
      </c>
      <c r="L2461" s="3">
        <v>7</v>
      </c>
      <c r="M2461" s="7">
        <v>107.74</v>
      </c>
      <c r="N2461" s="5">
        <v>0.02</v>
      </c>
      <c r="O2461" s="4">
        <v>15.08</v>
      </c>
      <c r="P2461" s="4">
        <v>739.1</v>
      </c>
      <c r="Q2461" s="4">
        <v>602.94000000000005</v>
      </c>
      <c r="R2461">
        <v>44</v>
      </c>
      <c r="S2461" t="s">
        <v>30</v>
      </c>
      <c r="T2461">
        <v>3</v>
      </c>
      <c r="V2461" s="7">
        <f t="shared" si="38"/>
        <v>100.74</v>
      </c>
    </row>
    <row r="2462" spans="1:22" x14ac:dyDescent="0.25">
      <c r="A2462" t="s">
        <v>4321</v>
      </c>
      <c r="B2462" s="2">
        <v>45455</v>
      </c>
      <c r="C2462" t="s">
        <v>4322</v>
      </c>
      <c r="D2462" t="s">
        <v>33</v>
      </c>
      <c r="E2462" t="s">
        <v>34</v>
      </c>
      <c r="F2462" t="s">
        <v>24</v>
      </c>
      <c r="G2462" t="s">
        <v>135</v>
      </c>
      <c r="H2462" t="s">
        <v>37</v>
      </c>
      <c r="I2462" t="s">
        <v>27</v>
      </c>
      <c r="J2462" t="s">
        <v>28</v>
      </c>
      <c r="K2462" t="s">
        <v>200</v>
      </c>
      <c r="L2462" s="3">
        <v>1</v>
      </c>
      <c r="M2462" s="7">
        <v>14.19</v>
      </c>
      <c r="N2462" s="5">
        <v>0.08</v>
      </c>
      <c r="O2462" s="4">
        <v>1.1399999999999999</v>
      </c>
      <c r="P2462" s="4">
        <v>13.05</v>
      </c>
      <c r="Q2462" s="4">
        <v>8.75</v>
      </c>
      <c r="R2462">
        <v>34</v>
      </c>
      <c r="S2462" t="s">
        <v>30</v>
      </c>
      <c r="T2462">
        <v>4</v>
      </c>
      <c r="V2462" s="7">
        <f t="shared" si="38"/>
        <v>13.19</v>
      </c>
    </row>
    <row r="2463" spans="1:22" x14ac:dyDescent="0.25">
      <c r="A2463" t="s">
        <v>4323</v>
      </c>
      <c r="B2463" s="2">
        <v>45756</v>
      </c>
      <c r="C2463" t="s">
        <v>467</v>
      </c>
      <c r="D2463" t="s">
        <v>95</v>
      </c>
      <c r="E2463" t="s">
        <v>23</v>
      </c>
      <c r="F2463" t="s">
        <v>24</v>
      </c>
      <c r="G2463" t="s">
        <v>25</v>
      </c>
      <c r="H2463" t="s">
        <v>37</v>
      </c>
      <c r="I2463" t="s">
        <v>60</v>
      </c>
      <c r="J2463" t="s">
        <v>38</v>
      </c>
      <c r="K2463" t="s">
        <v>97</v>
      </c>
      <c r="L2463" s="3">
        <v>8</v>
      </c>
      <c r="M2463" s="7">
        <v>14.51</v>
      </c>
      <c r="N2463" s="5">
        <v>0</v>
      </c>
      <c r="O2463" s="4">
        <v>0</v>
      </c>
      <c r="P2463" s="4">
        <v>116.08</v>
      </c>
      <c r="Q2463" s="4">
        <v>84.51</v>
      </c>
      <c r="R2463">
        <v>55</v>
      </c>
      <c r="S2463" t="s">
        <v>68</v>
      </c>
      <c r="T2463">
        <v>4</v>
      </c>
      <c r="V2463" s="7">
        <f t="shared" si="38"/>
        <v>6.51</v>
      </c>
    </row>
    <row r="2464" spans="1:22" x14ac:dyDescent="0.25">
      <c r="A2464" t="s">
        <v>4324</v>
      </c>
      <c r="B2464" s="2">
        <v>45788</v>
      </c>
      <c r="C2464" t="s">
        <v>4325</v>
      </c>
      <c r="D2464" t="s">
        <v>95</v>
      </c>
      <c r="E2464" t="s">
        <v>23</v>
      </c>
      <c r="F2464" t="s">
        <v>110</v>
      </c>
      <c r="G2464" t="s">
        <v>139</v>
      </c>
      <c r="H2464" t="s">
        <v>53</v>
      </c>
      <c r="I2464" t="s">
        <v>27</v>
      </c>
      <c r="J2464" t="s">
        <v>101</v>
      </c>
      <c r="K2464" t="s">
        <v>146</v>
      </c>
      <c r="L2464" s="3">
        <v>9</v>
      </c>
      <c r="M2464" s="7">
        <v>30.1</v>
      </c>
      <c r="N2464" s="5">
        <v>0.08</v>
      </c>
      <c r="O2464" s="4">
        <v>21.67</v>
      </c>
      <c r="P2464" s="4">
        <v>249.23</v>
      </c>
      <c r="Q2464" s="4">
        <v>176.15</v>
      </c>
      <c r="R2464">
        <v>32</v>
      </c>
      <c r="S2464" t="s">
        <v>30</v>
      </c>
      <c r="T2464">
        <v>4</v>
      </c>
      <c r="V2464" s="7">
        <f t="shared" si="38"/>
        <v>21.1</v>
      </c>
    </row>
    <row r="2465" spans="1:22" x14ac:dyDescent="0.25">
      <c r="A2465" t="s">
        <v>4326</v>
      </c>
      <c r="B2465" s="2">
        <v>45991</v>
      </c>
      <c r="C2465" t="s">
        <v>1376</v>
      </c>
      <c r="D2465" t="s">
        <v>219</v>
      </c>
      <c r="E2465" t="s">
        <v>23</v>
      </c>
      <c r="F2465" t="s">
        <v>44</v>
      </c>
      <c r="G2465" t="s">
        <v>187</v>
      </c>
      <c r="H2465" t="s">
        <v>26</v>
      </c>
      <c r="I2465" t="s">
        <v>27</v>
      </c>
      <c r="J2465" t="s">
        <v>38</v>
      </c>
      <c r="K2465" t="s">
        <v>155</v>
      </c>
      <c r="L2465" s="3">
        <v>10</v>
      </c>
      <c r="M2465" s="7">
        <v>869.68</v>
      </c>
      <c r="N2465" s="5">
        <v>0.2</v>
      </c>
      <c r="O2465" s="4">
        <v>1739.36</v>
      </c>
      <c r="P2465" s="4">
        <v>6957.44</v>
      </c>
      <c r="Q2465" s="4">
        <v>4611.2</v>
      </c>
      <c r="R2465">
        <v>34</v>
      </c>
      <c r="S2465" t="s">
        <v>30</v>
      </c>
      <c r="T2465">
        <v>4</v>
      </c>
      <c r="V2465" s="7">
        <f t="shared" si="38"/>
        <v>859.68</v>
      </c>
    </row>
    <row r="2466" spans="1:22" x14ac:dyDescent="0.25">
      <c r="A2466" t="s">
        <v>4327</v>
      </c>
      <c r="B2466" s="2">
        <v>45686</v>
      </c>
      <c r="C2466" t="s">
        <v>4328</v>
      </c>
      <c r="D2466" t="s">
        <v>83</v>
      </c>
      <c r="E2466" t="s">
        <v>43</v>
      </c>
      <c r="F2466" t="s">
        <v>24</v>
      </c>
      <c r="G2466" t="s">
        <v>65</v>
      </c>
      <c r="H2466" t="s">
        <v>37</v>
      </c>
      <c r="I2466" t="s">
        <v>27</v>
      </c>
      <c r="J2466" t="s">
        <v>66</v>
      </c>
      <c r="K2466" t="s">
        <v>105</v>
      </c>
      <c r="L2466" s="3">
        <v>4</v>
      </c>
      <c r="M2466" s="7">
        <v>234.28</v>
      </c>
      <c r="N2466" s="5">
        <v>0.15</v>
      </c>
      <c r="O2466" s="4">
        <v>140.57</v>
      </c>
      <c r="P2466" s="4">
        <v>796.55</v>
      </c>
      <c r="Q2466" s="4">
        <v>560.97</v>
      </c>
      <c r="R2466">
        <v>60</v>
      </c>
      <c r="S2466" t="s">
        <v>30</v>
      </c>
      <c r="T2466">
        <v>4</v>
      </c>
      <c r="V2466" s="7">
        <f t="shared" si="38"/>
        <v>230.28</v>
      </c>
    </row>
    <row r="2467" spans="1:22" x14ac:dyDescent="0.25">
      <c r="A2467" t="s">
        <v>4329</v>
      </c>
      <c r="B2467" s="2">
        <v>45994</v>
      </c>
      <c r="C2467" t="s">
        <v>4330</v>
      </c>
      <c r="D2467" t="s">
        <v>100</v>
      </c>
      <c r="E2467" t="s">
        <v>23</v>
      </c>
      <c r="F2467" t="s">
        <v>110</v>
      </c>
      <c r="G2467" t="s">
        <v>254</v>
      </c>
      <c r="H2467" t="s">
        <v>37</v>
      </c>
      <c r="I2467" t="s">
        <v>27</v>
      </c>
      <c r="J2467" t="s">
        <v>28</v>
      </c>
      <c r="K2467" t="s">
        <v>119</v>
      </c>
      <c r="L2467" s="3">
        <v>9</v>
      </c>
      <c r="M2467" s="7">
        <v>172.95</v>
      </c>
      <c r="N2467" s="5">
        <v>0.08</v>
      </c>
      <c r="O2467" s="4">
        <v>124.52</v>
      </c>
      <c r="P2467" s="4">
        <v>1432.03</v>
      </c>
      <c r="Q2467" s="4">
        <v>1109.94</v>
      </c>
      <c r="R2467">
        <v>34</v>
      </c>
      <c r="S2467" t="s">
        <v>68</v>
      </c>
      <c r="T2467">
        <v>4</v>
      </c>
      <c r="V2467" s="7">
        <f t="shared" si="38"/>
        <v>163.95</v>
      </c>
    </row>
    <row r="2468" spans="1:22" x14ac:dyDescent="0.25">
      <c r="A2468" t="s">
        <v>4331</v>
      </c>
      <c r="B2468" s="2">
        <v>45599</v>
      </c>
      <c r="C2468" t="s">
        <v>639</v>
      </c>
      <c r="D2468" t="s">
        <v>160</v>
      </c>
      <c r="E2468" t="s">
        <v>23</v>
      </c>
      <c r="F2468" t="s">
        <v>110</v>
      </c>
      <c r="G2468" t="s">
        <v>111</v>
      </c>
      <c r="H2468" t="s">
        <v>26</v>
      </c>
      <c r="I2468" t="s">
        <v>60</v>
      </c>
      <c r="J2468" t="s">
        <v>101</v>
      </c>
      <c r="K2468" t="s">
        <v>55</v>
      </c>
      <c r="L2468" s="3">
        <v>5</v>
      </c>
      <c r="M2468" s="7">
        <v>88.37</v>
      </c>
      <c r="N2468" s="5">
        <v>0.08</v>
      </c>
      <c r="O2468" s="4">
        <v>35.35</v>
      </c>
      <c r="P2468" s="4">
        <v>406.5</v>
      </c>
      <c r="Q2468" s="4">
        <v>261.89999999999998</v>
      </c>
      <c r="R2468">
        <v>18</v>
      </c>
      <c r="S2468" t="s">
        <v>68</v>
      </c>
      <c r="T2468">
        <v>4</v>
      </c>
      <c r="V2468" s="7">
        <f t="shared" si="38"/>
        <v>83.37</v>
      </c>
    </row>
    <row r="2469" spans="1:22" x14ac:dyDescent="0.25">
      <c r="A2469" t="s">
        <v>4332</v>
      </c>
      <c r="B2469" s="2">
        <v>45474</v>
      </c>
      <c r="C2469" t="s">
        <v>3034</v>
      </c>
      <c r="D2469" t="s">
        <v>127</v>
      </c>
      <c r="E2469" t="s">
        <v>51</v>
      </c>
      <c r="F2469" t="s">
        <v>44</v>
      </c>
      <c r="G2469" t="s">
        <v>187</v>
      </c>
      <c r="H2469" t="s">
        <v>53</v>
      </c>
      <c r="I2469" t="s">
        <v>60</v>
      </c>
      <c r="J2469" t="s">
        <v>46</v>
      </c>
      <c r="K2469" t="s">
        <v>136</v>
      </c>
      <c r="L2469" s="3">
        <v>1</v>
      </c>
      <c r="M2469" s="7">
        <v>36.520000000000003</v>
      </c>
      <c r="N2469" s="5">
        <v>0.08</v>
      </c>
      <c r="O2469" s="4">
        <v>2.92</v>
      </c>
      <c r="P2469" s="4">
        <v>33.6</v>
      </c>
      <c r="Q2469" s="4">
        <v>25.09</v>
      </c>
      <c r="R2469">
        <v>40</v>
      </c>
      <c r="S2469" t="s">
        <v>68</v>
      </c>
      <c r="T2469">
        <v>2</v>
      </c>
      <c r="V2469" s="7">
        <f t="shared" si="38"/>
        <v>35.520000000000003</v>
      </c>
    </row>
    <row r="2470" spans="1:22" x14ac:dyDescent="0.25">
      <c r="A2470" t="s">
        <v>4333</v>
      </c>
      <c r="B2470" s="2">
        <v>45920</v>
      </c>
      <c r="C2470" t="s">
        <v>4334</v>
      </c>
      <c r="D2470" t="s">
        <v>78</v>
      </c>
      <c r="E2470" t="s">
        <v>34</v>
      </c>
      <c r="F2470" t="s">
        <v>24</v>
      </c>
      <c r="G2470" t="s">
        <v>135</v>
      </c>
      <c r="H2470" t="s">
        <v>26</v>
      </c>
      <c r="I2470" t="s">
        <v>27</v>
      </c>
      <c r="J2470" t="s">
        <v>46</v>
      </c>
      <c r="K2470" t="s">
        <v>136</v>
      </c>
      <c r="L2470" s="3">
        <v>10</v>
      </c>
      <c r="M2470" s="7">
        <v>11.19</v>
      </c>
      <c r="N2470" s="5">
        <v>0</v>
      </c>
      <c r="O2470" s="4">
        <v>0</v>
      </c>
      <c r="P2470" s="4">
        <v>111.9</v>
      </c>
      <c r="Q2470" s="4">
        <v>82.32</v>
      </c>
      <c r="R2470">
        <v>52</v>
      </c>
      <c r="S2470" t="s">
        <v>30</v>
      </c>
      <c r="T2470">
        <v>4</v>
      </c>
      <c r="V2470" s="7">
        <f t="shared" si="38"/>
        <v>1.1899999999999995</v>
      </c>
    </row>
    <row r="2471" spans="1:22" x14ac:dyDescent="0.25">
      <c r="A2471" t="s">
        <v>4335</v>
      </c>
      <c r="B2471" s="2">
        <v>45801</v>
      </c>
      <c r="C2471" t="s">
        <v>4336</v>
      </c>
      <c r="D2471" t="s">
        <v>33</v>
      </c>
      <c r="E2471" t="s">
        <v>34</v>
      </c>
      <c r="F2471" t="s">
        <v>44</v>
      </c>
      <c r="G2471" t="s">
        <v>71</v>
      </c>
      <c r="H2471" t="s">
        <v>37</v>
      </c>
      <c r="I2471" t="s">
        <v>54</v>
      </c>
      <c r="J2471" t="s">
        <v>101</v>
      </c>
      <c r="K2471" t="s">
        <v>146</v>
      </c>
      <c r="L2471" s="3">
        <v>2</v>
      </c>
      <c r="M2471" s="7">
        <v>3.24</v>
      </c>
      <c r="N2471" s="5">
        <v>0.08</v>
      </c>
      <c r="O2471" s="4">
        <v>0.52</v>
      </c>
      <c r="P2471" s="4">
        <v>5.96</v>
      </c>
      <c r="Q2471" s="4">
        <v>3.46</v>
      </c>
      <c r="R2471">
        <v>46</v>
      </c>
      <c r="S2471" t="s">
        <v>68</v>
      </c>
      <c r="T2471">
        <v>5</v>
      </c>
      <c r="V2471" s="7">
        <f t="shared" si="38"/>
        <v>1.2400000000000002</v>
      </c>
    </row>
    <row r="2472" spans="1:22" x14ac:dyDescent="0.25">
      <c r="A2472" t="s">
        <v>4337</v>
      </c>
      <c r="B2472" s="2">
        <v>45999</v>
      </c>
      <c r="C2472" t="s">
        <v>1783</v>
      </c>
      <c r="D2472" t="s">
        <v>50</v>
      </c>
      <c r="E2472" t="s">
        <v>51</v>
      </c>
      <c r="F2472" t="s">
        <v>110</v>
      </c>
      <c r="G2472" t="s">
        <v>254</v>
      </c>
      <c r="H2472" t="s">
        <v>37</v>
      </c>
      <c r="I2472" t="s">
        <v>54</v>
      </c>
      <c r="J2472" t="s">
        <v>46</v>
      </c>
      <c r="K2472" t="s">
        <v>102</v>
      </c>
      <c r="L2472" s="3">
        <v>6</v>
      </c>
      <c r="M2472" s="7">
        <v>98.1</v>
      </c>
      <c r="N2472" s="5">
        <v>0.15</v>
      </c>
      <c r="O2472" s="4">
        <v>88.29</v>
      </c>
      <c r="P2472" s="4">
        <v>500.31</v>
      </c>
      <c r="Q2472" s="4">
        <v>288.47000000000003</v>
      </c>
      <c r="R2472">
        <v>34</v>
      </c>
      <c r="S2472" t="s">
        <v>68</v>
      </c>
      <c r="T2472">
        <v>5</v>
      </c>
      <c r="V2472" s="7">
        <f t="shared" si="38"/>
        <v>92.1</v>
      </c>
    </row>
    <row r="2473" spans="1:22" x14ac:dyDescent="0.25">
      <c r="A2473" t="s">
        <v>4338</v>
      </c>
      <c r="B2473" s="2">
        <v>45837</v>
      </c>
      <c r="C2473" t="s">
        <v>4339</v>
      </c>
      <c r="D2473" t="s">
        <v>22</v>
      </c>
      <c r="E2473" t="s">
        <v>23</v>
      </c>
      <c r="F2473" t="s">
        <v>35</v>
      </c>
      <c r="G2473" t="s">
        <v>52</v>
      </c>
      <c r="H2473" t="s">
        <v>37</v>
      </c>
      <c r="I2473" t="s">
        <v>54</v>
      </c>
      <c r="J2473" t="s">
        <v>38</v>
      </c>
      <c r="K2473" t="s">
        <v>102</v>
      </c>
      <c r="L2473" s="3">
        <v>8</v>
      </c>
      <c r="M2473" s="7">
        <v>302.48</v>
      </c>
      <c r="N2473" s="5">
        <v>0.05</v>
      </c>
      <c r="O2473" s="4">
        <v>120.99</v>
      </c>
      <c r="P2473" s="4">
        <v>2298.85</v>
      </c>
      <c r="Q2473" s="4">
        <v>1569.11</v>
      </c>
      <c r="R2473">
        <v>47</v>
      </c>
      <c r="S2473" t="s">
        <v>30</v>
      </c>
      <c r="T2473">
        <v>3</v>
      </c>
      <c r="V2473" s="7">
        <f t="shared" si="38"/>
        <v>294.48</v>
      </c>
    </row>
    <row r="2474" spans="1:22" x14ac:dyDescent="0.25">
      <c r="A2474" t="s">
        <v>4340</v>
      </c>
      <c r="B2474" s="2">
        <v>45855</v>
      </c>
      <c r="C2474" t="s">
        <v>4341</v>
      </c>
      <c r="D2474" t="s">
        <v>184</v>
      </c>
      <c r="E2474" t="s">
        <v>23</v>
      </c>
      <c r="F2474" t="s">
        <v>84</v>
      </c>
      <c r="G2474" t="s">
        <v>128</v>
      </c>
      <c r="H2474" t="s">
        <v>37</v>
      </c>
      <c r="I2474" t="s">
        <v>54</v>
      </c>
      <c r="J2474" t="s">
        <v>38</v>
      </c>
      <c r="K2474" t="s">
        <v>80</v>
      </c>
      <c r="L2474" s="3">
        <v>8</v>
      </c>
      <c r="M2474" s="7">
        <v>261.94</v>
      </c>
      <c r="N2474" s="5">
        <v>0.05</v>
      </c>
      <c r="O2474" s="4">
        <v>104.78</v>
      </c>
      <c r="P2474" s="4">
        <v>1990.74</v>
      </c>
      <c r="Q2474" s="4">
        <v>1350.45</v>
      </c>
      <c r="R2474">
        <v>54</v>
      </c>
      <c r="S2474" t="s">
        <v>30</v>
      </c>
      <c r="T2474">
        <v>5</v>
      </c>
      <c r="V2474" s="7">
        <f t="shared" si="38"/>
        <v>253.94</v>
      </c>
    </row>
    <row r="2475" spans="1:22" x14ac:dyDescent="0.25">
      <c r="A2475" t="s">
        <v>4342</v>
      </c>
      <c r="B2475" s="2">
        <v>45915</v>
      </c>
      <c r="C2475" t="s">
        <v>423</v>
      </c>
      <c r="D2475" t="s">
        <v>124</v>
      </c>
      <c r="E2475" t="s">
        <v>23</v>
      </c>
      <c r="F2475" t="s">
        <v>35</v>
      </c>
      <c r="G2475" t="s">
        <v>52</v>
      </c>
      <c r="H2475" t="s">
        <v>37</v>
      </c>
      <c r="I2475" t="s">
        <v>60</v>
      </c>
      <c r="J2475" t="s">
        <v>38</v>
      </c>
      <c r="K2475" t="s">
        <v>92</v>
      </c>
      <c r="L2475" s="3">
        <v>1</v>
      </c>
      <c r="M2475" s="7">
        <v>205.13</v>
      </c>
      <c r="N2475" s="5">
        <v>0.02</v>
      </c>
      <c r="O2475" s="4">
        <v>4.0999999999999996</v>
      </c>
      <c r="P2475" s="4">
        <v>201.03</v>
      </c>
      <c r="Q2475" s="4">
        <v>161.49</v>
      </c>
      <c r="R2475">
        <v>58</v>
      </c>
      <c r="S2475" t="s">
        <v>30</v>
      </c>
      <c r="T2475">
        <v>4</v>
      </c>
      <c r="V2475" s="7">
        <f t="shared" si="38"/>
        <v>204.13</v>
      </c>
    </row>
    <row r="2476" spans="1:22" x14ac:dyDescent="0.25">
      <c r="A2476" t="s">
        <v>4343</v>
      </c>
      <c r="B2476" s="2">
        <v>45885</v>
      </c>
      <c r="C2476" t="s">
        <v>3386</v>
      </c>
      <c r="D2476" t="s">
        <v>239</v>
      </c>
      <c r="E2476" t="s">
        <v>43</v>
      </c>
      <c r="F2476" t="s">
        <v>44</v>
      </c>
      <c r="G2476" t="s">
        <v>187</v>
      </c>
      <c r="H2476" t="s">
        <v>26</v>
      </c>
      <c r="I2476" t="s">
        <v>54</v>
      </c>
      <c r="J2476" t="s">
        <v>46</v>
      </c>
      <c r="K2476" t="s">
        <v>47</v>
      </c>
      <c r="L2476" s="3">
        <v>7</v>
      </c>
      <c r="M2476" s="7">
        <v>95.14</v>
      </c>
      <c r="N2476" s="5">
        <v>0.05</v>
      </c>
      <c r="O2476" s="4">
        <v>33.299999999999997</v>
      </c>
      <c r="P2476" s="4">
        <v>632.67999999999995</v>
      </c>
      <c r="Q2476" s="4">
        <v>464.13</v>
      </c>
      <c r="R2476">
        <v>36</v>
      </c>
      <c r="S2476" t="s">
        <v>68</v>
      </c>
      <c r="T2476">
        <v>4</v>
      </c>
      <c r="V2476" s="7">
        <f t="shared" si="38"/>
        <v>88.14</v>
      </c>
    </row>
    <row r="2477" spans="1:22" x14ac:dyDescent="0.25">
      <c r="A2477" t="s">
        <v>4344</v>
      </c>
      <c r="B2477" s="2">
        <v>45518</v>
      </c>
      <c r="C2477" t="s">
        <v>4345</v>
      </c>
      <c r="D2477" t="s">
        <v>219</v>
      </c>
      <c r="E2477" t="s">
        <v>23</v>
      </c>
      <c r="F2477" t="s">
        <v>110</v>
      </c>
      <c r="G2477" t="s">
        <v>111</v>
      </c>
      <c r="H2477" t="s">
        <v>26</v>
      </c>
      <c r="I2477" t="s">
        <v>54</v>
      </c>
      <c r="J2477" t="s">
        <v>38</v>
      </c>
      <c r="K2477" t="s">
        <v>102</v>
      </c>
      <c r="L2477" s="3">
        <v>2</v>
      </c>
      <c r="M2477" s="7">
        <v>669.26</v>
      </c>
      <c r="N2477" s="5">
        <v>0.08</v>
      </c>
      <c r="O2477" s="4">
        <v>107.08</v>
      </c>
      <c r="P2477" s="4">
        <v>1231.44</v>
      </c>
      <c r="Q2477" s="4">
        <v>795.79</v>
      </c>
      <c r="R2477">
        <v>57</v>
      </c>
      <c r="S2477" t="s">
        <v>30</v>
      </c>
      <c r="T2477">
        <v>4</v>
      </c>
      <c r="V2477" s="7">
        <f t="shared" si="38"/>
        <v>667.26</v>
      </c>
    </row>
    <row r="2478" spans="1:22" x14ac:dyDescent="0.25">
      <c r="A2478" t="s">
        <v>4346</v>
      </c>
      <c r="B2478" s="2">
        <v>45727</v>
      </c>
      <c r="C2478" t="s">
        <v>2655</v>
      </c>
      <c r="D2478" t="s">
        <v>78</v>
      </c>
      <c r="E2478" t="s">
        <v>34</v>
      </c>
      <c r="F2478" t="s">
        <v>24</v>
      </c>
      <c r="G2478" t="s">
        <v>118</v>
      </c>
      <c r="H2478" t="s">
        <v>37</v>
      </c>
      <c r="I2478" t="s">
        <v>27</v>
      </c>
      <c r="J2478" t="s">
        <v>38</v>
      </c>
      <c r="K2478" t="s">
        <v>146</v>
      </c>
      <c r="L2478" s="3">
        <v>1</v>
      </c>
      <c r="M2478" s="7">
        <v>11.82</v>
      </c>
      <c r="N2478" s="5">
        <v>0.02</v>
      </c>
      <c r="O2478" s="4">
        <v>0.24</v>
      </c>
      <c r="P2478" s="4">
        <v>11.58</v>
      </c>
      <c r="Q2478" s="4">
        <v>7.06</v>
      </c>
      <c r="R2478">
        <v>57</v>
      </c>
      <c r="S2478" t="s">
        <v>30</v>
      </c>
      <c r="T2478">
        <v>2</v>
      </c>
      <c r="V2478" s="7">
        <f t="shared" si="38"/>
        <v>10.82</v>
      </c>
    </row>
    <row r="2479" spans="1:22" x14ac:dyDescent="0.25">
      <c r="A2479" t="s">
        <v>4347</v>
      </c>
      <c r="B2479" s="2">
        <v>45713</v>
      </c>
      <c r="C2479" t="s">
        <v>1084</v>
      </c>
      <c r="D2479" t="s">
        <v>78</v>
      </c>
      <c r="E2479" t="s">
        <v>34</v>
      </c>
      <c r="F2479" t="s">
        <v>35</v>
      </c>
      <c r="G2479" t="s">
        <v>36</v>
      </c>
      <c r="H2479" t="s">
        <v>53</v>
      </c>
      <c r="I2479" t="s">
        <v>54</v>
      </c>
      <c r="J2479" t="s">
        <v>46</v>
      </c>
      <c r="K2479" t="s">
        <v>112</v>
      </c>
      <c r="L2479" s="3">
        <v>5</v>
      </c>
      <c r="M2479" s="7">
        <v>3.75</v>
      </c>
      <c r="N2479" s="5">
        <v>0.08</v>
      </c>
      <c r="O2479" s="4">
        <v>1.5</v>
      </c>
      <c r="P2479" s="4">
        <v>17.25</v>
      </c>
      <c r="Q2479" s="4">
        <v>14.03</v>
      </c>
      <c r="R2479">
        <v>62</v>
      </c>
      <c r="S2479" t="s">
        <v>68</v>
      </c>
      <c r="T2479">
        <v>4</v>
      </c>
      <c r="V2479" s="7">
        <f t="shared" si="38"/>
        <v>-1.25</v>
      </c>
    </row>
    <row r="2480" spans="1:22" x14ac:dyDescent="0.25">
      <c r="A2480" t="s">
        <v>4348</v>
      </c>
      <c r="B2480" s="2">
        <v>45845</v>
      </c>
      <c r="C2480" t="s">
        <v>417</v>
      </c>
      <c r="D2480" t="s">
        <v>58</v>
      </c>
      <c r="E2480" t="s">
        <v>23</v>
      </c>
      <c r="F2480" t="s">
        <v>44</v>
      </c>
      <c r="G2480" t="s">
        <v>59</v>
      </c>
      <c r="H2480" t="s">
        <v>37</v>
      </c>
      <c r="I2480" t="s">
        <v>27</v>
      </c>
      <c r="J2480" t="s">
        <v>38</v>
      </c>
      <c r="K2480" t="s">
        <v>47</v>
      </c>
      <c r="L2480" s="3">
        <v>3</v>
      </c>
      <c r="M2480" s="7">
        <v>64.040000000000006</v>
      </c>
      <c r="N2480" s="5">
        <v>0.08</v>
      </c>
      <c r="O2480" s="4">
        <v>15.37</v>
      </c>
      <c r="P2480" s="4">
        <v>176.75</v>
      </c>
      <c r="Q2480" s="4">
        <v>97.66</v>
      </c>
      <c r="R2480">
        <v>23</v>
      </c>
      <c r="S2480" t="s">
        <v>68</v>
      </c>
      <c r="T2480">
        <v>4</v>
      </c>
      <c r="V2480" s="7">
        <f t="shared" si="38"/>
        <v>61.040000000000006</v>
      </c>
    </row>
    <row r="2481" spans="1:22" x14ac:dyDescent="0.25">
      <c r="A2481" t="s">
        <v>4349</v>
      </c>
      <c r="B2481" s="2">
        <v>45312</v>
      </c>
      <c r="C2481" t="s">
        <v>4350</v>
      </c>
      <c r="D2481" t="s">
        <v>184</v>
      </c>
      <c r="E2481" t="s">
        <v>23</v>
      </c>
      <c r="F2481" t="s">
        <v>35</v>
      </c>
      <c r="G2481" t="s">
        <v>52</v>
      </c>
      <c r="H2481" t="s">
        <v>37</v>
      </c>
      <c r="I2481" t="s">
        <v>27</v>
      </c>
      <c r="J2481" t="s">
        <v>28</v>
      </c>
      <c r="K2481" t="s">
        <v>97</v>
      </c>
      <c r="L2481" s="3">
        <v>1</v>
      </c>
      <c r="M2481" s="7">
        <v>219.31</v>
      </c>
      <c r="N2481" s="5">
        <v>0.08</v>
      </c>
      <c r="O2481" s="4">
        <v>17.54</v>
      </c>
      <c r="P2481" s="4">
        <v>201.77</v>
      </c>
      <c r="Q2481" s="4">
        <v>123.39</v>
      </c>
      <c r="R2481">
        <v>47</v>
      </c>
      <c r="S2481" t="s">
        <v>68</v>
      </c>
      <c r="T2481">
        <v>4</v>
      </c>
      <c r="V2481" s="7">
        <f t="shared" si="38"/>
        <v>218.31</v>
      </c>
    </row>
    <row r="2482" spans="1:22" x14ac:dyDescent="0.25">
      <c r="A2482" t="s">
        <v>4351</v>
      </c>
      <c r="B2482" s="2">
        <v>45845</v>
      </c>
      <c r="C2482" t="s">
        <v>4352</v>
      </c>
      <c r="D2482" t="s">
        <v>219</v>
      </c>
      <c r="E2482" t="s">
        <v>23</v>
      </c>
      <c r="F2482" t="s">
        <v>110</v>
      </c>
      <c r="G2482" t="s">
        <v>139</v>
      </c>
      <c r="H2482" t="s">
        <v>37</v>
      </c>
      <c r="I2482" t="s">
        <v>27</v>
      </c>
      <c r="J2482" t="s">
        <v>46</v>
      </c>
      <c r="K2482" t="s">
        <v>61</v>
      </c>
      <c r="L2482" s="3">
        <v>8</v>
      </c>
      <c r="M2482" s="7">
        <v>768.75</v>
      </c>
      <c r="N2482" s="5">
        <v>0.02</v>
      </c>
      <c r="O2482" s="4">
        <v>123</v>
      </c>
      <c r="P2482" s="4">
        <v>6027</v>
      </c>
      <c r="Q2482" s="4">
        <v>4080.03</v>
      </c>
      <c r="R2482">
        <v>31</v>
      </c>
      <c r="S2482" t="s">
        <v>30</v>
      </c>
      <c r="T2482">
        <v>3</v>
      </c>
      <c r="V2482" s="7">
        <f t="shared" si="38"/>
        <v>760.75</v>
      </c>
    </row>
    <row r="2483" spans="1:22" x14ac:dyDescent="0.25">
      <c r="A2483" t="s">
        <v>4353</v>
      </c>
      <c r="B2483" s="2">
        <v>45688</v>
      </c>
      <c r="C2483" t="s">
        <v>1607</v>
      </c>
      <c r="D2483" t="s">
        <v>58</v>
      </c>
      <c r="E2483" t="s">
        <v>23</v>
      </c>
      <c r="F2483" t="s">
        <v>24</v>
      </c>
      <c r="G2483" t="s">
        <v>65</v>
      </c>
      <c r="H2483" t="s">
        <v>37</v>
      </c>
      <c r="I2483" t="s">
        <v>60</v>
      </c>
      <c r="J2483" t="s">
        <v>101</v>
      </c>
      <c r="K2483" t="s">
        <v>102</v>
      </c>
      <c r="L2483" s="3">
        <v>2</v>
      </c>
      <c r="M2483" s="7">
        <v>34.93</v>
      </c>
      <c r="N2483" s="5">
        <v>0.1</v>
      </c>
      <c r="O2483" s="4">
        <v>6.99</v>
      </c>
      <c r="P2483" s="4">
        <v>62.87</v>
      </c>
      <c r="Q2483" s="4">
        <v>43.95</v>
      </c>
      <c r="R2483">
        <v>54</v>
      </c>
      <c r="S2483" t="s">
        <v>30</v>
      </c>
      <c r="T2483">
        <v>2</v>
      </c>
      <c r="V2483" s="7">
        <f t="shared" si="38"/>
        <v>32.93</v>
      </c>
    </row>
    <row r="2484" spans="1:22" x14ac:dyDescent="0.25">
      <c r="A2484" t="s">
        <v>4354</v>
      </c>
      <c r="B2484" s="2">
        <v>45916</v>
      </c>
      <c r="C2484" t="s">
        <v>4051</v>
      </c>
      <c r="D2484" t="s">
        <v>100</v>
      </c>
      <c r="E2484" t="s">
        <v>23</v>
      </c>
      <c r="F2484" t="s">
        <v>24</v>
      </c>
      <c r="G2484" t="s">
        <v>25</v>
      </c>
      <c r="H2484" t="s">
        <v>26</v>
      </c>
      <c r="I2484" t="s">
        <v>27</v>
      </c>
      <c r="J2484" t="s">
        <v>38</v>
      </c>
      <c r="K2484" t="s">
        <v>55</v>
      </c>
      <c r="L2484" s="3">
        <v>8</v>
      </c>
      <c r="M2484" s="7">
        <v>389.55</v>
      </c>
      <c r="N2484" s="5">
        <v>0.2</v>
      </c>
      <c r="O2484" s="4">
        <v>623.28</v>
      </c>
      <c r="P2484" s="4">
        <v>2493.12</v>
      </c>
      <c r="Q2484" s="4">
        <v>1396.07</v>
      </c>
      <c r="R2484">
        <v>61</v>
      </c>
      <c r="S2484" t="s">
        <v>30</v>
      </c>
      <c r="T2484">
        <v>5</v>
      </c>
      <c r="V2484" s="7">
        <f t="shared" si="38"/>
        <v>381.55</v>
      </c>
    </row>
    <row r="2485" spans="1:22" x14ac:dyDescent="0.25">
      <c r="A2485" t="s">
        <v>4355</v>
      </c>
      <c r="B2485" s="2">
        <v>45396</v>
      </c>
      <c r="C2485" t="s">
        <v>2818</v>
      </c>
      <c r="D2485" t="s">
        <v>50</v>
      </c>
      <c r="E2485" t="s">
        <v>51</v>
      </c>
      <c r="F2485" t="s">
        <v>35</v>
      </c>
      <c r="G2485" t="s">
        <v>96</v>
      </c>
      <c r="H2485" t="s">
        <v>37</v>
      </c>
      <c r="I2485" t="s">
        <v>27</v>
      </c>
      <c r="J2485" t="s">
        <v>101</v>
      </c>
      <c r="K2485" t="s">
        <v>72</v>
      </c>
      <c r="L2485" s="3">
        <v>8</v>
      </c>
      <c r="M2485" s="7">
        <v>85.84</v>
      </c>
      <c r="N2485" s="5">
        <v>0.15</v>
      </c>
      <c r="O2485" s="4">
        <v>103.01</v>
      </c>
      <c r="P2485" s="4">
        <v>583.71</v>
      </c>
      <c r="Q2485" s="4">
        <v>438.6</v>
      </c>
      <c r="R2485">
        <v>25</v>
      </c>
      <c r="S2485" t="s">
        <v>68</v>
      </c>
      <c r="T2485">
        <v>3</v>
      </c>
      <c r="V2485" s="7">
        <f t="shared" si="38"/>
        <v>77.84</v>
      </c>
    </row>
    <row r="2486" spans="1:22" x14ac:dyDescent="0.25">
      <c r="A2486" t="s">
        <v>4356</v>
      </c>
      <c r="B2486" s="2">
        <v>45483</v>
      </c>
      <c r="C2486" t="s">
        <v>4357</v>
      </c>
      <c r="D2486" t="s">
        <v>228</v>
      </c>
      <c r="E2486" t="s">
        <v>51</v>
      </c>
      <c r="F2486" t="s">
        <v>110</v>
      </c>
      <c r="G2486" t="s">
        <v>139</v>
      </c>
      <c r="H2486" t="s">
        <v>26</v>
      </c>
      <c r="I2486" t="s">
        <v>27</v>
      </c>
      <c r="J2486" t="s">
        <v>38</v>
      </c>
      <c r="K2486" t="s">
        <v>80</v>
      </c>
      <c r="L2486" s="3">
        <v>10</v>
      </c>
      <c r="M2486" s="7">
        <v>76.38</v>
      </c>
      <c r="N2486" s="5">
        <v>0.08</v>
      </c>
      <c r="O2486" s="4">
        <v>61.1</v>
      </c>
      <c r="P2486" s="4">
        <v>702.7</v>
      </c>
      <c r="Q2486" s="4">
        <v>485.03</v>
      </c>
      <c r="R2486">
        <v>53</v>
      </c>
      <c r="S2486" t="s">
        <v>68</v>
      </c>
      <c r="T2486">
        <v>4</v>
      </c>
      <c r="V2486" s="7">
        <f t="shared" si="38"/>
        <v>66.38</v>
      </c>
    </row>
    <row r="2487" spans="1:22" x14ac:dyDescent="0.25">
      <c r="A2487" t="s">
        <v>4358</v>
      </c>
      <c r="B2487" s="2">
        <v>45308</v>
      </c>
      <c r="C2487" t="s">
        <v>1658</v>
      </c>
      <c r="D2487" t="s">
        <v>42</v>
      </c>
      <c r="E2487" t="s">
        <v>43</v>
      </c>
      <c r="F2487" t="s">
        <v>24</v>
      </c>
      <c r="G2487" t="s">
        <v>118</v>
      </c>
      <c r="H2487" t="s">
        <v>37</v>
      </c>
      <c r="I2487" t="s">
        <v>27</v>
      </c>
      <c r="J2487" t="s">
        <v>38</v>
      </c>
      <c r="K2487" t="s">
        <v>200</v>
      </c>
      <c r="L2487" s="3">
        <v>5</v>
      </c>
      <c r="M2487" s="7">
        <v>150.02000000000001</v>
      </c>
      <c r="N2487" s="5">
        <v>0.15</v>
      </c>
      <c r="O2487" s="4">
        <v>112.52</v>
      </c>
      <c r="P2487" s="4">
        <v>637.58000000000004</v>
      </c>
      <c r="Q2487" s="4">
        <v>397.4</v>
      </c>
      <c r="R2487">
        <v>42</v>
      </c>
      <c r="S2487" t="s">
        <v>68</v>
      </c>
      <c r="T2487">
        <v>4</v>
      </c>
      <c r="V2487" s="7">
        <f t="shared" si="38"/>
        <v>145.02000000000001</v>
      </c>
    </row>
    <row r="2488" spans="1:22" x14ac:dyDescent="0.25">
      <c r="A2488" t="s">
        <v>4359</v>
      </c>
      <c r="B2488" s="2">
        <v>45411</v>
      </c>
      <c r="C2488" t="s">
        <v>4360</v>
      </c>
      <c r="D2488" t="s">
        <v>184</v>
      </c>
      <c r="E2488" t="s">
        <v>23</v>
      </c>
      <c r="F2488" t="s">
        <v>35</v>
      </c>
      <c r="G2488" t="s">
        <v>96</v>
      </c>
      <c r="H2488" t="s">
        <v>37</v>
      </c>
      <c r="I2488" t="s">
        <v>60</v>
      </c>
      <c r="J2488" t="s">
        <v>38</v>
      </c>
      <c r="K2488" t="s">
        <v>39</v>
      </c>
      <c r="L2488" s="3">
        <v>7</v>
      </c>
      <c r="M2488" s="7">
        <v>246.22</v>
      </c>
      <c r="N2488" s="5">
        <v>0.02</v>
      </c>
      <c r="O2488" s="4">
        <v>34.47</v>
      </c>
      <c r="P2488" s="4">
        <v>1689.07</v>
      </c>
      <c r="Q2488" s="4">
        <v>1046.33</v>
      </c>
      <c r="R2488">
        <v>45</v>
      </c>
      <c r="S2488" t="s">
        <v>30</v>
      </c>
      <c r="T2488">
        <v>2</v>
      </c>
      <c r="V2488" s="7">
        <f t="shared" si="38"/>
        <v>239.22</v>
      </c>
    </row>
    <row r="2489" spans="1:22" x14ac:dyDescent="0.25">
      <c r="A2489" t="s">
        <v>4361</v>
      </c>
      <c r="B2489" s="2">
        <v>45684</v>
      </c>
      <c r="C2489" t="s">
        <v>4362</v>
      </c>
      <c r="D2489" t="s">
        <v>22</v>
      </c>
      <c r="E2489" t="s">
        <v>23</v>
      </c>
      <c r="F2489" t="s">
        <v>44</v>
      </c>
      <c r="G2489" t="s">
        <v>59</v>
      </c>
      <c r="H2489" t="s">
        <v>37</v>
      </c>
      <c r="I2489" t="s">
        <v>27</v>
      </c>
      <c r="J2489" t="s">
        <v>38</v>
      </c>
      <c r="K2489" t="s">
        <v>72</v>
      </c>
      <c r="L2489" s="3">
        <v>2</v>
      </c>
      <c r="M2489" s="7">
        <v>629.21</v>
      </c>
      <c r="N2489" s="5">
        <v>0.15</v>
      </c>
      <c r="O2489" s="4">
        <v>188.76</v>
      </c>
      <c r="P2489" s="4">
        <v>1069.6600000000001</v>
      </c>
      <c r="Q2489" s="4">
        <v>869.71</v>
      </c>
      <c r="R2489">
        <v>34</v>
      </c>
      <c r="S2489" t="s">
        <v>68</v>
      </c>
      <c r="T2489">
        <v>4</v>
      </c>
      <c r="V2489" s="7">
        <f t="shared" si="38"/>
        <v>627.21</v>
      </c>
    </row>
    <row r="2490" spans="1:22" x14ac:dyDescent="0.25">
      <c r="A2490" t="s">
        <v>4363</v>
      </c>
      <c r="B2490" s="2">
        <v>45716</v>
      </c>
      <c r="C2490" t="s">
        <v>3900</v>
      </c>
      <c r="D2490" t="s">
        <v>42</v>
      </c>
      <c r="E2490" t="s">
        <v>43</v>
      </c>
      <c r="F2490" t="s">
        <v>84</v>
      </c>
      <c r="G2490" t="s">
        <v>165</v>
      </c>
      <c r="H2490" t="s">
        <v>37</v>
      </c>
      <c r="I2490" t="s">
        <v>27</v>
      </c>
      <c r="J2490" t="s">
        <v>38</v>
      </c>
      <c r="K2490" t="s">
        <v>92</v>
      </c>
      <c r="L2490" s="3">
        <v>9</v>
      </c>
      <c r="M2490" s="7">
        <v>189.47</v>
      </c>
      <c r="N2490" s="5">
        <v>0.02</v>
      </c>
      <c r="O2490" s="4">
        <v>34.1</v>
      </c>
      <c r="P2490" s="4">
        <v>1671.13</v>
      </c>
      <c r="Q2490" s="4">
        <v>1358.42</v>
      </c>
      <c r="R2490">
        <v>19</v>
      </c>
      <c r="S2490" t="s">
        <v>68</v>
      </c>
      <c r="T2490">
        <v>5</v>
      </c>
      <c r="V2490" s="7">
        <f t="shared" si="38"/>
        <v>180.47</v>
      </c>
    </row>
    <row r="2491" spans="1:22" x14ac:dyDescent="0.25">
      <c r="A2491" t="s">
        <v>4364</v>
      </c>
      <c r="B2491" s="2">
        <v>45420</v>
      </c>
      <c r="C2491" t="s">
        <v>4365</v>
      </c>
      <c r="D2491" t="s">
        <v>22</v>
      </c>
      <c r="E2491" t="s">
        <v>23</v>
      </c>
      <c r="F2491" t="s">
        <v>35</v>
      </c>
      <c r="G2491" t="s">
        <v>36</v>
      </c>
      <c r="H2491" t="s">
        <v>26</v>
      </c>
      <c r="I2491" t="s">
        <v>27</v>
      </c>
      <c r="J2491" t="s">
        <v>46</v>
      </c>
      <c r="K2491" t="s">
        <v>29</v>
      </c>
      <c r="L2491" s="3">
        <v>1</v>
      </c>
      <c r="M2491" s="7">
        <v>569.98</v>
      </c>
      <c r="N2491" s="5">
        <v>0.15</v>
      </c>
      <c r="O2491" s="4">
        <v>85.5</v>
      </c>
      <c r="P2491" s="4">
        <v>484.48</v>
      </c>
      <c r="Q2491" s="4">
        <v>299.82</v>
      </c>
      <c r="R2491">
        <v>47</v>
      </c>
      <c r="S2491" t="s">
        <v>30</v>
      </c>
      <c r="T2491">
        <v>4</v>
      </c>
      <c r="V2491" s="7">
        <f t="shared" si="38"/>
        <v>568.98</v>
      </c>
    </row>
    <row r="2492" spans="1:22" x14ac:dyDescent="0.25">
      <c r="A2492" t="s">
        <v>4366</v>
      </c>
      <c r="B2492" s="2">
        <v>45421</v>
      </c>
      <c r="C2492" t="s">
        <v>2728</v>
      </c>
      <c r="D2492" t="s">
        <v>160</v>
      </c>
      <c r="E2492" t="s">
        <v>23</v>
      </c>
      <c r="F2492" t="s">
        <v>35</v>
      </c>
      <c r="G2492" t="s">
        <v>36</v>
      </c>
      <c r="H2492" t="s">
        <v>37</v>
      </c>
      <c r="I2492" t="s">
        <v>27</v>
      </c>
      <c r="J2492" t="s">
        <v>38</v>
      </c>
      <c r="K2492" t="s">
        <v>115</v>
      </c>
      <c r="L2492" s="3">
        <v>3</v>
      </c>
      <c r="M2492" s="7">
        <v>63.76</v>
      </c>
      <c r="N2492" s="5">
        <v>0.2</v>
      </c>
      <c r="O2492" s="4">
        <v>38.26</v>
      </c>
      <c r="P2492" s="4">
        <v>153.02000000000001</v>
      </c>
      <c r="Q2492" s="4">
        <v>85.85</v>
      </c>
      <c r="R2492">
        <v>42</v>
      </c>
      <c r="S2492" t="s">
        <v>30</v>
      </c>
      <c r="T2492">
        <v>4</v>
      </c>
      <c r="V2492" s="7">
        <f t="shared" si="38"/>
        <v>60.76</v>
      </c>
    </row>
    <row r="2493" spans="1:22" x14ac:dyDescent="0.25">
      <c r="A2493" t="s">
        <v>4367</v>
      </c>
      <c r="B2493" s="2">
        <v>45863</v>
      </c>
      <c r="C2493" t="s">
        <v>4173</v>
      </c>
      <c r="D2493" t="s">
        <v>219</v>
      </c>
      <c r="E2493" t="s">
        <v>23</v>
      </c>
      <c r="F2493" t="s">
        <v>24</v>
      </c>
      <c r="G2493" t="s">
        <v>135</v>
      </c>
      <c r="H2493" t="s">
        <v>37</v>
      </c>
      <c r="I2493" t="s">
        <v>54</v>
      </c>
      <c r="J2493" t="s">
        <v>38</v>
      </c>
      <c r="K2493" t="s">
        <v>136</v>
      </c>
      <c r="L2493" s="3">
        <v>1</v>
      </c>
      <c r="M2493" s="7">
        <v>908.82</v>
      </c>
      <c r="N2493" s="5">
        <v>0</v>
      </c>
      <c r="O2493" s="4">
        <v>0</v>
      </c>
      <c r="P2493" s="4">
        <v>908.82</v>
      </c>
      <c r="Q2493" s="4">
        <v>501.57</v>
      </c>
      <c r="R2493">
        <v>61</v>
      </c>
      <c r="S2493" t="s">
        <v>68</v>
      </c>
      <c r="T2493">
        <v>5</v>
      </c>
      <c r="V2493" s="7">
        <f t="shared" si="38"/>
        <v>907.82</v>
      </c>
    </row>
    <row r="2494" spans="1:22" x14ac:dyDescent="0.25">
      <c r="A2494" t="s">
        <v>4368</v>
      </c>
      <c r="B2494" s="2">
        <v>45851</v>
      </c>
      <c r="C2494" t="s">
        <v>4126</v>
      </c>
      <c r="D2494" t="s">
        <v>88</v>
      </c>
      <c r="E2494" t="s">
        <v>34</v>
      </c>
      <c r="F2494" t="s">
        <v>84</v>
      </c>
      <c r="G2494" t="s">
        <v>165</v>
      </c>
      <c r="H2494" t="s">
        <v>37</v>
      </c>
      <c r="I2494" t="s">
        <v>27</v>
      </c>
      <c r="J2494" t="s">
        <v>28</v>
      </c>
      <c r="K2494" t="s">
        <v>29</v>
      </c>
      <c r="L2494" s="3">
        <v>3</v>
      </c>
      <c r="M2494" s="7">
        <v>11.7</v>
      </c>
      <c r="N2494" s="5">
        <v>0.02</v>
      </c>
      <c r="O2494" s="4">
        <v>0.7</v>
      </c>
      <c r="P2494" s="4">
        <v>34.4</v>
      </c>
      <c r="Q2494" s="4">
        <v>24.2</v>
      </c>
      <c r="R2494">
        <v>45</v>
      </c>
      <c r="S2494" t="s">
        <v>68</v>
      </c>
      <c r="T2494">
        <v>5</v>
      </c>
      <c r="V2494" s="7">
        <f t="shared" si="38"/>
        <v>8.6999999999999993</v>
      </c>
    </row>
    <row r="2495" spans="1:22" x14ac:dyDescent="0.25">
      <c r="A2495" t="s">
        <v>4369</v>
      </c>
      <c r="B2495" s="2">
        <v>45320</v>
      </c>
      <c r="C2495" t="s">
        <v>2033</v>
      </c>
      <c r="D2495" t="s">
        <v>42</v>
      </c>
      <c r="E2495" t="s">
        <v>43</v>
      </c>
      <c r="F2495" t="s">
        <v>24</v>
      </c>
      <c r="G2495" t="s">
        <v>65</v>
      </c>
      <c r="H2495" t="s">
        <v>37</v>
      </c>
      <c r="I2495" t="s">
        <v>60</v>
      </c>
      <c r="J2495" t="s">
        <v>38</v>
      </c>
      <c r="K2495" t="s">
        <v>97</v>
      </c>
      <c r="L2495" s="3">
        <v>6</v>
      </c>
      <c r="M2495" s="7">
        <v>437.62</v>
      </c>
      <c r="N2495" s="5">
        <v>0.05</v>
      </c>
      <c r="O2495" s="4">
        <v>131.29</v>
      </c>
      <c r="P2495" s="4">
        <v>2494.4299999999998</v>
      </c>
      <c r="Q2495" s="4">
        <v>1460.51</v>
      </c>
      <c r="R2495">
        <v>56</v>
      </c>
      <c r="S2495" t="s">
        <v>68</v>
      </c>
      <c r="T2495">
        <v>5</v>
      </c>
      <c r="V2495" s="7">
        <f t="shared" si="38"/>
        <v>431.62</v>
      </c>
    </row>
    <row r="2496" spans="1:22" x14ac:dyDescent="0.25">
      <c r="A2496" t="s">
        <v>4370</v>
      </c>
      <c r="B2496" s="2">
        <v>45388</v>
      </c>
      <c r="C2496" t="s">
        <v>2397</v>
      </c>
      <c r="D2496" t="s">
        <v>88</v>
      </c>
      <c r="E2496" t="s">
        <v>34</v>
      </c>
      <c r="F2496" t="s">
        <v>110</v>
      </c>
      <c r="G2496" t="s">
        <v>254</v>
      </c>
      <c r="H2496" t="s">
        <v>26</v>
      </c>
      <c r="I2496" t="s">
        <v>27</v>
      </c>
      <c r="J2496" t="s">
        <v>101</v>
      </c>
      <c r="K2496" t="s">
        <v>200</v>
      </c>
      <c r="L2496" s="3">
        <v>3</v>
      </c>
      <c r="M2496" s="7">
        <v>30.7</v>
      </c>
      <c r="N2496" s="5">
        <v>0.08</v>
      </c>
      <c r="O2496" s="4">
        <v>7.37</v>
      </c>
      <c r="P2496" s="4">
        <v>84.73</v>
      </c>
      <c r="Q2496" s="4">
        <v>48.4</v>
      </c>
      <c r="R2496">
        <v>34</v>
      </c>
      <c r="S2496" t="s">
        <v>30</v>
      </c>
      <c r="T2496">
        <v>2</v>
      </c>
      <c r="V2496" s="7">
        <f t="shared" si="38"/>
        <v>27.7</v>
      </c>
    </row>
    <row r="2497" spans="1:22" x14ac:dyDescent="0.25">
      <c r="A2497" t="s">
        <v>4371</v>
      </c>
      <c r="B2497" s="2">
        <v>45301</v>
      </c>
      <c r="C2497" t="s">
        <v>1485</v>
      </c>
      <c r="D2497" t="s">
        <v>33</v>
      </c>
      <c r="E2497" t="s">
        <v>34</v>
      </c>
      <c r="F2497" t="s">
        <v>44</v>
      </c>
      <c r="G2497" t="s">
        <v>45</v>
      </c>
      <c r="H2497" t="s">
        <v>53</v>
      </c>
      <c r="I2497" t="s">
        <v>27</v>
      </c>
      <c r="J2497" t="s">
        <v>38</v>
      </c>
      <c r="K2497" t="s">
        <v>146</v>
      </c>
      <c r="L2497" s="3">
        <v>1</v>
      </c>
      <c r="M2497" s="7">
        <v>12.34</v>
      </c>
      <c r="N2497" s="5">
        <v>0.15</v>
      </c>
      <c r="O2497" s="4">
        <v>1.85</v>
      </c>
      <c r="P2497" s="4">
        <v>10.49</v>
      </c>
      <c r="Q2497" s="4">
        <v>5.79</v>
      </c>
      <c r="R2497">
        <v>31</v>
      </c>
      <c r="S2497" t="s">
        <v>68</v>
      </c>
      <c r="T2497">
        <v>5</v>
      </c>
      <c r="V2497" s="7">
        <f t="shared" si="38"/>
        <v>11.34</v>
      </c>
    </row>
    <row r="2498" spans="1:22" x14ac:dyDescent="0.25">
      <c r="A2498" t="s">
        <v>4372</v>
      </c>
      <c r="B2498" s="2">
        <v>45533</v>
      </c>
      <c r="C2498" t="s">
        <v>4373</v>
      </c>
      <c r="D2498" t="s">
        <v>83</v>
      </c>
      <c r="E2498" t="s">
        <v>43</v>
      </c>
      <c r="F2498" t="s">
        <v>110</v>
      </c>
      <c r="G2498" t="s">
        <v>139</v>
      </c>
      <c r="H2498" t="s">
        <v>26</v>
      </c>
      <c r="I2498" t="s">
        <v>54</v>
      </c>
      <c r="J2498" t="s">
        <v>46</v>
      </c>
      <c r="K2498" t="s">
        <v>97</v>
      </c>
      <c r="L2498" s="3">
        <v>7</v>
      </c>
      <c r="M2498" s="7">
        <v>248.96</v>
      </c>
      <c r="N2498" s="5">
        <v>0.15</v>
      </c>
      <c r="O2498" s="4">
        <v>261.41000000000003</v>
      </c>
      <c r="P2498" s="4">
        <v>1481.31</v>
      </c>
      <c r="Q2498" s="4">
        <v>1170.21</v>
      </c>
      <c r="R2498">
        <v>58</v>
      </c>
      <c r="S2498" t="s">
        <v>30</v>
      </c>
      <c r="T2498">
        <v>3</v>
      </c>
      <c r="V2498" s="7">
        <f t="shared" si="38"/>
        <v>241.96</v>
      </c>
    </row>
    <row r="2499" spans="1:22" x14ac:dyDescent="0.25">
      <c r="A2499" t="s">
        <v>4374</v>
      </c>
      <c r="B2499" s="2">
        <v>45523</v>
      </c>
      <c r="C2499" t="s">
        <v>1315</v>
      </c>
      <c r="D2499" t="s">
        <v>239</v>
      </c>
      <c r="E2499" t="s">
        <v>43</v>
      </c>
      <c r="F2499" t="s">
        <v>84</v>
      </c>
      <c r="G2499" t="s">
        <v>85</v>
      </c>
      <c r="H2499" t="s">
        <v>37</v>
      </c>
      <c r="I2499" t="s">
        <v>27</v>
      </c>
      <c r="J2499" t="s">
        <v>38</v>
      </c>
      <c r="K2499" t="s">
        <v>136</v>
      </c>
      <c r="L2499" s="3">
        <v>10</v>
      </c>
      <c r="M2499" s="7">
        <v>39.49</v>
      </c>
      <c r="N2499" s="5">
        <v>0.02</v>
      </c>
      <c r="O2499" s="4">
        <v>7.9</v>
      </c>
      <c r="P2499" s="4">
        <v>387</v>
      </c>
      <c r="Q2499" s="4">
        <v>300.14</v>
      </c>
      <c r="R2499">
        <v>28</v>
      </c>
      <c r="S2499" t="s">
        <v>68</v>
      </c>
      <c r="T2499">
        <v>5</v>
      </c>
      <c r="V2499" s="7">
        <f t="shared" ref="V2499:V2562" si="39">M2499-L2499</f>
        <v>29.490000000000002</v>
      </c>
    </row>
    <row r="2500" spans="1:22" x14ac:dyDescent="0.25">
      <c r="A2500" t="s">
        <v>4375</v>
      </c>
      <c r="B2500" s="2">
        <v>45575</v>
      </c>
      <c r="C2500" t="s">
        <v>4376</v>
      </c>
      <c r="D2500" t="s">
        <v>42</v>
      </c>
      <c r="E2500" t="s">
        <v>43</v>
      </c>
      <c r="F2500" t="s">
        <v>84</v>
      </c>
      <c r="G2500" t="s">
        <v>85</v>
      </c>
      <c r="H2500" t="s">
        <v>37</v>
      </c>
      <c r="I2500" t="s">
        <v>54</v>
      </c>
      <c r="J2500" t="s">
        <v>38</v>
      </c>
      <c r="K2500" t="s">
        <v>146</v>
      </c>
      <c r="L2500" s="3">
        <v>9</v>
      </c>
      <c r="M2500" s="7">
        <v>464.18</v>
      </c>
      <c r="N2500" s="5">
        <v>0.15</v>
      </c>
      <c r="O2500" s="4">
        <v>626.64</v>
      </c>
      <c r="P2500" s="4">
        <v>3550.98</v>
      </c>
      <c r="Q2500" s="4">
        <v>2904.53</v>
      </c>
      <c r="R2500">
        <v>31</v>
      </c>
      <c r="S2500" t="s">
        <v>30</v>
      </c>
      <c r="T2500">
        <v>5</v>
      </c>
      <c r="V2500" s="7">
        <f t="shared" si="39"/>
        <v>455.18</v>
      </c>
    </row>
    <row r="2501" spans="1:22" x14ac:dyDescent="0.25">
      <c r="A2501" t="s">
        <v>4377</v>
      </c>
      <c r="B2501" s="2">
        <v>46006</v>
      </c>
      <c r="C2501" t="s">
        <v>4378</v>
      </c>
      <c r="D2501" t="s">
        <v>42</v>
      </c>
      <c r="E2501" t="s">
        <v>43</v>
      </c>
      <c r="F2501" t="s">
        <v>44</v>
      </c>
      <c r="G2501" t="s">
        <v>45</v>
      </c>
      <c r="H2501" t="s">
        <v>26</v>
      </c>
      <c r="I2501" t="s">
        <v>27</v>
      </c>
      <c r="J2501" t="s">
        <v>101</v>
      </c>
      <c r="K2501" t="s">
        <v>92</v>
      </c>
      <c r="L2501" s="3">
        <v>5</v>
      </c>
      <c r="M2501" s="7">
        <v>121.68</v>
      </c>
      <c r="N2501" s="5">
        <v>0.05</v>
      </c>
      <c r="O2501" s="4">
        <v>30.42</v>
      </c>
      <c r="P2501" s="4">
        <v>577.98</v>
      </c>
      <c r="Q2501" s="4">
        <v>448.57</v>
      </c>
      <c r="R2501">
        <v>20</v>
      </c>
      <c r="S2501" t="s">
        <v>68</v>
      </c>
      <c r="T2501">
        <v>4</v>
      </c>
      <c r="V2501" s="7">
        <f t="shared" si="39"/>
        <v>116.68</v>
      </c>
    </row>
    <row r="2502" spans="1:22" x14ac:dyDescent="0.25">
      <c r="A2502" t="s">
        <v>4379</v>
      </c>
      <c r="B2502" s="2">
        <v>46017</v>
      </c>
      <c r="C2502" t="s">
        <v>4380</v>
      </c>
      <c r="D2502" t="s">
        <v>42</v>
      </c>
      <c r="E2502" t="s">
        <v>43</v>
      </c>
      <c r="F2502" t="s">
        <v>110</v>
      </c>
      <c r="G2502" t="s">
        <v>111</v>
      </c>
      <c r="H2502" t="s">
        <v>53</v>
      </c>
      <c r="I2502" t="s">
        <v>27</v>
      </c>
      <c r="J2502" t="s">
        <v>38</v>
      </c>
      <c r="K2502" t="s">
        <v>92</v>
      </c>
      <c r="L2502" s="3">
        <v>2</v>
      </c>
      <c r="M2502" s="7">
        <v>174.22</v>
      </c>
      <c r="N2502" s="5">
        <v>0.08</v>
      </c>
      <c r="O2502" s="4">
        <v>27.88</v>
      </c>
      <c r="P2502" s="4">
        <v>320.56</v>
      </c>
      <c r="Q2502" s="4">
        <v>244.14</v>
      </c>
      <c r="R2502">
        <v>65</v>
      </c>
      <c r="S2502" t="s">
        <v>68</v>
      </c>
      <c r="T2502">
        <v>5</v>
      </c>
      <c r="V2502" s="7">
        <f t="shared" si="39"/>
        <v>172.22</v>
      </c>
    </row>
    <row r="2503" spans="1:22" x14ac:dyDescent="0.25">
      <c r="A2503" t="s">
        <v>4381</v>
      </c>
      <c r="B2503" s="2">
        <v>45491</v>
      </c>
      <c r="C2503" t="s">
        <v>4382</v>
      </c>
      <c r="D2503" t="s">
        <v>184</v>
      </c>
      <c r="E2503" t="s">
        <v>23</v>
      </c>
      <c r="F2503" t="s">
        <v>24</v>
      </c>
      <c r="G2503" t="s">
        <v>25</v>
      </c>
      <c r="H2503" t="s">
        <v>37</v>
      </c>
      <c r="I2503" t="s">
        <v>60</v>
      </c>
      <c r="J2503" t="s">
        <v>28</v>
      </c>
      <c r="K2503" t="s">
        <v>55</v>
      </c>
      <c r="L2503" s="3">
        <v>6</v>
      </c>
      <c r="M2503" s="7">
        <v>272.85000000000002</v>
      </c>
      <c r="N2503" s="5">
        <v>0.2</v>
      </c>
      <c r="O2503" s="4">
        <v>327.42</v>
      </c>
      <c r="P2503" s="4">
        <v>1309.68</v>
      </c>
      <c r="Q2503" s="4">
        <v>920.18</v>
      </c>
      <c r="R2503">
        <v>61</v>
      </c>
      <c r="S2503" t="s">
        <v>30</v>
      </c>
      <c r="T2503">
        <v>5</v>
      </c>
      <c r="V2503" s="7">
        <f t="shared" si="39"/>
        <v>266.85000000000002</v>
      </c>
    </row>
    <row r="2504" spans="1:22" x14ac:dyDescent="0.25">
      <c r="A2504" t="s">
        <v>4383</v>
      </c>
      <c r="B2504" s="2">
        <v>45370</v>
      </c>
      <c r="C2504" t="s">
        <v>1652</v>
      </c>
      <c r="D2504" t="s">
        <v>164</v>
      </c>
      <c r="E2504" t="s">
        <v>23</v>
      </c>
      <c r="F2504" t="s">
        <v>110</v>
      </c>
      <c r="G2504" t="s">
        <v>139</v>
      </c>
      <c r="H2504" t="s">
        <v>37</v>
      </c>
      <c r="I2504" t="s">
        <v>54</v>
      </c>
      <c r="J2504" t="s">
        <v>46</v>
      </c>
      <c r="K2504" t="s">
        <v>259</v>
      </c>
      <c r="L2504" s="3">
        <v>9</v>
      </c>
      <c r="M2504" s="7">
        <v>91.5</v>
      </c>
      <c r="N2504" s="5">
        <v>0.15</v>
      </c>
      <c r="O2504" s="4">
        <v>123.52</v>
      </c>
      <c r="P2504" s="4">
        <v>699.98</v>
      </c>
      <c r="Q2504" s="4">
        <v>391.99</v>
      </c>
      <c r="R2504">
        <v>27</v>
      </c>
      <c r="S2504" t="s">
        <v>68</v>
      </c>
      <c r="T2504">
        <v>4</v>
      </c>
      <c r="V2504" s="7">
        <f t="shared" si="39"/>
        <v>82.5</v>
      </c>
    </row>
    <row r="2505" spans="1:22" x14ac:dyDescent="0.25">
      <c r="A2505" t="s">
        <v>4384</v>
      </c>
      <c r="B2505" s="2">
        <v>45464</v>
      </c>
      <c r="C2505" t="s">
        <v>2615</v>
      </c>
      <c r="D2505" t="s">
        <v>164</v>
      </c>
      <c r="E2505" t="s">
        <v>23</v>
      </c>
      <c r="F2505" t="s">
        <v>110</v>
      </c>
      <c r="G2505" t="s">
        <v>161</v>
      </c>
      <c r="H2505" t="s">
        <v>37</v>
      </c>
      <c r="I2505" t="s">
        <v>60</v>
      </c>
      <c r="J2505" t="s">
        <v>28</v>
      </c>
      <c r="K2505" t="s">
        <v>61</v>
      </c>
      <c r="L2505" s="3">
        <v>4</v>
      </c>
      <c r="M2505" s="7">
        <v>174.4</v>
      </c>
      <c r="N2505" s="5">
        <v>0.2</v>
      </c>
      <c r="O2505" s="4">
        <v>139.52000000000001</v>
      </c>
      <c r="P2505" s="4">
        <v>558.08000000000004</v>
      </c>
      <c r="Q2505" s="4">
        <v>312.73</v>
      </c>
      <c r="R2505">
        <v>60</v>
      </c>
      <c r="S2505" t="s">
        <v>68</v>
      </c>
      <c r="T2505">
        <v>5</v>
      </c>
      <c r="V2505" s="7">
        <f t="shared" si="39"/>
        <v>170.4</v>
      </c>
    </row>
    <row r="2506" spans="1:22" x14ac:dyDescent="0.25">
      <c r="A2506" t="s">
        <v>4385</v>
      </c>
      <c r="B2506" s="2">
        <v>45758</v>
      </c>
      <c r="C2506" t="s">
        <v>2342</v>
      </c>
      <c r="D2506" t="s">
        <v>124</v>
      </c>
      <c r="E2506" t="s">
        <v>23</v>
      </c>
      <c r="F2506" t="s">
        <v>110</v>
      </c>
      <c r="G2506" t="s">
        <v>254</v>
      </c>
      <c r="H2506" t="s">
        <v>53</v>
      </c>
      <c r="I2506" t="s">
        <v>27</v>
      </c>
      <c r="J2506" t="s">
        <v>46</v>
      </c>
      <c r="K2506" t="s">
        <v>80</v>
      </c>
      <c r="L2506" s="3">
        <v>7</v>
      </c>
      <c r="M2506" s="7">
        <v>190.42</v>
      </c>
      <c r="N2506" s="5">
        <v>0.05</v>
      </c>
      <c r="O2506" s="4">
        <v>66.650000000000006</v>
      </c>
      <c r="P2506" s="4">
        <v>1266.29</v>
      </c>
      <c r="Q2506" s="4">
        <v>902.01</v>
      </c>
      <c r="R2506">
        <v>48</v>
      </c>
      <c r="S2506" t="s">
        <v>68</v>
      </c>
      <c r="T2506">
        <v>5</v>
      </c>
      <c r="V2506" s="7">
        <f t="shared" si="39"/>
        <v>183.42</v>
      </c>
    </row>
    <row r="2507" spans="1:22" x14ac:dyDescent="0.25">
      <c r="A2507" t="s">
        <v>4386</v>
      </c>
      <c r="B2507" s="2">
        <v>45872</v>
      </c>
      <c r="C2507" t="s">
        <v>897</v>
      </c>
      <c r="D2507" t="s">
        <v>239</v>
      </c>
      <c r="E2507" t="s">
        <v>43</v>
      </c>
      <c r="F2507" t="s">
        <v>44</v>
      </c>
      <c r="G2507" t="s">
        <v>59</v>
      </c>
      <c r="H2507" t="s">
        <v>37</v>
      </c>
      <c r="I2507" t="s">
        <v>27</v>
      </c>
      <c r="J2507" t="s">
        <v>38</v>
      </c>
      <c r="K2507" t="s">
        <v>119</v>
      </c>
      <c r="L2507" s="3">
        <v>3</v>
      </c>
      <c r="M2507" s="7">
        <v>44.16</v>
      </c>
      <c r="N2507" s="5">
        <v>0.08</v>
      </c>
      <c r="O2507" s="4">
        <v>10.6</v>
      </c>
      <c r="P2507" s="4">
        <v>121.88</v>
      </c>
      <c r="Q2507" s="4">
        <v>67.53</v>
      </c>
      <c r="R2507">
        <v>40</v>
      </c>
      <c r="S2507" t="s">
        <v>68</v>
      </c>
      <c r="T2507">
        <v>4</v>
      </c>
      <c r="V2507" s="7">
        <f t="shared" si="39"/>
        <v>41.16</v>
      </c>
    </row>
    <row r="2508" spans="1:22" x14ac:dyDescent="0.25">
      <c r="A2508" t="s">
        <v>4387</v>
      </c>
      <c r="B2508" s="2">
        <v>45707</v>
      </c>
      <c r="C2508" t="s">
        <v>4388</v>
      </c>
      <c r="D2508" t="s">
        <v>42</v>
      </c>
      <c r="E2508" t="s">
        <v>43</v>
      </c>
      <c r="F2508" t="s">
        <v>35</v>
      </c>
      <c r="G2508" t="s">
        <v>36</v>
      </c>
      <c r="H2508" t="s">
        <v>26</v>
      </c>
      <c r="I2508" t="s">
        <v>60</v>
      </c>
      <c r="J2508" t="s">
        <v>28</v>
      </c>
      <c r="K2508" t="s">
        <v>92</v>
      </c>
      <c r="L2508" s="3">
        <v>8</v>
      </c>
      <c r="M2508" s="7">
        <v>485.56</v>
      </c>
      <c r="N2508" s="5">
        <v>0.1</v>
      </c>
      <c r="O2508" s="4">
        <v>388.45</v>
      </c>
      <c r="P2508" s="4">
        <v>3496.03</v>
      </c>
      <c r="Q2508" s="4">
        <v>2732.48</v>
      </c>
      <c r="R2508">
        <v>36</v>
      </c>
      <c r="S2508" t="s">
        <v>68</v>
      </c>
      <c r="T2508">
        <v>4</v>
      </c>
      <c r="V2508" s="7">
        <f t="shared" si="39"/>
        <v>477.56</v>
      </c>
    </row>
    <row r="2509" spans="1:22" x14ac:dyDescent="0.25">
      <c r="A2509" t="s">
        <v>4389</v>
      </c>
      <c r="B2509" s="2">
        <v>45740</v>
      </c>
      <c r="C2509" t="s">
        <v>3987</v>
      </c>
      <c r="D2509" t="s">
        <v>64</v>
      </c>
      <c r="E2509" t="s">
        <v>51</v>
      </c>
      <c r="F2509" t="s">
        <v>110</v>
      </c>
      <c r="G2509" t="s">
        <v>254</v>
      </c>
      <c r="H2509" t="s">
        <v>37</v>
      </c>
      <c r="I2509" t="s">
        <v>27</v>
      </c>
      <c r="J2509" t="s">
        <v>38</v>
      </c>
      <c r="K2509" t="s">
        <v>47</v>
      </c>
      <c r="L2509" s="3">
        <v>10</v>
      </c>
      <c r="M2509" s="7">
        <v>22.46</v>
      </c>
      <c r="N2509" s="5">
        <v>0.2</v>
      </c>
      <c r="O2509" s="4">
        <v>44.92</v>
      </c>
      <c r="P2509" s="4">
        <v>179.68</v>
      </c>
      <c r="Q2509" s="4">
        <v>120.37</v>
      </c>
      <c r="R2509">
        <v>54</v>
      </c>
      <c r="S2509" t="s">
        <v>68</v>
      </c>
      <c r="T2509">
        <v>5</v>
      </c>
      <c r="V2509" s="7">
        <f t="shared" si="39"/>
        <v>12.46</v>
      </c>
    </row>
    <row r="2510" spans="1:22" x14ac:dyDescent="0.25">
      <c r="A2510" t="s">
        <v>4390</v>
      </c>
      <c r="B2510" s="2">
        <v>45378</v>
      </c>
      <c r="C2510" t="s">
        <v>441</v>
      </c>
      <c r="D2510" t="s">
        <v>239</v>
      </c>
      <c r="E2510" t="s">
        <v>43</v>
      </c>
      <c r="F2510" t="s">
        <v>44</v>
      </c>
      <c r="G2510" t="s">
        <v>45</v>
      </c>
      <c r="H2510" t="s">
        <v>26</v>
      </c>
      <c r="I2510" t="s">
        <v>60</v>
      </c>
      <c r="J2510" t="s">
        <v>101</v>
      </c>
      <c r="K2510" t="s">
        <v>259</v>
      </c>
      <c r="L2510" s="3">
        <v>6</v>
      </c>
      <c r="M2510" s="7">
        <v>25.64</v>
      </c>
      <c r="N2510" s="5">
        <v>0.1</v>
      </c>
      <c r="O2510" s="4">
        <v>15.38</v>
      </c>
      <c r="P2510" s="4">
        <v>138.46</v>
      </c>
      <c r="Q2510" s="4">
        <v>101.8</v>
      </c>
      <c r="R2510">
        <v>52</v>
      </c>
      <c r="S2510" t="s">
        <v>30</v>
      </c>
      <c r="T2510">
        <v>4</v>
      </c>
      <c r="V2510" s="7">
        <f t="shared" si="39"/>
        <v>19.64</v>
      </c>
    </row>
    <row r="2511" spans="1:22" x14ac:dyDescent="0.25">
      <c r="A2511" t="s">
        <v>4391</v>
      </c>
      <c r="B2511" s="2">
        <v>45392</v>
      </c>
      <c r="C2511" t="s">
        <v>4392</v>
      </c>
      <c r="D2511" t="s">
        <v>100</v>
      </c>
      <c r="E2511" t="s">
        <v>23</v>
      </c>
      <c r="F2511" t="s">
        <v>110</v>
      </c>
      <c r="G2511" t="s">
        <v>254</v>
      </c>
      <c r="H2511" t="s">
        <v>53</v>
      </c>
      <c r="I2511" t="s">
        <v>54</v>
      </c>
      <c r="J2511" t="s">
        <v>28</v>
      </c>
      <c r="K2511" t="s">
        <v>72</v>
      </c>
      <c r="L2511" s="3">
        <v>2</v>
      </c>
      <c r="M2511" s="7">
        <v>578.29</v>
      </c>
      <c r="N2511" s="5">
        <v>0.2</v>
      </c>
      <c r="O2511" s="4">
        <v>231.32</v>
      </c>
      <c r="P2511" s="4">
        <v>925.26</v>
      </c>
      <c r="Q2511" s="4">
        <v>584.46</v>
      </c>
      <c r="R2511">
        <v>32</v>
      </c>
      <c r="S2511" t="s">
        <v>30</v>
      </c>
      <c r="T2511">
        <v>5</v>
      </c>
      <c r="V2511" s="7">
        <f t="shared" si="39"/>
        <v>576.29</v>
      </c>
    </row>
    <row r="2512" spans="1:22" x14ac:dyDescent="0.25">
      <c r="A2512" t="s">
        <v>4393</v>
      </c>
      <c r="B2512" s="2">
        <v>45299</v>
      </c>
      <c r="C2512" t="s">
        <v>4394</v>
      </c>
      <c r="D2512" t="s">
        <v>164</v>
      </c>
      <c r="E2512" t="s">
        <v>23</v>
      </c>
      <c r="F2512" t="s">
        <v>35</v>
      </c>
      <c r="G2512" t="s">
        <v>79</v>
      </c>
      <c r="H2512" t="s">
        <v>53</v>
      </c>
      <c r="I2512" t="s">
        <v>60</v>
      </c>
      <c r="J2512" t="s">
        <v>38</v>
      </c>
      <c r="K2512" t="s">
        <v>92</v>
      </c>
      <c r="L2512" s="3">
        <v>8</v>
      </c>
      <c r="M2512" s="7">
        <v>65.53</v>
      </c>
      <c r="N2512" s="5">
        <v>0.08</v>
      </c>
      <c r="O2512" s="4">
        <v>41.94</v>
      </c>
      <c r="P2512" s="4">
        <v>482.3</v>
      </c>
      <c r="Q2512" s="4">
        <v>342.98</v>
      </c>
      <c r="R2512">
        <v>46</v>
      </c>
      <c r="S2512" t="s">
        <v>68</v>
      </c>
      <c r="T2512">
        <v>1</v>
      </c>
      <c r="V2512" s="7">
        <f t="shared" si="39"/>
        <v>57.53</v>
      </c>
    </row>
    <row r="2513" spans="1:22" x14ac:dyDescent="0.25">
      <c r="A2513" t="s">
        <v>4395</v>
      </c>
      <c r="B2513" s="2">
        <v>45491</v>
      </c>
      <c r="C2513" t="s">
        <v>4396</v>
      </c>
      <c r="D2513" t="s">
        <v>239</v>
      </c>
      <c r="E2513" t="s">
        <v>43</v>
      </c>
      <c r="F2513" t="s">
        <v>84</v>
      </c>
      <c r="G2513" t="s">
        <v>128</v>
      </c>
      <c r="H2513" t="s">
        <v>37</v>
      </c>
      <c r="I2513" t="s">
        <v>27</v>
      </c>
      <c r="J2513" t="s">
        <v>28</v>
      </c>
      <c r="K2513" t="s">
        <v>72</v>
      </c>
      <c r="L2513" s="3">
        <v>4</v>
      </c>
      <c r="M2513" s="7">
        <v>98.3</v>
      </c>
      <c r="N2513" s="5">
        <v>0.02</v>
      </c>
      <c r="O2513" s="4">
        <v>7.86</v>
      </c>
      <c r="P2513" s="4">
        <v>385.34</v>
      </c>
      <c r="Q2513" s="4">
        <v>298.35000000000002</v>
      </c>
      <c r="R2513">
        <v>36</v>
      </c>
      <c r="S2513" t="s">
        <v>30</v>
      </c>
      <c r="T2513">
        <v>3</v>
      </c>
      <c r="V2513" s="7">
        <f t="shared" si="39"/>
        <v>94.3</v>
      </c>
    </row>
    <row r="2514" spans="1:22" x14ac:dyDescent="0.25">
      <c r="A2514" t="s">
        <v>4397</v>
      </c>
      <c r="B2514" s="2">
        <v>45796</v>
      </c>
      <c r="C2514" t="s">
        <v>722</v>
      </c>
      <c r="D2514" t="s">
        <v>228</v>
      </c>
      <c r="E2514" t="s">
        <v>51</v>
      </c>
      <c r="F2514" t="s">
        <v>44</v>
      </c>
      <c r="G2514" t="s">
        <v>59</v>
      </c>
      <c r="H2514" t="s">
        <v>37</v>
      </c>
      <c r="I2514" t="s">
        <v>27</v>
      </c>
      <c r="J2514" t="s">
        <v>38</v>
      </c>
      <c r="K2514" t="s">
        <v>55</v>
      </c>
      <c r="L2514" s="3">
        <v>7</v>
      </c>
      <c r="M2514" s="7">
        <v>32.39</v>
      </c>
      <c r="N2514" s="5">
        <v>0.02</v>
      </c>
      <c r="O2514" s="4">
        <v>4.53</v>
      </c>
      <c r="P2514" s="4">
        <v>222.2</v>
      </c>
      <c r="Q2514" s="4">
        <v>146.36000000000001</v>
      </c>
      <c r="R2514">
        <v>51</v>
      </c>
      <c r="S2514" t="s">
        <v>30</v>
      </c>
      <c r="T2514">
        <v>4</v>
      </c>
      <c r="V2514" s="7">
        <f t="shared" si="39"/>
        <v>25.39</v>
      </c>
    </row>
    <row r="2515" spans="1:22" x14ac:dyDescent="0.25">
      <c r="A2515" t="s">
        <v>4398</v>
      </c>
      <c r="B2515" s="2">
        <v>45378</v>
      </c>
      <c r="C2515" t="s">
        <v>4399</v>
      </c>
      <c r="D2515" t="s">
        <v>228</v>
      </c>
      <c r="E2515" t="s">
        <v>51</v>
      </c>
      <c r="F2515" t="s">
        <v>24</v>
      </c>
      <c r="G2515" t="s">
        <v>65</v>
      </c>
      <c r="H2515" t="s">
        <v>37</v>
      </c>
      <c r="I2515" t="s">
        <v>27</v>
      </c>
      <c r="J2515" t="s">
        <v>66</v>
      </c>
      <c r="K2515" t="s">
        <v>39</v>
      </c>
      <c r="L2515" s="3">
        <v>6</v>
      </c>
      <c r="M2515" s="7">
        <v>57.86</v>
      </c>
      <c r="N2515" s="5">
        <v>0.2</v>
      </c>
      <c r="O2515" s="4">
        <v>69.430000000000007</v>
      </c>
      <c r="P2515" s="4">
        <v>277.73</v>
      </c>
      <c r="Q2515" s="4">
        <v>214.23</v>
      </c>
      <c r="R2515">
        <v>20</v>
      </c>
      <c r="S2515" t="s">
        <v>68</v>
      </c>
      <c r="T2515">
        <v>5</v>
      </c>
      <c r="V2515" s="7">
        <f t="shared" si="39"/>
        <v>51.86</v>
      </c>
    </row>
    <row r="2516" spans="1:22" x14ac:dyDescent="0.25">
      <c r="A2516" t="s">
        <v>4400</v>
      </c>
      <c r="B2516" s="2">
        <v>45334</v>
      </c>
      <c r="C2516" t="s">
        <v>1990</v>
      </c>
      <c r="D2516" t="s">
        <v>127</v>
      </c>
      <c r="E2516" t="s">
        <v>51</v>
      </c>
      <c r="F2516" t="s">
        <v>44</v>
      </c>
      <c r="G2516" t="s">
        <v>187</v>
      </c>
      <c r="H2516" t="s">
        <v>37</v>
      </c>
      <c r="I2516" t="s">
        <v>60</v>
      </c>
      <c r="J2516" t="s">
        <v>38</v>
      </c>
      <c r="K2516" t="s">
        <v>155</v>
      </c>
      <c r="L2516" s="3">
        <v>1</v>
      </c>
      <c r="M2516" s="7">
        <v>17.41</v>
      </c>
      <c r="N2516" s="5">
        <v>0.1</v>
      </c>
      <c r="O2516" s="4">
        <v>1.74</v>
      </c>
      <c r="P2516" s="4">
        <v>15.67</v>
      </c>
      <c r="Q2516" s="4">
        <v>9.48</v>
      </c>
      <c r="R2516">
        <v>49</v>
      </c>
      <c r="S2516" t="s">
        <v>30</v>
      </c>
      <c r="T2516">
        <v>5</v>
      </c>
      <c r="V2516" s="7">
        <f t="shared" si="39"/>
        <v>16.41</v>
      </c>
    </row>
    <row r="2517" spans="1:22" x14ac:dyDescent="0.25">
      <c r="A2517" t="s">
        <v>4401</v>
      </c>
      <c r="B2517" s="2">
        <v>45676</v>
      </c>
      <c r="C2517" t="s">
        <v>4402</v>
      </c>
      <c r="D2517" t="s">
        <v>95</v>
      </c>
      <c r="E2517" t="s">
        <v>23</v>
      </c>
      <c r="F2517" t="s">
        <v>35</v>
      </c>
      <c r="G2517" t="s">
        <v>36</v>
      </c>
      <c r="H2517" t="s">
        <v>37</v>
      </c>
      <c r="I2517" t="s">
        <v>60</v>
      </c>
      <c r="J2517" t="s">
        <v>28</v>
      </c>
      <c r="K2517" t="s">
        <v>200</v>
      </c>
      <c r="L2517" s="3">
        <v>10</v>
      </c>
      <c r="M2517" s="7">
        <v>13.56</v>
      </c>
      <c r="N2517" s="5">
        <v>0.05</v>
      </c>
      <c r="O2517" s="4">
        <v>6.78</v>
      </c>
      <c r="P2517" s="4">
        <v>128.82</v>
      </c>
      <c r="Q2517" s="4">
        <v>83.22</v>
      </c>
      <c r="R2517">
        <v>53</v>
      </c>
      <c r="S2517" t="s">
        <v>30</v>
      </c>
      <c r="T2517">
        <v>4</v>
      </c>
      <c r="V2517" s="7">
        <f t="shared" si="39"/>
        <v>3.5600000000000005</v>
      </c>
    </row>
    <row r="2518" spans="1:22" x14ac:dyDescent="0.25">
      <c r="A2518" t="s">
        <v>4403</v>
      </c>
      <c r="B2518" s="2">
        <v>45912</v>
      </c>
      <c r="C2518" t="s">
        <v>2607</v>
      </c>
      <c r="D2518" t="s">
        <v>164</v>
      </c>
      <c r="E2518" t="s">
        <v>23</v>
      </c>
      <c r="F2518" t="s">
        <v>44</v>
      </c>
      <c r="G2518" t="s">
        <v>45</v>
      </c>
      <c r="H2518" t="s">
        <v>37</v>
      </c>
      <c r="I2518" t="s">
        <v>27</v>
      </c>
      <c r="J2518" t="s">
        <v>38</v>
      </c>
      <c r="K2518" t="s">
        <v>55</v>
      </c>
      <c r="L2518" s="3">
        <v>2</v>
      </c>
      <c r="M2518" s="7">
        <v>163.41999999999999</v>
      </c>
      <c r="N2518" s="5">
        <v>0.1</v>
      </c>
      <c r="O2518" s="4">
        <v>32.68</v>
      </c>
      <c r="P2518" s="4">
        <v>294.16000000000003</v>
      </c>
      <c r="Q2518" s="4">
        <v>164.58</v>
      </c>
      <c r="R2518">
        <v>41</v>
      </c>
      <c r="S2518" t="s">
        <v>30</v>
      </c>
      <c r="T2518">
        <v>2</v>
      </c>
      <c r="V2518" s="7">
        <f t="shared" si="39"/>
        <v>161.41999999999999</v>
      </c>
    </row>
    <row r="2519" spans="1:22" x14ac:dyDescent="0.25">
      <c r="A2519" t="s">
        <v>4404</v>
      </c>
      <c r="B2519" s="2">
        <v>45726</v>
      </c>
      <c r="C2519" t="s">
        <v>4405</v>
      </c>
      <c r="D2519" t="s">
        <v>228</v>
      </c>
      <c r="E2519" t="s">
        <v>51</v>
      </c>
      <c r="F2519" t="s">
        <v>35</v>
      </c>
      <c r="G2519" t="s">
        <v>79</v>
      </c>
      <c r="H2519" t="s">
        <v>53</v>
      </c>
      <c r="I2519" t="s">
        <v>60</v>
      </c>
      <c r="J2519" t="s">
        <v>38</v>
      </c>
      <c r="K2519" t="s">
        <v>155</v>
      </c>
      <c r="L2519" s="3">
        <v>4</v>
      </c>
      <c r="M2519" s="7">
        <v>39.659999999999997</v>
      </c>
      <c r="N2519" s="5">
        <v>0.08</v>
      </c>
      <c r="O2519" s="4">
        <v>12.69</v>
      </c>
      <c r="P2519" s="4">
        <v>145.94999999999999</v>
      </c>
      <c r="Q2519" s="4">
        <v>119.47</v>
      </c>
      <c r="R2519">
        <v>56</v>
      </c>
      <c r="S2519" t="s">
        <v>30</v>
      </c>
      <c r="T2519">
        <v>4</v>
      </c>
      <c r="V2519" s="7">
        <f t="shared" si="39"/>
        <v>35.659999999999997</v>
      </c>
    </row>
    <row r="2520" spans="1:22" x14ac:dyDescent="0.25">
      <c r="A2520" t="s">
        <v>4406</v>
      </c>
      <c r="B2520" s="2">
        <v>45699</v>
      </c>
      <c r="C2520" t="s">
        <v>4407</v>
      </c>
      <c r="D2520" t="s">
        <v>160</v>
      </c>
      <c r="E2520" t="s">
        <v>23</v>
      </c>
      <c r="F2520" t="s">
        <v>84</v>
      </c>
      <c r="G2520" t="s">
        <v>165</v>
      </c>
      <c r="H2520" t="s">
        <v>53</v>
      </c>
      <c r="I2520" t="s">
        <v>54</v>
      </c>
      <c r="J2520" t="s">
        <v>46</v>
      </c>
      <c r="K2520" t="s">
        <v>112</v>
      </c>
      <c r="L2520" s="3">
        <v>2</v>
      </c>
      <c r="M2520" s="7">
        <v>76.17</v>
      </c>
      <c r="N2520" s="5">
        <v>0.1</v>
      </c>
      <c r="O2520" s="4">
        <v>15.23</v>
      </c>
      <c r="P2520" s="4">
        <v>137.11000000000001</v>
      </c>
      <c r="Q2520" s="4">
        <v>84.95</v>
      </c>
      <c r="R2520">
        <v>25</v>
      </c>
      <c r="S2520" t="s">
        <v>68</v>
      </c>
      <c r="T2520">
        <v>5</v>
      </c>
      <c r="V2520" s="7">
        <f t="shared" si="39"/>
        <v>74.17</v>
      </c>
    </row>
    <row r="2521" spans="1:22" x14ac:dyDescent="0.25">
      <c r="A2521" t="s">
        <v>4408</v>
      </c>
      <c r="B2521" s="2">
        <v>45774</v>
      </c>
      <c r="C2521" t="s">
        <v>2755</v>
      </c>
      <c r="D2521" t="s">
        <v>95</v>
      </c>
      <c r="E2521" t="s">
        <v>23</v>
      </c>
      <c r="F2521" t="s">
        <v>44</v>
      </c>
      <c r="G2521" t="s">
        <v>187</v>
      </c>
      <c r="H2521" t="s">
        <v>26</v>
      </c>
      <c r="I2521" t="s">
        <v>27</v>
      </c>
      <c r="J2521" t="s">
        <v>28</v>
      </c>
      <c r="K2521" t="s">
        <v>67</v>
      </c>
      <c r="L2521" s="3">
        <v>9</v>
      </c>
      <c r="M2521" s="7">
        <v>23.17</v>
      </c>
      <c r="N2521" s="5">
        <v>0.1</v>
      </c>
      <c r="O2521" s="4">
        <v>20.85</v>
      </c>
      <c r="P2521" s="4">
        <v>187.68</v>
      </c>
      <c r="Q2521" s="4">
        <v>123.99</v>
      </c>
      <c r="R2521">
        <v>53</v>
      </c>
      <c r="S2521" t="s">
        <v>68</v>
      </c>
      <c r="T2521">
        <v>4</v>
      </c>
      <c r="V2521" s="7">
        <f t="shared" si="39"/>
        <v>14.170000000000002</v>
      </c>
    </row>
    <row r="2522" spans="1:22" x14ac:dyDescent="0.25">
      <c r="A2522" t="s">
        <v>4409</v>
      </c>
      <c r="B2522" s="2">
        <v>45955</v>
      </c>
      <c r="C2522" t="s">
        <v>4410</v>
      </c>
      <c r="D2522" t="s">
        <v>58</v>
      </c>
      <c r="E2522" t="s">
        <v>23</v>
      </c>
      <c r="F2522" t="s">
        <v>44</v>
      </c>
      <c r="G2522" t="s">
        <v>187</v>
      </c>
      <c r="H2522" t="s">
        <v>26</v>
      </c>
      <c r="I2522" t="s">
        <v>27</v>
      </c>
      <c r="J2522" t="s">
        <v>66</v>
      </c>
      <c r="K2522" t="s">
        <v>200</v>
      </c>
      <c r="L2522" s="3">
        <v>8</v>
      </c>
      <c r="M2522" s="7">
        <v>123.05</v>
      </c>
      <c r="N2522" s="5">
        <v>0.1</v>
      </c>
      <c r="O2522" s="4">
        <v>98.44</v>
      </c>
      <c r="P2522" s="4">
        <v>885.96</v>
      </c>
      <c r="Q2522" s="4">
        <v>647.41</v>
      </c>
      <c r="R2522">
        <v>21</v>
      </c>
      <c r="S2522" t="s">
        <v>30</v>
      </c>
      <c r="T2522">
        <v>3</v>
      </c>
      <c r="V2522" s="7">
        <f t="shared" si="39"/>
        <v>115.05</v>
      </c>
    </row>
    <row r="2523" spans="1:22" x14ac:dyDescent="0.25">
      <c r="A2523" t="s">
        <v>4411</v>
      </c>
      <c r="B2523" s="2">
        <v>45308</v>
      </c>
      <c r="C2523" t="s">
        <v>1466</v>
      </c>
      <c r="D2523" t="s">
        <v>83</v>
      </c>
      <c r="E2523" t="s">
        <v>43</v>
      </c>
      <c r="F2523" t="s">
        <v>44</v>
      </c>
      <c r="G2523" t="s">
        <v>45</v>
      </c>
      <c r="H2523" t="s">
        <v>37</v>
      </c>
      <c r="I2523" t="s">
        <v>54</v>
      </c>
      <c r="J2523" t="s">
        <v>101</v>
      </c>
      <c r="K2523" t="s">
        <v>155</v>
      </c>
      <c r="L2523" s="3">
        <v>8</v>
      </c>
      <c r="M2523" s="7">
        <v>193.86</v>
      </c>
      <c r="N2523" s="5">
        <v>0.08</v>
      </c>
      <c r="O2523" s="4">
        <v>124.07</v>
      </c>
      <c r="P2523" s="4">
        <v>1426.81</v>
      </c>
      <c r="Q2523" s="4">
        <v>827.25</v>
      </c>
      <c r="R2523">
        <v>38</v>
      </c>
      <c r="S2523" t="s">
        <v>30</v>
      </c>
      <c r="T2523">
        <v>5</v>
      </c>
      <c r="V2523" s="7">
        <f t="shared" si="39"/>
        <v>185.86</v>
      </c>
    </row>
    <row r="2524" spans="1:22" x14ac:dyDescent="0.25">
      <c r="A2524" t="s">
        <v>4412</v>
      </c>
      <c r="B2524" s="2">
        <v>45936</v>
      </c>
      <c r="C2524" t="s">
        <v>4413</v>
      </c>
      <c r="D2524" t="s">
        <v>58</v>
      </c>
      <c r="E2524" t="s">
        <v>23</v>
      </c>
      <c r="F2524" t="s">
        <v>110</v>
      </c>
      <c r="G2524" t="s">
        <v>161</v>
      </c>
      <c r="H2524" t="s">
        <v>37</v>
      </c>
      <c r="I2524" t="s">
        <v>60</v>
      </c>
      <c r="J2524" t="s">
        <v>38</v>
      </c>
      <c r="K2524" t="s">
        <v>112</v>
      </c>
      <c r="L2524" s="3">
        <v>8</v>
      </c>
      <c r="M2524" s="7">
        <v>98.58</v>
      </c>
      <c r="N2524" s="5">
        <v>0.02</v>
      </c>
      <c r="O2524" s="4">
        <v>15.77</v>
      </c>
      <c r="P2524" s="4">
        <v>772.87</v>
      </c>
      <c r="Q2524" s="4">
        <v>476.86</v>
      </c>
      <c r="R2524">
        <v>47</v>
      </c>
      <c r="S2524" t="s">
        <v>30</v>
      </c>
      <c r="T2524">
        <v>5</v>
      </c>
      <c r="V2524" s="7">
        <f t="shared" si="39"/>
        <v>90.58</v>
      </c>
    </row>
    <row r="2525" spans="1:22" x14ac:dyDescent="0.25">
      <c r="A2525" t="s">
        <v>4414</v>
      </c>
      <c r="B2525" s="2">
        <v>45439</v>
      </c>
      <c r="C2525" t="s">
        <v>4415</v>
      </c>
      <c r="D2525" t="s">
        <v>164</v>
      </c>
      <c r="E2525" t="s">
        <v>23</v>
      </c>
      <c r="F2525" t="s">
        <v>35</v>
      </c>
      <c r="G2525" t="s">
        <v>36</v>
      </c>
      <c r="H2525" t="s">
        <v>26</v>
      </c>
      <c r="I2525" t="s">
        <v>27</v>
      </c>
      <c r="J2525" t="s">
        <v>46</v>
      </c>
      <c r="K2525" t="s">
        <v>67</v>
      </c>
      <c r="L2525" s="3">
        <v>4</v>
      </c>
      <c r="M2525" s="7">
        <v>143.22</v>
      </c>
      <c r="N2525" s="5">
        <v>0.1</v>
      </c>
      <c r="O2525" s="4">
        <v>57.29</v>
      </c>
      <c r="P2525" s="4">
        <v>515.59</v>
      </c>
      <c r="Q2525" s="4">
        <v>412.3</v>
      </c>
      <c r="R2525">
        <v>24</v>
      </c>
      <c r="S2525" t="s">
        <v>68</v>
      </c>
      <c r="T2525">
        <v>4</v>
      </c>
      <c r="V2525" s="7">
        <f t="shared" si="39"/>
        <v>139.22</v>
      </c>
    </row>
    <row r="2526" spans="1:22" x14ac:dyDescent="0.25">
      <c r="A2526" t="s">
        <v>4416</v>
      </c>
      <c r="B2526" s="2">
        <v>45568</v>
      </c>
      <c r="C2526" t="s">
        <v>4417</v>
      </c>
      <c r="D2526" t="s">
        <v>83</v>
      </c>
      <c r="E2526" t="s">
        <v>43</v>
      </c>
      <c r="F2526" t="s">
        <v>35</v>
      </c>
      <c r="G2526" t="s">
        <v>52</v>
      </c>
      <c r="H2526" t="s">
        <v>37</v>
      </c>
      <c r="I2526" t="s">
        <v>60</v>
      </c>
      <c r="J2526" t="s">
        <v>66</v>
      </c>
      <c r="K2526" t="s">
        <v>72</v>
      </c>
      <c r="L2526" s="3">
        <v>3</v>
      </c>
      <c r="M2526" s="7">
        <v>236.83</v>
      </c>
      <c r="N2526" s="5">
        <v>0.15</v>
      </c>
      <c r="O2526" s="4">
        <v>106.57</v>
      </c>
      <c r="P2526" s="4">
        <v>603.91999999999996</v>
      </c>
      <c r="Q2526" s="4">
        <v>475.01</v>
      </c>
      <c r="R2526">
        <v>33</v>
      </c>
      <c r="S2526" t="s">
        <v>30</v>
      </c>
      <c r="T2526">
        <v>5</v>
      </c>
      <c r="V2526" s="7">
        <f t="shared" si="39"/>
        <v>233.83</v>
      </c>
    </row>
    <row r="2527" spans="1:22" x14ac:dyDescent="0.25">
      <c r="A2527" t="s">
        <v>4418</v>
      </c>
      <c r="B2527" s="2">
        <v>45523</v>
      </c>
      <c r="C2527" t="s">
        <v>3718</v>
      </c>
      <c r="D2527" t="s">
        <v>124</v>
      </c>
      <c r="E2527" t="s">
        <v>23</v>
      </c>
      <c r="F2527" t="s">
        <v>84</v>
      </c>
      <c r="G2527" t="s">
        <v>128</v>
      </c>
      <c r="H2527" t="s">
        <v>37</v>
      </c>
      <c r="I2527" t="s">
        <v>27</v>
      </c>
      <c r="J2527" t="s">
        <v>66</v>
      </c>
      <c r="K2527" t="s">
        <v>136</v>
      </c>
      <c r="L2527" s="3">
        <v>2</v>
      </c>
      <c r="M2527" s="7">
        <v>176.68</v>
      </c>
      <c r="N2527" s="5">
        <v>0.02</v>
      </c>
      <c r="O2527" s="4">
        <v>7.07</v>
      </c>
      <c r="P2527" s="4">
        <v>346.29</v>
      </c>
      <c r="Q2527" s="4">
        <v>203.89</v>
      </c>
      <c r="R2527">
        <v>37</v>
      </c>
      <c r="S2527" t="s">
        <v>30</v>
      </c>
      <c r="T2527">
        <v>4</v>
      </c>
      <c r="V2527" s="7">
        <f t="shared" si="39"/>
        <v>174.68</v>
      </c>
    </row>
    <row r="2528" spans="1:22" x14ac:dyDescent="0.25">
      <c r="A2528" t="s">
        <v>4419</v>
      </c>
      <c r="B2528" s="2">
        <v>45657</v>
      </c>
      <c r="C2528" t="s">
        <v>4420</v>
      </c>
      <c r="D2528" t="s">
        <v>239</v>
      </c>
      <c r="E2528" t="s">
        <v>43</v>
      </c>
      <c r="F2528" t="s">
        <v>24</v>
      </c>
      <c r="G2528" t="s">
        <v>135</v>
      </c>
      <c r="H2528" t="s">
        <v>26</v>
      </c>
      <c r="I2528" t="s">
        <v>27</v>
      </c>
      <c r="J2528" t="s">
        <v>38</v>
      </c>
      <c r="K2528" t="s">
        <v>155</v>
      </c>
      <c r="L2528" s="3">
        <v>8</v>
      </c>
      <c r="M2528" s="7">
        <v>21.67</v>
      </c>
      <c r="N2528" s="5">
        <v>0.15</v>
      </c>
      <c r="O2528" s="4">
        <v>26</v>
      </c>
      <c r="P2528" s="4">
        <v>147.36000000000001</v>
      </c>
      <c r="Q2528" s="4">
        <v>85.47</v>
      </c>
      <c r="R2528">
        <v>36</v>
      </c>
      <c r="S2528" t="s">
        <v>30</v>
      </c>
      <c r="T2528">
        <v>4</v>
      </c>
      <c r="V2528" s="7">
        <f t="shared" si="39"/>
        <v>13.670000000000002</v>
      </c>
    </row>
    <row r="2529" spans="1:22" x14ac:dyDescent="0.25">
      <c r="A2529" t="s">
        <v>4421</v>
      </c>
      <c r="B2529" s="2">
        <v>45519</v>
      </c>
      <c r="C2529" t="s">
        <v>4422</v>
      </c>
      <c r="D2529" t="s">
        <v>184</v>
      </c>
      <c r="E2529" t="s">
        <v>23</v>
      </c>
      <c r="F2529" t="s">
        <v>24</v>
      </c>
      <c r="G2529" t="s">
        <v>65</v>
      </c>
      <c r="H2529" t="s">
        <v>37</v>
      </c>
      <c r="I2529" t="s">
        <v>27</v>
      </c>
      <c r="J2529" t="s">
        <v>38</v>
      </c>
      <c r="K2529" t="s">
        <v>119</v>
      </c>
      <c r="L2529" s="3">
        <v>6</v>
      </c>
      <c r="M2529" s="7">
        <v>281.08</v>
      </c>
      <c r="N2529" s="5">
        <v>0.05</v>
      </c>
      <c r="O2529" s="4">
        <v>84.32</v>
      </c>
      <c r="P2529" s="4">
        <v>1602.16</v>
      </c>
      <c r="Q2529" s="4">
        <v>994.19</v>
      </c>
      <c r="R2529">
        <v>61</v>
      </c>
      <c r="S2529" t="s">
        <v>30</v>
      </c>
      <c r="T2529">
        <v>5</v>
      </c>
      <c r="V2529" s="7">
        <f t="shared" si="39"/>
        <v>275.08</v>
      </c>
    </row>
    <row r="2530" spans="1:22" x14ac:dyDescent="0.25">
      <c r="A2530" t="s">
        <v>4423</v>
      </c>
      <c r="B2530" s="2">
        <v>45942</v>
      </c>
      <c r="C2530" t="s">
        <v>4424</v>
      </c>
      <c r="D2530" t="s">
        <v>33</v>
      </c>
      <c r="E2530" t="s">
        <v>34</v>
      </c>
      <c r="F2530" t="s">
        <v>44</v>
      </c>
      <c r="G2530" t="s">
        <v>45</v>
      </c>
      <c r="H2530" t="s">
        <v>37</v>
      </c>
      <c r="I2530" t="s">
        <v>27</v>
      </c>
      <c r="J2530" t="s">
        <v>28</v>
      </c>
      <c r="K2530" t="s">
        <v>61</v>
      </c>
      <c r="L2530" s="3">
        <v>4</v>
      </c>
      <c r="M2530" s="7">
        <v>13.49</v>
      </c>
      <c r="N2530" s="5">
        <v>0.1</v>
      </c>
      <c r="O2530" s="4">
        <v>5.4</v>
      </c>
      <c r="P2530" s="4">
        <v>48.56</v>
      </c>
      <c r="Q2530" s="4">
        <v>38</v>
      </c>
      <c r="R2530">
        <v>58</v>
      </c>
      <c r="S2530" t="s">
        <v>30</v>
      </c>
      <c r="T2530">
        <v>4</v>
      </c>
      <c r="V2530" s="7">
        <f t="shared" si="39"/>
        <v>9.49</v>
      </c>
    </row>
    <row r="2531" spans="1:22" x14ac:dyDescent="0.25">
      <c r="A2531" t="s">
        <v>4425</v>
      </c>
      <c r="B2531" s="2">
        <v>45727</v>
      </c>
      <c r="C2531" t="s">
        <v>4426</v>
      </c>
      <c r="D2531" t="s">
        <v>50</v>
      </c>
      <c r="E2531" t="s">
        <v>51</v>
      </c>
      <c r="F2531" t="s">
        <v>84</v>
      </c>
      <c r="G2531" t="s">
        <v>91</v>
      </c>
      <c r="H2531" t="s">
        <v>26</v>
      </c>
      <c r="I2531" t="s">
        <v>27</v>
      </c>
      <c r="J2531" t="s">
        <v>38</v>
      </c>
      <c r="K2531" t="s">
        <v>119</v>
      </c>
      <c r="L2531" s="3">
        <v>7</v>
      </c>
      <c r="M2531" s="7">
        <v>37.950000000000003</v>
      </c>
      <c r="N2531" s="5">
        <v>0.08</v>
      </c>
      <c r="O2531" s="4">
        <v>21.25</v>
      </c>
      <c r="P2531" s="4">
        <v>244.4</v>
      </c>
      <c r="Q2531" s="4">
        <v>151.03</v>
      </c>
      <c r="R2531">
        <v>63</v>
      </c>
      <c r="S2531" t="s">
        <v>68</v>
      </c>
      <c r="T2531">
        <v>5</v>
      </c>
      <c r="V2531" s="7">
        <f t="shared" si="39"/>
        <v>30.950000000000003</v>
      </c>
    </row>
    <row r="2532" spans="1:22" x14ac:dyDescent="0.25">
      <c r="A2532" t="s">
        <v>4427</v>
      </c>
      <c r="B2532" s="2">
        <v>45690</v>
      </c>
      <c r="C2532" t="s">
        <v>4428</v>
      </c>
      <c r="D2532" t="s">
        <v>160</v>
      </c>
      <c r="E2532" t="s">
        <v>23</v>
      </c>
      <c r="F2532" t="s">
        <v>24</v>
      </c>
      <c r="G2532" t="s">
        <v>135</v>
      </c>
      <c r="H2532" t="s">
        <v>26</v>
      </c>
      <c r="I2532" t="s">
        <v>54</v>
      </c>
      <c r="J2532" t="s">
        <v>28</v>
      </c>
      <c r="K2532" t="s">
        <v>97</v>
      </c>
      <c r="L2532" s="3">
        <v>3</v>
      </c>
      <c r="M2532" s="7">
        <v>35.57</v>
      </c>
      <c r="N2532" s="5">
        <v>0.15</v>
      </c>
      <c r="O2532" s="4">
        <v>16.010000000000002</v>
      </c>
      <c r="P2532" s="4">
        <v>90.7</v>
      </c>
      <c r="Q2532" s="4">
        <v>54</v>
      </c>
      <c r="R2532">
        <v>62</v>
      </c>
      <c r="S2532" t="s">
        <v>68</v>
      </c>
      <c r="T2532">
        <v>3</v>
      </c>
      <c r="V2532" s="7">
        <f t="shared" si="39"/>
        <v>32.57</v>
      </c>
    </row>
    <row r="2533" spans="1:22" x14ac:dyDescent="0.25">
      <c r="A2533" t="s">
        <v>4429</v>
      </c>
      <c r="B2533" s="2">
        <v>45502</v>
      </c>
      <c r="C2533" t="s">
        <v>4430</v>
      </c>
      <c r="D2533" t="s">
        <v>95</v>
      </c>
      <c r="E2533" t="s">
        <v>23</v>
      </c>
      <c r="F2533" t="s">
        <v>84</v>
      </c>
      <c r="G2533" t="s">
        <v>128</v>
      </c>
      <c r="H2533" t="s">
        <v>37</v>
      </c>
      <c r="I2533" t="s">
        <v>27</v>
      </c>
      <c r="J2533" t="s">
        <v>46</v>
      </c>
      <c r="K2533" t="s">
        <v>115</v>
      </c>
      <c r="L2533" s="3">
        <v>5</v>
      </c>
      <c r="M2533" s="7">
        <v>38.47</v>
      </c>
      <c r="N2533" s="5">
        <v>0</v>
      </c>
      <c r="O2533" s="4">
        <v>0</v>
      </c>
      <c r="P2533" s="4">
        <v>192.35</v>
      </c>
      <c r="Q2533" s="4">
        <v>129.21</v>
      </c>
      <c r="R2533">
        <v>59</v>
      </c>
      <c r="S2533" t="s">
        <v>30</v>
      </c>
      <c r="T2533">
        <v>4</v>
      </c>
      <c r="V2533" s="7">
        <f t="shared" si="39"/>
        <v>33.47</v>
      </c>
    </row>
    <row r="2534" spans="1:22" x14ac:dyDescent="0.25">
      <c r="A2534" t="s">
        <v>4431</v>
      </c>
      <c r="B2534" s="2">
        <v>45682</v>
      </c>
      <c r="C2534" t="s">
        <v>4432</v>
      </c>
      <c r="D2534" t="s">
        <v>100</v>
      </c>
      <c r="E2534" t="s">
        <v>23</v>
      </c>
      <c r="F2534" t="s">
        <v>84</v>
      </c>
      <c r="G2534" t="s">
        <v>85</v>
      </c>
      <c r="H2534" t="s">
        <v>37</v>
      </c>
      <c r="I2534" t="s">
        <v>60</v>
      </c>
      <c r="J2534" t="s">
        <v>28</v>
      </c>
      <c r="K2534" t="s">
        <v>155</v>
      </c>
      <c r="L2534" s="3">
        <v>4</v>
      </c>
      <c r="M2534" s="7">
        <v>309.93</v>
      </c>
      <c r="N2534" s="5">
        <v>0.02</v>
      </c>
      <c r="O2534" s="4">
        <v>24.79</v>
      </c>
      <c r="P2534" s="4">
        <v>1214.93</v>
      </c>
      <c r="Q2534" s="4">
        <v>984.39</v>
      </c>
      <c r="R2534">
        <v>56</v>
      </c>
      <c r="S2534" t="s">
        <v>68</v>
      </c>
      <c r="T2534">
        <v>4</v>
      </c>
      <c r="V2534" s="7">
        <f t="shared" si="39"/>
        <v>305.93</v>
      </c>
    </row>
    <row r="2535" spans="1:22" x14ac:dyDescent="0.25">
      <c r="A2535" t="s">
        <v>4433</v>
      </c>
      <c r="B2535" s="2">
        <v>45790</v>
      </c>
      <c r="C2535" t="s">
        <v>4434</v>
      </c>
      <c r="D2535" t="s">
        <v>33</v>
      </c>
      <c r="E2535" t="s">
        <v>34</v>
      </c>
      <c r="F2535" t="s">
        <v>84</v>
      </c>
      <c r="G2535" t="s">
        <v>91</v>
      </c>
      <c r="H2535" t="s">
        <v>53</v>
      </c>
      <c r="I2535" t="s">
        <v>27</v>
      </c>
      <c r="J2535" t="s">
        <v>66</v>
      </c>
      <c r="K2535" t="s">
        <v>47</v>
      </c>
      <c r="L2535" s="3">
        <v>10</v>
      </c>
      <c r="M2535" s="7">
        <v>11.99</v>
      </c>
      <c r="N2535" s="5">
        <v>0.08</v>
      </c>
      <c r="O2535" s="4">
        <v>9.59</v>
      </c>
      <c r="P2535" s="4">
        <v>110.31</v>
      </c>
      <c r="Q2535" s="4">
        <v>61.81</v>
      </c>
      <c r="R2535">
        <v>44</v>
      </c>
      <c r="S2535" t="s">
        <v>30</v>
      </c>
      <c r="T2535">
        <v>5</v>
      </c>
      <c r="V2535" s="7">
        <f t="shared" si="39"/>
        <v>1.9900000000000002</v>
      </c>
    </row>
    <row r="2536" spans="1:22" x14ac:dyDescent="0.25">
      <c r="A2536" t="s">
        <v>4435</v>
      </c>
      <c r="B2536" s="2">
        <v>45831</v>
      </c>
      <c r="C2536" t="s">
        <v>2486</v>
      </c>
      <c r="D2536" t="s">
        <v>78</v>
      </c>
      <c r="E2536" t="s">
        <v>34</v>
      </c>
      <c r="F2536" t="s">
        <v>110</v>
      </c>
      <c r="G2536" t="s">
        <v>161</v>
      </c>
      <c r="H2536" t="s">
        <v>53</v>
      </c>
      <c r="I2536" t="s">
        <v>54</v>
      </c>
      <c r="J2536" t="s">
        <v>28</v>
      </c>
      <c r="K2536" t="s">
        <v>92</v>
      </c>
      <c r="L2536" s="3">
        <v>10</v>
      </c>
      <c r="M2536" s="7">
        <v>11.16</v>
      </c>
      <c r="N2536" s="5">
        <v>0.1</v>
      </c>
      <c r="O2536" s="4">
        <v>11.16</v>
      </c>
      <c r="P2536" s="4">
        <v>100.44</v>
      </c>
      <c r="Q2536" s="4">
        <v>73.14</v>
      </c>
      <c r="R2536">
        <v>57</v>
      </c>
      <c r="S2536" t="s">
        <v>68</v>
      </c>
      <c r="T2536">
        <v>2</v>
      </c>
      <c r="V2536" s="7">
        <f t="shared" si="39"/>
        <v>1.1600000000000001</v>
      </c>
    </row>
    <row r="2537" spans="1:22" x14ac:dyDescent="0.25">
      <c r="A2537" t="s">
        <v>4436</v>
      </c>
      <c r="B2537" s="2">
        <v>45854</v>
      </c>
      <c r="C2537" t="s">
        <v>4437</v>
      </c>
      <c r="D2537" t="s">
        <v>58</v>
      </c>
      <c r="E2537" t="s">
        <v>23</v>
      </c>
      <c r="F2537" t="s">
        <v>24</v>
      </c>
      <c r="G2537" t="s">
        <v>118</v>
      </c>
      <c r="H2537" t="s">
        <v>37</v>
      </c>
      <c r="I2537" t="s">
        <v>27</v>
      </c>
      <c r="J2537" t="s">
        <v>38</v>
      </c>
      <c r="K2537" t="s">
        <v>47</v>
      </c>
      <c r="L2537" s="3">
        <v>2</v>
      </c>
      <c r="M2537" s="7">
        <v>135.01</v>
      </c>
      <c r="N2537" s="5">
        <v>0.1</v>
      </c>
      <c r="O2537" s="4">
        <v>27</v>
      </c>
      <c r="P2537" s="4">
        <v>243.02</v>
      </c>
      <c r="Q2537" s="4">
        <v>185.22</v>
      </c>
      <c r="R2537">
        <v>64</v>
      </c>
      <c r="S2537" t="s">
        <v>30</v>
      </c>
      <c r="T2537">
        <v>4</v>
      </c>
      <c r="V2537" s="7">
        <f t="shared" si="39"/>
        <v>133.01</v>
      </c>
    </row>
    <row r="2538" spans="1:22" x14ac:dyDescent="0.25">
      <c r="A2538" t="s">
        <v>4438</v>
      </c>
      <c r="B2538" s="2">
        <v>45782</v>
      </c>
      <c r="C2538" t="s">
        <v>4439</v>
      </c>
      <c r="D2538" t="s">
        <v>124</v>
      </c>
      <c r="E2538" t="s">
        <v>23</v>
      </c>
      <c r="F2538" t="s">
        <v>110</v>
      </c>
      <c r="G2538" t="s">
        <v>161</v>
      </c>
      <c r="H2538" t="s">
        <v>53</v>
      </c>
      <c r="I2538" t="s">
        <v>27</v>
      </c>
      <c r="J2538" t="s">
        <v>38</v>
      </c>
      <c r="K2538" t="s">
        <v>105</v>
      </c>
      <c r="L2538" s="3">
        <v>5</v>
      </c>
      <c r="M2538" s="7">
        <v>255.98</v>
      </c>
      <c r="N2538" s="5">
        <v>0.05</v>
      </c>
      <c r="O2538" s="4">
        <v>64</v>
      </c>
      <c r="P2538" s="4">
        <v>1215.9000000000001</v>
      </c>
      <c r="Q2538" s="4">
        <v>903.02</v>
      </c>
      <c r="R2538">
        <v>25</v>
      </c>
      <c r="S2538" t="s">
        <v>30</v>
      </c>
      <c r="T2538">
        <v>5</v>
      </c>
      <c r="V2538" s="7">
        <f t="shared" si="39"/>
        <v>250.98</v>
      </c>
    </row>
    <row r="2539" spans="1:22" x14ac:dyDescent="0.25">
      <c r="A2539" t="s">
        <v>4440</v>
      </c>
      <c r="B2539" s="2">
        <v>45733</v>
      </c>
      <c r="C2539" t="s">
        <v>1585</v>
      </c>
      <c r="D2539" t="s">
        <v>164</v>
      </c>
      <c r="E2539" t="s">
        <v>23</v>
      </c>
      <c r="F2539" t="s">
        <v>44</v>
      </c>
      <c r="G2539" t="s">
        <v>187</v>
      </c>
      <c r="H2539" t="s">
        <v>53</v>
      </c>
      <c r="I2539" t="s">
        <v>27</v>
      </c>
      <c r="J2539" t="s">
        <v>38</v>
      </c>
      <c r="K2539" t="s">
        <v>61</v>
      </c>
      <c r="L2539" s="3">
        <v>4</v>
      </c>
      <c r="M2539" s="7">
        <v>40.1</v>
      </c>
      <c r="N2539" s="5">
        <v>0.05</v>
      </c>
      <c r="O2539" s="4">
        <v>8.02</v>
      </c>
      <c r="P2539" s="4">
        <v>152.38</v>
      </c>
      <c r="Q2539" s="4">
        <v>101.28</v>
      </c>
      <c r="R2539">
        <v>47</v>
      </c>
      <c r="S2539" t="s">
        <v>30</v>
      </c>
      <c r="T2539">
        <v>4</v>
      </c>
      <c r="V2539" s="7">
        <f t="shared" si="39"/>
        <v>36.1</v>
      </c>
    </row>
    <row r="2540" spans="1:22" x14ac:dyDescent="0.25">
      <c r="A2540" t="s">
        <v>4441</v>
      </c>
      <c r="B2540" s="2">
        <v>45552</v>
      </c>
      <c r="C2540" t="s">
        <v>3695</v>
      </c>
      <c r="D2540" t="s">
        <v>64</v>
      </c>
      <c r="E2540" t="s">
        <v>51</v>
      </c>
      <c r="F2540" t="s">
        <v>35</v>
      </c>
      <c r="G2540" t="s">
        <v>96</v>
      </c>
      <c r="H2540" t="s">
        <v>26</v>
      </c>
      <c r="I2540" t="s">
        <v>60</v>
      </c>
      <c r="J2540" t="s">
        <v>101</v>
      </c>
      <c r="K2540" t="s">
        <v>146</v>
      </c>
      <c r="L2540" s="3">
        <v>3</v>
      </c>
      <c r="M2540" s="7">
        <v>16.309999999999999</v>
      </c>
      <c r="N2540" s="5">
        <v>0.08</v>
      </c>
      <c r="O2540" s="4">
        <v>3.91</v>
      </c>
      <c r="P2540" s="4">
        <v>45.02</v>
      </c>
      <c r="Q2540" s="4">
        <v>32.69</v>
      </c>
      <c r="R2540">
        <v>52</v>
      </c>
      <c r="S2540" t="s">
        <v>68</v>
      </c>
      <c r="T2540">
        <v>5</v>
      </c>
      <c r="V2540" s="7">
        <f t="shared" si="39"/>
        <v>13.309999999999999</v>
      </c>
    </row>
    <row r="2541" spans="1:22" x14ac:dyDescent="0.25">
      <c r="A2541" t="s">
        <v>4442</v>
      </c>
      <c r="B2541" s="2">
        <v>45641</v>
      </c>
      <c r="C2541" t="s">
        <v>2568</v>
      </c>
      <c r="D2541" t="s">
        <v>219</v>
      </c>
      <c r="E2541" t="s">
        <v>23</v>
      </c>
      <c r="F2541" t="s">
        <v>44</v>
      </c>
      <c r="G2541" t="s">
        <v>71</v>
      </c>
      <c r="H2541" t="s">
        <v>37</v>
      </c>
      <c r="I2541" t="s">
        <v>54</v>
      </c>
      <c r="J2541" t="s">
        <v>38</v>
      </c>
      <c r="K2541" t="s">
        <v>136</v>
      </c>
      <c r="L2541" s="3">
        <v>1</v>
      </c>
      <c r="M2541" s="7">
        <v>807.88</v>
      </c>
      <c r="N2541" s="5">
        <v>0.08</v>
      </c>
      <c r="O2541" s="4">
        <v>64.63</v>
      </c>
      <c r="P2541" s="4">
        <v>743.25</v>
      </c>
      <c r="Q2541" s="4">
        <v>493.93</v>
      </c>
      <c r="R2541">
        <v>48</v>
      </c>
      <c r="S2541" t="s">
        <v>30</v>
      </c>
      <c r="T2541">
        <v>4</v>
      </c>
      <c r="V2541" s="7">
        <f t="shared" si="39"/>
        <v>806.88</v>
      </c>
    </row>
    <row r="2542" spans="1:22" x14ac:dyDescent="0.25">
      <c r="A2542" t="s">
        <v>4443</v>
      </c>
      <c r="B2542" s="2">
        <v>45643</v>
      </c>
      <c r="C2542" t="s">
        <v>4444</v>
      </c>
      <c r="D2542" t="s">
        <v>42</v>
      </c>
      <c r="E2542" t="s">
        <v>43</v>
      </c>
      <c r="F2542" t="s">
        <v>44</v>
      </c>
      <c r="G2542" t="s">
        <v>45</v>
      </c>
      <c r="H2542" t="s">
        <v>53</v>
      </c>
      <c r="I2542" t="s">
        <v>54</v>
      </c>
      <c r="J2542" t="s">
        <v>66</v>
      </c>
      <c r="K2542" t="s">
        <v>47</v>
      </c>
      <c r="L2542" s="3">
        <v>9</v>
      </c>
      <c r="M2542" s="7">
        <v>410.86</v>
      </c>
      <c r="N2542" s="5">
        <v>0.08</v>
      </c>
      <c r="O2542" s="4">
        <v>295.82</v>
      </c>
      <c r="P2542" s="4">
        <v>3401.92</v>
      </c>
      <c r="Q2542" s="4">
        <v>2589.8000000000002</v>
      </c>
      <c r="R2542">
        <v>56</v>
      </c>
      <c r="S2542" t="s">
        <v>30</v>
      </c>
      <c r="T2542">
        <v>5</v>
      </c>
      <c r="V2542" s="7">
        <f t="shared" si="39"/>
        <v>401.86</v>
      </c>
    </row>
    <row r="2543" spans="1:22" x14ac:dyDescent="0.25">
      <c r="A2543" t="s">
        <v>4445</v>
      </c>
      <c r="B2543" s="2">
        <v>45811</v>
      </c>
      <c r="C2543" t="s">
        <v>4446</v>
      </c>
      <c r="D2543" t="s">
        <v>75</v>
      </c>
      <c r="E2543" t="s">
        <v>43</v>
      </c>
      <c r="F2543" t="s">
        <v>44</v>
      </c>
      <c r="G2543" t="s">
        <v>45</v>
      </c>
      <c r="H2543" t="s">
        <v>37</v>
      </c>
      <c r="I2543" t="s">
        <v>54</v>
      </c>
      <c r="J2543" t="s">
        <v>66</v>
      </c>
      <c r="K2543" t="s">
        <v>146</v>
      </c>
      <c r="L2543" s="3">
        <v>3</v>
      </c>
      <c r="M2543" s="7">
        <v>245.94</v>
      </c>
      <c r="N2543" s="5">
        <v>0.1</v>
      </c>
      <c r="O2543" s="4">
        <v>73.78</v>
      </c>
      <c r="P2543" s="4">
        <v>664.04</v>
      </c>
      <c r="Q2543" s="4">
        <v>411.09</v>
      </c>
      <c r="R2543">
        <v>48</v>
      </c>
      <c r="S2543" t="s">
        <v>68</v>
      </c>
      <c r="T2543">
        <v>5</v>
      </c>
      <c r="V2543" s="7">
        <f t="shared" si="39"/>
        <v>242.94</v>
      </c>
    </row>
    <row r="2544" spans="1:22" x14ac:dyDescent="0.25">
      <c r="A2544" t="s">
        <v>4447</v>
      </c>
      <c r="B2544" s="2">
        <v>45611</v>
      </c>
      <c r="C2544" t="s">
        <v>4448</v>
      </c>
      <c r="D2544" t="s">
        <v>164</v>
      </c>
      <c r="E2544" t="s">
        <v>23</v>
      </c>
      <c r="F2544" t="s">
        <v>84</v>
      </c>
      <c r="G2544" t="s">
        <v>91</v>
      </c>
      <c r="H2544" t="s">
        <v>37</v>
      </c>
      <c r="I2544" t="s">
        <v>54</v>
      </c>
      <c r="J2544" t="s">
        <v>28</v>
      </c>
      <c r="K2544" t="s">
        <v>92</v>
      </c>
      <c r="L2544" s="3">
        <v>4</v>
      </c>
      <c r="M2544" s="7">
        <v>59.44</v>
      </c>
      <c r="N2544" s="5">
        <v>0.05</v>
      </c>
      <c r="O2544" s="4">
        <v>11.89</v>
      </c>
      <c r="P2544" s="4">
        <v>225.87</v>
      </c>
      <c r="Q2544" s="4">
        <v>156.54</v>
      </c>
      <c r="R2544">
        <v>39</v>
      </c>
      <c r="S2544" t="s">
        <v>68</v>
      </c>
      <c r="T2544">
        <v>1</v>
      </c>
      <c r="V2544" s="7">
        <f t="shared" si="39"/>
        <v>55.44</v>
      </c>
    </row>
    <row r="2545" spans="1:22" x14ac:dyDescent="0.25">
      <c r="A2545" t="s">
        <v>4449</v>
      </c>
      <c r="B2545" s="2">
        <v>45429</v>
      </c>
      <c r="C2545" t="s">
        <v>193</v>
      </c>
      <c r="D2545" t="s">
        <v>100</v>
      </c>
      <c r="E2545" t="s">
        <v>23</v>
      </c>
      <c r="F2545" t="s">
        <v>24</v>
      </c>
      <c r="G2545" t="s">
        <v>25</v>
      </c>
      <c r="H2545" t="s">
        <v>26</v>
      </c>
      <c r="I2545" t="s">
        <v>27</v>
      </c>
      <c r="J2545" t="s">
        <v>38</v>
      </c>
      <c r="K2545" t="s">
        <v>67</v>
      </c>
      <c r="L2545" s="3">
        <v>9</v>
      </c>
      <c r="M2545" s="7">
        <v>221.34</v>
      </c>
      <c r="N2545" s="5">
        <v>0.08</v>
      </c>
      <c r="O2545" s="4">
        <v>159.36000000000001</v>
      </c>
      <c r="P2545" s="4">
        <v>1832.7</v>
      </c>
      <c r="Q2545" s="4">
        <v>1163.99</v>
      </c>
      <c r="R2545">
        <v>46</v>
      </c>
      <c r="S2545" t="s">
        <v>30</v>
      </c>
      <c r="T2545">
        <v>4</v>
      </c>
      <c r="V2545" s="7">
        <f t="shared" si="39"/>
        <v>212.34</v>
      </c>
    </row>
    <row r="2546" spans="1:22" x14ac:dyDescent="0.25">
      <c r="A2546" t="s">
        <v>4450</v>
      </c>
      <c r="B2546" s="2">
        <v>45841</v>
      </c>
      <c r="C2546" t="s">
        <v>4451</v>
      </c>
      <c r="D2546" t="s">
        <v>75</v>
      </c>
      <c r="E2546" t="s">
        <v>43</v>
      </c>
      <c r="F2546" t="s">
        <v>24</v>
      </c>
      <c r="G2546" t="s">
        <v>65</v>
      </c>
      <c r="H2546" t="s">
        <v>26</v>
      </c>
      <c r="I2546" t="s">
        <v>27</v>
      </c>
      <c r="J2546" t="s">
        <v>46</v>
      </c>
      <c r="K2546" t="s">
        <v>115</v>
      </c>
      <c r="L2546" s="3">
        <v>8</v>
      </c>
      <c r="M2546" s="7">
        <v>220.26</v>
      </c>
      <c r="N2546" s="5">
        <v>0.08</v>
      </c>
      <c r="O2546" s="4">
        <v>140.97</v>
      </c>
      <c r="P2546" s="4">
        <v>1621.11</v>
      </c>
      <c r="Q2546" s="4">
        <v>1307.0899999999999</v>
      </c>
      <c r="R2546">
        <v>29</v>
      </c>
      <c r="S2546" t="s">
        <v>30</v>
      </c>
      <c r="T2546">
        <v>4</v>
      </c>
      <c r="V2546" s="7">
        <f t="shared" si="39"/>
        <v>212.26</v>
      </c>
    </row>
    <row r="2547" spans="1:22" x14ac:dyDescent="0.25">
      <c r="A2547" t="s">
        <v>4452</v>
      </c>
      <c r="B2547" s="2">
        <v>45914</v>
      </c>
      <c r="C2547" t="s">
        <v>4453</v>
      </c>
      <c r="D2547" t="s">
        <v>228</v>
      </c>
      <c r="E2547" t="s">
        <v>51</v>
      </c>
      <c r="F2547" t="s">
        <v>44</v>
      </c>
      <c r="G2547" t="s">
        <v>187</v>
      </c>
      <c r="H2547" t="s">
        <v>53</v>
      </c>
      <c r="I2547" t="s">
        <v>54</v>
      </c>
      <c r="J2547" t="s">
        <v>28</v>
      </c>
      <c r="K2547" t="s">
        <v>61</v>
      </c>
      <c r="L2547" s="3">
        <v>1</v>
      </c>
      <c r="M2547" s="7">
        <v>50.26</v>
      </c>
      <c r="N2547" s="5">
        <v>0.2</v>
      </c>
      <c r="O2547" s="4">
        <v>10.050000000000001</v>
      </c>
      <c r="P2547" s="4">
        <v>40.21</v>
      </c>
      <c r="Q2547" s="4">
        <v>26.71</v>
      </c>
      <c r="R2547">
        <v>62</v>
      </c>
      <c r="S2547" t="s">
        <v>68</v>
      </c>
      <c r="T2547">
        <v>4</v>
      </c>
      <c r="V2547" s="7">
        <f t="shared" si="39"/>
        <v>49.26</v>
      </c>
    </row>
    <row r="2548" spans="1:22" x14ac:dyDescent="0.25">
      <c r="A2548" t="s">
        <v>4454</v>
      </c>
      <c r="B2548" s="2">
        <v>45659</v>
      </c>
      <c r="C2548" t="s">
        <v>4455</v>
      </c>
      <c r="D2548" t="s">
        <v>88</v>
      </c>
      <c r="E2548" t="s">
        <v>34</v>
      </c>
      <c r="F2548" t="s">
        <v>84</v>
      </c>
      <c r="G2548" t="s">
        <v>91</v>
      </c>
      <c r="H2548" t="s">
        <v>26</v>
      </c>
      <c r="I2548" t="s">
        <v>60</v>
      </c>
      <c r="J2548" t="s">
        <v>38</v>
      </c>
      <c r="K2548" t="s">
        <v>61</v>
      </c>
      <c r="L2548" s="3">
        <v>3</v>
      </c>
      <c r="M2548" s="7">
        <v>11.89</v>
      </c>
      <c r="N2548" s="5">
        <v>0.1</v>
      </c>
      <c r="O2548" s="4">
        <v>3.57</v>
      </c>
      <c r="P2548" s="4">
        <v>32.1</v>
      </c>
      <c r="Q2548" s="4">
        <v>18.77</v>
      </c>
      <c r="R2548">
        <v>61</v>
      </c>
      <c r="S2548" t="s">
        <v>68</v>
      </c>
      <c r="T2548">
        <v>5</v>
      </c>
      <c r="V2548" s="7">
        <f t="shared" si="39"/>
        <v>8.89</v>
      </c>
    </row>
    <row r="2549" spans="1:22" x14ac:dyDescent="0.25">
      <c r="A2549" t="s">
        <v>4456</v>
      </c>
      <c r="B2549" s="2">
        <v>45511</v>
      </c>
      <c r="C2549" t="s">
        <v>1524</v>
      </c>
      <c r="D2549" t="s">
        <v>184</v>
      </c>
      <c r="E2549" t="s">
        <v>23</v>
      </c>
      <c r="F2549" t="s">
        <v>24</v>
      </c>
      <c r="G2549" t="s">
        <v>135</v>
      </c>
      <c r="H2549" t="s">
        <v>37</v>
      </c>
      <c r="I2549" t="s">
        <v>60</v>
      </c>
      <c r="J2549" t="s">
        <v>28</v>
      </c>
      <c r="K2549" t="s">
        <v>55</v>
      </c>
      <c r="L2549" s="3">
        <v>3</v>
      </c>
      <c r="M2549" s="7">
        <v>318.77</v>
      </c>
      <c r="N2549" s="5">
        <v>0.05</v>
      </c>
      <c r="O2549" s="4">
        <v>47.82</v>
      </c>
      <c r="P2549" s="4">
        <v>908.49</v>
      </c>
      <c r="Q2549" s="4">
        <v>637.35</v>
      </c>
      <c r="R2549">
        <v>24</v>
      </c>
      <c r="S2549" t="s">
        <v>68</v>
      </c>
      <c r="T2549">
        <v>5</v>
      </c>
      <c r="V2549" s="7">
        <f t="shared" si="39"/>
        <v>315.77</v>
      </c>
    </row>
    <row r="2550" spans="1:22" x14ac:dyDescent="0.25">
      <c r="A2550" t="s">
        <v>4457</v>
      </c>
      <c r="B2550" s="2">
        <v>45628</v>
      </c>
      <c r="C2550" t="s">
        <v>504</v>
      </c>
      <c r="D2550" t="s">
        <v>228</v>
      </c>
      <c r="E2550" t="s">
        <v>51</v>
      </c>
      <c r="F2550" t="s">
        <v>35</v>
      </c>
      <c r="G2550" t="s">
        <v>52</v>
      </c>
      <c r="H2550" t="s">
        <v>37</v>
      </c>
      <c r="I2550" t="s">
        <v>54</v>
      </c>
      <c r="J2550" t="s">
        <v>28</v>
      </c>
      <c r="K2550" t="s">
        <v>97</v>
      </c>
      <c r="L2550" s="3">
        <v>7</v>
      </c>
      <c r="M2550" s="7">
        <v>42.48</v>
      </c>
      <c r="N2550" s="5">
        <v>0.15</v>
      </c>
      <c r="O2550" s="4">
        <v>44.6</v>
      </c>
      <c r="P2550" s="4">
        <v>252.76</v>
      </c>
      <c r="Q2550" s="4">
        <v>192.45</v>
      </c>
      <c r="R2550">
        <v>45</v>
      </c>
      <c r="S2550" t="s">
        <v>68</v>
      </c>
      <c r="T2550">
        <v>4</v>
      </c>
      <c r="V2550" s="7">
        <f t="shared" si="39"/>
        <v>35.479999999999997</v>
      </c>
    </row>
    <row r="2551" spans="1:22" x14ac:dyDescent="0.25">
      <c r="A2551" t="s">
        <v>4458</v>
      </c>
      <c r="B2551" s="2">
        <v>45514</v>
      </c>
      <c r="C2551" t="s">
        <v>2281</v>
      </c>
      <c r="D2551" t="s">
        <v>83</v>
      </c>
      <c r="E2551" t="s">
        <v>43</v>
      </c>
      <c r="F2551" t="s">
        <v>84</v>
      </c>
      <c r="G2551" t="s">
        <v>165</v>
      </c>
      <c r="H2551" t="s">
        <v>53</v>
      </c>
      <c r="I2551" t="s">
        <v>54</v>
      </c>
      <c r="J2551" t="s">
        <v>28</v>
      </c>
      <c r="K2551" t="s">
        <v>61</v>
      </c>
      <c r="L2551" s="3">
        <v>10</v>
      </c>
      <c r="M2551" s="7">
        <v>169.24</v>
      </c>
      <c r="N2551" s="5">
        <v>0.15</v>
      </c>
      <c r="O2551" s="4">
        <v>253.86</v>
      </c>
      <c r="P2551" s="4">
        <v>1438.54</v>
      </c>
      <c r="Q2551" s="4">
        <v>1081.95</v>
      </c>
      <c r="R2551">
        <v>50</v>
      </c>
      <c r="S2551" t="s">
        <v>30</v>
      </c>
      <c r="T2551">
        <v>2</v>
      </c>
      <c r="V2551" s="7">
        <f t="shared" si="39"/>
        <v>159.24</v>
      </c>
    </row>
    <row r="2552" spans="1:22" x14ac:dyDescent="0.25">
      <c r="A2552" t="s">
        <v>4459</v>
      </c>
      <c r="B2552" s="2">
        <v>45939</v>
      </c>
      <c r="C2552" t="s">
        <v>4410</v>
      </c>
      <c r="D2552" t="s">
        <v>164</v>
      </c>
      <c r="E2552" t="s">
        <v>23</v>
      </c>
      <c r="F2552" t="s">
        <v>35</v>
      </c>
      <c r="G2552" t="s">
        <v>79</v>
      </c>
      <c r="H2552" t="s">
        <v>26</v>
      </c>
      <c r="I2552" t="s">
        <v>54</v>
      </c>
      <c r="J2552" t="s">
        <v>28</v>
      </c>
      <c r="K2552" t="s">
        <v>61</v>
      </c>
      <c r="L2552" s="3">
        <v>6</v>
      </c>
      <c r="M2552" s="7">
        <v>152.12</v>
      </c>
      <c r="N2552" s="5">
        <v>0.1</v>
      </c>
      <c r="O2552" s="4">
        <v>91.27</v>
      </c>
      <c r="P2552" s="4">
        <v>821.45</v>
      </c>
      <c r="Q2552" s="4">
        <v>605.96</v>
      </c>
      <c r="R2552">
        <v>36</v>
      </c>
      <c r="S2552" t="s">
        <v>68</v>
      </c>
      <c r="T2552">
        <v>5</v>
      </c>
      <c r="V2552" s="7">
        <f t="shared" si="39"/>
        <v>146.12</v>
      </c>
    </row>
    <row r="2553" spans="1:22" x14ac:dyDescent="0.25">
      <c r="A2553" t="s">
        <v>4460</v>
      </c>
      <c r="B2553" s="2">
        <v>45651</v>
      </c>
      <c r="C2553" t="s">
        <v>1097</v>
      </c>
      <c r="D2553" t="s">
        <v>42</v>
      </c>
      <c r="E2553" t="s">
        <v>43</v>
      </c>
      <c r="F2553" t="s">
        <v>84</v>
      </c>
      <c r="G2553" t="s">
        <v>85</v>
      </c>
      <c r="H2553" t="s">
        <v>53</v>
      </c>
      <c r="I2553" t="s">
        <v>54</v>
      </c>
      <c r="J2553" t="s">
        <v>38</v>
      </c>
      <c r="K2553" t="s">
        <v>55</v>
      </c>
      <c r="L2553" s="3">
        <v>3</v>
      </c>
      <c r="M2553" s="7">
        <v>311.06</v>
      </c>
      <c r="N2553" s="5">
        <v>0.05</v>
      </c>
      <c r="O2553" s="4">
        <v>46.66</v>
      </c>
      <c r="P2553" s="4">
        <v>886.52</v>
      </c>
      <c r="Q2553" s="4">
        <v>488.4</v>
      </c>
      <c r="R2553">
        <v>47</v>
      </c>
      <c r="S2553" t="s">
        <v>30</v>
      </c>
      <c r="T2553">
        <v>5</v>
      </c>
      <c r="V2553" s="7">
        <f t="shared" si="39"/>
        <v>308.06</v>
      </c>
    </row>
    <row r="2554" spans="1:22" x14ac:dyDescent="0.25">
      <c r="A2554" t="s">
        <v>4461</v>
      </c>
      <c r="B2554" s="2">
        <v>45620</v>
      </c>
      <c r="C2554" t="s">
        <v>1340</v>
      </c>
      <c r="D2554" t="s">
        <v>58</v>
      </c>
      <c r="E2554" t="s">
        <v>23</v>
      </c>
      <c r="F2554" t="s">
        <v>84</v>
      </c>
      <c r="G2554" t="s">
        <v>85</v>
      </c>
      <c r="H2554" t="s">
        <v>37</v>
      </c>
      <c r="I2554" t="s">
        <v>54</v>
      </c>
      <c r="J2554" t="s">
        <v>38</v>
      </c>
      <c r="K2554" t="s">
        <v>92</v>
      </c>
      <c r="L2554" s="3">
        <v>3</v>
      </c>
      <c r="M2554" s="7">
        <v>47.29</v>
      </c>
      <c r="N2554" s="5">
        <v>0.02</v>
      </c>
      <c r="O2554" s="4">
        <v>2.84</v>
      </c>
      <c r="P2554" s="4">
        <v>139.03</v>
      </c>
      <c r="Q2554" s="4">
        <v>90.02</v>
      </c>
      <c r="R2554">
        <v>34</v>
      </c>
      <c r="S2554" t="s">
        <v>30</v>
      </c>
      <c r="T2554">
        <v>2</v>
      </c>
      <c r="V2554" s="7">
        <f t="shared" si="39"/>
        <v>44.29</v>
      </c>
    </row>
    <row r="2555" spans="1:22" x14ac:dyDescent="0.25">
      <c r="A2555" t="s">
        <v>4462</v>
      </c>
      <c r="B2555" s="2">
        <v>45754</v>
      </c>
      <c r="C2555" t="s">
        <v>4463</v>
      </c>
      <c r="D2555" t="s">
        <v>160</v>
      </c>
      <c r="E2555" t="s">
        <v>23</v>
      </c>
      <c r="F2555" t="s">
        <v>35</v>
      </c>
      <c r="G2555" t="s">
        <v>79</v>
      </c>
      <c r="H2555" t="s">
        <v>26</v>
      </c>
      <c r="I2555" t="s">
        <v>27</v>
      </c>
      <c r="J2555" t="s">
        <v>28</v>
      </c>
      <c r="K2555" t="s">
        <v>67</v>
      </c>
      <c r="L2555" s="3">
        <v>3</v>
      </c>
      <c r="M2555" s="7">
        <v>58.05</v>
      </c>
      <c r="N2555" s="5">
        <v>0</v>
      </c>
      <c r="O2555" s="4">
        <v>0</v>
      </c>
      <c r="P2555" s="4">
        <v>174.15</v>
      </c>
      <c r="Q2555" s="4">
        <v>117.62</v>
      </c>
      <c r="R2555">
        <v>18</v>
      </c>
      <c r="S2555" t="s">
        <v>30</v>
      </c>
      <c r="T2555">
        <v>3</v>
      </c>
      <c r="V2555" s="7">
        <f t="shared" si="39"/>
        <v>55.05</v>
      </c>
    </row>
    <row r="2556" spans="1:22" x14ac:dyDescent="0.25">
      <c r="A2556" t="s">
        <v>4464</v>
      </c>
      <c r="B2556" s="2">
        <v>45852</v>
      </c>
      <c r="C2556" t="s">
        <v>4465</v>
      </c>
      <c r="D2556" t="s">
        <v>42</v>
      </c>
      <c r="E2556" t="s">
        <v>43</v>
      </c>
      <c r="F2556" t="s">
        <v>35</v>
      </c>
      <c r="G2556" t="s">
        <v>36</v>
      </c>
      <c r="H2556" t="s">
        <v>37</v>
      </c>
      <c r="I2556" t="s">
        <v>27</v>
      </c>
      <c r="J2556" t="s">
        <v>28</v>
      </c>
      <c r="K2556" t="s">
        <v>136</v>
      </c>
      <c r="L2556" s="3">
        <v>8</v>
      </c>
      <c r="M2556" s="7">
        <v>487.94</v>
      </c>
      <c r="N2556" s="5">
        <v>0.1</v>
      </c>
      <c r="O2556" s="4">
        <v>390.35</v>
      </c>
      <c r="P2556" s="4">
        <v>3513.17</v>
      </c>
      <c r="Q2556" s="4">
        <v>2264.89</v>
      </c>
      <c r="R2556">
        <v>61</v>
      </c>
      <c r="S2556" t="s">
        <v>30</v>
      </c>
      <c r="T2556">
        <v>5</v>
      </c>
      <c r="V2556" s="7">
        <f t="shared" si="39"/>
        <v>479.94</v>
      </c>
    </row>
    <row r="2557" spans="1:22" x14ac:dyDescent="0.25">
      <c r="A2557" t="s">
        <v>4466</v>
      </c>
      <c r="B2557" s="2">
        <v>45673</v>
      </c>
      <c r="C2557" t="s">
        <v>567</v>
      </c>
      <c r="D2557" t="s">
        <v>64</v>
      </c>
      <c r="E2557" t="s">
        <v>51</v>
      </c>
      <c r="F2557" t="s">
        <v>35</v>
      </c>
      <c r="G2557" t="s">
        <v>79</v>
      </c>
      <c r="H2557" t="s">
        <v>26</v>
      </c>
      <c r="I2557" t="s">
        <v>60</v>
      </c>
      <c r="J2557" t="s">
        <v>28</v>
      </c>
      <c r="K2557" t="s">
        <v>67</v>
      </c>
      <c r="L2557" s="3">
        <v>2</v>
      </c>
      <c r="M2557" s="7">
        <v>23.56</v>
      </c>
      <c r="N2557" s="5">
        <v>0.02</v>
      </c>
      <c r="O2557" s="4">
        <v>0.94</v>
      </c>
      <c r="P2557" s="4">
        <v>46.18</v>
      </c>
      <c r="Q2557" s="4">
        <v>27.15</v>
      </c>
      <c r="R2557">
        <v>30</v>
      </c>
      <c r="S2557" t="s">
        <v>68</v>
      </c>
      <c r="T2557">
        <v>5</v>
      </c>
      <c r="V2557" s="7">
        <f t="shared" si="39"/>
        <v>21.56</v>
      </c>
    </row>
    <row r="2558" spans="1:22" x14ac:dyDescent="0.25">
      <c r="A2558" t="s">
        <v>4467</v>
      </c>
      <c r="B2558" s="2">
        <v>45881</v>
      </c>
      <c r="C2558" t="s">
        <v>4468</v>
      </c>
      <c r="D2558" t="s">
        <v>75</v>
      </c>
      <c r="E2558" t="s">
        <v>43</v>
      </c>
      <c r="F2558" t="s">
        <v>24</v>
      </c>
      <c r="G2558" t="s">
        <v>135</v>
      </c>
      <c r="H2558" t="s">
        <v>26</v>
      </c>
      <c r="I2558" t="s">
        <v>54</v>
      </c>
      <c r="J2558" t="s">
        <v>38</v>
      </c>
      <c r="K2558" t="s">
        <v>39</v>
      </c>
      <c r="L2558" s="3">
        <v>5</v>
      </c>
      <c r="M2558" s="7">
        <v>295.39999999999998</v>
      </c>
      <c r="N2558" s="5">
        <v>0.08</v>
      </c>
      <c r="O2558" s="4">
        <v>118.16</v>
      </c>
      <c r="P2558" s="4">
        <v>1358.84</v>
      </c>
      <c r="Q2558" s="4">
        <v>896.16</v>
      </c>
      <c r="R2558">
        <v>25</v>
      </c>
      <c r="S2558" t="s">
        <v>30</v>
      </c>
      <c r="T2558">
        <v>3</v>
      </c>
      <c r="V2558" s="7">
        <f t="shared" si="39"/>
        <v>290.39999999999998</v>
      </c>
    </row>
    <row r="2559" spans="1:22" x14ac:dyDescent="0.25">
      <c r="A2559" t="s">
        <v>4469</v>
      </c>
      <c r="B2559" s="2">
        <v>45908</v>
      </c>
      <c r="C2559" t="s">
        <v>74</v>
      </c>
      <c r="D2559" t="s">
        <v>22</v>
      </c>
      <c r="E2559" t="s">
        <v>23</v>
      </c>
      <c r="F2559" t="s">
        <v>110</v>
      </c>
      <c r="G2559" t="s">
        <v>111</v>
      </c>
      <c r="H2559" t="s">
        <v>37</v>
      </c>
      <c r="I2559" t="s">
        <v>60</v>
      </c>
      <c r="J2559" t="s">
        <v>46</v>
      </c>
      <c r="K2559" t="s">
        <v>112</v>
      </c>
      <c r="L2559" s="3">
        <v>3</v>
      </c>
      <c r="M2559" s="7">
        <v>428.78</v>
      </c>
      <c r="N2559" s="5">
        <v>0.15</v>
      </c>
      <c r="O2559" s="4">
        <v>192.95</v>
      </c>
      <c r="P2559" s="4">
        <v>1093.3900000000001</v>
      </c>
      <c r="Q2559" s="4">
        <v>614.48</v>
      </c>
      <c r="R2559">
        <v>65</v>
      </c>
      <c r="S2559" t="s">
        <v>68</v>
      </c>
      <c r="T2559">
        <v>3</v>
      </c>
      <c r="V2559" s="7">
        <f t="shared" si="39"/>
        <v>425.78</v>
      </c>
    </row>
    <row r="2560" spans="1:22" x14ac:dyDescent="0.25">
      <c r="A2560" t="s">
        <v>4470</v>
      </c>
      <c r="B2560" s="2">
        <v>45460</v>
      </c>
      <c r="C2560" t="s">
        <v>4471</v>
      </c>
      <c r="D2560" t="s">
        <v>164</v>
      </c>
      <c r="E2560" t="s">
        <v>23</v>
      </c>
      <c r="F2560" t="s">
        <v>44</v>
      </c>
      <c r="G2560" t="s">
        <v>45</v>
      </c>
      <c r="H2560" t="s">
        <v>37</v>
      </c>
      <c r="I2560" t="s">
        <v>27</v>
      </c>
      <c r="J2560" t="s">
        <v>66</v>
      </c>
      <c r="K2560" t="s">
        <v>92</v>
      </c>
      <c r="L2560" s="3">
        <v>1</v>
      </c>
      <c r="M2560" s="7">
        <v>157.12</v>
      </c>
      <c r="N2560" s="5">
        <v>0.2</v>
      </c>
      <c r="O2560" s="4">
        <v>31.42</v>
      </c>
      <c r="P2560" s="4">
        <v>125.7</v>
      </c>
      <c r="Q2560" s="4">
        <v>80.23</v>
      </c>
      <c r="R2560">
        <v>55</v>
      </c>
      <c r="S2560" t="s">
        <v>30</v>
      </c>
      <c r="T2560">
        <v>5</v>
      </c>
      <c r="V2560" s="7">
        <f t="shared" si="39"/>
        <v>156.12</v>
      </c>
    </row>
    <row r="2561" spans="1:22" x14ac:dyDescent="0.25">
      <c r="A2561" t="s">
        <v>4472</v>
      </c>
      <c r="B2561" s="2">
        <v>45508</v>
      </c>
      <c r="C2561" t="s">
        <v>2855</v>
      </c>
      <c r="D2561" t="s">
        <v>219</v>
      </c>
      <c r="E2561" t="s">
        <v>23</v>
      </c>
      <c r="F2561" t="s">
        <v>110</v>
      </c>
      <c r="G2561" t="s">
        <v>254</v>
      </c>
      <c r="H2561" t="s">
        <v>26</v>
      </c>
      <c r="I2561" t="s">
        <v>54</v>
      </c>
      <c r="J2561" t="s">
        <v>101</v>
      </c>
      <c r="K2561" t="s">
        <v>97</v>
      </c>
      <c r="L2561" s="3">
        <v>4</v>
      </c>
      <c r="M2561" s="7">
        <v>690.47</v>
      </c>
      <c r="N2561" s="5">
        <v>0.08</v>
      </c>
      <c r="O2561" s="4">
        <v>220.95</v>
      </c>
      <c r="P2561" s="4">
        <v>2540.9299999999998</v>
      </c>
      <c r="Q2561" s="4">
        <v>1817.98</v>
      </c>
      <c r="R2561">
        <v>61</v>
      </c>
      <c r="S2561" t="s">
        <v>30</v>
      </c>
      <c r="T2561">
        <v>5</v>
      </c>
      <c r="V2561" s="7">
        <f t="shared" si="39"/>
        <v>686.47</v>
      </c>
    </row>
    <row r="2562" spans="1:22" x14ac:dyDescent="0.25">
      <c r="A2562" t="s">
        <v>4473</v>
      </c>
      <c r="B2562" s="2">
        <v>45669</v>
      </c>
      <c r="C2562" t="s">
        <v>4474</v>
      </c>
      <c r="D2562" t="s">
        <v>127</v>
      </c>
      <c r="E2562" t="s">
        <v>51</v>
      </c>
      <c r="F2562" t="s">
        <v>84</v>
      </c>
      <c r="G2562" t="s">
        <v>165</v>
      </c>
      <c r="H2562" t="s">
        <v>37</v>
      </c>
      <c r="I2562" t="s">
        <v>54</v>
      </c>
      <c r="J2562" t="s">
        <v>38</v>
      </c>
      <c r="K2562" t="s">
        <v>259</v>
      </c>
      <c r="L2562" s="3">
        <v>3</v>
      </c>
      <c r="M2562" s="7">
        <v>20.239999999999998</v>
      </c>
      <c r="N2562" s="5">
        <v>0.15</v>
      </c>
      <c r="O2562" s="4">
        <v>9.11</v>
      </c>
      <c r="P2562" s="4">
        <v>51.61</v>
      </c>
      <c r="Q2562" s="4">
        <v>37.840000000000003</v>
      </c>
      <c r="R2562">
        <v>31</v>
      </c>
      <c r="S2562" t="s">
        <v>30</v>
      </c>
      <c r="T2562">
        <v>4</v>
      </c>
      <c r="V2562" s="7">
        <f t="shared" si="39"/>
        <v>17.239999999999998</v>
      </c>
    </row>
    <row r="2563" spans="1:22" x14ac:dyDescent="0.25">
      <c r="A2563" t="s">
        <v>4475</v>
      </c>
      <c r="B2563" s="2">
        <v>45410</v>
      </c>
      <c r="C2563" t="s">
        <v>4476</v>
      </c>
      <c r="D2563" t="s">
        <v>88</v>
      </c>
      <c r="E2563" t="s">
        <v>34</v>
      </c>
      <c r="F2563" t="s">
        <v>24</v>
      </c>
      <c r="G2563" t="s">
        <v>118</v>
      </c>
      <c r="H2563" t="s">
        <v>37</v>
      </c>
      <c r="I2563" t="s">
        <v>54</v>
      </c>
      <c r="J2563" t="s">
        <v>28</v>
      </c>
      <c r="K2563" t="s">
        <v>47</v>
      </c>
      <c r="L2563" s="3">
        <v>10</v>
      </c>
      <c r="M2563" s="7">
        <v>25.18</v>
      </c>
      <c r="N2563" s="5">
        <v>0.05</v>
      </c>
      <c r="O2563" s="4">
        <v>12.59</v>
      </c>
      <c r="P2563" s="4">
        <v>239.21</v>
      </c>
      <c r="Q2563" s="4">
        <v>133.41</v>
      </c>
      <c r="R2563">
        <v>28</v>
      </c>
      <c r="S2563" t="s">
        <v>68</v>
      </c>
      <c r="T2563">
        <v>3</v>
      </c>
      <c r="V2563" s="7">
        <f t="shared" ref="V2563:V2626" si="40">M2563-L2563</f>
        <v>15.18</v>
      </c>
    </row>
    <row r="2564" spans="1:22" x14ac:dyDescent="0.25">
      <c r="A2564" t="s">
        <v>4477</v>
      </c>
      <c r="B2564" s="2">
        <v>45481</v>
      </c>
      <c r="C2564" t="s">
        <v>4478</v>
      </c>
      <c r="D2564" t="s">
        <v>127</v>
      </c>
      <c r="E2564" t="s">
        <v>51</v>
      </c>
      <c r="F2564" t="s">
        <v>110</v>
      </c>
      <c r="G2564" t="s">
        <v>161</v>
      </c>
      <c r="H2564" t="s">
        <v>26</v>
      </c>
      <c r="I2564" t="s">
        <v>27</v>
      </c>
      <c r="J2564" t="s">
        <v>38</v>
      </c>
      <c r="K2564" t="s">
        <v>80</v>
      </c>
      <c r="L2564" s="3">
        <v>3</v>
      </c>
      <c r="M2564" s="7">
        <v>9.57</v>
      </c>
      <c r="N2564" s="5">
        <v>0.05</v>
      </c>
      <c r="O2564" s="4">
        <v>1.44</v>
      </c>
      <c r="P2564" s="4">
        <v>27.27</v>
      </c>
      <c r="Q2564" s="4">
        <v>20.32</v>
      </c>
      <c r="R2564">
        <v>28</v>
      </c>
      <c r="S2564" t="s">
        <v>68</v>
      </c>
      <c r="T2564">
        <v>5</v>
      </c>
      <c r="V2564" s="7">
        <f t="shared" si="40"/>
        <v>6.57</v>
      </c>
    </row>
    <row r="2565" spans="1:22" x14ac:dyDescent="0.25">
      <c r="A2565" t="s">
        <v>4479</v>
      </c>
      <c r="B2565" s="2">
        <v>45661</v>
      </c>
      <c r="C2565" t="s">
        <v>4480</v>
      </c>
      <c r="D2565" t="s">
        <v>33</v>
      </c>
      <c r="E2565" t="s">
        <v>34</v>
      </c>
      <c r="F2565" t="s">
        <v>35</v>
      </c>
      <c r="G2565" t="s">
        <v>52</v>
      </c>
      <c r="H2565" t="s">
        <v>37</v>
      </c>
      <c r="I2565" t="s">
        <v>27</v>
      </c>
      <c r="J2565" t="s">
        <v>28</v>
      </c>
      <c r="K2565" t="s">
        <v>67</v>
      </c>
      <c r="L2565" s="3">
        <v>5</v>
      </c>
      <c r="M2565" s="7">
        <v>4.96</v>
      </c>
      <c r="N2565" s="5">
        <v>0.1</v>
      </c>
      <c r="O2565" s="4">
        <v>2.48</v>
      </c>
      <c r="P2565" s="4">
        <v>22.32</v>
      </c>
      <c r="Q2565" s="4">
        <v>18.04</v>
      </c>
      <c r="R2565">
        <v>54</v>
      </c>
      <c r="S2565" t="s">
        <v>68</v>
      </c>
      <c r="T2565">
        <v>4</v>
      </c>
      <c r="V2565" s="7">
        <f t="shared" si="40"/>
        <v>-4.0000000000000036E-2</v>
      </c>
    </row>
    <row r="2566" spans="1:22" x14ac:dyDescent="0.25">
      <c r="A2566" t="s">
        <v>4481</v>
      </c>
      <c r="B2566" s="2">
        <v>45440</v>
      </c>
      <c r="C2566" t="s">
        <v>4482</v>
      </c>
      <c r="D2566" t="s">
        <v>58</v>
      </c>
      <c r="E2566" t="s">
        <v>23</v>
      </c>
      <c r="F2566" t="s">
        <v>44</v>
      </c>
      <c r="G2566" t="s">
        <v>187</v>
      </c>
      <c r="H2566" t="s">
        <v>37</v>
      </c>
      <c r="I2566" t="s">
        <v>60</v>
      </c>
      <c r="J2566" t="s">
        <v>38</v>
      </c>
      <c r="K2566" t="s">
        <v>92</v>
      </c>
      <c r="L2566" s="3">
        <v>4</v>
      </c>
      <c r="M2566" s="7">
        <v>118.03</v>
      </c>
      <c r="N2566" s="5">
        <v>0.2</v>
      </c>
      <c r="O2566" s="4">
        <v>94.42</v>
      </c>
      <c r="P2566" s="4">
        <v>377.7</v>
      </c>
      <c r="Q2566" s="4">
        <v>301.45</v>
      </c>
      <c r="R2566">
        <v>39</v>
      </c>
      <c r="S2566" t="s">
        <v>302</v>
      </c>
      <c r="T2566">
        <v>5</v>
      </c>
      <c r="V2566" s="7">
        <f t="shared" si="40"/>
        <v>114.03</v>
      </c>
    </row>
    <row r="2567" spans="1:22" x14ac:dyDescent="0.25">
      <c r="A2567" t="s">
        <v>4483</v>
      </c>
      <c r="B2567" s="2">
        <v>45967</v>
      </c>
      <c r="C2567" t="s">
        <v>4484</v>
      </c>
      <c r="D2567" t="s">
        <v>33</v>
      </c>
      <c r="E2567" t="s">
        <v>34</v>
      </c>
      <c r="F2567" t="s">
        <v>35</v>
      </c>
      <c r="G2567" t="s">
        <v>52</v>
      </c>
      <c r="H2567" t="s">
        <v>37</v>
      </c>
      <c r="I2567" t="s">
        <v>27</v>
      </c>
      <c r="J2567" t="s">
        <v>38</v>
      </c>
      <c r="K2567" t="s">
        <v>155</v>
      </c>
      <c r="L2567" s="3">
        <v>5</v>
      </c>
      <c r="M2567" s="7">
        <v>7.65</v>
      </c>
      <c r="N2567" s="5">
        <v>0.02</v>
      </c>
      <c r="O2567" s="4">
        <v>0.76</v>
      </c>
      <c r="P2567" s="4">
        <v>37.479999999999997</v>
      </c>
      <c r="Q2567" s="4">
        <v>25.09</v>
      </c>
      <c r="R2567">
        <v>37</v>
      </c>
      <c r="S2567" t="s">
        <v>30</v>
      </c>
      <c r="T2567">
        <v>5</v>
      </c>
      <c r="V2567" s="7">
        <f t="shared" si="40"/>
        <v>2.6500000000000004</v>
      </c>
    </row>
    <row r="2568" spans="1:22" x14ac:dyDescent="0.25">
      <c r="A2568" t="s">
        <v>4485</v>
      </c>
      <c r="B2568" s="2">
        <v>45943</v>
      </c>
      <c r="C2568" t="s">
        <v>3131</v>
      </c>
      <c r="D2568" t="s">
        <v>75</v>
      </c>
      <c r="E2568" t="s">
        <v>43</v>
      </c>
      <c r="F2568" t="s">
        <v>110</v>
      </c>
      <c r="G2568" t="s">
        <v>139</v>
      </c>
      <c r="H2568" t="s">
        <v>26</v>
      </c>
      <c r="I2568" t="s">
        <v>27</v>
      </c>
      <c r="J2568" t="s">
        <v>28</v>
      </c>
      <c r="K2568" t="s">
        <v>39</v>
      </c>
      <c r="L2568" s="3">
        <v>4</v>
      </c>
      <c r="M2568" s="7">
        <v>327.16000000000003</v>
      </c>
      <c r="N2568" s="5">
        <v>0.05</v>
      </c>
      <c r="O2568" s="4">
        <v>65.430000000000007</v>
      </c>
      <c r="P2568" s="4">
        <v>1243.21</v>
      </c>
      <c r="Q2568" s="4">
        <v>925.33</v>
      </c>
      <c r="R2568">
        <v>59</v>
      </c>
      <c r="S2568" t="s">
        <v>68</v>
      </c>
      <c r="T2568">
        <v>4</v>
      </c>
      <c r="V2568" s="7">
        <f t="shared" si="40"/>
        <v>323.16000000000003</v>
      </c>
    </row>
    <row r="2569" spans="1:22" x14ac:dyDescent="0.25">
      <c r="A2569" t="s">
        <v>4486</v>
      </c>
      <c r="B2569" s="2">
        <v>45779</v>
      </c>
      <c r="C2569" t="s">
        <v>2331</v>
      </c>
      <c r="D2569" t="s">
        <v>75</v>
      </c>
      <c r="E2569" t="s">
        <v>43</v>
      </c>
      <c r="F2569" t="s">
        <v>84</v>
      </c>
      <c r="G2569" t="s">
        <v>91</v>
      </c>
      <c r="H2569" t="s">
        <v>37</v>
      </c>
      <c r="I2569" t="s">
        <v>27</v>
      </c>
      <c r="J2569" t="s">
        <v>28</v>
      </c>
      <c r="K2569" t="s">
        <v>29</v>
      </c>
      <c r="L2569" s="3">
        <v>8</v>
      </c>
      <c r="M2569" s="7">
        <v>328.98</v>
      </c>
      <c r="N2569" s="5">
        <v>0.15</v>
      </c>
      <c r="O2569" s="4">
        <v>394.78</v>
      </c>
      <c r="P2569" s="4">
        <v>2237.06</v>
      </c>
      <c r="Q2569" s="4">
        <v>1615.24</v>
      </c>
      <c r="R2569">
        <v>19</v>
      </c>
      <c r="S2569" t="s">
        <v>30</v>
      </c>
      <c r="T2569">
        <v>3</v>
      </c>
      <c r="V2569" s="7">
        <f t="shared" si="40"/>
        <v>320.98</v>
      </c>
    </row>
    <row r="2570" spans="1:22" x14ac:dyDescent="0.25">
      <c r="A2570" t="s">
        <v>4487</v>
      </c>
      <c r="B2570" s="2">
        <v>45665</v>
      </c>
      <c r="C2570" t="s">
        <v>4488</v>
      </c>
      <c r="D2570" t="s">
        <v>33</v>
      </c>
      <c r="E2570" t="s">
        <v>34</v>
      </c>
      <c r="F2570" t="s">
        <v>110</v>
      </c>
      <c r="G2570" t="s">
        <v>254</v>
      </c>
      <c r="H2570" t="s">
        <v>26</v>
      </c>
      <c r="I2570" t="s">
        <v>27</v>
      </c>
      <c r="J2570" t="s">
        <v>28</v>
      </c>
      <c r="K2570" t="s">
        <v>136</v>
      </c>
      <c r="L2570" s="3">
        <v>6</v>
      </c>
      <c r="M2570" s="7">
        <v>11.28</v>
      </c>
      <c r="N2570" s="5">
        <v>0.1</v>
      </c>
      <c r="O2570" s="4">
        <v>6.77</v>
      </c>
      <c r="P2570" s="4">
        <v>60.91</v>
      </c>
      <c r="Q2570" s="4">
        <v>43.26</v>
      </c>
      <c r="R2570">
        <v>20</v>
      </c>
      <c r="S2570" t="s">
        <v>30</v>
      </c>
      <c r="T2570">
        <v>5</v>
      </c>
      <c r="V2570" s="7">
        <f t="shared" si="40"/>
        <v>5.2799999999999994</v>
      </c>
    </row>
    <row r="2571" spans="1:22" x14ac:dyDescent="0.25">
      <c r="A2571" t="s">
        <v>4489</v>
      </c>
      <c r="B2571" s="2">
        <v>45984</v>
      </c>
      <c r="C2571" t="s">
        <v>1309</v>
      </c>
      <c r="D2571" t="s">
        <v>64</v>
      </c>
      <c r="E2571" t="s">
        <v>51</v>
      </c>
      <c r="F2571" t="s">
        <v>24</v>
      </c>
      <c r="G2571" t="s">
        <v>118</v>
      </c>
      <c r="H2571" t="s">
        <v>37</v>
      </c>
      <c r="I2571" t="s">
        <v>27</v>
      </c>
      <c r="J2571" t="s">
        <v>101</v>
      </c>
      <c r="K2571" t="s">
        <v>115</v>
      </c>
      <c r="L2571" s="3">
        <v>3</v>
      </c>
      <c r="M2571" s="7">
        <v>26.25</v>
      </c>
      <c r="N2571" s="5">
        <v>0.08</v>
      </c>
      <c r="O2571" s="4">
        <v>6.3</v>
      </c>
      <c r="P2571" s="4">
        <v>72.45</v>
      </c>
      <c r="Q2571" s="4">
        <v>58.03</v>
      </c>
      <c r="R2571">
        <v>19</v>
      </c>
      <c r="S2571" t="s">
        <v>68</v>
      </c>
      <c r="T2571">
        <v>4</v>
      </c>
      <c r="V2571" s="7">
        <f t="shared" si="40"/>
        <v>23.25</v>
      </c>
    </row>
    <row r="2572" spans="1:22" x14ac:dyDescent="0.25">
      <c r="A2572" t="s">
        <v>4490</v>
      </c>
      <c r="B2572" s="2">
        <v>45451</v>
      </c>
      <c r="C2572" t="s">
        <v>2033</v>
      </c>
      <c r="D2572" t="s">
        <v>58</v>
      </c>
      <c r="E2572" t="s">
        <v>23</v>
      </c>
      <c r="F2572" t="s">
        <v>84</v>
      </c>
      <c r="G2572" t="s">
        <v>85</v>
      </c>
      <c r="H2572" t="s">
        <v>53</v>
      </c>
      <c r="I2572" t="s">
        <v>54</v>
      </c>
      <c r="J2572" t="s">
        <v>101</v>
      </c>
      <c r="K2572" t="s">
        <v>72</v>
      </c>
      <c r="L2572" s="3">
        <v>4</v>
      </c>
      <c r="M2572" s="7">
        <v>80.91</v>
      </c>
      <c r="N2572" s="5">
        <v>0.05</v>
      </c>
      <c r="O2572" s="4">
        <v>16.18</v>
      </c>
      <c r="P2572" s="4">
        <v>307.45999999999998</v>
      </c>
      <c r="Q2572" s="4">
        <v>186.07</v>
      </c>
      <c r="R2572">
        <v>62</v>
      </c>
      <c r="S2572" t="s">
        <v>68</v>
      </c>
      <c r="T2572">
        <v>4</v>
      </c>
      <c r="V2572" s="7">
        <f t="shared" si="40"/>
        <v>76.91</v>
      </c>
    </row>
    <row r="2573" spans="1:22" x14ac:dyDescent="0.25">
      <c r="A2573" t="s">
        <v>4491</v>
      </c>
      <c r="B2573" s="2">
        <v>45642</v>
      </c>
      <c r="C2573" t="s">
        <v>4492</v>
      </c>
      <c r="D2573" t="s">
        <v>160</v>
      </c>
      <c r="E2573" t="s">
        <v>23</v>
      </c>
      <c r="F2573" t="s">
        <v>24</v>
      </c>
      <c r="G2573" t="s">
        <v>118</v>
      </c>
      <c r="H2573" t="s">
        <v>53</v>
      </c>
      <c r="I2573" t="s">
        <v>60</v>
      </c>
      <c r="J2573" t="s">
        <v>101</v>
      </c>
      <c r="K2573" t="s">
        <v>55</v>
      </c>
      <c r="L2573" s="3">
        <v>7</v>
      </c>
      <c r="M2573" s="7">
        <v>83.01</v>
      </c>
      <c r="N2573" s="5">
        <v>0.08</v>
      </c>
      <c r="O2573" s="4">
        <v>46.49</v>
      </c>
      <c r="P2573" s="4">
        <v>534.58000000000004</v>
      </c>
      <c r="Q2573" s="4">
        <v>375.79</v>
      </c>
      <c r="R2573">
        <v>37</v>
      </c>
      <c r="S2573" t="s">
        <v>68</v>
      </c>
      <c r="T2573">
        <v>5</v>
      </c>
      <c r="V2573" s="7">
        <f t="shared" si="40"/>
        <v>76.010000000000005</v>
      </c>
    </row>
    <row r="2574" spans="1:22" x14ac:dyDescent="0.25">
      <c r="A2574" t="s">
        <v>4493</v>
      </c>
      <c r="B2574" s="2">
        <v>45579</v>
      </c>
      <c r="C2574" t="s">
        <v>4494</v>
      </c>
      <c r="D2574" t="s">
        <v>95</v>
      </c>
      <c r="E2574" t="s">
        <v>23</v>
      </c>
      <c r="F2574" t="s">
        <v>84</v>
      </c>
      <c r="G2574" t="s">
        <v>91</v>
      </c>
      <c r="H2574" t="s">
        <v>37</v>
      </c>
      <c r="I2574" t="s">
        <v>27</v>
      </c>
      <c r="J2574" t="s">
        <v>46</v>
      </c>
      <c r="K2574" t="s">
        <v>155</v>
      </c>
      <c r="L2574" s="3">
        <v>4</v>
      </c>
      <c r="M2574" s="7">
        <v>29.91</v>
      </c>
      <c r="N2574" s="5">
        <v>0</v>
      </c>
      <c r="O2574" s="4">
        <v>0</v>
      </c>
      <c r="P2574" s="4">
        <v>119.64</v>
      </c>
      <c r="Q2574" s="4">
        <v>83.54</v>
      </c>
      <c r="R2574">
        <v>58</v>
      </c>
      <c r="S2574" t="s">
        <v>68</v>
      </c>
      <c r="T2574">
        <v>4</v>
      </c>
      <c r="V2574" s="7">
        <f t="shared" si="40"/>
        <v>25.91</v>
      </c>
    </row>
    <row r="2575" spans="1:22" x14ac:dyDescent="0.25">
      <c r="A2575" t="s">
        <v>4495</v>
      </c>
      <c r="B2575" s="2">
        <v>45579</v>
      </c>
      <c r="C2575" t="s">
        <v>899</v>
      </c>
      <c r="D2575" t="s">
        <v>75</v>
      </c>
      <c r="E2575" t="s">
        <v>43</v>
      </c>
      <c r="F2575" t="s">
        <v>24</v>
      </c>
      <c r="G2575" t="s">
        <v>118</v>
      </c>
      <c r="H2575" t="s">
        <v>37</v>
      </c>
      <c r="I2575" t="s">
        <v>54</v>
      </c>
      <c r="J2575" t="s">
        <v>46</v>
      </c>
      <c r="K2575" t="s">
        <v>72</v>
      </c>
      <c r="L2575" s="3">
        <v>3</v>
      </c>
      <c r="M2575" s="7">
        <v>147</v>
      </c>
      <c r="N2575" s="5">
        <v>0.15</v>
      </c>
      <c r="O2575" s="4">
        <v>66.150000000000006</v>
      </c>
      <c r="P2575" s="4">
        <v>374.85</v>
      </c>
      <c r="Q2575" s="4">
        <v>230.08</v>
      </c>
      <c r="R2575">
        <v>51</v>
      </c>
      <c r="S2575" t="s">
        <v>68</v>
      </c>
      <c r="T2575">
        <v>3</v>
      </c>
      <c r="V2575" s="7">
        <f t="shared" si="40"/>
        <v>144</v>
      </c>
    </row>
    <row r="2576" spans="1:22" x14ac:dyDescent="0.25">
      <c r="A2576" t="s">
        <v>4496</v>
      </c>
      <c r="B2576" s="2">
        <v>45517</v>
      </c>
      <c r="C2576" t="s">
        <v>4497</v>
      </c>
      <c r="D2576" t="s">
        <v>160</v>
      </c>
      <c r="E2576" t="s">
        <v>23</v>
      </c>
      <c r="F2576" t="s">
        <v>84</v>
      </c>
      <c r="G2576" t="s">
        <v>128</v>
      </c>
      <c r="H2576" t="s">
        <v>26</v>
      </c>
      <c r="I2576" t="s">
        <v>54</v>
      </c>
      <c r="J2576" t="s">
        <v>46</v>
      </c>
      <c r="K2576" t="s">
        <v>39</v>
      </c>
      <c r="L2576" s="3">
        <v>6</v>
      </c>
      <c r="M2576" s="7">
        <v>42.78</v>
      </c>
      <c r="N2576" s="5">
        <v>0.1</v>
      </c>
      <c r="O2576" s="4">
        <v>25.67</v>
      </c>
      <c r="P2576" s="4">
        <v>231.01</v>
      </c>
      <c r="Q2576" s="4">
        <v>158.94</v>
      </c>
      <c r="R2576">
        <v>35</v>
      </c>
      <c r="S2576" t="s">
        <v>68</v>
      </c>
      <c r="T2576">
        <v>5</v>
      </c>
      <c r="V2576" s="7">
        <f t="shared" si="40"/>
        <v>36.78</v>
      </c>
    </row>
    <row r="2577" spans="1:22" x14ac:dyDescent="0.25">
      <c r="A2577" t="s">
        <v>4498</v>
      </c>
      <c r="B2577" s="2">
        <v>45814</v>
      </c>
      <c r="C2577" t="s">
        <v>4499</v>
      </c>
      <c r="D2577" t="s">
        <v>22</v>
      </c>
      <c r="E2577" t="s">
        <v>23</v>
      </c>
      <c r="F2577" t="s">
        <v>35</v>
      </c>
      <c r="G2577" t="s">
        <v>36</v>
      </c>
      <c r="H2577" t="s">
        <v>26</v>
      </c>
      <c r="I2577" t="s">
        <v>54</v>
      </c>
      <c r="J2577" t="s">
        <v>28</v>
      </c>
      <c r="K2577" t="s">
        <v>105</v>
      </c>
      <c r="L2577" s="3">
        <v>10</v>
      </c>
      <c r="M2577" s="7">
        <v>749.67</v>
      </c>
      <c r="N2577" s="5">
        <v>0</v>
      </c>
      <c r="O2577" s="4">
        <v>0</v>
      </c>
      <c r="P2577" s="4">
        <v>7496.7</v>
      </c>
      <c r="Q2577" s="4">
        <v>5273.11</v>
      </c>
      <c r="R2577">
        <v>22</v>
      </c>
      <c r="S2577" t="s">
        <v>30</v>
      </c>
      <c r="T2577">
        <v>5</v>
      </c>
      <c r="V2577" s="7">
        <f t="shared" si="40"/>
        <v>739.67</v>
      </c>
    </row>
    <row r="2578" spans="1:22" x14ac:dyDescent="0.25">
      <c r="A2578" t="s">
        <v>4500</v>
      </c>
      <c r="B2578" s="2">
        <v>45813</v>
      </c>
      <c r="C2578" t="s">
        <v>4501</v>
      </c>
      <c r="D2578" t="s">
        <v>219</v>
      </c>
      <c r="E2578" t="s">
        <v>23</v>
      </c>
      <c r="F2578" t="s">
        <v>84</v>
      </c>
      <c r="G2578" t="s">
        <v>91</v>
      </c>
      <c r="H2578" t="s">
        <v>37</v>
      </c>
      <c r="I2578" t="s">
        <v>27</v>
      </c>
      <c r="J2578" t="s">
        <v>66</v>
      </c>
      <c r="K2578" t="s">
        <v>29</v>
      </c>
      <c r="L2578" s="3">
        <v>7</v>
      </c>
      <c r="M2578" s="7">
        <v>729.35</v>
      </c>
      <c r="N2578" s="5">
        <v>0.02</v>
      </c>
      <c r="O2578" s="4">
        <v>102.11</v>
      </c>
      <c r="P2578" s="4">
        <v>5003.34</v>
      </c>
      <c r="Q2578" s="4">
        <v>2892.57</v>
      </c>
      <c r="R2578">
        <v>56</v>
      </c>
      <c r="S2578" t="s">
        <v>68</v>
      </c>
      <c r="T2578">
        <v>3</v>
      </c>
      <c r="V2578" s="7">
        <f t="shared" si="40"/>
        <v>722.35</v>
      </c>
    </row>
    <row r="2579" spans="1:22" x14ac:dyDescent="0.25">
      <c r="A2579" t="s">
        <v>4502</v>
      </c>
      <c r="B2579" s="2">
        <v>45564</v>
      </c>
      <c r="C2579" t="s">
        <v>4503</v>
      </c>
      <c r="D2579" t="s">
        <v>50</v>
      </c>
      <c r="E2579" t="s">
        <v>51</v>
      </c>
      <c r="F2579" t="s">
        <v>84</v>
      </c>
      <c r="G2579" t="s">
        <v>91</v>
      </c>
      <c r="H2579" t="s">
        <v>26</v>
      </c>
      <c r="I2579" t="s">
        <v>27</v>
      </c>
      <c r="J2579" t="s">
        <v>46</v>
      </c>
      <c r="K2579" t="s">
        <v>146</v>
      </c>
      <c r="L2579" s="3">
        <v>9</v>
      </c>
      <c r="M2579" s="7">
        <v>93.16</v>
      </c>
      <c r="N2579" s="5">
        <v>0.05</v>
      </c>
      <c r="O2579" s="4">
        <v>41.92</v>
      </c>
      <c r="P2579" s="4">
        <v>796.52</v>
      </c>
      <c r="Q2579" s="4">
        <v>556.32000000000005</v>
      </c>
      <c r="R2579">
        <v>22</v>
      </c>
      <c r="S2579" t="s">
        <v>30</v>
      </c>
      <c r="T2579">
        <v>3</v>
      </c>
      <c r="V2579" s="7">
        <f t="shared" si="40"/>
        <v>84.16</v>
      </c>
    </row>
    <row r="2580" spans="1:22" x14ac:dyDescent="0.25">
      <c r="A2580" t="s">
        <v>4504</v>
      </c>
      <c r="B2580" s="2">
        <v>45693</v>
      </c>
      <c r="C2580" t="s">
        <v>1805</v>
      </c>
      <c r="D2580" t="s">
        <v>160</v>
      </c>
      <c r="E2580" t="s">
        <v>23</v>
      </c>
      <c r="F2580" t="s">
        <v>44</v>
      </c>
      <c r="G2580" t="s">
        <v>45</v>
      </c>
      <c r="H2580" t="s">
        <v>53</v>
      </c>
      <c r="I2580" t="s">
        <v>54</v>
      </c>
      <c r="J2580" t="s">
        <v>28</v>
      </c>
      <c r="K2580" t="s">
        <v>47</v>
      </c>
      <c r="L2580" s="3">
        <v>10</v>
      </c>
      <c r="M2580" s="7">
        <v>72.36</v>
      </c>
      <c r="N2580" s="5">
        <v>0.05</v>
      </c>
      <c r="O2580" s="4">
        <v>36.18</v>
      </c>
      <c r="P2580" s="4">
        <v>687.42</v>
      </c>
      <c r="Q2580" s="4">
        <v>490.21</v>
      </c>
      <c r="R2580">
        <v>19</v>
      </c>
      <c r="S2580" t="s">
        <v>68</v>
      </c>
      <c r="T2580">
        <v>5</v>
      </c>
      <c r="V2580" s="7">
        <f t="shared" si="40"/>
        <v>62.36</v>
      </c>
    </row>
    <row r="2581" spans="1:22" x14ac:dyDescent="0.25">
      <c r="A2581" t="s">
        <v>4505</v>
      </c>
      <c r="B2581" s="2">
        <v>45474</v>
      </c>
      <c r="C2581" t="s">
        <v>4506</v>
      </c>
      <c r="D2581" t="s">
        <v>219</v>
      </c>
      <c r="E2581" t="s">
        <v>23</v>
      </c>
      <c r="F2581" t="s">
        <v>110</v>
      </c>
      <c r="G2581" t="s">
        <v>111</v>
      </c>
      <c r="H2581" t="s">
        <v>37</v>
      </c>
      <c r="I2581" t="s">
        <v>27</v>
      </c>
      <c r="J2581" t="s">
        <v>66</v>
      </c>
      <c r="K2581" t="s">
        <v>259</v>
      </c>
      <c r="L2581" s="3">
        <v>7</v>
      </c>
      <c r="M2581" s="7">
        <v>880.58</v>
      </c>
      <c r="N2581" s="5">
        <v>0.1</v>
      </c>
      <c r="O2581" s="4">
        <v>616.41</v>
      </c>
      <c r="P2581" s="4">
        <v>5547.65</v>
      </c>
      <c r="Q2581" s="4">
        <v>4007.84</v>
      </c>
      <c r="R2581">
        <v>22</v>
      </c>
      <c r="S2581" t="s">
        <v>30</v>
      </c>
      <c r="T2581">
        <v>5</v>
      </c>
      <c r="V2581" s="7">
        <f t="shared" si="40"/>
        <v>873.58</v>
      </c>
    </row>
    <row r="2582" spans="1:22" x14ac:dyDescent="0.25">
      <c r="A2582" t="s">
        <v>4507</v>
      </c>
      <c r="B2582" s="2">
        <v>45956</v>
      </c>
      <c r="C2582" t="s">
        <v>4508</v>
      </c>
      <c r="D2582" t="s">
        <v>100</v>
      </c>
      <c r="E2582" t="s">
        <v>23</v>
      </c>
      <c r="F2582" t="s">
        <v>35</v>
      </c>
      <c r="G2582" t="s">
        <v>79</v>
      </c>
      <c r="H2582" t="s">
        <v>37</v>
      </c>
      <c r="I2582" t="s">
        <v>27</v>
      </c>
      <c r="J2582" t="s">
        <v>38</v>
      </c>
      <c r="K2582" t="s">
        <v>102</v>
      </c>
      <c r="L2582" s="3">
        <v>2</v>
      </c>
      <c r="M2582" s="7">
        <v>422.21</v>
      </c>
      <c r="N2582" s="5">
        <v>0</v>
      </c>
      <c r="O2582" s="4">
        <v>0</v>
      </c>
      <c r="P2582" s="4">
        <v>844.42</v>
      </c>
      <c r="Q2582" s="4">
        <v>655.08000000000004</v>
      </c>
      <c r="R2582">
        <v>44</v>
      </c>
      <c r="S2582" t="s">
        <v>68</v>
      </c>
      <c r="T2582">
        <v>5</v>
      </c>
      <c r="V2582" s="7">
        <f t="shared" si="40"/>
        <v>420.21</v>
      </c>
    </row>
    <row r="2583" spans="1:22" x14ac:dyDescent="0.25">
      <c r="A2583" t="s">
        <v>4509</v>
      </c>
      <c r="B2583" s="2">
        <v>45779</v>
      </c>
      <c r="C2583" t="s">
        <v>4510</v>
      </c>
      <c r="D2583" t="s">
        <v>88</v>
      </c>
      <c r="E2583" t="s">
        <v>34</v>
      </c>
      <c r="F2583" t="s">
        <v>110</v>
      </c>
      <c r="G2583" t="s">
        <v>111</v>
      </c>
      <c r="H2583" t="s">
        <v>37</v>
      </c>
      <c r="I2583" t="s">
        <v>60</v>
      </c>
      <c r="J2583" t="s">
        <v>38</v>
      </c>
      <c r="K2583" t="s">
        <v>55</v>
      </c>
      <c r="L2583" s="3">
        <v>8</v>
      </c>
      <c r="M2583" s="7">
        <v>31.23</v>
      </c>
      <c r="N2583" s="5">
        <v>0.15</v>
      </c>
      <c r="O2583" s="4">
        <v>37.479999999999997</v>
      </c>
      <c r="P2583" s="4">
        <v>212.36</v>
      </c>
      <c r="Q2583" s="4">
        <v>166.27</v>
      </c>
      <c r="R2583">
        <v>23</v>
      </c>
      <c r="S2583" t="s">
        <v>30</v>
      </c>
      <c r="T2583">
        <v>5</v>
      </c>
      <c r="V2583" s="7">
        <f t="shared" si="40"/>
        <v>23.23</v>
      </c>
    </row>
    <row r="2584" spans="1:22" x14ac:dyDescent="0.25">
      <c r="A2584" t="s">
        <v>4511</v>
      </c>
      <c r="B2584" s="2">
        <v>45415</v>
      </c>
      <c r="C2584" t="s">
        <v>189</v>
      </c>
      <c r="D2584" t="s">
        <v>124</v>
      </c>
      <c r="E2584" t="s">
        <v>23</v>
      </c>
      <c r="F2584" t="s">
        <v>44</v>
      </c>
      <c r="G2584" t="s">
        <v>71</v>
      </c>
      <c r="H2584" t="s">
        <v>37</v>
      </c>
      <c r="I2584" t="s">
        <v>54</v>
      </c>
      <c r="J2584" t="s">
        <v>38</v>
      </c>
      <c r="K2584" t="s">
        <v>97</v>
      </c>
      <c r="L2584" s="3">
        <v>5</v>
      </c>
      <c r="M2584" s="7">
        <v>127.77</v>
      </c>
      <c r="N2584" s="5">
        <v>0.1</v>
      </c>
      <c r="O2584" s="4">
        <v>63.89</v>
      </c>
      <c r="P2584" s="4">
        <v>574.96</v>
      </c>
      <c r="Q2584" s="4">
        <v>433.92</v>
      </c>
      <c r="R2584">
        <v>23</v>
      </c>
      <c r="S2584" t="s">
        <v>30</v>
      </c>
      <c r="T2584">
        <v>2</v>
      </c>
      <c r="V2584" s="7">
        <f t="shared" si="40"/>
        <v>122.77</v>
      </c>
    </row>
    <row r="2585" spans="1:22" x14ac:dyDescent="0.25">
      <c r="A2585" t="s">
        <v>4512</v>
      </c>
      <c r="B2585" s="2">
        <v>45917</v>
      </c>
      <c r="C2585" t="s">
        <v>2976</v>
      </c>
      <c r="D2585" t="s">
        <v>100</v>
      </c>
      <c r="E2585" t="s">
        <v>23</v>
      </c>
      <c r="F2585" t="s">
        <v>35</v>
      </c>
      <c r="G2585" t="s">
        <v>96</v>
      </c>
      <c r="H2585" t="s">
        <v>37</v>
      </c>
      <c r="I2585" t="s">
        <v>60</v>
      </c>
      <c r="J2585" t="s">
        <v>66</v>
      </c>
      <c r="K2585" t="s">
        <v>102</v>
      </c>
      <c r="L2585" s="3">
        <v>7</v>
      </c>
      <c r="M2585" s="7">
        <v>195.24</v>
      </c>
      <c r="N2585" s="5">
        <v>0.08</v>
      </c>
      <c r="O2585" s="4">
        <v>109.33</v>
      </c>
      <c r="P2585" s="4">
        <v>1257.3499999999999</v>
      </c>
      <c r="Q2585" s="4">
        <v>813.11</v>
      </c>
      <c r="R2585">
        <v>59</v>
      </c>
      <c r="S2585" t="s">
        <v>68</v>
      </c>
      <c r="T2585">
        <v>5</v>
      </c>
      <c r="V2585" s="7">
        <f t="shared" si="40"/>
        <v>188.24</v>
      </c>
    </row>
    <row r="2586" spans="1:22" x14ac:dyDescent="0.25">
      <c r="A2586" t="s">
        <v>4513</v>
      </c>
      <c r="B2586" s="2">
        <v>45705</v>
      </c>
      <c r="C2586" t="s">
        <v>3998</v>
      </c>
      <c r="D2586" t="s">
        <v>164</v>
      </c>
      <c r="E2586" t="s">
        <v>23</v>
      </c>
      <c r="F2586" t="s">
        <v>110</v>
      </c>
      <c r="G2586" t="s">
        <v>139</v>
      </c>
      <c r="H2586" t="s">
        <v>53</v>
      </c>
      <c r="I2586" t="s">
        <v>60</v>
      </c>
      <c r="J2586" t="s">
        <v>38</v>
      </c>
      <c r="K2586" t="s">
        <v>39</v>
      </c>
      <c r="L2586" s="3">
        <v>7</v>
      </c>
      <c r="M2586" s="7">
        <v>98.64</v>
      </c>
      <c r="N2586" s="5">
        <v>0</v>
      </c>
      <c r="O2586" s="4">
        <v>0</v>
      </c>
      <c r="P2586" s="4">
        <v>690.48</v>
      </c>
      <c r="Q2586" s="4">
        <v>498.02</v>
      </c>
      <c r="R2586">
        <v>60</v>
      </c>
      <c r="S2586" t="s">
        <v>30</v>
      </c>
      <c r="T2586">
        <v>5</v>
      </c>
      <c r="V2586" s="7">
        <f t="shared" si="40"/>
        <v>91.64</v>
      </c>
    </row>
    <row r="2587" spans="1:22" x14ac:dyDescent="0.25">
      <c r="A2587" t="s">
        <v>4514</v>
      </c>
      <c r="B2587" s="2">
        <v>46016</v>
      </c>
      <c r="C2587" t="s">
        <v>2026</v>
      </c>
      <c r="D2587" t="s">
        <v>124</v>
      </c>
      <c r="E2587" t="s">
        <v>23</v>
      </c>
      <c r="F2587" t="s">
        <v>24</v>
      </c>
      <c r="G2587" t="s">
        <v>135</v>
      </c>
      <c r="H2587" t="s">
        <v>53</v>
      </c>
      <c r="I2587" t="s">
        <v>27</v>
      </c>
      <c r="J2587" t="s">
        <v>38</v>
      </c>
      <c r="K2587" t="s">
        <v>146</v>
      </c>
      <c r="L2587" s="3">
        <v>2</v>
      </c>
      <c r="M2587" s="7">
        <v>152.53</v>
      </c>
      <c r="N2587" s="5">
        <v>0.1</v>
      </c>
      <c r="O2587" s="4">
        <v>30.51</v>
      </c>
      <c r="P2587" s="4">
        <v>274.55</v>
      </c>
      <c r="Q2587" s="4">
        <v>189.33</v>
      </c>
      <c r="R2587">
        <v>62</v>
      </c>
      <c r="S2587" t="s">
        <v>30</v>
      </c>
      <c r="T2587">
        <v>2</v>
      </c>
      <c r="V2587" s="7">
        <f t="shared" si="40"/>
        <v>150.53</v>
      </c>
    </row>
    <row r="2588" spans="1:22" x14ac:dyDescent="0.25">
      <c r="A2588" t="s">
        <v>4515</v>
      </c>
      <c r="B2588" s="2">
        <v>45463</v>
      </c>
      <c r="C2588" t="s">
        <v>4516</v>
      </c>
      <c r="D2588" t="s">
        <v>88</v>
      </c>
      <c r="E2588" t="s">
        <v>34</v>
      </c>
      <c r="F2588" t="s">
        <v>35</v>
      </c>
      <c r="G2588" t="s">
        <v>96</v>
      </c>
      <c r="H2588" t="s">
        <v>53</v>
      </c>
      <c r="I2588" t="s">
        <v>54</v>
      </c>
      <c r="J2588" t="s">
        <v>38</v>
      </c>
      <c r="K2588" t="s">
        <v>47</v>
      </c>
      <c r="L2588" s="3">
        <v>8</v>
      </c>
      <c r="M2588" s="7">
        <v>15.78</v>
      </c>
      <c r="N2588" s="5">
        <v>0</v>
      </c>
      <c r="O2588" s="4">
        <v>0</v>
      </c>
      <c r="P2588" s="4">
        <v>126.24</v>
      </c>
      <c r="Q2588" s="4">
        <v>80.69</v>
      </c>
      <c r="R2588">
        <v>44</v>
      </c>
      <c r="S2588" t="s">
        <v>68</v>
      </c>
      <c r="T2588">
        <v>4</v>
      </c>
      <c r="V2588" s="7">
        <f t="shared" si="40"/>
        <v>7.7799999999999994</v>
      </c>
    </row>
    <row r="2589" spans="1:22" x14ac:dyDescent="0.25">
      <c r="A2589" t="s">
        <v>4517</v>
      </c>
      <c r="B2589" s="2">
        <v>45579</v>
      </c>
      <c r="C2589" t="s">
        <v>3412</v>
      </c>
      <c r="D2589" t="s">
        <v>83</v>
      </c>
      <c r="E2589" t="s">
        <v>43</v>
      </c>
      <c r="F2589" t="s">
        <v>44</v>
      </c>
      <c r="G2589" t="s">
        <v>71</v>
      </c>
      <c r="H2589" t="s">
        <v>26</v>
      </c>
      <c r="I2589" t="s">
        <v>60</v>
      </c>
      <c r="J2589" t="s">
        <v>66</v>
      </c>
      <c r="K2589" t="s">
        <v>105</v>
      </c>
      <c r="L2589" s="3">
        <v>10</v>
      </c>
      <c r="M2589" s="7">
        <v>228.54</v>
      </c>
      <c r="N2589" s="5">
        <v>0.02</v>
      </c>
      <c r="O2589" s="4">
        <v>45.71</v>
      </c>
      <c r="P2589" s="4">
        <v>2239.69</v>
      </c>
      <c r="Q2589" s="4">
        <v>1603.15</v>
      </c>
      <c r="R2589">
        <v>53</v>
      </c>
      <c r="S2589" t="s">
        <v>30</v>
      </c>
      <c r="T2589">
        <v>4</v>
      </c>
      <c r="V2589" s="7">
        <f t="shared" si="40"/>
        <v>218.54</v>
      </c>
    </row>
    <row r="2590" spans="1:22" x14ac:dyDescent="0.25">
      <c r="A2590" t="s">
        <v>4518</v>
      </c>
      <c r="B2590" s="2">
        <v>45726</v>
      </c>
      <c r="C2590" t="s">
        <v>4519</v>
      </c>
      <c r="D2590" t="s">
        <v>239</v>
      </c>
      <c r="E2590" t="s">
        <v>43</v>
      </c>
      <c r="F2590" t="s">
        <v>110</v>
      </c>
      <c r="G2590" t="s">
        <v>111</v>
      </c>
      <c r="H2590" t="s">
        <v>53</v>
      </c>
      <c r="I2590" t="s">
        <v>54</v>
      </c>
      <c r="J2590" t="s">
        <v>38</v>
      </c>
      <c r="K2590" t="s">
        <v>115</v>
      </c>
      <c r="L2590" s="3">
        <v>7</v>
      </c>
      <c r="M2590" s="7">
        <v>95.15</v>
      </c>
      <c r="N2590" s="5">
        <v>0.05</v>
      </c>
      <c r="O2590" s="4">
        <v>33.299999999999997</v>
      </c>
      <c r="P2590" s="4">
        <v>632.75</v>
      </c>
      <c r="Q2590" s="4">
        <v>477.76</v>
      </c>
      <c r="R2590">
        <v>65</v>
      </c>
      <c r="S2590" t="s">
        <v>68</v>
      </c>
      <c r="T2590">
        <v>5</v>
      </c>
      <c r="V2590" s="7">
        <f t="shared" si="40"/>
        <v>88.15</v>
      </c>
    </row>
    <row r="2591" spans="1:22" x14ac:dyDescent="0.25">
      <c r="A2591" t="s">
        <v>4520</v>
      </c>
      <c r="B2591" s="2">
        <v>45977</v>
      </c>
      <c r="C2591" t="s">
        <v>4521</v>
      </c>
      <c r="D2591" t="s">
        <v>75</v>
      </c>
      <c r="E2591" t="s">
        <v>43</v>
      </c>
      <c r="F2591" t="s">
        <v>44</v>
      </c>
      <c r="G2591" t="s">
        <v>71</v>
      </c>
      <c r="H2591" t="s">
        <v>26</v>
      </c>
      <c r="I2591" t="s">
        <v>54</v>
      </c>
      <c r="J2591" t="s">
        <v>101</v>
      </c>
      <c r="K2591" t="s">
        <v>39</v>
      </c>
      <c r="L2591" s="3">
        <v>6</v>
      </c>
      <c r="M2591" s="7">
        <v>220.84</v>
      </c>
      <c r="N2591" s="5">
        <v>0.2</v>
      </c>
      <c r="O2591" s="4">
        <v>265.01</v>
      </c>
      <c r="P2591" s="4">
        <v>1060.03</v>
      </c>
      <c r="Q2591" s="4">
        <v>682.91</v>
      </c>
      <c r="R2591">
        <v>53</v>
      </c>
      <c r="S2591" t="s">
        <v>68</v>
      </c>
      <c r="T2591">
        <v>3</v>
      </c>
      <c r="V2591" s="7">
        <f t="shared" si="40"/>
        <v>214.84</v>
      </c>
    </row>
    <row r="2592" spans="1:22" x14ac:dyDescent="0.25">
      <c r="A2592" t="s">
        <v>4522</v>
      </c>
      <c r="B2592" s="2">
        <v>45404</v>
      </c>
      <c r="C2592" t="s">
        <v>4523</v>
      </c>
      <c r="D2592" t="s">
        <v>228</v>
      </c>
      <c r="E2592" t="s">
        <v>51</v>
      </c>
      <c r="F2592" t="s">
        <v>24</v>
      </c>
      <c r="G2592" t="s">
        <v>65</v>
      </c>
      <c r="H2592" t="s">
        <v>53</v>
      </c>
      <c r="I2592" t="s">
        <v>27</v>
      </c>
      <c r="J2592" t="s">
        <v>46</v>
      </c>
      <c r="K2592" t="s">
        <v>136</v>
      </c>
      <c r="L2592" s="3">
        <v>1</v>
      </c>
      <c r="M2592" s="7">
        <v>71</v>
      </c>
      <c r="N2592" s="5">
        <v>0.08</v>
      </c>
      <c r="O2592" s="4">
        <v>5.68</v>
      </c>
      <c r="P2592" s="4">
        <v>65.319999999999993</v>
      </c>
      <c r="Q2592" s="4">
        <v>36.840000000000003</v>
      </c>
      <c r="R2592">
        <v>23</v>
      </c>
      <c r="S2592" t="s">
        <v>68</v>
      </c>
      <c r="T2592">
        <v>1</v>
      </c>
      <c r="V2592" s="7">
        <f t="shared" si="40"/>
        <v>70</v>
      </c>
    </row>
    <row r="2593" spans="1:22" x14ac:dyDescent="0.25">
      <c r="A2593" t="s">
        <v>4524</v>
      </c>
      <c r="B2593" s="2">
        <v>45413</v>
      </c>
      <c r="C2593" t="s">
        <v>549</v>
      </c>
      <c r="D2593" t="s">
        <v>88</v>
      </c>
      <c r="E2593" t="s">
        <v>34</v>
      </c>
      <c r="F2593" t="s">
        <v>84</v>
      </c>
      <c r="G2593" t="s">
        <v>128</v>
      </c>
      <c r="H2593" t="s">
        <v>37</v>
      </c>
      <c r="I2593" t="s">
        <v>27</v>
      </c>
      <c r="J2593" t="s">
        <v>46</v>
      </c>
      <c r="K2593" t="s">
        <v>105</v>
      </c>
      <c r="L2593" s="3">
        <v>9</v>
      </c>
      <c r="M2593" s="7">
        <v>38.32</v>
      </c>
      <c r="N2593" s="5">
        <v>0.05</v>
      </c>
      <c r="O2593" s="4">
        <v>17.239999999999998</v>
      </c>
      <c r="P2593" s="4">
        <v>327.64</v>
      </c>
      <c r="Q2593" s="4">
        <v>182.16</v>
      </c>
      <c r="R2593">
        <v>18</v>
      </c>
      <c r="S2593" t="s">
        <v>30</v>
      </c>
      <c r="T2593">
        <v>4</v>
      </c>
      <c r="V2593" s="7">
        <f t="shared" si="40"/>
        <v>29.32</v>
      </c>
    </row>
    <row r="2594" spans="1:22" x14ac:dyDescent="0.25">
      <c r="A2594" t="s">
        <v>4525</v>
      </c>
      <c r="B2594" s="2">
        <v>45835</v>
      </c>
      <c r="C2594" t="s">
        <v>4526</v>
      </c>
      <c r="D2594" t="s">
        <v>100</v>
      </c>
      <c r="E2594" t="s">
        <v>23</v>
      </c>
      <c r="F2594" t="s">
        <v>24</v>
      </c>
      <c r="G2594" t="s">
        <v>118</v>
      </c>
      <c r="H2594" t="s">
        <v>37</v>
      </c>
      <c r="I2594" t="s">
        <v>27</v>
      </c>
      <c r="J2594" t="s">
        <v>66</v>
      </c>
      <c r="K2594" t="s">
        <v>80</v>
      </c>
      <c r="L2594" s="3">
        <v>10</v>
      </c>
      <c r="M2594" s="7">
        <v>589.28</v>
      </c>
      <c r="N2594" s="5">
        <v>0.08</v>
      </c>
      <c r="O2594" s="4">
        <v>471.42</v>
      </c>
      <c r="P2594" s="4">
        <v>5421.38</v>
      </c>
      <c r="Q2594" s="4">
        <v>3055.33</v>
      </c>
      <c r="R2594">
        <v>59</v>
      </c>
      <c r="S2594" t="s">
        <v>68</v>
      </c>
      <c r="T2594">
        <v>5</v>
      </c>
      <c r="V2594" s="7">
        <f t="shared" si="40"/>
        <v>579.28</v>
      </c>
    </row>
    <row r="2595" spans="1:22" x14ac:dyDescent="0.25">
      <c r="A2595" t="s">
        <v>4527</v>
      </c>
      <c r="B2595" s="2">
        <v>45513</v>
      </c>
      <c r="C2595" t="s">
        <v>4474</v>
      </c>
      <c r="D2595" t="s">
        <v>239</v>
      </c>
      <c r="E2595" t="s">
        <v>43</v>
      </c>
      <c r="F2595" t="s">
        <v>35</v>
      </c>
      <c r="G2595" t="s">
        <v>79</v>
      </c>
      <c r="H2595" t="s">
        <v>53</v>
      </c>
      <c r="I2595" t="s">
        <v>27</v>
      </c>
      <c r="J2595" t="s">
        <v>46</v>
      </c>
      <c r="K2595" t="s">
        <v>136</v>
      </c>
      <c r="L2595" s="3">
        <v>4</v>
      </c>
      <c r="M2595" s="7">
        <v>50.79</v>
      </c>
      <c r="N2595" s="5">
        <v>0.15</v>
      </c>
      <c r="O2595" s="4">
        <v>30.47</v>
      </c>
      <c r="P2595" s="4">
        <v>172.69</v>
      </c>
      <c r="Q2595" s="4">
        <v>97.53</v>
      </c>
      <c r="R2595">
        <v>38</v>
      </c>
      <c r="S2595" t="s">
        <v>30</v>
      </c>
      <c r="T2595">
        <v>4</v>
      </c>
      <c r="V2595" s="7">
        <f t="shared" si="40"/>
        <v>46.79</v>
      </c>
    </row>
    <row r="2596" spans="1:22" x14ac:dyDescent="0.25">
      <c r="A2596" t="s">
        <v>4528</v>
      </c>
      <c r="B2596" s="2">
        <v>45922</v>
      </c>
      <c r="C2596" t="s">
        <v>4529</v>
      </c>
      <c r="D2596" t="s">
        <v>64</v>
      </c>
      <c r="E2596" t="s">
        <v>51</v>
      </c>
      <c r="F2596" t="s">
        <v>35</v>
      </c>
      <c r="G2596" t="s">
        <v>52</v>
      </c>
      <c r="H2596" t="s">
        <v>53</v>
      </c>
      <c r="I2596" t="s">
        <v>27</v>
      </c>
      <c r="J2596" t="s">
        <v>101</v>
      </c>
      <c r="K2596" t="s">
        <v>119</v>
      </c>
      <c r="L2596" s="3">
        <v>10</v>
      </c>
      <c r="M2596" s="7">
        <v>10.73</v>
      </c>
      <c r="N2596" s="5">
        <v>0.08</v>
      </c>
      <c r="O2596" s="4">
        <v>8.58</v>
      </c>
      <c r="P2596" s="4">
        <v>98.72</v>
      </c>
      <c r="Q2596" s="4">
        <v>65.13</v>
      </c>
      <c r="R2596">
        <v>22</v>
      </c>
      <c r="S2596" t="s">
        <v>30</v>
      </c>
      <c r="T2596">
        <v>5</v>
      </c>
      <c r="V2596" s="7">
        <f t="shared" si="40"/>
        <v>0.73000000000000043</v>
      </c>
    </row>
    <row r="2597" spans="1:22" x14ac:dyDescent="0.25">
      <c r="A2597" t="s">
        <v>4530</v>
      </c>
      <c r="B2597" s="2">
        <v>45330</v>
      </c>
      <c r="C2597" t="s">
        <v>3513</v>
      </c>
      <c r="D2597" t="s">
        <v>184</v>
      </c>
      <c r="E2597" t="s">
        <v>23</v>
      </c>
      <c r="F2597" t="s">
        <v>35</v>
      </c>
      <c r="G2597" t="s">
        <v>96</v>
      </c>
      <c r="H2597" t="s">
        <v>26</v>
      </c>
      <c r="I2597" t="s">
        <v>27</v>
      </c>
      <c r="J2597" t="s">
        <v>28</v>
      </c>
      <c r="K2597" t="s">
        <v>61</v>
      </c>
      <c r="L2597" s="3">
        <v>4</v>
      </c>
      <c r="M2597" s="7">
        <v>193.29</v>
      </c>
      <c r="N2597" s="5">
        <v>0</v>
      </c>
      <c r="O2597" s="4">
        <v>0</v>
      </c>
      <c r="P2597" s="4">
        <v>773.16</v>
      </c>
      <c r="Q2597" s="4">
        <v>512.52</v>
      </c>
      <c r="R2597">
        <v>43</v>
      </c>
      <c r="S2597" t="s">
        <v>30</v>
      </c>
      <c r="T2597">
        <v>4</v>
      </c>
      <c r="V2597" s="7">
        <f t="shared" si="40"/>
        <v>189.29</v>
      </c>
    </row>
    <row r="2598" spans="1:22" x14ac:dyDescent="0.25">
      <c r="A2598" t="s">
        <v>4531</v>
      </c>
      <c r="B2598" s="2">
        <v>45788</v>
      </c>
      <c r="C2598" t="s">
        <v>1382</v>
      </c>
      <c r="D2598" t="s">
        <v>100</v>
      </c>
      <c r="E2598" t="s">
        <v>23</v>
      </c>
      <c r="F2598" t="s">
        <v>35</v>
      </c>
      <c r="G2598" t="s">
        <v>79</v>
      </c>
      <c r="H2598" t="s">
        <v>26</v>
      </c>
      <c r="I2598" t="s">
        <v>27</v>
      </c>
      <c r="J2598" t="s">
        <v>66</v>
      </c>
      <c r="K2598" t="s">
        <v>112</v>
      </c>
      <c r="L2598" s="3">
        <v>1</v>
      </c>
      <c r="M2598" s="7">
        <v>221.29</v>
      </c>
      <c r="N2598" s="5">
        <v>0.02</v>
      </c>
      <c r="O2598" s="4">
        <v>4.43</v>
      </c>
      <c r="P2598" s="4">
        <v>216.86</v>
      </c>
      <c r="Q2598" s="4">
        <v>151.91999999999999</v>
      </c>
      <c r="R2598">
        <v>52</v>
      </c>
      <c r="S2598" t="s">
        <v>30</v>
      </c>
      <c r="T2598">
        <v>4</v>
      </c>
      <c r="V2598" s="7">
        <f t="shared" si="40"/>
        <v>220.29</v>
      </c>
    </row>
    <row r="2599" spans="1:22" x14ac:dyDescent="0.25">
      <c r="A2599" t="s">
        <v>4532</v>
      </c>
      <c r="B2599" s="2">
        <v>45524</v>
      </c>
      <c r="C2599" t="s">
        <v>3933</v>
      </c>
      <c r="D2599" t="s">
        <v>58</v>
      </c>
      <c r="E2599" t="s">
        <v>23</v>
      </c>
      <c r="F2599" t="s">
        <v>44</v>
      </c>
      <c r="G2599" t="s">
        <v>187</v>
      </c>
      <c r="H2599" t="s">
        <v>53</v>
      </c>
      <c r="I2599" t="s">
        <v>27</v>
      </c>
      <c r="J2599" t="s">
        <v>38</v>
      </c>
      <c r="K2599" t="s">
        <v>105</v>
      </c>
      <c r="L2599" s="3">
        <v>7</v>
      </c>
      <c r="M2599" s="7">
        <v>117.57</v>
      </c>
      <c r="N2599" s="5">
        <v>0.15</v>
      </c>
      <c r="O2599" s="4">
        <v>123.45</v>
      </c>
      <c r="P2599" s="4">
        <v>699.54</v>
      </c>
      <c r="Q2599" s="4">
        <v>452.91</v>
      </c>
      <c r="R2599">
        <v>38</v>
      </c>
      <c r="S2599" t="s">
        <v>68</v>
      </c>
      <c r="T2599">
        <v>5</v>
      </c>
      <c r="V2599" s="7">
        <f t="shared" si="40"/>
        <v>110.57</v>
      </c>
    </row>
    <row r="2600" spans="1:22" x14ac:dyDescent="0.25">
      <c r="A2600" t="s">
        <v>4533</v>
      </c>
      <c r="B2600" s="2">
        <v>45821</v>
      </c>
      <c r="C2600" t="s">
        <v>4534</v>
      </c>
      <c r="D2600" t="s">
        <v>219</v>
      </c>
      <c r="E2600" t="s">
        <v>23</v>
      </c>
      <c r="F2600" t="s">
        <v>110</v>
      </c>
      <c r="G2600" t="s">
        <v>111</v>
      </c>
      <c r="H2600" t="s">
        <v>37</v>
      </c>
      <c r="I2600" t="s">
        <v>27</v>
      </c>
      <c r="J2600" t="s">
        <v>66</v>
      </c>
      <c r="K2600" t="s">
        <v>115</v>
      </c>
      <c r="L2600" s="3">
        <v>7</v>
      </c>
      <c r="M2600" s="7">
        <v>781.35</v>
      </c>
      <c r="N2600" s="5">
        <v>0.1</v>
      </c>
      <c r="O2600" s="4">
        <v>546.95000000000005</v>
      </c>
      <c r="P2600" s="4">
        <v>4922.5</v>
      </c>
      <c r="Q2600" s="4">
        <v>3992.95</v>
      </c>
      <c r="R2600">
        <v>29</v>
      </c>
      <c r="S2600" t="s">
        <v>68</v>
      </c>
      <c r="T2600">
        <v>4</v>
      </c>
      <c r="V2600" s="7">
        <f t="shared" si="40"/>
        <v>774.35</v>
      </c>
    </row>
    <row r="2601" spans="1:22" x14ac:dyDescent="0.25">
      <c r="A2601" t="s">
        <v>4535</v>
      </c>
      <c r="B2601" s="2">
        <v>45440</v>
      </c>
      <c r="C2601" t="s">
        <v>4090</v>
      </c>
      <c r="D2601" t="s">
        <v>58</v>
      </c>
      <c r="E2601" t="s">
        <v>23</v>
      </c>
      <c r="F2601" t="s">
        <v>24</v>
      </c>
      <c r="G2601" t="s">
        <v>25</v>
      </c>
      <c r="H2601" t="s">
        <v>37</v>
      </c>
      <c r="I2601" t="s">
        <v>27</v>
      </c>
      <c r="J2601" t="s">
        <v>28</v>
      </c>
      <c r="K2601" t="s">
        <v>112</v>
      </c>
      <c r="L2601" s="3">
        <v>5</v>
      </c>
      <c r="M2601" s="7">
        <v>146.85</v>
      </c>
      <c r="N2601" s="5">
        <v>0.08</v>
      </c>
      <c r="O2601" s="4">
        <v>58.74</v>
      </c>
      <c r="P2601" s="4">
        <v>675.51</v>
      </c>
      <c r="Q2601" s="4">
        <v>395.16</v>
      </c>
      <c r="R2601">
        <v>22</v>
      </c>
      <c r="S2601" t="s">
        <v>30</v>
      </c>
      <c r="T2601">
        <v>4</v>
      </c>
      <c r="V2601" s="7">
        <f t="shared" si="40"/>
        <v>141.85</v>
      </c>
    </row>
    <row r="2602" spans="1:22" x14ac:dyDescent="0.25">
      <c r="A2602" t="s">
        <v>4536</v>
      </c>
      <c r="B2602" s="2">
        <v>45688</v>
      </c>
      <c r="C2602" t="s">
        <v>4537</v>
      </c>
      <c r="D2602" t="s">
        <v>100</v>
      </c>
      <c r="E2602" t="s">
        <v>23</v>
      </c>
      <c r="F2602" t="s">
        <v>44</v>
      </c>
      <c r="G2602" t="s">
        <v>187</v>
      </c>
      <c r="H2602" t="s">
        <v>37</v>
      </c>
      <c r="I2602" t="s">
        <v>54</v>
      </c>
      <c r="J2602" t="s">
        <v>46</v>
      </c>
      <c r="K2602" t="s">
        <v>92</v>
      </c>
      <c r="L2602" s="3">
        <v>3</v>
      </c>
      <c r="M2602" s="7">
        <v>481.97</v>
      </c>
      <c r="N2602" s="5">
        <v>0.08</v>
      </c>
      <c r="O2602" s="4">
        <v>115.67</v>
      </c>
      <c r="P2602" s="4">
        <v>1330.24</v>
      </c>
      <c r="Q2602" s="4">
        <v>771.07</v>
      </c>
      <c r="R2602">
        <v>34</v>
      </c>
      <c r="S2602" t="s">
        <v>68</v>
      </c>
      <c r="T2602">
        <v>3</v>
      </c>
      <c r="V2602" s="7">
        <f t="shared" si="40"/>
        <v>478.97</v>
      </c>
    </row>
    <row r="2603" spans="1:22" x14ac:dyDescent="0.25">
      <c r="A2603" t="s">
        <v>4538</v>
      </c>
      <c r="B2603" s="2">
        <v>45952</v>
      </c>
      <c r="C2603" t="s">
        <v>1174</v>
      </c>
      <c r="D2603" t="s">
        <v>64</v>
      </c>
      <c r="E2603" t="s">
        <v>51</v>
      </c>
      <c r="F2603" t="s">
        <v>44</v>
      </c>
      <c r="G2603" t="s">
        <v>71</v>
      </c>
      <c r="H2603" t="s">
        <v>37</v>
      </c>
      <c r="I2603" t="s">
        <v>27</v>
      </c>
      <c r="J2603" t="s">
        <v>101</v>
      </c>
      <c r="K2603" t="s">
        <v>115</v>
      </c>
      <c r="L2603" s="3">
        <v>2</v>
      </c>
      <c r="M2603" s="7">
        <v>27.51</v>
      </c>
      <c r="N2603" s="5">
        <v>0.15</v>
      </c>
      <c r="O2603" s="4">
        <v>8.25</v>
      </c>
      <c r="P2603" s="4">
        <v>46.77</v>
      </c>
      <c r="Q2603" s="4">
        <v>34.67</v>
      </c>
      <c r="R2603">
        <v>54</v>
      </c>
      <c r="S2603" t="s">
        <v>68</v>
      </c>
      <c r="T2603">
        <v>5</v>
      </c>
      <c r="V2603" s="7">
        <f t="shared" si="40"/>
        <v>25.51</v>
      </c>
    </row>
    <row r="2604" spans="1:22" x14ac:dyDescent="0.25">
      <c r="A2604" t="s">
        <v>4539</v>
      </c>
      <c r="B2604" s="2">
        <v>45929</v>
      </c>
      <c r="C2604" t="s">
        <v>880</v>
      </c>
      <c r="D2604" t="s">
        <v>228</v>
      </c>
      <c r="E2604" t="s">
        <v>51</v>
      </c>
      <c r="F2604" t="s">
        <v>84</v>
      </c>
      <c r="G2604" t="s">
        <v>91</v>
      </c>
      <c r="H2604" t="s">
        <v>26</v>
      </c>
      <c r="I2604" t="s">
        <v>27</v>
      </c>
      <c r="J2604" t="s">
        <v>38</v>
      </c>
      <c r="K2604" t="s">
        <v>136</v>
      </c>
      <c r="L2604" s="3">
        <v>10</v>
      </c>
      <c r="M2604" s="7">
        <v>63.97</v>
      </c>
      <c r="N2604" s="5">
        <v>0.1</v>
      </c>
      <c r="O2604" s="4">
        <v>63.97</v>
      </c>
      <c r="P2604" s="4">
        <v>575.73</v>
      </c>
      <c r="Q2604" s="4">
        <v>346.57</v>
      </c>
      <c r="R2604">
        <v>60</v>
      </c>
      <c r="S2604" t="s">
        <v>30</v>
      </c>
      <c r="T2604">
        <v>5</v>
      </c>
      <c r="V2604" s="7">
        <f t="shared" si="40"/>
        <v>53.97</v>
      </c>
    </row>
    <row r="2605" spans="1:22" x14ac:dyDescent="0.25">
      <c r="A2605" t="s">
        <v>4540</v>
      </c>
      <c r="B2605" s="2">
        <v>45593</v>
      </c>
      <c r="C2605" t="s">
        <v>3422</v>
      </c>
      <c r="D2605" t="s">
        <v>127</v>
      </c>
      <c r="E2605" t="s">
        <v>51</v>
      </c>
      <c r="F2605" t="s">
        <v>24</v>
      </c>
      <c r="G2605" t="s">
        <v>25</v>
      </c>
      <c r="H2605" t="s">
        <v>53</v>
      </c>
      <c r="I2605" t="s">
        <v>54</v>
      </c>
      <c r="J2605" t="s">
        <v>38</v>
      </c>
      <c r="K2605" t="s">
        <v>102</v>
      </c>
      <c r="L2605" s="3">
        <v>4</v>
      </c>
      <c r="M2605" s="7">
        <v>15.68</v>
      </c>
      <c r="N2605" s="5">
        <v>0.1</v>
      </c>
      <c r="O2605" s="4">
        <v>6.27</v>
      </c>
      <c r="P2605" s="4">
        <v>56.45</v>
      </c>
      <c r="Q2605" s="4">
        <v>45.57</v>
      </c>
      <c r="R2605">
        <v>49</v>
      </c>
      <c r="S2605" t="s">
        <v>30</v>
      </c>
      <c r="T2605">
        <v>4</v>
      </c>
      <c r="V2605" s="7">
        <f t="shared" si="40"/>
        <v>11.68</v>
      </c>
    </row>
    <row r="2606" spans="1:22" x14ac:dyDescent="0.25">
      <c r="A2606" t="s">
        <v>4541</v>
      </c>
      <c r="B2606" s="2">
        <v>45651</v>
      </c>
      <c r="C2606" t="s">
        <v>4542</v>
      </c>
      <c r="D2606" t="s">
        <v>88</v>
      </c>
      <c r="E2606" t="s">
        <v>34</v>
      </c>
      <c r="F2606" t="s">
        <v>24</v>
      </c>
      <c r="G2606" t="s">
        <v>65</v>
      </c>
      <c r="H2606" t="s">
        <v>37</v>
      </c>
      <c r="I2606" t="s">
        <v>54</v>
      </c>
      <c r="J2606" t="s">
        <v>28</v>
      </c>
      <c r="K2606" t="s">
        <v>29</v>
      </c>
      <c r="L2606" s="3">
        <v>8</v>
      </c>
      <c r="M2606" s="7">
        <v>8.0399999999999991</v>
      </c>
      <c r="N2606" s="5">
        <v>0.15</v>
      </c>
      <c r="O2606" s="4">
        <v>9.65</v>
      </c>
      <c r="P2606" s="4">
        <v>54.67</v>
      </c>
      <c r="Q2606" s="4">
        <v>36.78</v>
      </c>
      <c r="R2606">
        <v>32</v>
      </c>
      <c r="S2606" t="s">
        <v>68</v>
      </c>
      <c r="T2606">
        <v>1</v>
      </c>
      <c r="V2606" s="7">
        <f t="shared" si="40"/>
        <v>3.9999999999999147E-2</v>
      </c>
    </row>
    <row r="2607" spans="1:22" x14ac:dyDescent="0.25">
      <c r="A2607" t="s">
        <v>4543</v>
      </c>
      <c r="B2607" s="2">
        <v>45529</v>
      </c>
      <c r="C2607" t="s">
        <v>1839</v>
      </c>
      <c r="D2607" t="s">
        <v>64</v>
      </c>
      <c r="E2607" t="s">
        <v>51</v>
      </c>
      <c r="F2607" t="s">
        <v>84</v>
      </c>
      <c r="G2607" t="s">
        <v>128</v>
      </c>
      <c r="H2607" t="s">
        <v>37</v>
      </c>
      <c r="I2607" t="s">
        <v>60</v>
      </c>
      <c r="J2607" t="s">
        <v>38</v>
      </c>
      <c r="K2607" t="s">
        <v>61</v>
      </c>
      <c r="L2607" s="3">
        <v>1</v>
      </c>
      <c r="M2607" s="7">
        <v>8.85</v>
      </c>
      <c r="N2607" s="5">
        <v>0.1</v>
      </c>
      <c r="O2607" s="4">
        <v>0.88</v>
      </c>
      <c r="P2607" s="4">
        <v>7.96</v>
      </c>
      <c r="Q2607" s="4">
        <v>5.53</v>
      </c>
      <c r="R2607">
        <v>18</v>
      </c>
      <c r="S2607" t="s">
        <v>68</v>
      </c>
      <c r="T2607">
        <v>4</v>
      </c>
      <c r="V2607" s="7">
        <f t="shared" si="40"/>
        <v>7.85</v>
      </c>
    </row>
    <row r="2608" spans="1:22" x14ac:dyDescent="0.25">
      <c r="A2608" t="s">
        <v>4544</v>
      </c>
      <c r="B2608" s="2">
        <v>45938</v>
      </c>
      <c r="C2608" t="s">
        <v>4545</v>
      </c>
      <c r="D2608" t="s">
        <v>95</v>
      </c>
      <c r="E2608" t="s">
        <v>23</v>
      </c>
      <c r="F2608" t="s">
        <v>24</v>
      </c>
      <c r="G2608" t="s">
        <v>135</v>
      </c>
      <c r="H2608" t="s">
        <v>37</v>
      </c>
      <c r="I2608" t="s">
        <v>60</v>
      </c>
      <c r="J2608" t="s">
        <v>38</v>
      </c>
      <c r="K2608" t="s">
        <v>29</v>
      </c>
      <c r="L2608" s="3">
        <v>8</v>
      </c>
      <c r="M2608" s="7">
        <v>10.5</v>
      </c>
      <c r="N2608" s="5">
        <v>0.15</v>
      </c>
      <c r="O2608" s="4">
        <v>12.6</v>
      </c>
      <c r="P2608" s="4">
        <v>71.400000000000006</v>
      </c>
      <c r="Q2608" s="4">
        <v>49.01</v>
      </c>
      <c r="R2608">
        <v>27</v>
      </c>
      <c r="S2608" t="s">
        <v>68</v>
      </c>
      <c r="T2608">
        <v>1</v>
      </c>
      <c r="V2608" s="7">
        <f t="shared" si="40"/>
        <v>2.5</v>
      </c>
    </row>
    <row r="2609" spans="1:22" x14ac:dyDescent="0.25">
      <c r="A2609" t="s">
        <v>4546</v>
      </c>
      <c r="B2609" s="2">
        <v>45954</v>
      </c>
      <c r="C2609" t="s">
        <v>4547</v>
      </c>
      <c r="D2609" t="s">
        <v>100</v>
      </c>
      <c r="E2609" t="s">
        <v>23</v>
      </c>
      <c r="F2609" t="s">
        <v>44</v>
      </c>
      <c r="G2609" t="s">
        <v>59</v>
      </c>
      <c r="H2609" t="s">
        <v>37</v>
      </c>
      <c r="I2609" t="s">
        <v>54</v>
      </c>
      <c r="J2609" t="s">
        <v>38</v>
      </c>
      <c r="K2609" t="s">
        <v>67</v>
      </c>
      <c r="L2609" s="3">
        <v>9</v>
      </c>
      <c r="M2609" s="7">
        <v>246.19</v>
      </c>
      <c r="N2609" s="5">
        <v>0.1</v>
      </c>
      <c r="O2609" s="4">
        <v>221.57</v>
      </c>
      <c r="P2609" s="4">
        <v>1994.14</v>
      </c>
      <c r="Q2609" s="4">
        <v>1112</v>
      </c>
      <c r="R2609">
        <v>34</v>
      </c>
      <c r="S2609" t="s">
        <v>30</v>
      </c>
      <c r="T2609">
        <v>4</v>
      </c>
      <c r="V2609" s="7">
        <f t="shared" si="40"/>
        <v>237.19</v>
      </c>
    </row>
    <row r="2610" spans="1:22" x14ac:dyDescent="0.25">
      <c r="A2610" t="s">
        <v>4548</v>
      </c>
      <c r="B2610" s="2">
        <v>45527</v>
      </c>
      <c r="C2610" t="s">
        <v>4549</v>
      </c>
      <c r="D2610" t="s">
        <v>22</v>
      </c>
      <c r="E2610" t="s">
        <v>23</v>
      </c>
      <c r="F2610" t="s">
        <v>44</v>
      </c>
      <c r="G2610" t="s">
        <v>71</v>
      </c>
      <c r="H2610" t="s">
        <v>26</v>
      </c>
      <c r="I2610" t="s">
        <v>27</v>
      </c>
      <c r="J2610" t="s">
        <v>38</v>
      </c>
      <c r="K2610" t="s">
        <v>97</v>
      </c>
      <c r="L2610" s="3">
        <v>7</v>
      </c>
      <c r="M2610" s="7">
        <v>366.95</v>
      </c>
      <c r="N2610" s="5">
        <v>0.15</v>
      </c>
      <c r="O2610" s="4">
        <v>385.3</v>
      </c>
      <c r="P2610" s="4">
        <v>2183.35</v>
      </c>
      <c r="Q2610" s="4">
        <v>1668.64</v>
      </c>
      <c r="R2610">
        <v>49</v>
      </c>
      <c r="S2610" t="s">
        <v>30</v>
      </c>
      <c r="T2610">
        <v>2</v>
      </c>
      <c r="V2610" s="7">
        <f t="shared" si="40"/>
        <v>359.95</v>
      </c>
    </row>
    <row r="2611" spans="1:22" x14ac:dyDescent="0.25">
      <c r="A2611" t="s">
        <v>4550</v>
      </c>
      <c r="B2611" s="2">
        <v>45494</v>
      </c>
      <c r="C2611" t="s">
        <v>3702</v>
      </c>
      <c r="D2611" t="s">
        <v>78</v>
      </c>
      <c r="E2611" t="s">
        <v>34</v>
      </c>
      <c r="F2611" t="s">
        <v>110</v>
      </c>
      <c r="G2611" t="s">
        <v>111</v>
      </c>
      <c r="H2611" t="s">
        <v>37</v>
      </c>
      <c r="I2611" t="s">
        <v>27</v>
      </c>
      <c r="J2611" t="s">
        <v>38</v>
      </c>
      <c r="K2611" t="s">
        <v>61</v>
      </c>
      <c r="L2611" s="3">
        <v>7</v>
      </c>
      <c r="M2611" s="7">
        <v>4.2699999999999996</v>
      </c>
      <c r="N2611" s="5">
        <v>0</v>
      </c>
      <c r="O2611" s="4">
        <v>0</v>
      </c>
      <c r="P2611" s="4">
        <v>29.89</v>
      </c>
      <c r="Q2611" s="4">
        <v>20.96</v>
      </c>
      <c r="R2611">
        <v>28</v>
      </c>
      <c r="S2611" t="s">
        <v>68</v>
      </c>
      <c r="T2611">
        <v>5</v>
      </c>
      <c r="V2611" s="7">
        <f t="shared" si="40"/>
        <v>-2.7300000000000004</v>
      </c>
    </row>
    <row r="2612" spans="1:22" x14ac:dyDescent="0.25">
      <c r="A2612" t="s">
        <v>4551</v>
      </c>
      <c r="B2612" s="2">
        <v>45547</v>
      </c>
      <c r="C2612" t="s">
        <v>279</v>
      </c>
      <c r="D2612" t="s">
        <v>33</v>
      </c>
      <c r="E2612" t="s">
        <v>34</v>
      </c>
      <c r="F2612" t="s">
        <v>24</v>
      </c>
      <c r="G2612" t="s">
        <v>135</v>
      </c>
      <c r="H2612" t="s">
        <v>37</v>
      </c>
      <c r="I2612" t="s">
        <v>27</v>
      </c>
      <c r="J2612" t="s">
        <v>28</v>
      </c>
      <c r="K2612" t="s">
        <v>72</v>
      </c>
      <c r="L2612" s="3">
        <v>9</v>
      </c>
      <c r="M2612" s="7">
        <v>4.8899999999999997</v>
      </c>
      <c r="N2612" s="5">
        <v>0.15</v>
      </c>
      <c r="O2612" s="4">
        <v>6.6</v>
      </c>
      <c r="P2612" s="4">
        <v>37.409999999999997</v>
      </c>
      <c r="Q2612" s="4">
        <v>27.57</v>
      </c>
      <c r="R2612">
        <v>56</v>
      </c>
      <c r="S2612" t="s">
        <v>68</v>
      </c>
      <c r="T2612">
        <v>4</v>
      </c>
      <c r="V2612" s="7">
        <f t="shared" si="40"/>
        <v>-4.1100000000000003</v>
      </c>
    </row>
    <row r="2613" spans="1:22" x14ac:dyDescent="0.25">
      <c r="A2613" t="s">
        <v>4552</v>
      </c>
      <c r="B2613" s="2">
        <v>45889</v>
      </c>
      <c r="C2613" t="s">
        <v>3371</v>
      </c>
      <c r="D2613" t="s">
        <v>100</v>
      </c>
      <c r="E2613" t="s">
        <v>23</v>
      </c>
      <c r="F2613" t="s">
        <v>35</v>
      </c>
      <c r="G2613" t="s">
        <v>52</v>
      </c>
      <c r="H2613" t="s">
        <v>37</v>
      </c>
      <c r="I2613" t="s">
        <v>54</v>
      </c>
      <c r="J2613" t="s">
        <v>46</v>
      </c>
      <c r="K2613" t="s">
        <v>155</v>
      </c>
      <c r="L2613" s="3">
        <v>8</v>
      </c>
      <c r="M2613" s="7">
        <v>526.97</v>
      </c>
      <c r="N2613" s="5">
        <v>0.08</v>
      </c>
      <c r="O2613" s="4">
        <v>337.26</v>
      </c>
      <c r="P2613" s="4">
        <v>3878.5</v>
      </c>
      <c r="Q2613" s="4">
        <v>2966.92</v>
      </c>
      <c r="R2613">
        <v>47</v>
      </c>
      <c r="S2613" t="s">
        <v>30</v>
      </c>
      <c r="T2613">
        <v>4</v>
      </c>
      <c r="V2613" s="7">
        <f t="shared" si="40"/>
        <v>518.97</v>
      </c>
    </row>
    <row r="2614" spans="1:22" x14ac:dyDescent="0.25">
      <c r="A2614" t="s">
        <v>4553</v>
      </c>
      <c r="B2614" s="2">
        <v>45953</v>
      </c>
      <c r="C2614" t="s">
        <v>3360</v>
      </c>
      <c r="D2614" t="s">
        <v>33</v>
      </c>
      <c r="E2614" t="s">
        <v>34</v>
      </c>
      <c r="F2614" t="s">
        <v>44</v>
      </c>
      <c r="G2614" t="s">
        <v>59</v>
      </c>
      <c r="H2614" t="s">
        <v>53</v>
      </c>
      <c r="I2614" t="s">
        <v>27</v>
      </c>
      <c r="J2614" t="s">
        <v>101</v>
      </c>
      <c r="K2614" t="s">
        <v>102</v>
      </c>
      <c r="L2614" s="3">
        <v>4</v>
      </c>
      <c r="M2614" s="7">
        <v>4.84</v>
      </c>
      <c r="N2614" s="5">
        <v>0.1</v>
      </c>
      <c r="O2614" s="4">
        <v>1.94</v>
      </c>
      <c r="P2614" s="4">
        <v>17.420000000000002</v>
      </c>
      <c r="Q2614" s="4">
        <v>9.7799999999999994</v>
      </c>
      <c r="R2614">
        <v>46</v>
      </c>
      <c r="S2614" t="s">
        <v>68</v>
      </c>
      <c r="T2614">
        <v>4</v>
      </c>
      <c r="V2614" s="7">
        <f t="shared" si="40"/>
        <v>0.83999999999999986</v>
      </c>
    </row>
    <row r="2615" spans="1:22" x14ac:dyDescent="0.25">
      <c r="A2615" t="s">
        <v>4554</v>
      </c>
      <c r="B2615" s="2">
        <v>45526</v>
      </c>
      <c r="C2615" t="s">
        <v>4555</v>
      </c>
      <c r="D2615" t="s">
        <v>33</v>
      </c>
      <c r="E2615" t="s">
        <v>34</v>
      </c>
      <c r="F2615" t="s">
        <v>24</v>
      </c>
      <c r="G2615" t="s">
        <v>118</v>
      </c>
      <c r="H2615" t="s">
        <v>37</v>
      </c>
      <c r="I2615" t="s">
        <v>27</v>
      </c>
      <c r="J2615" t="s">
        <v>38</v>
      </c>
      <c r="K2615" t="s">
        <v>97</v>
      </c>
      <c r="L2615" s="3">
        <v>1</v>
      </c>
      <c r="M2615" s="7">
        <v>13.03</v>
      </c>
      <c r="N2615" s="5">
        <v>0.08</v>
      </c>
      <c r="O2615" s="4">
        <v>1.04</v>
      </c>
      <c r="P2615" s="4">
        <v>11.99</v>
      </c>
      <c r="Q2615" s="4">
        <v>7.91</v>
      </c>
      <c r="R2615">
        <v>35</v>
      </c>
      <c r="S2615" t="s">
        <v>30</v>
      </c>
      <c r="T2615">
        <v>4</v>
      </c>
      <c r="V2615" s="7">
        <f t="shared" si="40"/>
        <v>12.03</v>
      </c>
    </row>
    <row r="2616" spans="1:22" x14ac:dyDescent="0.25">
      <c r="A2616" t="s">
        <v>4556</v>
      </c>
      <c r="B2616" s="2">
        <v>45636</v>
      </c>
      <c r="C2616" t="s">
        <v>4557</v>
      </c>
      <c r="D2616" t="s">
        <v>95</v>
      </c>
      <c r="E2616" t="s">
        <v>23</v>
      </c>
      <c r="F2616" t="s">
        <v>84</v>
      </c>
      <c r="G2616" t="s">
        <v>85</v>
      </c>
      <c r="H2616" t="s">
        <v>37</v>
      </c>
      <c r="I2616" t="s">
        <v>27</v>
      </c>
      <c r="J2616" t="s">
        <v>101</v>
      </c>
      <c r="K2616" t="s">
        <v>136</v>
      </c>
      <c r="L2616" s="3">
        <v>6</v>
      </c>
      <c r="M2616" s="7">
        <v>59.63</v>
      </c>
      <c r="N2616" s="5">
        <v>0.15</v>
      </c>
      <c r="O2616" s="4">
        <v>53.67</v>
      </c>
      <c r="P2616" s="4">
        <v>304.11</v>
      </c>
      <c r="Q2616" s="4">
        <v>222.35</v>
      </c>
      <c r="R2616">
        <v>30</v>
      </c>
      <c r="S2616" t="s">
        <v>68</v>
      </c>
      <c r="T2616">
        <v>4</v>
      </c>
      <c r="V2616" s="7">
        <f t="shared" si="40"/>
        <v>53.63</v>
      </c>
    </row>
    <row r="2617" spans="1:22" x14ac:dyDescent="0.25">
      <c r="A2617" t="s">
        <v>4558</v>
      </c>
      <c r="B2617" s="2">
        <v>45825</v>
      </c>
      <c r="C2617" t="s">
        <v>393</v>
      </c>
      <c r="D2617" t="s">
        <v>42</v>
      </c>
      <c r="E2617" t="s">
        <v>43</v>
      </c>
      <c r="F2617" t="s">
        <v>35</v>
      </c>
      <c r="G2617" t="s">
        <v>52</v>
      </c>
      <c r="H2617" t="s">
        <v>37</v>
      </c>
      <c r="I2617" t="s">
        <v>27</v>
      </c>
      <c r="J2617" t="s">
        <v>38</v>
      </c>
      <c r="K2617" t="s">
        <v>259</v>
      </c>
      <c r="L2617" s="3">
        <v>6</v>
      </c>
      <c r="M2617" s="7">
        <v>300.38</v>
      </c>
      <c r="N2617" s="5">
        <v>0.05</v>
      </c>
      <c r="O2617" s="4">
        <v>90.11</v>
      </c>
      <c r="P2617" s="4">
        <v>1712.17</v>
      </c>
      <c r="Q2617" s="4">
        <v>1191.27</v>
      </c>
      <c r="R2617">
        <v>45</v>
      </c>
      <c r="S2617" t="s">
        <v>30</v>
      </c>
      <c r="T2617">
        <v>5</v>
      </c>
      <c r="V2617" s="7">
        <f t="shared" si="40"/>
        <v>294.38</v>
      </c>
    </row>
    <row r="2618" spans="1:22" x14ac:dyDescent="0.25">
      <c r="A2618" t="s">
        <v>4559</v>
      </c>
      <c r="B2618" s="2">
        <v>45757</v>
      </c>
      <c r="C2618" t="s">
        <v>191</v>
      </c>
      <c r="D2618" t="s">
        <v>239</v>
      </c>
      <c r="E2618" t="s">
        <v>43</v>
      </c>
      <c r="F2618" t="s">
        <v>35</v>
      </c>
      <c r="G2618" t="s">
        <v>79</v>
      </c>
      <c r="H2618" t="s">
        <v>26</v>
      </c>
      <c r="I2618" t="s">
        <v>60</v>
      </c>
      <c r="J2618" t="s">
        <v>66</v>
      </c>
      <c r="K2618" t="s">
        <v>80</v>
      </c>
      <c r="L2618" s="3">
        <v>7</v>
      </c>
      <c r="M2618" s="7">
        <v>64.61</v>
      </c>
      <c r="N2618" s="5">
        <v>0.1</v>
      </c>
      <c r="O2618" s="4">
        <v>45.23</v>
      </c>
      <c r="P2618" s="4">
        <v>407.04</v>
      </c>
      <c r="Q2618" s="4">
        <v>230.01</v>
      </c>
      <c r="R2618">
        <v>58</v>
      </c>
      <c r="S2618" t="s">
        <v>30</v>
      </c>
      <c r="T2618">
        <v>5</v>
      </c>
      <c r="V2618" s="7">
        <f t="shared" si="40"/>
        <v>57.61</v>
      </c>
    </row>
    <row r="2619" spans="1:22" x14ac:dyDescent="0.25">
      <c r="A2619" t="s">
        <v>4560</v>
      </c>
      <c r="B2619" s="2">
        <v>45832</v>
      </c>
      <c r="C2619" t="s">
        <v>4561</v>
      </c>
      <c r="D2619" t="s">
        <v>50</v>
      </c>
      <c r="E2619" t="s">
        <v>51</v>
      </c>
      <c r="F2619" t="s">
        <v>110</v>
      </c>
      <c r="G2619" t="s">
        <v>254</v>
      </c>
      <c r="H2619" t="s">
        <v>37</v>
      </c>
      <c r="I2619" t="s">
        <v>60</v>
      </c>
      <c r="J2619" t="s">
        <v>46</v>
      </c>
      <c r="K2619" t="s">
        <v>102</v>
      </c>
      <c r="L2619" s="3">
        <v>3</v>
      </c>
      <c r="M2619" s="7">
        <v>63.96</v>
      </c>
      <c r="N2619" s="5">
        <v>0</v>
      </c>
      <c r="O2619" s="4">
        <v>0</v>
      </c>
      <c r="P2619" s="4">
        <v>191.88</v>
      </c>
      <c r="Q2619" s="4">
        <v>114.65</v>
      </c>
      <c r="R2619">
        <v>27</v>
      </c>
      <c r="S2619" t="s">
        <v>30</v>
      </c>
      <c r="T2619">
        <v>4</v>
      </c>
      <c r="V2619" s="7">
        <f t="shared" si="40"/>
        <v>60.96</v>
      </c>
    </row>
    <row r="2620" spans="1:22" x14ac:dyDescent="0.25">
      <c r="A2620" t="s">
        <v>4562</v>
      </c>
      <c r="B2620" s="2">
        <v>45504</v>
      </c>
      <c r="C2620" t="s">
        <v>4563</v>
      </c>
      <c r="D2620" t="s">
        <v>184</v>
      </c>
      <c r="E2620" t="s">
        <v>23</v>
      </c>
      <c r="F2620" t="s">
        <v>44</v>
      </c>
      <c r="G2620" t="s">
        <v>71</v>
      </c>
      <c r="H2620" t="s">
        <v>37</v>
      </c>
      <c r="I2620" t="s">
        <v>27</v>
      </c>
      <c r="J2620" t="s">
        <v>66</v>
      </c>
      <c r="K2620" t="s">
        <v>102</v>
      </c>
      <c r="L2620" s="3">
        <v>1</v>
      </c>
      <c r="M2620" s="7">
        <v>220.05</v>
      </c>
      <c r="N2620" s="5">
        <v>0.15</v>
      </c>
      <c r="O2620" s="4">
        <v>33.01</v>
      </c>
      <c r="P2620" s="4">
        <v>187.04</v>
      </c>
      <c r="Q2620" s="4">
        <v>142.86000000000001</v>
      </c>
      <c r="R2620">
        <v>57</v>
      </c>
      <c r="S2620" t="s">
        <v>30</v>
      </c>
      <c r="T2620">
        <v>5</v>
      </c>
      <c r="V2620" s="7">
        <f t="shared" si="40"/>
        <v>219.05</v>
      </c>
    </row>
    <row r="2621" spans="1:22" x14ac:dyDescent="0.25">
      <c r="A2621" t="s">
        <v>4564</v>
      </c>
      <c r="B2621" s="2">
        <v>45754</v>
      </c>
      <c r="C2621" t="s">
        <v>2827</v>
      </c>
      <c r="D2621" t="s">
        <v>64</v>
      </c>
      <c r="E2621" t="s">
        <v>51</v>
      </c>
      <c r="F2621" t="s">
        <v>84</v>
      </c>
      <c r="G2621" t="s">
        <v>91</v>
      </c>
      <c r="H2621" t="s">
        <v>26</v>
      </c>
      <c r="I2621" t="s">
        <v>54</v>
      </c>
      <c r="J2621" t="s">
        <v>46</v>
      </c>
      <c r="K2621" t="s">
        <v>67</v>
      </c>
      <c r="L2621" s="3">
        <v>6</v>
      </c>
      <c r="M2621" s="7">
        <v>28.61</v>
      </c>
      <c r="N2621" s="5">
        <v>0</v>
      </c>
      <c r="O2621" s="4">
        <v>0</v>
      </c>
      <c r="P2621" s="4">
        <v>171.66</v>
      </c>
      <c r="Q2621" s="4">
        <v>113.55</v>
      </c>
      <c r="R2621">
        <v>26</v>
      </c>
      <c r="S2621" t="s">
        <v>68</v>
      </c>
      <c r="T2621">
        <v>4</v>
      </c>
      <c r="V2621" s="7">
        <f t="shared" si="40"/>
        <v>22.61</v>
      </c>
    </row>
    <row r="2622" spans="1:22" x14ac:dyDescent="0.25">
      <c r="A2622" t="s">
        <v>4565</v>
      </c>
      <c r="B2622" s="2">
        <v>45727</v>
      </c>
      <c r="C2622" t="s">
        <v>2859</v>
      </c>
      <c r="D2622" t="s">
        <v>127</v>
      </c>
      <c r="E2622" t="s">
        <v>51</v>
      </c>
      <c r="F2622" t="s">
        <v>24</v>
      </c>
      <c r="G2622" t="s">
        <v>135</v>
      </c>
      <c r="H2622" t="s">
        <v>37</v>
      </c>
      <c r="I2622" t="s">
        <v>54</v>
      </c>
      <c r="J2622" t="s">
        <v>28</v>
      </c>
      <c r="K2622" t="s">
        <v>102</v>
      </c>
      <c r="L2622" s="3">
        <v>8</v>
      </c>
      <c r="M2622" s="7">
        <v>37.28</v>
      </c>
      <c r="N2622" s="5">
        <v>0.2</v>
      </c>
      <c r="O2622" s="4">
        <v>59.65</v>
      </c>
      <c r="P2622" s="4">
        <v>238.59</v>
      </c>
      <c r="Q2622" s="4">
        <v>169.7</v>
      </c>
      <c r="R2622">
        <v>61</v>
      </c>
      <c r="S2622" t="s">
        <v>68</v>
      </c>
      <c r="T2622">
        <v>5</v>
      </c>
      <c r="V2622" s="7">
        <f t="shared" si="40"/>
        <v>29.28</v>
      </c>
    </row>
    <row r="2623" spans="1:22" x14ac:dyDescent="0.25">
      <c r="A2623" t="s">
        <v>4566</v>
      </c>
      <c r="B2623" s="2">
        <v>45574</v>
      </c>
      <c r="C2623" t="s">
        <v>4567</v>
      </c>
      <c r="D2623" t="s">
        <v>50</v>
      </c>
      <c r="E2623" t="s">
        <v>51</v>
      </c>
      <c r="F2623" t="s">
        <v>44</v>
      </c>
      <c r="G2623" t="s">
        <v>59</v>
      </c>
      <c r="H2623" t="s">
        <v>37</v>
      </c>
      <c r="I2623" t="s">
        <v>60</v>
      </c>
      <c r="J2623" t="s">
        <v>38</v>
      </c>
      <c r="K2623" t="s">
        <v>67</v>
      </c>
      <c r="L2623" s="3">
        <v>6</v>
      </c>
      <c r="M2623" s="7">
        <v>40.46</v>
      </c>
      <c r="N2623" s="5">
        <v>0.08</v>
      </c>
      <c r="O2623" s="4">
        <v>19.420000000000002</v>
      </c>
      <c r="P2623" s="4">
        <v>223.34</v>
      </c>
      <c r="Q2623" s="4">
        <v>182.32</v>
      </c>
      <c r="R2623">
        <v>47</v>
      </c>
      <c r="S2623" t="s">
        <v>68</v>
      </c>
      <c r="T2623">
        <v>4</v>
      </c>
      <c r="V2623" s="7">
        <f t="shared" si="40"/>
        <v>34.46</v>
      </c>
    </row>
    <row r="2624" spans="1:22" x14ac:dyDescent="0.25">
      <c r="A2624" t="s">
        <v>4568</v>
      </c>
      <c r="B2624" s="2">
        <v>45853</v>
      </c>
      <c r="C2624" t="s">
        <v>74</v>
      </c>
      <c r="D2624" t="s">
        <v>83</v>
      </c>
      <c r="E2624" t="s">
        <v>43</v>
      </c>
      <c r="F2624" t="s">
        <v>44</v>
      </c>
      <c r="G2624" t="s">
        <v>45</v>
      </c>
      <c r="H2624" t="s">
        <v>53</v>
      </c>
      <c r="I2624" t="s">
        <v>27</v>
      </c>
      <c r="J2624" t="s">
        <v>28</v>
      </c>
      <c r="K2624" t="s">
        <v>105</v>
      </c>
      <c r="L2624" s="3">
        <v>5</v>
      </c>
      <c r="M2624" s="7">
        <v>139.02000000000001</v>
      </c>
      <c r="N2624" s="5">
        <v>0.2</v>
      </c>
      <c r="O2624" s="4">
        <v>139.02000000000001</v>
      </c>
      <c r="P2624" s="4">
        <v>556.08000000000004</v>
      </c>
      <c r="Q2624" s="4">
        <v>437.33</v>
      </c>
      <c r="R2624">
        <v>21</v>
      </c>
      <c r="S2624" t="s">
        <v>30</v>
      </c>
      <c r="T2624">
        <v>2</v>
      </c>
      <c r="V2624" s="7">
        <f t="shared" si="40"/>
        <v>134.02000000000001</v>
      </c>
    </row>
    <row r="2625" spans="1:22" x14ac:dyDescent="0.25">
      <c r="A2625" t="s">
        <v>4569</v>
      </c>
      <c r="B2625" s="2">
        <v>45898</v>
      </c>
      <c r="C2625" t="s">
        <v>2870</v>
      </c>
      <c r="D2625" t="s">
        <v>33</v>
      </c>
      <c r="E2625" t="s">
        <v>34</v>
      </c>
      <c r="F2625" t="s">
        <v>44</v>
      </c>
      <c r="G2625" t="s">
        <v>45</v>
      </c>
      <c r="H2625" t="s">
        <v>37</v>
      </c>
      <c r="I2625" t="s">
        <v>54</v>
      </c>
      <c r="J2625" t="s">
        <v>66</v>
      </c>
      <c r="K2625" t="s">
        <v>55</v>
      </c>
      <c r="L2625" s="3">
        <v>9</v>
      </c>
      <c r="M2625" s="7">
        <v>12.5</v>
      </c>
      <c r="N2625" s="5">
        <v>0.02</v>
      </c>
      <c r="O2625" s="4">
        <v>2.25</v>
      </c>
      <c r="P2625" s="4">
        <v>110.25</v>
      </c>
      <c r="Q2625" s="4">
        <v>70.62</v>
      </c>
      <c r="R2625">
        <v>41</v>
      </c>
      <c r="S2625" t="s">
        <v>30</v>
      </c>
      <c r="T2625">
        <v>4</v>
      </c>
      <c r="V2625" s="7">
        <f t="shared" si="40"/>
        <v>3.5</v>
      </c>
    </row>
    <row r="2626" spans="1:22" x14ac:dyDescent="0.25">
      <c r="A2626" t="s">
        <v>4570</v>
      </c>
      <c r="B2626" s="2">
        <v>45754</v>
      </c>
      <c r="C2626" t="s">
        <v>4571</v>
      </c>
      <c r="D2626" t="s">
        <v>228</v>
      </c>
      <c r="E2626" t="s">
        <v>51</v>
      </c>
      <c r="F2626" t="s">
        <v>44</v>
      </c>
      <c r="G2626" t="s">
        <v>59</v>
      </c>
      <c r="H2626" t="s">
        <v>37</v>
      </c>
      <c r="I2626" t="s">
        <v>54</v>
      </c>
      <c r="J2626" t="s">
        <v>46</v>
      </c>
      <c r="K2626" t="s">
        <v>47</v>
      </c>
      <c r="L2626" s="3">
        <v>1</v>
      </c>
      <c r="M2626" s="7">
        <v>32.85</v>
      </c>
      <c r="N2626" s="5">
        <v>0.02</v>
      </c>
      <c r="O2626" s="4">
        <v>0.66</v>
      </c>
      <c r="P2626" s="4">
        <v>32.19</v>
      </c>
      <c r="Q2626" s="4">
        <v>19.010000000000002</v>
      </c>
      <c r="R2626">
        <v>45</v>
      </c>
      <c r="S2626" t="s">
        <v>68</v>
      </c>
      <c r="T2626">
        <v>4</v>
      </c>
      <c r="V2626" s="7">
        <f t="shared" si="40"/>
        <v>31.85</v>
      </c>
    </row>
    <row r="2627" spans="1:22" x14ac:dyDescent="0.25">
      <c r="A2627" t="s">
        <v>4572</v>
      </c>
      <c r="B2627" s="2">
        <v>45698</v>
      </c>
      <c r="C2627" t="s">
        <v>425</v>
      </c>
      <c r="D2627" t="s">
        <v>78</v>
      </c>
      <c r="E2627" t="s">
        <v>34</v>
      </c>
      <c r="F2627" t="s">
        <v>35</v>
      </c>
      <c r="G2627" t="s">
        <v>79</v>
      </c>
      <c r="H2627" t="s">
        <v>53</v>
      </c>
      <c r="I2627" t="s">
        <v>27</v>
      </c>
      <c r="J2627" t="s">
        <v>28</v>
      </c>
      <c r="K2627" t="s">
        <v>115</v>
      </c>
      <c r="L2627" s="3">
        <v>10</v>
      </c>
      <c r="M2627" s="7">
        <v>4.43</v>
      </c>
      <c r="N2627" s="5">
        <v>0.1</v>
      </c>
      <c r="O2627" s="4">
        <v>4.43</v>
      </c>
      <c r="P2627" s="4">
        <v>39.869999999999997</v>
      </c>
      <c r="Q2627" s="4">
        <v>31.42</v>
      </c>
      <c r="R2627">
        <v>37</v>
      </c>
      <c r="S2627" t="s">
        <v>68</v>
      </c>
      <c r="T2627">
        <v>5</v>
      </c>
      <c r="V2627" s="7">
        <f t="shared" ref="V2627:V2690" si="41">M2627-L2627</f>
        <v>-5.57</v>
      </c>
    </row>
    <row r="2628" spans="1:22" x14ac:dyDescent="0.25">
      <c r="A2628" t="s">
        <v>4573</v>
      </c>
      <c r="B2628" s="2">
        <v>45379</v>
      </c>
      <c r="C2628" t="s">
        <v>4574</v>
      </c>
      <c r="D2628" t="s">
        <v>22</v>
      </c>
      <c r="E2628" t="s">
        <v>23</v>
      </c>
      <c r="F2628" t="s">
        <v>84</v>
      </c>
      <c r="G2628" t="s">
        <v>128</v>
      </c>
      <c r="H2628" t="s">
        <v>37</v>
      </c>
      <c r="I2628" t="s">
        <v>54</v>
      </c>
      <c r="J2628" t="s">
        <v>28</v>
      </c>
      <c r="K2628" t="s">
        <v>115</v>
      </c>
      <c r="L2628" s="3">
        <v>3</v>
      </c>
      <c r="M2628" s="7">
        <v>562.71</v>
      </c>
      <c r="N2628" s="5">
        <v>0.05</v>
      </c>
      <c r="O2628" s="4">
        <v>84.41</v>
      </c>
      <c r="P2628" s="4">
        <v>1603.72</v>
      </c>
      <c r="Q2628" s="4">
        <v>995.94</v>
      </c>
      <c r="R2628">
        <v>21</v>
      </c>
      <c r="S2628" t="s">
        <v>68</v>
      </c>
      <c r="T2628">
        <v>4</v>
      </c>
      <c r="V2628" s="7">
        <f t="shared" si="41"/>
        <v>559.71</v>
      </c>
    </row>
    <row r="2629" spans="1:22" x14ac:dyDescent="0.25">
      <c r="A2629" t="s">
        <v>4575</v>
      </c>
      <c r="B2629" s="2">
        <v>45335</v>
      </c>
      <c r="C2629" t="s">
        <v>4576</v>
      </c>
      <c r="D2629" t="s">
        <v>83</v>
      </c>
      <c r="E2629" t="s">
        <v>43</v>
      </c>
      <c r="F2629" t="s">
        <v>24</v>
      </c>
      <c r="G2629" t="s">
        <v>65</v>
      </c>
      <c r="H2629" t="s">
        <v>37</v>
      </c>
      <c r="I2629" t="s">
        <v>54</v>
      </c>
      <c r="J2629" t="s">
        <v>46</v>
      </c>
      <c r="K2629" t="s">
        <v>97</v>
      </c>
      <c r="L2629" s="3">
        <v>3</v>
      </c>
      <c r="M2629" s="7">
        <v>169.07</v>
      </c>
      <c r="N2629" s="5">
        <v>0.1</v>
      </c>
      <c r="O2629" s="4">
        <v>50.72</v>
      </c>
      <c r="P2629" s="4">
        <v>456.49</v>
      </c>
      <c r="Q2629" s="4">
        <v>310.33</v>
      </c>
      <c r="R2629">
        <v>53</v>
      </c>
      <c r="S2629" t="s">
        <v>30</v>
      </c>
      <c r="T2629">
        <v>5</v>
      </c>
      <c r="V2629" s="7">
        <f t="shared" si="41"/>
        <v>166.07</v>
      </c>
    </row>
    <row r="2630" spans="1:22" x14ac:dyDescent="0.25">
      <c r="A2630" t="s">
        <v>4577</v>
      </c>
      <c r="B2630" s="2">
        <v>45752</v>
      </c>
      <c r="C2630" t="s">
        <v>1974</v>
      </c>
      <c r="D2630" t="s">
        <v>127</v>
      </c>
      <c r="E2630" t="s">
        <v>51</v>
      </c>
      <c r="F2630" t="s">
        <v>84</v>
      </c>
      <c r="G2630" t="s">
        <v>165</v>
      </c>
      <c r="H2630" t="s">
        <v>37</v>
      </c>
      <c r="I2630" t="s">
        <v>27</v>
      </c>
      <c r="J2630" t="s">
        <v>46</v>
      </c>
      <c r="K2630" t="s">
        <v>105</v>
      </c>
      <c r="L2630" s="3">
        <v>2</v>
      </c>
      <c r="M2630" s="7">
        <v>42.96</v>
      </c>
      <c r="N2630" s="5">
        <v>0.08</v>
      </c>
      <c r="O2630" s="4">
        <v>6.87</v>
      </c>
      <c r="P2630" s="4">
        <v>79.05</v>
      </c>
      <c r="Q2630" s="4">
        <v>57.34</v>
      </c>
      <c r="R2630">
        <v>63</v>
      </c>
      <c r="S2630" t="s">
        <v>68</v>
      </c>
      <c r="T2630">
        <v>5</v>
      </c>
      <c r="V2630" s="7">
        <f t="shared" si="41"/>
        <v>40.96</v>
      </c>
    </row>
    <row r="2631" spans="1:22" x14ac:dyDescent="0.25">
      <c r="A2631" t="s">
        <v>4578</v>
      </c>
      <c r="B2631" s="2">
        <v>45569</v>
      </c>
      <c r="C2631" t="s">
        <v>4579</v>
      </c>
      <c r="D2631" t="s">
        <v>22</v>
      </c>
      <c r="E2631" t="s">
        <v>23</v>
      </c>
      <c r="F2631" t="s">
        <v>84</v>
      </c>
      <c r="G2631" t="s">
        <v>91</v>
      </c>
      <c r="H2631" t="s">
        <v>53</v>
      </c>
      <c r="I2631" t="s">
        <v>54</v>
      </c>
      <c r="J2631" t="s">
        <v>38</v>
      </c>
      <c r="K2631" t="s">
        <v>72</v>
      </c>
      <c r="L2631" s="3">
        <v>7</v>
      </c>
      <c r="M2631" s="7">
        <v>525.01</v>
      </c>
      <c r="N2631" s="5">
        <v>0.15</v>
      </c>
      <c r="O2631" s="4">
        <v>551.26</v>
      </c>
      <c r="P2631" s="4">
        <v>3123.81</v>
      </c>
      <c r="Q2631" s="4">
        <v>2397.36</v>
      </c>
      <c r="R2631">
        <v>41</v>
      </c>
      <c r="S2631" t="s">
        <v>30</v>
      </c>
      <c r="T2631">
        <v>5</v>
      </c>
      <c r="V2631" s="7">
        <f t="shared" si="41"/>
        <v>518.01</v>
      </c>
    </row>
    <row r="2632" spans="1:22" x14ac:dyDescent="0.25">
      <c r="A2632" t="s">
        <v>4580</v>
      </c>
      <c r="B2632" s="2">
        <v>45974</v>
      </c>
      <c r="C2632" t="s">
        <v>3200</v>
      </c>
      <c r="D2632" t="s">
        <v>58</v>
      </c>
      <c r="E2632" t="s">
        <v>23</v>
      </c>
      <c r="F2632" t="s">
        <v>35</v>
      </c>
      <c r="G2632" t="s">
        <v>52</v>
      </c>
      <c r="H2632" t="s">
        <v>26</v>
      </c>
      <c r="I2632" t="s">
        <v>60</v>
      </c>
      <c r="J2632" t="s">
        <v>38</v>
      </c>
      <c r="K2632" t="s">
        <v>97</v>
      </c>
      <c r="L2632" s="3">
        <v>8</v>
      </c>
      <c r="M2632" s="7">
        <v>86.88</v>
      </c>
      <c r="N2632" s="5">
        <v>0.05</v>
      </c>
      <c r="O2632" s="4">
        <v>34.75</v>
      </c>
      <c r="P2632" s="4">
        <v>660.29</v>
      </c>
      <c r="Q2632" s="4">
        <v>404.08</v>
      </c>
      <c r="R2632">
        <v>35</v>
      </c>
      <c r="S2632" t="s">
        <v>68</v>
      </c>
      <c r="T2632">
        <v>5</v>
      </c>
      <c r="V2632" s="7">
        <f t="shared" si="41"/>
        <v>78.88</v>
      </c>
    </row>
    <row r="2633" spans="1:22" x14ac:dyDescent="0.25">
      <c r="A2633" t="s">
        <v>4581</v>
      </c>
      <c r="B2633" s="2">
        <v>45712</v>
      </c>
      <c r="C2633" t="s">
        <v>3958</v>
      </c>
      <c r="D2633" t="s">
        <v>42</v>
      </c>
      <c r="E2633" t="s">
        <v>43</v>
      </c>
      <c r="F2633" t="s">
        <v>44</v>
      </c>
      <c r="G2633" t="s">
        <v>45</v>
      </c>
      <c r="H2633" t="s">
        <v>37</v>
      </c>
      <c r="I2633" t="s">
        <v>54</v>
      </c>
      <c r="J2633" t="s">
        <v>101</v>
      </c>
      <c r="K2633" t="s">
        <v>55</v>
      </c>
      <c r="L2633" s="3">
        <v>8</v>
      </c>
      <c r="M2633" s="7">
        <v>255.68</v>
      </c>
      <c r="N2633" s="5">
        <v>0.08</v>
      </c>
      <c r="O2633" s="4">
        <v>163.63999999999999</v>
      </c>
      <c r="P2633" s="4">
        <v>1881.8</v>
      </c>
      <c r="Q2633" s="4">
        <v>1487.25</v>
      </c>
      <c r="R2633">
        <v>24</v>
      </c>
      <c r="S2633" t="s">
        <v>30</v>
      </c>
      <c r="T2633">
        <v>4</v>
      </c>
      <c r="V2633" s="7">
        <f t="shared" si="41"/>
        <v>247.68</v>
      </c>
    </row>
    <row r="2634" spans="1:22" x14ac:dyDescent="0.25">
      <c r="A2634" t="s">
        <v>4582</v>
      </c>
      <c r="B2634" s="2">
        <v>45992</v>
      </c>
      <c r="C2634" t="s">
        <v>4583</v>
      </c>
      <c r="D2634" t="s">
        <v>75</v>
      </c>
      <c r="E2634" t="s">
        <v>43</v>
      </c>
      <c r="F2634" t="s">
        <v>84</v>
      </c>
      <c r="G2634" t="s">
        <v>128</v>
      </c>
      <c r="H2634" t="s">
        <v>37</v>
      </c>
      <c r="I2634" t="s">
        <v>27</v>
      </c>
      <c r="J2634" t="s">
        <v>38</v>
      </c>
      <c r="K2634" t="s">
        <v>136</v>
      </c>
      <c r="L2634" s="3">
        <v>6</v>
      </c>
      <c r="M2634" s="7">
        <v>346.79</v>
      </c>
      <c r="N2634" s="5">
        <v>0.15</v>
      </c>
      <c r="O2634" s="4">
        <v>312.11</v>
      </c>
      <c r="P2634" s="4">
        <v>1768.63</v>
      </c>
      <c r="Q2634" s="4">
        <v>1310.54</v>
      </c>
      <c r="R2634">
        <v>58</v>
      </c>
      <c r="S2634" t="s">
        <v>30</v>
      </c>
      <c r="T2634">
        <v>4</v>
      </c>
      <c r="V2634" s="7">
        <f t="shared" si="41"/>
        <v>340.79</v>
      </c>
    </row>
    <row r="2635" spans="1:22" x14ac:dyDescent="0.25">
      <c r="A2635" t="s">
        <v>4584</v>
      </c>
      <c r="B2635" s="2">
        <v>45644</v>
      </c>
      <c r="C2635" t="s">
        <v>2905</v>
      </c>
      <c r="D2635" t="s">
        <v>239</v>
      </c>
      <c r="E2635" t="s">
        <v>43</v>
      </c>
      <c r="F2635" t="s">
        <v>44</v>
      </c>
      <c r="G2635" t="s">
        <v>71</v>
      </c>
      <c r="H2635" t="s">
        <v>53</v>
      </c>
      <c r="I2635" t="s">
        <v>54</v>
      </c>
      <c r="J2635" t="s">
        <v>38</v>
      </c>
      <c r="K2635" t="s">
        <v>259</v>
      </c>
      <c r="L2635" s="3">
        <v>10</v>
      </c>
      <c r="M2635" s="7">
        <v>45.12</v>
      </c>
      <c r="N2635" s="5">
        <v>0.05</v>
      </c>
      <c r="O2635" s="4">
        <v>22.56</v>
      </c>
      <c r="P2635" s="4">
        <v>428.64</v>
      </c>
      <c r="Q2635" s="4">
        <v>351.03</v>
      </c>
      <c r="R2635">
        <v>25</v>
      </c>
      <c r="S2635" t="s">
        <v>68</v>
      </c>
      <c r="T2635">
        <v>4</v>
      </c>
      <c r="V2635" s="7">
        <f t="shared" si="41"/>
        <v>35.119999999999997</v>
      </c>
    </row>
    <row r="2636" spans="1:22" x14ac:dyDescent="0.25">
      <c r="A2636" t="s">
        <v>4585</v>
      </c>
      <c r="B2636" s="2">
        <v>45987</v>
      </c>
      <c r="C2636" t="s">
        <v>2870</v>
      </c>
      <c r="D2636" t="s">
        <v>219</v>
      </c>
      <c r="E2636" t="s">
        <v>23</v>
      </c>
      <c r="F2636" t="s">
        <v>84</v>
      </c>
      <c r="G2636" t="s">
        <v>91</v>
      </c>
      <c r="H2636" t="s">
        <v>26</v>
      </c>
      <c r="I2636" t="s">
        <v>27</v>
      </c>
      <c r="J2636" t="s">
        <v>38</v>
      </c>
      <c r="K2636" t="s">
        <v>61</v>
      </c>
      <c r="L2636" s="3">
        <v>2</v>
      </c>
      <c r="M2636" s="7">
        <v>815.01</v>
      </c>
      <c r="N2636" s="5">
        <v>0.02</v>
      </c>
      <c r="O2636" s="4">
        <v>32.6</v>
      </c>
      <c r="P2636" s="4">
        <v>1597.42</v>
      </c>
      <c r="Q2636" s="4">
        <v>957.9</v>
      </c>
      <c r="R2636">
        <v>40</v>
      </c>
      <c r="S2636" t="s">
        <v>68</v>
      </c>
      <c r="T2636">
        <v>4</v>
      </c>
      <c r="V2636" s="7">
        <f t="shared" si="41"/>
        <v>813.01</v>
      </c>
    </row>
    <row r="2637" spans="1:22" x14ac:dyDescent="0.25">
      <c r="A2637" t="s">
        <v>4586</v>
      </c>
      <c r="B2637" s="2">
        <v>45806</v>
      </c>
      <c r="C2637" t="s">
        <v>496</v>
      </c>
      <c r="D2637" t="s">
        <v>75</v>
      </c>
      <c r="E2637" t="s">
        <v>43</v>
      </c>
      <c r="F2637" t="s">
        <v>110</v>
      </c>
      <c r="G2637" t="s">
        <v>111</v>
      </c>
      <c r="H2637" t="s">
        <v>26</v>
      </c>
      <c r="I2637" t="s">
        <v>27</v>
      </c>
      <c r="J2637" t="s">
        <v>66</v>
      </c>
      <c r="K2637" t="s">
        <v>102</v>
      </c>
      <c r="L2637" s="3">
        <v>7</v>
      </c>
      <c r="M2637" s="7">
        <v>165.88</v>
      </c>
      <c r="N2637" s="5">
        <v>0.2</v>
      </c>
      <c r="O2637" s="4">
        <v>232.23</v>
      </c>
      <c r="P2637" s="4">
        <v>928.93</v>
      </c>
      <c r="Q2637" s="4">
        <v>567.58000000000004</v>
      </c>
      <c r="R2637">
        <v>65</v>
      </c>
      <c r="S2637" t="s">
        <v>30</v>
      </c>
      <c r="T2637">
        <v>4</v>
      </c>
      <c r="V2637" s="7">
        <f t="shared" si="41"/>
        <v>158.88</v>
      </c>
    </row>
    <row r="2638" spans="1:22" x14ac:dyDescent="0.25">
      <c r="A2638" t="s">
        <v>4587</v>
      </c>
      <c r="B2638" s="2">
        <v>45994</v>
      </c>
      <c r="C2638" t="s">
        <v>752</v>
      </c>
      <c r="D2638" t="s">
        <v>64</v>
      </c>
      <c r="E2638" t="s">
        <v>51</v>
      </c>
      <c r="F2638" t="s">
        <v>24</v>
      </c>
      <c r="G2638" t="s">
        <v>25</v>
      </c>
      <c r="H2638" t="s">
        <v>37</v>
      </c>
      <c r="I2638" t="s">
        <v>27</v>
      </c>
      <c r="J2638" t="s">
        <v>101</v>
      </c>
      <c r="K2638" t="s">
        <v>146</v>
      </c>
      <c r="L2638" s="3">
        <v>3</v>
      </c>
      <c r="M2638" s="7">
        <v>10.27</v>
      </c>
      <c r="N2638" s="5">
        <v>0.1</v>
      </c>
      <c r="O2638" s="4">
        <v>3.08</v>
      </c>
      <c r="P2638" s="4">
        <v>27.73</v>
      </c>
      <c r="Q2638" s="4">
        <v>18.86</v>
      </c>
      <c r="R2638">
        <v>56</v>
      </c>
      <c r="S2638" t="s">
        <v>30</v>
      </c>
      <c r="T2638">
        <v>4</v>
      </c>
      <c r="V2638" s="7">
        <f t="shared" si="41"/>
        <v>7.27</v>
      </c>
    </row>
    <row r="2639" spans="1:22" x14ac:dyDescent="0.25">
      <c r="A2639" t="s">
        <v>4588</v>
      </c>
      <c r="B2639" s="2">
        <v>45921</v>
      </c>
      <c r="C2639" t="s">
        <v>895</v>
      </c>
      <c r="D2639" t="s">
        <v>219</v>
      </c>
      <c r="E2639" t="s">
        <v>23</v>
      </c>
      <c r="F2639" t="s">
        <v>84</v>
      </c>
      <c r="G2639" t="s">
        <v>85</v>
      </c>
      <c r="H2639" t="s">
        <v>26</v>
      </c>
      <c r="I2639" t="s">
        <v>54</v>
      </c>
      <c r="J2639" t="s">
        <v>46</v>
      </c>
      <c r="K2639" t="s">
        <v>47</v>
      </c>
      <c r="L2639" s="3">
        <v>8</v>
      </c>
      <c r="M2639" s="7">
        <v>909.69</v>
      </c>
      <c r="N2639" s="5">
        <v>0.15</v>
      </c>
      <c r="O2639" s="4">
        <v>1091.6300000000001</v>
      </c>
      <c r="P2639" s="4">
        <v>6185.89</v>
      </c>
      <c r="Q2639" s="4">
        <v>4839.8</v>
      </c>
      <c r="R2639">
        <v>49</v>
      </c>
      <c r="S2639" t="s">
        <v>68</v>
      </c>
      <c r="T2639">
        <v>3</v>
      </c>
      <c r="V2639" s="7">
        <f t="shared" si="41"/>
        <v>901.69</v>
      </c>
    </row>
    <row r="2640" spans="1:22" x14ac:dyDescent="0.25">
      <c r="A2640" t="s">
        <v>4589</v>
      </c>
      <c r="B2640" s="2">
        <v>45310</v>
      </c>
      <c r="C2640" t="s">
        <v>4590</v>
      </c>
      <c r="D2640" t="s">
        <v>83</v>
      </c>
      <c r="E2640" t="s">
        <v>43</v>
      </c>
      <c r="F2640" t="s">
        <v>110</v>
      </c>
      <c r="G2640" t="s">
        <v>161</v>
      </c>
      <c r="H2640" t="s">
        <v>37</v>
      </c>
      <c r="I2640" t="s">
        <v>60</v>
      </c>
      <c r="J2640" t="s">
        <v>28</v>
      </c>
      <c r="K2640" t="s">
        <v>155</v>
      </c>
      <c r="L2640" s="3">
        <v>8</v>
      </c>
      <c r="M2640" s="7">
        <v>156.85</v>
      </c>
      <c r="N2640" s="5">
        <v>0.02</v>
      </c>
      <c r="O2640" s="4">
        <v>25.1</v>
      </c>
      <c r="P2640" s="4">
        <v>1229.7</v>
      </c>
      <c r="Q2640" s="4">
        <v>997.91</v>
      </c>
      <c r="R2640">
        <v>54</v>
      </c>
      <c r="S2640" t="s">
        <v>30</v>
      </c>
      <c r="T2640">
        <v>3</v>
      </c>
      <c r="V2640" s="7">
        <f t="shared" si="41"/>
        <v>148.85</v>
      </c>
    </row>
    <row r="2641" spans="1:22" x14ac:dyDescent="0.25">
      <c r="A2641" t="s">
        <v>4591</v>
      </c>
      <c r="B2641" s="2">
        <v>45314</v>
      </c>
      <c r="C2641" t="s">
        <v>4592</v>
      </c>
      <c r="D2641" t="s">
        <v>124</v>
      </c>
      <c r="E2641" t="s">
        <v>23</v>
      </c>
      <c r="F2641" t="s">
        <v>110</v>
      </c>
      <c r="G2641" t="s">
        <v>111</v>
      </c>
      <c r="H2641" t="s">
        <v>37</v>
      </c>
      <c r="I2641" t="s">
        <v>27</v>
      </c>
      <c r="J2641" t="s">
        <v>101</v>
      </c>
      <c r="K2641" t="s">
        <v>105</v>
      </c>
      <c r="L2641" s="3">
        <v>10</v>
      </c>
      <c r="M2641" s="7">
        <v>103.02</v>
      </c>
      <c r="N2641" s="5">
        <v>0.08</v>
      </c>
      <c r="O2641" s="4">
        <v>82.42</v>
      </c>
      <c r="P2641" s="4">
        <v>947.78</v>
      </c>
      <c r="Q2641" s="4">
        <v>655.05999999999995</v>
      </c>
      <c r="R2641">
        <v>54</v>
      </c>
      <c r="S2641" t="s">
        <v>30</v>
      </c>
      <c r="T2641">
        <v>5</v>
      </c>
      <c r="V2641" s="7">
        <f t="shared" si="41"/>
        <v>93.02</v>
      </c>
    </row>
    <row r="2642" spans="1:22" x14ac:dyDescent="0.25">
      <c r="A2642" t="s">
        <v>4593</v>
      </c>
      <c r="B2642" s="2">
        <v>45704</v>
      </c>
      <c r="C2642" t="s">
        <v>4594</v>
      </c>
      <c r="D2642" t="s">
        <v>88</v>
      </c>
      <c r="E2642" t="s">
        <v>34</v>
      </c>
      <c r="F2642" t="s">
        <v>44</v>
      </c>
      <c r="G2642" t="s">
        <v>71</v>
      </c>
      <c r="H2642" t="s">
        <v>26</v>
      </c>
      <c r="I2642" t="s">
        <v>54</v>
      </c>
      <c r="J2642" t="s">
        <v>28</v>
      </c>
      <c r="K2642" t="s">
        <v>146</v>
      </c>
      <c r="L2642" s="3">
        <v>9</v>
      </c>
      <c r="M2642" s="7">
        <v>15.83</v>
      </c>
      <c r="N2642" s="5">
        <v>0.05</v>
      </c>
      <c r="O2642" s="4">
        <v>7.12</v>
      </c>
      <c r="P2642" s="4">
        <v>135.35</v>
      </c>
      <c r="Q2642" s="4">
        <v>88.57</v>
      </c>
      <c r="R2642">
        <v>46</v>
      </c>
      <c r="S2642" t="s">
        <v>30</v>
      </c>
      <c r="T2642">
        <v>5</v>
      </c>
      <c r="V2642" s="7">
        <f t="shared" si="41"/>
        <v>6.83</v>
      </c>
    </row>
    <row r="2643" spans="1:22" x14ac:dyDescent="0.25">
      <c r="A2643" t="s">
        <v>4595</v>
      </c>
      <c r="B2643" s="2">
        <v>45321</v>
      </c>
      <c r="C2643" t="s">
        <v>4596</v>
      </c>
      <c r="D2643" t="s">
        <v>22</v>
      </c>
      <c r="E2643" t="s">
        <v>23</v>
      </c>
      <c r="F2643" t="s">
        <v>110</v>
      </c>
      <c r="G2643" t="s">
        <v>111</v>
      </c>
      <c r="H2643" t="s">
        <v>53</v>
      </c>
      <c r="I2643" t="s">
        <v>60</v>
      </c>
      <c r="J2643" t="s">
        <v>46</v>
      </c>
      <c r="K2643" t="s">
        <v>39</v>
      </c>
      <c r="L2643" s="3">
        <v>3</v>
      </c>
      <c r="M2643" s="7">
        <v>623.16999999999996</v>
      </c>
      <c r="N2643" s="5">
        <v>0.02</v>
      </c>
      <c r="O2643" s="4">
        <v>37.39</v>
      </c>
      <c r="P2643" s="4">
        <v>1832.12</v>
      </c>
      <c r="Q2643" s="4">
        <v>1277.08</v>
      </c>
      <c r="R2643">
        <v>43</v>
      </c>
      <c r="S2643" t="s">
        <v>68</v>
      </c>
      <c r="T2643">
        <v>4</v>
      </c>
      <c r="V2643" s="7">
        <f t="shared" si="41"/>
        <v>620.16999999999996</v>
      </c>
    </row>
    <row r="2644" spans="1:22" x14ac:dyDescent="0.25">
      <c r="A2644" t="s">
        <v>4597</v>
      </c>
      <c r="B2644" s="2">
        <v>45399</v>
      </c>
      <c r="C2644" t="s">
        <v>4598</v>
      </c>
      <c r="D2644" t="s">
        <v>88</v>
      </c>
      <c r="E2644" t="s">
        <v>34</v>
      </c>
      <c r="F2644" t="s">
        <v>84</v>
      </c>
      <c r="G2644" t="s">
        <v>165</v>
      </c>
      <c r="H2644" t="s">
        <v>26</v>
      </c>
      <c r="I2644" t="s">
        <v>27</v>
      </c>
      <c r="J2644" t="s">
        <v>101</v>
      </c>
      <c r="K2644" t="s">
        <v>155</v>
      </c>
      <c r="L2644" s="3">
        <v>6</v>
      </c>
      <c r="M2644" s="7">
        <v>24.5</v>
      </c>
      <c r="N2644" s="5">
        <v>0.1</v>
      </c>
      <c r="O2644" s="4">
        <v>14.7</v>
      </c>
      <c r="P2644" s="4">
        <v>132.30000000000001</v>
      </c>
      <c r="Q2644" s="4">
        <v>103.79</v>
      </c>
      <c r="R2644">
        <v>18</v>
      </c>
      <c r="S2644" t="s">
        <v>302</v>
      </c>
      <c r="T2644">
        <v>5</v>
      </c>
      <c r="V2644" s="7">
        <f t="shared" si="41"/>
        <v>18.5</v>
      </c>
    </row>
    <row r="2645" spans="1:22" x14ac:dyDescent="0.25">
      <c r="A2645" t="s">
        <v>4599</v>
      </c>
      <c r="B2645" s="2">
        <v>45658</v>
      </c>
      <c r="C2645" t="s">
        <v>2829</v>
      </c>
      <c r="D2645" t="s">
        <v>42</v>
      </c>
      <c r="E2645" t="s">
        <v>43</v>
      </c>
      <c r="F2645" t="s">
        <v>110</v>
      </c>
      <c r="G2645" t="s">
        <v>161</v>
      </c>
      <c r="H2645" t="s">
        <v>37</v>
      </c>
      <c r="I2645" t="s">
        <v>60</v>
      </c>
      <c r="J2645" t="s">
        <v>38</v>
      </c>
      <c r="K2645" t="s">
        <v>146</v>
      </c>
      <c r="L2645" s="3">
        <v>5</v>
      </c>
      <c r="M2645" s="7">
        <v>291.98</v>
      </c>
      <c r="N2645" s="5">
        <v>0.15</v>
      </c>
      <c r="O2645" s="4">
        <v>218.98</v>
      </c>
      <c r="P2645" s="4">
        <v>1240.92</v>
      </c>
      <c r="Q2645" s="4">
        <v>816.09</v>
      </c>
      <c r="R2645">
        <v>19</v>
      </c>
      <c r="S2645" t="s">
        <v>68</v>
      </c>
      <c r="T2645">
        <v>4</v>
      </c>
      <c r="V2645" s="7">
        <f t="shared" si="41"/>
        <v>286.98</v>
      </c>
    </row>
    <row r="2646" spans="1:22" x14ac:dyDescent="0.25">
      <c r="A2646" t="s">
        <v>4600</v>
      </c>
      <c r="B2646" s="2">
        <v>45572</v>
      </c>
      <c r="C2646" t="s">
        <v>2829</v>
      </c>
      <c r="D2646" t="s">
        <v>33</v>
      </c>
      <c r="E2646" t="s">
        <v>34</v>
      </c>
      <c r="F2646" t="s">
        <v>24</v>
      </c>
      <c r="G2646" t="s">
        <v>118</v>
      </c>
      <c r="H2646" t="s">
        <v>37</v>
      </c>
      <c r="I2646" t="s">
        <v>60</v>
      </c>
      <c r="J2646" t="s">
        <v>28</v>
      </c>
      <c r="K2646" t="s">
        <v>72</v>
      </c>
      <c r="L2646" s="3">
        <v>7</v>
      </c>
      <c r="M2646" s="7">
        <v>8.5500000000000007</v>
      </c>
      <c r="N2646" s="5">
        <v>0.05</v>
      </c>
      <c r="O2646" s="4">
        <v>2.99</v>
      </c>
      <c r="P2646" s="4">
        <v>56.86</v>
      </c>
      <c r="Q2646" s="4">
        <v>32.68</v>
      </c>
      <c r="R2646">
        <v>19</v>
      </c>
      <c r="S2646" t="s">
        <v>30</v>
      </c>
      <c r="T2646">
        <v>1</v>
      </c>
      <c r="V2646" s="7">
        <f t="shared" si="41"/>
        <v>1.5500000000000007</v>
      </c>
    </row>
    <row r="2647" spans="1:22" x14ac:dyDescent="0.25">
      <c r="A2647" t="s">
        <v>4601</v>
      </c>
      <c r="B2647" s="2">
        <v>45419</v>
      </c>
      <c r="C2647" t="s">
        <v>1254</v>
      </c>
      <c r="D2647" t="s">
        <v>58</v>
      </c>
      <c r="E2647" t="s">
        <v>23</v>
      </c>
      <c r="F2647" t="s">
        <v>24</v>
      </c>
      <c r="G2647" t="s">
        <v>118</v>
      </c>
      <c r="H2647" t="s">
        <v>37</v>
      </c>
      <c r="I2647" t="s">
        <v>27</v>
      </c>
      <c r="J2647" t="s">
        <v>101</v>
      </c>
      <c r="K2647" t="s">
        <v>61</v>
      </c>
      <c r="L2647" s="3">
        <v>6</v>
      </c>
      <c r="M2647" s="7">
        <v>32.78</v>
      </c>
      <c r="N2647" s="5">
        <v>0.1</v>
      </c>
      <c r="O2647" s="4">
        <v>19.670000000000002</v>
      </c>
      <c r="P2647" s="4">
        <v>177.01</v>
      </c>
      <c r="Q2647" s="4">
        <v>123.17</v>
      </c>
      <c r="R2647">
        <v>44</v>
      </c>
      <c r="S2647" t="s">
        <v>68</v>
      </c>
      <c r="T2647">
        <v>4</v>
      </c>
      <c r="V2647" s="7">
        <f t="shared" si="41"/>
        <v>26.78</v>
      </c>
    </row>
    <row r="2648" spans="1:22" x14ac:dyDescent="0.25">
      <c r="A2648" t="s">
        <v>4602</v>
      </c>
      <c r="B2648" s="2">
        <v>45520</v>
      </c>
      <c r="C2648" t="s">
        <v>977</v>
      </c>
      <c r="D2648" t="s">
        <v>22</v>
      </c>
      <c r="E2648" t="s">
        <v>23</v>
      </c>
      <c r="F2648" t="s">
        <v>84</v>
      </c>
      <c r="G2648" t="s">
        <v>128</v>
      </c>
      <c r="H2648" t="s">
        <v>37</v>
      </c>
      <c r="I2648" t="s">
        <v>27</v>
      </c>
      <c r="J2648" t="s">
        <v>28</v>
      </c>
      <c r="K2648" t="s">
        <v>259</v>
      </c>
      <c r="L2648" s="3">
        <v>10</v>
      </c>
      <c r="M2648" s="7">
        <v>739.48</v>
      </c>
      <c r="N2648" s="5">
        <v>0.15</v>
      </c>
      <c r="O2648" s="4">
        <v>1109.22</v>
      </c>
      <c r="P2648" s="4">
        <v>6285.58</v>
      </c>
      <c r="Q2648" s="4">
        <v>3748.94</v>
      </c>
      <c r="R2648">
        <v>44</v>
      </c>
      <c r="S2648" t="s">
        <v>30</v>
      </c>
      <c r="T2648">
        <v>2</v>
      </c>
      <c r="V2648" s="7">
        <f t="shared" si="41"/>
        <v>729.48</v>
      </c>
    </row>
    <row r="2649" spans="1:22" x14ac:dyDescent="0.25">
      <c r="A2649" t="s">
        <v>4603</v>
      </c>
      <c r="B2649" s="2">
        <v>45402</v>
      </c>
      <c r="C2649" t="s">
        <v>4501</v>
      </c>
      <c r="D2649" t="s">
        <v>50</v>
      </c>
      <c r="E2649" t="s">
        <v>51</v>
      </c>
      <c r="F2649" t="s">
        <v>110</v>
      </c>
      <c r="G2649" t="s">
        <v>254</v>
      </c>
      <c r="H2649" t="s">
        <v>37</v>
      </c>
      <c r="I2649" t="s">
        <v>27</v>
      </c>
      <c r="J2649" t="s">
        <v>46</v>
      </c>
      <c r="K2649" t="s">
        <v>47</v>
      </c>
      <c r="L2649" s="3">
        <v>4</v>
      </c>
      <c r="M2649" s="7">
        <v>63.28</v>
      </c>
      <c r="N2649" s="5">
        <v>0.02</v>
      </c>
      <c r="O2649" s="4">
        <v>5.0599999999999996</v>
      </c>
      <c r="P2649" s="4">
        <v>248.06</v>
      </c>
      <c r="Q2649" s="4">
        <v>165.64</v>
      </c>
      <c r="R2649">
        <v>47</v>
      </c>
      <c r="S2649" t="s">
        <v>68</v>
      </c>
      <c r="T2649">
        <v>5</v>
      </c>
      <c r="V2649" s="7">
        <f t="shared" si="41"/>
        <v>59.28</v>
      </c>
    </row>
    <row r="2650" spans="1:22" x14ac:dyDescent="0.25">
      <c r="A2650" t="s">
        <v>4604</v>
      </c>
      <c r="B2650" s="2">
        <v>45427</v>
      </c>
      <c r="C2650" t="s">
        <v>4605</v>
      </c>
      <c r="D2650" t="s">
        <v>42</v>
      </c>
      <c r="E2650" t="s">
        <v>43</v>
      </c>
      <c r="F2650" t="s">
        <v>35</v>
      </c>
      <c r="G2650" t="s">
        <v>36</v>
      </c>
      <c r="H2650" t="s">
        <v>37</v>
      </c>
      <c r="I2650" t="s">
        <v>54</v>
      </c>
      <c r="J2650" t="s">
        <v>66</v>
      </c>
      <c r="K2650" t="s">
        <v>39</v>
      </c>
      <c r="L2650" s="3">
        <v>5</v>
      </c>
      <c r="M2650" s="7">
        <v>377.89</v>
      </c>
      <c r="N2650" s="5">
        <v>0.1</v>
      </c>
      <c r="O2650" s="4">
        <v>188.94</v>
      </c>
      <c r="P2650" s="4">
        <v>1700.5</v>
      </c>
      <c r="Q2650" s="4">
        <v>1051.43</v>
      </c>
      <c r="R2650">
        <v>60</v>
      </c>
      <c r="S2650" t="s">
        <v>30</v>
      </c>
      <c r="T2650">
        <v>4</v>
      </c>
      <c r="V2650" s="7">
        <f t="shared" si="41"/>
        <v>372.89</v>
      </c>
    </row>
    <row r="2651" spans="1:22" x14ac:dyDescent="0.25">
      <c r="A2651" t="s">
        <v>4606</v>
      </c>
      <c r="B2651" s="2">
        <v>45653</v>
      </c>
      <c r="C2651" t="s">
        <v>4428</v>
      </c>
      <c r="D2651" t="s">
        <v>228</v>
      </c>
      <c r="E2651" t="s">
        <v>51</v>
      </c>
      <c r="F2651" t="s">
        <v>84</v>
      </c>
      <c r="G2651" t="s">
        <v>91</v>
      </c>
      <c r="H2651" t="s">
        <v>53</v>
      </c>
      <c r="I2651" t="s">
        <v>54</v>
      </c>
      <c r="J2651" t="s">
        <v>46</v>
      </c>
      <c r="K2651" t="s">
        <v>61</v>
      </c>
      <c r="L2651" s="3">
        <v>5</v>
      </c>
      <c r="M2651" s="7">
        <v>31.05</v>
      </c>
      <c r="N2651" s="5">
        <v>0.15</v>
      </c>
      <c r="O2651" s="4">
        <v>23.29</v>
      </c>
      <c r="P2651" s="4">
        <v>131.96</v>
      </c>
      <c r="Q2651" s="4">
        <v>85.64</v>
      </c>
      <c r="R2651">
        <v>36</v>
      </c>
      <c r="S2651" t="s">
        <v>30</v>
      </c>
      <c r="T2651">
        <v>5</v>
      </c>
      <c r="V2651" s="7">
        <f t="shared" si="41"/>
        <v>26.05</v>
      </c>
    </row>
    <row r="2652" spans="1:22" x14ac:dyDescent="0.25">
      <c r="A2652" t="s">
        <v>4607</v>
      </c>
      <c r="B2652" s="2">
        <v>45477</v>
      </c>
      <c r="C2652" t="s">
        <v>4608</v>
      </c>
      <c r="D2652" t="s">
        <v>95</v>
      </c>
      <c r="E2652" t="s">
        <v>23</v>
      </c>
      <c r="F2652" t="s">
        <v>110</v>
      </c>
      <c r="G2652" t="s">
        <v>139</v>
      </c>
      <c r="H2652" t="s">
        <v>37</v>
      </c>
      <c r="I2652" t="s">
        <v>54</v>
      </c>
      <c r="J2652" t="s">
        <v>38</v>
      </c>
      <c r="K2652" t="s">
        <v>61</v>
      </c>
      <c r="L2652" s="3">
        <v>1</v>
      </c>
      <c r="M2652" s="7">
        <v>19.96</v>
      </c>
      <c r="N2652" s="5">
        <v>0.2</v>
      </c>
      <c r="O2652" s="4">
        <v>3.99</v>
      </c>
      <c r="P2652" s="4">
        <v>15.97</v>
      </c>
      <c r="Q2652" s="4">
        <v>12.07</v>
      </c>
      <c r="R2652">
        <v>46</v>
      </c>
      <c r="S2652" t="s">
        <v>30</v>
      </c>
      <c r="T2652">
        <v>5</v>
      </c>
      <c r="V2652" s="7">
        <f t="shared" si="41"/>
        <v>18.96</v>
      </c>
    </row>
    <row r="2653" spans="1:22" x14ac:dyDescent="0.25">
      <c r="A2653" t="s">
        <v>4609</v>
      </c>
      <c r="B2653" s="2">
        <v>45947</v>
      </c>
      <c r="C2653" t="s">
        <v>4610</v>
      </c>
      <c r="D2653" t="s">
        <v>83</v>
      </c>
      <c r="E2653" t="s">
        <v>43</v>
      </c>
      <c r="F2653" t="s">
        <v>110</v>
      </c>
      <c r="G2653" t="s">
        <v>139</v>
      </c>
      <c r="H2653" t="s">
        <v>53</v>
      </c>
      <c r="I2653" t="s">
        <v>54</v>
      </c>
      <c r="J2653" t="s">
        <v>66</v>
      </c>
      <c r="K2653" t="s">
        <v>259</v>
      </c>
      <c r="L2653" s="3">
        <v>1</v>
      </c>
      <c r="M2653" s="7">
        <v>117.44</v>
      </c>
      <c r="N2653" s="5">
        <v>0.08</v>
      </c>
      <c r="O2653" s="4">
        <v>9.4</v>
      </c>
      <c r="P2653" s="4">
        <v>108.04</v>
      </c>
      <c r="Q2653" s="4">
        <v>85.95</v>
      </c>
      <c r="R2653">
        <v>52</v>
      </c>
      <c r="S2653" t="s">
        <v>68</v>
      </c>
      <c r="T2653">
        <v>5</v>
      </c>
      <c r="V2653" s="7">
        <f t="shared" si="41"/>
        <v>116.44</v>
      </c>
    </row>
    <row r="2654" spans="1:22" x14ac:dyDescent="0.25">
      <c r="A2654" t="s">
        <v>4611</v>
      </c>
      <c r="B2654" s="2">
        <v>45875</v>
      </c>
      <c r="C2654" t="s">
        <v>193</v>
      </c>
      <c r="D2654" t="s">
        <v>22</v>
      </c>
      <c r="E2654" t="s">
        <v>23</v>
      </c>
      <c r="F2654" t="s">
        <v>110</v>
      </c>
      <c r="G2654" t="s">
        <v>161</v>
      </c>
      <c r="H2654" t="s">
        <v>37</v>
      </c>
      <c r="I2654" t="s">
        <v>27</v>
      </c>
      <c r="J2654" t="s">
        <v>46</v>
      </c>
      <c r="K2654" t="s">
        <v>55</v>
      </c>
      <c r="L2654" s="3">
        <v>1</v>
      </c>
      <c r="M2654" s="7">
        <v>588.54</v>
      </c>
      <c r="N2654" s="5">
        <v>0.1</v>
      </c>
      <c r="O2654" s="4">
        <v>58.85</v>
      </c>
      <c r="P2654" s="4">
        <v>529.69000000000005</v>
      </c>
      <c r="Q2654" s="4">
        <v>298.8</v>
      </c>
      <c r="R2654">
        <v>49</v>
      </c>
      <c r="S2654" t="s">
        <v>30</v>
      </c>
      <c r="T2654">
        <v>3</v>
      </c>
      <c r="V2654" s="7">
        <f t="shared" si="41"/>
        <v>587.54</v>
      </c>
    </row>
    <row r="2655" spans="1:22" x14ac:dyDescent="0.25">
      <c r="A2655" t="s">
        <v>4612</v>
      </c>
      <c r="B2655" s="2">
        <v>45420</v>
      </c>
      <c r="C2655" t="s">
        <v>4613</v>
      </c>
      <c r="D2655" t="s">
        <v>95</v>
      </c>
      <c r="E2655" t="s">
        <v>23</v>
      </c>
      <c r="F2655" t="s">
        <v>110</v>
      </c>
      <c r="G2655" t="s">
        <v>254</v>
      </c>
      <c r="H2655" t="s">
        <v>37</v>
      </c>
      <c r="I2655" t="s">
        <v>60</v>
      </c>
      <c r="J2655" t="s">
        <v>101</v>
      </c>
      <c r="K2655" t="s">
        <v>61</v>
      </c>
      <c r="L2655" s="3">
        <v>8</v>
      </c>
      <c r="M2655" s="7">
        <v>48.75</v>
      </c>
      <c r="N2655" s="5">
        <v>0.05</v>
      </c>
      <c r="O2655" s="4">
        <v>19.5</v>
      </c>
      <c r="P2655" s="4">
        <v>370.5</v>
      </c>
      <c r="Q2655" s="4">
        <v>250.34</v>
      </c>
      <c r="R2655">
        <v>25</v>
      </c>
      <c r="S2655" t="s">
        <v>30</v>
      </c>
      <c r="T2655">
        <v>4</v>
      </c>
      <c r="V2655" s="7">
        <f t="shared" si="41"/>
        <v>40.75</v>
      </c>
    </row>
    <row r="2656" spans="1:22" x14ac:dyDescent="0.25">
      <c r="A2656" t="s">
        <v>4614</v>
      </c>
      <c r="B2656" s="2">
        <v>45552</v>
      </c>
      <c r="C2656" t="s">
        <v>4615</v>
      </c>
      <c r="D2656" t="s">
        <v>78</v>
      </c>
      <c r="E2656" t="s">
        <v>34</v>
      </c>
      <c r="F2656" t="s">
        <v>35</v>
      </c>
      <c r="G2656" t="s">
        <v>36</v>
      </c>
      <c r="H2656" t="s">
        <v>37</v>
      </c>
      <c r="I2656" t="s">
        <v>60</v>
      </c>
      <c r="J2656" t="s">
        <v>38</v>
      </c>
      <c r="K2656" t="s">
        <v>39</v>
      </c>
      <c r="L2656" s="3">
        <v>2</v>
      </c>
      <c r="M2656" s="7">
        <v>10.82</v>
      </c>
      <c r="N2656" s="5">
        <v>0.08</v>
      </c>
      <c r="O2656" s="4">
        <v>1.73</v>
      </c>
      <c r="P2656" s="4">
        <v>19.91</v>
      </c>
      <c r="Q2656" s="4">
        <v>12.96</v>
      </c>
      <c r="R2656">
        <v>41</v>
      </c>
      <c r="S2656" t="s">
        <v>68</v>
      </c>
      <c r="T2656">
        <v>4</v>
      </c>
      <c r="V2656" s="7">
        <f t="shared" si="41"/>
        <v>8.82</v>
      </c>
    </row>
    <row r="2657" spans="1:22" x14ac:dyDescent="0.25">
      <c r="A2657" t="s">
        <v>4616</v>
      </c>
      <c r="B2657" s="2">
        <v>45806</v>
      </c>
      <c r="C2657" t="s">
        <v>4617</v>
      </c>
      <c r="D2657" t="s">
        <v>95</v>
      </c>
      <c r="E2657" t="s">
        <v>23</v>
      </c>
      <c r="F2657" t="s">
        <v>110</v>
      </c>
      <c r="G2657" t="s">
        <v>111</v>
      </c>
      <c r="H2657" t="s">
        <v>37</v>
      </c>
      <c r="I2657" t="s">
        <v>54</v>
      </c>
      <c r="J2657" t="s">
        <v>38</v>
      </c>
      <c r="K2657" t="s">
        <v>112</v>
      </c>
      <c r="L2657" s="3">
        <v>4</v>
      </c>
      <c r="M2657" s="7">
        <v>31.31</v>
      </c>
      <c r="N2657" s="5">
        <v>0.05</v>
      </c>
      <c r="O2657" s="4">
        <v>6.26</v>
      </c>
      <c r="P2657" s="4">
        <v>118.98</v>
      </c>
      <c r="Q2657" s="4">
        <v>96.72</v>
      </c>
      <c r="R2657">
        <v>19</v>
      </c>
      <c r="S2657" t="s">
        <v>30</v>
      </c>
      <c r="T2657">
        <v>4</v>
      </c>
      <c r="V2657" s="7">
        <f t="shared" si="41"/>
        <v>27.31</v>
      </c>
    </row>
    <row r="2658" spans="1:22" x14ac:dyDescent="0.25">
      <c r="A2658" t="s">
        <v>4618</v>
      </c>
      <c r="B2658" s="2">
        <v>45740</v>
      </c>
      <c r="C2658" t="s">
        <v>4619</v>
      </c>
      <c r="D2658" t="s">
        <v>164</v>
      </c>
      <c r="E2658" t="s">
        <v>23</v>
      </c>
      <c r="F2658" t="s">
        <v>44</v>
      </c>
      <c r="G2658" t="s">
        <v>187</v>
      </c>
      <c r="H2658" t="s">
        <v>37</v>
      </c>
      <c r="I2658" t="s">
        <v>27</v>
      </c>
      <c r="J2658" t="s">
        <v>66</v>
      </c>
      <c r="K2658" t="s">
        <v>61</v>
      </c>
      <c r="L2658" s="3">
        <v>1</v>
      </c>
      <c r="M2658" s="7">
        <v>159.29</v>
      </c>
      <c r="N2658" s="5">
        <v>0.15</v>
      </c>
      <c r="O2658" s="4">
        <v>23.89</v>
      </c>
      <c r="P2658" s="4">
        <v>135.4</v>
      </c>
      <c r="Q2658" s="4">
        <v>104.88</v>
      </c>
      <c r="R2658">
        <v>57</v>
      </c>
      <c r="S2658" t="s">
        <v>68</v>
      </c>
      <c r="T2658">
        <v>3</v>
      </c>
      <c r="V2658" s="7">
        <f t="shared" si="41"/>
        <v>158.29</v>
      </c>
    </row>
    <row r="2659" spans="1:22" x14ac:dyDescent="0.25">
      <c r="A2659" t="s">
        <v>4620</v>
      </c>
      <c r="B2659" s="2">
        <v>45395</v>
      </c>
      <c r="C2659" t="s">
        <v>407</v>
      </c>
      <c r="D2659" t="s">
        <v>22</v>
      </c>
      <c r="E2659" t="s">
        <v>23</v>
      </c>
      <c r="F2659" t="s">
        <v>110</v>
      </c>
      <c r="G2659" t="s">
        <v>161</v>
      </c>
      <c r="H2659" t="s">
        <v>37</v>
      </c>
      <c r="I2659" t="s">
        <v>54</v>
      </c>
      <c r="J2659" t="s">
        <v>66</v>
      </c>
      <c r="K2659" t="s">
        <v>102</v>
      </c>
      <c r="L2659" s="3">
        <v>8</v>
      </c>
      <c r="M2659" s="7">
        <v>528.76</v>
      </c>
      <c r="N2659" s="5">
        <v>0.08</v>
      </c>
      <c r="O2659" s="4">
        <v>338.41</v>
      </c>
      <c r="P2659" s="4">
        <v>3891.67</v>
      </c>
      <c r="Q2659" s="4">
        <v>2395.81</v>
      </c>
      <c r="R2659">
        <v>48</v>
      </c>
      <c r="S2659" t="s">
        <v>30</v>
      </c>
      <c r="T2659">
        <v>5</v>
      </c>
      <c r="V2659" s="7">
        <f t="shared" si="41"/>
        <v>520.76</v>
      </c>
    </row>
    <row r="2660" spans="1:22" x14ac:dyDescent="0.25">
      <c r="A2660" t="s">
        <v>4621</v>
      </c>
      <c r="B2660" s="2">
        <v>45774</v>
      </c>
      <c r="C2660" t="s">
        <v>4622</v>
      </c>
      <c r="D2660" t="s">
        <v>160</v>
      </c>
      <c r="E2660" t="s">
        <v>23</v>
      </c>
      <c r="F2660" t="s">
        <v>44</v>
      </c>
      <c r="G2660" t="s">
        <v>59</v>
      </c>
      <c r="H2660" t="s">
        <v>37</v>
      </c>
      <c r="I2660" t="s">
        <v>27</v>
      </c>
      <c r="J2660" t="s">
        <v>66</v>
      </c>
      <c r="K2660" t="s">
        <v>47</v>
      </c>
      <c r="L2660" s="3">
        <v>3</v>
      </c>
      <c r="M2660" s="7">
        <v>51.35</v>
      </c>
      <c r="N2660" s="5">
        <v>0.2</v>
      </c>
      <c r="O2660" s="4">
        <v>30.81</v>
      </c>
      <c r="P2660" s="4">
        <v>123.24</v>
      </c>
      <c r="Q2660" s="4">
        <v>83.34</v>
      </c>
      <c r="R2660">
        <v>47</v>
      </c>
      <c r="S2660" t="s">
        <v>68</v>
      </c>
      <c r="T2660">
        <v>4</v>
      </c>
      <c r="V2660" s="7">
        <f t="shared" si="41"/>
        <v>48.35</v>
      </c>
    </row>
    <row r="2661" spans="1:22" x14ac:dyDescent="0.25">
      <c r="A2661" t="s">
        <v>4623</v>
      </c>
      <c r="B2661" s="2">
        <v>45515</v>
      </c>
      <c r="C2661" t="s">
        <v>202</v>
      </c>
      <c r="D2661" t="s">
        <v>33</v>
      </c>
      <c r="E2661" t="s">
        <v>34</v>
      </c>
      <c r="F2661" t="s">
        <v>24</v>
      </c>
      <c r="G2661" t="s">
        <v>135</v>
      </c>
      <c r="H2661" t="s">
        <v>26</v>
      </c>
      <c r="I2661" t="s">
        <v>54</v>
      </c>
      <c r="J2661" t="s">
        <v>38</v>
      </c>
      <c r="K2661" t="s">
        <v>200</v>
      </c>
      <c r="L2661" s="3">
        <v>7</v>
      </c>
      <c r="M2661" s="7">
        <v>3.83</v>
      </c>
      <c r="N2661" s="5">
        <v>0.05</v>
      </c>
      <c r="O2661" s="4">
        <v>1.34</v>
      </c>
      <c r="P2661" s="4">
        <v>25.47</v>
      </c>
      <c r="Q2661" s="4">
        <v>17.600000000000001</v>
      </c>
      <c r="R2661">
        <v>60</v>
      </c>
      <c r="S2661" t="s">
        <v>30</v>
      </c>
      <c r="T2661">
        <v>5</v>
      </c>
      <c r="V2661" s="7">
        <f t="shared" si="41"/>
        <v>-3.17</v>
      </c>
    </row>
    <row r="2662" spans="1:22" x14ac:dyDescent="0.25">
      <c r="A2662" t="s">
        <v>4624</v>
      </c>
      <c r="B2662" s="2">
        <v>45782</v>
      </c>
      <c r="C2662" t="s">
        <v>2484</v>
      </c>
      <c r="D2662" t="s">
        <v>95</v>
      </c>
      <c r="E2662" t="s">
        <v>23</v>
      </c>
      <c r="F2662" t="s">
        <v>24</v>
      </c>
      <c r="G2662" t="s">
        <v>135</v>
      </c>
      <c r="H2662" t="s">
        <v>53</v>
      </c>
      <c r="I2662" t="s">
        <v>54</v>
      </c>
      <c r="J2662" t="s">
        <v>66</v>
      </c>
      <c r="K2662" t="s">
        <v>72</v>
      </c>
      <c r="L2662" s="3">
        <v>3</v>
      </c>
      <c r="M2662" s="7">
        <v>19.29</v>
      </c>
      <c r="N2662" s="5">
        <v>0</v>
      </c>
      <c r="O2662" s="4">
        <v>0</v>
      </c>
      <c r="P2662" s="4">
        <v>57.87</v>
      </c>
      <c r="Q2662" s="4">
        <v>36.729999999999997</v>
      </c>
      <c r="R2662">
        <v>58</v>
      </c>
      <c r="S2662" t="s">
        <v>68</v>
      </c>
      <c r="T2662">
        <v>4</v>
      </c>
      <c r="V2662" s="7">
        <f t="shared" si="41"/>
        <v>16.29</v>
      </c>
    </row>
    <row r="2663" spans="1:22" x14ac:dyDescent="0.25">
      <c r="A2663" t="s">
        <v>4625</v>
      </c>
      <c r="B2663" s="2">
        <v>45764</v>
      </c>
      <c r="C2663" t="s">
        <v>4626</v>
      </c>
      <c r="D2663" t="s">
        <v>127</v>
      </c>
      <c r="E2663" t="s">
        <v>51</v>
      </c>
      <c r="F2663" t="s">
        <v>24</v>
      </c>
      <c r="G2663" t="s">
        <v>65</v>
      </c>
      <c r="H2663" t="s">
        <v>37</v>
      </c>
      <c r="I2663" t="s">
        <v>54</v>
      </c>
      <c r="J2663" t="s">
        <v>66</v>
      </c>
      <c r="K2663" t="s">
        <v>119</v>
      </c>
      <c r="L2663" s="3">
        <v>8</v>
      </c>
      <c r="M2663" s="7">
        <v>39.840000000000003</v>
      </c>
      <c r="N2663" s="5">
        <v>0.05</v>
      </c>
      <c r="O2663" s="4">
        <v>15.94</v>
      </c>
      <c r="P2663" s="4">
        <v>302.77999999999997</v>
      </c>
      <c r="Q2663" s="4">
        <v>240.49</v>
      </c>
      <c r="R2663">
        <v>24</v>
      </c>
      <c r="S2663" t="s">
        <v>30</v>
      </c>
      <c r="T2663">
        <v>3</v>
      </c>
      <c r="V2663" s="7">
        <f t="shared" si="41"/>
        <v>31.840000000000003</v>
      </c>
    </row>
    <row r="2664" spans="1:22" x14ac:dyDescent="0.25">
      <c r="A2664" t="s">
        <v>4627</v>
      </c>
      <c r="B2664" s="2">
        <v>45301</v>
      </c>
      <c r="C2664" t="s">
        <v>4628</v>
      </c>
      <c r="D2664" t="s">
        <v>124</v>
      </c>
      <c r="E2664" t="s">
        <v>23</v>
      </c>
      <c r="F2664" t="s">
        <v>84</v>
      </c>
      <c r="G2664" t="s">
        <v>165</v>
      </c>
      <c r="H2664" t="s">
        <v>37</v>
      </c>
      <c r="I2664" t="s">
        <v>27</v>
      </c>
      <c r="J2664" t="s">
        <v>38</v>
      </c>
      <c r="K2664" t="s">
        <v>136</v>
      </c>
      <c r="L2664" s="3">
        <v>4</v>
      </c>
      <c r="M2664" s="7">
        <v>217.99</v>
      </c>
      <c r="N2664" s="5">
        <v>0.1</v>
      </c>
      <c r="O2664" s="4">
        <v>87.2</v>
      </c>
      <c r="P2664" s="4">
        <v>784.76</v>
      </c>
      <c r="Q2664" s="4">
        <v>578.04999999999995</v>
      </c>
      <c r="R2664">
        <v>25</v>
      </c>
      <c r="S2664" t="s">
        <v>68</v>
      </c>
      <c r="T2664">
        <v>4</v>
      </c>
      <c r="V2664" s="7">
        <f t="shared" si="41"/>
        <v>213.99</v>
      </c>
    </row>
    <row r="2665" spans="1:22" x14ac:dyDescent="0.25">
      <c r="A2665" t="s">
        <v>4629</v>
      </c>
      <c r="B2665" s="2">
        <v>45696</v>
      </c>
      <c r="C2665" t="s">
        <v>3314</v>
      </c>
      <c r="D2665" t="s">
        <v>78</v>
      </c>
      <c r="E2665" t="s">
        <v>34</v>
      </c>
      <c r="F2665" t="s">
        <v>84</v>
      </c>
      <c r="G2665" t="s">
        <v>128</v>
      </c>
      <c r="H2665" t="s">
        <v>26</v>
      </c>
      <c r="I2665" t="s">
        <v>27</v>
      </c>
      <c r="J2665" t="s">
        <v>38</v>
      </c>
      <c r="K2665" t="s">
        <v>39</v>
      </c>
      <c r="L2665" s="3">
        <v>9</v>
      </c>
      <c r="M2665" s="7">
        <v>9.5299999999999994</v>
      </c>
      <c r="N2665" s="5">
        <v>0.08</v>
      </c>
      <c r="O2665" s="4">
        <v>6.86</v>
      </c>
      <c r="P2665" s="4">
        <v>78.91</v>
      </c>
      <c r="Q2665" s="4">
        <v>52.04</v>
      </c>
      <c r="R2665">
        <v>53</v>
      </c>
      <c r="S2665" t="s">
        <v>30</v>
      </c>
      <c r="T2665">
        <v>5</v>
      </c>
      <c r="V2665" s="7">
        <f t="shared" si="41"/>
        <v>0.52999999999999936</v>
      </c>
    </row>
    <row r="2666" spans="1:22" x14ac:dyDescent="0.25">
      <c r="A2666" t="s">
        <v>4630</v>
      </c>
      <c r="B2666" s="2">
        <v>45593</v>
      </c>
      <c r="C2666" t="s">
        <v>4631</v>
      </c>
      <c r="D2666" t="s">
        <v>22</v>
      </c>
      <c r="E2666" t="s">
        <v>23</v>
      </c>
      <c r="F2666" t="s">
        <v>44</v>
      </c>
      <c r="G2666" t="s">
        <v>59</v>
      </c>
      <c r="H2666" t="s">
        <v>53</v>
      </c>
      <c r="I2666" t="s">
        <v>54</v>
      </c>
      <c r="J2666" t="s">
        <v>101</v>
      </c>
      <c r="K2666" t="s">
        <v>115</v>
      </c>
      <c r="L2666" s="3">
        <v>7</v>
      </c>
      <c r="M2666" s="7">
        <v>502.64</v>
      </c>
      <c r="N2666" s="5">
        <v>0.15</v>
      </c>
      <c r="O2666" s="4">
        <v>527.77</v>
      </c>
      <c r="P2666" s="4">
        <v>2990.71</v>
      </c>
      <c r="Q2666" s="4">
        <v>1918.01</v>
      </c>
      <c r="R2666">
        <v>23</v>
      </c>
      <c r="S2666" t="s">
        <v>30</v>
      </c>
      <c r="T2666">
        <v>5</v>
      </c>
      <c r="V2666" s="7">
        <f t="shared" si="41"/>
        <v>495.64</v>
      </c>
    </row>
    <row r="2667" spans="1:22" x14ac:dyDescent="0.25">
      <c r="A2667" t="s">
        <v>4632</v>
      </c>
      <c r="B2667" s="2">
        <v>45522</v>
      </c>
      <c r="C2667" t="s">
        <v>4633</v>
      </c>
      <c r="D2667" t="s">
        <v>58</v>
      </c>
      <c r="E2667" t="s">
        <v>23</v>
      </c>
      <c r="F2667" t="s">
        <v>110</v>
      </c>
      <c r="G2667" t="s">
        <v>254</v>
      </c>
      <c r="H2667" t="s">
        <v>26</v>
      </c>
      <c r="I2667" t="s">
        <v>60</v>
      </c>
      <c r="J2667" t="s">
        <v>66</v>
      </c>
      <c r="K2667" t="s">
        <v>155</v>
      </c>
      <c r="L2667" s="3">
        <v>5</v>
      </c>
      <c r="M2667" s="7">
        <v>100.48</v>
      </c>
      <c r="N2667" s="5">
        <v>0.05</v>
      </c>
      <c r="O2667" s="4">
        <v>25.12</v>
      </c>
      <c r="P2667" s="4">
        <v>477.28</v>
      </c>
      <c r="Q2667" s="4">
        <v>309.57</v>
      </c>
      <c r="R2667">
        <v>42</v>
      </c>
      <c r="S2667" t="s">
        <v>30</v>
      </c>
      <c r="T2667">
        <v>3</v>
      </c>
      <c r="V2667" s="7">
        <f t="shared" si="41"/>
        <v>95.48</v>
      </c>
    </row>
    <row r="2668" spans="1:22" x14ac:dyDescent="0.25">
      <c r="A2668" t="s">
        <v>4634</v>
      </c>
      <c r="B2668" s="2">
        <v>45357</v>
      </c>
      <c r="C2668" t="s">
        <v>4635</v>
      </c>
      <c r="D2668" t="s">
        <v>88</v>
      </c>
      <c r="E2668" t="s">
        <v>34</v>
      </c>
      <c r="F2668" t="s">
        <v>24</v>
      </c>
      <c r="G2668" t="s">
        <v>25</v>
      </c>
      <c r="H2668" t="s">
        <v>37</v>
      </c>
      <c r="I2668" t="s">
        <v>27</v>
      </c>
      <c r="J2668" t="s">
        <v>38</v>
      </c>
      <c r="K2668" t="s">
        <v>259</v>
      </c>
      <c r="L2668" s="3">
        <v>8</v>
      </c>
      <c r="M2668" s="7">
        <v>35.909999999999997</v>
      </c>
      <c r="N2668" s="5">
        <v>0.15</v>
      </c>
      <c r="O2668" s="4">
        <v>43.09</v>
      </c>
      <c r="P2668" s="4">
        <v>244.19</v>
      </c>
      <c r="Q2668" s="4">
        <v>199.83</v>
      </c>
      <c r="R2668">
        <v>37</v>
      </c>
      <c r="S2668" t="s">
        <v>68</v>
      </c>
      <c r="T2668">
        <v>4</v>
      </c>
      <c r="V2668" s="7">
        <f t="shared" si="41"/>
        <v>27.909999999999997</v>
      </c>
    </row>
    <row r="2669" spans="1:22" x14ac:dyDescent="0.25">
      <c r="A2669" t="s">
        <v>4636</v>
      </c>
      <c r="B2669" s="2">
        <v>45403</v>
      </c>
      <c r="C2669" t="s">
        <v>3852</v>
      </c>
      <c r="D2669" t="s">
        <v>228</v>
      </c>
      <c r="E2669" t="s">
        <v>51</v>
      </c>
      <c r="F2669" t="s">
        <v>110</v>
      </c>
      <c r="G2669" t="s">
        <v>161</v>
      </c>
      <c r="H2669" t="s">
        <v>37</v>
      </c>
      <c r="I2669" t="s">
        <v>27</v>
      </c>
      <c r="J2669" t="s">
        <v>46</v>
      </c>
      <c r="K2669" t="s">
        <v>102</v>
      </c>
      <c r="L2669" s="3">
        <v>1</v>
      </c>
      <c r="M2669" s="7">
        <v>65.7</v>
      </c>
      <c r="N2669" s="5">
        <v>0.08</v>
      </c>
      <c r="O2669" s="4">
        <v>5.26</v>
      </c>
      <c r="P2669" s="4">
        <v>60.44</v>
      </c>
      <c r="Q2669" s="4">
        <v>41.58</v>
      </c>
      <c r="R2669">
        <v>52</v>
      </c>
      <c r="S2669" t="s">
        <v>302</v>
      </c>
      <c r="T2669">
        <v>2</v>
      </c>
      <c r="V2669" s="7">
        <f t="shared" si="41"/>
        <v>64.7</v>
      </c>
    </row>
    <row r="2670" spans="1:22" x14ac:dyDescent="0.25">
      <c r="A2670" t="s">
        <v>4637</v>
      </c>
      <c r="B2670" s="2">
        <v>45304</v>
      </c>
      <c r="C2670" t="s">
        <v>4638</v>
      </c>
      <c r="D2670" t="s">
        <v>88</v>
      </c>
      <c r="E2670" t="s">
        <v>34</v>
      </c>
      <c r="F2670" t="s">
        <v>35</v>
      </c>
      <c r="G2670" t="s">
        <v>52</v>
      </c>
      <c r="H2670" t="s">
        <v>37</v>
      </c>
      <c r="I2670" t="s">
        <v>27</v>
      </c>
      <c r="J2670" t="s">
        <v>46</v>
      </c>
      <c r="K2670" t="s">
        <v>97</v>
      </c>
      <c r="L2670" s="3">
        <v>1</v>
      </c>
      <c r="M2670" s="7">
        <v>12.56</v>
      </c>
      <c r="N2670" s="5">
        <v>0.08</v>
      </c>
      <c r="O2670" s="4">
        <v>1</v>
      </c>
      <c r="P2670" s="4">
        <v>11.56</v>
      </c>
      <c r="Q2670" s="4">
        <v>9.43</v>
      </c>
      <c r="R2670">
        <v>55</v>
      </c>
      <c r="S2670" t="s">
        <v>68</v>
      </c>
      <c r="T2670">
        <v>5</v>
      </c>
      <c r="V2670" s="7">
        <f t="shared" si="41"/>
        <v>11.56</v>
      </c>
    </row>
    <row r="2671" spans="1:22" x14ac:dyDescent="0.25">
      <c r="A2671" t="s">
        <v>4639</v>
      </c>
      <c r="B2671" s="2">
        <v>45684</v>
      </c>
      <c r="C2671" t="s">
        <v>4640</v>
      </c>
      <c r="D2671" t="s">
        <v>160</v>
      </c>
      <c r="E2671" t="s">
        <v>23</v>
      </c>
      <c r="F2671" t="s">
        <v>24</v>
      </c>
      <c r="G2671" t="s">
        <v>118</v>
      </c>
      <c r="H2671" t="s">
        <v>37</v>
      </c>
      <c r="I2671" t="s">
        <v>54</v>
      </c>
      <c r="J2671" t="s">
        <v>46</v>
      </c>
      <c r="K2671" t="s">
        <v>61</v>
      </c>
      <c r="L2671" s="3">
        <v>10</v>
      </c>
      <c r="M2671" s="7">
        <v>55.94</v>
      </c>
      <c r="N2671" s="5">
        <v>0.08</v>
      </c>
      <c r="O2671" s="4">
        <v>44.75</v>
      </c>
      <c r="P2671" s="4">
        <v>514.65</v>
      </c>
      <c r="Q2671" s="4">
        <v>365.35</v>
      </c>
      <c r="R2671">
        <v>21</v>
      </c>
      <c r="S2671" t="s">
        <v>30</v>
      </c>
      <c r="T2671">
        <v>5</v>
      </c>
      <c r="V2671" s="7">
        <f t="shared" si="41"/>
        <v>45.94</v>
      </c>
    </row>
    <row r="2672" spans="1:22" x14ac:dyDescent="0.25">
      <c r="A2672" t="s">
        <v>4641</v>
      </c>
      <c r="B2672" s="2">
        <v>45791</v>
      </c>
      <c r="C2672" t="s">
        <v>3054</v>
      </c>
      <c r="D2672" t="s">
        <v>64</v>
      </c>
      <c r="E2672" t="s">
        <v>51</v>
      </c>
      <c r="F2672" t="s">
        <v>35</v>
      </c>
      <c r="G2672" t="s">
        <v>52</v>
      </c>
      <c r="H2672" t="s">
        <v>26</v>
      </c>
      <c r="I2672" t="s">
        <v>54</v>
      </c>
      <c r="J2672" t="s">
        <v>46</v>
      </c>
      <c r="K2672" t="s">
        <v>115</v>
      </c>
      <c r="L2672" s="3">
        <v>2</v>
      </c>
      <c r="M2672" s="7">
        <v>10.050000000000001</v>
      </c>
      <c r="N2672" s="5">
        <v>0.15</v>
      </c>
      <c r="O2672" s="4">
        <v>3.02</v>
      </c>
      <c r="P2672" s="4">
        <v>17.079999999999998</v>
      </c>
      <c r="Q2672" s="4">
        <v>10.73</v>
      </c>
      <c r="R2672">
        <v>49</v>
      </c>
      <c r="S2672" t="s">
        <v>68</v>
      </c>
      <c r="T2672">
        <v>5</v>
      </c>
      <c r="V2672" s="7">
        <f t="shared" si="41"/>
        <v>8.0500000000000007</v>
      </c>
    </row>
    <row r="2673" spans="1:22" x14ac:dyDescent="0.25">
      <c r="A2673" t="s">
        <v>4642</v>
      </c>
      <c r="B2673" s="2">
        <v>45889</v>
      </c>
      <c r="C2673" t="s">
        <v>4643</v>
      </c>
      <c r="D2673" t="s">
        <v>58</v>
      </c>
      <c r="E2673" t="s">
        <v>23</v>
      </c>
      <c r="F2673" t="s">
        <v>44</v>
      </c>
      <c r="G2673" t="s">
        <v>187</v>
      </c>
      <c r="H2673" t="s">
        <v>53</v>
      </c>
      <c r="I2673" t="s">
        <v>27</v>
      </c>
      <c r="J2673" t="s">
        <v>66</v>
      </c>
      <c r="K2673" t="s">
        <v>67</v>
      </c>
      <c r="L2673" s="3">
        <v>3</v>
      </c>
      <c r="M2673" s="7">
        <v>129.82</v>
      </c>
      <c r="N2673" s="5">
        <v>0.02</v>
      </c>
      <c r="O2673" s="4">
        <v>7.79</v>
      </c>
      <c r="P2673" s="4">
        <v>381.67</v>
      </c>
      <c r="Q2673" s="4">
        <v>247.08</v>
      </c>
      <c r="R2673">
        <v>53</v>
      </c>
      <c r="S2673" t="s">
        <v>68</v>
      </c>
      <c r="T2673">
        <v>4</v>
      </c>
      <c r="V2673" s="7">
        <f t="shared" si="41"/>
        <v>126.82</v>
      </c>
    </row>
    <row r="2674" spans="1:22" x14ac:dyDescent="0.25">
      <c r="A2674" t="s">
        <v>4644</v>
      </c>
      <c r="B2674" s="2">
        <v>45525</v>
      </c>
      <c r="C2674" t="s">
        <v>758</v>
      </c>
      <c r="D2674" t="s">
        <v>75</v>
      </c>
      <c r="E2674" t="s">
        <v>43</v>
      </c>
      <c r="F2674" t="s">
        <v>35</v>
      </c>
      <c r="G2674" t="s">
        <v>36</v>
      </c>
      <c r="H2674" t="s">
        <v>37</v>
      </c>
      <c r="I2674" t="s">
        <v>27</v>
      </c>
      <c r="J2674" t="s">
        <v>28</v>
      </c>
      <c r="K2674" t="s">
        <v>61</v>
      </c>
      <c r="L2674" s="3">
        <v>5</v>
      </c>
      <c r="M2674" s="7">
        <v>192.65</v>
      </c>
      <c r="N2674" s="5">
        <v>0.02</v>
      </c>
      <c r="O2674" s="4">
        <v>19.260000000000002</v>
      </c>
      <c r="P2674" s="4">
        <v>943.98</v>
      </c>
      <c r="Q2674" s="4">
        <v>554.76</v>
      </c>
      <c r="R2674">
        <v>22</v>
      </c>
      <c r="S2674" t="s">
        <v>30</v>
      </c>
      <c r="T2674">
        <v>5</v>
      </c>
      <c r="V2674" s="7">
        <f t="shared" si="41"/>
        <v>187.65</v>
      </c>
    </row>
    <row r="2675" spans="1:22" x14ac:dyDescent="0.25">
      <c r="A2675" t="s">
        <v>4645</v>
      </c>
      <c r="B2675" s="2">
        <v>45893</v>
      </c>
      <c r="C2675" t="s">
        <v>1285</v>
      </c>
      <c r="D2675" t="s">
        <v>127</v>
      </c>
      <c r="E2675" t="s">
        <v>51</v>
      </c>
      <c r="F2675" t="s">
        <v>24</v>
      </c>
      <c r="G2675" t="s">
        <v>118</v>
      </c>
      <c r="H2675" t="s">
        <v>37</v>
      </c>
      <c r="I2675" t="s">
        <v>27</v>
      </c>
      <c r="J2675" t="s">
        <v>66</v>
      </c>
      <c r="K2675" t="s">
        <v>29</v>
      </c>
      <c r="L2675" s="3">
        <v>10</v>
      </c>
      <c r="M2675" s="7">
        <v>30.62</v>
      </c>
      <c r="N2675" s="5">
        <v>0.05</v>
      </c>
      <c r="O2675" s="4">
        <v>15.31</v>
      </c>
      <c r="P2675" s="4">
        <v>290.89</v>
      </c>
      <c r="Q2675" s="4">
        <v>204.32</v>
      </c>
      <c r="R2675">
        <v>52</v>
      </c>
      <c r="S2675" t="s">
        <v>30</v>
      </c>
      <c r="T2675">
        <v>4</v>
      </c>
      <c r="V2675" s="7">
        <f t="shared" si="41"/>
        <v>20.62</v>
      </c>
    </row>
    <row r="2676" spans="1:22" x14ac:dyDescent="0.25">
      <c r="A2676" t="s">
        <v>4646</v>
      </c>
      <c r="B2676" s="2">
        <v>45605</v>
      </c>
      <c r="C2676" t="s">
        <v>4647</v>
      </c>
      <c r="D2676" t="s">
        <v>124</v>
      </c>
      <c r="E2676" t="s">
        <v>23</v>
      </c>
      <c r="F2676" t="s">
        <v>110</v>
      </c>
      <c r="G2676" t="s">
        <v>111</v>
      </c>
      <c r="H2676" t="s">
        <v>37</v>
      </c>
      <c r="I2676" t="s">
        <v>27</v>
      </c>
      <c r="J2676" t="s">
        <v>38</v>
      </c>
      <c r="K2676" t="s">
        <v>102</v>
      </c>
      <c r="L2676" s="3">
        <v>3</v>
      </c>
      <c r="M2676" s="7">
        <v>339.72</v>
      </c>
      <c r="N2676" s="5">
        <v>0.1</v>
      </c>
      <c r="O2676" s="4">
        <v>101.92</v>
      </c>
      <c r="P2676" s="4">
        <v>917.24</v>
      </c>
      <c r="Q2676" s="4">
        <v>506.43</v>
      </c>
      <c r="R2676">
        <v>62</v>
      </c>
      <c r="S2676" t="s">
        <v>68</v>
      </c>
      <c r="T2676">
        <v>4</v>
      </c>
      <c r="V2676" s="7">
        <f t="shared" si="41"/>
        <v>336.72</v>
      </c>
    </row>
    <row r="2677" spans="1:22" x14ac:dyDescent="0.25">
      <c r="A2677" t="s">
        <v>4648</v>
      </c>
      <c r="B2677" s="2">
        <v>45857</v>
      </c>
      <c r="C2677" t="s">
        <v>4649</v>
      </c>
      <c r="D2677" t="s">
        <v>164</v>
      </c>
      <c r="E2677" t="s">
        <v>23</v>
      </c>
      <c r="F2677" t="s">
        <v>24</v>
      </c>
      <c r="G2677" t="s">
        <v>65</v>
      </c>
      <c r="H2677" t="s">
        <v>37</v>
      </c>
      <c r="I2677" t="s">
        <v>27</v>
      </c>
      <c r="J2677" t="s">
        <v>28</v>
      </c>
      <c r="K2677" t="s">
        <v>67</v>
      </c>
      <c r="L2677" s="3">
        <v>7</v>
      </c>
      <c r="M2677" s="7">
        <v>145.57</v>
      </c>
      <c r="N2677" s="5">
        <v>0.1</v>
      </c>
      <c r="O2677" s="4">
        <v>101.9</v>
      </c>
      <c r="P2677" s="4">
        <v>917.09</v>
      </c>
      <c r="Q2677" s="4">
        <v>684.12</v>
      </c>
      <c r="R2677">
        <v>53</v>
      </c>
      <c r="S2677" t="s">
        <v>30</v>
      </c>
      <c r="T2677">
        <v>5</v>
      </c>
      <c r="V2677" s="7">
        <f t="shared" si="41"/>
        <v>138.57</v>
      </c>
    </row>
    <row r="2678" spans="1:22" x14ac:dyDescent="0.25">
      <c r="A2678" t="s">
        <v>4650</v>
      </c>
      <c r="B2678" s="2">
        <v>45303</v>
      </c>
      <c r="C2678" t="s">
        <v>4651</v>
      </c>
      <c r="D2678" t="s">
        <v>100</v>
      </c>
      <c r="E2678" t="s">
        <v>23</v>
      </c>
      <c r="F2678" t="s">
        <v>35</v>
      </c>
      <c r="G2678" t="s">
        <v>52</v>
      </c>
      <c r="H2678" t="s">
        <v>37</v>
      </c>
      <c r="I2678" t="s">
        <v>27</v>
      </c>
      <c r="J2678" t="s">
        <v>66</v>
      </c>
      <c r="K2678" t="s">
        <v>92</v>
      </c>
      <c r="L2678" s="3">
        <v>1</v>
      </c>
      <c r="M2678" s="7">
        <v>547.88</v>
      </c>
      <c r="N2678" s="5">
        <v>0.2</v>
      </c>
      <c r="O2678" s="4">
        <v>109.58</v>
      </c>
      <c r="P2678" s="4">
        <v>438.3</v>
      </c>
      <c r="Q2678" s="4">
        <v>246.98</v>
      </c>
      <c r="R2678">
        <v>62</v>
      </c>
      <c r="S2678" t="s">
        <v>30</v>
      </c>
      <c r="T2678">
        <v>4</v>
      </c>
      <c r="V2678" s="7">
        <f t="shared" si="41"/>
        <v>546.88</v>
      </c>
    </row>
    <row r="2679" spans="1:22" x14ac:dyDescent="0.25">
      <c r="A2679" t="s">
        <v>4652</v>
      </c>
      <c r="B2679" s="2">
        <v>45500</v>
      </c>
      <c r="C2679" t="s">
        <v>4653</v>
      </c>
      <c r="D2679" t="s">
        <v>58</v>
      </c>
      <c r="E2679" t="s">
        <v>23</v>
      </c>
      <c r="F2679" t="s">
        <v>35</v>
      </c>
      <c r="G2679" t="s">
        <v>52</v>
      </c>
      <c r="H2679" t="s">
        <v>37</v>
      </c>
      <c r="I2679" t="s">
        <v>60</v>
      </c>
      <c r="J2679" t="s">
        <v>28</v>
      </c>
      <c r="K2679" t="s">
        <v>92</v>
      </c>
      <c r="L2679" s="3">
        <v>7</v>
      </c>
      <c r="M2679" s="7">
        <v>70.430000000000007</v>
      </c>
      <c r="N2679" s="5">
        <v>0.02</v>
      </c>
      <c r="O2679" s="4">
        <v>9.86</v>
      </c>
      <c r="P2679" s="4">
        <v>483.15</v>
      </c>
      <c r="Q2679" s="4">
        <v>325.14999999999998</v>
      </c>
      <c r="R2679">
        <v>23</v>
      </c>
      <c r="S2679" t="s">
        <v>68</v>
      </c>
      <c r="T2679">
        <v>5</v>
      </c>
      <c r="V2679" s="7">
        <f t="shared" si="41"/>
        <v>63.430000000000007</v>
      </c>
    </row>
    <row r="2680" spans="1:22" x14ac:dyDescent="0.25">
      <c r="A2680" t="s">
        <v>4654</v>
      </c>
      <c r="B2680" s="2">
        <v>45305</v>
      </c>
      <c r="C2680" t="s">
        <v>3618</v>
      </c>
      <c r="D2680" t="s">
        <v>100</v>
      </c>
      <c r="E2680" t="s">
        <v>23</v>
      </c>
      <c r="F2680" t="s">
        <v>84</v>
      </c>
      <c r="G2680" t="s">
        <v>128</v>
      </c>
      <c r="H2680" t="s">
        <v>53</v>
      </c>
      <c r="I2680" t="s">
        <v>27</v>
      </c>
      <c r="J2680" t="s">
        <v>66</v>
      </c>
      <c r="K2680" t="s">
        <v>200</v>
      </c>
      <c r="L2680" s="3">
        <v>3</v>
      </c>
      <c r="M2680" s="7">
        <v>202.92</v>
      </c>
      <c r="N2680" s="5">
        <v>0</v>
      </c>
      <c r="O2680" s="4">
        <v>0</v>
      </c>
      <c r="P2680" s="4">
        <v>608.76</v>
      </c>
      <c r="Q2680" s="4">
        <v>404.47</v>
      </c>
      <c r="R2680">
        <v>65</v>
      </c>
      <c r="S2680" t="s">
        <v>30</v>
      </c>
      <c r="T2680">
        <v>4</v>
      </c>
      <c r="V2680" s="7">
        <f t="shared" si="41"/>
        <v>199.92</v>
      </c>
    </row>
    <row r="2681" spans="1:22" x14ac:dyDescent="0.25">
      <c r="A2681" t="s">
        <v>4655</v>
      </c>
      <c r="B2681" s="2">
        <v>45924</v>
      </c>
      <c r="C2681" t="s">
        <v>4656</v>
      </c>
      <c r="D2681" t="s">
        <v>78</v>
      </c>
      <c r="E2681" t="s">
        <v>34</v>
      </c>
      <c r="F2681" t="s">
        <v>84</v>
      </c>
      <c r="G2681" t="s">
        <v>128</v>
      </c>
      <c r="H2681" t="s">
        <v>37</v>
      </c>
      <c r="I2681" t="s">
        <v>60</v>
      </c>
      <c r="J2681" t="s">
        <v>38</v>
      </c>
      <c r="K2681" t="s">
        <v>112</v>
      </c>
      <c r="L2681" s="3">
        <v>10</v>
      </c>
      <c r="M2681" s="7">
        <v>5.42</v>
      </c>
      <c r="N2681" s="5">
        <v>0.05</v>
      </c>
      <c r="O2681" s="4">
        <v>2.71</v>
      </c>
      <c r="P2681" s="4">
        <v>51.49</v>
      </c>
      <c r="Q2681" s="4">
        <v>41.05</v>
      </c>
      <c r="R2681">
        <v>36</v>
      </c>
      <c r="S2681" t="s">
        <v>68</v>
      </c>
      <c r="T2681">
        <v>5</v>
      </c>
      <c r="V2681" s="7">
        <f t="shared" si="41"/>
        <v>-4.58</v>
      </c>
    </row>
    <row r="2682" spans="1:22" x14ac:dyDescent="0.25">
      <c r="A2682" t="s">
        <v>4657</v>
      </c>
      <c r="B2682" s="2">
        <v>45709</v>
      </c>
      <c r="C2682" t="s">
        <v>4658</v>
      </c>
      <c r="D2682" t="s">
        <v>88</v>
      </c>
      <c r="E2682" t="s">
        <v>34</v>
      </c>
      <c r="F2682" t="s">
        <v>84</v>
      </c>
      <c r="G2682" t="s">
        <v>165</v>
      </c>
      <c r="H2682" t="s">
        <v>53</v>
      </c>
      <c r="I2682" t="s">
        <v>54</v>
      </c>
      <c r="J2682" t="s">
        <v>28</v>
      </c>
      <c r="K2682" t="s">
        <v>115</v>
      </c>
      <c r="L2682" s="3">
        <v>2</v>
      </c>
      <c r="M2682" s="7">
        <v>30.72</v>
      </c>
      <c r="N2682" s="5">
        <v>0.1</v>
      </c>
      <c r="O2682" s="4">
        <v>6.14</v>
      </c>
      <c r="P2682" s="4">
        <v>55.3</v>
      </c>
      <c r="Q2682" s="4">
        <v>33.090000000000003</v>
      </c>
      <c r="R2682">
        <v>52</v>
      </c>
      <c r="S2682" t="s">
        <v>302</v>
      </c>
      <c r="T2682">
        <v>4</v>
      </c>
      <c r="V2682" s="7">
        <f t="shared" si="41"/>
        <v>28.72</v>
      </c>
    </row>
    <row r="2683" spans="1:22" x14ac:dyDescent="0.25">
      <c r="A2683" t="s">
        <v>4659</v>
      </c>
      <c r="B2683" s="2">
        <v>45728</v>
      </c>
      <c r="C2683" t="s">
        <v>510</v>
      </c>
      <c r="D2683" t="s">
        <v>160</v>
      </c>
      <c r="E2683" t="s">
        <v>23</v>
      </c>
      <c r="F2683" t="s">
        <v>44</v>
      </c>
      <c r="G2683" t="s">
        <v>71</v>
      </c>
      <c r="H2683" t="s">
        <v>53</v>
      </c>
      <c r="I2683" t="s">
        <v>27</v>
      </c>
      <c r="J2683" t="s">
        <v>46</v>
      </c>
      <c r="K2683" t="s">
        <v>67</v>
      </c>
      <c r="L2683" s="3">
        <v>2</v>
      </c>
      <c r="M2683" s="7">
        <v>25.09</v>
      </c>
      <c r="N2683" s="5">
        <v>0.15</v>
      </c>
      <c r="O2683" s="4">
        <v>7.53</v>
      </c>
      <c r="P2683" s="4">
        <v>42.65</v>
      </c>
      <c r="Q2683" s="4">
        <v>26.84</v>
      </c>
      <c r="R2683">
        <v>40</v>
      </c>
      <c r="S2683" t="s">
        <v>30</v>
      </c>
      <c r="T2683">
        <v>4</v>
      </c>
      <c r="V2683" s="7">
        <f t="shared" si="41"/>
        <v>23.09</v>
      </c>
    </row>
    <row r="2684" spans="1:22" x14ac:dyDescent="0.25">
      <c r="A2684" t="s">
        <v>4660</v>
      </c>
      <c r="B2684" s="2">
        <v>45668</v>
      </c>
      <c r="C2684" t="s">
        <v>2050</v>
      </c>
      <c r="D2684" t="s">
        <v>164</v>
      </c>
      <c r="E2684" t="s">
        <v>23</v>
      </c>
      <c r="F2684" t="s">
        <v>44</v>
      </c>
      <c r="G2684" t="s">
        <v>71</v>
      </c>
      <c r="H2684" t="s">
        <v>37</v>
      </c>
      <c r="I2684" t="s">
        <v>27</v>
      </c>
      <c r="J2684" t="s">
        <v>66</v>
      </c>
      <c r="K2684" t="s">
        <v>61</v>
      </c>
      <c r="L2684" s="3">
        <v>10</v>
      </c>
      <c r="M2684" s="7">
        <v>143.07</v>
      </c>
      <c r="N2684" s="5">
        <v>0.1</v>
      </c>
      <c r="O2684" s="4">
        <v>143.07</v>
      </c>
      <c r="P2684" s="4">
        <v>1287.6300000000001</v>
      </c>
      <c r="Q2684" s="4">
        <v>730.67</v>
      </c>
      <c r="R2684">
        <v>27</v>
      </c>
      <c r="S2684" t="s">
        <v>30</v>
      </c>
      <c r="T2684">
        <v>3</v>
      </c>
      <c r="V2684" s="7">
        <f t="shared" si="41"/>
        <v>133.07</v>
      </c>
    </row>
    <row r="2685" spans="1:22" x14ac:dyDescent="0.25">
      <c r="A2685" t="s">
        <v>4661</v>
      </c>
      <c r="B2685" s="2">
        <v>45311</v>
      </c>
      <c r="C2685" t="s">
        <v>1823</v>
      </c>
      <c r="D2685" t="s">
        <v>164</v>
      </c>
      <c r="E2685" t="s">
        <v>23</v>
      </c>
      <c r="F2685" t="s">
        <v>110</v>
      </c>
      <c r="G2685" t="s">
        <v>139</v>
      </c>
      <c r="H2685" t="s">
        <v>53</v>
      </c>
      <c r="I2685" t="s">
        <v>54</v>
      </c>
      <c r="J2685" t="s">
        <v>38</v>
      </c>
      <c r="K2685" t="s">
        <v>72</v>
      </c>
      <c r="L2685" s="3">
        <v>1</v>
      </c>
      <c r="M2685" s="7">
        <v>154.9</v>
      </c>
      <c r="N2685" s="5">
        <v>0.05</v>
      </c>
      <c r="O2685" s="4">
        <v>7.75</v>
      </c>
      <c r="P2685" s="4">
        <v>147.16</v>
      </c>
      <c r="Q2685" s="4">
        <v>100.19</v>
      </c>
      <c r="R2685">
        <v>50</v>
      </c>
      <c r="S2685" t="s">
        <v>30</v>
      </c>
      <c r="T2685">
        <v>2</v>
      </c>
      <c r="V2685" s="7">
        <f t="shared" si="41"/>
        <v>153.9</v>
      </c>
    </row>
    <row r="2686" spans="1:22" x14ac:dyDescent="0.25">
      <c r="A2686" t="s">
        <v>4662</v>
      </c>
      <c r="B2686" s="2">
        <v>45878</v>
      </c>
      <c r="C2686" t="s">
        <v>4663</v>
      </c>
      <c r="D2686" t="s">
        <v>124</v>
      </c>
      <c r="E2686" t="s">
        <v>23</v>
      </c>
      <c r="F2686" t="s">
        <v>35</v>
      </c>
      <c r="G2686" t="s">
        <v>36</v>
      </c>
      <c r="H2686" t="s">
        <v>37</v>
      </c>
      <c r="I2686" t="s">
        <v>27</v>
      </c>
      <c r="J2686" t="s">
        <v>38</v>
      </c>
      <c r="K2686" t="s">
        <v>259</v>
      </c>
      <c r="L2686" s="3">
        <v>2</v>
      </c>
      <c r="M2686" s="7">
        <v>266.72000000000003</v>
      </c>
      <c r="N2686" s="5">
        <v>0.05</v>
      </c>
      <c r="O2686" s="4">
        <v>26.67</v>
      </c>
      <c r="P2686" s="4">
        <v>506.77</v>
      </c>
      <c r="Q2686" s="4">
        <v>398.88</v>
      </c>
      <c r="R2686">
        <v>19</v>
      </c>
      <c r="S2686" t="s">
        <v>30</v>
      </c>
      <c r="T2686">
        <v>5</v>
      </c>
      <c r="V2686" s="7">
        <f t="shared" si="41"/>
        <v>264.72000000000003</v>
      </c>
    </row>
    <row r="2687" spans="1:22" x14ac:dyDescent="0.25">
      <c r="A2687" t="s">
        <v>4664</v>
      </c>
      <c r="B2687" s="2">
        <v>45361</v>
      </c>
      <c r="C2687" t="s">
        <v>4665</v>
      </c>
      <c r="D2687" t="s">
        <v>160</v>
      </c>
      <c r="E2687" t="s">
        <v>23</v>
      </c>
      <c r="F2687" t="s">
        <v>24</v>
      </c>
      <c r="G2687" t="s">
        <v>25</v>
      </c>
      <c r="H2687" t="s">
        <v>37</v>
      </c>
      <c r="I2687" t="s">
        <v>27</v>
      </c>
      <c r="J2687" t="s">
        <v>38</v>
      </c>
      <c r="K2687" t="s">
        <v>105</v>
      </c>
      <c r="L2687" s="3">
        <v>4</v>
      </c>
      <c r="M2687" s="7">
        <v>77.45</v>
      </c>
      <c r="N2687" s="5">
        <v>0.08</v>
      </c>
      <c r="O2687" s="4">
        <v>24.78</v>
      </c>
      <c r="P2687" s="4">
        <v>285.02</v>
      </c>
      <c r="Q2687" s="4">
        <v>177.15</v>
      </c>
      <c r="R2687">
        <v>41</v>
      </c>
      <c r="S2687" t="s">
        <v>30</v>
      </c>
      <c r="T2687">
        <v>1</v>
      </c>
      <c r="V2687" s="7">
        <f t="shared" si="41"/>
        <v>73.45</v>
      </c>
    </row>
    <row r="2688" spans="1:22" x14ac:dyDescent="0.25">
      <c r="A2688" t="s">
        <v>4666</v>
      </c>
      <c r="B2688" s="2">
        <v>45502</v>
      </c>
      <c r="C2688" t="s">
        <v>4667</v>
      </c>
      <c r="D2688" t="s">
        <v>50</v>
      </c>
      <c r="E2688" t="s">
        <v>51</v>
      </c>
      <c r="F2688" t="s">
        <v>35</v>
      </c>
      <c r="G2688" t="s">
        <v>96</v>
      </c>
      <c r="H2688" t="s">
        <v>26</v>
      </c>
      <c r="I2688" t="s">
        <v>27</v>
      </c>
      <c r="J2688" t="s">
        <v>28</v>
      </c>
      <c r="K2688" t="s">
        <v>72</v>
      </c>
      <c r="L2688" s="3">
        <v>6</v>
      </c>
      <c r="M2688" s="7">
        <v>78.209999999999994</v>
      </c>
      <c r="N2688" s="5">
        <v>0.05</v>
      </c>
      <c r="O2688" s="4">
        <v>23.46</v>
      </c>
      <c r="P2688" s="4">
        <v>445.8</v>
      </c>
      <c r="Q2688" s="4">
        <v>364.32</v>
      </c>
      <c r="R2688">
        <v>37</v>
      </c>
      <c r="S2688" t="s">
        <v>30</v>
      </c>
      <c r="T2688">
        <v>2</v>
      </c>
      <c r="V2688" s="7">
        <f t="shared" si="41"/>
        <v>72.209999999999994</v>
      </c>
    </row>
    <row r="2689" spans="1:22" x14ac:dyDescent="0.25">
      <c r="A2689" t="s">
        <v>4668</v>
      </c>
      <c r="B2689" s="2">
        <v>45392</v>
      </c>
      <c r="C2689" t="s">
        <v>2647</v>
      </c>
      <c r="D2689" t="s">
        <v>50</v>
      </c>
      <c r="E2689" t="s">
        <v>51</v>
      </c>
      <c r="F2689" t="s">
        <v>35</v>
      </c>
      <c r="G2689" t="s">
        <v>52</v>
      </c>
      <c r="H2689" t="s">
        <v>53</v>
      </c>
      <c r="I2689" t="s">
        <v>27</v>
      </c>
      <c r="J2689" t="s">
        <v>38</v>
      </c>
      <c r="K2689" t="s">
        <v>155</v>
      </c>
      <c r="L2689" s="3">
        <v>2</v>
      </c>
      <c r="M2689" s="7">
        <v>71.72</v>
      </c>
      <c r="N2689" s="5">
        <v>0.08</v>
      </c>
      <c r="O2689" s="4">
        <v>11.48</v>
      </c>
      <c r="P2689" s="4">
        <v>131.96</v>
      </c>
      <c r="Q2689" s="4">
        <v>97.22</v>
      </c>
      <c r="R2689">
        <v>27</v>
      </c>
      <c r="S2689" t="s">
        <v>30</v>
      </c>
      <c r="T2689">
        <v>4</v>
      </c>
      <c r="V2689" s="7">
        <f t="shared" si="41"/>
        <v>69.72</v>
      </c>
    </row>
    <row r="2690" spans="1:22" x14ac:dyDescent="0.25">
      <c r="A2690" t="s">
        <v>4669</v>
      </c>
      <c r="B2690" s="2">
        <v>45989</v>
      </c>
      <c r="C2690" t="s">
        <v>4670</v>
      </c>
      <c r="D2690" t="s">
        <v>33</v>
      </c>
      <c r="E2690" t="s">
        <v>34</v>
      </c>
      <c r="F2690" t="s">
        <v>110</v>
      </c>
      <c r="G2690" t="s">
        <v>254</v>
      </c>
      <c r="H2690" t="s">
        <v>26</v>
      </c>
      <c r="I2690" t="s">
        <v>27</v>
      </c>
      <c r="J2690" t="s">
        <v>38</v>
      </c>
      <c r="K2690" t="s">
        <v>200</v>
      </c>
      <c r="L2690" s="3">
        <v>9</v>
      </c>
      <c r="M2690" s="7">
        <v>5.31</v>
      </c>
      <c r="N2690" s="5">
        <v>0.2</v>
      </c>
      <c r="O2690" s="4">
        <v>9.56</v>
      </c>
      <c r="P2690" s="4">
        <v>38.229999999999997</v>
      </c>
      <c r="Q2690" s="4">
        <v>25.31</v>
      </c>
      <c r="R2690">
        <v>63</v>
      </c>
      <c r="S2690" t="s">
        <v>68</v>
      </c>
      <c r="T2690">
        <v>4</v>
      </c>
      <c r="V2690" s="7">
        <f t="shared" si="41"/>
        <v>-3.6900000000000004</v>
      </c>
    </row>
    <row r="2691" spans="1:22" x14ac:dyDescent="0.25">
      <c r="A2691" t="s">
        <v>4671</v>
      </c>
      <c r="B2691" s="2">
        <v>45423</v>
      </c>
      <c r="C2691" t="s">
        <v>4672</v>
      </c>
      <c r="D2691" t="s">
        <v>239</v>
      </c>
      <c r="E2691" t="s">
        <v>43</v>
      </c>
      <c r="F2691" t="s">
        <v>84</v>
      </c>
      <c r="G2691" t="s">
        <v>165</v>
      </c>
      <c r="H2691" t="s">
        <v>37</v>
      </c>
      <c r="I2691" t="s">
        <v>54</v>
      </c>
      <c r="J2691" t="s">
        <v>38</v>
      </c>
      <c r="K2691" t="s">
        <v>136</v>
      </c>
      <c r="L2691" s="3">
        <v>6</v>
      </c>
      <c r="M2691" s="7">
        <v>65.790000000000006</v>
      </c>
      <c r="N2691" s="5">
        <v>0.05</v>
      </c>
      <c r="O2691" s="4">
        <v>19.739999999999998</v>
      </c>
      <c r="P2691" s="4">
        <v>375</v>
      </c>
      <c r="Q2691" s="4">
        <v>277.52999999999997</v>
      </c>
      <c r="R2691">
        <v>61</v>
      </c>
      <c r="S2691" t="s">
        <v>68</v>
      </c>
      <c r="T2691">
        <v>4</v>
      </c>
      <c r="V2691" s="7">
        <f t="shared" ref="V2691:V2754" si="42">M2691-L2691</f>
        <v>59.790000000000006</v>
      </c>
    </row>
    <row r="2692" spans="1:22" x14ac:dyDescent="0.25">
      <c r="A2692" t="s">
        <v>4673</v>
      </c>
      <c r="B2692" s="2">
        <v>45914</v>
      </c>
      <c r="C2692" t="s">
        <v>4633</v>
      </c>
      <c r="D2692" t="s">
        <v>219</v>
      </c>
      <c r="E2692" t="s">
        <v>23</v>
      </c>
      <c r="F2692" t="s">
        <v>35</v>
      </c>
      <c r="G2692" t="s">
        <v>52</v>
      </c>
      <c r="H2692" t="s">
        <v>37</v>
      </c>
      <c r="I2692" t="s">
        <v>60</v>
      </c>
      <c r="J2692" t="s">
        <v>38</v>
      </c>
      <c r="K2692" t="s">
        <v>115</v>
      </c>
      <c r="L2692" s="3">
        <v>10</v>
      </c>
      <c r="M2692" s="7">
        <v>938.51</v>
      </c>
      <c r="N2692" s="5">
        <v>0.1</v>
      </c>
      <c r="O2692" s="4">
        <v>938.51</v>
      </c>
      <c r="P2692" s="4">
        <v>8446.59</v>
      </c>
      <c r="Q2692" s="4">
        <v>6539.69</v>
      </c>
      <c r="R2692">
        <v>27</v>
      </c>
      <c r="S2692" t="s">
        <v>30</v>
      </c>
      <c r="T2692">
        <v>5</v>
      </c>
      <c r="V2692" s="7">
        <f t="shared" si="42"/>
        <v>928.51</v>
      </c>
    </row>
    <row r="2693" spans="1:22" x14ac:dyDescent="0.25">
      <c r="A2693" t="s">
        <v>4674</v>
      </c>
      <c r="B2693" s="2">
        <v>45672</v>
      </c>
      <c r="C2693" t="s">
        <v>4407</v>
      </c>
      <c r="D2693" t="s">
        <v>219</v>
      </c>
      <c r="E2693" t="s">
        <v>23</v>
      </c>
      <c r="F2693" t="s">
        <v>35</v>
      </c>
      <c r="G2693" t="s">
        <v>36</v>
      </c>
      <c r="H2693" t="s">
        <v>37</v>
      </c>
      <c r="I2693" t="s">
        <v>54</v>
      </c>
      <c r="J2693" t="s">
        <v>28</v>
      </c>
      <c r="K2693" t="s">
        <v>55</v>
      </c>
      <c r="L2693" s="3">
        <v>6</v>
      </c>
      <c r="M2693" s="7">
        <v>679.09</v>
      </c>
      <c r="N2693" s="5">
        <v>0.1</v>
      </c>
      <c r="O2693" s="4">
        <v>407.45</v>
      </c>
      <c r="P2693" s="4">
        <v>3667.09</v>
      </c>
      <c r="Q2693" s="4">
        <v>2038.43</v>
      </c>
      <c r="R2693">
        <v>35</v>
      </c>
      <c r="S2693" t="s">
        <v>68</v>
      </c>
      <c r="T2693">
        <v>5</v>
      </c>
      <c r="V2693" s="7">
        <f t="shared" si="42"/>
        <v>673.09</v>
      </c>
    </row>
    <row r="2694" spans="1:22" x14ac:dyDescent="0.25">
      <c r="A2694" t="s">
        <v>4675</v>
      </c>
      <c r="B2694" s="2">
        <v>45423</v>
      </c>
      <c r="C2694" t="s">
        <v>4676</v>
      </c>
      <c r="D2694" t="s">
        <v>78</v>
      </c>
      <c r="E2694" t="s">
        <v>34</v>
      </c>
      <c r="F2694" t="s">
        <v>35</v>
      </c>
      <c r="G2694" t="s">
        <v>52</v>
      </c>
      <c r="H2694" t="s">
        <v>37</v>
      </c>
      <c r="I2694" t="s">
        <v>27</v>
      </c>
      <c r="J2694" t="s">
        <v>38</v>
      </c>
      <c r="K2694" t="s">
        <v>72</v>
      </c>
      <c r="L2694" s="3">
        <v>4</v>
      </c>
      <c r="M2694" s="7">
        <v>11.28</v>
      </c>
      <c r="N2694" s="5">
        <v>0.15</v>
      </c>
      <c r="O2694" s="4">
        <v>6.77</v>
      </c>
      <c r="P2694" s="4">
        <v>38.35</v>
      </c>
      <c r="Q2694" s="4">
        <v>28.62</v>
      </c>
      <c r="R2694">
        <v>29</v>
      </c>
      <c r="S2694" t="s">
        <v>68</v>
      </c>
      <c r="T2694">
        <v>5</v>
      </c>
      <c r="V2694" s="7">
        <f t="shared" si="42"/>
        <v>7.2799999999999994</v>
      </c>
    </row>
    <row r="2695" spans="1:22" x14ac:dyDescent="0.25">
      <c r="A2695" t="s">
        <v>4677</v>
      </c>
      <c r="B2695" s="2">
        <v>45311</v>
      </c>
      <c r="C2695" t="s">
        <v>1740</v>
      </c>
      <c r="D2695" t="s">
        <v>124</v>
      </c>
      <c r="E2695" t="s">
        <v>23</v>
      </c>
      <c r="F2695" t="s">
        <v>110</v>
      </c>
      <c r="G2695" t="s">
        <v>254</v>
      </c>
      <c r="H2695" t="s">
        <v>37</v>
      </c>
      <c r="I2695" t="s">
        <v>27</v>
      </c>
      <c r="J2695" t="s">
        <v>66</v>
      </c>
      <c r="K2695" t="s">
        <v>136</v>
      </c>
      <c r="L2695" s="3">
        <v>1</v>
      </c>
      <c r="M2695" s="7">
        <v>252.86</v>
      </c>
      <c r="N2695" s="5">
        <v>0.08</v>
      </c>
      <c r="O2695" s="4">
        <v>20.23</v>
      </c>
      <c r="P2695" s="4">
        <v>232.63</v>
      </c>
      <c r="Q2695" s="4">
        <v>175.39</v>
      </c>
      <c r="R2695">
        <v>48</v>
      </c>
      <c r="S2695" t="s">
        <v>30</v>
      </c>
      <c r="T2695">
        <v>5</v>
      </c>
      <c r="V2695" s="7">
        <f t="shared" si="42"/>
        <v>251.86</v>
      </c>
    </row>
    <row r="2696" spans="1:22" x14ac:dyDescent="0.25">
      <c r="A2696" t="s">
        <v>4678</v>
      </c>
      <c r="B2696" s="2">
        <v>45827</v>
      </c>
      <c r="C2696" t="s">
        <v>4679</v>
      </c>
      <c r="D2696" t="s">
        <v>184</v>
      </c>
      <c r="E2696" t="s">
        <v>23</v>
      </c>
      <c r="F2696" t="s">
        <v>44</v>
      </c>
      <c r="G2696" t="s">
        <v>71</v>
      </c>
      <c r="H2696" t="s">
        <v>26</v>
      </c>
      <c r="I2696" t="s">
        <v>27</v>
      </c>
      <c r="J2696" t="s">
        <v>38</v>
      </c>
      <c r="K2696" t="s">
        <v>47</v>
      </c>
      <c r="L2696" s="3">
        <v>3</v>
      </c>
      <c r="M2696" s="7">
        <v>359.99</v>
      </c>
      <c r="N2696" s="5">
        <v>0.08</v>
      </c>
      <c r="O2696" s="4">
        <v>86.4</v>
      </c>
      <c r="P2696" s="4">
        <v>993.57</v>
      </c>
      <c r="Q2696" s="4">
        <v>562.39</v>
      </c>
      <c r="R2696">
        <v>58</v>
      </c>
      <c r="S2696" t="s">
        <v>302</v>
      </c>
      <c r="T2696">
        <v>4</v>
      </c>
      <c r="V2696" s="7">
        <f t="shared" si="42"/>
        <v>356.99</v>
      </c>
    </row>
    <row r="2697" spans="1:22" x14ac:dyDescent="0.25">
      <c r="A2697" t="s">
        <v>4680</v>
      </c>
      <c r="B2697" s="2">
        <v>45518</v>
      </c>
      <c r="C2697" t="s">
        <v>4681</v>
      </c>
      <c r="D2697" t="s">
        <v>239</v>
      </c>
      <c r="E2697" t="s">
        <v>43</v>
      </c>
      <c r="F2697" t="s">
        <v>24</v>
      </c>
      <c r="G2697" t="s">
        <v>65</v>
      </c>
      <c r="H2697" t="s">
        <v>37</v>
      </c>
      <c r="I2697" t="s">
        <v>54</v>
      </c>
      <c r="J2697" t="s">
        <v>38</v>
      </c>
      <c r="K2697" t="s">
        <v>155</v>
      </c>
      <c r="L2697" s="3">
        <v>1</v>
      </c>
      <c r="M2697" s="7">
        <v>34.479999999999997</v>
      </c>
      <c r="N2697" s="5">
        <v>0.15</v>
      </c>
      <c r="O2697" s="4">
        <v>5.17</v>
      </c>
      <c r="P2697" s="4">
        <v>29.31</v>
      </c>
      <c r="Q2697" s="4">
        <v>23.51</v>
      </c>
      <c r="R2697">
        <v>41</v>
      </c>
      <c r="S2697" t="s">
        <v>30</v>
      </c>
      <c r="T2697">
        <v>5</v>
      </c>
      <c r="V2697" s="7">
        <f t="shared" si="42"/>
        <v>33.479999999999997</v>
      </c>
    </row>
    <row r="2698" spans="1:22" x14ac:dyDescent="0.25">
      <c r="A2698" t="s">
        <v>4682</v>
      </c>
      <c r="B2698" s="2">
        <v>45445</v>
      </c>
      <c r="C2698" t="s">
        <v>4683</v>
      </c>
      <c r="D2698" t="s">
        <v>184</v>
      </c>
      <c r="E2698" t="s">
        <v>23</v>
      </c>
      <c r="F2698" t="s">
        <v>24</v>
      </c>
      <c r="G2698" t="s">
        <v>135</v>
      </c>
      <c r="H2698" t="s">
        <v>37</v>
      </c>
      <c r="I2698" t="s">
        <v>60</v>
      </c>
      <c r="J2698" t="s">
        <v>101</v>
      </c>
      <c r="K2698" t="s">
        <v>115</v>
      </c>
      <c r="L2698" s="3">
        <v>7</v>
      </c>
      <c r="M2698" s="7">
        <v>320.98</v>
      </c>
      <c r="N2698" s="5">
        <v>0.08</v>
      </c>
      <c r="O2698" s="4">
        <v>179.75</v>
      </c>
      <c r="P2698" s="4">
        <v>2067.11</v>
      </c>
      <c r="Q2698" s="4">
        <v>1615.84</v>
      </c>
      <c r="R2698">
        <v>18</v>
      </c>
      <c r="S2698" t="s">
        <v>30</v>
      </c>
      <c r="T2698">
        <v>4</v>
      </c>
      <c r="V2698" s="7">
        <f t="shared" si="42"/>
        <v>313.98</v>
      </c>
    </row>
    <row r="2699" spans="1:22" x14ac:dyDescent="0.25">
      <c r="A2699" t="s">
        <v>4684</v>
      </c>
      <c r="B2699" s="2">
        <v>45760</v>
      </c>
      <c r="C2699" t="s">
        <v>4685</v>
      </c>
      <c r="D2699" t="s">
        <v>75</v>
      </c>
      <c r="E2699" t="s">
        <v>43</v>
      </c>
      <c r="F2699" t="s">
        <v>44</v>
      </c>
      <c r="G2699" t="s">
        <v>187</v>
      </c>
      <c r="H2699" t="s">
        <v>37</v>
      </c>
      <c r="I2699" t="s">
        <v>27</v>
      </c>
      <c r="J2699" t="s">
        <v>46</v>
      </c>
      <c r="K2699" t="s">
        <v>105</v>
      </c>
      <c r="L2699" s="3">
        <v>4</v>
      </c>
      <c r="M2699" s="7">
        <v>185.33</v>
      </c>
      <c r="N2699" s="5">
        <v>0.2</v>
      </c>
      <c r="O2699" s="4">
        <v>148.26</v>
      </c>
      <c r="P2699" s="4">
        <v>593.05999999999995</v>
      </c>
      <c r="Q2699" s="4">
        <v>441.28</v>
      </c>
      <c r="R2699">
        <v>56</v>
      </c>
      <c r="S2699" t="s">
        <v>68</v>
      </c>
      <c r="T2699">
        <v>4</v>
      </c>
      <c r="V2699" s="7">
        <f t="shared" si="42"/>
        <v>181.33</v>
      </c>
    </row>
    <row r="2700" spans="1:22" x14ac:dyDescent="0.25">
      <c r="A2700" t="s">
        <v>4686</v>
      </c>
      <c r="B2700" s="2">
        <v>45696</v>
      </c>
      <c r="C2700" t="s">
        <v>457</v>
      </c>
      <c r="D2700" t="s">
        <v>22</v>
      </c>
      <c r="E2700" t="s">
        <v>23</v>
      </c>
      <c r="F2700" t="s">
        <v>24</v>
      </c>
      <c r="G2700" t="s">
        <v>118</v>
      </c>
      <c r="H2700" t="s">
        <v>37</v>
      </c>
      <c r="I2700" t="s">
        <v>27</v>
      </c>
      <c r="J2700" t="s">
        <v>66</v>
      </c>
      <c r="K2700" t="s">
        <v>146</v>
      </c>
      <c r="L2700" s="3">
        <v>8</v>
      </c>
      <c r="M2700" s="7">
        <v>391.32</v>
      </c>
      <c r="N2700" s="5">
        <v>0.02</v>
      </c>
      <c r="O2700" s="4">
        <v>62.61</v>
      </c>
      <c r="P2700" s="4">
        <v>3067.95</v>
      </c>
      <c r="Q2700" s="4">
        <v>2206.06</v>
      </c>
      <c r="R2700">
        <v>62</v>
      </c>
      <c r="S2700" t="s">
        <v>68</v>
      </c>
      <c r="T2700">
        <v>4</v>
      </c>
      <c r="V2700" s="7">
        <f t="shared" si="42"/>
        <v>383.32</v>
      </c>
    </row>
    <row r="2701" spans="1:22" x14ac:dyDescent="0.25">
      <c r="A2701" t="s">
        <v>4687</v>
      </c>
      <c r="B2701" s="2">
        <v>45493</v>
      </c>
      <c r="C2701" t="s">
        <v>4688</v>
      </c>
      <c r="D2701" t="s">
        <v>58</v>
      </c>
      <c r="E2701" t="s">
        <v>23</v>
      </c>
      <c r="F2701" t="s">
        <v>110</v>
      </c>
      <c r="G2701" t="s">
        <v>161</v>
      </c>
      <c r="H2701" t="s">
        <v>37</v>
      </c>
      <c r="I2701" t="s">
        <v>27</v>
      </c>
      <c r="J2701" t="s">
        <v>66</v>
      </c>
      <c r="K2701" t="s">
        <v>119</v>
      </c>
      <c r="L2701" s="3">
        <v>1</v>
      </c>
      <c r="M2701" s="7">
        <v>45.71</v>
      </c>
      <c r="N2701" s="5">
        <v>0.08</v>
      </c>
      <c r="O2701" s="4">
        <v>3.66</v>
      </c>
      <c r="P2701" s="4">
        <v>42.05</v>
      </c>
      <c r="Q2701" s="4">
        <v>26.96</v>
      </c>
      <c r="R2701">
        <v>37</v>
      </c>
      <c r="S2701" t="s">
        <v>30</v>
      </c>
      <c r="T2701">
        <v>4</v>
      </c>
      <c r="V2701" s="7">
        <f t="shared" si="42"/>
        <v>44.71</v>
      </c>
    </row>
    <row r="2702" spans="1:22" x14ac:dyDescent="0.25">
      <c r="A2702" t="s">
        <v>4689</v>
      </c>
      <c r="B2702" s="2">
        <v>45329</v>
      </c>
      <c r="C2702" t="s">
        <v>4690</v>
      </c>
      <c r="D2702" t="s">
        <v>33</v>
      </c>
      <c r="E2702" t="s">
        <v>34</v>
      </c>
      <c r="F2702" t="s">
        <v>24</v>
      </c>
      <c r="G2702" t="s">
        <v>25</v>
      </c>
      <c r="H2702" t="s">
        <v>53</v>
      </c>
      <c r="I2702" t="s">
        <v>60</v>
      </c>
      <c r="J2702" t="s">
        <v>28</v>
      </c>
      <c r="K2702" t="s">
        <v>102</v>
      </c>
      <c r="L2702" s="3">
        <v>5</v>
      </c>
      <c r="M2702" s="7">
        <v>14.49</v>
      </c>
      <c r="N2702" s="5">
        <v>0</v>
      </c>
      <c r="O2702" s="4">
        <v>0</v>
      </c>
      <c r="P2702" s="4">
        <v>72.45</v>
      </c>
      <c r="Q2702" s="4">
        <v>47.61</v>
      </c>
      <c r="R2702">
        <v>57</v>
      </c>
      <c r="S2702" t="s">
        <v>68</v>
      </c>
      <c r="T2702">
        <v>5</v>
      </c>
      <c r="V2702" s="7">
        <f t="shared" si="42"/>
        <v>9.49</v>
      </c>
    </row>
    <row r="2703" spans="1:22" x14ac:dyDescent="0.25">
      <c r="A2703" t="s">
        <v>4691</v>
      </c>
      <c r="B2703" s="2">
        <v>45479</v>
      </c>
      <c r="C2703" t="s">
        <v>3200</v>
      </c>
      <c r="D2703" t="s">
        <v>127</v>
      </c>
      <c r="E2703" t="s">
        <v>51</v>
      </c>
      <c r="F2703" t="s">
        <v>110</v>
      </c>
      <c r="G2703" t="s">
        <v>111</v>
      </c>
      <c r="H2703" t="s">
        <v>37</v>
      </c>
      <c r="I2703" t="s">
        <v>54</v>
      </c>
      <c r="J2703" t="s">
        <v>46</v>
      </c>
      <c r="K2703" t="s">
        <v>259</v>
      </c>
      <c r="L2703" s="3">
        <v>1</v>
      </c>
      <c r="M2703" s="7">
        <v>10.4</v>
      </c>
      <c r="N2703" s="5">
        <v>0.08</v>
      </c>
      <c r="O2703" s="4">
        <v>0.83</v>
      </c>
      <c r="P2703" s="4">
        <v>9.57</v>
      </c>
      <c r="Q2703" s="4">
        <v>5.47</v>
      </c>
      <c r="R2703">
        <v>45</v>
      </c>
      <c r="S2703" t="s">
        <v>68</v>
      </c>
      <c r="T2703">
        <v>4</v>
      </c>
      <c r="V2703" s="7">
        <f t="shared" si="42"/>
        <v>9.4</v>
      </c>
    </row>
    <row r="2704" spans="1:22" x14ac:dyDescent="0.25">
      <c r="A2704" t="s">
        <v>4692</v>
      </c>
      <c r="B2704" s="2">
        <v>45348</v>
      </c>
      <c r="C2704" t="s">
        <v>3107</v>
      </c>
      <c r="D2704" t="s">
        <v>75</v>
      </c>
      <c r="E2704" t="s">
        <v>43</v>
      </c>
      <c r="F2704" t="s">
        <v>84</v>
      </c>
      <c r="G2704" t="s">
        <v>85</v>
      </c>
      <c r="H2704" t="s">
        <v>37</v>
      </c>
      <c r="I2704" t="s">
        <v>27</v>
      </c>
      <c r="J2704" t="s">
        <v>28</v>
      </c>
      <c r="K2704" t="s">
        <v>80</v>
      </c>
      <c r="L2704" s="3">
        <v>8</v>
      </c>
      <c r="M2704" s="7">
        <v>228.23</v>
      </c>
      <c r="N2704" s="5">
        <v>0.05</v>
      </c>
      <c r="O2704" s="4">
        <v>91.29</v>
      </c>
      <c r="P2704" s="4">
        <v>1734.55</v>
      </c>
      <c r="Q2704" s="4">
        <v>1331.38</v>
      </c>
      <c r="R2704">
        <v>27</v>
      </c>
      <c r="S2704" t="s">
        <v>30</v>
      </c>
      <c r="T2704">
        <v>5</v>
      </c>
      <c r="V2704" s="7">
        <f t="shared" si="42"/>
        <v>220.23</v>
      </c>
    </row>
    <row r="2705" spans="1:22" x14ac:dyDescent="0.25">
      <c r="A2705" t="s">
        <v>4693</v>
      </c>
      <c r="B2705" s="2">
        <v>45311</v>
      </c>
      <c r="C2705" t="s">
        <v>1964</v>
      </c>
      <c r="D2705" t="s">
        <v>50</v>
      </c>
      <c r="E2705" t="s">
        <v>51</v>
      </c>
      <c r="F2705" t="s">
        <v>110</v>
      </c>
      <c r="G2705" t="s">
        <v>111</v>
      </c>
      <c r="H2705" t="s">
        <v>37</v>
      </c>
      <c r="I2705" t="s">
        <v>27</v>
      </c>
      <c r="J2705" t="s">
        <v>38</v>
      </c>
      <c r="K2705" t="s">
        <v>102</v>
      </c>
      <c r="L2705" s="3">
        <v>4</v>
      </c>
      <c r="M2705" s="7">
        <v>99.5</v>
      </c>
      <c r="N2705" s="5">
        <v>0.08</v>
      </c>
      <c r="O2705" s="4">
        <v>31.84</v>
      </c>
      <c r="P2705" s="4">
        <v>366.16</v>
      </c>
      <c r="Q2705" s="4">
        <v>266.27999999999997</v>
      </c>
      <c r="R2705">
        <v>34</v>
      </c>
      <c r="S2705" t="s">
        <v>68</v>
      </c>
      <c r="T2705">
        <v>4</v>
      </c>
      <c r="V2705" s="7">
        <f t="shared" si="42"/>
        <v>95.5</v>
      </c>
    </row>
    <row r="2706" spans="1:22" x14ac:dyDescent="0.25">
      <c r="A2706" t="s">
        <v>4694</v>
      </c>
      <c r="B2706" s="2">
        <v>45564</v>
      </c>
      <c r="C2706" t="s">
        <v>2216</v>
      </c>
      <c r="D2706" t="s">
        <v>33</v>
      </c>
      <c r="E2706" t="s">
        <v>34</v>
      </c>
      <c r="F2706" t="s">
        <v>110</v>
      </c>
      <c r="G2706" t="s">
        <v>161</v>
      </c>
      <c r="H2706" t="s">
        <v>53</v>
      </c>
      <c r="I2706" t="s">
        <v>27</v>
      </c>
      <c r="J2706" t="s">
        <v>38</v>
      </c>
      <c r="K2706" t="s">
        <v>55</v>
      </c>
      <c r="L2706" s="3">
        <v>1</v>
      </c>
      <c r="M2706" s="7">
        <v>14.55</v>
      </c>
      <c r="N2706" s="5">
        <v>0.08</v>
      </c>
      <c r="O2706" s="4">
        <v>1.1599999999999999</v>
      </c>
      <c r="P2706" s="4">
        <v>13.39</v>
      </c>
      <c r="Q2706" s="4">
        <v>10.83</v>
      </c>
      <c r="R2706">
        <v>22</v>
      </c>
      <c r="S2706" t="s">
        <v>68</v>
      </c>
      <c r="T2706">
        <v>3</v>
      </c>
      <c r="V2706" s="7">
        <f t="shared" si="42"/>
        <v>13.55</v>
      </c>
    </row>
    <row r="2707" spans="1:22" x14ac:dyDescent="0.25">
      <c r="A2707" t="s">
        <v>4695</v>
      </c>
      <c r="B2707" s="2">
        <v>45410</v>
      </c>
      <c r="C2707" t="s">
        <v>2995</v>
      </c>
      <c r="D2707" t="s">
        <v>33</v>
      </c>
      <c r="E2707" t="s">
        <v>34</v>
      </c>
      <c r="F2707" t="s">
        <v>110</v>
      </c>
      <c r="G2707" t="s">
        <v>111</v>
      </c>
      <c r="H2707" t="s">
        <v>37</v>
      </c>
      <c r="I2707" t="s">
        <v>60</v>
      </c>
      <c r="J2707" t="s">
        <v>101</v>
      </c>
      <c r="K2707" t="s">
        <v>115</v>
      </c>
      <c r="L2707" s="3">
        <v>1</v>
      </c>
      <c r="M2707" s="7">
        <v>11.2</v>
      </c>
      <c r="N2707" s="5">
        <v>0.05</v>
      </c>
      <c r="O2707" s="4">
        <v>0.56000000000000005</v>
      </c>
      <c r="P2707" s="4">
        <v>10.64</v>
      </c>
      <c r="Q2707" s="4">
        <v>8.35</v>
      </c>
      <c r="R2707">
        <v>29</v>
      </c>
      <c r="S2707" t="s">
        <v>30</v>
      </c>
      <c r="T2707">
        <v>2</v>
      </c>
      <c r="V2707" s="7">
        <f t="shared" si="42"/>
        <v>10.199999999999999</v>
      </c>
    </row>
    <row r="2708" spans="1:22" x14ac:dyDescent="0.25">
      <c r="A2708" t="s">
        <v>4696</v>
      </c>
      <c r="B2708" s="2">
        <v>45874</v>
      </c>
      <c r="C2708" t="s">
        <v>655</v>
      </c>
      <c r="D2708" t="s">
        <v>239</v>
      </c>
      <c r="E2708" t="s">
        <v>43</v>
      </c>
      <c r="F2708" t="s">
        <v>24</v>
      </c>
      <c r="G2708" t="s">
        <v>118</v>
      </c>
      <c r="H2708" t="s">
        <v>26</v>
      </c>
      <c r="I2708" t="s">
        <v>27</v>
      </c>
      <c r="J2708" t="s">
        <v>101</v>
      </c>
      <c r="K2708" t="s">
        <v>136</v>
      </c>
      <c r="L2708" s="3">
        <v>5</v>
      </c>
      <c r="M2708" s="7">
        <v>62.52</v>
      </c>
      <c r="N2708" s="5">
        <v>0.05</v>
      </c>
      <c r="O2708" s="4">
        <v>15.63</v>
      </c>
      <c r="P2708" s="4">
        <v>296.97000000000003</v>
      </c>
      <c r="Q2708" s="4">
        <v>181.04</v>
      </c>
      <c r="R2708">
        <v>32</v>
      </c>
      <c r="S2708" t="s">
        <v>30</v>
      </c>
      <c r="T2708">
        <v>4</v>
      </c>
      <c r="V2708" s="7">
        <f t="shared" si="42"/>
        <v>57.52</v>
      </c>
    </row>
    <row r="2709" spans="1:22" x14ac:dyDescent="0.25">
      <c r="A2709" t="s">
        <v>4697</v>
      </c>
      <c r="B2709" s="2">
        <v>45807</v>
      </c>
      <c r="C2709" t="s">
        <v>4698</v>
      </c>
      <c r="D2709" t="s">
        <v>164</v>
      </c>
      <c r="E2709" t="s">
        <v>23</v>
      </c>
      <c r="F2709" t="s">
        <v>84</v>
      </c>
      <c r="G2709" t="s">
        <v>128</v>
      </c>
      <c r="H2709" t="s">
        <v>26</v>
      </c>
      <c r="I2709" t="s">
        <v>60</v>
      </c>
      <c r="J2709" t="s">
        <v>38</v>
      </c>
      <c r="K2709" t="s">
        <v>115</v>
      </c>
      <c r="L2709" s="3">
        <v>7</v>
      </c>
      <c r="M2709" s="7">
        <v>115.44</v>
      </c>
      <c r="N2709" s="5">
        <v>0.15</v>
      </c>
      <c r="O2709" s="4">
        <v>121.21</v>
      </c>
      <c r="P2709" s="4">
        <v>686.87</v>
      </c>
      <c r="Q2709" s="4">
        <v>403.49</v>
      </c>
      <c r="R2709">
        <v>34</v>
      </c>
      <c r="S2709" t="s">
        <v>68</v>
      </c>
      <c r="T2709">
        <v>4</v>
      </c>
      <c r="V2709" s="7">
        <f t="shared" si="42"/>
        <v>108.44</v>
      </c>
    </row>
    <row r="2710" spans="1:22" x14ac:dyDescent="0.25">
      <c r="A2710" t="s">
        <v>4699</v>
      </c>
      <c r="B2710" s="2">
        <v>45512</v>
      </c>
      <c r="C2710" t="s">
        <v>3452</v>
      </c>
      <c r="D2710" t="s">
        <v>164</v>
      </c>
      <c r="E2710" t="s">
        <v>23</v>
      </c>
      <c r="F2710" t="s">
        <v>44</v>
      </c>
      <c r="G2710" t="s">
        <v>71</v>
      </c>
      <c r="H2710" t="s">
        <v>37</v>
      </c>
      <c r="I2710" t="s">
        <v>54</v>
      </c>
      <c r="J2710" t="s">
        <v>38</v>
      </c>
      <c r="K2710" t="s">
        <v>67</v>
      </c>
      <c r="L2710" s="3">
        <v>1</v>
      </c>
      <c r="M2710" s="7">
        <v>109.29</v>
      </c>
      <c r="N2710" s="5">
        <v>0.08</v>
      </c>
      <c r="O2710" s="4">
        <v>8.74</v>
      </c>
      <c r="P2710" s="4">
        <v>100.55</v>
      </c>
      <c r="Q2710" s="4">
        <v>70.900000000000006</v>
      </c>
      <c r="R2710">
        <v>52</v>
      </c>
      <c r="S2710" t="s">
        <v>30</v>
      </c>
      <c r="T2710">
        <v>3</v>
      </c>
      <c r="V2710" s="7">
        <f t="shared" si="42"/>
        <v>108.29</v>
      </c>
    </row>
    <row r="2711" spans="1:22" x14ac:dyDescent="0.25">
      <c r="A2711" t="s">
        <v>4700</v>
      </c>
      <c r="B2711" s="2">
        <v>45817</v>
      </c>
      <c r="C2711" t="s">
        <v>1091</v>
      </c>
      <c r="D2711" t="s">
        <v>22</v>
      </c>
      <c r="E2711" t="s">
        <v>23</v>
      </c>
      <c r="F2711" t="s">
        <v>84</v>
      </c>
      <c r="G2711" t="s">
        <v>128</v>
      </c>
      <c r="H2711" t="s">
        <v>26</v>
      </c>
      <c r="I2711" t="s">
        <v>60</v>
      </c>
      <c r="J2711" t="s">
        <v>66</v>
      </c>
      <c r="K2711" t="s">
        <v>112</v>
      </c>
      <c r="L2711" s="3">
        <v>8</v>
      </c>
      <c r="M2711" s="7">
        <v>353.89</v>
      </c>
      <c r="N2711" s="5">
        <v>0.08</v>
      </c>
      <c r="O2711" s="4">
        <v>226.49</v>
      </c>
      <c r="P2711" s="4">
        <v>2604.63</v>
      </c>
      <c r="Q2711" s="4">
        <v>1875.96</v>
      </c>
      <c r="R2711">
        <v>50</v>
      </c>
      <c r="S2711" t="s">
        <v>68</v>
      </c>
      <c r="T2711">
        <v>3</v>
      </c>
      <c r="V2711" s="7">
        <f t="shared" si="42"/>
        <v>345.89</v>
      </c>
    </row>
    <row r="2712" spans="1:22" x14ac:dyDescent="0.25">
      <c r="A2712" t="s">
        <v>4701</v>
      </c>
      <c r="B2712" s="2">
        <v>45806</v>
      </c>
      <c r="C2712" t="s">
        <v>4702</v>
      </c>
      <c r="D2712" t="s">
        <v>100</v>
      </c>
      <c r="E2712" t="s">
        <v>23</v>
      </c>
      <c r="F2712" t="s">
        <v>44</v>
      </c>
      <c r="G2712" t="s">
        <v>59</v>
      </c>
      <c r="H2712" t="s">
        <v>37</v>
      </c>
      <c r="I2712" t="s">
        <v>60</v>
      </c>
      <c r="J2712" t="s">
        <v>38</v>
      </c>
      <c r="K2712" t="s">
        <v>259</v>
      </c>
      <c r="L2712" s="3">
        <v>9</v>
      </c>
      <c r="M2712" s="7">
        <v>219.9</v>
      </c>
      <c r="N2712" s="5">
        <v>0.08</v>
      </c>
      <c r="O2712" s="4">
        <v>158.33000000000001</v>
      </c>
      <c r="P2712" s="4">
        <v>1820.77</v>
      </c>
      <c r="Q2712" s="4">
        <v>1480.49</v>
      </c>
      <c r="R2712">
        <v>20</v>
      </c>
      <c r="S2712" t="s">
        <v>30</v>
      </c>
      <c r="T2712">
        <v>4</v>
      </c>
      <c r="V2712" s="7">
        <f t="shared" si="42"/>
        <v>210.9</v>
      </c>
    </row>
    <row r="2713" spans="1:22" x14ac:dyDescent="0.25">
      <c r="A2713" t="s">
        <v>4703</v>
      </c>
      <c r="B2713" s="2">
        <v>46019</v>
      </c>
      <c r="C2713" t="s">
        <v>4704</v>
      </c>
      <c r="D2713" t="s">
        <v>75</v>
      </c>
      <c r="E2713" t="s">
        <v>43</v>
      </c>
      <c r="F2713" t="s">
        <v>44</v>
      </c>
      <c r="G2713" t="s">
        <v>45</v>
      </c>
      <c r="H2713" t="s">
        <v>37</v>
      </c>
      <c r="I2713" t="s">
        <v>60</v>
      </c>
      <c r="J2713" t="s">
        <v>38</v>
      </c>
      <c r="K2713" t="s">
        <v>47</v>
      </c>
      <c r="L2713" s="3">
        <v>5</v>
      </c>
      <c r="M2713" s="7">
        <v>104.97</v>
      </c>
      <c r="N2713" s="5">
        <v>0.05</v>
      </c>
      <c r="O2713" s="4">
        <v>26.24</v>
      </c>
      <c r="P2713" s="4">
        <v>498.61</v>
      </c>
      <c r="Q2713" s="4">
        <v>377.01</v>
      </c>
      <c r="R2713">
        <v>40</v>
      </c>
      <c r="S2713" t="s">
        <v>68</v>
      </c>
      <c r="T2713">
        <v>5</v>
      </c>
      <c r="V2713" s="7">
        <f t="shared" si="42"/>
        <v>99.97</v>
      </c>
    </row>
    <row r="2714" spans="1:22" x14ac:dyDescent="0.25">
      <c r="A2714" t="s">
        <v>4705</v>
      </c>
      <c r="B2714" s="2">
        <v>45627</v>
      </c>
      <c r="C2714" t="s">
        <v>2543</v>
      </c>
      <c r="D2714" t="s">
        <v>64</v>
      </c>
      <c r="E2714" t="s">
        <v>51</v>
      </c>
      <c r="F2714" t="s">
        <v>84</v>
      </c>
      <c r="G2714" t="s">
        <v>85</v>
      </c>
      <c r="H2714" t="s">
        <v>37</v>
      </c>
      <c r="I2714" t="s">
        <v>27</v>
      </c>
      <c r="J2714" t="s">
        <v>101</v>
      </c>
      <c r="K2714" t="s">
        <v>97</v>
      </c>
      <c r="L2714" s="3">
        <v>6</v>
      </c>
      <c r="M2714" s="7">
        <v>25.69</v>
      </c>
      <c r="N2714" s="5">
        <v>0.05</v>
      </c>
      <c r="O2714" s="4">
        <v>7.71</v>
      </c>
      <c r="P2714" s="4">
        <v>146.43</v>
      </c>
      <c r="Q2714" s="4">
        <v>117.2</v>
      </c>
      <c r="R2714">
        <v>42</v>
      </c>
      <c r="S2714" t="s">
        <v>68</v>
      </c>
      <c r="T2714">
        <v>4</v>
      </c>
      <c r="V2714" s="7">
        <f t="shared" si="42"/>
        <v>19.690000000000001</v>
      </c>
    </row>
    <row r="2715" spans="1:22" x14ac:dyDescent="0.25">
      <c r="A2715" t="s">
        <v>4706</v>
      </c>
      <c r="B2715" s="2">
        <v>45989</v>
      </c>
      <c r="C2715" t="s">
        <v>4707</v>
      </c>
      <c r="D2715" t="s">
        <v>64</v>
      </c>
      <c r="E2715" t="s">
        <v>51</v>
      </c>
      <c r="F2715" t="s">
        <v>35</v>
      </c>
      <c r="G2715" t="s">
        <v>36</v>
      </c>
      <c r="H2715" t="s">
        <v>37</v>
      </c>
      <c r="I2715" t="s">
        <v>27</v>
      </c>
      <c r="J2715" t="s">
        <v>66</v>
      </c>
      <c r="K2715" t="s">
        <v>55</v>
      </c>
      <c r="L2715" s="3">
        <v>2</v>
      </c>
      <c r="M2715" s="7">
        <v>27.08</v>
      </c>
      <c r="N2715" s="5">
        <v>0.05</v>
      </c>
      <c r="O2715" s="4">
        <v>2.71</v>
      </c>
      <c r="P2715" s="4">
        <v>51.45</v>
      </c>
      <c r="Q2715" s="4">
        <v>32.840000000000003</v>
      </c>
      <c r="R2715">
        <v>30</v>
      </c>
      <c r="S2715" t="s">
        <v>68</v>
      </c>
      <c r="T2715">
        <v>5</v>
      </c>
      <c r="V2715" s="7">
        <f t="shared" si="42"/>
        <v>25.08</v>
      </c>
    </row>
    <row r="2716" spans="1:22" x14ac:dyDescent="0.25">
      <c r="A2716" t="s">
        <v>4708</v>
      </c>
      <c r="B2716" s="2">
        <v>45346</v>
      </c>
      <c r="C2716" t="s">
        <v>1929</v>
      </c>
      <c r="D2716" t="s">
        <v>160</v>
      </c>
      <c r="E2716" t="s">
        <v>23</v>
      </c>
      <c r="F2716" t="s">
        <v>84</v>
      </c>
      <c r="G2716" t="s">
        <v>165</v>
      </c>
      <c r="H2716" t="s">
        <v>37</v>
      </c>
      <c r="I2716" t="s">
        <v>60</v>
      </c>
      <c r="J2716" t="s">
        <v>38</v>
      </c>
      <c r="K2716" t="s">
        <v>97</v>
      </c>
      <c r="L2716" s="3">
        <v>3</v>
      </c>
      <c r="M2716" s="7">
        <v>69.459999999999994</v>
      </c>
      <c r="N2716" s="5">
        <v>0</v>
      </c>
      <c r="O2716" s="4">
        <v>0</v>
      </c>
      <c r="P2716" s="4">
        <v>208.38</v>
      </c>
      <c r="Q2716" s="4">
        <v>141.97999999999999</v>
      </c>
      <c r="R2716">
        <v>34</v>
      </c>
      <c r="S2716" t="s">
        <v>68</v>
      </c>
      <c r="T2716">
        <v>4</v>
      </c>
      <c r="V2716" s="7">
        <f t="shared" si="42"/>
        <v>66.459999999999994</v>
      </c>
    </row>
    <row r="2717" spans="1:22" x14ac:dyDescent="0.25">
      <c r="A2717" t="s">
        <v>4709</v>
      </c>
      <c r="B2717" s="2">
        <v>45791</v>
      </c>
      <c r="C2717" t="s">
        <v>4710</v>
      </c>
      <c r="D2717" t="s">
        <v>239</v>
      </c>
      <c r="E2717" t="s">
        <v>43</v>
      </c>
      <c r="F2717" t="s">
        <v>84</v>
      </c>
      <c r="G2717" t="s">
        <v>91</v>
      </c>
      <c r="H2717" t="s">
        <v>37</v>
      </c>
      <c r="I2717" t="s">
        <v>27</v>
      </c>
      <c r="J2717" t="s">
        <v>101</v>
      </c>
      <c r="K2717" t="s">
        <v>47</v>
      </c>
      <c r="L2717" s="3">
        <v>6</v>
      </c>
      <c r="M2717" s="7">
        <v>40.1</v>
      </c>
      <c r="N2717" s="5">
        <v>0.1</v>
      </c>
      <c r="O2717" s="4">
        <v>24.06</v>
      </c>
      <c r="P2717" s="4">
        <v>216.54</v>
      </c>
      <c r="Q2717" s="4">
        <v>168.64</v>
      </c>
      <c r="R2717">
        <v>27</v>
      </c>
      <c r="S2717" t="s">
        <v>68</v>
      </c>
      <c r="T2717">
        <v>5</v>
      </c>
      <c r="V2717" s="7">
        <f t="shared" si="42"/>
        <v>34.1</v>
      </c>
    </row>
    <row r="2718" spans="1:22" x14ac:dyDescent="0.25">
      <c r="A2718" t="s">
        <v>4711</v>
      </c>
      <c r="B2718" s="2">
        <v>45827</v>
      </c>
      <c r="C2718" t="s">
        <v>3116</v>
      </c>
      <c r="D2718" t="s">
        <v>50</v>
      </c>
      <c r="E2718" t="s">
        <v>51</v>
      </c>
      <c r="F2718" t="s">
        <v>24</v>
      </c>
      <c r="G2718" t="s">
        <v>25</v>
      </c>
      <c r="H2718" t="s">
        <v>37</v>
      </c>
      <c r="I2718" t="s">
        <v>60</v>
      </c>
      <c r="J2718" t="s">
        <v>38</v>
      </c>
      <c r="K2718" t="s">
        <v>112</v>
      </c>
      <c r="L2718" s="3">
        <v>9</v>
      </c>
      <c r="M2718" s="7">
        <v>60.33</v>
      </c>
      <c r="N2718" s="5">
        <v>0.08</v>
      </c>
      <c r="O2718" s="4">
        <v>43.44</v>
      </c>
      <c r="P2718" s="4">
        <v>499.53</v>
      </c>
      <c r="Q2718" s="4">
        <v>371.94</v>
      </c>
      <c r="R2718">
        <v>54</v>
      </c>
      <c r="S2718" t="s">
        <v>68</v>
      </c>
      <c r="T2718">
        <v>4</v>
      </c>
      <c r="V2718" s="7">
        <f t="shared" si="42"/>
        <v>51.33</v>
      </c>
    </row>
    <row r="2719" spans="1:22" x14ac:dyDescent="0.25">
      <c r="A2719" t="s">
        <v>4712</v>
      </c>
      <c r="B2719" s="2">
        <v>45453</v>
      </c>
      <c r="C2719" t="s">
        <v>4713</v>
      </c>
      <c r="D2719" t="s">
        <v>78</v>
      </c>
      <c r="E2719" t="s">
        <v>34</v>
      </c>
      <c r="F2719" t="s">
        <v>24</v>
      </c>
      <c r="G2719" t="s">
        <v>118</v>
      </c>
      <c r="H2719" t="s">
        <v>26</v>
      </c>
      <c r="I2719" t="s">
        <v>27</v>
      </c>
      <c r="J2719" t="s">
        <v>38</v>
      </c>
      <c r="K2719" t="s">
        <v>200</v>
      </c>
      <c r="L2719" s="3">
        <v>1</v>
      </c>
      <c r="M2719" s="7">
        <v>5.83</v>
      </c>
      <c r="N2719" s="5">
        <v>0.15</v>
      </c>
      <c r="O2719" s="4">
        <v>0.87</v>
      </c>
      <c r="P2719" s="4">
        <v>4.96</v>
      </c>
      <c r="Q2719" s="4">
        <v>2.73</v>
      </c>
      <c r="R2719">
        <v>61</v>
      </c>
      <c r="S2719" t="s">
        <v>30</v>
      </c>
      <c r="T2719">
        <v>2</v>
      </c>
      <c r="V2719" s="7">
        <f t="shared" si="42"/>
        <v>4.83</v>
      </c>
    </row>
    <row r="2720" spans="1:22" x14ac:dyDescent="0.25">
      <c r="A2720" t="s">
        <v>4714</v>
      </c>
      <c r="B2720" s="2">
        <v>45961</v>
      </c>
      <c r="C2720" t="s">
        <v>3976</v>
      </c>
      <c r="D2720" t="s">
        <v>88</v>
      </c>
      <c r="E2720" t="s">
        <v>34</v>
      </c>
      <c r="F2720" t="s">
        <v>110</v>
      </c>
      <c r="G2720" t="s">
        <v>161</v>
      </c>
      <c r="H2720" t="s">
        <v>37</v>
      </c>
      <c r="I2720" t="s">
        <v>27</v>
      </c>
      <c r="J2720" t="s">
        <v>28</v>
      </c>
      <c r="K2720" t="s">
        <v>115</v>
      </c>
      <c r="L2720" s="3">
        <v>6</v>
      </c>
      <c r="M2720" s="7">
        <v>34.83</v>
      </c>
      <c r="N2720" s="5">
        <v>0.08</v>
      </c>
      <c r="O2720" s="4">
        <v>16.72</v>
      </c>
      <c r="P2720" s="4">
        <v>192.26</v>
      </c>
      <c r="Q2720" s="4">
        <v>122.52</v>
      </c>
      <c r="R2720">
        <v>31</v>
      </c>
      <c r="S2720" t="s">
        <v>30</v>
      </c>
      <c r="T2720">
        <v>5</v>
      </c>
      <c r="V2720" s="7">
        <f t="shared" si="42"/>
        <v>28.83</v>
      </c>
    </row>
    <row r="2721" spans="1:22" x14ac:dyDescent="0.25">
      <c r="A2721" t="s">
        <v>4715</v>
      </c>
      <c r="B2721" s="2">
        <v>45885</v>
      </c>
      <c r="C2721" t="s">
        <v>4716</v>
      </c>
      <c r="D2721" t="s">
        <v>64</v>
      </c>
      <c r="E2721" t="s">
        <v>51</v>
      </c>
      <c r="F2721" t="s">
        <v>110</v>
      </c>
      <c r="G2721" t="s">
        <v>254</v>
      </c>
      <c r="H2721" t="s">
        <v>37</v>
      </c>
      <c r="I2721" t="s">
        <v>27</v>
      </c>
      <c r="J2721" t="s">
        <v>38</v>
      </c>
      <c r="K2721" t="s">
        <v>119</v>
      </c>
      <c r="L2721" s="3">
        <v>8</v>
      </c>
      <c r="M2721" s="7">
        <v>29.74</v>
      </c>
      <c r="N2721" s="5">
        <v>0</v>
      </c>
      <c r="O2721" s="4">
        <v>0</v>
      </c>
      <c r="P2721" s="4">
        <v>237.92</v>
      </c>
      <c r="Q2721" s="4">
        <v>134.88</v>
      </c>
      <c r="R2721">
        <v>40</v>
      </c>
      <c r="S2721" t="s">
        <v>30</v>
      </c>
      <c r="T2721">
        <v>4</v>
      </c>
      <c r="V2721" s="7">
        <f t="shared" si="42"/>
        <v>21.74</v>
      </c>
    </row>
    <row r="2722" spans="1:22" x14ac:dyDescent="0.25">
      <c r="A2722" t="s">
        <v>4717</v>
      </c>
      <c r="B2722" s="2">
        <v>45450</v>
      </c>
      <c r="C2722" t="s">
        <v>4718</v>
      </c>
      <c r="D2722" t="s">
        <v>75</v>
      </c>
      <c r="E2722" t="s">
        <v>43</v>
      </c>
      <c r="F2722" t="s">
        <v>84</v>
      </c>
      <c r="G2722" t="s">
        <v>85</v>
      </c>
      <c r="H2722" t="s">
        <v>37</v>
      </c>
      <c r="I2722" t="s">
        <v>60</v>
      </c>
      <c r="J2722" t="s">
        <v>38</v>
      </c>
      <c r="K2722" t="s">
        <v>67</v>
      </c>
      <c r="L2722" s="3">
        <v>4</v>
      </c>
      <c r="M2722" s="7">
        <v>130.71</v>
      </c>
      <c r="N2722" s="5">
        <v>0</v>
      </c>
      <c r="O2722" s="4">
        <v>0</v>
      </c>
      <c r="P2722" s="4">
        <v>522.84</v>
      </c>
      <c r="Q2722" s="4">
        <v>301.42</v>
      </c>
      <c r="R2722">
        <v>18</v>
      </c>
      <c r="S2722" t="s">
        <v>30</v>
      </c>
      <c r="T2722">
        <v>4</v>
      </c>
      <c r="V2722" s="7">
        <f t="shared" si="42"/>
        <v>126.71000000000001</v>
      </c>
    </row>
    <row r="2723" spans="1:22" x14ac:dyDescent="0.25">
      <c r="A2723" t="s">
        <v>4719</v>
      </c>
      <c r="B2723" s="2">
        <v>45479</v>
      </c>
      <c r="C2723" t="s">
        <v>4720</v>
      </c>
      <c r="D2723" t="s">
        <v>219</v>
      </c>
      <c r="E2723" t="s">
        <v>23</v>
      </c>
      <c r="F2723" t="s">
        <v>84</v>
      </c>
      <c r="G2723" t="s">
        <v>128</v>
      </c>
      <c r="H2723" t="s">
        <v>53</v>
      </c>
      <c r="I2723" t="s">
        <v>60</v>
      </c>
      <c r="J2723" t="s">
        <v>28</v>
      </c>
      <c r="K2723" t="s">
        <v>80</v>
      </c>
      <c r="L2723" s="3">
        <v>6</v>
      </c>
      <c r="M2723" s="7">
        <v>665.39</v>
      </c>
      <c r="N2723" s="5">
        <v>0</v>
      </c>
      <c r="O2723" s="4">
        <v>0</v>
      </c>
      <c r="P2723" s="4">
        <v>3992.34</v>
      </c>
      <c r="Q2723" s="4">
        <v>2323.56</v>
      </c>
      <c r="R2723">
        <v>33</v>
      </c>
      <c r="S2723" t="s">
        <v>68</v>
      </c>
      <c r="T2723">
        <v>2</v>
      </c>
      <c r="V2723" s="7">
        <f t="shared" si="42"/>
        <v>659.39</v>
      </c>
    </row>
    <row r="2724" spans="1:22" x14ac:dyDescent="0.25">
      <c r="A2724" t="s">
        <v>4721</v>
      </c>
      <c r="B2724" s="2">
        <v>45351</v>
      </c>
      <c r="C2724" t="s">
        <v>1677</v>
      </c>
      <c r="D2724" t="s">
        <v>33</v>
      </c>
      <c r="E2724" t="s">
        <v>34</v>
      </c>
      <c r="F2724" t="s">
        <v>110</v>
      </c>
      <c r="G2724" t="s">
        <v>139</v>
      </c>
      <c r="H2724" t="s">
        <v>53</v>
      </c>
      <c r="I2724" t="s">
        <v>60</v>
      </c>
      <c r="J2724" t="s">
        <v>66</v>
      </c>
      <c r="K2724" t="s">
        <v>80</v>
      </c>
      <c r="L2724" s="3">
        <v>6</v>
      </c>
      <c r="M2724" s="7">
        <v>14.97</v>
      </c>
      <c r="N2724" s="5">
        <v>0.15</v>
      </c>
      <c r="O2724" s="4">
        <v>13.47</v>
      </c>
      <c r="P2724" s="4">
        <v>76.349999999999994</v>
      </c>
      <c r="Q2724" s="4">
        <v>48.38</v>
      </c>
      <c r="R2724">
        <v>40</v>
      </c>
      <c r="S2724" t="s">
        <v>30</v>
      </c>
      <c r="T2724">
        <v>5</v>
      </c>
      <c r="V2724" s="7">
        <f t="shared" si="42"/>
        <v>8.9700000000000006</v>
      </c>
    </row>
    <row r="2725" spans="1:22" x14ac:dyDescent="0.25">
      <c r="A2725" t="s">
        <v>4722</v>
      </c>
      <c r="B2725" s="2">
        <v>45610</v>
      </c>
      <c r="C2725" t="s">
        <v>4126</v>
      </c>
      <c r="D2725" t="s">
        <v>64</v>
      </c>
      <c r="E2725" t="s">
        <v>51</v>
      </c>
      <c r="F2725" t="s">
        <v>84</v>
      </c>
      <c r="G2725" t="s">
        <v>91</v>
      </c>
      <c r="H2725" t="s">
        <v>37</v>
      </c>
      <c r="I2725" t="s">
        <v>27</v>
      </c>
      <c r="J2725" t="s">
        <v>101</v>
      </c>
      <c r="K2725" t="s">
        <v>39</v>
      </c>
      <c r="L2725" s="3">
        <v>1</v>
      </c>
      <c r="M2725" s="7">
        <v>26.18</v>
      </c>
      <c r="N2725" s="5">
        <v>0.08</v>
      </c>
      <c r="O2725" s="4">
        <v>2.09</v>
      </c>
      <c r="P2725" s="4">
        <v>24.09</v>
      </c>
      <c r="Q2725" s="4">
        <v>17.47</v>
      </c>
      <c r="R2725">
        <v>63</v>
      </c>
      <c r="S2725" t="s">
        <v>68</v>
      </c>
      <c r="T2725">
        <v>4</v>
      </c>
      <c r="V2725" s="7">
        <f t="shared" si="42"/>
        <v>25.18</v>
      </c>
    </row>
    <row r="2726" spans="1:22" x14ac:dyDescent="0.25">
      <c r="A2726" t="s">
        <v>4723</v>
      </c>
      <c r="B2726" s="2">
        <v>45502</v>
      </c>
      <c r="C2726" t="s">
        <v>4724</v>
      </c>
      <c r="D2726" t="s">
        <v>100</v>
      </c>
      <c r="E2726" t="s">
        <v>23</v>
      </c>
      <c r="F2726" t="s">
        <v>35</v>
      </c>
      <c r="G2726" t="s">
        <v>79</v>
      </c>
      <c r="H2726" t="s">
        <v>37</v>
      </c>
      <c r="I2726" t="s">
        <v>54</v>
      </c>
      <c r="J2726" t="s">
        <v>28</v>
      </c>
      <c r="K2726" t="s">
        <v>102</v>
      </c>
      <c r="L2726" s="3">
        <v>3</v>
      </c>
      <c r="M2726" s="7">
        <v>491.67</v>
      </c>
      <c r="N2726" s="5">
        <v>0</v>
      </c>
      <c r="O2726" s="4">
        <v>0</v>
      </c>
      <c r="P2726" s="4">
        <v>1475.01</v>
      </c>
      <c r="Q2726" s="4">
        <v>1081.67</v>
      </c>
      <c r="R2726">
        <v>22</v>
      </c>
      <c r="S2726" t="s">
        <v>68</v>
      </c>
      <c r="T2726">
        <v>5</v>
      </c>
      <c r="V2726" s="7">
        <f t="shared" si="42"/>
        <v>488.67</v>
      </c>
    </row>
    <row r="2727" spans="1:22" x14ac:dyDescent="0.25">
      <c r="A2727" t="s">
        <v>4725</v>
      </c>
      <c r="B2727" s="2">
        <v>45697</v>
      </c>
      <c r="C2727" t="s">
        <v>4726</v>
      </c>
      <c r="D2727" t="s">
        <v>33</v>
      </c>
      <c r="E2727" t="s">
        <v>34</v>
      </c>
      <c r="F2727" t="s">
        <v>44</v>
      </c>
      <c r="G2727" t="s">
        <v>187</v>
      </c>
      <c r="H2727" t="s">
        <v>37</v>
      </c>
      <c r="I2727" t="s">
        <v>27</v>
      </c>
      <c r="J2727" t="s">
        <v>46</v>
      </c>
      <c r="K2727" t="s">
        <v>146</v>
      </c>
      <c r="L2727" s="3">
        <v>9</v>
      </c>
      <c r="M2727" s="7">
        <v>10.68</v>
      </c>
      <c r="N2727" s="5">
        <v>0.02</v>
      </c>
      <c r="O2727" s="4">
        <v>1.92</v>
      </c>
      <c r="P2727" s="4">
        <v>94.2</v>
      </c>
      <c r="Q2727" s="4">
        <v>58.86</v>
      </c>
      <c r="R2727">
        <v>54</v>
      </c>
      <c r="S2727" t="s">
        <v>68</v>
      </c>
      <c r="T2727">
        <v>5</v>
      </c>
      <c r="V2727" s="7">
        <f t="shared" si="42"/>
        <v>1.6799999999999997</v>
      </c>
    </row>
    <row r="2728" spans="1:22" x14ac:dyDescent="0.25">
      <c r="A2728" t="s">
        <v>4727</v>
      </c>
      <c r="B2728" s="2">
        <v>45955</v>
      </c>
      <c r="C2728" t="s">
        <v>602</v>
      </c>
      <c r="D2728" t="s">
        <v>33</v>
      </c>
      <c r="E2728" t="s">
        <v>34</v>
      </c>
      <c r="F2728" t="s">
        <v>24</v>
      </c>
      <c r="G2728" t="s">
        <v>118</v>
      </c>
      <c r="H2728" t="s">
        <v>37</v>
      </c>
      <c r="I2728" t="s">
        <v>54</v>
      </c>
      <c r="J2728" t="s">
        <v>38</v>
      </c>
      <c r="K2728" t="s">
        <v>39</v>
      </c>
      <c r="L2728" s="3">
        <v>5</v>
      </c>
      <c r="M2728" s="7">
        <v>5.94</v>
      </c>
      <c r="N2728" s="5">
        <v>0.08</v>
      </c>
      <c r="O2728" s="4">
        <v>2.38</v>
      </c>
      <c r="P2728" s="4">
        <v>27.32</v>
      </c>
      <c r="Q2728" s="4">
        <v>20.25</v>
      </c>
      <c r="R2728">
        <v>63</v>
      </c>
      <c r="S2728" t="s">
        <v>30</v>
      </c>
      <c r="T2728">
        <v>5</v>
      </c>
      <c r="V2728" s="7">
        <f t="shared" si="42"/>
        <v>0.94000000000000039</v>
      </c>
    </row>
    <row r="2729" spans="1:22" x14ac:dyDescent="0.25">
      <c r="A2729" t="s">
        <v>4728</v>
      </c>
      <c r="B2729" s="2">
        <v>45400</v>
      </c>
      <c r="C2729" t="s">
        <v>457</v>
      </c>
      <c r="D2729" t="s">
        <v>228</v>
      </c>
      <c r="E2729" t="s">
        <v>51</v>
      </c>
      <c r="F2729" t="s">
        <v>44</v>
      </c>
      <c r="G2729" t="s">
        <v>187</v>
      </c>
      <c r="H2729" t="s">
        <v>26</v>
      </c>
      <c r="I2729" t="s">
        <v>27</v>
      </c>
      <c r="J2729" t="s">
        <v>38</v>
      </c>
      <c r="K2729" t="s">
        <v>47</v>
      </c>
      <c r="L2729" s="3">
        <v>7</v>
      </c>
      <c r="M2729" s="7">
        <v>68.959999999999994</v>
      </c>
      <c r="N2729" s="5">
        <v>0.02</v>
      </c>
      <c r="O2729" s="4">
        <v>9.65</v>
      </c>
      <c r="P2729" s="4">
        <v>473.07</v>
      </c>
      <c r="Q2729" s="4">
        <v>372.16</v>
      </c>
      <c r="R2729">
        <v>18</v>
      </c>
      <c r="S2729" t="s">
        <v>30</v>
      </c>
      <c r="T2729">
        <v>4</v>
      </c>
      <c r="V2729" s="7">
        <f t="shared" si="42"/>
        <v>61.959999999999994</v>
      </c>
    </row>
    <row r="2730" spans="1:22" x14ac:dyDescent="0.25">
      <c r="A2730" t="s">
        <v>4729</v>
      </c>
      <c r="B2730" s="2">
        <v>45367</v>
      </c>
      <c r="C2730" t="s">
        <v>1850</v>
      </c>
      <c r="D2730" t="s">
        <v>33</v>
      </c>
      <c r="E2730" t="s">
        <v>34</v>
      </c>
      <c r="F2730" t="s">
        <v>24</v>
      </c>
      <c r="G2730" t="s">
        <v>135</v>
      </c>
      <c r="H2730" t="s">
        <v>53</v>
      </c>
      <c r="I2730" t="s">
        <v>27</v>
      </c>
      <c r="J2730" t="s">
        <v>101</v>
      </c>
      <c r="K2730" t="s">
        <v>55</v>
      </c>
      <c r="L2730" s="3">
        <v>6</v>
      </c>
      <c r="M2730" s="7">
        <v>6.3</v>
      </c>
      <c r="N2730" s="5">
        <v>0</v>
      </c>
      <c r="O2730" s="4">
        <v>0</v>
      </c>
      <c r="P2730" s="4">
        <v>37.799999999999997</v>
      </c>
      <c r="Q2730" s="4">
        <v>22.01</v>
      </c>
      <c r="R2730">
        <v>39</v>
      </c>
      <c r="S2730" t="s">
        <v>30</v>
      </c>
      <c r="T2730">
        <v>4</v>
      </c>
      <c r="V2730" s="7">
        <f t="shared" si="42"/>
        <v>0.29999999999999982</v>
      </c>
    </row>
    <row r="2731" spans="1:22" x14ac:dyDescent="0.25">
      <c r="A2731" t="s">
        <v>4730</v>
      </c>
      <c r="B2731" s="2">
        <v>45833</v>
      </c>
      <c r="C2731" t="s">
        <v>3169</v>
      </c>
      <c r="D2731" t="s">
        <v>88</v>
      </c>
      <c r="E2731" t="s">
        <v>34</v>
      </c>
      <c r="F2731" t="s">
        <v>110</v>
      </c>
      <c r="G2731" t="s">
        <v>139</v>
      </c>
      <c r="H2731" t="s">
        <v>37</v>
      </c>
      <c r="I2731" t="s">
        <v>27</v>
      </c>
      <c r="J2731" t="s">
        <v>101</v>
      </c>
      <c r="K2731" t="s">
        <v>61</v>
      </c>
      <c r="L2731" s="3">
        <v>5</v>
      </c>
      <c r="M2731" s="7">
        <v>30.07</v>
      </c>
      <c r="N2731" s="5">
        <v>0.05</v>
      </c>
      <c r="O2731" s="4">
        <v>7.52</v>
      </c>
      <c r="P2731" s="4">
        <v>142.83000000000001</v>
      </c>
      <c r="Q2731" s="4">
        <v>84.21</v>
      </c>
      <c r="R2731">
        <v>56</v>
      </c>
      <c r="S2731" t="s">
        <v>30</v>
      </c>
      <c r="T2731">
        <v>5</v>
      </c>
      <c r="V2731" s="7">
        <f t="shared" si="42"/>
        <v>25.07</v>
      </c>
    </row>
    <row r="2732" spans="1:22" x14ac:dyDescent="0.25">
      <c r="A2732" t="s">
        <v>4731</v>
      </c>
      <c r="B2732" s="2">
        <v>45605</v>
      </c>
      <c r="C2732" t="s">
        <v>3503</v>
      </c>
      <c r="D2732" t="s">
        <v>58</v>
      </c>
      <c r="E2732" t="s">
        <v>23</v>
      </c>
      <c r="F2732" t="s">
        <v>24</v>
      </c>
      <c r="G2732" t="s">
        <v>65</v>
      </c>
      <c r="H2732" t="s">
        <v>53</v>
      </c>
      <c r="I2732" t="s">
        <v>27</v>
      </c>
      <c r="J2732" t="s">
        <v>101</v>
      </c>
      <c r="K2732" t="s">
        <v>112</v>
      </c>
      <c r="L2732" s="3">
        <v>4</v>
      </c>
      <c r="M2732" s="7">
        <v>143.36000000000001</v>
      </c>
      <c r="N2732" s="5">
        <v>0.05</v>
      </c>
      <c r="O2732" s="4">
        <v>28.67</v>
      </c>
      <c r="P2732" s="4">
        <v>544.77</v>
      </c>
      <c r="Q2732" s="4">
        <v>433.98</v>
      </c>
      <c r="R2732">
        <v>47</v>
      </c>
      <c r="S2732" t="s">
        <v>68</v>
      </c>
      <c r="T2732">
        <v>4</v>
      </c>
      <c r="V2732" s="7">
        <f t="shared" si="42"/>
        <v>139.36000000000001</v>
      </c>
    </row>
    <row r="2733" spans="1:22" x14ac:dyDescent="0.25">
      <c r="A2733" t="s">
        <v>4732</v>
      </c>
      <c r="B2733" s="2">
        <v>45408</v>
      </c>
      <c r="C2733" t="s">
        <v>4733</v>
      </c>
      <c r="D2733" t="s">
        <v>127</v>
      </c>
      <c r="E2733" t="s">
        <v>51</v>
      </c>
      <c r="F2733" t="s">
        <v>110</v>
      </c>
      <c r="G2733" t="s">
        <v>111</v>
      </c>
      <c r="H2733" t="s">
        <v>37</v>
      </c>
      <c r="I2733" t="s">
        <v>54</v>
      </c>
      <c r="J2733" t="s">
        <v>46</v>
      </c>
      <c r="K2733" t="s">
        <v>72</v>
      </c>
      <c r="L2733" s="3">
        <v>1</v>
      </c>
      <c r="M2733" s="7">
        <v>42.14</v>
      </c>
      <c r="N2733" s="5">
        <v>0.08</v>
      </c>
      <c r="O2733" s="4">
        <v>3.37</v>
      </c>
      <c r="P2733" s="4">
        <v>38.770000000000003</v>
      </c>
      <c r="Q2733" s="4">
        <v>25.78</v>
      </c>
      <c r="R2733">
        <v>62</v>
      </c>
      <c r="S2733" t="s">
        <v>30</v>
      </c>
      <c r="T2733">
        <v>4</v>
      </c>
      <c r="V2733" s="7">
        <f t="shared" si="42"/>
        <v>41.14</v>
      </c>
    </row>
    <row r="2734" spans="1:22" x14ac:dyDescent="0.25">
      <c r="A2734" t="s">
        <v>4734</v>
      </c>
      <c r="B2734" s="2">
        <v>45995</v>
      </c>
      <c r="C2734" t="s">
        <v>4735</v>
      </c>
      <c r="D2734" t="s">
        <v>160</v>
      </c>
      <c r="E2734" t="s">
        <v>23</v>
      </c>
      <c r="F2734" t="s">
        <v>84</v>
      </c>
      <c r="G2734" t="s">
        <v>165</v>
      </c>
      <c r="H2734" t="s">
        <v>53</v>
      </c>
      <c r="I2734" t="s">
        <v>27</v>
      </c>
      <c r="J2734" t="s">
        <v>101</v>
      </c>
      <c r="K2734" t="s">
        <v>55</v>
      </c>
      <c r="L2734" s="3">
        <v>4</v>
      </c>
      <c r="M2734" s="7">
        <v>41.56</v>
      </c>
      <c r="N2734" s="5">
        <v>0.15</v>
      </c>
      <c r="O2734" s="4">
        <v>24.94</v>
      </c>
      <c r="P2734" s="4">
        <v>141.30000000000001</v>
      </c>
      <c r="Q2734" s="4">
        <v>113.84</v>
      </c>
      <c r="R2734">
        <v>22</v>
      </c>
      <c r="S2734" t="s">
        <v>30</v>
      </c>
      <c r="T2734">
        <v>4</v>
      </c>
      <c r="V2734" s="7">
        <f t="shared" si="42"/>
        <v>37.56</v>
      </c>
    </row>
    <row r="2735" spans="1:22" x14ac:dyDescent="0.25">
      <c r="A2735" t="s">
        <v>4736</v>
      </c>
      <c r="B2735" s="2">
        <v>45310</v>
      </c>
      <c r="C2735" t="s">
        <v>4737</v>
      </c>
      <c r="D2735" t="s">
        <v>127</v>
      </c>
      <c r="E2735" t="s">
        <v>51</v>
      </c>
      <c r="F2735" t="s">
        <v>35</v>
      </c>
      <c r="G2735" t="s">
        <v>36</v>
      </c>
      <c r="H2735" t="s">
        <v>37</v>
      </c>
      <c r="I2735" t="s">
        <v>27</v>
      </c>
      <c r="J2735" t="s">
        <v>38</v>
      </c>
      <c r="K2735" t="s">
        <v>105</v>
      </c>
      <c r="L2735" s="3">
        <v>7</v>
      </c>
      <c r="M2735" s="7">
        <v>34.229999999999997</v>
      </c>
      <c r="N2735" s="5">
        <v>0</v>
      </c>
      <c r="O2735" s="4">
        <v>0</v>
      </c>
      <c r="P2735" s="4">
        <v>239.61</v>
      </c>
      <c r="Q2735" s="4">
        <v>155.62</v>
      </c>
      <c r="R2735">
        <v>27</v>
      </c>
      <c r="S2735" t="s">
        <v>30</v>
      </c>
      <c r="T2735">
        <v>5</v>
      </c>
      <c r="V2735" s="7">
        <f t="shared" si="42"/>
        <v>27.229999999999997</v>
      </c>
    </row>
    <row r="2736" spans="1:22" x14ac:dyDescent="0.25">
      <c r="A2736" t="s">
        <v>4738</v>
      </c>
      <c r="B2736" s="2">
        <v>45723</v>
      </c>
      <c r="C2736" t="s">
        <v>1429</v>
      </c>
      <c r="D2736" t="s">
        <v>83</v>
      </c>
      <c r="E2736" t="s">
        <v>43</v>
      </c>
      <c r="F2736" t="s">
        <v>35</v>
      </c>
      <c r="G2736" t="s">
        <v>79</v>
      </c>
      <c r="H2736" t="s">
        <v>26</v>
      </c>
      <c r="I2736" t="s">
        <v>54</v>
      </c>
      <c r="J2736" t="s">
        <v>66</v>
      </c>
      <c r="K2736" t="s">
        <v>155</v>
      </c>
      <c r="L2736" s="3">
        <v>8</v>
      </c>
      <c r="M2736" s="7">
        <v>82.15</v>
      </c>
      <c r="N2736" s="5">
        <v>0.1</v>
      </c>
      <c r="O2736" s="4">
        <v>65.72</v>
      </c>
      <c r="P2736" s="4">
        <v>591.48</v>
      </c>
      <c r="Q2736" s="4">
        <v>471.18</v>
      </c>
      <c r="R2736">
        <v>44</v>
      </c>
      <c r="S2736" t="s">
        <v>68</v>
      </c>
      <c r="T2736">
        <v>4</v>
      </c>
      <c r="V2736" s="7">
        <f t="shared" si="42"/>
        <v>74.150000000000006</v>
      </c>
    </row>
    <row r="2737" spans="1:22" x14ac:dyDescent="0.25">
      <c r="A2737" t="s">
        <v>4739</v>
      </c>
      <c r="B2737" s="2">
        <v>45976</v>
      </c>
      <c r="C2737" t="s">
        <v>4740</v>
      </c>
      <c r="D2737" t="s">
        <v>64</v>
      </c>
      <c r="E2737" t="s">
        <v>51</v>
      </c>
      <c r="F2737" t="s">
        <v>35</v>
      </c>
      <c r="G2737" t="s">
        <v>96</v>
      </c>
      <c r="H2737" t="s">
        <v>53</v>
      </c>
      <c r="I2737" t="s">
        <v>60</v>
      </c>
      <c r="J2737" t="s">
        <v>28</v>
      </c>
      <c r="K2737" t="s">
        <v>39</v>
      </c>
      <c r="L2737" s="3">
        <v>3</v>
      </c>
      <c r="M2737" s="7">
        <v>33.69</v>
      </c>
      <c r="N2737" s="5">
        <v>0.08</v>
      </c>
      <c r="O2737" s="4">
        <v>8.09</v>
      </c>
      <c r="P2737" s="4">
        <v>92.98</v>
      </c>
      <c r="Q2737" s="4">
        <v>68.650000000000006</v>
      </c>
      <c r="R2737">
        <v>45</v>
      </c>
      <c r="S2737" t="s">
        <v>30</v>
      </c>
      <c r="T2737">
        <v>4</v>
      </c>
      <c r="V2737" s="7">
        <f t="shared" si="42"/>
        <v>30.689999999999998</v>
      </c>
    </row>
    <row r="2738" spans="1:22" x14ac:dyDescent="0.25">
      <c r="A2738" t="s">
        <v>4741</v>
      </c>
      <c r="B2738" s="2">
        <v>45641</v>
      </c>
      <c r="C2738" t="s">
        <v>2939</v>
      </c>
      <c r="D2738" t="s">
        <v>239</v>
      </c>
      <c r="E2738" t="s">
        <v>43</v>
      </c>
      <c r="F2738" t="s">
        <v>44</v>
      </c>
      <c r="G2738" t="s">
        <v>71</v>
      </c>
      <c r="H2738" t="s">
        <v>37</v>
      </c>
      <c r="I2738" t="s">
        <v>27</v>
      </c>
      <c r="J2738" t="s">
        <v>46</v>
      </c>
      <c r="K2738" t="s">
        <v>146</v>
      </c>
      <c r="L2738" s="3">
        <v>7</v>
      </c>
      <c r="M2738" s="7">
        <v>34.28</v>
      </c>
      <c r="N2738" s="5">
        <v>0.08</v>
      </c>
      <c r="O2738" s="4">
        <v>19.2</v>
      </c>
      <c r="P2738" s="4">
        <v>220.76</v>
      </c>
      <c r="Q2738" s="4">
        <v>156.71</v>
      </c>
      <c r="R2738">
        <v>42</v>
      </c>
      <c r="S2738" t="s">
        <v>30</v>
      </c>
      <c r="T2738">
        <v>4</v>
      </c>
      <c r="V2738" s="7">
        <f t="shared" si="42"/>
        <v>27.28</v>
      </c>
    </row>
    <row r="2739" spans="1:22" x14ac:dyDescent="0.25">
      <c r="A2739" t="s">
        <v>4742</v>
      </c>
      <c r="B2739" s="2">
        <v>45474</v>
      </c>
      <c r="C2739" t="s">
        <v>4743</v>
      </c>
      <c r="D2739" t="s">
        <v>100</v>
      </c>
      <c r="E2739" t="s">
        <v>23</v>
      </c>
      <c r="F2739" t="s">
        <v>35</v>
      </c>
      <c r="G2739" t="s">
        <v>36</v>
      </c>
      <c r="H2739" t="s">
        <v>37</v>
      </c>
      <c r="I2739" t="s">
        <v>54</v>
      </c>
      <c r="J2739" t="s">
        <v>28</v>
      </c>
      <c r="K2739" t="s">
        <v>102</v>
      </c>
      <c r="L2739" s="3">
        <v>7</v>
      </c>
      <c r="M2739" s="7">
        <v>275.04000000000002</v>
      </c>
      <c r="N2739" s="5">
        <v>0.1</v>
      </c>
      <c r="O2739" s="4">
        <v>192.53</v>
      </c>
      <c r="P2739" s="4">
        <v>1732.75</v>
      </c>
      <c r="Q2739" s="4">
        <v>1153.24</v>
      </c>
      <c r="R2739">
        <v>35</v>
      </c>
      <c r="S2739" t="s">
        <v>68</v>
      </c>
      <c r="T2739">
        <v>5</v>
      </c>
      <c r="V2739" s="7">
        <f t="shared" si="42"/>
        <v>268.04000000000002</v>
      </c>
    </row>
    <row r="2740" spans="1:22" x14ac:dyDescent="0.25">
      <c r="A2740" t="s">
        <v>4744</v>
      </c>
      <c r="B2740" s="2">
        <v>45404</v>
      </c>
      <c r="C2740" t="s">
        <v>4745</v>
      </c>
      <c r="D2740" t="s">
        <v>100</v>
      </c>
      <c r="E2740" t="s">
        <v>23</v>
      </c>
      <c r="F2740" t="s">
        <v>84</v>
      </c>
      <c r="G2740" t="s">
        <v>85</v>
      </c>
      <c r="H2740" t="s">
        <v>37</v>
      </c>
      <c r="I2740" t="s">
        <v>54</v>
      </c>
      <c r="J2740" t="s">
        <v>66</v>
      </c>
      <c r="K2740" t="s">
        <v>72</v>
      </c>
      <c r="L2740" s="3">
        <v>4</v>
      </c>
      <c r="M2740" s="7">
        <v>495.63</v>
      </c>
      <c r="N2740" s="5">
        <v>0.05</v>
      </c>
      <c r="O2740" s="4">
        <v>99.13</v>
      </c>
      <c r="P2740" s="4">
        <v>1883.39</v>
      </c>
      <c r="Q2740" s="4">
        <v>1229.17</v>
      </c>
      <c r="R2740">
        <v>61</v>
      </c>
      <c r="S2740" t="s">
        <v>68</v>
      </c>
      <c r="T2740">
        <v>4</v>
      </c>
      <c r="V2740" s="7">
        <f t="shared" si="42"/>
        <v>491.63</v>
      </c>
    </row>
    <row r="2741" spans="1:22" x14ac:dyDescent="0.25">
      <c r="A2741" t="s">
        <v>4746</v>
      </c>
      <c r="B2741" s="2">
        <v>45474</v>
      </c>
      <c r="C2741" t="s">
        <v>4168</v>
      </c>
      <c r="D2741" t="s">
        <v>42</v>
      </c>
      <c r="E2741" t="s">
        <v>43</v>
      </c>
      <c r="F2741" t="s">
        <v>24</v>
      </c>
      <c r="G2741" t="s">
        <v>118</v>
      </c>
      <c r="H2741" t="s">
        <v>37</v>
      </c>
      <c r="I2741" t="s">
        <v>60</v>
      </c>
      <c r="J2741" t="s">
        <v>46</v>
      </c>
      <c r="K2741" t="s">
        <v>200</v>
      </c>
      <c r="L2741" s="3">
        <v>4</v>
      </c>
      <c r="M2741" s="7">
        <v>418.66</v>
      </c>
      <c r="N2741" s="5">
        <v>0</v>
      </c>
      <c r="O2741" s="4">
        <v>0</v>
      </c>
      <c r="P2741" s="4">
        <v>1674.64</v>
      </c>
      <c r="Q2741" s="4">
        <v>1184</v>
      </c>
      <c r="R2741">
        <v>44</v>
      </c>
      <c r="S2741" t="s">
        <v>30</v>
      </c>
      <c r="T2741">
        <v>3</v>
      </c>
      <c r="V2741" s="7">
        <f t="shared" si="42"/>
        <v>414.66</v>
      </c>
    </row>
    <row r="2742" spans="1:22" x14ac:dyDescent="0.25">
      <c r="A2742" t="s">
        <v>4747</v>
      </c>
      <c r="B2742" s="2">
        <v>45772</v>
      </c>
      <c r="C2742" t="s">
        <v>4748</v>
      </c>
      <c r="D2742" t="s">
        <v>33</v>
      </c>
      <c r="E2742" t="s">
        <v>34</v>
      </c>
      <c r="F2742" t="s">
        <v>84</v>
      </c>
      <c r="G2742" t="s">
        <v>165</v>
      </c>
      <c r="H2742" t="s">
        <v>37</v>
      </c>
      <c r="I2742" t="s">
        <v>27</v>
      </c>
      <c r="J2742" t="s">
        <v>101</v>
      </c>
      <c r="K2742" t="s">
        <v>47</v>
      </c>
      <c r="L2742" s="3">
        <v>8</v>
      </c>
      <c r="M2742" s="7">
        <v>14.6</v>
      </c>
      <c r="N2742" s="5">
        <v>0.15</v>
      </c>
      <c r="O2742" s="4">
        <v>17.52</v>
      </c>
      <c r="P2742" s="4">
        <v>99.28</v>
      </c>
      <c r="Q2742" s="4">
        <v>80.13</v>
      </c>
      <c r="R2742">
        <v>56</v>
      </c>
      <c r="S2742" t="s">
        <v>30</v>
      </c>
      <c r="T2742">
        <v>5</v>
      </c>
      <c r="V2742" s="7">
        <f t="shared" si="42"/>
        <v>6.6</v>
      </c>
    </row>
    <row r="2743" spans="1:22" x14ac:dyDescent="0.25">
      <c r="A2743" t="s">
        <v>4749</v>
      </c>
      <c r="B2743" s="2">
        <v>45437</v>
      </c>
      <c r="C2743" t="s">
        <v>1723</v>
      </c>
      <c r="D2743" t="s">
        <v>75</v>
      </c>
      <c r="E2743" t="s">
        <v>43</v>
      </c>
      <c r="F2743" t="s">
        <v>44</v>
      </c>
      <c r="G2743" t="s">
        <v>45</v>
      </c>
      <c r="H2743" t="s">
        <v>37</v>
      </c>
      <c r="I2743" t="s">
        <v>27</v>
      </c>
      <c r="J2743" t="s">
        <v>101</v>
      </c>
      <c r="K2743" t="s">
        <v>115</v>
      </c>
      <c r="L2743" s="3">
        <v>8</v>
      </c>
      <c r="M2743" s="7">
        <v>123.13</v>
      </c>
      <c r="N2743" s="5">
        <v>0.08</v>
      </c>
      <c r="O2743" s="4">
        <v>78.8</v>
      </c>
      <c r="P2743" s="4">
        <v>906.24</v>
      </c>
      <c r="Q2743" s="4">
        <v>632.5</v>
      </c>
      <c r="R2743">
        <v>26</v>
      </c>
      <c r="S2743" t="s">
        <v>30</v>
      </c>
      <c r="T2743">
        <v>5</v>
      </c>
      <c r="V2743" s="7">
        <f t="shared" si="42"/>
        <v>115.13</v>
      </c>
    </row>
    <row r="2744" spans="1:22" x14ac:dyDescent="0.25">
      <c r="A2744" t="s">
        <v>4750</v>
      </c>
      <c r="B2744" s="2">
        <v>45919</v>
      </c>
      <c r="C2744" t="s">
        <v>4751</v>
      </c>
      <c r="D2744" t="s">
        <v>228</v>
      </c>
      <c r="E2744" t="s">
        <v>51</v>
      </c>
      <c r="F2744" t="s">
        <v>35</v>
      </c>
      <c r="G2744" t="s">
        <v>96</v>
      </c>
      <c r="H2744" t="s">
        <v>26</v>
      </c>
      <c r="I2744" t="s">
        <v>27</v>
      </c>
      <c r="J2744" t="s">
        <v>66</v>
      </c>
      <c r="K2744" t="s">
        <v>259</v>
      </c>
      <c r="L2744" s="3">
        <v>4</v>
      </c>
      <c r="M2744" s="7">
        <v>17.11</v>
      </c>
      <c r="N2744" s="5">
        <v>0</v>
      </c>
      <c r="O2744" s="4">
        <v>0</v>
      </c>
      <c r="P2744" s="4">
        <v>68.44</v>
      </c>
      <c r="Q2744" s="4">
        <v>47.13</v>
      </c>
      <c r="R2744">
        <v>31</v>
      </c>
      <c r="S2744" t="s">
        <v>30</v>
      </c>
      <c r="T2744">
        <v>5</v>
      </c>
      <c r="V2744" s="7">
        <f t="shared" si="42"/>
        <v>13.11</v>
      </c>
    </row>
    <row r="2745" spans="1:22" x14ac:dyDescent="0.25">
      <c r="A2745" t="s">
        <v>4752</v>
      </c>
      <c r="B2745" s="2">
        <v>45404</v>
      </c>
      <c r="C2745" t="s">
        <v>4753</v>
      </c>
      <c r="D2745" t="s">
        <v>164</v>
      </c>
      <c r="E2745" t="s">
        <v>23</v>
      </c>
      <c r="F2745" t="s">
        <v>24</v>
      </c>
      <c r="G2745" t="s">
        <v>118</v>
      </c>
      <c r="H2745" t="s">
        <v>53</v>
      </c>
      <c r="I2745" t="s">
        <v>27</v>
      </c>
      <c r="J2745" t="s">
        <v>38</v>
      </c>
      <c r="K2745" t="s">
        <v>29</v>
      </c>
      <c r="L2745" s="3">
        <v>6</v>
      </c>
      <c r="M2745" s="7">
        <v>94.48</v>
      </c>
      <c r="N2745" s="5">
        <v>0.15</v>
      </c>
      <c r="O2745" s="4">
        <v>85.03</v>
      </c>
      <c r="P2745" s="4">
        <v>481.85</v>
      </c>
      <c r="Q2745" s="4">
        <v>290.89</v>
      </c>
      <c r="R2745">
        <v>60</v>
      </c>
      <c r="S2745" t="s">
        <v>30</v>
      </c>
      <c r="T2745">
        <v>4</v>
      </c>
      <c r="V2745" s="7">
        <f t="shared" si="42"/>
        <v>88.48</v>
      </c>
    </row>
    <row r="2746" spans="1:22" x14ac:dyDescent="0.25">
      <c r="A2746" t="s">
        <v>4754</v>
      </c>
      <c r="B2746" s="2">
        <v>45767</v>
      </c>
      <c r="C2746" t="s">
        <v>4755</v>
      </c>
      <c r="D2746" t="s">
        <v>164</v>
      </c>
      <c r="E2746" t="s">
        <v>23</v>
      </c>
      <c r="F2746" t="s">
        <v>84</v>
      </c>
      <c r="G2746" t="s">
        <v>85</v>
      </c>
      <c r="H2746" t="s">
        <v>53</v>
      </c>
      <c r="I2746" t="s">
        <v>27</v>
      </c>
      <c r="J2746" t="s">
        <v>38</v>
      </c>
      <c r="K2746" t="s">
        <v>39</v>
      </c>
      <c r="L2746" s="3">
        <v>3</v>
      </c>
      <c r="M2746" s="7">
        <v>46.69</v>
      </c>
      <c r="N2746" s="5">
        <v>0.15</v>
      </c>
      <c r="O2746" s="4">
        <v>21.01</v>
      </c>
      <c r="P2746" s="4">
        <v>119.06</v>
      </c>
      <c r="Q2746" s="4">
        <v>69.36</v>
      </c>
      <c r="R2746">
        <v>62</v>
      </c>
      <c r="S2746" t="s">
        <v>68</v>
      </c>
      <c r="T2746">
        <v>3</v>
      </c>
      <c r="V2746" s="7">
        <f t="shared" si="42"/>
        <v>43.69</v>
      </c>
    </row>
    <row r="2747" spans="1:22" x14ac:dyDescent="0.25">
      <c r="A2747" t="s">
        <v>4756</v>
      </c>
      <c r="B2747" s="2">
        <v>45594</v>
      </c>
      <c r="C2747" t="s">
        <v>1847</v>
      </c>
      <c r="D2747" t="s">
        <v>160</v>
      </c>
      <c r="E2747" t="s">
        <v>23</v>
      </c>
      <c r="F2747" t="s">
        <v>24</v>
      </c>
      <c r="G2747" t="s">
        <v>65</v>
      </c>
      <c r="H2747" t="s">
        <v>53</v>
      </c>
      <c r="I2747" t="s">
        <v>27</v>
      </c>
      <c r="J2747" t="s">
        <v>101</v>
      </c>
      <c r="K2747" t="s">
        <v>115</v>
      </c>
      <c r="L2747" s="3">
        <v>10</v>
      </c>
      <c r="M2747" s="7">
        <v>49.05</v>
      </c>
      <c r="N2747" s="5">
        <v>0.08</v>
      </c>
      <c r="O2747" s="4">
        <v>39.24</v>
      </c>
      <c r="P2747" s="4">
        <v>451.26</v>
      </c>
      <c r="Q2747" s="4">
        <v>268.04000000000002</v>
      </c>
      <c r="R2747">
        <v>60</v>
      </c>
      <c r="S2747" t="s">
        <v>30</v>
      </c>
      <c r="T2747">
        <v>2</v>
      </c>
      <c r="V2747" s="7">
        <f t="shared" si="42"/>
        <v>39.049999999999997</v>
      </c>
    </row>
    <row r="2748" spans="1:22" x14ac:dyDescent="0.25">
      <c r="A2748" t="s">
        <v>4757</v>
      </c>
      <c r="B2748" s="2">
        <v>45409</v>
      </c>
      <c r="C2748" t="s">
        <v>4758</v>
      </c>
      <c r="D2748" t="s">
        <v>219</v>
      </c>
      <c r="E2748" t="s">
        <v>23</v>
      </c>
      <c r="F2748" t="s">
        <v>35</v>
      </c>
      <c r="G2748" t="s">
        <v>52</v>
      </c>
      <c r="H2748" t="s">
        <v>53</v>
      </c>
      <c r="I2748" t="s">
        <v>60</v>
      </c>
      <c r="J2748" t="s">
        <v>38</v>
      </c>
      <c r="K2748" t="s">
        <v>119</v>
      </c>
      <c r="L2748" s="3">
        <v>9</v>
      </c>
      <c r="M2748" s="7">
        <v>782.48</v>
      </c>
      <c r="N2748" s="5">
        <v>0.08</v>
      </c>
      <c r="O2748" s="4">
        <v>563.39</v>
      </c>
      <c r="P2748" s="4">
        <v>6478.93</v>
      </c>
      <c r="Q2748" s="4">
        <v>4240.3500000000004</v>
      </c>
      <c r="R2748">
        <v>27</v>
      </c>
      <c r="S2748" t="s">
        <v>68</v>
      </c>
      <c r="T2748">
        <v>5</v>
      </c>
      <c r="V2748" s="7">
        <f t="shared" si="42"/>
        <v>773.48</v>
      </c>
    </row>
    <row r="2749" spans="1:22" x14ac:dyDescent="0.25">
      <c r="A2749" t="s">
        <v>4759</v>
      </c>
      <c r="B2749" s="2">
        <v>45452</v>
      </c>
      <c r="C2749" t="s">
        <v>4760</v>
      </c>
      <c r="D2749" t="s">
        <v>78</v>
      </c>
      <c r="E2749" t="s">
        <v>34</v>
      </c>
      <c r="F2749" t="s">
        <v>84</v>
      </c>
      <c r="G2749" t="s">
        <v>128</v>
      </c>
      <c r="H2749" t="s">
        <v>26</v>
      </c>
      <c r="I2749" t="s">
        <v>27</v>
      </c>
      <c r="J2749" t="s">
        <v>38</v>
      </c>
      <c r="K2749" t="s">
        <v>119</v>
      </c>
      <c r="L2749" s="3">
        <v>10</v>
      </c>
      <c r="M2749" s="7">
        <v>11.3</v>
      </c>
      <c r="N2749" s="5">
        <v>0.02</v>
      </c>
      <c r="O2749" s="4">
        <v>2.2599999999999998</v>
      </c>
      <c r="P2749" s="4">
        <v>110.74</v>
      </c>
      <c r="Q2749" s="4">
        <v>87.31</v>
      </c>
      <c r="R2749">
        <v>31</v>
      </c>
      <c r="S2749" t="s">
        <v>30</v>
      </c>
      <c r="T2749">
        <v>4</v>
      </c>
      <c r="V2749" s="7">
        <f t="shared" si="42"/>
        <v>1.3000000000000007</v>
      </c>
    </row>
    <row r="2750" spans="1:22" x14ac:dyDescent="0.25">
      <c r="A2750" t="s">
        <v>4761</v>
      </c>
      <c r="B2750" s="2">
        <v>45692</v>
      </c>
      <c r="C2750" t="s">
        <v>1190</v>
      </c>
      <c r="D2750" t="s">
        <v>100</v>
      </c>
      <c r="E2750" t="s">
        <v>23</v>
      </c>
      <c r="F2750" t="s">
        <v>24</v>
      </c>
      <c r="G2750" t="s">
        <v>65</v>
      </c>
      <c r="H2750" t="s">
        <v>26</v>
      </c>
      <c r="I2750" t="s">
        <v>27</v>
      </c>
      <c r="J2750" t="s">
        <v>38</v>
      </c>
      <c r="K2750" t="s">
        <v>259</v>
      </c>
      <c r="L2750" s="3">
        <v>8</v>
      </c>
      <c r="M2750" s="7">
        <v>592.12</v>
      </c>
      <c r="N2750" s="5">
        <v>0.05</v>
      </c>
      <c r="O2750" s="4">
        <v>236.85</v>
      </c>
      <c r="P2750" s="4">
        <v>4500.1099999999997</v>
      </c>
      <c r="Q2750" s="4">
        <v>3224.39</v>
      </c>
      <c r="R2750">
        <v>39</v>
      </c>
      <c r="S2750" t="s">
        <v>30</v>
      </c>
      <c r="T2750">
        <v>5</v>
      </c>
      <c r="V2750" s="7">
        <f t="shared" si="42"/>
        <v>584.12</v>
      </c>
    </row>
    <row r="2751" spans="1:22" x14ac:dyDescent="0.25">
      <c r="A2751" t="s">
        <v>4762</v>
      </c>
      <c r="B2751" s="2">
        <v>45489</v>
      </c>
      <c r="C2751" t="s">
        <v>4763</v>
      </c>
      <c r="D2751" t="s">
        <v>219</v>
      </c>
      <c r="E2751" t="s">
        <v>23</v>
      </c>
      <c r="F2751" t="s">
        <v>110</v>
      </c>
      <c r="G2751" t="s">
        <v>161</v>
      </c>
      <c r="H2751" t="s">
        <v>37</v>
      </c>
      <c r="I2751" t="s">
        <v>27</v>
      </c>
      <c r="J2751" t="s">
        <v>66</v>
      </c>
      <c r="K2751" t="s">
        <v>136</v>
      </c>
      <c r="L2751" s="3">
        <v>9</v>
      </c>
      <c r="M2751" s="7">
        <v>850</v>
      </c>
      <c r="N2751" s="5">
        <v>0.08</v>
      </c>
      <c r="O2751" s="4">
        <v>612</v>
      </c>
      <c r="P2751" s="4">
        <v>7038</v>
      </c>
      <c r="Q2751" s="4">
        <v>5302.5</v>
      </c>
      <c r="R2751">
        <v>28</v>
      </c>
      <c r="S2751" t="s">
        <v>68</v>
      </c>
      <c r="T2751">
        <v>4</v>
      </c>
      <c r="V2751" s="7">
        <f t="shared" si="42"/>
        <v>841</v>
      </c>
    </row>
    <row r="2752" spans="1:22" x14ac:dyDescent="0.25">
      <c r="A2752" t="s">
        <v>4764</v>
      </c>
      <c r="B2752" s="2">
        <v>45551</v>
      </c>
      <c r="C2752" t="s">
        <v>2507</v>
      </c>
      <c r="D2752" t="s">
        <v>219</v>
      </c>
      <c r="E2752" t="s">
        <v>23</v>
      </c>
      <c r="F2752" t="s">
        <v>24</v>
      </c>
      <c r="G2752" t="s">
        <v>65</v>
      </c>
      <c r="H2752" t="s">
        <v>26</v>
      </c>
      <c r="I2752" t="s">
        <v>27</v>
      </c>
      <c r="J2752" t="s">
        <v>46</v>
      </c>
      <c r="K2752" t="s">
        <v>55</v>
      </c>
      <c r="L2752" s="3">
        <v>9</v>
      </c>
      <c r="M2752" s="7">
        <v>660.13</v>
      </c>
      <c r="N2752" s="5">
        <v>0.05</v>
      </c>
      <c r="O2752" s="4">
        <v>297.06</v>
      </c>
      <c r="P2752" s="4">
        <v>5644.11</v>
      </c>
      <c r="Q2752" s="4">
        <v>3143.51</v>
      </c>
      <c r="R2752">
        <v>18</v>
      </c>
      <c r="S2752" t="s">
        <v>30</v>
      </c>
      <c r="T2752">
        <v>2</v>
      </c>
      <c r="V2752" s="7">
        <f t="shared" si="42"/>
        <v>651.13</v>
      </c>
    </row>
    <row r="2753" spans="1:22" x14ac:dyDescent="0.25">
      <c r="A2753" t="s">
        <v>4765</v>
      </c>
      <c r="B2753" s="2">
        <v>45951</v>
      </c>
      <c r="C2753" t="s">
        <v>4766</v>
      </c>
      <c r="D2753" t="s">
        <v>124</v>
      </c>
      <c r="E2753" t="s">
        <v>23</v>
      </c>
      <c r="F2753" t="s">
        <v>24</v>
      </c>
      <c r="G2753" t="s">
        <v>65</v>
      </c>
      <c r="H2753" t="s">
        <v>37</v>
      </c>
      <c r="I2753" t="s">
        <v>54</v>
      </c>
      <c r="J2753" t="s">
        <v>38</v>
      </c>
      <c r="K2753" t="s">
        <v>61</v>
      </c>
      <c r="L2753" s="3">
        <v>7</v>
      </c>
      <c r="M2753" s="7">
        <v>118.15</v>
      </c>
      <c r="N2753" s="5">
        <v>0.08</v>
      </c>
      <c r="O2753" s="4">
        <v>66.16</v>
      </c>
      <c r="P2753" s="4">
        <v>760.89</v>
      </c>
      <c r="Q2753" s="4">
        <v>438.55</v>
      </c>
      <c r="R2753">
        <v>24</v>
      </c>
      <c r="S2753" t="s">
        <v>30</v>
      </c>
      <c r="T2753">
        <v>4</v>
      </c>
      <c r="V2753" s="7">
        <f t="shared" si="42"/>
        <v>111.15</v>
      </c>
    </row>
    <row r="2754" spans="1:22" x14ac:dyDescent="0.25">
      <c r="A2754" t="s">
        <v>4767</v>
      </c>
      <c r="B2754" s="2">
        <v>45338</v>
      </c>
      <c r="C2754" t="s">
        <v>4768</v>
      </c>
      <c r="D2754" t="s">
        <v>50</v>
      </c>
      <c r="E2754" t="s">
        <v>51</v>
      </c>
      <c r="F2754" t="s">
        <v>110</v>
      </c>
      <c r="G2754" t="s">
        <v>161</v>
      </c>
      <c r="H2754" t="s">
        <v>53</v>
      </c>
      <c r="I2754" t="s">
        <v>54</v>
      </c>
      <c r="J2754" t="s">
        <v>66</v>
      </c>
      <c r="K2754" t="s">
        <v>80</v>
      </c>
      <c r="L2754" s="3">
        <v>4</v>
      </c>
      <c r="M2754" s="7">
        <v>25.75</v>
      </c>
      <c r="N2754" s="5">
        <v>0.1</v>
      </c>
      <c r="O2754" s="4">
        <v>10.3</v>
      </c>
      <c r="P2754" s="4">
        <v>92.7</v>
      </c>
      <c r="Q2754" s="4">
        <v>60.96</v>
      </c>
      <c r="R2754">
        <v>40</v>
      </c>
      <c r="S2754" t="s">
        <v>68</v>
      </c>
      <c r="T2754">
        <v>5</v>
      </c>
      <c r="V2754" s="7">
        <f t="shared" si="42"/>
        <v>21.75</v>
      </c>
    </row>
    <row r="2755" spans="1:22" x14ac:dyDescent="0.25">
      <c r="A2755" t="s">
        <v>4769</v>
      </c>
      <c r="B2755" s="2">
        <v>45690</v>
      </c>
      <c r="C2755" t="s">
        <v>4770</v>
      </c>
      <c r="D2755" t="s">
        <v>160</v>
      </c>
      <c r="E2755" t="s">
        <v>23</v>
      </c>
      <c r="F2755" t="s">
        <v>24</v>
      </c>
      <c r="G2755" t="s">
        <v>135</v>
      </c>
      <c r="H2755" t="s">
        <v>37</v>
      </c>
      <c r="I2755" t="s">
        <v>27</v>
      </c>
      <c r="J2755" t="s">
        <v>101</v>
      </c>
      <c r="K2755" t="s">
        <v>119</v>
      </c>
      <c r="L2755" s="3">
        <v>1</v>
      </c>
      <c r="M2755" s="7">
        <v>55.59</v>
      </c>
      <c r="N2755" s="5">
        <v>0.08</v>
      </c>
      <c r="O2755" s="4">
        <v>4.45</v>
      </c>
      <c r="P2755" s="4">
        <v>51.14</v>
      </c>
      <c r="Q2755" s="4">
        <v>38.659999999999997</v>
      </c>
      <c r="R2755">
        <v>49</v>
      </c>
      <c r="S2755" t="s">
        <v>30</v>
      </c>
      <c r="T2755">
        <v>4</v>
      </c>
      <c r="V2755" s="7">
        <f t="shared" ref="V2755:V2818" si="43">M2755-L2755</f>
        <v>54.59</v>
      </c>
    </row>
    <row r="2756" spans="1:22" x14ac:dyDescent="0.25">
      <c r="A2756" t="s">
        <v>4771</v>
      </c>
      <c r="B2756" s="2">
        <v>46001</v>
      </c>
      <c r="C2756" t="s">
        <v>2281</v>
      </c>
      <c r="D2756" t="s">
        <v>83</v>
      </c>
      <c r="E2756" t="s">
        <v>43</v>
      </c>
      <c r="F2756" t="s">
        <v>110</v>
      </c>
      <c r="G2756" t="s">
        <v>161</v>
      </c>
      <c r="H2756" t="s">
        <v>37</v>
      </c>
      <c r="I2756" t="s">
        <v>60</v>
      </c>
      <c r="J2756" t="s">
        <v>46</v>
      </c>
      <c r="K2756" t="s">
        <v>97</v>
      </c>
      <c r="L2756" s="3">
        <v>4</v>
      </c>
      <c r="M2756" s="7">
        <v>104.61</v>
      </c>
      <c r="N2756" s="5">
        <v>0.05</v>
      </c>
      <c r="O2756" s="4">
        <v>20.92</v>
      </c>
      <c r="P2756" s="4">
        <v>397.52</v>
      </c>
      <c r="Q2756" s="4">
        <v>255.87</v>
      </c>
      <c r="R2756">
        <v>33</v>
      </c>
      <c r="S2756" t="s">
        <v>68</v>
      </c>
      <c r="T2756">
        <v>4</v>
      </c>
      <c r="V2756" s="7">
        <f t="shared" si="43"/>
        <v>100.61</v>
      </c>
    </row>
    <row r="2757" spans="1:22" x14ac:dyDescent="0.25">
      <c r="A2757" t="s">
        <v>4772</v>
      </c>
      <c r="B2757" s="2">
        <v>45850</v>
      </c>
      <c r="C2757" t="s">
        <v>318</v>
      </c>
      <c r="D2757" t="s">
        <v>58</v>
      </c>
      <c r="E2757" t="s">
        <v>23</v>
      </c>
      <c r="F2757" t="s">
        <v>35</v>
      </c>
      <c r="G2757" t="s">
        <v>96</v>
      </c>
      <c r="H2757" t="s">
        <v>37</v>
      </c>
      <c r="I2757" t="s">
        <v>27</v>
      </c>
      <c r="J2757" t="s">
        <v>46</v>
      </c>
      <c r="K2757" t="s">
        <v>105</v>
      </c>
      <c r="L2757" s="3">
        <v>4</v>
      </c>
      <c r="M2757" s="7">
        <v>145.06</v>
      </c>
      <c r="N2757" s="5">
        <v>0.15</v>
      </c>
      <c r="O2757" s="4">
        <v>87.04</v>
      </c>
      <c r="P2757" s="4">
        <v>493.2</v>
      </c>
      <c r="Q2757" s="4">
        <v>289.91000000000003</v>
      </c>
      <c r="R2757">
        <v>26</v>
      </c>
      <c r="S2757" t="s">
        <v>30</v>
      </c>
      <c r="T2757">
        <v>4</v>
      </c>
      <c r="V2757" s="7">
        <f t="shared" si="43"/>
        <v>141.06</v>
      </c>
    </row>
    <row r="2758" spans="1:22" x14ac:dyDescent="0.25">
      <c r="A2758" t="s">
        <v>4773</v>
      </c>
      <c r="B2758" s="2">
        <v>45369</v>
      </c>
      <c r="C2758" t="s">
        <v>4774</v>
      </c>
      <c r="D2758" t="s">
        <v>219</v>
      </c>
      <c r="E2758" t="s">
        <v>23</v>
      </c>
      <c r="F2758" t="s">
        <v>24</v>
      </c>
      <c r="G2758" t="s">
        <v>25</v>
      </c>
      <c r="H2758" t="s">
        <v>37</v>
      </c>
      <c r="I2758" t="s">
        <v>27</v>
      </c>
      <c r="J2758" t="s">
        <v>101</v>
      </c>
      <c r="K2758" t="s">
        <v>112</v>
      </c>
      <c r="L2758" s="3">
        <v>1</v>
      </c>
      <c r="M2758" s="7">
        <v>856.69</v>
      </c>
      <c r="N2758" s="5">
        <v>0.08</v>
      </c>
      <c r="O2758" s="4">
        <v>68.540000000000006</v>
      </c>
      <c r="P2758" s="4">
        <v>788.15</v>
      </c>
      <c r="Q2758" s="4">
        <v>546.20000000000005</v>
      </c>
      <c r="R2758">
        <v>39</v>
      </c>
      <c r="S2758" t="s">
        <v>30</v>
      </c>
      <c r="T2758">
        <v>5</v>
      </c>
      <c r="V2758" s="7">
        <f t="shared" si="43"/>
        <v>855.69</v>
      </c>
    </row>
    <row r="2759" spans="1:22" x14ac:dyDescent="0.25">
      <c r="A2759" t="s">
        <v>4775</v>
      </c>
      <c r="B2759" s="2">
        <v>45415</v>
      </c>
      <c r="C2759" t="s">
        <v>4776</v>
      </c>
      <c r="D2759" t="s">
        <v>50</v>
      </c>
      <c r="E2759" t="s">
        <v>51</v>
      </c>
      <c r="F2759" t="s">
        <v>110</v>
      </c>
      <c r="G2759" t="s">
        <v>161</v>
      </c>
      <c r="H2759" t="s">
        <v>26</v>
      </c>
      <c r="I2759" t="s">
        <v>60</v>
      </c>
      <c r="J2759" t="s">
        <v>66</v>
      </c>
      <c r="K2759" t="s">
        <v>97</v>
      </c>
      <c r="L2759" s="3">
        <v>5</v>
      </c>
      <c r="M2759" s="7">
        <v>49.66</v>
      </c>
      <c r="N2759" s="5">
        <v>0.1</v>
      </c>
      <c r="O2759" s="4">
        <v>24.83</v>
      </c>
      <c r="P2759" s="4">
        <v>223.47</v>
      </c>
      <c r="Q2759" s="4">
        <v>172.2</v>
      </c>
      <c r="R2759">
        <v>56</v>
      </c>
      <c r="S2759" t="s">
        <v>68</v>
      </c>
      <c r="T2759">
        <v>4</v>
      </c>
      <c r="V2759" s="7">
        <f t="shared" si="43"/>
        <v>44.66</v>
      </c>
    </row>
    <row r="2760" spans="1:22" x14ac:dyDescent="0.25">
      <c r="A2760" t="s">
        <v>4777</v>
      </c>
      <c r="B2760" s="2">
        <v>45366</v>
      </c>
      <c r="C2760" t="s">
        <v>2329</v>
      </c>
      <c r="D2760" t="s">
        <v>228</v>
      </c>
      <c r="E2760" t="s">
        <v>51</v>
      </c>
      <c r="F2760" t="s">
        <v>44</v>
      </c>
      <c r="G2760" t="s">
        <v>45</v>
      </c>
      <c r="H2760" t="s">
        <v>37</v>
      </c>
      <c r="I2760" t="s">
        <v>27</v>
      </c>
      <c r="J2760" t="s">
        <v>28</v>
      </c>
      <c r="K2760" t="s">
        <v>155</v>
      </c>
      <c r="L2760" s="3">
        <v>9</v>
      </c>
      <c r="M2760" s="7">
        <v>78.53</v>
      </c>
      <c r="N2760" s="5">
        <v>0.05</v>
      </c>
      <c r="O2760" s="4">
        <v>35.340000000000003</v>
      </c>
      <c r="P2760" s="4">
        <v>671.43</v>
      </c>
      <c r="Q2760" s="4">
        <v>423.18</v>
      </c>
      <c r="R2760">
        <v>26</v>
      </c>
      <c r="S2760" t="s">
        <v>30</v>
      </c>
      <c r="T2760">
        <v>4</v>
      </c>
      <c r="V2760" s="7">
        <f t="shared" si="43"/>
        <v>69.53</v>
      </c>
    </row>
    <row r="2761" spans="1:22" x14ac:dyDescent="0.25">
      <c r="A2761" t="s">
        <v>4778</v>
      </c>
      <c r="B2761" s="2">
        <v>45428</v>
      </c>
      <c r="C2761" t="s">
        <v>4779</v>
      </c>
      <c r="D2761" t="s">
        <v>75</v>
      </c>
      <c r="E2761" t="s">
        <v>43</v>
      </c>
      <c r="F2761" t="s">
        <v>44</v>
      </c>
      <c r="G2761" t="s">
        <v>71</v>
      </c>
      <c r="H2761" t="s">
        <v>53</v>
      </c>
      <c r="I2761" t="s">
        <v>60</v>
      </c>
      <c r="J2761" t="s">
        <v>38</v>
      </c>
      <c r="K2761" t="s">
        <v>102</v>
      </c>
      <c r="L2761" s="3">
        <v>3</v>
      </c>
      <c r="M2761" s="7">
        <v>169.56</v>
      </c>
      <c r="N2761" s="5">
        <v>0.1</v>
      </c>
      <c r="O2761" s="4">
        <v>50.87</v>
      </c>
      <c r="P2761" s="4">
        <v>457.81</v>
      </c>
      <c r="Q2761" s="4">
        <v>325.02999999999997</v>
      </c>
      <c r="R2761">
        <v>28</v>
      </c>
      <c r="S2761" t="s">
        <v>30</v>
      </c>
      <c r="T2761">
        <v>4</v>
      </c>
      <c r="V2761" s="7">
        <f t="shared" si="43"/>
        <v>166.56</v>
      </c>
    </row>
    <row r="2762" spans="1:22" x14ac:dyDescent="0.25">
      <c r="A2762" t="s">
        <v>4780</v>
      </c>
      <c r="B2762" s="2">
        <v>45893</v>
      </c>
      <c r="C2762" t="s">
        <v>4781</v>
      </c>
      <c r="D2762" t="s">
        <v>124</v>
      </c>
      <c r="E2762" t="s">
        <v>23</v>
      </c>
      <c r="F2762" t="s">
        <v>84</v>
      </c>
      <c r="G2762" t="s">
        <v>128</v>
      </c>
      <c r="H2762" t="s">
        <v>53</v>
      </c>
      <c r="I2762" t="s">
        <v>54</v>
      </c>
      <c r="J2762" t="s">
        <v>66</v>
      </c>
      <c r="K2762" t="s">
        <v>47</v>
      </c>
      <c r="L2762" s="3">
        <v>1</v>
      </c>
      <c r="M2762" s="7">
        <v>327.44</v>
      </c>
      <c r="N2762" s="5">
        <v>0.08</v>
      </c>
      <c r="O2762" s="4">
        <v>26.2</v>
      </c>
      <c r="P2762" s="4">
        <v>301.24</v>
      </c>
      <c r="Q2762" s="4">
        <v>167.09</v>
      </c>
      <c r="R2762">
        <v>21</v>
      </c>
      <c r="S2762" t="s">
        <v>68</v>
      </c>
      <c r="T2762">
        <v>4</v>
      </c>
      <c r="V2762" s="7">
        <f t="shared" si="43"/>
        <v>326.44</v>
      </c>
    </row>
    <row r="2763" spans="1:22" x14ac:dyDescent="0.25">
      <c r="A2763" t="s">
        <v>4782</v>
      </c>
      <c r="B2763" s="2">
        <v>45691</v>
      </c>
      <c r="C2763" t="s">
        <v>223</v>
      </c>
      <c r="D2763" t="s">
        <v>64</v>
      </c>
      <c r="E2763" t="s">
        <v>51</v>
      </c>
      <c r="F2763" t="s">
        <v>84</v>
      </c>
      <c r="G2763" t="s">
        <v>85</v>
      </c>
      <c r="H2763" t="s">
        <v>37</v>
      </c>
      <c r="I2763" t="s">
        <v>54</v>
      </c>
      <c r="J2763" t="s">
        <v>46</v>
      </c>
      <c r="K2763" t="s">
        <v>97</v>
      </c>
      <c r="L2763" s="3">
        <v>4</v>
      </c>
      <c r="M2763" s="7">
        <v>19.57</v>
      </c>
      <c r="N2763" s="5">
        <v>0.15</v>
      </c>
      <c r="O2763" s="4">
        <v>11.74</v>
      </c>
      <c r="P2763" s="4">
        <v>66.540000000000006</v>
      </c>
      <c r="Q2763" s="4">
        <v>46.82</v>
      </c>
      <c r="R2763">
        <v>33</v>
      </c>
      <c r="S2763" t="s">
        <v>68</v>
      </c>
      <c r="T2763">
        <v>4</v>
      </c>
      <c r="V2763" s="7">
        <f t="shared" si="43"/>
        <v>15.57</v>
      </c>
    </row>
    <row r="2764" spans="1:22" x14ac:dyDescent="0.25">
      <c r="A2764" t="s">
        <v>4783</v>
      </c>
      <c r="B2764" s="2">
        <v>45796</v>
      </c>
      <c r="C2764" t="s">
        <v>4784</v>
      </c>
      <c r="D2764" t="s">
        <v>239</v>
      </c>
      <c r="E2764" t="s">
        <v>43</v>
      </c>
      <c r="F2764" t="s">
        <v>44</v>
      </c>
      <c r="G2764" t="s">
        <v>59</v>
      </c>
      <c r="H2764" t="s">
        <v>26</v>
      </c>
      <c r="I2764" t="s">
        <v>60</v>
      </c>
      <c r="J2764" t="s">
        <v>101</v>
      </c>
      <c r="K2764" t="s">
        <v>119</v>
      </c>
      <c r="L2764" s="3">
        <v>2</v>
      </c>
      <c r="M2764" s="7">
        <v>89.62</v>
      </c>
      <c r="N2764" s="5">
        <v>0.1</v>
      </c>
      <c r="O2764" s="4">
        <v>17.920000000000002</v>
      </c>
      <c r="P2764" s="4">
        <v>161.32</v>
      </c>
      <c r="Q2764" s="4">
        <v>101.59</v>
      </c>
      <c r="R2764">
        <v>50</v>
      </c>
      <c r="S2764" t="s">
        <v>30</v>
      </c>
      <c r="T2764">
        <v>5</v>
      </c>
      <c r="V2764" s="7">
        <f t="shared" si="43"/>
        <v>87.62</v>
      </c>
    </row>
    <row r="2765" spans="1:22" x14ac:dyDescent="0.25">
      <c r="A2765" t="s">
        <v>4785</v>
      </c>
      <c r="B2765" s="2">
        <v>45791</v>
      </c>
      <c r="C2765" t="s">
        <v>3795</v>
      </c>
      <c r="D2765" t="s">
        <v>83</v>
      </c>
      <c r="E2765" t="s">
        <v>43</v>
      </c>
      <c r="F2765" t="s">
        <v>110</v>
      </c>
      <c r="G2765" t="s">
        <v>139</v>
      </c>
      <c r="H2765" t="s">
        <v>37</v>
      </c>
      <c r="I2765" t="s">
        <v>27</v>
      </c>
      <c r="J2765" t="s">
        <v>38</v>
      </c>
      <c r="K2765" t="s">
        <v>115</v>
      </c>
      <c r="L2765" s="3">
        <v>8</v>
      </c>
      <c r="M2765" s="7">
        <v>104.5</v>
      </c>
      <c r="N2765" s="5">
        <v>0.05</v>
      </c>
      <c r="O2765" s="4">
        <v>41.8</v>
      </c>
      <c r="P2765" s="4">
        <v>794.2</v>
      </c>
      <c r="Q2765" s="4">
        <v>482.45</v>
      </c>
      <c r="R2765">
        <v>59</v>
      </c>
      <c r="S2765" t="s">
        <v>68</v>
      </c>
      <c r="T2765">
        <v>4</v>
      </c>
      <c r="V2765" s="7">
        <f t="shared" si="43"/>
        <v>96.5</v>
      </c>
    </row>
    <row r="2766" spans="1:22" x14ac:dyDescent="0.25">
      <c r="A2766" t="s">
        <v>4786</v>
      </c>
      <c r="B2766" s="2">
        <v>45864</v>
      </c>
      <c r="C2766" t="s">
        <v>3603</v>
      </c>
      <c r="D2766" t="s">
        <v>83</v>
      </c>
      <c r="E2766" t="s">
        <v>43</v>
      </c>
      <c r="F2766" t="s">
        <v>84</v>
      </c>
      <c r="G2766" t="s">
        <v>165</v>
      </c>
      <c r="H2766" t="s">
        <v>37</v>
      </c>
      <c r="I2766" t="s">
        <v>27</v>
      </c>
      <c r="J2766" t="s">
        <v>38</v>
      </c>
      <c r="K2766" t="s">
        <v>61</v>
      </c>
      <c r="L2766" s="3">
        <v>7</v>
      </c>
      <c r="M2766" s="7">
        <v>116.34</v>
      </c>
      <c r="N2766" s="5">
        <v>0.1</v>
      </c>
      <c r="O2766" s="4">
        <v>81.44</v>
      </c>
      <c r="P2766" s="4">
        <v>732.94</v>
      </c>
      <c r="Q2766" s="4">
        <v>584.13</v>
      </c>
      <c r="R2766">
        <v>23</v>
      </c>
      <c r="S2766" t="s">
        <v>68</v>
      </c>
      <c r="T2766">
        <v>5</v>
      </c>
      <c r="V2766" s="7">
        <f t="shared" si="43"/>
        <v>109.34</v>
      </c>
    </row>
    <row r="2767" spans="1:22" x14ac:dyDescent="0.25">
      <c r="A2767" t="s">
        <v>4787</v>
      </c>
      <c r="B2767" s="2">
        <v>45429</v>
      </c>
      <c r="C2767" t="s">
        <v>4788</v>
      </c>
      <c r="D2767" t="s">
        <v>164</v>
      </c>
      <c r="E2767" t="s">
        <v>23</v>
      </c>
      <c r="F2767" t="s">
        <v>110</v>
      </c>
      <c r="G2767" t="s">
        <v>254</v>
      </c>
      <c r="H2767" t="s">
        <v>37</v>
      </c>
      <c r="I2767" t="s">
        <v>60</v>
      </c>
      <c r="J2767" t="s">
        <v>66</v>
      </c>
      <c r="K2767" t="s">
        <v>102</v>
      </c>
      <c r="L2767" s="3">
        <v>4</v>
      </c>
      <c r="M2767" s="7">
        <v>113.69</v>
      </c>
      <c r="N2767" s="5">
        <v>0.1</v>
      </c>
      <c r="O2767" s="4">
        <v>45.48</v>
      </c>
      <c r="P2767" s="4">
        <v>409.28</v>
      </c>
      <c r="Q2767" s="4">
        <v>234.34</v>
      </c>
      <c r="R2767">
        <v>25</v>
      </c>
      <c r="S2767" t="s">
        <v>68</v>
      </c>
      <c r="T2767">
        <v>1</v>
      </c>
      <c r="V2767" s="7">
        <f t="shared" si="43"/>
        <v>109.69</v>
      </c>
    </row>
    <row r="2768" spans="1:22" x14ac:dyDescent="0.25">
      <c r="A2768" t="s">
        <v>4789</v>
      </c>
      <c r="B2768" s="2">
        <v>45341</v>
      </c>
      <c r="C2768" t="s">
        <v>4790</v>
      </c>
      <c r="D2768" t="s">
        <v>88</v>
      </c>
      <c r="E2768" t="s">
        <v>34</v>
      </c>
      <c r="F2768" t="s">
        <v>44</v>
      </c>
      <c r="G2768" t="s">
        <v>59</v>
      </c>
      <c r="H2768" t="s">
        <v>37</v>
      </c>
      <c r="I2768" t="s">
        <v>54</v>
      </c>
      <c r="J2768" t="s">
        <v>38</v>
      </c>
      <c r="K2768" t="s">
        <v>155</v>
      </c>
      <c r="L2768" s="3">
        <v>10</v>
      </c>
      <c r="M2768" s="7">
        <v>25.08</v>
      </c>
      <c r="N2768" s="5">
        <v>0.05</v>
      </c>
      <c r="O2768" s="4">
        <v>12.54</v>
      </c>
      <c r="P2768" s="4">
        <v>238.26</v>
      </c>
      <c r="Q2768" s="4">
        <v>133.91</v>
      </c>
      <c r="R2768">
        <v>49</v>
      </c>
      <c r="S2768" t="s">
        <v>30</v>
      </c>
      <c r="T2768">
        <v>5</v>
      </c>
      <c r="V2768" s="7">
        <f t="shared" si="43"/>
        <v>15.079999999999998</v>
      </c>
    </row>
    <row r="2769" spans="1:22" x14ac:dyDescent="0.25">
      <c r="A2769" t="s">
        <v>4791</v>
      </c>
      <c r="B2769" s="2">
        <v>45910</v>
      </c>
      <c r="C2769" t="s">
        <v>181</v>
      </c>
      <c r="D2769" t="s">
        <v>88</v>
      </c>
      <c r="E2769" t="s">
        <v>34</v>
      </c>
      <c r="F2769" t="s">
        <v>35</v>
      </c>
      <c r="G2769" t="s">
        <v>36</v>
      </c>
      <c r="H2769" t="s">
        <v>37</v>
      </c>
      <c r="I2769" t="s">
        <v>54</v>
      </c>
      <c r="J2769" t="s">
        <v>38</v>
      </c>
      <c r="K2769" t="s">
        <v>112</v>
      </c>
      <c r="L2769" s="3">
        <v>2</v>
      </c>
      <c r="M2769" s="7">
        <v>9.61</v>
      </c>
      <c r="N2769" s="5">
        <v>0.15</v>
      </c>
      <c r="O2769" s="4">
        <v>2.88</v>
      </c>
      <c r="P2769" s="4">
        <v>16.34</v>
      </c>
      <c r="Q2769" s="4">
        <v>9.61</v>
      </c>
      <c r="R2769">
        <v>59</v>
      </c>
      <c r="S2769" t="s">
        <v>30</v>
      </c>
      <c r="T2769">
        <v>2</v>
      </c>
      <c r="V2769" s="7">
        <f t="shared" si="43"/>
        <v>7.6099999999999994</v>
      </c>
    </row>
    <row r="2770" spans="1:22" x14ac:dyDescent="0.25">
      <c r="A2770" t="s">
        <v>4792</v>
      </c>
      <c r="B2770" s="2">
        <v>45916</v>
      </c>
      <c r="C2770" t="s">
        <v>4793</v>
      </c>
      <c r="D2770" t="s">
        <v>88</v>
      </c>
      <c r="E2770" t="s">
        <v>34</v>
      </c>
      <c r="F2770" t="s">
        <v>35</v>
      </c>
      <c r="G2770" t="s">
        <v>79</v>
      </c>
      <c r="H2770" t="s">
        <v>26</v>
      </c>
      <c r="I2770" t="s">
        <v>27</v>
      </c>
      <c r="J2770" t="s">
        <v>28</v>
      </c>
      <c r="K2770" t="s">
        <v>105</v>
      </c>
      <c r="L2770" s="3">
        <v>8</v>
      </c>
      <c r="M2770" s="7">
        <v>20.76</v>
      </c>
      <c r="N2770" s="5">
        <v>0.15</v>
      </c>
      <c r="O2770" s="4">
        <v>24.91</v>
      </c>
      <c r="P2770" s="4">
        <v>141.16999999999999</v>
      </c>
      <c r="Q2770" s="4">
        <v>104.52</v>
      </c>
      <c r="R2770">
        <v>59</v>
      </c>
      <c r="S2770" t="s">
        <v>68</v>
      </c>
      <c r="T2770">
        <v>5</v>
      </c>
      <c r="V2770" s="7">
        <f t="shared" si="43"/>
        <v>12.760000000000002</v>
      </c>
    </row>
    <row r="2771" spans="1:22" x14ac:dyDescent="0.25">
      <c r="A2771" t="s">
        <v>4794</v>
      </c>
      <c r="B2771" s="2">
        <v>45545</v>
      </c>
      <c r="C2771" t="s">
        <v>177</v>
      </c>
      <c r="D2771" t="s">
        <v>124</v>
      </c>
      <c r="E2771" t="s">
        <v>23</v>
      </c>
      <c r="F2771" t="s">
        <v>35</v>
      </c>
      <c r="G2771" t="s">
        <v>36</v>
      </c>
      <c r="H2771" t="s">
        <v>53</v>
      </c>
      <c r="I2771" t="s">
        <v>27</v>
      </c>
      <c r="J2771" t="s">
        <v>38</v>
      </c>
      <c r="K2771" t="s">
        <v>29</v>
      </c>
      <c r="L2771" s="3">
        <v>6</v>
      </c>
      <c r="M2771" s="7">
        <v>104.6</v>
      </c>
      <c r="N2771" s="5">
        <v>0.1</v>
      </c>
      <c r="O2771" s="4">
        <v>62.76</v>
      </c>
      <c r="P2771" s="4">
        <v>564.84</v>
      </c>
      <c r="Q2771" s="4">
        <v>402.89</v>
      </c>
      <c r="R2771">
        <v>20</v>
      </c>
      <c r="S2771" t="s">
        <v>68</v>
      </c>
      <c r="T2771">
        <v>4</v>
      </c>
      <c r="V2771" s="7">
        <f t="shared" si="43"/>
        <v>98.6</v>
      </c>
    </row>
    <row r="2772" spans="1:22" x14ac:dyDescent="0.25">
      <c r="A2772" t="s">
        <v>4795</v>
      </c>
      <c r="B2772" s="2">
        <v>45921</v>
      </c>
      <c r="C2772" t="s">
        <v>3784</v>
      </c>
      <c r="D2772" t="s">
        <v>184</v>
      </c>
      <c r="E2772" t="s">
        <v>23</v>
      </c>
      <c r="F2772" t="s">
        <v>44</v>
      </c>
      <c r="G2772" t="s">
        <v>71</v>
      </c>
      <c r="H2772" t="s">
        <v>37</v>
      </c>
      <c r="I2772" t="s">
        <v>27</v>
      </c>
      <c r="J2772" t="s">
        <v>38</v>
      </c>
      <c r="K2772" t="s">
        <v>29</v>
      </c>
      <c r="L2772" s="3">
        <v>3</v>
      </c>
      <c r="M2772" s="7">
        <v>377.11</v>
      </c>
      <c r="N2772" s="5">
        <v>0.08</v>
      </c>
      <c r="O2772" s="4">
        <v>90.51</v>
      </c>
      <c r="P2772" s="4">
        <v>1040.82</v>
      </c>
      <c r="Q2772" s="4">
        <v>751.79</v>
      </c>
      <c r="R2772">
        <v>41</v>
      </c>
      <c r="S2772" t="s">
        <v>30</v>
      </c>
      <c r="T2772">
        <v>4</v>
      </c>
      <c r="V2772" s="7">
        <f t="shared" si="43"/>
        <v>374.11</v>
      </c>
    </row>
    <row r="2773" spans="1:22" x14ac:dyDescent="0.25">
      <c r="A2773" t="s">
        <v>4796</v>
      </c>
      <c r="B2773" s="2">
        <v>46001</v>
      </c>
      <c r="C2773" t="s">
        <v>4797</v>
      </c>
      <c r="D2773" t="s">
        <v>184</v>
      </c>
      <c r="E2773" t="s">
        <v>23</v>
      </c>
      <c r="F2773" t="s">
        <v>24</v>
      </c>
      <c r="G2773" t="s">
        <v>25</v>
      </c>
      <c r="H2773" t="s">
        <v>26</v>
      </c>
      <c r="I2773" t="s">
        <v>60</v>
      </c>
      <c r="J2773" t="s">
        <v>46</v>
      </c>
      <c r="K2773" t="s">
        <v>39</v>
      </c>
      <c r="L2773" s="3">
        <v>5</v>
      </c>
      <c r="M2773" s="7">
        <v>126.94</v>
      </c>
      <c r="N2773" s="5">
        <v>0.15</v>
      </c>
      <c r="O2773" s="4">
        <v>95.2</v>
      </c>
      <c r="P2773" s="4">
        <v>539.5</v>
      </c>
      <c r="Q2773" s="4">
        <v>377.68</v>
      </c>
      <c r="R2773">
        <v>26</v>
      </c>
      <c r="S2773" t="s">
        <v>30</v>
      </c>
      <c r="T2773">
        <v>4</v>
      </c>
      <c r="V2773" s="7">
        <f t="shared" si="43"/>
        <v>121.94</v>
      </c>
    </row>
    <row r="2774" spans="1:22" x14ac:dyDescent="0.25">
      <c r="A2774" t="s">
        <v>4798</v>
      </c>
      <c r="B2774" s="2">
        <v>45854</v>
      </c>
      <c r="C2774" t="s">
        <v>3852</v>
      </c>
      <c r="D2774" t="s">
        <v>33</v>
      </c>
      <c r="E2774" t="s">
        <v>34</v>
      </c>
      <c r="F2774" t="s">
        <v>24</v>
      </c>
      <c r="G2774" t="s">
        <v>118</v>
      </c>
      <c r="H2774" t="s">
        <v>37</v>
      </c>
      <c r="I2774" t="s">
        <v>27</v>
      </c>
      <c r="J2774" t="s">
        <v>28</v>
      </c>
      <c r="K2774" t="s">
        <v>105</v>
      </c>
      <c r="L2774" s="3">
        <v>5</v>
      </c>
      <c r="M2774" s="7">
        <v>13.54</v>
      </c>
      <c r="N2774" s="5">
        <v>0.02</v>
      </c>
      <c r="O2774" s="4">
        <v>1.35</v>
      </c>
      <c r="P2774" s="4">
        <v>66.349999999999994</v>
      </c>
      <c r="Q2774" s="4">
        <v>37.520000000000003</v>
      </c>
      <c r="R2774">
        <v>26</v>
      </c>
      <c r="S2774" t="s">
        <v>30</v>
      </c>
      <c r="T2774">
        <v>5</v>
      </c>
      <c r="V2774" s="7">
        <f t="shared" si="43"/>
        <v>8.5399999999999991</v>
      </c>
    </row>
    <row r="2775" spans="1:22" x14ac:dyDescent="0.25">
      <c r="A2775" t="s">
        <v>4799</v>
      </c>
      <c r="B2775" s="2">
        <v>45717</v>
      </c>
      <c r="C2775" t="s">
        <v>4800</v>
      </c>
      <c r="D2775" t="s">
        <v>88</v>
      </c>
      <c r="E2775" t="s">
        <v>34</v>
      </c>
      <c r="F2775" t="s">
        <v>110</v>
      </c>
      <c r="G2775" t="s">
        <v>139</v>
      </c>
      <c r="H2775" t="s">
        <v>53</v>
      </c>
      <c r="I2775" t="s">
        <v>27</v>
      </c>
      <c r="J2775" t="s">
        <v>38</v>
      </c>
      <c r="K2775" t="s">
        <v>72</v>
      </c>
      <c r="L2775" s="3">
        <v>3</v>
      </c>
      <c r="M2775" s="7">
        <v>26.02</v>
      </c>
      <c r="N2775" s="5">
        <v>0.08</v>
      </c>
      <c r="O2775" s="4">
        <v>6.24</v>
      </c>
      <c r="P2775" s="4">
        <v>71.819999999999993</v>
      </c>
      <c r="Q2775" s="4">
        <v>40.58</v>
      </c>
      <c r="R2775">
        <v>33</v>
      </c>
      <c r="S2775" t="s">
        <v>68</v>
      </c>
      <c r="T2775">
        <v>5</v>
      </c>
      <c r="V2775" s="7">
        <f t="shared" si="43"/>
        <v>23.02</v>
      </c>
    </row>
    <row r="2776" spans="1:22" x14ac:dyDescent="0.25">
      <c r="A2776" t="s">
        <v>4801</v>
      </c>
      <c r="B2776" s="2">
        <v>45838</v>
      </c>
      <c r="C2776" t="s">
        <v>4802</v>
      </c>
      <c r="D2776" t="s">
        <v>78</v>
      </c>
      <c r="E2776" t="s">
        <v>34</v>
      </c>
      <c r="F2776" t="s">
        <v>24</v>
      </c>
      <c r="G2776" t="s">
        <v>65</v>
      </c>
      <c r="H2776" t="s">
        <v>37</v>
      </c>
      <c r="I2776" t="s">
        <v>60</v>
      </c>
      <c r="J2776" t="s">
        <v>28</v>
      </c>
      <c r="K2776" t="s">
        <v>47</v>
      </c>
      <c r="L2776" s="3">
        <v>2</v>
      </c>
      <c r="M2776" s="7">
        <v>11.32</v>
      </c>
      <c r="N2776" s="5">
        <v>0</v>
      </c>
      <c r="O2776" s="4">
        <v>0</v>
      </c>
      <c r="P2776" s="4">
        <v>22.64</v>
      </c>
      <c r="Q2776" s="4">
        <v>12.83</v>
      </c>
      <c r="R2776">
        <v>50</v>
      </c>
      <c r="S2776" t="s">
        <v>30</v>
      </c>
      <c r="T2776">
        <v>4</v>
      </c>
      <c r="V2776" s="7">
        <f t="shared" si="43"/>
        <v>9.32</v>
      </c>
    </row>
    <row r="2777" spans="1:22" x14ac:dyDescent="0.25">
      <c r="A2777" t="s">
        <v>4803</v>
      </c>
      <c r="B2777" s="2">
        <v>45593</v>
      </c>
      <c r="C2777" t="s">
        <v>3620</v>
      </c>
      <c r="D2777" t="s">
        <v>100</v>
      </c>
      <c r="E2777" t="s">
        <v>23</v>
      </c>
      <c r="F2777" t="s">
        <v>24</v>
      </c>
      <c r="G2777" t="s">
        <v>25</v>
      </c>
      <c r="H2777" t="s">
        <v>26</v>
      </c>
      <c r="I2777" t="s">
        <v>60</v>
      </c>
      <c r="J2777" t="s">
        <v>101</v>
      </c>
      <c r="K2777" t="s">
        <v>67</v>
      </c>
      <c r="L2777" s="3">
        <v>4</v>
      </c>
      <c r="M2777" s="7">
        <v>474.51</v>
      </c>
      <c r="N2777" s="5">
        <v>0.08</v>
      </c>
      <c r="O2777" s="4">
        <v>151.84</v>
      </c>
      <c r="P2777" s="4">
        <v>1746.2</v>
      </c>
      <c r="Q2777" s="4">
        <v>1318.7</v>
      </c>
      <c r="R2777">
        <v>57</v>
      </c>
      <c r="S2777" t="s">
        <v>30</v>
      </c>
      <c r="T2777">
        <v>5</v>
      </c>
      <c r="V2777" s="7">
        <f t="shared" si="43"/>
        <v>470.51</v>
      </c>
    </row>
    <row r="2778" spans="1:22" x14ac:dyDescent="0.25">
      <c r="A2778" t="s">
        <v>4804</v>
      </c>
      <c r="B2778" s="2">
        <v>45872</v>
      </c>
      <c r="C2778" t="s">
        <v>3137</v>
      </c>
      <c r="D2778" t="s">
        <v>219</v>
      </c>
      <c r="E2778" t="s">
        <v>23</v>
      </c>
      <c r="F2778" t="s">
        <v>35</v>
      </c>
      <c r="G2778" t="s">
        <v>79</v>
      </c>
      <c r="H2778" t="s">
        <v>53</v>
      </c>
      <c r="I2778" t="s">
        <v>54</v>
      </c>
      <c r="J2778" t="s">
        <v>46</v>
      </c>
      <c r="K2778" t="s">
        <v>105</v>
      </c>
      <c r="L2778" s="3">
        <v>7</v>
      </c>
      <c r="M2778" s="7">
        <v>658.08</v>
      </c>
      <c r="N2778" s="5">
        <v>0</v>
      </c>
      <c r="O2778" s="4">
        <v>0</v>
      </c>
      <c r="P2778" s="4">
        <v>4606.5600000000004</v>
      </c>
      <c r="Q2778" s="4">
        <v>3409.55</v>
      </c>
      <c r="R2778">
        <v>42</v>
      </c>
      <c r="S2778" t="s">
        <v>30</v>
      </c>
      <c r="T2778">
        <v>4</v>
      </c>
      <c r="V2778" s="7">
        <f t="shared" si="43"/>
        <v>651.08000000000004</v>
      </c>
    </row>
    <row r="2779" spans="1:22" x14ac:dyDescent="0.25">
      <c r="A2779" t="s">
        <v>4805</v>
      </c>
      <c r="B2779" s="2">
        <v>45640</v>
      </c>
      <c r="C2779" t="s">
        <v>232</v>
      </c>
      <c r="D2779" t="s">
        <v>22</v>
      </c>
      <c r="E2779" t="s">
        <v>23</v>
      </c>
      <c r="F2779" t="s">
        <v>24</v>
      </c>
      <c r="G2779" t="s">
        <v>25</v>
      </c>
      <c r="H2779" t="s">
        <v>53</v>
      </c>
      <c r="I2779" t="s">
        <v>54</v>
      </c>
      <c r="J2779" t="s">
        <v>66</v>
      </c>
      <c r="K2779" t="s">
        <v>39</v>
      </c>
      <c r="L2779" s="3">
        <v>7</v>
      </c>
      <c r="M2779" s="7">
        <v>626.07000000000005</v>
      </c>
      <c r="N2779" s="5">
        <v>0.05</v>
      </c>
      <c r="O2779" s="4">
        <v>219.12</v>
      </c>
      <c r="P2779" s="4">
        <v>4163.37</v>
      </c>
      <c r="Q2779" s="4">
        <v>2422.86</v>
      </c>
      <c r="R2779">
        <v>64</v>
      </c>
      <c r="S2779" t="s">
        <v>68</v>
      </c>
      <c r="T2779">
        <v>4</v>
      </c>
      <c r="V2779" s="7">
        <f t="shared" si="43"/>
        <v>619.07000000000005</v>
      </c>
    </row>
    <row r="2780" spans="1:22" x14ac:dyDescent="0.25">
      <c r="A2780" t="s">
        <v>4806</v>
      </c>
      <c r="B2780" s="2">
        <v>45340</v>
      </c>
      <c r="C2780" t="s">
        <v>4807</v>
      </c>
      <c r="D2780" t="s">
        <v>88</v>
      </c>
      <c r="E2780" t="s">
        <v>34</v>
      </c>
      <c r="F2780" t="s">
        <v>84</v>
      </c>
      <c r="G2780" t="s">
        <v>128</v>
      </c>
      <c r="H2780" t="s">
        <v>37</v>
      </c>
      <c r="I2780" t="s">
        <v>60</v>
      </c>
      <c r="J2780" t="s">
        <v>38</v>
      </c>
      <c r="K2780" t="s">
        <v>119</v>
      </c>
      <c r="L2780" s="3">
        <v>10</v>
      </c>
      <c r="M2780" s="7">
        <v>31.9</v>
      </c>
      <c r="N2780" s="5">
        <v>0.1</v>
      </c>
      <c r="O2780" s="4">
        <v>31.9</v>
      </c>
      <c r="P2780" s="4">
        <v>287.10000000000002</v>
      </c>
      <c r="Q2780" s="4">
        <v>176.9</v>
      </c>
      <c r="R2780">
        <v>47</v>
      </c>
      <c r="S2780" t="s">
        <v>68</v>
      </c>
      <c r="T2780">
        <v>5</v>
      </c>
      <c r="V2780" s="7">
        <f t="shared" si="43"/>
        <v>21.9</v>
      </c>
    </row>
    <row r="2781" spans="1:22" x14ac:dyDescent="0.25">
      <c r="A2781" t="s">
        <v>4808</v>
      </c>
      <c r="B2781" s="2">
        <v>45365</v>
      </c>
      <c r="C2781" t="s">
        <v>3178</v>
      </c>
      <c r="D2781" t="s">
        <v>124</v>
      </c>
      <c r="E2781" t="s">
        <v>23</v>
      </c>
      <c r="F2781" t="s">
        <v>24</v>
      </c>
      <c r="G2781" t="s">
        <v>118</v>
      </c>
      <c r="H2781" t="s">
        <v>26</v>
      </c>
      <c r="I2781" t="s">
        <v>54</v>
      </c>
      <c r="J2781" t="s">
        <v>46</v>
      </c>
      <c r="K2781" t="s">
        <v>105</v>
      </c>
      <c r="L2781" s="3">
        <v>8</v>
      </c>
      <c r="M2781" s="7">
        <v>129.32</v>
      </c>
      <c r="N2781" s="5">
        <v>0</v>
      </c>
      <c r="O2781" s="4">
        <v>0</v>
      </c>
      <c r="P2781" s="4">
        <v>1034.56</v>
      </c>
      <c r="Q2781" s="4">
        <v>636.64</v>
      </c>
      <c r="R2781">
        <v>52</v>
      </c>
      <c r="S2781" t="s">
        <v>30</v>
      </c>
      <c r="T2781">
        <v>3</v>
      </c>
      <c r="V2781" s="7">
        <f t="shared" si="43"/>
        <v>121.32</v>
      </c>
    </row>
    <row r="2782" spans="1:22" x14ac:dyDescent="0.25">
      <c r="A2782" t="s">
        <v>4809</v>
      </c>
      <c r="B2782" s="2">
        <v>45995</v>
      </c>
      <c r="C2782" t="s">
        <v>3584</v>
      </c>
      <c r="D2782" t="s">
        <v>124</v>
      </c>
      <c r="E2782" t="s">
        <v>23</v>
      </c>
      <c r="F2782" t="s">
        <v>44</v>
      </c>
      <c r="G2782" t="s">
        <v>187</v>
      </c>
      <c r="H2782" t="s">
        <v>26</v>
      </c>
      <c r="I2782" t="s">
        <v>27</v>
      </c>
      <c r="J2782" t="s">
        <v>38</v>
      </c>
      <c r="K2782" t="s">
        <v>61</v>
      </c>
      <c r="L2782" s="3">
        <v>10</v>
      </c>
      <c r="M2782" s="7">
        <v>283.51</v>
      </c>
      <c r="N2782" s="5">
        <v>0</v>
      </c>
      <c r="O2782" s="4">
        <v>0</v>
      </c>
      <c r="P2782" s="4">
        <v>2835.1</v>
      </c>
      <c r="Q2782" s="4">
        <v>1783.08</v>
      </c>
      <c r="R2782">
        <v>41</v>
      </c>
      <c r="S2782" t="s">
        <v>68</v>
      </c>
      <c r="T2782">
        <v>3</v>
      </c>
      <c r="V2782" s="7">
        <f t="shared" si="43"/>
        <v>273.51</v>
      </c>
    </row>
    <row r="2783" spans="1:22" x14ac:dyDescent="0.25">
      <c r="A2783" t="s">
        <v>4810</v>
      </c>
      <c r="B2783" s="2">
        <v>45552</v>
      </c>
      <c r="C2783" t="s">
        <v>4811</v>
      </c>
      <c r="D2783" t="s">
        <v>127</v>
      </c>
      <c r="E2783" t="s">
        <v>51</v>
      </c>
      <c r="F2783" t="s">
        <v>110</v>
      </c>
      <c r="G2783" t="s">
        <v>254</v>
      </c>
      <c r="H2783" t="s">
        <v>26</v>
      </c>
      <c r="I2783" t="s">
        <v>27</v>
      </c>
      <c r="J2783" t="s">
        <v>28</v>
      </c>
      <c r="K2783" t="s">
        <v>155</v>
      </c>
      <c r="L2783" s="3">
        <v>5</v>
      </c>
      <c r="M2783" s="7">
        <v>10.65</v>
      </c>
      <c r="N2783" s="5">
        <v>0.08</v>
      </c>
      <c r="O2783" s="4">
        <v>4.26</v>
      </c>
      <c r="P2783" s="4">
        <v>48.99</v>
      </c>
      <c r="Q2783" s="4">
        <v>29.38</v>
      </c>
      <c r="R2783">
        <v>59</v>
      </c>
      <c r="S2783" t="s">
        <v>30</v>
      </c>
      <c r="T2783">
        <v>5</v>
      </c>
      <c r="V2783" s="7">
        <f t="shared" si="43"/>
        <v>5.65</v>
      </c>
    </row>
    <row r="2784" spans="1:22" x14ac:dyDescent="0.25">
      <c r="A2784" t="s">
        <v>4812</v>
      </c>
      <c r="B2784" s="2">
        <v>45647</v>
      </c>
      <c r="C2784" t="s">
        <v>545</v>
      </c>
      <c r="D2784" t="s">
        <v>184</v>
      </c>
      <c r="E2784" t="s">
        <v>23</v>
      </c>
      <c r="F2784" t="s">
        <v>35</v>
      </c>
      <c r="G2784" t="s">
        <v>36</v>
      </c>
      <c r="H2784" t="s">
        <v>37</v>
      </c>
      <c r="I2784" t="s">
        <v>54</v>
      </c>
      <c r="J2784" t="s">
        <v>66</v>
      </c>
      <c r="K2784" t="s">
        <v>115</v>
      </c>
      <c r="L2784" s="3">
        <v>4</v>
      </c>
      <c r="M2784" s="7">
        <v>381.6</v>
      </c>
      <c r="N2784" s="5">
        <v>0.05</v>
      </c>
      <c r="O2784" s="4">
        <v>76.319999999999993</v>
      </c>
      <c r="P2784" s="4">
        <v>1450.08</v>
      </c>
      <c r="Q2784" s="4">
        <v>1173.6099999999999</v>
      </c>
      <c r="R2784">
        <v>23</v>
      </c>
      <c r="S2784" t="s">
        <v>30</v>
      </c>
      <c r="T2784">
        <v>4</v>
      </c>
      <c r="V2784" s="7">
        <f t="shared" si="43"/>
        <v>377.6</v>
      </c>
    </row>
    <row r="2785" spans="1:22" x14ac:dyDescent="0.25">
      <c r="A2785" t="s">
        <v>4813</v>
      </c>
      <c r="B2785" s="2">
        <v>45873</v>
      </c>
      <c r="C2785" t="s">
        <v>4814</v>
      </c>
      <c r="D2785" t="s">
        <v>75</v>
      </c>
      <c r="E2785" t="s">
        <v>43</v>
      </c>
      <c r="F2785" t="s">
        <v>44</v>
      </c>
      <c r="G2785" t="s">
        <v>59</v>
      </c>
      <c r="H2785" t="s">
        <v>37</v>
      </c>
      <c r="I2785" t="s">
        <v>27</v>
      </c>
      <c r="J2785" t="s">
        <v>46</v>
      </c>
      <c r="K2785" t="s">
        <v>200</v>
      </c>
      <c r="L2785" s="3">
        <v>10</v>
      </c>
      <c r="M2785" s="7">
        <v>281.33999999999997</v>
      </c>
      <c r="N2785" s="5">
        <v>0.08</v>
      </c>
      <c r="O2785" s="4">
        <v>225.07</v>
      </c>
      <c r="P2785" s="4">
        <v>2588.33</v>
      </c>
      <c r="Q2785" s="4">
        <v>1555.85</v>
      </c>
      <c r="R2785">
        <v>55</v>
      </c>
      <c r="S2785" t="s">
        <v>30</v>
      </c>
      <c r="T2785">
        <v>5</v>
      </c>
      <c r="V2785" s="7">
        <f t="shared" si="43"/>
        <v>271.33999999999997</v>
      </c>
    </row>
    <row r="2786" spans="1:22" x14ac:dyDescent="0.25">
      <c r="A2786" t="s">
        <v>4815</v>
      </c>
      <c r="B2786" s="2">
        <v>45893</v>
      </c>
      <c r="C2786" t="s">
        <v>4816</v>
      </c>
      <c r="D2786" t="s">
        <v>58</v>
      </c>
      <c r="E2786" t="s">
        <v>23</v>
      </c>
      <c r="F2786" t="s">
        <v>35</v>
      </c>
      <c r="G2786" t="s">
        <v>96</v>
      </c>
      <c r="H2786" t="s">
        <v>37</v>
      </c>
      <c r="I2786" t="s">
        <v>27</v>
      </c>
      <c r="J2786" t="s">
        <v>28</v>
      </c>
      <c r="K2786" t="s">
        <v>105</v>
      </c>
      <c r="L2786" s="3">
        <v>10</v>
      </c>
      <c r="M2786" s="7">
        <v>119.68</v>
      </c>
      <c r="N2786" s="5">
        <v>0.08</v>
      </c>
      <c r="O2786" s="4">
        <v>95.74</v>
      </c>
      <c r="P2786" s="4">
        <v>1101.06</v>
      </c>
      <c r="Q2786" s="4">
        <v>671.07</v>
      </c>
      <c r="R2786">
        <v>22</v>
      </c>
      <c r="S2786" t="s">
        <v>68</v>
      </c>
      <c r="T2786">
        <v>4</v>
      </c>
      <c r="V2786" s="7">
        <f t="shared" si="43"/>
        <v>109.68</v>
      </c>
    </row>
    <row r="2787" spans="1:22" x14ac:dyDescent="0.25">
      <c r="A2787" t="s">
        <v>4817</v>
      </c>
      <c r="B2787" s="2">
        <v>45551</v>
      </c>
      <c r="C2787" t="s">
        <v>1733</v>
      </c>
      <c r="D2787" t="s">
        <v>219</v>
      </c>
      <c r="E2787" t="s">
        <v>23</v>
      </c>
      <c r="F2787" t="s">
        <v>110</v>
      </c>
      <c r="G2787" t="s">
        <v>111</v>
      </c>
      <c r="H2787" t="s">
        <v>26</v>
      </c>
      <c r="I2787" t="s">
        <v>54</v>
      </c>
      <c r="J2787" t="s">
        <v>101</v>
      </c>
      <c r="K2787" t="s">
        <v>200</v>
      </c>
      <c r="L2787" s="3">
        <v>4</v>
      </c>
      <c r="M2787" s="7">
        <v>739.14</v>
      </c>
      <c r="N2787" s="5">
        <v>0.02</v>
      </c>
      <c r="O2787" s="4">
        <v>59.13</v>
      </c>
      <c r="P2787" s="4">
        <v>2897.43</v>
      </c>
      <c r="Q2787" s="4">
        <v>2276.8000000000002</v>
      </c>
      <c r="R2787">
        <v>64</v>
      </c>
      <c r="S2787" t="s">
        <v>30</v>
      </c>
      <c r="T2787">
        <v>3</v>
      </c>
      <c r="V2787" s="7">
        <f t="shared" si="43"/>
        <v>735.14</v>
      </c>
    </row>
    <row r="2788" spans="1:22" x14ac:dyDescent="0.25">
      <c r="A2788" t="s">
        <v>4818</v>
      </c>
      <c r="B2788" s="2">
        <v>45929</v>
      </c>
      <c r="C2788" t="s">
        <v>4819</v>
      </c>
      <c r="D2788" t="s">
        <v>239</v>
      </c>
      <c r="E2788" t="s">
        <v>43</v>
      </c>
      <c r="F2788" t="s">
        <v>35</v>
      </c>
      <c r="G2788" t="s">
        <v>96</v>
      </c>
      <c r="H2788" t="s">
        <v>37</v>
      </c>
      <c r="I2788" t="s">
        <v>27</v>
      </c>
      <c r="J2788" t="s">
        <v>66</v>
      </c>
      <c r="K2788" t="s">
        <v>29</v>
      </c>
      <c r="L2788" s="3">
        <v>3</v>
      </c>
      <c r="M2788" s="7">
        <v>48.98</v>
      </c>
      <c r="N2788" s="5">
        <v>0.2</v>
      </c>
      <c r="O2788" s="4">
        <v>29.39</v>
      </c>
      <c r="P2788" s="4">
        <v>117.55</v>
      </c>
      <c r="Q2788" s="4">
        <v>70.599999999999994</v>
      </c>
      <c r="R2788">
        <v>37</v>
      </c>
      <c r="S2788" t="s">
        <v>68</v>
      </c>
      <c r="T2788">
        <v>1</v>
      </c>
      <c r="V2788" s="7">
        <f t="shared" si="43"/>
        <v>45.98</v>
      </c>
    </row>
    <row r="2789" spans="1:22" x14ac:dyDescent="0.25">
      <c r="A2789" t="s">
        <v>4820</v>
      </c>
      <c r="B2789" s="2">
        <v>45586</v>
      </c>
      <c r="C2789" t="s">
        <v>4821</v>
      </c>
      <c r="D2789" t="s">
        <v>239</v>
      </c>
      <c r="E2789" t="s">
        <v>43</v>
      </c>
      <c r="F2789" t="s">
        <v>24</v>
      </c>
      <c r="G2789" t="s">
        <v>25</v>
      </c>
      <c r="H2789" t="s">
        <v>37</v>
      </c>
      <c r="I2789" t="s">
        <v>27</v>
      </c>
      <c r="J2789" t="s">
        <v>28</v>
      </c>
      <c r="K2789" t="s">
        <v>102</v>
      </c>
      <c r="L2789" s="3">
        <v>9</v>
      </c>
      <c r="M2789" s="7">
        <v>49.13</v>
      </c>
      <c r="N2789" s="5">
        <v>0.08</v>
      </c>
      <c r="O2789" s="4">
        <v>35.369999999999997</v>
      </c>
      <c r="P2789" s="4">
        <v>406.8</v>
      </c>
      <c r="Q2789" s="4">
        <v>318.98</v>
      </c>
      <c r="R2789">
        <v>19</v>
      </c>
      <c r="S2789" t="s">
        <v>68</v>
      </c>
      <c r="T2789">
        <v>4</v>
      </c>
      <c r="V2789" s="7">
        <f t="shared" si="43"/>
        <v>40.130000000000003</v>
      </c>
    </row>
    <row r="2790" spans="1:22" x14ac:dyDescent="0.25">
      <c r="A2790" t="s">
        <v>4822</v>
      </c>
      <c r="B2790" s="2">
        <v>45932</v>
      </c>
      <c r="C2790" t="s">
        <v>70</v>
      </c>
      <c r="D2790" t="s">
        <v>75</v>
      </c>
      <c r="E2790" t="s">
        <v>43</v>
      </c>
      <c r="F2790" t="s">
        <v>84</v>
      </c>
      <c r="G2790" t="s">
        <v>165</v>
      </c>
      <c r="H2790" t="s">
        <v>37</v>
      </c>
      <c r="I2790" t="s">
        <v>60</v>
      </c>
      <c r="J2790" t="s">
        <v>38</v>
      </c>
      <c r="K2790" t="s">
        <v>92</v>
      </c>
      <c r="L2790" s="3">
        <v>8</v>
      </c>
      <c r="M2790" s="7">
        <v>273.97000000000003</v>
      </c>
      <c r="N2790" s="5">
        <v>0.05</v>
      </c>
      <c r="O2790" s="4">
        <v>109.59</v>
      </c>
      <c r="P2790" s="4">
        <v>2082.17</v>
      </c>
      <c r="Q2790" s="4">
        <v>1624.36</v>
      </c>
      <c r="R2790">
        <v>64</v>
      </c>
      <c r="S2790" t="s">
        <v>30</v>
      </c>
      <c r="T2790">
        <v>5</v>
      </c>
      <c r="V2790" s="7">
        <f t="shared" si="43"/>
        <v>265.97000000000003</v>
      </c>
    </row>
    <row r="2791" spans="1:22" x14ac:dyDescent="0.25">
      <c r="A2791" t="s">
        <v>4823</v>
      </c>
      <c r="B2791" s="2">
        <v>45604</v>
      </c>
      <c r="C2791" t="s">
        <v>4824</v>
      </c>
      <c r="D2791" t="s">
        <v>127</v>
      </c>
      <c r="E2791" t="s">
        <v>51</v>
      </c>
      <c r="F2791" t="s">
        <v>110</v>
      </c>
      <c r="G2791" t="s">
        <v>139</v>
      </c>
      <c r="H2791" t="s">
        <v>26</v>
      </c>
      <c r="I2791" t="s">
        <v>54</v>
      </c>
      <c r="J2791" t="s">
        <v>38</v>
      </c>
      <c r="K2791" t="s">
        <v>102</v>
      </c>
      <c r="L2791" s="3">
        <v>6</v>
      </c>
      <c r="M2791" s="7">
        <v>39.119999999999997</v>
      </c>
      <c r="N2791" s="5">
        <v>0.1</v>
      </c>
      <c r="O2791" s="4">
        <v>23.47</v>
      </c>
      <c r="P2791" s="4">
        <v>211.25</v>
      </c>
      <c r="Q2791" s="4">
        <v>141.76</v>
      </c>
      <c r="R2791">
        <v>33</v>
      </c>
      <c r="S2791" t="s">
        <v>30</v>
      </c>
      <c r="T2791">
        <v>2</v>
      </c>
      <c r="V2791" s="7">
        <f t="shared" si="43"/>
        <v>33.119999999999997</v>
      </c>
    </row>
    <row r="2792" spans="1:22" x14ac:dyDescent="0.25">
      <c r="A2792" t="s">
        <v>4825</v>
      </c>
      <c r="B2792" s="2">
        <v>45903</v>
      </c>
      <c r="C2792" t="s">
        <v>4826</v>
      </c>
      <c r="D2792" t="s">
        <v>228</v>
      </c>
      <c r="E2792" t="s">
        <v>51</v>
      </c>
      <c r="F2792" t="s">
        <v>110</v>
      </c>
      <c r="G2792" t="s">
        <v>254</v>
      </c>
      <c r="H2792" t="s">
        <v>37</v>
      </c>
      <c r="I2792" t="s">
        <v>27</v>
      </c>
      <c r="J2792" t="s">
        <v>38</v>
      </c>
      <c r="K2792" t="s">
        <v>29</v>
      </c>
      <c r="L2792" s="3">
        <v>7</v>
      </c>
      <c r="M2792" s="7">
        <v>57.56</v>
      </c>
      <c r="N2792" s="5">
        <v>0.02</v>
      </c>
      <c r="O2792" s="4">
        <v>8.06</v>
      </c>
      <c r="P2792" s="4">
        <v>394.86</v>
      </c>
      <c r="Q2792" s="4">
        <v>259.02</v>
      </c>
      <c r="R2792">
        <v>35</v>
      </c>
      <c r="S2792" t="s">
        <v>68</v>
      </c>
      <c r="T2792">
        <v>5</v>
      </c>
      <c r="V2792" s="7">
        <f t="shared" si="43"/>
        <v>50.56</v>
      </c>
    </row>
    <row r="2793" spans="1:22" x14ac:dyDescent="0.25">
      <c r="A2793" t="s">
        <v>4827</v>
      </c>
      <c r="B2793" s="2">
        <v>45473</v>
      </c>
      <c r="C2793" t="s">
        <v>3071</v>
      </c>
      <c r="D2793" t="s">
        <v>127</v>
      </c>
      <c r="E2793" t="s">
        <v>51</v>
      </c>
      <c r="F2793" t="s">
        <v>35</v>
      </c>
      <c r="G2793" t="s">
        <v>96</v>
      </c>
      <c r="H2793" t="s">
        <v>37</v>
      </c>
      <c r="I2793" t="s">
        <v>54</v>
      </c>
      <c r="J2793" t="s">
        <v>28</v>
      </c>
      <c r="K2793" t="s">
        <v>136</v>
      </c>
      <c r="L2793" s="3">
        <v>10</v>
      </c>
      <c r="M2793" s="7">
        <v>31.15</v>
      </c>
      <c r="N2793" s="5">
        <v>0.05</v>
      </c>
      <c r="O2793" s="4">
        <v>15.58</v>
      </c>
      <c r="P2793" s="4">
        <v>295.92</v>
      </c>
      <c r="Q2793" s="4">
        <v>224.47</v>
      </c>
      <c r="R2793">
        <v>19</v>
      </c>
      <c r="S2793" t="s">
        <v>68</v>
      </c>
      <c r="T2793">
        <v>4</v>
      </c>
      <c r="V2793" s="7">
        <f t="shared" si="43"/>
        <v>21.15</v>
      </c>
    </row>
    <row r="2794" spans="1:22" x14ac:dyDescent="0.25">
      <c r="A2794" t="s">
        <v>4828</v>
      </c>
      <c r="B2794" s="2">
        <v>45977</v>
      </c>
      <c r="C2794" t="s">
        <v>1723</v>
      </c>
      <c r="D2794" t="s">
        <v>33</v>
      </c>
      <c r="E2794" t="s">
        <v>34</v>
      </c>
      <c r="F2794" t="s">
        <v>44</v>
      </c>
      <c r="G2794" t="s">
        <v>59</v>
      </c>
      <c r="H2794" t="s">
        <v>37</v>
      </c>
      <c r="I2794" t="s">
        <v>27</v>
      </c>
      <c r="J2794" t="s">
        <v>38</v>
      </c>
      <c r="K2794" t="s">
        <v>259</v>
      </c>
      <c r="L2794" s="3">
        <v>1</v>
      </c>
      <c r="M2794" s="7">
        <v>5.31</v>
      </c>
      <c r="N2794" s="5">
        <v>0.15</v>
      </c>
      <c r="O2794" s="4">
        <v>0.8</v>
      </c>
      <c r="P2794" s="4">
        <v>4.51</v>
      </c>
      <c r="Q2794" s="4">
        <v>2.5</v>
      </c>
      <c r="R2794">
        <v>40</v>
      </c>
      <c r="S2794" t="s">
        <v>30</v>
      </c>
      <c r="T2794">
        <v>5</v>
      </c>
      <c r="V2794" s="7">
        <f t="shared" si="43"/>
        <v>4.3099999999999996</v>
      </c>
    </row>
    <row r="2795" spans="1:22" x14ac:dyDescent="0.25">
      <c r="A2795" t="s">
        <v>4829</v>
      </c>
      <c r="B2795" s="2">
        <v>45655</v>
      </c>
      <c r="C2795" t="s">
        <v>4830</v>
      </c>
      <c r="D2795" t="s">
        <v>164</v>
      </c>
      <c r="E2795" t="s">
        <v>23</v>
      </c>
      <c r="F2795" t="s">
        <v>84</v>
      </c>
      <c r="G2795" t="s">
        <v>91</v>
      </c>
      <c r="H2795" t="s">
        <v>37</v>
      </c>
      <c r="I2795" t="s">
        <v>27</v>
      </c>
      <c r="J2795" t="s">
        <v>38</v>
      </c>
      <c r="K2795" t="s">
        <v>97</v>
      </c>
      <c r="L2795" s="3">
        <v>3</v>
      </c>
      <c r="M2795" s="7">
        <v>173.85</v>
      </c>
      <c r="N2795" s="5">
        <v>0.2</v>
      </c>
      <c r="O2795" s="4">
        <v>104.31</v>
      </c>
      <c r="P2795" s="4">
        <v>417.24</v>
      </c>
      <c r="Q2795" s="4">
        <v>313.27</v>
      </c>
      <c r="R2795">
        <v>31</v>
      </c>
      <c r="S2795" t="s">
        <v>30</v>
      </c>
      <c r="T2795">
        <v>4</v>
      </c>
      <c r="V2795" s="7">
        <f t="shared" si="43"/>
        <v>170.85</v>
      </c>
    </row>
    <row r="2796" spans="1:22" x14ac:dyDescent="0.25">
      <c r="A2796" t="s">
        <v>4831</v>
      </c>
      <c r="B2796" s="2">
        <v>45479</v>
      </c>
      <c r="C2796" t="s">
        <v>4832</v>
      </c>
      <c r="D2796" t="s">
        <v>83</v>
      </c>
      <c r="E2796" t="s">
        <v>43</v>
      </c>
      <c r="F2796" t="s">
        <v>110</v>
      </c>
      <c r="G2796" t="s">
        <v>161</v>
      </c>
      <c r="H2796" t="s">
        <v>37</v>
      </c>
      <c r="I2796" t="s">
        <v>54</v>
      </c>
      <c r="J2796" t="s">
        <v>28</v>
      </c>
      <c r="K2796" t="s">
        <v>102</v>
      </c>
      <c r="L2796" s="3">
        <v>8</v>
      </c>
      <c r="M2796" s="7">
        <v>74.62</v>
      </c>
      <c r="N2796" s="5">
        <v>0.15</v>
      </c>
      <c r="O2796" s="4">
        <v>89.54</v>
      </c>
      <c r="P2796" s="4">
        <v>507.42</v>
      </c>
      <c r="Q2796" s="4">
        <v>318.42</v>
      </c>
      <c r="R2796">
        <v>18</v>
      </c>
      <c r="S2796" t="s">
        <v>302</v>
      </c>
      <c r="T2796">
        <v>4</v>
      </c>
      <c r="V2796" s="7">
        <f t="shared" si="43"/>
        <v>66.62</v>
      </c>
    </row>
    <row r="2797" spans="1:22" x14ac:dyDescent="0.25">
      <c r="A2797" t="s">
        <v>4833</v>
      </c>
      <c r="B2797" s="2">
        <v>45860</v>
      </c>
      <c r="C2797" t="s">
        <v>4834</v>
      </c>
      <c r="D2797" t="s">
        <v>33</v>
      </c>
      <c r="E2797" t="s">
        <v>34</v>
      </c>
      <c r="F2797" t="s">
        <v>110</v>
      </c>
      <c r="G2797" t="s">
        <v>161</v>
      </c>
      <c r="H2797" t="s">
        <v>37</v>
      </c>
      <c r="I2797" t="s">
        <v>54</v>
      </c>
      <c r="J2797" t="s">
        <v>38</v>
      </c>
      <c r="K2797" t="s">
        <v>55</v>
      </c>
      <c r="L2797" s="3">
        <v>2</v>
      </c>
      <c r="M2797" s="7">
        <v>11.17</v>
      </c>
      <c r="N2797" s="5">
        <v>0.1</v>
      </c>
      <c r="O2797" s="4">
        <v>2.23</v>
      </c>
      <c r="P2797" s="4">
        <v>20.11</v>
      </c>
      <c r="Q2797" s="4">
        <v>13.72</v>
      </c>
      <c r="R2797">
        <v>23</v>
      </c>
      <c r="S2797" t="s">
        <v>30</v>
      </c>
      <c r="T2797">
        <v>4</v>
      </c>
      <c r="V2797" s="7">
        <f t="shared" si="43"/>
        <v>9.17</v>
      </c>
    </row>
    <row r="2798" spans="1:22" x14ac:dyDescent="0.25">
      <c r="A2798" t="s">
        <v>4835</v>
      </c>
      <c r="B2798" s="2">
        <v>45834</v>
      </c>
      <c r="C2798" t="s">
        <v>1681</v>
      </c>
      <c r="D2798" t="s">
        <v>88</v>
      </c>
      <c r="E2798" t="s">
        <v>34</v>
      </c>
      <c r="F2798" t="s">
        <v>84</v>
      </c>
      <c r="G2798" t="s">
        <v>85</v>
      </c>
      <c r="H2798" t="s">
        <v>53</v>
      </c>
      <c r="I2798" t="s">
        <v>27</v>
      </c>
      <c r="J2798" t="s">
        <v>38</v>
      </c>
      <c r="K2798" t="s">
        <v>200</v>
      </c>
      <c r="L2798" s="3">
        <v>1</v>
      </c>
      <c r="M2798" s="7">
        <v>29.08</v>
      </c>
      <c r="N2798" s="5">
        <v>0.08</v>
      </c>
      <c r="O2798" s="4">
        <v>2.33</v>
      </c>
      <c r="P2798" s="4">
        <v>26.75</v>
      </c>
      <c r="Q2798" s="4">
        <v>20.239999999999998</v>
      </c>
      <c r="R2798">
        <v>28</v>
      </c>
      <c r="S2798" t="s">
        <v>68</v>
      </c>
      <c r="T2798">
        <v>4</v>
      </c>
      <c r="V2798" s="7">
        <f t="shared" si="43"/>
        <v>28.08</v>
      </c>
    </row>
    <row r="2799" spans="1:22" x14ac:dyDescent="0.25">
      <c r="A2799" t="s">
        <v>4836</v>
      </c>
      <c r="B2799" s="2">
        <v>45887</v>
      </c>
      <c r="C2799" t="s">
        <v>4837</v>
      </c>
      <c r="D2799" t="s">
        <v>184</v>
      </c>
      <c r="E2799" t="s">
        <v>23</v>
      </c>
      <c r="F2799" t="s">
        <v>24</v>
      </c>
      <c r="G2799" t="s">
        <v>65</v>
      </c>
      <c r="H2799" t="s">
        <v>26</v>
      </c>
      <c r="I2799" t="s">
        <v>27</v>
      </c>
      <c r="J2799" t="s">
        <v>38</v>
      </c>
      <c r="K2799" t="s">
        <v>39</v>
      </c>
      <c r="L2799" s="3">
        <v>4</v>
      </c>
      <c r="M2799" s="7">
        <v>336.91</v>
      </c>
      <c r="N2799" s="5">
        <v>0.08</v>
      </c>
      <c r="O2799" s="4">
        <v>107.81</v>
      </c>
      <c r="P2799" s="4">
        <v>1239.83</v>
      </c>
      <c r="Q2799" s="4">
        <v>996.39</v>
      </c>
      <c r="R2799">
        <v>40</v>
      </c>
      <c r="S2799" t="s">
        <v>68</v>
      </c>
      <c r="T2799">
        <v>4</v>
      </c>
      <c r="V2799" s="7">
        <f t="shared" si="43"/>
        <v>332.91</v>
      </c>
    </row>
    <row r="2800" spans="1:22" x14ac:dyDescent="0.25">
      <c r="A2800" t="s">
        <v>4838</v>
      </c>
      <c r="B2800" s="2">
        <v>45955</v>
      </c>
      <c r="C2800" t="s">
        <v>4839</v>
      </c>
      <c r="D2800" t="s">
        <v>33</v>
      </c>
      <c r="E2800" t="s">
        <v>34</v>
      </c>
      <c r="F2800" t="s">
        <v>24</v>
      </c>
      <c r="G2800" t="s">
        <v>65</v>
      </c>
      <c r="H2800" t="s">
        <v>53</v>
      </c>
      <c r="I2800" t="s">
        <v>27</v>
      </c>
      <c r="J2800" t="s">
        <v>38</v>
      </c>
      <c r="K2800" t="s">
        <v>67</v>
      </c>
      <c r="L2800" s="3">
        <v>6</v>
      </c>
      <c r="M2800" s="7">
        <v>13.32</v>
      </c>
      <c r="N2800" s="5">
        <v>0</v>
      </c>
      <c r="O2800" s="4">
        <v>0</v>
      </c>
      <c r="P2800" s="4">
        <v>79.92</v>
      </c>
      <c r="Q2800" s="4">
        <v>56.15</v>
      </c>
      <c r="R2800">
        <v>23</v>
      </c>
      <c r="S2800" t="s">
        <v>68</v>
      </c>
      <c r="T2800">
        <v>3</v>
      </c>
      <c r="V2800" s="7">
        <f t="shared" si="43"/>
        <v>7.32</v>
      </c>
    </row>
    <row r="2801" spans="1:22" x14ac:dyDescent="0.25">
      <c r="A2801" t="s">
        <v>4840</v>
      </c>
      <c r="B2801" s="2">
        <v>45839</v>
      </c>
      <c r="C2801" t="s">
        <v>4841</v>
      </c>
      <c r="D2801" t="s">
        <v>33</v>
      </c>
      <c r="E2801" t="s">
        <v>34</v>
      </c>
      <c r="F2801" t="s">
        <v>35</v>
      </c>
      <c r="G2801" t="s">
        <v>52</v>
      </c>
      <c r="H2801" t="s">
        <v>26</v>
      </c>
      <c r="I2801" t="s">
        <v>54</v>
      </c>
      <c r="J2801" t="s">
        <v>38</v>
      </c>
      <c r="K2801" t="s">
        <v>115</v>
      </c>
      <c r="L2801" s="3">
        <v>6</v>
      </c>
      <c r="M2801" s="7">
        <v>4.3899999999999997</v>
      </c>
      <c r="N2801" s="5">
        <v>0</v>
      </c>
      <c r="O2801" s="4">
        <v>0</v>
      </c>
      <c r="P2801" s="4">
        <v>26.34</v>
      </c>
      <c r="Q2801" s="4">
        <v>15.31</v>
      </c>
      <c r="R2801">
        <v>52</v>
      </c>
      <c r="S2801" t="s">
        <v>30</v>
      </c>
      <c r="T2801">
        <v>4</v>
      </c>
      <c r="V2801" s="7">
        <f t="shared" si="43"/>
        <v>-1.6100000000000003</v>
      </c>
    </row>
    <row r="2802" spans="1:22" x14ac:dyDescent="0.25">
      <c r="A2802" t="s">
        <v>4842</v>
      </c>
      <c r="B2802" s="2">
        <v>46016</v>
      </c>
      <c r="C2802" t="s">
        <v>782</v>
      </c>
      <c r="D2802" t="s">
        <v>83</v>
      </c>
      <c r="E2802" t="s">
        <v>43</v>
      </c>
      <c r="F2802" t="s">
        <v>24</v>
      </c>
      <c r="G2802" t="s">
        <v>118</v>
      </c>
      <c r="H2802" t="s">
        <v>26</v>
      </c>
      <c r="I2802" t="s">
        <v>27</v>
      </c>
      <c r="J2802" t="s">
        <v>38</v>
      </c>
      <c r="K2802" t="s">
        <v>136</v>
      </c>
      <c r="L2802" s="3">
        <v>3</v>
      </c>
      <c r="M2802" s="7">
        <v>233.27</v>
      </c>
      <c r="N2802" s="5">
        <v>0.02</v>
      </c>
      <c r="O2802" s="4">
        <v>14</v>
      </c>
      <c r="P2802" s="4">
        <v>685.81</v>
      </c>
      <c r="Q2802" s="4">
        <v>396.81</v>
      </c>
      <c r="R2802">
        <v>20</v>
      </c>
      <c r="S2802" t="s">
        <v>30</v>
      </c>
      <c r="T2802">
        <v>4</v>
      </c>
      <c r="V2802" s="7">
        <f t="shared" si="43"/>
        <v>230.27</v>
      </c>
    </row>
    <row r="2803" spans="1:22" x14ac:dyDescent="0.25">
      <c r="A2803" t="s">
        <v>4843</v>
      </c>
      <c r="B2803" s="2">
        <v>45699</v>
      </c>
      <c r="C2803" t="s">
        <v>4115</v>
      </c>
      <c r="D2803" t="s">
        <v>160</v>
      </c>
      <c r="E2803" t="s">
        <v>23</v>
      </c>
      <c r="F2803" t="s">
        <v>44</v>
      </c>
      <c r="G2803" t="s">
        <v>71</v>
      </c>
      <c r="H2803" t="s">
        <v>37</v>
      </c>
      <c r="I2803" t="s">
        <v>27</v>
      </c>
      <c r="J2803" t="s">
        <v>38</v>
      </c>
      <c r="K2803" t="s">
        <v>72</v>
      </c>
      <c r="L2803" s="3">
        <v>9</v>
      </c>
      <c r="M2803" s="7">
        <v>34.81</v>
      </c>
      <c r="N2803" s="5">
        <v>0.1</v>
      </c>
      <c r="O2803" s="4">
        <v>31.33</v>
      </c>
      <c r="P2803" s="4">
        <v>281.95999999999998</v>
      </c>
      <c r="Q2803" s="4">
        <v>163.75</v>
      </c>
      <c r="R2803">
        <v>22</v>
      </c>
      <c r="S2803" t="s">
        <v>30</v>
      </c>
      <c r="T2803">
        <v>5</v>
      </c>
      <c r="V2803" s="7">
        <f t="shared" si="43"/>
        <v>25.810000000000002</v>
      </c>
    </row>
    <row r="2804" spans="1:22" x14ac:dyDescent="0.25">
      <c r="A2804" t="s">
        <v>4844</v>
      </c>
      <c r="B2804" s="2">
        <v>45909</v>
      </c>
      <c r="C2804" t="s">
        <v>4702</v>
      </c>
      <c r="D2804" t="s">
        <v>88</v>
      </c>
      <c r="E2804" t="s">
        <v>34</v>
      </c>
      <c r="F2804" t="s">
        <v>24</v>
      </c>
      <c r="G2804" t="s">
        <v>135</v>
      </c>
      <c r="H2804" t="s">
        <v>26</v>
      </c>
      <c r="I2804" t="s">
        <v>54</v>
      </c>
      <c r="J2804" t="s">
        <v>38</v>
      </c>
      <c r="K2804" t="s">
        <v>55</v>
      </c>
      <c r="L2804" s="3">
        <v>6</v>
      </c>
      <c r="M2804" s="7">
        <v>8.25</v>
      </c>
      <c r="N2804" s="5">
        <v>0.05</v>
      </c>
      <c r="O2804" s="4">
        <v>2.48</v>
      </c>
      <c r="P2804" s="4">
        <v>47.02</v>
      </c>
      <c r="Q2804" s="4">
        <v>27.25</v>
      </c>
      <c r="R2804">
        <v>62</v>
      </c>
      <c r="S2804" t="s">
        <v>30</v>
      </c>
      <c r="T2804">
        <v>5</v>
      </c>
      <c r="V2804" s="7">
        <f t="shared" si="43"/>
        <v>2.25</v>
      </c>
    </row>
    <row r="2805" spans="1:22" x14ac:dyDescent="0.25">
      <c r="A2805" t="s">
        <v>4845</v>
      </c>
      <c r="B2805" s="2">
        <v>45705</v>
      </c>
      <c r="C2805" t="s">
        <v>4846</v>
      </c>
      <c r="D2805" t="s">
        <v>33</v>
      </c>
      <c r="E2805" t="s">
        <v>34</v>
      </c>
      <c r="F2805" t="s">
        <v>84</v>
      </c>
      <c r="G2805" t="s">
        <v>165</v>
      </c>
      <c r="H2805" t="s">
        <v>53</v>
      </c>
      <c r="I2805" t="s">
        <v>60</v>
      </c>
      <c r="J2805" t="s">
        <v>38</v>
      </c>
      <c r="K2805" t="s">
        <v>97</v>
      </c>
      <c r="L2805" s="3">
        <v>2</v>
      </c>
      <c r="M2805" s="7">
        <v>8.86</v>
      </c>
      <c r="N2805" s="5">
        <v>0.1</v>
      </c>
      <c r="O2805" s="4">
        <v>1.77</v>
      </c>
      <c r="P2805" s="4">
        <v>15.95</v>
      </c>
      <c r="Q2805" s="4">
        <v>9.42</v>
      </c>
      <c r="R2805">
        <v>46</v>
      </c>
      <c r="S2805" t="s">
        <v>30</v>
      </c>
      <c r="T2805">
        <v>5</v>
      </c>
      <c r="V2805" s="7">
        <f t="shared" si="43"/>
        <v>6.8599999999999994</v>
      </c>
    </row>
    <row r="2806" spans="1:22" x14ac:dyDescent="0.25">
      <c r="A2806" t="s">
        <v>4847</v>
      </c>
      <c r="B2806" s="2">
        <v>45633</v>
      </c>
      <c r="C2806" t="s">
        <v>3466</v>
      </c>
      <c r="D2806" t="s">
        <v>22</v>
      </c>
      <c r="E2806" t="s">
        <v>23</v>
      </c>
      <c r="F2806" t="s">
        <v>35</v>
      </c>
      <c r="G2806" t="s">
        <v>36</v>
      </c>
      <c r="H2806" t="s">
        <v>26</v>
      </c>
      <c r="I2806" t="s">
        <v>27</v>
      </c>
      <c r="J2806" t="s">
        <v>38</v>
      </c>
      <c r="K2806" t="s">
        <v>55</v>
      </c>
      <c r="L2806" s="3">
        <v>8</v>
      </c>
      <c r="M2806" s="7">
        <v>471.66</v>
      </c>
      <c r="N2806" s="5">
        <v>0.15</v>
      </c>
      <c r="O2806" s="4">
        <v>565.99</v>
      </c>
      <c r="P2806" s="4">
        <v>3207.29</v>
      </c>
      <c r="Q2806" s="4">
        <v>2438.61</v>
      </c>
      <c r="R2806">
        <v>58</v>
      </c>
      <c r="S2806" t="s">
        <v>68</v>
      </c>
      <c r="T2806">
        <v>3</v>
      </c>
      <c r="V2806" s="7">
        <f t="shared" si="43"/>
        <v>463.66</v>
      </c>
    </row>
    <row r="2807" spans="1:22" x14ac:dyDescent="0.25">
      <c r="A2807" t="s">
        <v>4848</v>
      </c>
      <c r="B2807" s="2">
        <v>45511</v>
      </c>
      <c r="C2807" t="s">
        <v>3615</v>
      </c>
      <c r="D2807" t="s">
        <v>75</v>
      </c>
      <c r="E2807" t="s">
        <v>43</v>
      </c>
      <c r="F2807" t="s">
        <v>35</v>
      </c>
      <c r="G2807" t="s">
        <v>36</v>
      </c>
      <c r="H2807" t="s">
        <v>53</v>
      </c>
      <c r="I2807" t="s">
        <v>27</v>
      </c>
      <c r="J2807" t="s">
        <v>28</v>
      </c>
      <c r="K2807" t="s">
        <v>61</v>
      </c>
      <c r="L2807" s="3">
        <v>9</v>
      </c>
      <c r="M2807" s="7">
        <v>119.21</v>
      </c>
      <c r="N2807" s="5">
        <v>0</v>
      </c>
      <c r="O2807" s="4">
        <v>0</v>
      </c>
      <c r="P2807" s="4">
        <v>1072.8900000000001</v>
      </c>
      <c r="Q2807" s="4">
        <v>787.83</v>
      </c>
      <c r="R2807">
        <v>63</v>
      </c>
      <c r="S2807" t="s">
        <v>68</v>
      </c>
      <c r="T2807">
        <v>4</v>
      </c>
      <c r="V2807" s="7">
        <f t="shared" si="43"/>
        <v>110.21</v>
      </c>
    </row>
    <row r="2808" spans="1:22" x14ac:dyDescent="0.25">
      <c r="A2808" t="s">
        <v>4849</v>
      </c>
      <c r="B2808" s="2">
        <v>45454</v>
      </c>
      <c r="C2808" t="s">
        <v>3282</v>
      </c>
      <c r="D2808" t="s">
        <v>127</v>
      </c>
      <c r="E2808" t="s">
        <v>51</v>
      </c>
      <c r="F2808" t="s">
        <v>110</v>
      </c>
      <c r="G2808" t="s">
        <v>111</v>
      </c>
      <c r="H2808" t="s">
        <v>37</v>
      </c>
      <c r="I2808" t="s">
        <v>60</v>
      </c>
      <c r="J2808" t="s">
        <v>38</v>
      </c>
      <c r="K2808" t="s">
        <v>67</v>
      </c>
      <c r="L2808" s="3">
        <v>5</v>
      </c>
      <c r="M2808" s="7">
        <v>21.23</v>
      </c>
      <c r="N2808" s="5">
        <v>0</v>
      </c>
      <c r="O2808" s="4">
        <v>0</v>
      </c>
      <c r="P2808" s="4">
        <v>106.15</v>
      </c>
      <c r="Q2808" s="4">
        <v>67.900000000000006</v>
      </c>
      <c r="R2808">
        <v>58</v>
      </c>
      <c r="S2808" t="s">
        <v>68</v>
      </c>
      <c r="T2808">
        <v>5</v>
      </c>
      <c r="V2808" s="7">
        <f t="shared" si="43"/>
        <v>16.23</v>
      </c>
    </row>
    <row r="2809" spans="1:22" x14ac:dyDescent="0.25">
      <c r="A2809" t="s">
        <v>4850</v>
      </c>
      <c r="B2809" s="2">
        <v>45511</v>
      </c>
      <c r="C2809" t="s">
        <v>2163</v>
      </c>
      <c r="D2809" t="s">
        <v>88</v>
      </c>
      <c r="E2809" t="s">
        <v>34</v>
      </c>
      <c r="F2809" t="s">
        <v>44</v>
      </c>
      <c r="G2809" t="s">
        <v>45</v>
      </c>
      <c r="H2809" t="s">
        <v>26</v>
      </c>
      <c r="I2809" t="s">
        <v>27</v>
      </c>
      <c r="J2809" t="s">
        <v>38</v>
      </c>
      <c r="K2809" t="s">
        <v>102</v>
      </c>
      <c r="L2809" s="3">
        <v>10</v>
      </c>
      <c r="M2809" s="7">
        <v>15.44</v>
      </c>
      <c r="N2809" s="5">
        <v>0.15</v>
      </c>
      <c r="O2809" s="4">
        <v>23.16</v>
      </c>
      <c r="P2809" s="4">
        <v>131.24</v>
      </c>
      <c r="Q2809" s="4">
        <v>105.85</v>
      </c>
      <c r="R2809">
        <v>57</v>
      </c>
      <c r="S2809" t="s">
        <v>302</v>
      </c>
      <c r="T2809">
        <v>3</v>
      </c>
      <c r="V2809" s="7">
        <f t="shared" si="43"/>
        <v>5.4399999999999995</v>
      </c>
    </row>
    <row r="2810" spans="1:22" x14ac:dyDescent="0.25">
      <c r="A2810" t="s">
        <v>4851</v>
      </c>
      <c r="B2810" s="2">
        <v>45561</v>
      </c>
      <c r="C2810" t="s">
        <v>1889</v>
      </c>
      <c r="D2810" t="s">
        <v>164</v>
      </c>
      <c r="E2810" t="s">
        <v>23</v>
      </c>
      <c r="F2810" t="s">
        <v>44</v>
      </c>
      <c r="G2810" t="s">
        <v>59</v>
      </c>
      <c r="H2810" t="s">
        <v>26</v>
      </c>
      <c r="I2810" t="s">
        <v>27</v>
      </c>
      <c r="J2810" t="s">
        <v>28</v>
      </c>
      <c r="K2810" t="s">
        <v>105</v>
      </c>
      <c r="L2810" s="3">
        <v>7</v>
      </c>
      <c r="M2810" s="7">
        <v>90.5</v>
      </c>
      <c r="N2810" s="5">
        <v>0</v>
      </c>
      <c r="O2810" s="4">
        <v>0</v>
      </c>
      <c r="P2810" s="4">
        <v>633.5</v>
      </c>
      <c r="Q2810" s="4">
        <v>409.36</v>
      </c>
      <c r="R2810">
        <v>30</v>
      </c>
      <c r="S2810" t="s">
        <v>30</v>
      </c>
      <c r="T2810">
        <v>3</v>
      </c>
      <c r="V2810" s="7">
        <f t="shared" si="43"/>
        <v>83.5</v>
      </c>
    </row>
    <row r="2811" spans="1:22" x14ac:dyDescent="0.25">
      <c r="A2811" t="s">
        <v>4852</v>
      </c>
      <c r="B2811" s="2">
        <v>45923</v>
      </c>
      <c r="C2811" t="s">
        <v>212</v>
      </c>
      <c r="D2811" t="s">
        <v>95</v>
      </c>
      <c r="E2811" t="s">
        <v>23</v>
      </c>
      <c r="F2811" t="s">
        <v>35</v>
      </c>
      <c r="G2811" t="s">
        <v>52</v>
      </c>
      <c r="H2811" t="s">
        <v>53</v>
      </c>
      <c r="I2811" t="s">
        <v>54</v>
      </c>
      <c r="J2811" t="s">
        <v>38</v>
      </c>
      <c r="K2811" t="s">
        <v>92</v>
      </c>
      <c r="L2811" s="3">
        <v>6</v>
      </c>
      <c r="M2811" s="7">
        <v>18.16</v>
      </c>
      <c r="N2811" s="5">
        <v>0.08</v>
      </c>
      <c r="O2811" s="4">
        <v>8.7200000000000006</v>
      </c>
      <c r="P2811" s="4">
        <v>100.24</v>
      </c>
      <c r="Q2811" s="4">
        <v>66.86</v>
      </c>
      <c r="R2811">
        <v>46</v>
      </c>
      <c r="S2811" t="s">
        <v>30</v>
      </c>
      <c r="T2811">
        <v>3</v>
      </c>
      <c r="V2811" s="7">
        <f t="shared" si="43"/>
        <v>12.16</v>
      </c>
    </row>
    <row r="2812" spans="1:22" x14ac:dyDescent="0.25">
      <c r="A2812" t="s">
        <v>4853</v>
      </c>
      <c r="B2812" s="2">
        <v>45691</v>
      </c>
      <c r="C2812" t="s">
        <v>4718</v>
      </c>
      <c r="D2812" t="s">
        <v>164</v>
      </c>
      <c r="E2812" t="s">
        <v>23</v>
      </c>
      <c r="F2812" t="s">
        <v>44</v>
      </c>
      <c r="G2812" t="s">
        <v>45</v>
      </c>
      <c r="H2812" t="s">
        <v>26</v>
      </c>
      <c r="I2812" t="s">
        <v>54</v>
      </c>
      <c r="J2812" t="s">
        <v>38</v>
      </c>
      <c r="K2812" t="s">
        <v>92</v>
      </c>
      <c r="L2812" s="3">
        <v>10</v>
      </c>
      <c r="M2812" s="7">
        <v>128.9</v>
      </c>
      <c r="N2812" s="5">
        <v>0.2</v>
      </c>
      <c r="O2812" s="4">
        <v>257.8</v>
      </c>
      <c r="P2812" s="4">
        <v>1031.2</v>
      </c>
      <c r="Q2812" s="4">
        <v>836.51</v>
      </c>
      <c r="R2812">
        <v>56</v>
      </c>
      <c r="S2812" t="s">
        <v>30</v>
      </c>
      <c r="T2812">
        <v>4</v>
      </c>
      <c r="V2812" s="7">
        <f t="shared" si="43"/>
        <v>118.9</v>
      </c>
    </row>
    <row r="2813" spans="1:22" x14ac:dyDescent="0.25">
      <c r="A2813" t="s">
        <v>4854</v>
      </c>
      <c r="B2813" s="2">
        <v>45473</v>
      </c>
      <c r="C2813" t="s">
        <v>4855</v>
      </c>
      <c r="D2813" t="s">
        <v>58</v>
      </c>
      <c r="E2813" t="s">
        <v>23</v>
      </c>
      <c r="F2813" t="s">
        <v>44</v>
      </c>
      <c r="G2813" t="s">
        <v>187</v>
      </c>
      <c r="H2813" t="s">
        <v>37</v>
      </c>
      <c r="I2813" t="s">
        <v>27</v>
      </c>
      <c r="J2813" t="s">
        <v>38</v>
      </c>
      <c r="K2813" t="s">
        <v>115</v>
      </c>
      <c r="L2813" s="3">
        <v>9</v>
      </c>
      <c r="M2813" s="7">
        <v>42.87</v>
      </c>
      <c r="N2813" s="5">
        <v>0.15</v>
      </c>
      <c r="O2813" s="4">
        <v>57.87</v>
      </c>
      <c r="P2813" s="4">
        <v>327.96</v>
      </c>
      <c r="Q2813" s="4">
        <v>189.91</v>
      </c>
      <c r="R2813">
        <v>54</v>
      </c>
      <c r="S2813" t="s">
        <v>68</v>
      </c>
      <c r="T2813">
        <v>3</v>
      </c>
      <c r="V2813" s="7">
        <f t="shared" si="43"/>
        <v>33.869999999999997</v>
      </c>
    </row>
    <row r="2814" spans="1:22" x14ac:dyDescent="0.25">
      <c r="A2814" t="s">
        <v>4856</v>
      </c>
      <c r="B2814" s="2">
        <v>45909</v>
      </c>
      <c r="C2814" t="s">
        <v>4857</v>
      </c>
      <c r="D2814" t="s">
        <v>42</v>
      </c>
      <c r="E2814" t="s">
        <v>43</v>
      </c>
      <c r="F2814" t="s">
        <v>35</v>
      </c>
      <c r="G2814" t="s">
        <v>79</v>
      </c>
      <c r="H2814" t="s">
        <v>37</v>
      </c>
      <c r="I2814" t="s">
        <v>54</v>
      </c>
      <c r="J2814" t="s">
        <v>38</v>
      </c>
      <c r="K2814" t="s">
        <v>61</v>
      </c>
      <c r="L2814" s="3">
        <v>4</v>
      </c>
      <c r="M2814" s="7">
        <v>161</v>
      </c>
      <c r="N2814" s="5">
        <v>0.2</v>
      </c>
      <c r="O2814" s="4">
        <v>128.80000000000001</v>
      </c>
      <c r="P2814" s="4">
        <v>515.20000000000005</v>
      </c>
      <c r="Q2814" s="4">
        <v>291.45</v>
      </c>
      <c r="R2814">
        <v>51</v>
      </c>
      <c r="S2814" t="s">
        <v>30</v>
      </c>
      <c r="T2814">
        <v>1</v>
      </c>
      <c r="V2814" s="7">
        <f t="shared" si="43"/>
        <v>157</v>
      </c>
    </row>
    <row r="2815" spans="1:22" x14ac:dyDescent="0.25">
      <c r="A2815" t="s">
        <v>4858</v>
      </c>
      <c r="B2815" s="2">
        <v>46020</v>
      </c>
      <c r="C2815" t="s">
        <v>532</v>
      </c>
      <c r="D2815" t="s">
        <v>127</v>
      </c>
      <c r="E2815" t="s">
        <v>51</v>
      </c>
      <c r="F2815" t="s">
        <v>35</v>
      </c>
      <c r="G2815" t="s">
        <v>96</v>
      </c>
      <c r="H2815" t="s">
        <v>53</v>
      </c>
      <c r="I2815" t="s">
        <v>27</v>
      </c>
      <c r="J2815" t="s">
        <v>46</v>
      </c>
      <c r="K2815" t="s">
        <v>119</v>
      </c>
      <c r="L2815" s="3">
        <v>3</v>
      </c>
      <c r="M2815" s="7">
        <v>35.72</v>
      </c>
      <c r="N2815" s="5">
        <v>0.15</v>
      </c>
      <c r="O2815" s="4">
        <v>16.07</v>
      </c>
      <c r="P2815" s="4">
        <v>91.09</v>
      </c>
      <c r="Q2815" s="4">
        <v>72.27</v>
      </c>
      <c r="R2815">
        <v>53</v>
      </c>
      <c r="S2815" t="s">
        <v>30</v>
      </c>
      <c r="T2815">
        <v>4</v>
      </c>
      <c r="V2815" s="7">
        <f t="shared" si="43"/>
        <v>32.72</v>
      </c>
    </row>
    <row r="2816" spans="1:22" x14ac:dyDescent="0.25">
      <c r="A2816" t="s">
        <v>4859</v>
      </c>
      <c r="B2816" s="2">
        <v>45496</v>
      </c>
      <c r="C2816" t="s">
        <v>549</v>
      </c>
      <c r="D2816" t="s">
        <v>95</v>
      </c>
      <c r="E2816" t="s">
        <v>23</v>
      </c>
      <c r="F2816" t="s">
        <v>44</v>
      </c>
      <c r="G2816" t="s">
        <v>71</v>
      </c>
      <c r="H2816" t="s">
        <v>53</v>
      </c>
      <c r="I2816" t="s">
        <v>60</v>
      </c>
      <c r="J2816" t="s">
        <v>66</v>
      </c>
      <c r="K2816" t="s">
        <v>200</v>
      </c>
      <c r="L2816" s="3">
        <v>7</v>
      </c>
      <c r="M2816" s="7">
        <v>45.03</v>
      </c>
      <c r="N2816" s="5">
        <v>0.02</v>
      </c>
      <c r="O2816" s="4">
        <v>6.3</v>
      </c>
      <c r="P2816" s="4">
        <v>308.91000000000003</v>
      </c>
      <c r="Q2816" s="4">
        <v>203.03</v>
      </c>
      <c r="R2816">
        <v>22</v>
      </c>
      <c r="S2816" t="s">
        <v>68</v>
      </c>
      <c r="T2816">
        <v>4</v>
      </c>
      <c r="V2816" s="7">
        <f t="shared" si="43"/>
        <v>38.03</v>
      </c>
    </row>
    <row r="2817" spans="1:22" x14ac:dyDescent="0.25">
      <c r="A2817" t="s">
        <v>4860</v>
      </c>
      <c r="B2817" s="2">
        <v>45873</v>
      </c>
      <c r="C2817" t="s">
        <v>179</v>
      </c>
      <c r="D2817" t="s">
        <v>58</v>
      </c>
      <c r="E2817" t="s">
        <v>23</v>
      </c>
      <c r="F2817" t="s">
        <v>110</v>
      </c>
      <c r="G2817" t="s">
        <v>111</v>
      </c>
      <c r="H2817" t="s">
        <v>37</v>
      </c>
      <c r="I2817" t="s">
        <v>27</v>
      </c>
      <c r="J2817" t="s">
        <v>38</v>
      </c>
      <c r="K2817" t="s">
        <v>155</v>
      </c>
      <c r="L2817" s="3">
        <v>3</v>
      </c>
      <c r="M2817" s="7">
        <v>115.51</v>
      </c>
      <c r="N2817" s="5">
        <v>0.05</v>
      </c>
      <c r="O2817" s="4">
        <v>17.329999999999998</v>
      </c>
      <c r="P2817" s="4">
        <v>329.2</v>
      </c>
      <c r="Q2817" s="4">
        <v>222.19</v>
      </c>
      <c r="R2817">
        <v>31</v>
      </c>
      <c r="S2817" t="s">
        <v>30</v>
      </c>
      <c r="T2817">
        <v>4</v>
      </c>
      <c r="V2817" s="7">
        <f t="shared" si="43"/>
        <v>112.51</v>
      </c>
    </row>
    <row r="2818" spans="1:22" x14ac:dyDescent="0.25">
      <c r="A2818" t="s">
        <v>4861</v>
      </c>
      <c r="B2818" s="2">
        <v>45847</v>
      </c>
      <c r="C2818" t="s">
        <v>1568</v>
      </c>
      <c r="D2818" t="s">
        <v>78</v>
      </c>
      <c r="E2818" t="s">
        <v>34</v>
      </c>
      <c r="F2818" t="s">
        <v>110</v>
      </c>
      <c r="G2818" t="s">
        <v>139</v>
      </c>
      <c r="H2818" t="s">
        <v>53</v>
      </c>
      <c r="I2818" t="s">
        <v>60</v>
      </c>
      <c r="J2818" t="s">
        <v>38</v>
      </c>
      <c r="K2818" t="s">
        <v>29</v>
      </c>
      <c r="L2818" s="3">
        <v>8</v>
      </c>
      <c r="M2818" s="7">
        <v>4.43</v>
      </c>
      <c r="N2818" s="5">
        <v>0</v>
      </c>
      <c r="O2818" s="4">
        <v>0</v>
      </c>
      <c r="P2818" s="4">
        <v>35.44</v>
      </c>
      <c r="Q2818" s="4">
        <v>26.13</v>
      </c>
      <c r="R2818">
        <v>43</v>
      </c>
      <c r="S2818" t="s">
        <v>68</v>
      </c>
      <c r="T2818">
        <v>4</v>
      </c>
      <c r="V2818" s="7">
        <f t="shared" si="43"/>
        <v>-3.5700000000000003</v>
      </c>
    </row>
    <row r="2819" spans="1:22" x14ac:dyDescent="0.25">
      <c r="A2819" t="s">
        <v>4862</v>
      </c>
      <c r="B2819" s="2">
        <v>45519</v>
      </c>
      <c r="C2819" t="s">
        <v>3944</v>
      </c>
      <c r="D2819" t="s">
        <v>83</v>
      </c>
      <c r="E2819" t="s">
        <v>43</v>
      </c>
      <c r="F2819" t="s">
        <v>84</v>
      </c>
      <c r="G2819" t="s">
        <v>85</v>
      </c>
      <c r="H2819" t="s">
        <v>53</v>
      </c>
      <c r="I2819" t="s">
        <v>27</v>
      </c>
      <c r="J2819" t="s">
        <v>28</v>
      </c>
      <c r="K2819" t="s">
        <v>47</v>
      </c>
      <c r="L2819" s="3">
        <v>5</v>
      </c>
      <c r="M2819" s="7">
        <v>233.83</v>
      </c>
      <c r="N2819" s="5">
        <v>0.15</v>
      </c>
      <c r="O2819" s="4">
        <v>175.37</v>
      </c>
      <c r="P2819" s="4">
        <v>993.78</v>
      </c>
      <c r="Q2819" s="4">
        <v>805.15</v>
      </c>
      <c r="R2819">
        <v>36</v>
      </c>
      <c r="S2819" t="s">
        <v>30</v>
      </c>
      <c r="T2819">
        <v>2</v>
      </c>
      <c r="V2819" s="7">
        <f t="shared" ref="V2819:V2882" si="44">M2819-L2819</f>
        <v>228.83</v>
      </c>
    </row>
    <row r="2820" spans="1:22" x14ac:dyDescent="0.25">
      <c r="A2820" t="s">
        <v>4863</v>
      </c>
      <c r="B2820" s="2">
        <v>45987</v>
      </c>
      <c r="C2820" t="s">
        <v>2083</v>
      </c>
      <c r="D2820" t="s">
        <v>78</v>
      </c>
      <c r="E2820" t="s">
        <v>34</v>
      </c>
      <c r="F2820" t="s">
        <v>110</v>
      </c>
      <c r="G2820" t="s">
        <v>161</v>
      </c>
      <c r="H2820" t="s">
        <v>53</v>
      </c>
      <c r="I2820" t="s">
        <v>27</v>
      </c>
      <c r="J2820" t="s">
        <v>38</v>
      </c>
      <c r="K2820" t="s">
        <v>105</v>
      </c>
      <c r="L2820" s="3">
        <v>5</v>
      </c>
      <c r="M2820" s="7">
        <v>5.16</v>
      </c>
      <c r="N2820" s="5">
        <v>0.2</v>
      </c>
      <c r="O2820" s="4">
        <v>5.16</v>
      </c>
      <c r="P2820" s="4">
        <v>20.64</v>
      </c>
      <c r="Q2820" s="4">
        <v>13.01</v>
      </c>
      <c r="R2820">
        <v>31</v>
      </c>
      <c r="S2820" t="s">
        <v>30</v>
      </c>
      <c r="T2820">
        <v>5</v>
      </c>
      <c r="V2820" s="7">
        <f t="shared" si="44"/>
        <v>0.16000000000000014</v>
      </c>
    </row>
    <row r="2821" spans="1:22" x14ac:dyDescent="0.25">
      <c r="A2821" t="s">
        <v>4864</v>
      </c>
      <c r="B2821" s="2">
        <v>45910</v>
      </c>
      <c r="C2821" t="s">
        <v>4865</v>
      </c>
      <c r="D2821" t="s">
        <v>160</v>
      </c>
      <c r="E2821" t="s">
        <v>23</v>
      </c>
      <c r="F2821" t="s">
        <v>44</v>
      </c>
      <c r="G2821" t="s">
        <v>71</v>
      </c>
      <c r="H2821" t="s">
        <v>37</v>
      </c>
      <c r="I2821" t="s">
        <v>27</v>
      </c>
      <c r="J2821" t="s">
        <v>66</v>
      </c>
      <c r="K2821" t="s">
        <v>200</v>
      </c>
      <c r="L2821" s="3">
        <v>10</v>
      </c>
      <c r="M2821" s="7">
        <v>77.25</v>
      </c>
      <c r="N2821" s="5">
        <v>0.1</v>
      </c>
      <c r="O2821" s="4">
        <v>77.25</v>
      </c>
      <c r="P2821" s="4">
        <v>695.25</v>
      </c>
      <c r="Q2821" s="4">
        <v>561.86</v>
      </c>
      <c r="R2821">
        <v>41</v>
      </c>
      <c r="S2821" t="s">
        <v>68</v>
      </c>
      <c r="T2821">
        <v>4</v>
      </c>
      <c r="V2821" s="7">
        <f t="shared" si="44"/>
        <v>67.25</v>
      </c>
    </row>
    <row r="2822" spans="1:22" x14ac:dyDescent="0.25">
      <c r="A2822" t="s">
        <v>4866</v>
      </c>
      <c r="B2822" s="2">
        <v>45887</v>
      </c>
      <c r="C2822" t="s">
        <v>4867</v>
      </c>
      <c r="D2822" t="s">
        <v>33</v>
      </c>
      <c r="E2822" t="s">
        <v>34</v>
      </c>
      <c r="F2822" t="s">
        <v>24</v>
      </c>
      <c r="G2822" t="s">
        <v>118</v>
      </c>
      <c r="H2822" t="s">
        <v>26</v>
      </c>
      <c r="I2822" t="s">
        <v>60</v>
      </c>
      <c r="J2822" t="s">
        <v>66</v>
      </c>
      <c r="K2822" t="s">
        <v>105</v>
      </c>
      <c r="L2822" s="3">
        <v>10</v>
      </c>
      <c r="M2822" s="7">
        <v>4.3499999999999996</v>
      </c>
      <c r="N2822" s="5">
        <v>0</v>
      </c>
      <c r="O2822" s="4">
        <v>0</v>
      </c>
      <c r="P2822" s="4">
        <v>43.5</v>
      </c>
      <c r="Q2822" s="4">
        <v>28.72</v>
      </c>
      <c r="R2822">
        <v>52</v>
      </c>
      <c r="S2822" t="s">
        <v>30</v>
      </c>
      <c r="T2822">
        <v>4</v>
      </c>
      <c r="V2822" s="7">
        <f t="shared" si="44"/>
        <v>-5.65</v>
      </c>
    </row>
    <row r="2823" spans="1:22" x14ac:dyDescent="0.25">
      <c r="A2823" t="s">
        <v>4868</v>
      </c>
      <c r="B2823" s="2">
        <v>45541</v>
      </c>
      <c r="C2823" t="s">
        <v>3287</v>
      </c>
      <c r="D2823" t="s">
        <v>127</v>
      </c>
      <c r="E2823" t="s">
        <v>51</v>
      </c>
      <c r="F2823" t="s">
        <v>84</v>
      </c>
      <c r="G2823" t="s">
        <v>128</v>
      </c>
      <c r="H2823" t="s">
        <v>37</v>
      </c>
      <c r="I2823" t="s">
        <v>54</v>
      </c>
      <c r="J2823" t="s">
        <v>28</v>
      </c>
      <c r="K2823" t="s">
        <v>136</v>
      </c>
      <c r="L2823" s="3">
        <v>9</v>
      </c>
      <c r="M2823" s="7">
        <v>44.95</v>
      </c>
      <c r="N2823" s="5">
        <v>0.1</v>
      </c>
      <c r="O2823" s="4">
        <v>40.46</v>
      </c>
      <c r="P2823" s="4">
        <v>364.1</v>
      </c>
      <c r="Q2823" s="4">
        <v>224.88</v>
      </c>
      <c r="R2823">
        <v>58</v>
      </c>
      <c r="S2823" t="s">
        <v>30</v>
      </c>
      <c r="T2823">
        <v>5</v>
      </c>
      <c r="V2823" s="7">
        <f t="shared" si="44"/>
        <v>35.950000000000003</v>
      </c>
    </row>
    <row r="2824" spans="1:22" x14ac:dyDescent="0.25">
      <c r="A2824" t="s">
        <v>4869</v>
      </c>
      <c r="B2824" s="2">
        <v>45732</v>
      </c>
      <c r="C2824" t="s">
        <v>328</v>
      </c>
      <c r="D2824" t="s">
        <v>160</v>
      </c>
      <c r="E2824" t="s">
        <v>23</v>
      </c>
      <c r="F2824" t="s">
        <v>110</v>
      </c>
      <c r="G2824" t="s">
        <v>254</v>
      </c>
      <c r="H2824" t="s">
        <v>37</v>
      </c>
      <c r="I2824" t="s">
        <v>60</v>
      </c>
      <c r="J2824" t="s">
        <v>101</v>
      </c>
      <c r="K2824" t="s">
        <v>97</v>
      </c>
      <c r="L2824" s="3">
        <v>6</v>
      </c>
      <c r="M2824" s="7">
        <v>37.6</v>
      </c>
      <c r="N2824" s="5">
        <v>0.05</v>
      </c>
      <c r="O2824" s="4">
        <v>11.28</v>
      </c>
      <c r="P2824" s="4">
        <v>214.32</v>
      </c>
      <c r="Q2824" s="4">
        <v>135.46</v>
      </c>
      <c r="R2824">
        <v>22</v>
      </c>
      <c r="S2824" t="s">
        <v>30</v>
      </c>
      <c r="T2824">
        <v>4</v>
      </c>
      <c r="V2824" s="7">
        <f t="shared" si="44"/>
        <v>31.6</v>
      </c>
    </row>
    <row r="2825" spans="1:22" x14ac:dyDescent="0.25">
      <c r="A2825" t="s">
        <v>4870</v>
      </c>
      <c r="B2825" s="2">
        <v>45824</v>
      </c>
      <c r="C2825" t="s">
        <v>4784</v>
      </c>
      <c r="D2825" t="s">
        <v>83</v>
      </c>
      <c r="E2825" t="s">
        <v>43</v>
      </c>
      <c r="F2825" t="s">
        <v>110</v>
      </c>
      <c r="G2825" t="s">
        <v>254</v>
      </c>
      <c r="H2825" t="s">
        <v>26</v>
      </c>
      <c r="I2825" t="s">
        <v>54</v>
      </c>
      <c r="J2825" t="s">
        <v>28</v>
      </c>
      <c r="K2825" t="s">
        <v>119</v>
      </c>
      <c r="L2825" s="3">
        <v>2</v>
      </c>
      <c r="M2825" s="7">
        <v>107.32</v>
      </c>
      <c r="N2825" s="5">
        <v>0.1</v>
      </c>
      <c r="O2825" s="4">
        <v>21.46</v>
      </c>
      <c r="P2825" s="4">
        <v>193.18</v>
      </c>
      <c r="Q2825" s="4">
        <v>145.99</v>
      </c>
      <c r="R2825">
        <v>25</v>
      </c>
      <c r="S2825" t="s">
        <v>30</v>
      </c>
      <c r="T2825">
        <v>5</v>
      </c>
      <c r="V2825" s="7">
        <f t="shared" si="44"/>
        <v>105.32</v>
      </c>
    </row>
    <row r="2826" spans="1:22" x14ac:dyDescent="0.25">
      <c r="A2826" t="s">
        <v>4871</v>
      </c>
      <c r="B2826" s="2">
        <v>45487</v>
      </c>
      <c r="C2826" t="s">
        <v>3022</v>
      </c>
      <c r="D2826" t="s">
        <v>239</v>
      </c>
      <c r="E2826" t="s">
        <v>43</v>
      </c>
      <c r="F2826" t="s">
        <v>24</v>
      </c>
      <c r="G2826" t="s">
        <v>65</v>
      </c>
      <c r="H2826" t="s">
        <v>26</v>
      </c>
      <c r="I2826" t="s">
        <v>54</v>
      </c>
      <c r="J2826" t="s">
        <v>66</v>
      </c>
      <c r="K2826" t="s">
        <v>72</v>
      </c>
      <c r="L2826" s="3">
        <v>10</v>
      </c>
      <c r="M2826" s="7">
        <v>40.01</v>
      </c>
      <c r="N2826" s="5">
        <v>0.2</v>
      </c>
      <c r="O2826" s="4">
        <v>80.02</v>
      </c>
      <c r="P2826" s="4">
        <v>320.08</v>
      </c>
      <c r="Q2826" s="4">
        <v>240.75</v>
      </c>
      <c r="R2826">
        <v>56</v>
      </c>
      <c r="S2826" t="s">
        <v>68</v>
      </c>
      <c r="T2826">
        <v>5</v>
      </c>
      <c r="V2826" s="7">
        <f t="shared" si="44"/>
        <v>30.009999999999998</v>
      </c>
    </row>
    <row r="2827" spans="1:22" x14ac:dyDescent="0.25">
      <c r="A2827" t="s">
        <v>4872</v>
      </c>
      <c r="B2827" s="2">
        <v>45981</v>
      </c>
      <c r="C2827" t="s">
        <v>4873</v>
      </c>
      <c r="D2827" t="s">
        <v>78</v>
      </c>
      <c r="E2827" t="s">
        <v>34</v>
      </c>
      <c r="F2827" t="s">
        <v>84</v>
      </c>
      <c r="G2827" t="s">
        <v>128</v>
      </c>
      <c r="H2827" t="s">
        <v>53</v>
      </c>
      <c r="I2827" t="s">
        <v>27</v>
      </c>
      <c r="J2827" t="s">
        <v>28</v>
      </c>
      <c r="K2827" t="s">
        <v>136</v>
      </c>
      <c r="L2827" s="3">
        <v>7</v>
      </c>
      <c r="M2827" s="7">
        <v>11.54</v>
      </c>
      <c r="N2827" s="5">
        <v>0.08</v>
      </c>
      <c r="O2827" s="4">
        <v>6.46</v>
      </c>
      <c r="P2827" s="4">
        <v>74.319999999999993</v>
      </c>
      <c r="Q2827" s="4">
        <v>43.1</v>
      </c>
      <c r="R2827">
        <v>52</v>
      </c>
      <c r="S2827" t="s">
        <v>68</v>
      </c>
      <c r="T2827">
        <v>2</v>
      </c>
      <c r="V2827" s="7">
        <f t="shared" si="44"/>
        <v>4.5399999999999991</v>
      </c>
    </row>
    <row r="2828" spans="1:22" x14ac:dyDescent="0.25">
      <c r="A2828" t="s">
        <v>4874</v>
      </c>
      <c r="B2828" s="2">
        <v>45810</v>
      </c>
      <c r="C2828" t="s">
        <v>2114</v>
      </c>
      <c r="D2828" t="s">
        <v>228</v>
      </c>
      <c r="E2828" t="s">
        <v>51</v>
      </c>
      <c r="F2828" t="s">
        <v>110</v>
      </c>
      <c r="G2828" t="s">
        <v>254</v>
      </c>
      <c r="H2828" t="s">
        <v>53</v>
      </c>
      <c r="I2828" t="s">
        <v>60</v>
      </c>
      <c r="J2828" t="s">
        <v>38</v>
      </c>
      <c r="K2828" t="s">
        <v>112</v>
      </c>
      <c r="L2828" s="3">
        <v>2</v>
      </c>
      <c r="M2828" s="7">
        <v>57.08</v>
      </c>
      <c r="N2828" s="5">
        <v>0</v>
      </c>
      <c r="O2828" s="4">
        <v>0</v>
      </c>
      <c r="P2828" s="4">
        <v>114.16</v>
      </c>
      <c r="Q2828" s="4">
        <v>74.319999999999993</v>
      </c>
      <c r="R2828">
        <v>28</v>
      </c>
      <c r="S2828" t="s">
        <v>30</v>
      </c>
      <c r="T2828">
        <v>5</v>
      </c>
      <c r="V2828" s="7">
        <f t="shared" si="44"/>
        <v>55.08</v>
      </c>
    </row>
    <row r="2829" spans="1:22" x14ac:dyDescent="0.25">
      <c r="A2829" t="s">
        <v>4875</v>
      </c>
      <c r="B2829" s="2">
        <v>45361</v>
      </c>
      <c r="C2829" t="s">
        <v>4191</v>
      </c>
      <c r="D2829" t="s">
        <v>160</v>
      </c>
      <c r="E2829" t="s">
        <v>23</v>
      </c>
      <c r="F2829" t="s">
        <v>110</v>
      </c>
      <c r="G2829" t="s">
        <v>111</v>
      </c>
      <c r="H2829" t="s">
        <v>53</v>
      </c>
      <c r="I2829" t="s">
        <v>60</v>
      </c>
      <c r="J2829" t="s">
        <v>28</v>
      </c>
      <c r="K2829" t="s">
        <v>67</v>
      </c>
      <c r="L2829" s="3">
        <v>10</v>
      </c>
      <c r="M2829" s="7">
        <v>41.85</v>
      </c>
      <c r="N2829" s="5">
        <v>0.15</v>
      </c>
      <c r="O2829" s="4">
        <v>62.78</v>
      </c>
      <c r="P2829" s="4">
        <v>355.72</v>
      </c>
      <c r="Q2829" s="4">
        <v>271.2</v>
      </c>
      <c r="R2829">
        <v>57</v>
      </c>
      <c r="S2829" t="s">
        <v>30</v>
      </c>
      <c r="T2829">
        <v>4</v>
      </c>
      <c r="V2829" s="7">
        <f t="shared" si="44"/>
        <v>31.85</v>
      </c>
    </row>
    <row r="2830" spans="1:22" x14ac:dyDescent="0.25">
      <c r="A2830" t="s">
        <v>4876</v>
      </c>
      <c r="B2830" s="2">
        <v>45930</v>
      </c>
      <c r="C2830" t="s">
        <v>1318</v>
      </c>
      <c r="D2830" t="s">
        <v>124</v>
      </c>
      <c r="E2830" t="s">
        <v>23</v>
      </c>
      <c r="F2830" t="s">
        <v>110</v>
      </c>
      <c r="G2830" t="s">
        <v>111</v>
      </c>
      <c r="H2830" t="s">
        <v>26</v>
      </c>
      <c r="I2830" t="s">
        <v>27</v>
      </c>
      <c r="J2830" t="s">
        <v>38</v>
      </c>
      <c r="K2830" t="s">
        <v>119</v>
      </c>
      <c r="L2830" s="3">
        <v>5</v>
      </c>
      <c r="M2830" s="7">
        <v>167.97</v>
      </c>
      <c r="N2830" s="5">
        <v>0</v>
      </c>
      <c r="O2830" s="4">
        <v>0</v>
      </c>
      <c r="P2830" s="4">
        <v>839.85</v>
      </c>
      <c r="Q2830" s="4">
        <v>481.78</v>
      </c>
      <c r="R2830">
        <v>61</v>
      </c>
      <c r="S2830" t="s">
        <v>68</v>
      </c>
      <c r="T2830">
        <v>4</v>
      </c>
      <c r="V2830" s="7">
        <f t="shared" si="44"/>
        <v>162.97</v>
      </c>
    </row>
    <row r="2831" spans="1:22" x14ac:dyDescent="0.25">
      <c r="A2831" t="s">
        <v>4877</v>
      </c>
      <c r="B2831" s="2">
        <v>45690</v>
      </c>
      <c r="C2831" t="s">
        <v>4878</v>
      </c>
      <c r="D2831" t="s">
        <v>160</v>
      </c>
      <c r="E2831" t="s">
        <v>23</v>
      </c>
      <c r="F2831" t="s">
        <v>110</v>
      </c>
      <c r="G2831" t="s">
        <v>111</v>
      </c>
      <c r="H2831" t="s">
        <v>37</v>
      </c>
      <c r="I2831" t="s">
        <v>27</v>
      </c>
      <c r="J2831" t="s">
        <v>101</v>
      </c>
      <c r="K2831" t="s">
        <v>72</v>
      </c>
      <c r="L2831" s="3">
        <v>6</v>
      </c>
      <c r="M2831" s="7">
        <v>40.97</v>
      </c>
      <c r="N2831" s="5">
        <v>0.02</v>
      </c>
      <c r="O2831" s="4">
        <v>4.92</v>
      </c>
      <c r="P2831" s="4">
        <v>240.9</v>
      </c>
      <c r="Q2831" s="4">
        <v>137.05000000000001</v>
      </c>
      <c r="R2831">
        <v>65</v>
      </c>
      <c r="S2831" t="s">
        <v>68</v>
      </c>
      <c r="T2831">
        <v>5</v>
      </c>
      <c r="V2831" s="7">
        <f t="shared" si="44"/>
        <v>34.97</v>
      </c>
    </row>
    <row r="2832" spans="1:22" x14ac:dyDescent="0.25">
      <c r="A2832" t="s">
        <v>4879</v>
      </c>
      <c r="B2832" s="2">
        <v>45963</v>
      </c>
      <c r="C2832" t="s">
        <v>4880</v>
      </c>
      <c r="D2832" t="s">
        <v>42</v>
      </c>
      <c r="E2832" t="s">
        <v>43</v>
      </c>
      <c r="F2832" t="s">
        <v>44</v>
      </c>
      <c r="G2832" t="s">
        <v>187</v>
      </c>
      <c r="H2832" t="s">
        <v>37</v>
      </c>
      <c r="I2832" t="s">
        <v>27</v>
      </c>
      <c r="J2832" t="s">
        <v>46</v>
      </c>
      <c r="K2832" t="s">
        <v>119</v>
      </c>
      <c r="L2832" s="3">
        <v>5</v>
      </c>
      <c r="M2832" s="7">
        <v>345.72</v>
      </c>
      <c r="N2832" s="5">
        <v>0</v>
      </c>
      <c r="O2832" s="4">
        <v>0</v>
      </c>
      <c r="P2832" s="4">
        <v>1728.6</v>
      </c>
      <c r="Q2832" s="4">
        <v>1215.56</v>
      </c>
      <c r="R2832">
        <v>57</v>
      </c>
      <c r="S2832" t="s">
        <v>68</v>
      </c>
      <c r="T2832">
        <v>5</v>
      </c>
      <c r="V2832" s="7">
        <f t="shared" si="44"/>
        <v>340.72</v>
      </c>
    </row>
    <row r="2833" spans="1:22" x14ac:dyDescent="0.25">
      <c r="A2833" t="s">
        <v>4881</v>
      </c>
      <c r="B2833" s="2">
        <v>45494</v>
      </c>
      <c r="C2833" t="s">
        <v>4882</v>
      </c>
      <c r="D2833" t="s">
        <v>75</v>
      </c>
      <c r="E2833" t="s">
        <v>43</v>
      </c>
      <c r="F2833" t="s">
        <v>24</v>
      </c>
      <c r="G2833" t="s">
        <v>135</v>
      </c>
      <c r="H2833" t="s">
        <v>37</v>
      </c>
      <c r="I2833" t="s">
        <v>54</v>
      </c>
      <c r="J2833" t="s">
        <v>38</v>
      </c>
      <c r="K2833" t="s">
        <v>80</v>
      </c>
      <c r="L2833" s="3">
        <v>7</v>
      </c>
      <c r="M2833" s="7">
        <v>177.81</v>
      </c>
      <c r="N2833" s="5">
        <v>0.1</v>
      </c>
      <c r="O2833" s="4">
        <v>124.47</v>
      </c>
      <c r="P2833" s="4">
        <v>1120.2</v>
      </c>
      <c r="Q2833" s="4">
        <v>693.94</v>
      </c>
      <c r="R2833">
        <v>47</v>
      </c>
      <c r="S2833" t="s">
        <v>68</v>
      </c>
      <c r="T2833">
        <v>4</v>
      </c>
      <c r="V2833" s="7">
        <f t="shared" si="44"/>
        <v>170.81</v>
      </c>
    </row>
    <row r="2834" spans="1:22" x14ac:dyDescent="0.25">
      <c r="A2834" t="s">
        <v>4883</v>
      </c>
      <c r="B2834" s="2">
        <v>45439</v>
      </c>
      <c r="C2834" t="s">
        <v>3562</v>
      </c>
      <c r="D2834" t="s">
        <v>50</v>
      </c>
      <c r="E2834" t="s">
        <v>51</v>
      </c>
      <c r="F2834" t="s">
        <v>84</v>
      </c>
      <c r="G2834" t="s">
        <v>128</v>
      </c>
      <c r="H2834" t="s">
        <v>26</v>
      </c>
      <c r="I2834" t="s">
        <v>54</v>
      </c>
      <c r="J2834" t="s">
        <v>66</v>
      </c>
      <c r="K2834" t="s">
        <v>72</v>
      </c>
      <c r="L2834" s="3">
        <v>3</v>
      </c>
      <c r="M2834" s="7">
        <v>95.9</v>
      </c>
      <c r="N2834" s="5">
        <v>0.2</v>
      </c>
      <c r="O2834" s="4">
        <v>57.54</v>
      </c>
      <c r="P2834" s="4">
        <v>230.16</v>
      </c>
      <c r="Q2834" s="4">
        <v>167.7</v>
      </c>
      <c r="R2834">
        <v>25</v>
      </c>
      <c r="S2834" t="s">
        <v>30</v>
      </c>
      <c r="T2834">
        <v>2</v>
      </c>
      <c r="V2834" s="7">
        <f t="shared" si="44"/>
        <v>92.9</v>
      </c>
    </row>
    <row r="2835" spans="1:22" x14ac:dyDescent="0.25">
      <c r="A2835" t="s">
        <v>4884</v>
      </c>
      <c r="B2835" s="2">
        <v>45763</v>
      </c>
      <c r="C2835" t="s">
        <v>3032</v>
      </c>
      <c r="D2835" t="s">
        <v>127</v>
      </c>
      <c r="E2835" t="s">
        <v>51</v>
      </c>
      <c r="F2835" t="s">
        <v>84</v>
      </c>
      <c r="G2835" t="s">
        <v>85</v>
      </c>
      <c r="H2835" t="s">
        <v>37</v>
      </c>
      <c r="I2835" t="s">
        <v>60</v>
      </c>
      <c r="J2835" t="s">
        <v>28</v>
      </c>
      <c r="K2835" t="s">
        <v>112</v>
      </c>
      <c r="L2835" s="3">
        <v>6</v>
      </c>
      <c r="M2835" s="7">
        <v>8.3000000000000007</v>
      </c>
      <c r="N2835" s="5">
        <v>0.2</v>
      </c>
      <c r="O2835" s="4">
        <v>9.9600000000000009</v>
      </c>
      <c r="P2835" s="4">
        <v>39.840000000000003</v>
      </c>
      <c r="Q2835" s="4">
        <v>30.78</v>
      </c>
      <c r="R2835">
        <v>39</v>
      </c>
      <c r="S2835" t="s">
        <v>68</v>
      </c>
      <c r="T2835">
        <v>4</v>
      </c>
      <c r="V2835" s="7">
        <f t="shared" si="44"/>
        <v>2.3000000000000007</v>
      </c>
    </row>
    <row r="2836" spans="1:22" x14ac:dyDescent="0.25">
      <c r="A2836" t="s">
        <v>4885</v>
      </c>
      <c r="B2836" s="2">
        <v>45946</v>
      </c>
      <c r="C2836" t="s">
        <v>776</v>
      </c>
      <c r="D2836" t="s">
        <v>33</v>
      </c>
      <c r="E2836" t="s">
        <v>34</v>
      </c>
      <c r="F2836" t="s">
        <v>24</v>
      </c>
      <c r="G2836" t="s">
        <v>25</v>
      </c>
      <c r="H2836" t="s">
        <v>37</v>
      </c>
      <c r="I2836" t="s">
        <v>60</v>
      </c>
      <c r="J2836" t="s">
        <v>66</v>
      </c>
      <c r="K2836" t="s">
        <v>119</v>
      </c>
      <c r="L2836" s="3">
        <v>8</v>
      </c>
      <c r="M2836" s="7">
        <v>14.49</v>
      </c>
      <c r="N2836" s="5">
        <v>0.08</v>
      </c>
      <c r="O2836" s="4">
        <v>9.27</v>
      </c>
      <c r="P2836" s="4">
        <v>106.65</v>
      </c>
      <c r="Q2836" s="4">
        <v>61.77</v>
      </c>
      <c r="R2836">
        <v>49</v>
      </c>
      <c r="S2836" t="s">
        <v>30</v>
      </c>
      <c r="T2836">
        <v>4</v>
      </c>
      <c r="V2836" s="7">
        <f t="shared" si="44"/>
        <v>6.49</v>
      </c>
    </row>
    <row r="2837" spans="1:22" x14ac:dyDescent="0.25">
      <c r="A2837" t="s">
        <v>4886</v>
      </c>
      <c r="B2837" s="2">
        <v>45490</v>
      </c>
      <c r="C2837" t="s">
        <v>4887</v>
      </c>
      <c r="D2837" t="s">
        <v>22</v>
      </c>
      <c r="E2837" t="s">
        <v>23</v>
      </c>
      <c r="F2837" t="s">
        <v>44</v>
      </c>
      <c r="G2837" t="s">
        <v>45</v>
      </c>
      <c r="H2837" t="s">
        <v>26</v>
      </c>
      <c r="I2837" t="s">
        <v>60</v>
      </c>
      <c r="J2837" t="s">
        <v>66</v>
      </c>
      <c r="K2837" t="s">
        <v>29</v>
      </c>
      <c r="L2837" s="3">
        <v>2</v>
      </c>
      <c r="M2837" s="7">
        <v>399.92</v>
      </c>
      <c r="N2837" s="5">
        <v>0.2</v>
      </c>
      <c r="O2837" s="4">
        <v>159.97</v>
      </c>
      <c r="P2837" s="4">
        <v>639.87</v>
      </c>
      <c r="Q2837" s="4">
        <v>485.32</v>
      </c>
      <c r="R2837">
        <v>64</v>
      </c>
      <c r="S2837" t="s">
        <v>30</v>
      </c>
      <c r="T2837">
        <v>5</v>
      </c>
      <c r="V2837" s="7">
        <f t="shared" si="44"/>
        <v>397.92</v>
      </c>
    </row>
    <row r="2838" spans="1:22" x14ac:dyDescent="0.25">
      <c r="A2838" t="s">
        <v>4888</v>
      </c>
      <c r="B2838" s="2">
        <v>45717</v>
      </c>
      <c r="C2838" t="s">
        <v>4889</v>
      </c>
      <c r="D2838" t="s">
        <v>22</v>
      </c>
      <c r="E2838" t="s">
        <v>23</v>
      </c>
      <c r="F2838" t="s">
        <v>110</v>
      </c>
      <c r="G2838" t="s">
        <v>254</v>
      </c>
      <c r="H2838" t="s">
        <v>37</v>
      </c>
      <c r="I2838" t="s">
        <v>27</v>
      </c>
      <c r="J2838" t="s">
        <v>28</v>
      </c>
      <c r="K2838" t="s">
        <v>119</v>
      </c>
      <c r="L2838" s="3">
        <v>3</v>
      </c>
      <c r="M2838" s="7">
        <v>605.84</v>
      </c>
      <c r="N2838" s="5">
        <v>0.15</v>
      </c>
      <c r="O2838" s="4">
        <v>272.63</v>
      </c>
      <c r="P2838" s="4">
        <v>1544.89</v>
      </c>
      <c r="Q2838" s="4">
        <v>929.17</v>
      </c>
      <c r="R2838">
        <v>30</v>
      </c>
      <c r="S2838" t="s">
        <v>30</v>
      </c>
      <c r="T2838">
        <v>5</v>
      </c>
      <c r="V2838" s="7">
        <f t="shared" si="44"/>
        <v>602.84</v>
      </c>
    </row>
    <row r="2839" spans="1:22" x14ac:dyDescent="0.25">
      <c r="A2839" t="s">
        <v>4890</v>
      </c>
      <c r="B2839" s="2">
        <v>45957</v>
      </c>
      <c r="C2839" t="s">
        <v>1964</v>
      </c>
      <c r="D2839" t="s">
        <v>95</v>
      </c>
      <c r="E2839" t="s">
        <v>23</v>
      </c>
      <c r="F2839" t="s">
        <v>24</v>
      </c>
      <c r="G2839" t="s">
        <v>25</v>
      </c>
      <c r="H2839" t="s">
        <v>26</v>
      </c>
      <c r="I2839" t="s">
        <v>54</v>
      </c>
      <c r="J2839" t="s">
        <v>101</v>
      </c>
      <c r="K2839" t="s">
        <v>67</v>
      </c>
      <c r="L2839" s="3">
        <v>9</v>
      </c>
      <c r="M2839" s="7">
        <v>10.18</v>
      </c>
      <c r="N2839" s="5">
        <v>0.08</v>
      </c>
      <c r="O2839" s="4">
        <v>7.33</v>
      </c>
      <c r="P2839" s="4">
        <v>84.29</v>
      </c>
      <c r="Q2839" s="4">
        <v>59.99</v>
      </c>
      <c r="R2839">
        <v>44</v>
      </c>
      <c r="S2839" t="s">
        <v>68</v>
      </c>
      <c r="T2839">
        <v>4</v>
      </c>
      <c r="V2839" s="7">
        <f t="shared" si="44"/>
        <v>1.1799999999999997</v>
      </c>
    </row>
    <row r="2840" spans="1:22" x14ac:dyDescent="0.25">
      <c r="A2840" t="s">
        <v>4891</v>
      </c>
      <c r="B2840" s="2">
        <v>45783</v>
      </c>
      <c r="C2840" t="s">
        <v>4892</v>
      </c>
      <c r="D2840" t="s">
        <v>184</v>
      </c>
      <c r="E2840" t="s">
        <v>23</v>
      </c>
      <c r="F2840" t="s">
        <v>110</v>
      </c>
      <c r="G2840" t="s">
        <v>139</v>
      </c>
      <c r="H2840" t="s">
        <v>37</v>
      </c>
      <c r="I2840" t="s">
        <v>27</v>
      </c>
      <c r="J2840" t="s">
        <v>66</v>
      </c>
      <c r="K2840" t="s">
        <v>136</v>
      </c>
      <c r="L2840" s="3">
        <v>9</v>
      </c>
      <c r="M2840" s="7">
        <v>261.7</v>
      </c>
      <c r="N2840" s="5">
        <v>0.05</v>
      </c>
      <c r="O2840" s="4">
        <v>117.76</v>
      </c>
      <c r="P2840" s="4">
        <v>2237.54</v>
      </c>
      <c r="Q2840" s="4">
        <v>1761.17</v>
      </c>
      <c r="R2840">
        <v>57</v>
      </c>
      <c r="S2840" t="s">
        <v>30</v>
      </c>
      <c r="T2840">
        <v>4</v>
      </c>
      <c r="V2840" s="7">
        <f t="shared" si="44"/>
        <v>252.7</v>
      </c>
    </row>
    <row r="2841" spans="1:22" x14ac:dyDescent="0.25">
      <c r="A2841" t="s">
        <v>4893</v>
      </c>
      <c r="B2841" s="2">
        <v>45433</v>
      </c>
      <c r="C2841" t="s">
        <v>4894</v>
      </c>
      <c r="D2841" t="s">
        <v>75</v>
      </c>
      <c r="E2841" t="s">
        <v>43</v>
      </c>
      <c r="F2841" t="s">
        <v>24</v>
      </c>
      <c r="G2841" t="s">
        <v>65</v>
      </c>
      <c r="H2841" t="s">
        <v>37</v>
      </c>
      <c r="I2841" t="s">
        <v>27</v>
      </c>
      <c r="J2841" t="s">
        <v>38</v>
      </c>
      <c r="K2841" t="s">
        <v>80</v>
      </c>
      <c r="L2841" s="3">
        <v>5</v>
      </c>
      <c r="M2841" s="7">
        <v>309.5</v>
      </c>
      <c r="N2841" s="5">
        <v>0.15</v>
      </c>
      <c r="O2841" s="4">
        <v>232.12</v>
      </c>
      <c r="P2841" s="4">
        <v>1315.38</v>
      </c>
      <c r="Q2841" s="4">
        <v>819.4</v>
      </c>
      <c r="R2841">
        <v>60</v>
      </c>
      <c r="S2841" t="s">
        <v>30</v>
      </c>
      <c r="T2841">
        <v>4</v>
      </c>
      <c r="V2841" s="7">
        <f t="shared" si="44"/>
        <v>304.5</v>
      </c>
    </row>
    <row r="2842" spans="1:22" x14ac:dyDescent="0.25">
      <c r="A2842" t="s">
        <v>4895</v>
      </c>
      <c r="B2842" s="2">
        <v>45604</v>
      </c>
      <c r="C2842" t="s">
        <v>2755</v>
      </c>
      <c r="D2842" t="s">
        <v>184</v>
      </c>
      <c r="E2842" t="s">
        <v>23</v>
      </c>
      <c r="F2842" t="s">
        <v>110</v>
      </c>
      <c r="G2842" t="s">
        <v>161</v>
      </c>
      <c r="H2842" t="s">
        <v>53</v>
      </c>
      <c r="I2842" t="s">
        <v>54</v>
      </c>
      <c r="J2842" t="s">
        <v>46</v>
      </c>
      <c r="K2842" t="s">
        <v>146</v>
      </c>
      <c r="L2842" s="3">
        <v>9</v>
      </c>
      <c r="M2842" s="7">
        <v>398.49</v>
      </c>
      <c r="N2842" s="5">
        <v>0.1</v>
      </c>
      <c r="O2842" s="4">
        <v>358.64</v>
      </c>
      <c r="P2842" s="4">
        <v>3227.77</v>
      </c>
      <c r="Q2842" s="4">
        <v>2081.69</v>
      </c>
      <c r="R2842">
        <v>23</v>
      </c>
      <c r="S2842" t="s">
        <v>30</v>
      </c>
      <c r="T2842">
        <v>5</v>
      </c>
      <c r="V2842" s="7">
        <f t="shared" si="44"/>
        <v>389.49</v>
      </c>
    </row>
    <row r="2843" spans="1:22" x14ac:dyDescent="0.25">
      <c r="A2843" t="s">
        <v>4896</v>
      </c>
      <c r="B2843" s="2">
        <v>45456</v>
      </c>
      <c r="C2843" t="s">
        <v>4617</v>
      </c>
      <c r="D2843" t="s">
        <v>88</v>
      </c>
      <c r="E2843" t="s">
        <v>34</v>
      </c>
      <c r="F2843" t="s">
        <v>44</v>
      </c>
      <c r="G2843" t="s">
        <v>71</v>
      </c>
      <c r="H2843" t="s">
        <v>37</v>
      </c>
      <c r="I2843" t="s">
        <v>54</v>
      </c>
      <c r="J2843" t="s">
        <v>66</v>
      </c>
      <c r="K2843" t="s">
        <v>67</v>
      </c>
      <c r="L2843" s="3">
        <v>2</v>
      </c>
      <c r="M2843" s="7">
        <v>23.41</v>
      </c>
      <c r="N2843" s="5">
        <v>0.1</v>
      </c>
      <c r="O2843" s="4">
        <v>4.68</v>
      </c>
      <c r="P2843" s="4">
        <v>42.14</v>
      </c>
      <c r="Q2843" s="4">
        <v>27.49</v>
      </c>
      <c r="R2843">
        <v>37</v>
      </c>
      <c r="S2843" t="s">
        <v>30</v>
      </c>
      <c r="T2843">
        <v>5</v>
      </c>
      <c r="V2843" s="7">
        <f t="shared" si="44"/>
        <v>21.41</v>
      </c>
    </row>
    <row r="2844" spans="1:22" x14ac:dyDescent="0.25">
      <c r="A2844" t="s">
        <v>4897</v>
      </c>
      <c r="B2844" s="2">
        <v>45605</v>
      </c>
      <c r="C2844" t="s">
        <v>4497</v>
      </c>
      <c r="D2844" t="s">
        <v>75</v>
      </c>
      <c r="E2844" t="s">
        <v>43</v>
      </c>
      <c r="F2844" t="s">
        <v>24</v>
      </c>
      <c r="G2844" t="s">
        <v>65</v>
      </c>
      <c r="H2844" t="s">
        <v>53</v>
      </c>
      <c r="I2844" t="s">
        <v>27</v>
      </c>
      <c r="J2844" t="s">
        <v>28</v>
      </c>
      <c r="K2844" t="s">
        <v>105</v>
      </c>
      <c r="L2844" s="3">
        <v>1</v>
      </c>
      <c r="M2844" s="7">
        <v>252.96</v>
      </c>
      <c r="N2844" s="5">
        <v>0.08</v>
      </c>
      <c r="O2844" s="4">
        <v>20.239999999999998</v>
      </c>
      <c r="P2844" s="4">
        <v>232.72</v>
      </c>
      <c r="Q2844" s="4">
        <v>137.24</v>
      </c>
      <c r="R2844">
        <v>34</v>
      </c>
      <c r="S2844" t="s">
        <v>68</v>
      </c>
      <c r="T2844">
        <v>4</v>
      </c>
      <c r="V2844" s="7">
        <f t="shared" si="44"/>
        <v>251.96</v>
      </c>
    </row>
    <row r="2845" spans="1:22" x14ac:dyDescent="0.25">
      <c r="A2845" t="s">
        <v>4898</v>
      </c>
      <c r="B2845" s="2">
        <v>45312</v>
      </c>
      <c r="C2845" t="s">
        <v>4899</v>
      </c>
      <c r="D2845" t="s">
        <v>83</v>
      </c>
      <c r="E2845" t="s">
        <v>43</v>
      </c>
      <c r="F2845" t="s">
        <v>24</v>
      </c>
      <c r="G2845" t="s">
        <v>135</v>
      </c>
      <c r="H2845" t="s">
        <v>37</v>
      </c>
      <c r="I2845" t="s">
        <v>54</v>
      </c>
      <c r="J2845" t="s">
        <v>101</v>
      </c>
      <c r="K2845" t="s">
        <v>29</v>
      </c>
      <c r="L2845" s="3">
        <v>3</v>
      </c>
      <c r="M2845" s="7">
        <v>268.64999999999998</v>
      </c>
      <c r="N2845" s="5">
        <v>0.08</v>
      </c>
      <c r="O2845" s="4">
        <v>64.48</v>
      </c>
      <c r="P2845" s="4">
        <v>741.47</v>
      </c>
      <c r="Q2845" s="4">
        <v>486.06</v>
      </c>
      <c r="R2845">
        <v>62</v>
      </c>
      <c r="S2845" t="s">
        <v>68</v>
      </c>
      <c r="T2845">
        <v>4</v>
      </c>
      <c r="V2845" s="7">
        <f t="shared" si="44"/>
        <v>265.64999999999998</v>
      </c>
    </row>
    <row r="2846" spans="1:22" x14ac:dyDescent="0.25">
      <c r="A2846" t="s">
        <v>4900</v>
      </c>
      <c r="B2846" s="2">
        <v>45373</v>
      </c>
      <c r="C2846" t="s">
        <v>2422</v>
      </c>
      <c r="D2846" t="s">
        <v>88</v>
      </c>
      <c r="E2846" t="s">
        <v>34</v>
      </c>
      <c r="F2846" t="s">
        <v>35</v>
      </c>
      <c r="G2846" t="s">
        <v>52</v>
      </c>
      <c r="H2846" t="s">
        <v>37</v>
      </c>
      <c r="I2846" t="s">
        <v>54</v>
      </c>
      <c r="J2846" t="s">
        <v>38</v>
      </c>
      <c r="K2846" t="s">
        <v>55</v>
      </c>
      <c r="L2846" s="3">
        <v>7</v>
      </c>
      <c r="M2846" s="7">
        <v>17.66</v>
      </c>
      <c r="N2846" s="5">
        <v>0.08</v>
      </c>
      <c r="O2846" s="4">
        <v>9.89</v>
      </c>
      <c r="P2846" s="4">
        <v>113.73</v>
      </c>
      <c r="Q2846" s="4">
        <v>65.349999999999994</v>
      </c>
      <c r="R2846">
        <v>22</v>
      </c>
      <c r="S2846" t="s">
        <v>68</v>
      </c>
      <c r="T2846">
        <v>5</v>
      </c>
      <c r="V2846" s="7">
        <f t="shared" si="44"/>
        <v>10.66</v>
      </c>
    </row>
    <row r="2847" spans="1:22" x14ac:dyDescent="0.25">
      <c r="A2847" t="s">
        <v>4901</v>
      </c>
      <c r="B2847" s="2">
        <v>45872</v>
      </c>
      <c r="C2847" t="s">
        <v>3013</v>
      </c>
      <c r="D2847" t="s">
        <v>83</v>
      </c>
      <c r="E2847" t="s">
        <v>43</v>
      </c>
      <c r="F2847" t="s">
        <v>44</v>
      </c>
      <c r="G2847" t="s">
        <v>187</v>
      </c>
      <c r="H2847" t="s">
        <v>26</v>
      </c>
      <c r="I2847" t="s">
        <v>60</v>
      </c>
      <c r="J2847" t="s">
        <v>66</v>
      </c>
      <c r="K2847" t="s">
        <v>105</v>
      </c>
      <c r="L2847" s="3">
        <v>9</v>
      </c>
      <c r="M2847" s="7">
        <v>276.83</v>
      </c>
      <c r="N2847" s="5">
        <v>0.1</v>
      </c>
      <c r="O2847" s="4">
        <v>249.15</v>
      </c>
      <c r="P2847" s="4">
        <v>2242.3200000000002</v>
      </c>
      <c r="Q2847" s="4">
        <v>1497.96</v>
      </c>
      <c r="R2847">
        <v>18</v>
      </c>
      <c r="S2847" t="s">
        <v>68</v>
      </c>
      <c r="T2847">
        <v>5</v>
      </c>
      <c r="V2847" s="7">
        <f t="shared" si="44"/>
        <v>267.83</v>
      </c>
    </row>
    <row r="2848" spans="1:22" x14ac:dyDescent="0.25">
      <c r="A2848" t="s">
        <v>4902</v>
      </c>
      <c r="B2848" s="2">
        <v>45422</v>
      </c>
      <c r="C2848" t="s">
        <v>1702</v>
      </c>
      <c r="D2848" t="s">
        <v>58</v>
      </c>
      <c r="E2848" t="s">
        <v>23</v>
      </c>
      <c r="F2848" t="s">
        <v>110</v>
      </c>
      <c r="G2848" t="s">
        <v>254</v>
      </c>
      <c r="H2848" t="s">
        <v>26</v>
      </c>
      <c r="I2848" t="s">
        <v>27</v>
      </c>
      <c r="J2848" t="s">
        <v>66</v>
      </c>
      <c r="K2848" t="s">
        <v>105</v>
      </c>
      <c r="L2848" s="3">
        <v>9</v>
      </c>
      <c r="M2848" s="7">
        <v>124.7</v>
      </c>
      <c r="N2848" s="5">
        <v>0</v>
      </c>
      <c r="O2848" s="4">
        <v>0</v>
      </c>
      <c r="P2848" s="4">
        <v>1122.3</v>
      </c>
      <c r="Q2848" s="4">
        <v>739.09</v>
      </c>
      <c r="R2848">
        <v>22</v>
      </c>
      <c r="S2848" t="s">
        <v>30</v>
      </c>
      <c r="T2848">
        <v>3</v>
      </c>
      <c r="V2848" s="7">
        <f t="shared" si="44"/>
        <v>115.7</v>
      </c>
    </row>
    <row r="2849" spans="1:22" x14ac:dyDescent="0.25">
      <c r="A2849" t="s">
        <v>4903</v>
      </c>
      <c r="B2849" s="2">
        <v>45890</v>
      </c>
      <c r="C2849" t="s">
        <v>4904</v>
      </c>
      <c r="D2849" t="s">
        <v>83</v>
      </c>
      <c r="E2849" t="s">
        <v>43</v>
      </c>
      <c r="F2849" t="s">
        <v>84</v>
      </c>
      <c r="G2849" t="s">
        <v>165</v>
      </c>
      <c r="H2849" t="s">
        <v>37</v>
      </c>
      <c r="I2849" t="s">
        <v>27</v>
      </c>
      <c r="J2849" t="s">
        <v>38</v>
      </c>
      <c r="K2849" t="s">
        <v>112</v>
      </c>
      <c r="L2849" s="3">
        <v>8</v>
      </c>
      <c r="M2849" s="7">
        <v>228.24</v>
      </c>
      <c r="N2849" s="5">
        <v>0.08</v>
      </c>
      <c r="O2849" s="4">
        <v>146.07</v>
      </c>
      <c r="P2849" s="4">
        <v>1679.85</v>
      </c>
      <c r="Q2849" s="4">
        <v>1353.26</v>
      </c>
      <c r="R2849">
        <v>52</v>
      </c>
      <c r="S2849" t="s">
        <v>30</v>
      </c>
      <c r="T2849">
        <v>5</v>
      </c>
      <c r="V2849" s="7">
        <f t="shared" si="44"/>
        <v>220.24</v>
      </c>
    </row>
    <row r="2850" spans="1:22" x14ac:dyDescent="0.25">
      <c r="A2850" t="s">
        <v>4905</v>
      </c>
      <c r="B2850" s="2">
        <v>46021</v>
      </c>
      <c r="C2850" t="s">
        <v>1924</v>
      </c>
      <c r="D2850" t="s">
        <v>64</v>
      </c>
      <c r="E2850" t="s">
        <v>51</v>
      </c>
      <c r="F2850" t="s">
        <v>35</v>
      </c>
      <c r="G2850" t="s">
        <v>52</v>
      </c>
      <c r="H2850" t="s">
        <v>37</v>
      </c>
      <c r="I2850" t="s">
        <v>27</v>
      </c>
      <c r="J2850" t="s">
        <v>38</v>
      </c>
      <c r="K2850" t="s">
        <v>80</v>
      </c>
      <c r="L2850" s="3">
        <v>8</v>
      </c>
      <c r="M2850" s="7">
        <v>29.16</v>
      </c>
      <c r="N2850" s="5">
        <v>0.08</v>
      </c>
      <c r="O2850" s="4">
        <v>18.66</v>
      </c>
      <c r="P2850" s="4">
        <v>214.62</v>
      </c>
      <c r="Q2850" s="4">
        <v>139.86000000000001</v>
      </c>
      <c r="R2850">
        <v>45</v>
      </c>
      <c r="S2850" t="s">
        <v>30</v>
      </c>
      <c r="T2850">
        <v>3</v>
      </c>
      <c r="V2850" s="7">
        <f t="shared" si="44"/>
        <v>21.16</v>
      </c>
    </row>
    <row r="2851" spans="1:22" x14ac:dyDescent="0.25">
      <c r="A2851" t="s">
        <v>4906</v>
      </c>
      <c r="B2851" s="2">
        <v>45596</v>
      </c>
      <c r="C2851" t="s">
        <v>447</v>
      </c>
      <c r="D2851" t="s">
        <v>100</v>
      </c>
      <c r="E2851" t="s">
        <v>23</v>
      </c>
      <c r="F2851" t="s">
        <v>24</v>
      </c>
      <c r="G2851" t="s">
        <v>65</v>
      </c>
      <c r="H2851" t="s">
        <v>26</v>
      </c>
      <c r="I2851" t="s">
        <v>54</v>
      </c>
      <c r="J2851" t="s">
        <v>101</v>
      </c>
      <c r="K2851" t="s">
        <v>39</v>
      </c>
      <c r="L2851" s="3">
        <v>3</v>
      </c>
      <c r="M2851" s="7">
        <v>287.05</v>
      </c>
      <c r="N2851" s="5">
        <v>0.08</v>
      </c>
      <c r="O2851" s="4">
        <v>68.89</v>
      </c>
      <c r="P2851" s="4">
        <v>792.26</v>
      </c>
      <c r="Q2851" s="4">
        <v>582.98</v>
      </c>
      <c r="R2851">
        <v>60</v>
      </c>
      <c r="S2851" t="s">
        <v>30</v>
      </c>
      <c r="T2851">
        <v>4</v>
      </c>
      <c r="V2851" s="7">
        <f t="shared" si="44"/>
        <v>284.05</v>
      </c>
    </row>
    <row r="2852" spans="1:22" x14ac:dyDescent="0.25">
      <c r="A2852" t="s">
        <v>4907</v>
      </c>
      <c r="B2852" s="2">
        <v>45662</v>
      </c>
      <c r="C2852" t="s">
        <v>2266</v>
      </c>
      <c r="D2852" t="s">
        <v>127</v>
      </c>
      <c r="E2852" t="s">
        <v>51</v>
      </c>
      <c r="F2852" t="s">
        <v>24</v>
      </c>
      <c r="G2852" t="s">
        <v>118</v>
      </c>
      <c r="H2852" t="s">
        <v>37</v>
      </c>
      <c r="I2852" t="s">
        <v>27</v>
      </c>
      <c r="J2852" t="s">
        <v>46</v>
      </c>
      <c r="K2852" t="s">
        <v>72</v>
      </c>
      <c r="L2852" s="3">
        <v>9</v>
      </c>
      <c r="M2852" s="7">
        <v>30.22</v>
      </c>
      <c r="N2852" s="5">
        <v>0.08</v>
      </c>
      <c r="O2852" s="4">
        <v>21.76</v>
      </c>
      <c r="P2852" s="4">
        <v>250.22</v>
      </c>
      <c r="Q2852" s="4">
        <v>148.08000000000001</v>
      </c>
      <c r="R2852">
        <v>44</v>
      </c>
      <c r="S2852" t="s">
        <v>30</v>
      </c>
      <c r="T2852">
        <v>4</v>
      </c>
      <c r="V2852" s="7">
        <f t="shared" si="44"/>
        <v>21.22</v>
      </c>
    </row>
    <row r="2853" spans="1:22" x14ac:dyDescent="0.25">
      <c r="A2853" t="s">
        <v>4908</v>
      </c>
      <c r="B2853" s="2">
        <v>45675</v>
      </c>
      <c r="C2853" t="s">
        <v>3670</v>
      </c>
      <c r="D2853" t="s">
        <v>50</v>
      </c>
      <c r="E2853" t="s">
        <v>51</v>
      </c>
      <c r="F2853" t="s">
        <v>84</v>
      </c>
      <c r="G2853" t="s">
        <v>165</v>
      </c>
      <c r="H2853" t="s">
        <v>26</v>
      </c>
      <c r="I2853" t="s">
        <v>54</v>
      </c>
      <c r="J2853" t="s">
        <v>66</v>
      </c>
      <c r="K2853" t="s">
        <v>92</v>
      </c>
      <c r="L2853" s="3">
        <v>3</v>
      </c>
      <c r="M2853" s="7">
        <v>44.73</v>
      </c>
      <c r="N2853" s="5">
        <v>0.05</v>
      </c>
      <c r="O2853" s="4">
        <v>6.71</v>
      </c>
      <c r="P2853" s="4">
        <v>127.48</v>
      </c>
      <c r="Q2853" s="4">
        <v>97.02</v>
      </c>
      <c r="R2853">
        <v>60</v>
      </c>
      <c r="S2853" t="s">
        <v>30</v>
      </c>
      <c r="T2853">
        <v>4</v>
      </c>
      <c r="V2853" s="7">
        <f t="shared" si="44"/>
        <v>41.73</v>
      </c>
    </row>
    <row r="2854" spans="1:22" x14ac:dyDescent="0.25">
      <c r="A2854" t="s">
        <v>4909</v>
      </c>
      <c r="B2854" s="2">
        <v>45736</v>
      </c>
      <c r="C2854" t="s">
        <v>3444</v>
      </c>
      <c r="D2854" t="s">
        <v>219</v>
      </c>
      <c r="E2854" t="s">
        <v>23</v>
      </c>
      <c r="F2854" t="s">
        <v>84</v>
      </c>
      <c r="G2854" t="s">
        <v>85</v>
      </c>
      <c r="H2854" t="s">
        <v>53</v>
      </c>
      <c r="I2854" t="s">
        <v>27</v>
      </c>
      <c r="J2854" t="s">
        <v>66</v>
      </c>
      <c r="K2854" t="s">
        <v>119</v>
      </c>
      <c r="L2854" s="3">
        <v>6</v>
      </c>
      <c r="M2854" s="7">
        <v>793.68</v>
      </c>
      <c r="N2854" s="5">
        <v>0.2</v>
      </c>
      <c r="O2854" s="4">
        <v>952.42</v>
      </c>
      <c r="P2854" s="4">
        <v>3809.66</v>
      </c>
      <c r="Q2854" s="4">
        <v>2124.62</v>
      </c>
      <c r="R2854">
        <v>20</v>
      </c>
      <c r="S2854" t="s">
        <v>68</v>
      </c>
      <c r="T2854">
        <v>4</v>
      </c>
      <c r="V2854" s="7">
        <f t="shared" si="44"/>
        <v>787.68</v>
      </c>
    </row>
    <row r="2855" spans="1:22" x14ac:dyDescent="0.25">
      <c r="A2855" t="s">
        <v>4910</v>
      </c>
      <c r="B2855" s="2">
        <v>45716</v>
      </c>
      <c r="C2855" t="s">
        <v>800</v>
      </c>
      <c r="D2855" t="s">
        <v>22</v>
      </c>
      <c r="E2855" t="s">
        <v>23</v>
      </c>
      <c r="F2855" t="s">
        <v>84</v>
      </c>
      <c r="G2855" t="s">
        <v>85</v>
      </c>
      <c r="H2855" t="s">
        <v>37</v>
      </c>
      <c r="I2855" t="s">
        <v>54</v>
      </c>
      <c r="J2855" t="s">
        <v>38</v>
      </c>
      <c r="K2855" t="s">
        <v>259</v>
      </c>
      <c r="L2855" s="3">
        <v>10</v>
      </c>
      <c r="M2855" s="7">
        <v>594.04</v>
      </c>
      <c r="N2855" s="5">
        <v>0.1</v>
      </c>
      <c r="O2855" s="4">
        <v>594.04</v>
      </c>
      <c r="P2855" s="4">
        <v>5346.36</v>
      </c>
      <c r="Q2855" s="4">
        <v>4296.3</v>
      </c>
      <c r="R2855">
        <v>22</v>
      </c>
      <c r="S2855" t="s">
        <v>30</v>
      </c>
      <c r="T2855">
        <v>4</v>
      </c>
      <c r="V2855" s="7">
        <f t="shared" si="44"/>
        <v>584.04</v>
      </c>
    </row>
    <row r="2856" spans="1:22" x14ac:dyDescent="0.25">
      <c r="A2856" t="s">
        <v>4911</v>
      </c>
      <c r="B2856" s="2">
        <v>45452</v>
      </c>
      <c r="C2856" t="s">
        <v>2912</v>
      </c>
      <c r="D2856" t="s">
        <v>95</v>
      </c>
      <c r="E2856" t="s">
        <v>23</v>
      </c>
      <c r="F2856" t="s">
        <v>110</v>
      </c>
      <c r="G2856" t="s">
        <v>254</v>
      </c>
      <c r="H2856" t="s">
        <v>26</v>
      </c>
      <c r="I2856" t="s">
        <v>54</v>
      </c>
      <c r="J2856" t="s">
        <v>38</v>
      </c>
      <c r="K2856" t="s">
        <v>102</v>
      </c>
      <c r="L2856" s="3">
        <v>7</v>
      </c>
      <c r="M2856" s="7">
        <v>52.37</v>
      </c>
      <c r="N2856" s="5">
        <v>0.1</v>
      </c>
      <c r="O2856" s="4">
        <v>36.659999999999997</v>
      </c>
      <c r="P2856" s="4">
        <v>329.93</v>
      </c>
      <c r="Q2856" s="4">
        <v>185.87</v>
      </c>
      <c r="R2856">
        <v>37</v>
      </c>
      <c r="S2856" t="s">
        <v>302</v>
      </c>
      <c r="T2856">
        <v>5</v>
      </c>
      <c r="V2856" s="7">
        <f t="shared" si="44"/>
        <v>45.37</v>
      </c>
    </row>
    <row r="2857" spans="1:22" x14ac:dyDescent="0.25">
      <c r="A2857" t="s">
        <v>4912</v>
      </c>
      <c r="B2857" s="2">
        <v>45469</v>
      </c>
      <c r="C2857" t="s">
        <v>4913</v>
      </c>
      <c r="D2857" t="s">
        <v>33</v>
      </c>
      <c r="E2857" t="s">
        <v>34</v>
      </c>
      <c r="F2857" t="s">
        <v>24</v>
      </c>
      <c r="G2857" t="s">
        <v>25</v>
      </c>
      <c r="H2857" t="s">
        <v>26</v>
      </c>
      <c r="I2857" t="s">
        <v>27</v>
      </c>
      <c r="J2857" t="s">
        <v>28</v>
      </c>
      <c r="K2857" t="s">
        <v>119</v>
      </c>
      <c r="L2857" s="3">
        <v>8</v>
      </c>
      <c r="M2857" s="7">
        <v>14.98</v>
      </c>
      <c r="N2857" s="5">
        <v>0.08</v>
      </c>
      <c r="O2857" s="4">
        <v>9.59</v>
      </c>
      <c r="P2857" s="4">
        <v>110.25</v>
      </c>
      <c r="Q2857" s="4">
        <v>88.64</v>
      </c>
      <c r="R2857">
        <v>40</v>
      </c>
      <c r="S2857" t="s">
        <v>30</v>
      </c>
      <c r="T2857">
        <v>4</v>
      </c>
      <c r="V2857" s="7">
        <f t="shared" si="44"/>
        <v>6.98</v>
      </c>
    </row>
    <row r="2858" spans="1:22" x14ac:dyDescent="0.25">
      <c r="A2858" t="s">
        <v>4914</v>
      </c>
      <c r="B2858" s="2">
        <v>45920</v>
      </c>
      <c r="C2858" t="s">
        <v>4915</v>
      </c>
      <c r="D2858" t="s">
        <v>64</v>
      </c>
      <c r="E2858" t="s">
        <v>51</v>
      </c>
      <c r="F2858" t="s">
        <v>35</v>
      </c>
      <c r="G2858" t="s">
        <v>36</v>
      </c>
      <c r="H2858" t="s">
        <v>37</v>
      </c>
      <c r="I2858" t="s">
        <v>27</v>
      </c>
      <c r="J2858" t="s">
        <v>28</v>
      </c>
      <c r="K2858" t="s">
        <v>112</v>
      </c>
      <c r="L2858" s="3">
        <v>9</v>
      </c>
      <c r="M2858" s="7">
        <v>19.350000000000001</v>
      </c>
      <c r="N2858" s="5">
        <v>0.05</v>
      </c>
      <c r="O2858" s="4">
        <v>8.7100000000000009</v>
      </c>
      <c r="P2858" s="4">
        <v>165.44</v>
      </c>
      <c r="Q2858" s="4">
        <v>115.02</v>
      </c>
      <c r="R2858">
        <v>62</v>
      </c>
      <c r="S2858" t="s">
        <v>30</v>
      </c>
      <c r="T2858">
        <v>5</v>
      </c>
      <c r="V2858" s="7">
        <f t="shared" si="44"/>
        <v>10.350000000000001</v>
      </c>
    </row>
    <row r="2859" spans="1:22" x14ac:dyDescent="0.25">
      <c r="A2859" t="s">
        <v>4916</v>
      </c>
      <c r="B2859" s="2">
        <v>45999</v>
      </c>
      <c r="C2859" t="s">
        <v>1052</v>
      </c>
      <c r="D2859" t="s">
        <v>78</v>
      </c>
      <c r="E2859" t="s">
        <v>34</v>
      </c>
      <c r="F2859" t="s">
        <v>35</v>
      </c>
      <c r="G2859" t="s">
        <v>96</v>
      </c>
      <c r="H2859" t="s">
        <v>37</v>
      </c>
      <c r="I2859" t="s">
        <v>27</v>
      </c>
      <c r="J2859" t="s">
        <v>38</v>
      </c>
      <c r="K2859" t="s">
        <v>155</v>
      </c>
      <c r="L2859" s="3">
        <v>7</v>
      </c>
      <c r="M2859" s="7">
        <v>11.12</v>
      </c>
      <c r="N2859" s="5">
        <v>0.05</v>
      </c>
      <c r="O2859" s="4">
        <v>3.89</v>
      </c>
      <c r="P2859" s="4">
        <v>73.95</v>
      </c>
      <c r="Q2859" s="4">
        <v>59.71</v>
      </c>
      <c r="R2859">
        <v>37</v>
      </c>
      <c r="S2859" t="s">
        <v>68</v>
      </c>
      <c r="T2859">
        <v>3</v>
      </c>
      <c r="V2859" s="7">
        <f t="shared" si="44"/>
        <v>4.1199999999999992</v>
      </c>
    </row>
    <row r="2860" spans="1:22" x14ac:dyDescent="0.25">
      <c r="A2860" t="s">
        <v>4917</v>
      </c>
      <c r="B2860" s="2">
        <v>45781</v>
      </c>
      <c r="C2860" t="s">
        <v>4918</v>
      </c>
      <c r="D2860" t="s">
        <v>75</v>
      </c>
      <c r="E2860" t="s">
        <v>43</v>
      </c>
      <c r="F2860" t="s">
        <v>84</v>
      </c>
      <c r="G2860" t="s">
        <v>165</v>
      </c>
      <c r="H2860" t="s">
        <v>53</v>
      </c>
      <c r="I2860" t="s">
        <v>27</v>
      </c>
      <c r="J2860" t="s">
        <v>38</v>
      </c>
      <c r="K2860" t="s">
        <v>97</v>
      </c>
      <c r="L2860" s="3">
        <v>9</v>
      </c>
      <c r="M2860" s="7">
        <v>200.43</v>
      </c>
      <c r="N2860" s="5">
        <v>0.2</v>
      </c>
      <c r="O2860" s="4">
        <v>360.77</v>
      </c>
      <c r="P2860" s="4">
        <v>1443.1</v>
      </c>
      <c r="Q2860" s="4">
        <v>800.98</v>
      </c>
      <c r="R2860">
        <v>58</v>
      </c>
      <c r="S2860" t="s">
        <v>68</v>
      </c>
      <c r="T2860">
        <v>4</v>
      </c>
      <c r="V2860" s="7">
        <f t="shared" si="44"/>
        <v>191.43</v>
      </c>
    </row>
    <row r="2861" spans="1:22" x14ac:dyDescent="0.25">
      <c r="A2861" t="s">
        <v>4919</v>
      </c>
      <c r="B2861" s="2">
        <v>45618</v>
      </c>
      <c r="C2861" t="s">
        <v>1587</v>
      </c>
      <c r="D2861" t="s">
        <v>58</v>
      </c>
      <c r="E2861" t="s">
        <v>23</v>
      </c>
      <c r="F2861" t="s">
        <v>110</v>
      </c>
      <c r="G2861" t="s">
        <v>111</v>
      </c>
      <c r="H2861" t="s">
        <v>37</v>
      </c>
      <c r="I2861" t="s">
        <v>54</v>
      </c>
      <c r="J2861" t="s">
        <v>66</v>
      </c>
      <c r="K2861" t="s">
        <v>61</v>
      </c>
      <c r="L2861" s="3">
        <v>8</v>
      </c>
      <c r="M2861" s="7">
        <v>94.49</v>
      </c>
      <c r="N2861" s="5">
        <v>0.05</v>
      </c>
      <c r="O2861" s="4">
        <v>37.799999999999997</v>
      </c>
      <c r="P2861" s="4">
        <v>718.12</v>
      </c>
      <c r="Q2861" s="4">
        <v>441.37</v>
      </c>
      <c r="R2861">
        <v>31</v>
      </c>
      <c r="S2861" t="s">
        <v>68</v>
      </c>
      <c r="T2861">
        <v>3</v>
      </c>
      <c r="V2861" s="7">
        <f t="shared" si="44"/>
        <v>86.49</v>
      </c>
    </row>
    <row r="2862" spans="1:22" x14ac:dyDescent="0.25">
      <c r="A2862" t="s">
        <v>4920</v>
      </c>
      <c r="B2862" s="2">
        <v>45889</v>
      </c>
      <c r="C2862" t="s">
        <v>4921</v>
      </c>
      <c r="D2862" t="s">
        <v>124</v>
      </c>
      <c r="E2862" t="s">
        <v>23</v>
      </c>
      <c r="F2862" t="s">
        <v>44</v>
      </c>
      <c r="G2862" t="s">
        <v>59</v>
      </c>
      <c r="H2862" t="s">
        <v>37</v>
      </c>
      <c r="I2862" t="s">
        <v>27</v>
      </c>
      <c r="J2862" t="s">
        <v>38</v>
      </c>
      <c r="K2862" t="s">
        <v>92</v>
      </c>
      <c r="L2862" s="3">
        <v>7</v>
      </c>
      <c r="M2862" s="7">
        <v>252.75</v>
      </c>
      <c r="N2862" s="5">
        <v>0.02</v>
      </c>
      <c r="O2862" s="4">
        <v>35.380000000000003</v>
      </c>
      <c r="P2862" s="4">
        <v>1733.86</v>
      </c>
      <c r="Q2862" s="4">
        <v>1147.43</v>
      </c>
      <c r="R2862">
        <v>55</v>
      </c>
      <c r="S2862" t="s">
        <v>68</v>
      </c>
      <c r="T2862">
        <v>4</v>
      </c>
      <c r="V2862" s="7">
        <f t="shared" si="44"/>
        <v>245.75</v>
      </c>
    </row>
    <row r="2863" spans="1:22" x14ac:dyDescent="0.25">
      <c r="A2863" t="s">
        <v>4922</v>
      </c>
      <c r="B2863" s="2">
        <v>45580</v>
      </c>
      <c r="C2863" t="s">
        <v>4410</v>
      </c>
      <c r="D2863" t="s">
        <v>75</v>
      </c>
      <c r="E2863" t="s">
        <v>43</v>
      </c>
      <c r="F2863" t="s">
        <v>35</v>
      </c>
      <c r="G2863" t="s">
        <v>79</v>
      </c>
      <c r="H2863" t="s">
        <v>26</v>
      </c>
      <c r="I2863" t="s">
        <v>54</v>
      </c>
      <c r="J2863" t="s">
        <v>101</v>
      </c>
      <c r="K2863" t="s">
        <v>29</v>
      </c>
      <c r="L2863" s="3">
        <v>5</v>
      </c>
      <c r="M2863" s="7">
        <v>306.73</v>
      </c>
      <c r="N2863" s="5">
        <v>0.08</v>
      </c>
      <c r="O2863" s="4">
        <v>122.69</v>
      </c>
      <c r="P2863" s="4">
        <v>1410.96</v>
      </c>
      <c r="Q2863" s="4">
        <v>809.07</v>
      </c>
      <c r="R2863">
        <v>21</v>
      </c>
      <c r="S2863" t="s">
        <v>302</v>
      </c>
      <c r="T2863">
        <v>4</v>
      </c>
      <c r="V2863" s="7">
        <f t="shared" si="44"/>
        <v>301.73</v>
      </c>
    </row>
    <row r="2864" spans="1:22" x14ac:dyDescent="0.25">
      <c r="A2864" t="s">
        <v>4923</v>
      </c>
      <c r="B2864" s="2">
        <v>45884</v>
      </c>
      <c r="C2864" t="s">
        <v>2865</v>
      </c>
      <c r="D2864" t="s">
        <v>64</v>
      </c>
      <c r="E2864" t="s">
        <v>51</v>
      </c>
      <c r="F2864" t="s">
        <v>84</v>
      </c>
      <c r="G2864" t="s">
        <v>165</v>
      </c>
      <c r="H2864" t="s">
        <v>26</v>
      </c>
      <c r="I2864" t="s">
        <v>60</v>
      </c>
      <c r="J2864" t="s">
        <v>38</v>
      </c>
      <c r="K2864" t="s">
        <v>102</v>
      </c>
      <c r="L2864" s="3">
        <v>3</v>
      </c>
      <c r="M2864" s="7">
        <v>9.17</v>
      </c>
      <c r="N2864" s="5">
        <v>0.05</v>
      </c>
      <c r="O2864" s="4">
        <v>1.38</v>
      </c>
      <c r="P2864" s="4">
        <v>26.13</v>
      </c>
      <c r="Q2864" s="4">
        <v>21.01</v>
      </c>
      <c r="R2864">
        <v>57</v>
      </c>
      <c r="S2864" t="s">
        <v>30</v>
      </c>
      <c r="T2864">
        <v>4</v>
      </c>
      <c r="V2864" s="7">
        <f t="shared" si="44"/>
        <v>6.17</v>
      </c>
    </row>
    <row r="2865" spans="1:22" x14ac:dyDescent="0.25">
      <c r="A2865" t="s">
        <v>4924</v>
      </c>
      <c r="B2865" s="2">
        <v>45955</v>
      </c>
      <c r="C2865" t="s">
        <v>1579</v>
      </c>
      <c r="D2865" t="s">
        <v>22</v>
      </c>
      <c r="E2865" t="s">
        <v>23</v>
      </c>
      <c r="F2865" t="s">
        <v>110</v>
      </c>
      <c r="G2865" t="s">
        <v>139</v>
      </c>
      <c r="H2865" t="s">
        <v>53</v>
      </c>
      <c r="I2865" t="s">
        <v>27</v>
      </c>
      <c r="J2865" t="s">
        <v>28</v>
      </c>
      <c r="K2865" t="s">
        <v>105</v>
      </c>
      <c r="L2865" s="3">
        <v>2</v>
      </c>
      <c r="M2865" s="7">
        <v>716.9</v>
      </c>
      <c r="N2865" s="5">
        <v>0.08</v>
      </c>
      <c r="O2865" s="4">
        <v>114.7</v>
      </c>
      <c r="P2865" s="4">
        <v>1319.1</v>
      </c>
      <c r="Q2865" s="4">
        <v>932.92</v>
      </c>
      <c r="R2865">
        <v>35</v>
      </c>
      <c r="S2865" t="s">
        <v>68</v>
      </c>
      <c r="T2865">
        <v>3</v>
      </c>
      <c r="V2865" s="7">
        <f t="shared" si="44"/>
        <v>714.9</v>
      </c>
    </row>
    <row r="2866" spans="1:22" x14ac:dyDescent="0.25">
      <c r="A2866" t="s">
        <v>4925</v>
      </c>
      <c r="B2866" s="2">
        <v>45864</v>
      </c>
      <c r="C2866" t="s">
        <v>2321</v>
      </c>
      <c r="D2866" t="s">
        <v>78</v>
      </c>
      <c r="E2866" t="s">
        <v>34</v>
      </c>
      <c r="F2866" t="s">
        <v>110</v>
      </c>
      <c r="G2866" t="s">
        <v>161</v>
      </c>
      <c r="H2866" t="s">
        <v>37</v>
      </c>
      <c r="I2866" t="s">
        <v>27</v>
      </c>
      <c r="J2866" t="s">
        <v>46</v>
      </c>
      <c r="K2866" t="s">
        <v>67</v>
      </c>
      <c r="L2866" s="3">
        <v>8</v>
      </c>
      <c r="M2866" s="7">
        <v>9.51</v>
      </c>
      <c r="N2866" s="5">
        <v>0</v>
      </c>
      <c r="O2866" s="4">
        <v>0</v>
      </c>
      <c r="P2866" s="4">
        <v>76.08</v>
      </c>
      <c r="Q2866" s="4">
        <v>46.01</v>
      </c>
      <c r="R2866">
        <v>55</v>
      </c>
      <c r="S2866" t="s">
        <v>30</v>
      </c>
      <c r="T2866">
        <v>4</v>
      </c>
      <c r="V2866" s="7">
        <f t="shared" si="44"/>
        <v>1.5099999999999998</v>
      </c>
    </row>
    <row r="2867" spans="1:22" x14ac:dyDescent="0.25">
      <c r="A2867" t="s">
        <v>4926</v>
      </c>
      <c r="B2867" s="2">
        <v>45864</v>
      </c>
      <c r="C2867" t="s">
        <v>4927</v>
      </c>
      <c r="D2867" t="s">
        <v>88</v>
      </c>
      <c r="E2867" t="s">
        <v>34</v>
      </c>
      <c r="F2867" t="s">
        <v>24</v>
      </c>
      <c r="G2867" t="s">
        <v>135</v>
      </c>
      <c r="H2867" t="s">
        <v>37</v>
      </c>
      <c r="I2867" t="s">
        <v>54</v>
      </c>
      <c r="J2867" t="s">
        <v>66</v>
      </c>
      <c r="K2867" t="s">
        <v>119</v>
      </c>
      <c r="L2867" s="3">
        <v>4</v>
      </c>
      <c r="M2867" s="7">
        <v>29.31</v>
      </c>
      <c r="N2867" s="5">
        <v>0.15</v>
      </c>
      <c r="O2867" s="4">
        <v>17.59</v>
      </c>
      <c r="P2867" s="4">
        <v>99.65</v>
      </c>
      <c r="Q2867" s="4">
        <v>80.569999999999993</v>
      </c>
      <c r="R2867">
        <v>49</v>
      </c>
      <c r="S2867" t="s">
        <v>68</v>
      </c>
      <c r="T2867">
        <v>2</v>
      </c>
      <c r="V2867" s="7">
        <f t="shared" si="44"/>
        <v>25.31</v>
      </c>
    </row>
    <row r="2868" spans="1:22" x14ac:dyDescent="0.25">
      <c r="A2868" t="s">
        <v>4928</v>
      </c>
      <c r="B2868" s="2">
        <v>45645</v>
      </c>
      <c r="C2868" t="s">
        <v>4350</v>
      </c>
      <c r="D2868" t="s">
        <v>219</v>
      </c>
      <c r="E2868" t="s">
        <v>23</v>
      </c>
      <c r="F2868" t="s">
        <v>84</v>
      </c>
      <c r="G2868" t="s">
        <v>128</v>
      </c>
      <c r="H2868" t="s">
        <v>37</v>
      </c>
      <c r="I2868" t="s">
        <v>27</v>
      </c>
      <c r="J2868" t="s">
        <v>38</v>
      </c>
      <c r="K2868" t="s">
        <v>47</v>
      </c>
      <c r="L2868" s="3">
        <v>2</v>
      </c>
      <c r="M2868" s="7">
        <v>655.75</v>
      </c>
      <c r="N2868" s="5">
        <v>0.05</v>
      </c>
      <c r="O2868" s="4">
        <v>65.58</v>
      </c>
      <c r="P2868" s="4">
        <v>1245.92</v>
      </c>
      <c r="Q2868" s="4">
        <v>788.33</v>
      </c>
      <c r="R2868">
        <v>60</v>
      </c>
      <c r="S2868" t="s">
        <v>30</v>
      </c>
      <c r="T2868">
        <v>2</v>
      </c>
      <c r="V2868" s="7">
        <f t="shared" si="44"/>
        <v>653.75</v>
      </c>
    </row>
    <row r="2869" spans="1:22" x14ac:dyDescent="0.25">
      <c r="A2869" t="s">
        <v>4929</v>
      </c>
      <c r="B2869" s="2">
        <v>45319</v>
      </c>
      <c r="C2869" t="s">
        <v>524</v>
      </c>
      <c r="D2869" t="s">
        <v>78</v>
      </c>
      <c r="E2869" t="s">
        <v>34</v>
      </c>
      <c r="F2869" t="s">
        <v>44</v>
      </c>
      <c r="G2869" t="s">
        <v>187</v>
      </c>
      <c r="H2869" t="s">
        <v>37</v>
      </c>
      <c r="I2869" t="s">
        <v>27</v>
      </c>
      <c r="J2869" t="s">
        <v>101</v>
      </c>
      <c r="K2869" t="s">
        <v>39</v>
      </c>
      <c r="L2869" s="3">
        <v>8</v>
      </c>
      <c r="M2869" s="7">
        <v>10.23</v>
      </c>
      <c r="N2869" s="5">
        <v>0.15</v>
      </c>
      <c r="O2869" s="4">
        <v>12.28</v>
      </c>
      <c r="P2869" s="4">
        <v>69.56</v>
      </c>
      <c r="Q2869" s="4">
        <v>56.81</v>
      </c>
      <c r="R2869">
        <v>59</v>
      </c>
      <c r="S2869" t="s">
        <v>68</v>
      </c>
      <c r="T2869">
        <v>4</v>
      </c>
      <c r="V2869" s="7">
        <f t="shared" si="44"/>
        <v>2.2300000000000004</v>
      </c>
    </row>
    <row r="2870" spans="1:22" x14ac:dyDescent="0.25">
      <c r="A2870" t="s">
        <v>4930</v>
      </c>
      <c r="B2870" s="2">
        <v>45334</v>
      </c>
      <c r="C2870" t="s">
        <v>4931</v>
      </c>
      <c r="D2870" t="s">
        <v>58</v>
      </c>
      <c r="E2870" t="s">
        <v>23</v>
      </c>
      <c r="F2870" t="s">
        <v>44</v>
      </c>
      <c r="G2870" t="s">
        <v>71</v>
      </c>
      <c r="H2870" t="s">
        <v>26</v>
      </c>
      <c r="I2870" t="s">
        <v>27</v>
      </c>
      <c r="J2870" t="s">
        <v>28</v>
      </c>
      <c r="K2870" t="s">
        <v>29</v>
      </c>
      <c r="L2870" s="3">
        <v>8</v>
      </c>
      <c r="M2870" s="7">
        <v>53.87</v>
      </c>
      <c r="N2870" s="5">
        <v>0.05</v>
      </c>
      <c r="O2870" s="4">
        <v>21.55</v>
      </c>
      <c r="P2870" s="4">
        <v>409.41</v>
      </c>
      <c r="Q2870" s="4">
        <v>242.71</v>
      </c>
      <c r="R2870">
        <v>32</v>
      </c>
      <c r="S2870" t="s">
        <v>68</v>
      </c>
      <c r="T2870">
        <v>5</v>
      </c>
      <c r="V2870" s="7">
        <f t="shared" si="44"/>
        <v>45.87</v>
      </c>
    </row>
    <row r="2871" spans="1:22" x14ac:dyDescent="0.25">
      <c r="A2871" t="s">
        <v>4932</v>
      </c>
      <c r="B2871" s="2">
        <v>45972</v>
      </c>
      <c r="C2871" t="s">
        <v>3461</v>
      </c>
      <c r="D2871" t="s">
        <v>239</v>
      </c>
      <c r="E2871" t="s">
        <v>43</v>
      </c>
      <c r="F2871" t="s">
        <v>24</v>
      </c>
      <c r="G2871" t="s">
        <v>118</v>
      </c>
      <c r="H2871" t="s">
        <v>37</v>
      </c>
      <c r="I2871" t="s">
        <v>54</v>
      </c>
      <c r="J2871" t="s">
        <v>38</v>
      </c>
      <c r="K2871" t="s">
        <v>112</v>
      </c>
      <c r="L2871" s="3">
        <v>2</v>
      </c>
      <c r="M2871" s="7">
        <v>58.16</v>
      </c>
      <c r="N2871" s="5">
        <v>0.15</v>
      </c>
      <c r="O2871" s="4">
        <v>17.45</v>
      </c>
      <c r="P2871" s="4">
        <v>98.87</v>
      </c>
      <c r="Q2871" s="4">
        <v>65.06</v>
      </c>
      <c r="R2871">
        <v>65</v>
      </c>
      <c r="S2871" t="s">
        <v>68</v>
      </c>
      <c r="T2871">
        <v>3</v>
      </c>
      <c r="V2871" s="7">
        <f t="shared" si="44"/>
        <v>56.16</v>
      </c>
    </row>
    <row r="2872" spans="1:22" x14ac:dyDescent="0.25">
      <c r="A2872" t="s">
        <v>4933</v>
      </c>
      <c r="B2872" s="2">
        <v>45714</v>
      </c>
      <c r="C2872" t="s">
        <v>4934</v>
      </c>
      <c r="D2872" t="s">
        <v>78</v>
      </c>
      <c r="E2872" t="s">
        <v>34</v>
      </c>
      <c r="F2872" t="s">
        <v>44</v>
      </c>
      <c r="G2872" t="s">
        <v>71</v>
      </c>
      <c r="H2872" t="s">
        <v>53</v>
      </c>
      <c r="I2872" t="s">
        <v>54</v>
      </c>
      <c r="J2872" t="s">
        <v>28</v>
      </c>
      <c r="K2872" t="s">
        <v>39</v>
      </c>
      <c r="L2872" s="3">
        <v>1</v>
      </c>
      <c r="M2872" s="7">
        <v>8.81</v>
      </c>
      <c r="N2872" s="5">
        <v>0.15</v>
      </c>
      <c r="O2872" s="4">
        <v>1.32</v>
      </c>
      <c r="P2872" s="4">
        <v>7.49</v>
      </c>
      <c r="Q2872" s="4">
        <v>5.6</v>
      </c>
      <c r="R2872">
        <v>58</v>
      </c>
      <c r="S2872" t="s">
        <v>30</v>
      </c>
      <c r="T2872">
        <v>5</v>
      </c>
      <c r="V2872" s="7">
        <f t="shared" si="44"/>
        <v>7.8100000000000005</v>
      </c>
    </row>
    <row r="2873" spans="1:22" x14ac:dyDescent="0.25">
      <c r="A2873" t="s">
        <v>4935</v>
      </c>
      <c r="B2873" s="2">
        <v>45889</v>
      </c>
      <c r="C2873" t="s">
        <v>4936</v>
      </c>
      <c r="D2873" t="s">
        <v>50</v>
      </c>
      <c r="E2873" t="s">
        <v>51</v>
      </c>
      <c r="F2873" t="s">
        <v>110</v>
      </c>
      <c r="G2873" t="s">
        <v>254</v>
      </c>
      <c r="H2873" t="s">
        <v>37</v>
      </c>
      <c r="I2873" t="s">
        <v>27</v>
      </c>
      <c r="J2873" t="s">
        <v>38</v>
      </c>
      <c r="K2873" t="s">
        <v>67</v>
      </c>
      <c r="L2873" s="3">
        <v>4</v>
      </c>
      <c r="M2873" s="7">
        <v>41.59</v>
      </c>
      <c r="N2873" s="5">
        <v>0.08</v>
      </c>
      <c r="O2873" s="4">
        <v>13.31</v>
      </c>
      <c r="P2873" s="4">
        <v>153.05000000000001</v>
      </c>
      <c r="Q2873" s="4">
        <v>96.1</v>
      </c>
      <c r="R2873">
        <v>63</v>
      </c>
      <c r="S2873" t="s">
        <v>30</v>
      </c>
      <c r="T2873">
        <v>3</v>
      </c>
      <c r="V2873" s="7">
        <f t="shared" si="44"/>
        <v>37.590000000000003</v>
      </c>
    </row>
    <row r="2874" spans="1:22" x14ac:dyDescent="0.25">
      <c r="A2874" t="s">
        <v>4937</v>
      </c>
      <c r="B2874" s="2">
        <v>45468</v>
      </c>
      <c r="C2874" t="s">
        <v>1110</v>
      </c>
      <c r="D2874" t="s">
        <v>75</v>
      </c>
      <c r="E2874" t="s">
        <v>43</v>
      </c>
      <c r="F2874" t="s">
        <v>44</v>
      </c>
      <c r="G2874" t="s">
        <v>59</v>
      </c>
      <c r="H2874" t="s">
        <v>37</v>
      </c>
      <c r="I2874" t="s">
        <v>27</v>
      </c>
      <c r="J2874" t="s">
        <v>101</v>
      </c>
      <c r="K2874" t="s">
        <v>119</v>
      </c>
      <c r="L2874" s="3">
        <v>5</v>
      </c>
      <c r="M2874" s="7">
        <v>211.74</v>
      </c>
      <c r="N2874" s="5">
        <v>0</v>
      </c>
      <c r="O2874" s="4">
        <v>0</v>
      </c>
      <c r="P2874" s="4">
        <v>1058.7</v>
      </c>
      <c r="Q2874" s="4">
        <v>816.07</v>
      </c>
      <c r="R2874">
        <v>40</v>
      </c>
      <c r="S2874" t="s">
        <v>30</v>
      </c>
      <c r="T2874">
        <v>1</v>
      </c>
      <c r="V2874" s="7">
        <f t="shared" si="44"/>
        <v>206.74</v>
      </c>
    </row>
    <row r="2875" spans="1:22" x14ac:dyDescent="0.25">
      <c r="A2875" t="s">
        <v>4938</v>
      </c>
      <c r="B2875" s="2">
        <v>45820</v>
      </c>
      <c r="C2875" t="s">
        <v>4939</v>
      </c>
      <c r="D2875" t="s">
        <v>239</v>
      </c>
      <c r="E2875" t="s">
        <v>43</v>
      </c>
      <c r="F2875" t="s">
        <v>24</v>
      </c>
      <c r="G2875" t="s">
        <v>65</v>
      </c>
      <c r="H2875" t="s">
        <v>37</v>
      </c>
      <c r="I2875" t="s">
        <v>27</v>
      </c>
      <c r="J2875" t="s">
        <v>38</v>
      </c>
      <c r="K2875" t="s">
        <v>155</v>
      </c>
      <c r="L2875" s="3">
        <v>10</v>
      </c>
      <c r="M2875" s="7">
        <v>99.36</v>
      </c>
      <c r="N2875" s="5">
        <v>0.05</v>
      </c>
      <c r="O2875" s="4">
        <v>49.68</v>
      </c>
      <c r="P2875" s="4">
        <v>943.92</v>
      </c>
      <c r="Q2875" s="4">
        <v>571.45000000000005</v>
      </c>
      <c r="R2875">
        <v>48</v>
      </c>
      <c r="S2875" t="s">
        <v>30</v>
      </c>
      <c r="T2875">
        <v>4</v>
      </c>
      <c r="V2875" s="7">
        <f t="shared" si="44"/>
        <v>89.36</v>
      </c>
    </row>
    <row r="2876" spans="1:22" x14ac:dyDescent="0.25">
      <c r="A2876" t="s">
        <v>4940</v>
      </c>
      <c r="B2876" s="2">
        <v>45901</v>
      </c>
      <c r="C2876" t="s">
        <v>4941</v>
      </c>
      <c r="D2876" t="s">
        <v>228</v>
      </c>
      <c r="E2876" t="s">
        <v>51</v>
      </c>
      <c r="F2876" t="s">
        <v>110</v>
      </c>
      <c r="G2876" t="s">
        <v>161</v>
      </c>
      <c r="H2876" t="s">
        <v>37</v>
      </c>
      <c r="I2876" t="s">
        <v>60</v>
      </c>
      <c r="J2876" t="s">
        <v>46</v>
      </c>
      <c r="K2876" t="s">
        <v>136</v>
      </c>
      <c r="L2876" s="3">
        <v>8</v>
      </c>
      <c r="M2876" s="7">
        <v>24.44</v>
      </c>
      <c r="N2876" s="5">
        <v>0.02</v>
      </c>
      <c r="O2876" s="4">
        <v>3.91</v>
      </c>
      <c r="P2876" s="4">
        <v>191.61</v>
      </c>
      <c r="Q2876" s="4">
        <v>141.56</v>
      </c>
      <c r="R2876">
        <v>59</v>
      </c>
      <c r="S2876" t="s">
        <v>68</v>
      </c>
      <c r="T2876">
        <v>3</v>
      </c>
      <c r="V2876" s="7">
        <f t="shared" si="44"/>
        <v>16.440000000000001</v>
      </c>
    </row>
    <row r="2877" spans="1:22" x14ac:dyDescent="0.25">
      <c r="A2877" t="s">
        <v>4942</v>
      </c>
      <c r="B2877" s="2">
        <v>45785</v>
      </c>
      <c r="C2877" t="s">
        <v>3073</v>
      </c>
      <c r="D2877" t="s">
        <v>160</v>
      </c>
      <c r="E2877" t="s">
        <v>23</v>
      </c>
      <c r="F2877" t="s">
        <v>84</v>
      </c>
      <c r="G2877" t="s">
        <v>128</v>
      </c>
      <c r="H2877" t="s">
        <v>37</v>
      </c>
      <c r="I2877" t="s">
        <v>27</v>
      </c>
      <c r="J2877" t="s">
        <v>38</v>
      </c>
      <c r="K2877" t="s">
        <v>105</v>
      </c>
      <c r="L2877" s="3">
        <v>5</v>
      </c>
      <c r="M2877" s="7">
        <v>44.17</v>
      </c>
      <c r="N2877" s="5">
        <v>0.1</v>
      </c>
      <c r="O2877" s="4">
        <v>22.09</v>
      </c>
      <c r="P2877" s="4">
        <v>198.76</v>
      </c>
      <c r="Q2877" s="4">
        <v>142.99</v>
      </c>
      <c r="R2877">
        <v>39</v>
      </c>
      <c r="S2877" t="s">
        <v>68</v>
      </c>
      <c r="T2877">
        <v>3</v>
      </c>
      <c r="V2877" s="7">
        <f t="shared" si="44"/>
        <v>39.17</v>
      </c>
    </row>
    <row r="2878" spans="1:22" x14ac:dyDescent="0.25">
      <c r="A2878" t="s">
        <v>4943</v>
      </c>
      <c r="B2878" s="2">
        <v>45489</v>
      </c>
      <c r="C2878" t="s">
        <v>2258</v>
      </c>
      <c r="D2878" t="s">
        <v>78</v>
      </c>
      <c r="E2878" t="s">
        <v>34</v>
      </c>
      <c r="F2878" t="s">
        <v>35</v>
      </c>
      <c r="G2878" t="s">
        <v>52</v>
      </c>
      <c r="H2878" t="s">
        <v>26</v>
      </c>
      <c r="I2878" t="s">
        <v>60</v>
      </c>
      <c r="J2878" t="s">
        <v>38</v>
      </c>
      <c r="K2878" t="s">
        <v>47</v>
      </c>
      <c r="L2878" s="3">
        <v>7</v>
      </c>
      <c r="M2878" s="7">
        <v>3.74</v>
      </c>
      <c r="N2878" s="5">
        <v>0.15</v>
      </c>
      <c r="O2878" s="4">
        <v>3.93</v>
      </c>
      <c r="P2878" s="4">
        <v>22.25</v>
      </c>
      <c r="Q2878" s="4">
        <v>15.22</v>
      </c>
      <c r="R2878">
        <v>25</v>
      </c>
      <c r="S2878" t="s">
        <v>30</v>
      </c>
      <c r="T2878">
        <v>4</v>
      </c>
      <c r="V2878" s="7">
        <f t="shared" si="44"/>
        <v>-3.26</v>
      </c>
    </row>
    <row r="2879" spans="1:22" x14ac:dyDescent="0.25">
      <c r="A2879" t="s">
        <v>4944</v>
      </c>
      <c r="B2879" s="2">
        <v>45901</v>
      </c>
      <c r="C2879" t="s">
        <v>2728</v>
      </c>
      <c r="D2879" t="s">
        <v>58</v>
      </c>
      <c r="E2879" t="s">
        <v>23</v>
      </c>
      <c r="F2879" t="s">
        <v>35</v>
      </c>
      <c r="G2879" t="s">
        <v>79</v>
      </c>
      <c r="H2879" t="s">
        <v>26</v>
      </c>
      <c r="I2879" t="s">
        <v>27</v>
      </c>
      <c r="J2879" t="s">
        <v>66</v>
      </c>
      <c r="K2879" t="s">
        <v>72</v>
      </c>
      <c r="L2879" s="3">
        <v>1</v>
      </c>
      <c r="M2879" s="7">
        <v>65.180000000000007</v>
      </c>
      <c r="N2879" s="5">
        <v>0.02</v>
      </c>
      <c r="O2879" s="4">
        <v>1.3</v>
      </c>
      <c r="P2879" s="4">
        <v>63.88</v>
      </c>
      <c r="Q2879" s="4">
        <v>41.9</v>
      </c>
      <c r="R2879">
        <v>44</v>
      </c>
      <c r="S2879" t="s">
        <v>68</v>
      </c>
      <c r="T2879">
        <v>5</v>
      </c>
      <c r="V2879" s="7">
        <f t="shared" si="44"/>
        <v>64.180000000000007</v>
      </c>
    </row>
    <row r="2880" spans="1:22" x14ac:dyDescent="0.25">
      <c r="A2880" t="s">
        <v>4945</v>
      </c>
      <c r="B2880" s="2">
        <v>45868</v>
      </c>
      <c r="C2880" t="s">
        <v>4946</v>
      </c>
      <c r="D2880" t="s">
        <v>33</v>
      </c>
      <c r="E2880" t="s">
        <v>34</v>
      </c>
      <c r="F2880" t="s">
        <v>24</v>
      </c>
      <c r="G2880" t="s">
        <v>25</v>
      </c>
      <c r="H2880" t="s">
        <v>53</v>
      </c>
      <c r="I2880" t="s">
        <v>27</v>
      </c>
      <c r="J2880" t="s">
        <v>38</v>
      </c>
      <c r="K2880" t="s">
        <v>67</v>
      </c>
      <c r="L2880" s="3">
        <v>10</v>
      </c>
      <c r="M2880" s="7">
        <v>10.61</v>
      </c>
      <c r="N2880" s="5">
        <v>0.15</v>
      </c>
      <c r="O2880" s="4">
        <v>15.92</v>
      </c>
      <c r="P2880" s="4">
        <v>90.18</v>
      </c>
      <c r="Q2880" s="4">
        <v>53.64</v>
      </c>
      <c r="R2880">
        <v>46</v>
      </c>
      <c r="S2880" t="s">
        <v>68</v>
      </c>
      <c r="T2880">
        <v>4</v>
      </c>
      <c r="V2880" s="7">
        <f t="shared" si="44"/>
        <v>0.60999999999999943</v>
      </c>
    </row>
    <row r="2881" spans="1:22" x14ac:dyDescent="0.25">
      <c r="A2881" t="s">
        <v>4947</v>
      </c>
      <c r="B2881" s="2">
        <v>45808</v>
      </c>
      <c r="C2881" t="s">
        <v>3329</v>
      </c>
      <c r="D2881" t="s">
        <v>164</v>
      </c>
      <c r="E2881" t="s">
        <v>23</v>
      </c>
      <c r="F2881" t="s">
        <v>44</v>
      </c>
      <c r="G2881" t="s">
        <v>59</v>
      </c>
      <c r="H2881" t="s">
        <v>53</v>
      </c>
      <c r="I2881" t="s">
        <v>27</v>
      </c>
      <c r="J2881" t="s">
        <v>28</v>
      </c>
      <c r="K2881" t="s">
        <v>80</v>
      </c>
      <c r="L2881" s="3">
        <v>1</v>
      </c>
      <c r="M2881" s="7">
        <v>165.89</v>
      </c>
      <c r="N2881" s="5">
        <v>0.08</v>
      </c>
      <c r="O2881" s="4">
        <v>13.27</v>
      </c>
      <c r="P2881" s="4">
        <v>152.62</v>
      </c>
      <c r="Q2881" s="4">
        <v>101.16</v>
      </c>
      <c r="R2881">
        <v>23</v>
      </c>
      <c r="S2881" t="s">
        <v>68</v>
      </c>
      <c r="T2881">
        <v>5</v>
      </c>
      <c r="V2881" s="7">
        <f t="shared" si="44"/>
        <v>164.89</v>
      </c>
    </row>
    <row r="2882" spans="1:22" x14ac:dyDescent="0.25">
      <c r="A2882" t="s">
        <v>4948</v>
      </c>
      <c r="B2882" s="2">
        <v>45805</v>
      </c>
      <c r="C2882" t="s">
        <v>4949</v>
      </c>
      <c r="D2882" t="s">
        <v>239</v>
      </c>
      <c r="E2882" t="s">
        <v>43</v>
      </c>
      <c r="F2882" t="s">
        <v>84</v>
      </c>
      <c r="G2882" t="s">
        <v>85</v>
      </c>
      <c r="H2882" t="s">
        <v>53</v>
      </c>
      <c r="I2882" t="s">
        <v>54</v>
      </c>
      <c r="J2882" t="s">
        <v>38</v>
      </c>
      <c r="K2882" t="s">
        <v>200</v>
      </c>
      <c r="L2882" s="3">
        <v>2</v>
      </c>
      <c r="M2882" s="7">
        <v>90.63</v>
      </c>
      <c r="N2882" s="5">
        <v>0.08</v>
      </c>
      <c r="O2882" s="4">
        <v>14.5</v>
      </c>
      <c r="P2882" s="4">
        <v>166.76</v>
      </c>
      <c r="Q2882" s="4">
        <v>122.66</v>
      </c>
      <c r="R2882">
        <v>22</v>
      </c>
      <c r="S2882" t="s">
        <v>68</v>
      </c>
      <c r="T2882">
        <v>4</v>
      </c>
      <c r="V2882" s="7">
        <f t="shared" si="44"/>
        <v>88.63</v>
      </c>
    </row>
    <row r="2883" spans="1:22" x14ac:dyDescent="0.25">
      <c r="A2883" t="s">
        <v>4950</v>
      </c>
      <c r="B2883" s="2">
        <v>45313</v>
      </c>
      <c r="C2883" t="s">
        <v>4482</v>
      </c>
      <c r="D2883" t="s">
        <v>95</v>
      </c>
      <c r="E2883" t="s">
        <v>23</v>
      </c>
      <c r="F2883" t="s">
        <v>44</v>
      </c>
      <c r="G2883" t="s">
        <v>59</v>
      </c>
      <c r="H2883" t="s">
        <v>26</v>
      </c>
      <c r="I2883" t="s">
        <v>27</v>
      </c>
      <c r="J2883" t="s">
        <v>38</v>
      </c>
      <c r="K2883" t="s">
        <v>67</v>
      </c>
      <c r="L2883" s="3">
        <v>9</v>
      </c>
      <c r="M2883" s="7">
        <v>30.92</v>
      </c>
      <c r="N2883" s="5">
        <v>0.02</v>
      </c>
      <c r="O2883" s="4">
        <v>5.57</v>
      </c>
      <c r="P2883" s="4">
        <v>272.70999999999998</v>
      </c>
      <c r="Q2883" s="4">
        <v>173.53</v>
      </c>
      <c r="R2883">
        <v>63</v>
      </c>
      <c r="S2883" t="s">
        <v>68</v>
      </c>
      <c r="T2883">
        <v>5</v>
      </c>
      <c r="V2883" s="7">
        <f t="shared" ref="V2883:V2946" si="45">M2883-L2883</f>
        <v>21.92</v>
      </c>
    </row>
    <row r="2884" spans="1:22" x14ac:dyDescent="0.25">
      <c r="A2884" t="s">
        <v>4951</v>
      </c>
      <c r="B2884" s="2">
        <v>45403</v>
      </c>
      <c r="C2884" t="s">
        <v>4952</v>
      </c>
      <c r="D2884" t="s">
        <v>164</v>
      </c>
      <c r="E2884" t="s">
        <v>23</v>
      </c>
      <c r="F2884" t="s">
        <v>35</v>
      </c>
      <c r="G2884" t="s">
        <v>36</v>
      </c>
      <c r="H2884" t="s">
        <v>37</v>
      </c>
      <c r="I2884" t="s">
        <v>27</v>
      </c>
      <c r="J2884" t="s">
        <v>46</v>
      </c>
      <c r="K2884" t="s">
        <v>155</v>
      </c>
      <c r="L2884" s="3">
        <v>7</v>
      </c>
      <c r="M2884" s="7">
        <v>83.33</v>
      </c>
      <c r="N2884" s="5">
        <v>0.1</v>
      </c>
      <c r="O2884" s="4">
        <v>58.33</v>
      </c>
      <c r="P2884" s="4">
        <v>524.98</v>
      </c>
      <c r="Q2884" s="4">
        <v>306.31</v>
      </c>
      <c r="R2884">
        <v>27</v>
      </c>
      <c r="S2884" t="s">
        <v>68</v>
      </c>
      <c r="T2884">
        <v>5</v>
      </c>
      <c r="V2884" s="7">
        <f t="shared" si="45"/>
        <v>76.33</v>
      </c>
    </row>
    <row r="2885" spans="1:22" x14ac:dyDescent="0.25">
      <c r="A2885" t="s">
        <v>4953</v>
      </c>
      <c r="B2885" s="2">
        <v>45348</v>
      </c>
      <c r="C2885" t="s">
        <v>3814</v>
      </c>
      <c r="D2885" t="s">
        <v>22</v>
      </c>
      <c r="E2885" t="s">
        <v>23</v>
      </c>
      <c r="F2885" t="s">
        <v>24</v>
      </c>
      <c r="G2885" t="s">
        <v>25</v>
      </c>
      <c r="H2885" t="s">
        <v>37</v>
      </c>
      <c r="I2885" t="s">
        <v>60</v>
      </c>
      <c r="J2885" t="s">
        <v>38</v>
      </c>
      <c r="K2885" t="s">
        <v>92</v>
      </c>
      <c r="L2885" s="3">
        <v>1</v>
      </c>
      <c r="M2885" s="7">
        <v>461.4</v>
      </c>
      <c r="N2885" s="5">
        <v>0</v>
      </c>
      <c r="O2885" s="4">
        <v>0</v>
      </c>
      <c r="P2885" s="4">
        <v>461.4</v>
      </c>
      <c r="Q2885" s="4">
        <v>291.95</v>
      </c>
      <c r="R2885">
        <v>40</v>
      </c>
      <c r="S2885" t="s">
        <v>68</v>
      </c>
      <c r="T2885">
        <v>2</v>
      </c>
      <c r="V2885" s="7">
        <f t="shared" si="45"/>
        <v>460.4</v>
      </c>
    </row>
    <row r="2886" spans="1:22" x14ac:dyDescent="0.25">
      <c r="A2886" t="s">
        <v>4954</v>
      </c>
      <c r="B2886" s="2">
        <v>45357</v>
      </c>
      <c r="C2886" t="s">
        <v>4197</v>
      </c>
      <c r="D2886" t="s">
        <v>50</v>
      </c>
      <c r="E2886" t="s">
        <v>51</v>
      </c>
      <c r="F2886" t="s">
        <v>84</v>
      </c>
      <c r="G2886" t="s">
        <v>85</v>
      </c>
      <c r="H2886" t="s">
        <v>37</v>
      </c>
      <c r="I2886" t="s">
        <v>54</v>
      </c>
      <c r="J2886" t="s">
        <v>46</v>
      </c>
      <c r="K2886" t="s">
        <v>39</v>
      </c>
      <c r="L2886" s="3">
        <v>9</v>
      </c>
      <c r="M2886" s="7">
        <v>35.42</v>
      </c>
      <c r="N2886" s="5">
        <v>0.08</v>
      </c>
      <c r="O2886" s="4">
        <v>25.5</v>
      </c>
      <c r="P2886" s="4">
        <v>293.27999999999997</v>
      </c>
      <c r="Q2886" s="4">
        <v>228.9</v>
      </c>
      <c r="R2886">
        <v>51</v>
      </c>
      <c r="S2886" t="s">
        <v>68</v>
      </c>
      <c r="T2886">
        <v>2</v>
      </c>
      <c r="V2886" s="7">
        <f t="shared" si="45"/>
        <v>26.42</v>
      </c>
    </row>
    <row r="2887" spans="1:22" x14ac:dyDescent="0.25">
      <c r="A2887" t="s">
        <v>4955</v>
      </c>
      <c r="B2887" s="2">
        <v>45389</v>
      </c>
      <c r="C2887" t="s">
        <v>32</v>
      </c>
      <c r="D2887" t="s">
        <v>33</v>
      </c>
      <c r="E2887" t="s">
        <v>34</v>
      </c>
      <c r="F2887" t="s">
        <v>35</v>
      </c>
      <c r="G2887" t="s">
        <v>96</v>
      </c>
      <c r="H2887" t="s">
        <v>53</v>
      </c>
      <c r="I2887" t="s">
        <v>27</v>
      </c>
      <c r="J2887" t="s">
        <v>38</v>
      </c>
      <c r="K2887" t="s">
        <v>155</v>
      </c>
      <c r="L2887" s="3">
        <v>1</v>
      </c>
      <c r="M2887" s="7">
        <v>9.59</v>
      </c>
      <c r="N2887" s="5">
        <v>0.05</v>
      </c>
      <c r="O2887" s="4">
        <v>0.48</v>
      </c>
      <c r="P2887" s="4">
        <v>9.11</v>
      </c>
      <c r="Q2887" s="4">
        <v>7.17</v>
      </c>
      <c r="R2887">
        <v>50</v>
      </c>
      <c r="S2887" t="s">
        <v>30</v>
      </c>
      <c r="T2887">
        <v>4</v>
      </c>
      <c r="V2887" s="7">
        <f t="shared" si="45"/>
        <v>8.59</v>
      </c>
    </row>
    <row r="2888" spans="1:22" x14ac:dyDescent="0.25">
      <c r="A2888" t="s">
        <v>4956</v>
      </c>
      <c r="B2888" s="2">
        <v>45435</v>
      </c>
      <c r="C2888" t="s">
        <v>3894</v>
      </c>
      <c r="D2888" t="s">
        <v>58</v>
      </c>
      <c r="E2888" t="s">
        <v>23</v>
      </c>
      <c r="F2888" t="s">
        <v>24</v>
      </c>
      <c r="G2888" t="s">
        <v>135</v>
      </c>
      <c r="H2888" t="s">
        <v>37</v>
      </c>
      <c r="I2888" t="s">
        <v>27</v>
      </c>
      <c r="J2888" t="s">
        <v>66</v>
      </c>
      <c r="K2888" t="s">
        <v>92</v>
      </c>
      <c r="L2888" s="3">
        <v>6</v>
      </c>
      <c r="M2888" s="7">
        <v>61.87</v>
      </c>
      <c r="N2888" s="5">
        <v>0</v>
      </c>
      <c r="O2888" s="4">
        <v>0</v>
      </c>
      <c r="P2888" s="4">
        <v>371.22</v>
      </c>
      <c r="Q2888" s="4">
        <v>281.11</v>
      </c>
      <c r="R2888">
        <v>65</v>
      </c>
      <c r="S2888" t="s">
        <v>30</v>
      </c>
      <c r="T2888">
        <v>3</v>
      </c>
      <c r="V2888" s="7">
        <f t="shared" si="45"/>
        <v>55.87</v>
      </c>
    </row>
    <row r="2889" spans="1:22" x14ac:dyDescent="0.25">
      <c r="A2889" t="s">
        <v>4957</v>
      </c>
      <c r="B2889" s="2">
        <v>45726</v>
      </c>
      <c r="C2889" t="s">
        <v>4653</v>
      </c>
      <c r="D2889" t="s">
        <v>228</v>
      </c>
      <c r="E2889" t="s">
        <v>51</v>
      </c>
      <c r="F2889" t="s">
        <v>84</v>
      </c>
      <c r="G2889" t="s">
        <v>128</v>
      </c>
      <c r="H2889" t="s">
        <v>53</v>
      </c>
      <c r="I2889" t="s">
        <v>60</v>
      </c>
      <c r="J2889" t="s">
        <v>28</v>
      </c>
      <c r="K2889" t="s">
        <v>105</v>
      </c>
      <c r="L2889" s="3">
        <v>6</v>
      </c>
      <c r="M2889" s="7">
        <v>77.010000000000005</v>
      </c>
      <c r="N2889" s="5">
        <v>0.05</v>
      </c>
      <c r="O2889" s="4">
        <v>23.1</v>
      </c>
      <c r="P2889" s="4">
        <v>438.96</v>
      </c>
      <c r="Q2889" s="4">
        <v>275.68</v>
      </c>
      <c r="R2889">
        <v>23</v>
      </c>
      <c r="S2889" t="s">
        <v>68</v>
      </c>
      <c r="T2889">
        <v>4</v>
      </c>
      <c r="V2889" s="7">
        <f t="shared" si="45"/>
        <v>71.010000000000005</v>
      </c>
    </row>
    <row r="2890" spans="1:22" x14ac:dyDescent="0.25">
      <c r="A2890" t="s">
        <v>4958</v>
      </c>
      <c r="B2890" s="2">
        <v>45928</v>
      </c>
      <c r="C2890" t="s">
        <v>4959</v>
      </c>
      <c r="D2890" t="s">
        <v>127</v>
      </c>
      <c r="E2890" t="s">
        <v>51</v>
      </c>
      <c r="F2890" t="s">
        <v>24</v>
      </c>
      <c r="G2890" t="s">
        <v>65</v>
      </c>
      <c r="H2890" t="s">
        <v>37</v>
      </c>
      <c r="I2890" t="s">
        <v>60</v>
      </c>
      <c r="J2890" t="s">
        <v>101</v>
      </c>
      <c r="K2890" t="s">
        <v>29</v>
      </c>
      <c r="L2890" s="3">
        <v>10</v>
      </c>
      <c r="M2890" s="7">
        <v>34.74</v>
      </c>
      <c r="N2890" s="5">
        <v>0.05</v>
      </c>
      <c r="O2890" s="4">
        <v>17.37</v>
      </c>
      <c r="P2890" s="4">
        <v>330.03</v>
      </c>
      <c r="Q2890" s="4">
        <v>268.05</v>
      </c>
      <c r="R2890">
        <v>32</v>
      </c>
      <c r="S2890" t="s">
        <v>30</v>
      </c>
      <c r="T2890">
        <v>4</v>
      </c>
      <c r="V2890" s="7">
        <f t="shared" si="45"/>
        <v>24.740000000000002</v>
      </c>
    </row>
    <row r="2891" spans="1:22" x14ac:dyDescent="0.25">
      <c r="A2891" t="s">
        <v>4960</v>
      </c>
      <c r="B2891" s="2">
        <v>45970</v>
      </c>
      <c r="C2891" t="s">
        <v>1422</v>
      </c>
      <c r="D2891" t="s">
        <v>160</v>
      </c>
      <c r="E2891" t="s">
        <v>23</v>
      </c>
      <c r="F2891" t="s">
        <v>44</v>
      </c>
      <c r="G2891" t="s">
        <v>45</v>
      </c>
      <c r="H2891" t="s">
        <v>26</v>
      </c>
      <c r="I2891" t="s">
        <v>27</v>
      </c>
      <c r="J2891" t="s">
        <v>38</v>
      </c>
      <c r="K2891" t="s">
        <v>112</v>
      </c>
      <c r="L2891" s="3">
        <v>9</v>
      </c>
      <c r="M2891" s="7">
        <v>61.29</v>
      </c>
      <c r="N2891" s="5">
        <v>0.1</v>
      </c>
      <c r="O2891" s="4">
        <v>55.16</v>
      </c>
      <c r="P2891" s="4">
        <v>496.45</v>
      </c>
      <c r="Q2891" s="4">
        <v>305.27</v>
      </c>
      <c r="R2891">
        <v>40</v>
      </c>
      <c r="S2891" t="s">
        <v>30</v>
      </c>
      <c r="T2891">
        <v>4</v>
      </c>
      <c r="V2891" s="7">
        <f t="shared" si="45"/>
        <v>52.29</v>
      </c>
    </row>
    <row r="2892" spans="1:22" x14ac:dyDescent="0.25">
      <c r="A2892" t="s">
        <v>4961</v>
      </c>
      <c r="B2892" s="2">
        <v>45377</v>
      </c>
      <c r="C2892" t="s">
        <v>2731</v>
      </c>
      <c r="D2892" t="s">
        <v>22</v>
      </c>
      <c r="E2892" t="s">
        <v>23</v>
      </c>
      <c r="F2892" t="s">
        <v>24</v>
      </c>
      <c r="G2892" t="s">
        <v>25</v>
      </c>
      <c r="H2892" t="s">
        <v>37</v>
      </c>
      <c r="I2892" t="s">
        <v>54</v>
      </c>
      <c r="J2892" t="s">
        <v>101</v>
      </c>
      <c r="K2892" t="s">
        <v>146</v>
      </c>
      <c r="L2892" s="3">
        <v>3</v>
      </c>
      <c r="M2892" s="7">
        <v>310.32</v>
      </c>
      <c r="N2892" s="5">
        <v>0.2</v>
      </c>
      <c r="O2892" s="4">
        <v>186.19</v>
      </c>
      <c r="P2892" s="4">
        <v>744.77</v>
      </c>
      <c r="Q2892" s="4">
        <v>538.97</v>
      </c>
      <c r="R2892">
        <v>35</v>
      </c>
      <c r="S2892" t="s">
        <v>30</v>
      </c>
      <c r="T2892">
        <v>4</v>
      </c>
      <c r="V2892" s="7">
        <f t="shared" si="45"/>
        <v>307.32</v>
      </c>
    </row>
    <row r="2893" spans="1:22" x14ac:dyDescent="0.25">
      <c r="A2893" t="s">
        <v>4962</v>
      </c>
      <c r="B2893" s="2">
        <v>45879</v>
      </c>
      <c r="C2893" t="s">
        <v>4963</v>
      </c>
      <c r="D2893" t="s">
        <v>228</v>
      </c>
      <c r="E2893" t="s">
        <v>51</v>
      </c>
      <c r="F2893" t="s">
        <v>84</v>
      </c>
      <c r="G2893" t="s">
        <v>91</v>
      </c>
      <c r="H2893" t="s">
        <v>37</v>
      </c>
      <c r="I2893" t="s">
        <v>60</v>
      </c>
      <c r="J2893" t="s">
        <v>28</v>
      </c>
      <c r="K2893" t="s">
        <v>55</v>
      </c>
      <c r="L2893" s="3">
        <v>3</v>
      </c>
      <c r="M2893" s="7">
        <v>15.88</v>
      </c>
      <c r="N2893" s="5">
        <v>0.15</v>
      </c>
      <c r="O2893" s="4">
        <v>7.15</v>
      </c>
      <c r="P2893" s="4">
        <v>40.49</v>
      </c>
      <c r="Q2893" s="4">
        <v>32.619999999999997</v>
      </c>
      <c r="R2893">
        <v>51</v>
      </c>
      <c r="S2893" t="s">
        <v>30</v>
      </c>
      <c r="T2893">
        <v>4</v>
      </c>
      <c r="V2893" s="7">
        <f t="shared" si="45"/>
        <v>12.88</v>
      </c>
    </row>
    <row r="2894" spans="1:22" x14ac:dyDescent="0.25">
      <c r="A2894" t="s">
        <v>4964</v>
      </c>
      <c r="B2894" s="2">
        <v>45635</v>
      </c>
      <c r="C2894" t="s">
        <v>1110</v>
      </c>
      <c r="D2894" t="s">
        <v>58</v>
      </c>
      <c r="E2894" t="s">
        <v>23</v>
      </c>
      <c r="F2894" t="s">
        <v>110</v>
      </c>
      <c r="G2894" t="s">
        <v>111</v>
      </c>
      <c r="H2894" t="s">
        <v>53</v>
      </c>
      <c r="I2894" t="s">
        <v>54</v>
      </c>
      <c r="J2894" t="s">
        <v>28</v>
      </c>
      <c r="K2894" t="s">
        <v>115</v>
      </c>
      <c r="L2894" s="3">
        <v>1</v>
      </c>
      <c r="M2894" s="7">
        <v>88.6</v>
      </c>
      <c r="N2894" s="5">
        <v>0.08</v>
      </c>
      <c r="O2894" s="4">
        <v>7.09</v>
      </c>
      <c r="P2894" s="4">
        <v>81.510000000000005</v>
      </c>
      <c r="Q2894" s="4">
        <v>57.58</v>
      </c>
      <c r="R2894">
        <v>24</v>
      </c>
      <c r="S2894" t="s">
        <v>302</v>
      </c>
      <c r="T2894">
        <v>5</v>
      </c>
      <c r="V2894" s="7">
        <f t="shared" si="45"/>
        <v>87.6</v>
      </c>
    </row>
    <row r="2895" spans="1:22" x14ac:dyDescent="0.25">
      <c r="A2895" t="s">
        <v>4965</v>
      </c>
      <c r="B2895" s="2">
        <v>45585</v>
      </c>
      <c r="C2895" t="s">
        <v>4966</v>
      </c>
      <c r="D2895" t="s">
        <v>64</v>
      </c>
      <c r="E2895" t="s">
        <v>51</v>
      </c>
      <c r="F2895" t="s">
        <v>24</v>
      </c>
      <c r="G2895" t="s">
        <v>25</v>
      </c>
      <c r="H2895" t="s">
        <v>37</v>
      </c>
      <c r="I2895" t="s">
        <v>27</v>
      </c>
      <c r="J2895" t="s">
        <v>46</v>
      </c>
      <c r="K2895" t="s">
        <v>97</v>
      </c>
      <c r="L2895" s="3">
        <v>9</v>
      </c>
      <c r="M2895" s="7">
        <v>18.86</v>
      </c>
      <c r="N2895" s="5">
        <v>0</v>
      </c>
      <c r="O2895" s="4">
        <v>0</v>
      </c>
      <c r="P2895" s="4">
        <v>169.74</v>
      </c>
      <c r="Q2895" s="4">
        <v>94.56</v>
      </c>
      <c r="R2895">
        <v>53</v>
      </c>
      <c r="S2895" t="s">
        <v>30</v>
      </c>
      <c r="T2895">
        <v>4</v>
      </c>
      <c r="V2895" s="7">
        <f t="shared" si="45"/>
        <v>9.86</v>
      </c>
    </row>
    <row r="2896" spans="1:22" x14ac:dyDescent="0.25">
      <c r="A2896" t="s">
        <v>4967</v>
      </c>
      <c r="B2896" s="2">
        <v>45862</v>
      </c>
      <c r="C2896" t="s">
        <v>1066</v>
      </c>
      <c r="D2896" t="s">
        <v>83</v>
      </c>
      <c r="E2896" t="s">
        <v>43</v>
      </c>
      <c r="F2896" t="s">
        <v>44</v>
      </c>
      <c r="G2896" t="s">
        <v>45</v>
      </c>
      <c r="H2896" t="s">
        <v>37</v>
      </c>
      <c r="I2896" t="s">
        <v>60</v>
      </c>
      <c r="J2896" t="s">
        <v>46</v>
      </c>
      <c r="K2896" t="s">
        <v>61</v>
      </c>
      <c r="L2896" s="3">
        <v>10</v>
      </c>
      <c r="M2896" s="7">
        <v>170.3</v>
      </c>
      <c r="N2896" s="5">
        <v>0.08</v>
      </c>
      <c r="O2896" s="4">
        <v>136.24</v>
      </c>
      <c r="P2896" s="4">
        <v>1566.76</v>
      </c>
      <c r="Q2896" s="4">
        <v>1085.54</v>
      </c>
      <c r="R2896">
        <v>23</v>
      </c>
      <c r="S2896" t="s">
        <v>30</v>
      </c>
      <c r="T2896">
        <v>4</v>
      </c>
      <c r="V2896" s="7">
        <f t="shared" si="45"/>
        <v>160.30000000000001</v>
      </c>
    </row>
    <row r="2897" spans="1:22" x14ac:dyDescent="0.25">
      <c r="A2897" t="s">
        <v>4968</v>
      </c>
      <c r="B2897" s="2">
        <v>45941</v>
      </c>
      <c r="C2897" t="s">
        <v>3968</v>
      </c>
      <c r="D2897" t="s">
        <v>164</v>
      </c>
      <c r="E2897" t="s">
        <v>23</v>
      </c>
      <c r="F2897" t="s">
        <v>24</v>
      </c>
      <c r="G2897" t="s">
        <v>25</v>
      </c>
      <c r="H2897" t="s">
        <v>37</v>
      </c>
      <c r="I2897" t="s">
        <v>54</v>
      </c>
      <c r="J2897" t="s">
        <v>38</v>
      </c>
      <c r="K2897" t="s">
        <v>112</v>
      </c>
      <c r="L2897" s="3">
        <v>6</v>
      </c>
      <c r="M2897" s="7">
        <v>165.42</v>
      </c>
      <c r="N2897" s="5">
        <v>0</v>
      </c>
      <c r="O2897" s="4">
        <v>0</v>
      </c>
      <c r="P2897" s="4">
        <v>992.52</v>
      </c>
      <c r="Q2897" s="4">
        <v>615.63</v>
      </c>
      <c r="R2897">
        <v>33</v>
      </c>
      <c r="S2897" t="s">
        <v>68</v>
      </c>
      <c r="T2897">
        <v>3</v>
      </c>
      <c r="V2897" s="7">
        <f t="shared" si="45"/>
        <v>159.41999999999999</v>
      </c>
    </row>
    <row r="2898" spans="1:22" x14ac:dyDescent="0.25">
      <c r="A2898" t="s">
        <v>4969</v>
      </c>
      <c r="B2898" s="2">
        <v>45902</v>
      </c>
      <c r="C2898" t="s">
        <v>4970</v>
      </c>
      <c r="D2898" t="s">
        <v>83</v>
      </c>
      <c r="E2898" t="s">
        <v>43</v>
      </c>
      <c r="F2898" t="s">
        <v>110</v>
      </c>
      <c r="G2898" t="s">
        <v>111</v>
      </c>
      <c r="H2898" t="s">
        <v>26</v>
      </c>
      <c r="I2898" t="s">
        <v>27</v>
      </c>
      <c r="J2898" t="s">
        <v>101</v>
      </c>
      <c r="K2898" t="s">
        <v>105</v>
      </c>
      <c r="L2898" s="3">
        <v>5</v>
      </c>
      <c r="M2898" s="7">
        <v>245.45</v>
      </c>
      <c r="N2898" s="5">
        <v>0</v>
      </c>
      <c r="O2898" s="4">
        <v>0</v>
      </c>
      <c r="P2898" s="4">
        <v>1227.25</v>
      </c>
      <c r="Q2898" s="4">
        <v>889.69</v>
      </c>
      <c r="R2898">
        <v>57</v>
      </c>
      <c r="S2898" t="s">
        <v>30</v>
      </c>
      <c r="T2898">
        <v>5</v>
      </c>
      <c r="V2898" s="7">
        <f t="shared" si="45"/>
        <v>240.45</v>
      </c>
    </row>
    <row r="2899" spans="1:22" x14ac:dyDescent="0.25">
      <c r="A2899" t="s">
        <v>4971</v>
      </c>
      <c r="B2899" s="2">
        <v>45995</v>
      </c>
      <c r="C2899" t="s">
        <v>1562</v>
      </c>
      <c r="D2899" t="s">
        <v>83</v>
      </c>
      <c r="E2899" t="s">
        <v>43</v>
      </c>
      <c r="F2899" t="s">
        <v>24</v>
      </c>
      <c r="G2899" t="s">
        <v>25</v>
      </c>
      <c r="H2899" t="s">
        <v>53</v>
      </c>
      <c r="I2899" t="s">
        <v>27</v>
      </c>
      <c r="J2899" t="s">
        <v>28</v>
      </c>
      <c r="K2899" t="s">
        <v>97</v>
      </c>
      <c r="L2899" s="3">
        <v>7</v>
      </c>
      <c r="M2899" s="7">
        <v>89.42</v>
      </c>
      <c r="N2899" s="5">
        <v>0</v>
      </c>
      <c r="O2899" s="4">
        <v>0</v>
      </c>
      <c r="P2899" s="4">
        <v>625.94000000000005</v>
      </c>
      <c r="Q2899" s="4">
        <v>508.12</v>
      </c>
      <c r="R2899">
        <v>54</v>
      </c>
      <c r="S2899" t="s">
        <v>68</v>
      </c>
      <c r="T2899">
        <v>4</v>
      </c>
      <c r="V2899" s="7">
        <f t="shared" si="45"/>
        <v>82.42</v>
      </c>
    </row>
    <row r="2900" spans="1:22" x14ac:dyDescent="0.25">
      <c r="A2900" t="s">
        <v>4972</v>
      </c>
      <c r="B2900" s="2">
        <v>45534</v>
      </c>
      <c r="C2900" t="s">
        <v>4973</v>
      </c>
      <c r="D2900" t="s">
        <v>58</v>
      </c>
      <c r="E2900" t="s">
        <v>23</v>
      </c>
      <c r="F2900" t="s">
        <v>44</v>
      </c>
      <c r="G2900" t="s">
        <v>45</v>
      </c>
      <c r="H2900" t="s">
        <v>37</v>
      </c>
      <c r="I2900" t="s">
        <v>27</v>
      </c>
      <c r="J2900" t="s">
        <v>28</v>
      </c>
      <c r="K2900" t="s">
        <v>112</v>
      </c>
      <c r="L2900" s="3">
        <v>6</v>
      </c>
      <c r="M2900" s="7">
        <v>78.94</v>
      </c>
      <c r="N2900" s="5">
        <v>0</v>
      </c>
      <c r="O2900" s="4">
        <v>0</v>
      </c>
      <c r="P2900" s="4">
        <v>473.64</v>
      </c>
      <c r="Q2900" s="4">
        <v>354.36</v>
      </c>
      <c r="R2900">
        <v>38</v>
      </c>
      <c r="S2900" t="s">
        <v>68</v>
      </c>
      <c r="T2900">
        <v>4</v>
      </c>
      <c r="V2900" s="7">
        <f t="shared" si="45"/>
        <v>72.94</v>
      </c>
    </row>
    <row r="2901" spans="1:22" x14ac:dyDescent="0.25">
      <c r="A2901" t="s">
        <v>4974</v>
      </c>
      <c r="B2901" s="2">
        <v>45852</v>
      </c>
      <c r="C2901" t="s">
        <v>4975</v>
      </c>
      <c r="D2901" t="s">
        <v>83</v>
      </c>
      <c r="E2901" t="s">
        <v>43</v>
      </c>
      <c r="F2901" t="s">
        <v>35</v>
      </c>
      <c r="G2901" t="s">
        <v>36</v>
      </c>
      <c r="H2901" t="s">
        <v>37</v>
      </c>
      <c r="I2901" t="s">
        <v>27</v>
      </c>
      <c r="J2901" t="s">
        <v>38</v>
      </c>
      <c r="K2901" t="s">
        <v>97</v>
      </c>
      <c r="L2901" s="3">
        <v>10</v>
      </c>
      <c r="M2901" s="7">
        <v>97.42</v>
      </c>
      <c r="N2901" s="5">
        <v>0.05</v>
      </c>
      <c r="O2901" s="4">
        <v>48.71</v>
      </c>
      <c r="P2901" s="4">
        <v>925.49</v>
      </c>
      <c r="Q2901" s="4">
        <v>656.28</v>
      </c>
      <c r="R2901">
        <v>65</v>
      </c>
      <c r="S2901" t="s">
        <v>68</v>
      </c>
      <c r="T2901">
        <v>4</v>
      </c>
      <c r="V2901" s="7">
        <f t="shared" si="45"/>
        <v>87.42</v>
      </c>
    </row>
    <row r="2902" spans="1:22" x14ac:dyDescent="0.25">
      <c r="A2902" t="s">
        <v>4976</v>
      </c>
      <c r="B2902" s="2">
        <v>45323</v>
      </c>
      <c r="C2902" t="s">
        <v>3673</v>
      </c>
      <c r="D2902" t="s">
        <v>95</v>
      </c>
      <c r="E2902" t="s">
        <v>23</v>
      </c>
      <c r="F2902" t="s">
        <v>84</v>
      </c>
      <c r="G2902" t="s">
        <v>165</v>
      </c>
      <c r="H2902" t="s">
        <v>26</v>
      </c>
      <c r="I2902" t="s">
        <v>54</v>
      </c>
      <c r="J2902" t="s">
        <v>38</v>
      </c>
      <c r="K2902" t="s">
        <v>80</v>
      </c>
      <c r="L2902" s="3">
        <v>5</v>
      </c>
      <c r="M2902" s="7">
        <v>20.56</v>
      </c>
      <c r="N2902" s="5">
        <v>0</v>
      </c>
      <c r="O2902" s="4">
        <v>0</v>
      </c>
      <c r="P2902" s="4">
        <v>102.8</v>
      </c>
      <c r="Q2902" s="4">
        <v>64.19</v>
      </c>
      <c r="R2902">
        <v>31</v>
      </c>
      <c r="S2902" t="s">
        <v>30</v>
      </c>
      <c r="T2902">
        <v>4</v>
      </c>
      <c r="V2902" s="7">
        <f t="shared" si="45"/>
        <v>15.559999999999999</v>
      </c>
    </row>
    <row r="2903" spans="1:22" x14ac:dyDescent="0.25">
      <c r="A2903" t="s">
        <v>4977</v>
      </c>
      <c r="B2903" s="2">
        <v>45682</v>
      </c>
      <c r="C2903" t="s">
        <v>152</v>
      </c>
      <c r="D2903" t="s">
        <v>22</v>
      </c>
      <c r="E2903" t="s">
        <v>23</v>
      </c>
      <c r="F2903" t="s">
        <v>84</v>
      </c>
      <c r="G2903" t="s">
        <v>85</v>
      </c>
      <c r="H2903" t="s">
        <v>37</v>
      </c>
      <c r="I2903" t="s">
        <v>27</v>
      </c>
      <c r="J2903" t="s">
        <v>28</v>
      </c>
      <c r="K2903" t="s">
        <v>80</v>
      </c>
      <c r="L2903" s="3">
        <v>10</v>
      </c>
      <c r="M2903" s="7">
        <v>652.82000000000005</v>
      </c>
      <c r="N2903" s="5">
        <v>0.1</v>
      </c>
      <c r="O2903" s="4">
        <v>652.82000000000005</v>
      </c>
      <c r="P2903" s="4">
        <v>5875.38</v>
      </c>
      <c r="Q2903" s="4">
        <v>3629.26</v>
      </c>
      <c r="R2903">
        <v>49</v>
      </c>
      <c r="S2903" t="s">
        <v>30</v>
      </c>
      <c r="T2903">
        <v>4</v>
      </c>
      <c r="V2903" s="7">
        <f t="shared" si="45"/>
        <v>642.82000000000005</v>
      </c>
    </row>
    <row r="2904" spans="1:22" x14ac:dyDescent="0.25">
      <c r="A2904" t="s">
        <v>4978</v>
      </c>
      <c r="B2904" s="2">
        <v>45568</v>
      </c>
      <c r="C2904" t="s">
        <v>322</v>
      </c>
      <c r="D2904" t="s">
        <v>88</v>
      </c>
      <c r="E2904" t="s">
        <v>34</v>
      </c>
      <c r="F2904" t="s">
        <v>84</v>
      </c>
      <c r="G2904" t="s">
        <v>85</v>
      </c>
      <c r="H2904" t="s">
        <v>53</v>
      </c>
      <c r="I2904" t="s">
        <v>27</v>
      </c>
      <c r="J2904" t="s">
        <v>28</v>
      </c>
      <c r="K2904" t="s">
        <v>105</v>
      </c>
      <c r="L2904" s="3">
        <v>1</v>
      </c>
      <c r="M2904" s="7">
        <v>17.649999999999999</v>
      </c>
      <c r="N2904" s="5">
        <v>0.15</v>
      </c>
      <c r="O2904" s="4">
        <v>2.65</v>
      </c>
      <c r="P2904" s="4">
        <v>15</v>
      </c>
      <c r="Q2904" s="4">
        <v>9.9600000000000009</v>
      </c>
      <c r="R2904">
        <v>47</v>
      </c>
      <c r="S2904" t="s">
        <v>30</v>
      </c>
      <c r="T2904">
        <v>4</v>
      </c>
      <c r="V2904" s="7">
        <f t="shared" si="45"/>
        <v>16.649999999999999</v>
      </c>
    </row>
    <row r="2905" spans="1:22" x14ac:dyDescent="0.25">
      <c r="A2905" t="s">
        <v>4979</v>
      </c>
      <c r="B2905" s="2">
        <v>45823</v>
      </c>
      <c r="C2905" t="s">
        <v>346</v>
      </c>
      <c r="D2905" t="s">
        <v>127</v>
      </c>
      <c r="E2905" t="s">
        <v>51</v>
      </c>
      <c r="F2905" t="s">
        <v>24</v>
      </c>
      <c r="G2905" t="s">
        <v>25</v>
      </c>
      <c r="H2905" t="s">
        <v>26</v>
      </c>
      <c r="I2905" t="s">
        <v>54</v>
      </c>
      <c r="J2905" t="s">
        <v>28</v>
      </c>
      <c r="K2905" t="s">
        <v>39</v>
      </c>
      <c r="L2905" s="3">
        <v>7</v>
      </c>
      <c r="M2905" s="7">
        <v>8.76</v>
      </c>
      <c r="N2905" s="5">
        <v>0.02</v>
      </c>
      <c r="O2905" s="4">
        <v>1.23</v>
      </c>
      <c r="P2905" s="4">
        <v>60.09</v>
      </c>
      <c r="Q2905" s="4">
        <v>44.41</v>
      </c>
      <c r="R2905">
        <v>42</v>
      </c>
      <c r="S2905" t="s">
        <v>30</v>
      </c>
      <c r="T2905">
        <v>3</v>
      </c>
      <c r="V2905" s="7">
        <f t="shared" si="45"/>
        <v>1.7599999999999998</v>
      </c>
    </row>
    <row r="2906" spans="1:22" x14ac:dyDescent="0.25">
      <c r="A2906" t="s">
        <v>4980</v>
      </c>
      <c r="B2906" s="2">
        <v>45445</v>
      </c>
      <c r="C2906" t="s">
        <v>4981</v>
      </c>
      <c r="D2906" t="s">
        <v>160</v>
      </c>
      <c r="E2906" t="s">
        <v>23</v>
      </c>
      <c r="F2906" t="s">
        <v>110</v>
      </c>
      <c r="G2906" t="s">
        <v>161</v>
      </c>
      <c r="H2906" t="s">
        <v>53</v>
      </c>
      <c r="I2906" t="s">
        <v>27</v>
      </c>
      <c r="J2906" t="s">
        <v>66</v>
      </c>
      <c r="K2906" t="s">
        <v>136</v>
      </c>
      <c r="L2906" s="3">
        <v>2</v>
      </c>
      <c r="M2906" s="7">
        <v>35.659999999999997</v>
      </c>
      <c r="N2906" s="5">
        <v>0.1</v>
      </c>
      <c r="O2906" s="4">
        <v>7.13</v>
      </c>
      <c r="P2906" s="4">
        <v>64.19</v>
      </c>
      <c r="Q2906" s="4">
        <v>42.21</v>
      </c>
      <c r="R2906">
        <v>26</v>
      </c>
      <c r="S2906" t="s">
        <v>68</v>
      </c>
      <c r="T2906">
        <v>4</v>
      </c>
      <c r="V2906" s="7">
        <f t="shared" si="45"/>
        <v>33.659999999999997</v>
      </c>
    </row>
    <row r="2907" spans="1:22" x14ac:dyDescent="0.25">
      <c r="A2907" t="s">
        <v>4982</v>
      </c>
      <c r="B2907" s="2">
        <v>45674</v>
      </c>
      <c r="C2907" t="s">
        <v>3929</v>
      </c>
      <c r="D2907" t="s">
        <v>127</v>
      </c>
      <c r="E2907" t="s">
        <v>51</v>
      </c>
      <c r="F2907" t="s">
        <v>84</v>
      </c>
      <c r="G2907" t="s">
        <v>128</v>
      </c>
      <c r="H2907" t="s">
        <v>37</v>
      </c>
      <c r="I2907" t="s">
        <v>27</v>
      </c>
      <c r="J2907" t="s">
        <v>38</v>
      </c>
      <c r="K2907" t="s">
        <v>92</v>
      </c>
      <c r="L2907" s="3">
        <v>1</v>
      </c>
      <c r="M2907" s="7">
        <v>15.64</v>
      </c>
      <c r="N2907" s="5">
        <v>0.08</v>
      </c>
      <c r="O2907" s="4">
        <v>1.25</v>
      </c>
      <c r="P2907" s="4">
        <v>14.39</v>
      </c>
      <c r="Q2907" s="4">
        <v>8.6199999999999992</v>
      </c>
      <c r="R2907">
        <v>47</v>
      </c>
      <c r="S2907" t="s">
        <v>68</v>
      </c>
      <c r="T2907">
        <v>4</v>
      </c>
      <c r="V2907" s="7">
        <f t="shared" si="45"/>
        <v>14.64</v>
      </c>
    </row>
    <row r="2908" spans="1:22" x14ac:dyDescent="0.25">
      <c r="A2908" t="s">
        <v>4983</v>
      </c>
      <c r="B2908" s="2">
        <v>45359</v>
      </c>
      <c r="C2908" t="s">
        <v>123</v>
      </c>
      <c r="D2908" t="s">
        <v>160</v>
      </c>
      <c r="E2908" t="s">
        <v>23</v>
      </c>
      <c r="F2908" t="s">
        <v>110</v>
      </c>
      <c r="G2908" t="s">
        <v>161</v>
      </c>
      <c r="H2908" t="s">
        <v>37</v>
      </c>
      <c r="I2908" t="s">
        <v>27</v>
      </c>
      <c r="J2908" t="s">
        <v>28</v>
      </c>
      <c r="K2908" t="s">
        <v>67</v>
      </c>
      <c r="L2908" s="3">
        <v>9</v>
      </c>
      <c r="M2908" s="7">
        <v>46.77</v>
      </c>
      <c r="N2908" s="5">
        <v>0.02</v>
      </c>
      <c r="O2908" s="4">
        <v>8.42</v>
      </c>
      <c r="P2908" s="4">
        <v>412.51</v>
      </c>
      <c r="Q2908" s="4">
        <v>314.14999999999998</v>
      </c>
      <c r="R2908">
        <v>61</v>
      </c>
      <c r="S2908" t="s">
        <v>30</v>
      </c>
      <c r="T2908">
        <v>5</v>
      </c>
      <c r="V2908" s="7">
        <f t="shared" si="45"/>
        <v>37.770000000000003</v>
      </c>
    </row>
    <row r="2909" spans="1:22" x14ac:dyDescent="0.25">
      <c r="A2909" t="s">
        <v>4984</v>
      </c>
      <c r="B2909" s="2">
        <v>45505</v>
      </c>
      <c r="C2909" t="s">
        <v>4985</v>
      </c>
      <c r="D2909" t="s">
        <v>95</v>
      </c>
      <c r="E2909" t="s">
        <v>23</v>
      </c>
      <c r="F2909" t="s">
        <v>84</v>
      </c>
      <c r="G2909" t="s">
        <v>165</v>
      </c>
      <c r="H2909" t="s">
        <v>26</v>
      </c>
      <c r="I2909" t="s">
        <v>60</v>
      </c>
      <c r="J2909" t="s">
        <v>38</v>
      </c>
      <c r="K2909" t="s">
        <v>200</v>
      </c>
      <c r="L2909" s="3">
        <v>2</v>
      </c>
      <c r="M2909" s="7">
        <v>43.36</v>
      </c>
      <c r="N2909" s="5">
        <v>0.15</v>
      </c>
      <c r="O2909" s="4">
        <v>13.01</v>
      </c>
      <c r="P2909" s="4">
        <v>73.709999999999994</v>
      </c>
      <c r="Q2909" s="4">
        <v>47.52</v>
      </c>
      <c r="R2909">
        <v>26</v>
      </c>
      <c r="S2909" t="s">
        <v>68</v>
      </c>
      <c r="T2909">
        <v>5</v>
      </c>
      <c r="V2909" s="7">
        <f t="shared" si="45"/>
        <v>41.36</v>
      </c>
    </row>
    <row r="2910" spans="1:22" x14ac:dyDescent="0.25">
      <c r="A2910" t="s">
        <v>4986</v>
      </c>
      <c r="B2910" s="2">
        <v>45946</v>
      </c>
      <c r="C2910" t="s">
        <v>2434</v>
      </c>
      <c r="D2910" t="s">
        <v>33</v>
      </c>
      <c r="E2910" t="s">
        <v>34</v>
      </c>
      <c r="F2910" t="s">
        <v>110</v>
      </c>
      <c r="G2910" t="s">
        <v>254</v>
      </c>
      <c r="H2910" t="s">
        <v>37</v>
      </c>
      <c r="I2910" t="s">
        <v>27</v>
      </c>
      <c r="J2910" t="s">
        <v>28</v>
      </c>
      <c r="K2910" t="s">
        <v>55</v>
      </c>
      <c r="L2910" s="3">
        <v>4</v>
      </c>
      <c r="M2910" s="7">
        <v>7.42</v>
      </c>
      <c r="N2910" s="5">
        <v>0.15</v>
      </c>
      <c r="O2910" s="4">
        <v>4.45</v>
      </c>
      <c r="P2910" s="4">
        <v>25.23</v>
      </c>
      <c r="Q2910" s="4">
        <v>19.649999999999999</v>
      </c>
      <c r="R2910">
        <v>65</v>
      </c>
      <c r="S2910" t="s">
        <v>30</v>
      </c>
      <c r="T2910">
        <v>4</v>
      </c>
      <c r="V2910" s="7">
        <f t="shared" si="45"/>
        <v>3.42</v>
      </c>
    </row>
    <row r="2911" spans="1:22" x14ac:dyDescent="0.25">
      <c r="A2911" t="s">
        <v>4987</v>
      </c>
      <c r="B2911" s="2">
        <v>45667</v>
      </c>
      <c r="C2911" t="s">
        <v>4988</v>
      </c>
      <c r="D2911" t="s">
        <v>58</v>
      </c>
      <c r="E2911" t="s">
        <v>23</v>
      </c>
      <c r="F2911" t="s">
        <v>110</v>
      </c>
      <c r="G2911" t="s">
        <v>139</v>
      </c>
      <c r="H2911" t="s">
        <v>37</v>
      </c>
      <c r="I2911" t="s">
        <v>60</v>
      </c>
      <c r="J2911" t="s">
        <v>46</v>
      </c>
      <c r="K2911" t="s">
        <v>155</v>
      </c>
      <c r="L2911" s="3">
        <v>2</v>
      </c>
      <c r="M2911" s="7">
        <v>149.68</v>
      </c>
      <c r="N2911" s="5">
        <v>0.1</v>
      </c>
      <c r="O2911" s="4">
        <v>29.94</v>
      </c>
      <c r="P2911" s="4">
        <v>269.42</v>
      </c>
      <c r="Q2911" s="4">
        <v>218.76</v>
      </c>
      <c r="R2911">
        <v>42</v>
      </c>
      <c r="S2911" t="s">
        <v>68</v>
      </c>
      <c r="T2911">
        <v>5</v>
      </c>
      <c r="V2911" s="7">
        <f t="shared" si="45"/>
        <v>147.68</v>
      </c>
    </row>
    <row r="2912" spans="1:22" x14ac:dyDescent="0.25">
      <c r="A2912" t="s">
        <v>4989</v>
      </c>
      <c r="B2912" s="2">
        <v>45504</v>
      </c>
      <c r="C2912" t="s">
        <v>4334</v>
      </c>
      <c r="D2912" t="s">
        <v>124</v>
      </c>
      <c r="E2912" t="s">
        <v>23</v>
      </c>
      <c r="F2912" t="s">
        <v>44</v>
      </c>
      <c r="G2912" t="s">
        <v>187</v>
      </c>
      <c r="H2912" t="s">
        <v>37</v>
      </c>
      <c r="I2912" t="s">
        <v>27</v>
      </c>
      <c r="J2912" t="s">
        <v>28</v>
      </c>
      <c r="K2912" t="s">
        <v>29</v>
      </c>
      <c r="L2912" s="3">
        <v>5</v>
      </c>
      <c r="M2912" s="7">
        <v>344.8</v>
      </c>
      <c r="N2912" s="5">
        <v>0.15</v>
      </c>
      <c r="O2912" s="4">
        <v>258.60000000000002</v>
      </c>
      <c r="P2912" s="4">
        <v>1465.4</v>
      </c>
      <c r="Q2912" s="4">
        <v>961.35</v>
      </c>
      <c r="R2912">
        <v>40</v>
      </c>
      <c r="S2912" t="s">
        <v>68</v>
      </c>
      <c r="T2912">
        <v>4</v>
      </c>
      <c r="V2912" s="7">
        <f t="shared" si="45"/>
        <v>339.8</v>
      </c>
    </row>
    <row r="2913" spans="1:22" x14ac:dyDescent="0.25">
      <c r="A2913" t="s">
        <v>4990</v>
      </c>
      <c r="B2913" s="2">
        <v>45370</v>
      </c>
      <c r="C2913" t="s">
        <v>4991</v>
      </c>
      <c r="D2913" t="s">
        <v>95</v>
      </c>
      <c r="E2913" t="s">
        <v>23</v>
      </c>
      <c r="F2913" t="s">
        <v>35</v>
      </c>
      <c r="G2913" t="s">
        <v>52</v>
      </c>
      <c r="H2913" t="s">
        <v>37</v>
      </c>
      <c r="I2913" t="s">
        <v>27</v>
      </c>
      <c r="J2913" t="s">
        <v>38</v>
      </c>
      <c r="K2913" t="s">
        <v>92</v>
      </c>
      <c r="L2913" s="3">
        <v>10</v>
      </c>
      <c r="M2913" s="7">
        <v>52.67</v>
      </c>
      <c r="N2913" s="5">
        <v>0.08</v>
      </c>
      <c r="O2913" s="4">
        <v>42.14</v>
      </c>
      <c r="P2913" s="4">
        <v>484.56</v>
      </c>
      <c r="Q2913" s="4">
        <v>395.33</v>
      </c>
      <c r="R2913">
        <v>24</v>
      </c>
      <c r="S2913" t="s">
        <v>68</v>
      </c>
      <c r="T2913">
        <v>4</v>
      </c>
      <c r="V2913" s="7">
        <f t="shared" si="45"/>
        <v>42.67</v>
      </c>
    </row>
    <row r="2914" spans="1:22" x14ac:dyDescent="0.25">
      <c r="A2914" t="s">
        <v>4992</v>
      </c>
      <c r="B2914" s="2">
        <v>46017</v>
      </c>
      <c r="C2914" t="s">
        <v>3562</v>
      </c>
      <c r="D2914" t="s">
        <v>22</v>
      </c>
      <c r="E2914" t="s">
        <v>23</v>
      </c>
      <c r="F2914" t="s">
        <v>110</v>
      </c>
      <c r="G2914" t="s">
        <v>111</v>
      </c>
      <c r="H2914" t="s">
        <v>53</v>
      </c>
      <c r="I2914" t="s">
        <v>27</v>
      </c>
      <c r="J2914" t="s">
        <v>38</v>
      </c>
      <c r="K2914" t="s">
        <v>136</v>
      </c>
      <c r="L2914" s="3">
        <v>3</v>
      </c>
      <c r="M2914" s="7">
        <v>644</v>
      </c>
      <c r="N2914" s="5">
        <v>0</v>
      </c>
      <c r="O2914" s="4">
        <v>0</v>
      </c>
      <c r="P2914" s="4">
        <v>1932</v>
      </c>
      <c r="Q2914" s="4">
        <v>1464.74</v>
      </c>
      <c r="R2914">
        <v>37</v>
      </c>
      <c r="S2914" t="s">
        <v>30</v>
      </c>
      <c r="T2914">
        <v>5</v>
      </c>
      <c r="V2914" s="7">
        <f t="shared" si="45"/>
        <v>641</v>
      </c>
    </row>
    <row r="2915" spans="1:22" x14ac:dyDescent="0.25">
      <c r="A2915" t="s">
        <v>4993</v>
      </c>
      <c r="B2915" s="2">
        <v>45919</v>
      </c>
      <c r="C2915" t="s">
        <v>2747</v>
      </c>
      <c r="D2915" t="s">
        <v>22</v>
      </c>
      <c r="E2915" t="s">
        <v>23</v>
      </c>
      <c r="F2915" t="s">
        <v>84</v>
      </c>
      <c r="G2915" t="s">
        <v>85</v>
      </c>
      <c r="H2915" t="s">
        <v>37</v>
      </c>
      <c r="I2915" t="s">
        <v>54</v>
      </c>
      <c r="J2915" t="s">
        <v>66</v>
      </c>
      <c r="K2915" t="s">
        <v>146</v>
      </c>
      <c r="L2915" s="3">
        <v>1</v>
      </c>
      <c r="M2915" s="7">
        <v>479.6</v>
      </c>
      <c r="N2915" s="5">
        <v>0.05</v>
      </c>
      <c r="O2915" s="4">
        <v>23.98</v>
      </c>
      <c r="P2915" s="4">
        <v>455.62</v>
      </c>
      <c r="Q2915" s="4">
        <v>279.52999999999997</v>
      </c>
      <c r="R2915">
        <v>53</v>
      </c>
      <c r="S2915" t="s">
        <v>30</v>
      </c>
      <c r="T2915">
        <v>3</v>
      </c>
      <c r="V2915" s="7">
        <f t="shared" si="45"/>
        <v>478.6</v>
      </c>
    </row>
    <row r="2916" spans="1:22" x14ac:dyDescent="0.25">
      <c r="A2916" t="s">
        <v>4994</v>
      </c>
      <c r="B2916" s="2">
        <v>45895</v>
      </c>
      <c r="C2916" t="s">
        <v>1813</v>
      </c>
      <c r="D2916" t="s">
        <v>83</v>
      </c>
      <c r="E2916" t="s">
        <v>43</v>
      </c>
      <c r="F2916" t="s">
        <v>35</v>
      </c>
      <c r="G2916" t="s">
        <v>96</v>
      </c>
      <c r="H2916" t="s">
        <v>26</v>
      </c>
      <c r="I2916" t="s">
        <v>27</v>
      </c>
      <c r="J2916" t="s">
        <v>101</v>
      </c>
      <c r="K2916" t="s">
        <v>72</v>
      </c>
      <c r="L2916" s="3">
        <v>6</v>
      </c>
      <c r="M2916" s="7">
        <v>149.1</v>
      </c>
      <c r="N2916" s="5">
        <v>0.05</v>
      </c>
      <c r="O2916" s="4">
        <v>44.73</v>
      </c>
      <c r="P2916" s="4">
        <v>849.87</v>
      </c>
      <c r="Q2916" s="4">
        <v>522.32000000000005</v>
      </c>
      <c r="R2916">
        <v>32</v>
      </c>
      <c r="S2916" t="s">
        <v>30</v>
      </c>
      <c r="T2916">
        <v>4</v>
      </c>
      <c r="V2916" s="7">
        <f t="shared" si="45"/>
        <v>143.1</v>
      </c>
    </row>
    <row r="2917" spans="1:22" x14ac:dyDescent="0.25">
      <c r="A2917" t="s">
        <v>4995</v>
      </c>
      <c r="B2917" s="2">
        <v>45672</v>
      </c>
      <c r="C2917" t="s">
        <v>4996</v>
      </c>
      <c r="D2917" t="s">
        <v>228</v>
      </c>
      <c r="E2917" t="s">
        <v>51</v>
      </c>
      <c r="F2917" t="s">
        <v>24</v>
      </c>
      <c r="G2917" t="s">
        <v>65</v>
      </c>
      <c r="H2917" t="s">
        <v>37</v>
      </c>
      <c r="I2917" t="s">
        <v>27</v>
      </c>
      <c r="J2917" t="s">
        <v>28</v>
      </c>
      <c r="K2917" t="s">
        <v>105</v>
      </c>
      <c r="L2917" s="3">
        <v>2</v>
      </c>
      <c r="M2917" s="7">
        <v>76.760000000000005</v>
      </c>
      <c r="N2917" s="5">
        <v>0.08</v>
      </c>
      <c r="O2917" s="4">
        <v>12.28</v>
      </c>
      <c r="P2917" s="4">
        <v>141.24</v>
      </c>
      <c r="Q2917" s="4">
        <v>90.83</v>
      </c>
      <c r="R2917">
        <v>35</v>
      </c>
      <c r="S2917" t="s">
        <v>30</v>
      </c>
      <c r="T2917">
        <v>4</v>
      </c>
      <c r="V2917" s="7">
        <f t="shared" si="45"/>
        <v>74.760000000000005</v>
      </c>
    </row>
    <row r="2918" spans="1:22" x14ac:dyDescent="0.25">
      <c r="A2918" t="s">
        <v>4997</v>
      </c>
      <c r="B2918" s="2">
        <v>45971</v>
      </c>
      <c r="C2918" t="s">
        <v>4998</v>
      </c>
      <c r="D2918" t="s">
        <v>239</v>
      </c>
      <c r="E2918" t="s">
        <v>43</v>
      </c>
      <c r="F2918" t="s">
        <v>84</v>
      </c>
      <c r="G2918" t="s">
        <v>85</v>
      </c>
      <c r="H2918" t="s">
        <v>37</v>
      </c>
      <c r="I2918" t="s">
        <v>54</v>
      </c>
      <c r="J2918" t="s">
        <v>28</v>
      </c>
      <c r="K2918" t="s">
        <v>67</v>
      </c>
      <c r="L2918" s="3">
        <v>2</v>
      </c>
      <c r="M2918" s="7">
        <v>55.77</v>
      </c>
      <c r="N2918" s="5">
        <v>0</v>
      </c>
      <c r="O2918" s="4">
        <v>0</v>
      </c>
      <c r="P2918" s="4">
        <v>111.54</v>
      </c>
      <c r="Q2918" s="4">
        <v>75.73</v>
      </c>
      <c r="R2918">
        <v>33</v>
      </c>
      <c r="S2918" t="s">
        <v>68</v>
      </c>
      <c r="T2918">
        <v>5</v>
      </c>
      <c r="V2918" s="7">
        <f t="shared" si="45"/>
        <v>53.77</v>
      </c>
    </row>
    <row r="2919" spans="1:22" x14ac:dyDescent="0.25">
      <c r="A2919" t="s">
        <v>4999</v>
      </c>
      <c r="B2919" s="2">
        <v>45349</v>
      </c>
      <c r="C2919" t="s">
        <v>5000</v>
      </c>
      <c r="D2919" t="s">
        <v>58</v>
      </c>
      <c r="E2919" t="s">
        <v>23</v>
      </c>
      <c r="F2919" t="s">
        <v>35</v>
      </c>
      <c r="G2919" t="s">
        <v>52</v>
      </c>
      <c r="H2919" t="s">
        <v>37</v>
      </c>
      <c r="I2919" t="s">
        <v>27</v>
      </c>
      <c r="J2919" t="s">
        <v>28</v>
      </c>
      <c r="K2919" t="s">
        <v>97</v>
      </c>
      <c r="L2919" s="3">
        <v>9</v>
      </c>
      <c r="M2919" s="7">
        <v>90.54</v>
      </c>
      <c r="N2919" s="5">
        <v>0.1</v>
      </c>
      <c r="O2919" s="4">
        <v>81.489999999999995</v>
      </c>
      <c r="P2919" s="4">
        <v>733.37</v>
      </c>
      <c r="Q2919" s="4">
        <v>451.27</v>
      </c>
      <c r="R2919">
        <v>52</v>
      </c>
      <c r="S2919" t="s">
        <v>30</v>
      </c>
      <c r="T2919">
        <v>5</v>
      </c>
      <c r="V2919" s="7">
        <f t="shared" si="45"/>
        <v>81.540000000000006</v>
      </c>
    </row>
    <row r="2920" spans="1:22" x14ac:dyDescent="0.25">
      <c r="A2920" t="s">
        <v>5001</v>
      </c>
      <c r="B2920" s="2">
        <v>45317</v>
      </c>
      <c r="C2920" t="s">
        <v>3695</v>
      </c>
      <c r="D2920" t="s">
        <v>88</v>
      </c>
      <c r="E2920" t="s">
        <v>34</v>
      </c>
      <c r="F2920" t="s">
        <v>44</v>
      </c>
      <c r="G2920" t="s">
        <v>187</v>
      </c>
      <c r="H2920" t="s">
        <v>53</v>
      </c>
      <c r="I2920" t="s">
        <v>27</v>
      </c>
      <c r="J2920" t="s">
        <v>66</v>
      </c>
      <c r="K2920" t="s">
        <v>105</v>
      </c>
      <c r="L2920" s="3">
        <v>10</v>
      </c>
      <c r="M2920" s="7">
        <v>39.79</v>
      </c>
      <c r="N2920" s="5">
        <v>0.08</v>
      </c>
      <c r="O2920" s="4">
        <v>31.83</v>
      </c>
      <c r="P2920" s="4">
        <v>366.07</v>
      </c>
      <c r="Q2920" s="4">
        <v>287.60000000000002</v>
      </c>
      <c r="R2920">
        <v>54</v>
      </c>
      <c r="S2920" t="s">
        <v>68</v>
      </c>
      <c r="T2920">
        <v>5</v>
      </c>
      <c r="V2920" s="7">
        <f t="shared" si="45"/>
        <v>29.79</v>
      </c>
    </row>
    <row r="2921" spans="1:22" x14ac:dyDescent="0.25">
      <c r="A2921" t="s">
        <v>5002</v>
      </c>
      <c r="B2921" s="2">
        <v>45738</v>
      </c>
      <c r="C2921" t="s">
        <v>977</v>
      </c>
      <c r="D2921" t="s">
        <v>160</v>
      </c>
      <c r="E2921" t="s">
        <v>23</v>
      </c>
      <c r="F2921" t="s">
        <v>35</v>
      </c>
      <c r="G2921" t="s">
        <v>36</v>
      </c>
      <c r="H2921" t="s">
        <v>37</v>
      </c>
      <c r="I2921" t="s">
        <v>27</v>
      </c>
      <c r="J2921" t="s">
        <v>28</v>
      </c>
      <c r="K2921" t="s">
        <v>72</v>
      </c>
      <c r="L2921" s="3">
        <v>7</v>
      </c>
      <c r="M2921" s="7">
        <v>61.59</v>
      </c>
      <c r="N2921" s="5">
        <v>0.05</v>
      </c>
      <c r="O2921" s="4">
        <v>21.56</v>
      </c>
      <c r="P2921" s="4">
        <v>409.57</v>
      </c>
      <c r="Q2921" s="4">
        <v>241.18</v>
      </c>
      <c r="R2921">
        <v>18</v>
      </c>
      <c r="S2921" t="s">
        <v>30</v>
      </c>
      <c r="T2921">
        <v>5</v>
      </c>
      <c r="V2921" s="7">
        <f t="shared" si="45"/>
        <v>54.59</v>
      </c>
    </row>
    <row r="2922" spans="1:22" x14ac:dyDescent="0.25">
      <c r="A2922" t="s">
        <v>5003</v>
      </c>
      <c r="B2922" s="2">
        <v>45357</v>
      </c>
      <c r="C2922" t="s">
        <v>5004</v>
      </c>
      <c r="D2922" t="s">
        <v>127</v>
      </c>
      <c r="E2922" t="s">
        <v>51</v>
      </c>
      <c r="F2922" t="s">
        <v>84</v>
      </c>
      <c r="G2922" t="s">
        <v>128</v>
      </c>
      <c r="H2922" t="s">
        <v>37</v>
      </c>
      <c r="I2922" t="s">
        <v>54</v>
      </c>
      <c r="J2922" t="s">
        <v>38</v>
      </c>
      <c r="K2922" t="s">
        <v>67</v>
      </c>
      <c r="L2922" s="3">
        <v>8</v>
      </c>
      <c r="M2922" s="7">
        <v>34.22</v>
      </c>
      <c r="N2922" s="5">
        <v>0.1</v>
      </c>
      <c r="O2922" s="4">
        <v>27.38</v>
      </c>
      <c r="P2922" s="4">
        <v>246.38</v>
      </c>
      <c r="Q2922" s="4">
        <v>195.04</v>
      </c>
      <c r="R2922">
        <v>48</v>
      </c>
      <c r="S2922" t="s">
        <v>68</v>
      </c>
      <c r="T2922">
        <v>5</v>
      </c>
      <c r="V2922" s="7">
        <f t="shared" si="45"/>
        <v>26.22</v>
      </c>
    </row>
    <row r="2923" spans="1:22" x14ac:dyDescent="0.25">
      <c r="A2923" t="s">
        <v>5005</v>
      </c>
      <c r="B2923" s="2">
        <v>45545</v>
      </c>
      <c r="C2923" t="s">
        <v>447</v>
      </c>
      <c r="D2923" t="s">
        <v>88</v>
      </c>
      <c r="E2923" t="s">
        <v>34</v>
      </c>
      <c r="F2923" t="s">
        <v>110</v>
      </c>
      <c r="G2923" t="s">
        <v>111</v>
      </c>
      <c r="H2923" t="s">
        <v>26</v>
      </c>
      <c r="I2923" t="s">
        <v>54</v>
      </c>
      <c r="J2923" t="s">
        <v>101</v>
      </c>
      <c r="K2923" t="s">
        <v>47</v>
      </c>
      <c r="L2923" s="3">
        <v>1</v>
      </c>
      <c r="M2923" s="7">
        <v>39.9</v>
      </c>
      <c r="N2923" s="5">
        <v>0</v>
      </c>
      <c r="O2923" s="4">
        <v>0</v>
      </c>
      <c r="P2923" s="4">
        <v>39.9</v>
      </c>
      <c r="Q2923" s="4">
        <v>29.62</v>
      </c>
      <c r="R2923">
        <v>49</v>
      </c>
      <c r="S2923" t="s">
        <v>302</v>
      </c>
      <c r="T2923">
        <v>4</v>
      </c>
      <c r="V2923" s="7">
        <f t="shared" si="45"/>
        <v>38.9</v>
      </c>
    </row>
    <row r="2924" spans="1:22" x14ac:dyDescent="0.25">
      <c r="A2924" t="s">
        <v>5006</v>
      </c>
      <c r="B2924" s="2">
        <v>45335</v>
      </c>
      <c r="C2924" t="s">
        <v>5007</v>
      </c>
      <c r="D2924" t="s">
        <v>22</v>
      </c>
      <c r="E2924" t="s">
        <v>23</v>
      </c>
      <c r="F2924" t="s">
        <v>84</v>
      </c>
      <c r="G2924" t="s">
        <v>128</v>
      </c>
      <c r="H2924" t="s">
        <v>53</v>
      </c>
      <c r="I2924" t="s">
        <v>54</v>
      </c>
      <c r="J2924" t="s">
        <v>46</v>
      </c>
      <c r="K2924" t="s">
        <v>61</v>
      </c>
      <c r="L2924" s="3">
        <v>5</v>
      </c>
      <c r="M2924" s="7">
        <v>675.01</v>
      </c>
      <c r="N2924" s="5">
        <v>0.08</v>
      </c>
      <c r="O2924" s="4">
        <v>270</v>
      </c>
      <c r="P2924" s="4">
        <v>3105.05</v>
      </c>
      <c r="Q2924" s="4">
        <v>2082.41</v>
      </c>
      <c r="R2924">
        <v>52</v>
      </c>
      <c r="S2924" t="s">
        <v>30</v>
      </c>
      <c r="T2924">
        <v>5</v>
      </c>
      <c r="V2924" s="7">
        <f t="shared" si="45"/>
        <v>670.01</v>
      </c>
    </row>
    <row r="2925" spans="1:22" x14ac:dyDescent="0.25">
      <c r="A2925" t="s">
        <v>5008</v>
      </c>
      <c r="B2925" s="2">
        <v>45388</v>
      </c>
      <c r="C2925" t="s">
        <v>3511</v>
      </c>
      <c r="D2925" t="s">
        <v>22</v>
      </c>
      <c r="E2925" t="s">
        <v>23</v>
      </c>
      <c r="F2925" t="s">
        <v>35</v>
      </c>
      <c r="G2925" t="s">
        <v>52</v>
      </c>
      <c r="H2925" t="s">
        <v>37</v>
      </c>
      <c r="I2925" t="s">
        <v>54</v>
      </c>
      <c r="J2925" t="s">
        <v>28</v>
      </c>
      <c r="K2925" t="s">
        <v>136</v>
      </c>
      <c r="L2925" s="3">
        <v>5</v>
      </c>
      <c r="M2925" s="7">
        <v>696.67</v>
      </c>
      <c r="N2925" s="5">
        <v>0</v>
      </c>
      <c r="O2925" s="4">
        <v>0</v>
      </c>
      <c r="P2925" s="4">
        <v>3483.35</v>
      </c>
      <c r="Q2925" s="4">
        <v>2263.41</v>
      </c>
      <c r="R2925">
        <v>43</v>
      </c>
      <c r="S2925" t="s">
        <v>68</v>
      </c>
      <c r="T2925">
        <v>2</v>
      </c>
      <c r="V2925" s="7">
        <f t="shared" si="45"/>
        <v>691.67</v>
      </c>
    </row>
    <row r="2926" spans="1:22" x14ac:dyDescent="0.25">
      <c r="A2926" t="s">
        <v>5009</v>
      </c>
      <c r="B2926" s="2">
        <v>45845</v>
      </c>
      <c r="C2926" t="s">
        <v>4046</v>
      </c>
      <c r="D2926" t="s">
        <v>50</v>
      </c>
      <c r="E2926" t="s">
        <v>51</v>
      </c>
      <c r="F2926" t="s">
        <v>84</v>
      </c>
      <c r="G2926" t="s">
        <v>165</v>
      </c>
      <c r="H2926" t="s">
        <v>53</v>
      </c>
      <c r="I2926" t="s">
        <v>27</v>
      </c>
      <c r="J2926" t="s">
        <v>66</v>
      </c>
      <c r="K2926" t="s">
        <v>259</v>
      </c>
      <c r="L2926" s="3">
        <v>1</v>
      </c>
      <c r="M2926" s="7">
        <v>56.91</v>
      </c>
      <c r="N2926" s="5">
        <v>0</v>
      </c>
      <c r="O2926" s="4">
        <v>0</v>
      </c>
      <c r="P2926" s="4">
        <v>56.91</v>
      </c>
      <c r="Q2926" s="4">
        <v>37.97</v>
      </c>
      <c r="R2926">
        <v>32</v>
      </c>
      <c r="S2926" t="s">
        <v>30</v>
      </c>
      <c r="T2926">
        <v>4</v>
      </c>
      <c r="V2926" s="7">
        <f t="shared" si="45"/>
        <v>55.91</v>
      </c>
    </row>
    <row r="2927" spans="1:22" x14ac:dyDescent="0.25">
      <c r="A2927" t="s">
        <v>5010</v>
      </c>
      <c r="B2927" s="2">
        <v>45518</v>
      </c>
      <c r="C2927" t="s">
        <v>5011</v>
      </c>
      <c r="D2927" t="s">
        <v>127</v>
      </c>
      <c r="E2927" t="s">
        <v>51</v>
      </c>
      <c r="F2927" t="s">
        <v>84</v>
      </c>
      <c r="G2927" t="s">
        <v>165</v>
      </c>
      <c r="H2927" t="s">
        <v>53</v>
      </c>
      <c r="I2927" t="s">
        <v>27</v>
      </c>
      <c r="J2927" t="s">
        <v>46</v>
      </c>
      <c r="K2927" t="s">
        <v>72</v>
      </c>
      <c r="L2927" s="3">
        <v>4</v>
      </c>
      <c r="M2927" s="7">
        <v>39.340000000000003</v>
      </c>
      <c r="N2927" s="5">
        <v>0.02</v>
      </c>
      <c r="O2927" s="4">
        <v>3.15</v>
      </c>
      <c r="P2927" s="4">
        <v>154.21</v>
      </c>
      <c r="Q2927" s="4">
        <v>110.93</v>
      </c>
      <c r="R2927">
        <v>62</v>
      </c>
      <c r="S2927" t="s">
        <v>68</v>
      </c>
      <c r="T2927">
        <v>3</v>
      </c>
      <c r="V2927" s="7">
        <f t="shared" si="45"/>
        <v>35.340000000000003</v>
      </c>
    </row>
    <row r="2928" spans="1:22" x14ac:dyDescent="0.25">
      <c r="A2928" t="s">
        <v>5012</v>
      </c>
      <c r="B2928" s="2">
        <v>45970</v>
      </c>
      <c r="C2928" t="s">
        <v>1891</v>
      </c>
      <c r="D2928" t="s">
        <v>219</v>
      </c>
      <c r="E2928" t="s">
        <v>23</v>
      </c>
      <c r="F2928" t="s">
        <v>35</v>
      </c>
      <c r="G2928" t="s">
        <v>79</v>
      </c>
      <c r="H2928" t="s">
        <v>26</v>
      </c>
      <c r="I2928" t="s">
        <v>27</v>
      </c>
      <c r="J2928" t="s">
        <v>38</v>
      </c>
      <c r="K2928" t="s">
        <v>112</v>
      </c>
      <c r="L2928" s="3">
        <v>8</v>
      </c>
      <c r="M2928" s="7">
        <v>811.49</v>
      </c>
      <c r="N2928" s="5">
        <v>0</v>
      </c>
      <c r="O2928" s="4">
        <v>0</v>
      </c>
      <c r="P2928" s="4">
        <v>6491.92</v>
      </c>
      <c r="Q2928" s="4">
        <v>4745.5200000000004</v>
      </c>
      <c r="R2928">
        <v>43</v>
      </c>
      <c r="S2928" t="s">
        <v>68</v>
      </c>
      <c r="T2928">
        <v>5</v>
      </c>
      <c r="V2928" s="7">
        <f t="shared" si="45"/>
        <v>803.49</v>
      </c>
    </row>
    <row r="2929" spans="1:22" x14ac:dyDescent="0.25">
      <c r="A2929" t="s">
        <v>5013</v>
      </c>
      <c r="B2929" s="2">
        <v>45727</v>
      </c>
      <c r="C2929" t="s">
        <v>5014</v>
      </c>
      <c r="D2929" t="s">
        <v>160</v>
      </c>
      <c r="E2929" t="s">
        <v>23</v>
      </c>
      <c r="F2929" t="s">
        <v>44</v>
      </c>
      <c r="G2929" t="s">
        <v>71</v>
      </c>
      <c r="H2929" t="s">
        <v>53</v>
      </c>
      <c r="I2929" t="s">
        <v>27</v>
      </c>
      <c r="J2929" t="s">
        <v>46</v>
      </c>
      <c r="K2929" t="s">
        <v>67</v>
      </c>
      <c r="L2929" s="3">
        <v>4</v>
      </c>
      <c r="M2929" s="7">
        <v>28.27</v>
      </c>
      <c r="N2929" s="5">
        <v>0.15</v>
      </c>
      <c r="O2929" s="4">
        <v>16.96</v>
      </c>
      <c r="P2929" s="4">
        <v>96.12</v>
      </c>
      <c r="Q2929" s="4">
        <v>74.819999999999993</v>
      </c>
      <c r="R2929">
        <v>25</v>
      </c>
      <c r="S2929" t="s">
        <v>68</v>
      </c>
      <c r="T2929">
        <v>5</v>
      </c>
      <c r="V2929" s="7">
        <f t="shared" si="45"/>
        <v>24.27</v>
      </c>
    </row>
    <row r="2930" spans="1:22" x14ac:dyDescent="0.25">
      <c r="A2930" t="s">
        <v>5015</v>
      </c>
      <c r="B2930" s="2">
        <v>45892</v>
      </c>
      <c r="C2930" t="s">
        <v>2313</v>
      </c>
      <c r="D2930" t="s">
        <v>228</v>
      </c>
      <c r="E2930" t="s">
        <v>51</v>
      </c>
      <c r="F2930" t="s">
        <v>24</v>
      </c>
      <c r="G2930" t="s">
        <v>25</v>
      </c>
      <c r="H2930" t="s">
        <v>37</v>
      </c>
      <c r="I2930" t="s">
        <v>27</v>
      </c>
      <c r="J2930" t="s">
        <v>38</v>
      </c>
      <c r="K2930" t="s">
        <v>112</v>
      </c>
      <c r="L2930" s="3">
        <v>6</v>
      </c>
      <c r="M2930" s="7">
        <v>78.27</v>
      </c>
      <c r="N2930" s="5">
        <v>0.15</v>
      </c>
      <c r="O2930" s="4">
        <v>70.44</v>
      </c>
      <c r="P2930" s="4">
        <v>399.18</v>
      </c>
      <c r="Q2930" s="4">
        <v>254.66</v>
      </c>
      <c r="R2930">
        <v>19</v>
      </c>
      <c r="S2930" t="s">
        <v>68</v>
      </c>
      <c r="T2930">
        <v>2</v>
      </c>
      <c r="V2930" s="7">
        <f t="shared" si="45"/>
        <v>72.27</v>
      </c>
    </row>
    <row r="2931" spans="1:22" x14ac:dyDescent="0.25">
      <c r="A2931" t="s">
        <v>5016</v>
      </c>
      <c r="B2931" s="2">
        <v>45670</v>
      </c>
      <c r="C2931" t="s">
        <v>2934</v>
      </c>
      <c r="D2931" t="s">
        <v>78</v>
      </c>
      <c r="E2931" t="s">
        <v>34</v>
      </c>
      <c r="F2931" t="s">
        <v>84</v>
      </c>
      <c r="G2931" t="s">
        <v>91</v>
      </c>
      <c r="H2931" t="s">
        <v>53</v>
      </c>
      <c r="I2931" t="s">
        <v>54</v>
      </c>
      <c r="J2931" t="s">
        <v>38</v>
      </c>
      <c r="K2931" t="s">
        <v>67</v>
      </c>
      <c r="L2931" s="3">
        <v>10</v>
      </c>
      <c r="M2931" s="7">
        <v>5.89</v>
      </c>
      <c r="N2931" s="5">
        <v>0.05</v>
      </c>
      <c r="O2931" s="4">
        <v>2.94</v>
      </c>
      <c r="P2931" s="4">
        <v>55.96</v>
      </c>
      <c r="Q2931" s="4">
        <v>34.9</v>
      </c>
      <c r="R2931">
        <v>36</v>
      </c>
      <c r="S2931" t="s">
        <v>68</v>
      </c>
      <c r="T2931">
        <v>4</v>
      </c>
      <c r="V2931" s="7">
        <f t="shared" si="45"/>
        <v>-4.1100000000000003</v>
      </c>
    </row>
    <row r="2932" spans="1:22" x14ac:dyDescent="0.25">
      <c r="A2932" t="s">
        <v>5017</v>
      </c>
      <c r="B2932" s="2">
        <v>45469</v>
      </c>
      <c r="C2932" t="s">
        <v>1291</v>
      </c>
      <c r="D2932" t="s">
        <v>75</v>
      </c>
      <c r="E2932" t="s">
        <v>43</v>
      </c>
      <c r="F2932" t="s">
        <v>35</v>
      </c>
      <c r="G2932" t="s">
        <v>36</v>
      </c>
      <c r="H2932" t="s">
        <v>37</v>
      </c>
      <c r="I2932" t="s">
        <v>54</v>
      </c>
      <c r="J2932" t="s">
        <v>38</v>
      </c>
      <c r="K2932" t="s">
        <v>115</v>
      </c>
      <c r="L2932" s="3">
        <v>4</v>
      </c>
      <c r="M2932" s="7">
        <v>181.8</v>
      </c>
      <c r="N2932" s="5">
        <v>0.1</v>
      </c>
      <c r="O2932" s="4">
        <v>72.72</v>
      </c>
      <c r="P2932" s="4">
        <v>654.48</v>
      </c>
      <c r="Q2932" s="4">
        <v>521.84</v>
      </c>
      <c r="R2932">
        <v>51</v>
      </c>
      <c r="S2932" t="s">
        <v>68</v>
      </c>
      <c r="T2932">
        <v>5</v>
      </c>
      <c r="V2932" s="7">
        <f t="shared" si="45"/>
        <v>177.8</v>
      </c>
    </row>
    <row r="2933" spans="1:22" x14ac:dyDescent="0.25">
      <c r="A2933" t="s">
        <v>5018</v>
      </c>
      <c r="B2933" s="2">
        <v>45718</v>
      </c>
      <c r="C2933" t="s">
        <v>1750</v>
      </c>
      <c r="D2933" t="s">
        <v>75</v>
      </c>
      <c r="E2933" t="s">
        <v>43</v>
      </c>
      <c r="F2933" t="s">
        <v>35</v>
      </c>
      <c r="G2933" t="s">
        <v>52</v>
      </c>
      <c r="H2933" t="s">
        <v>26</v>
      </c>
      <c r="I2933" t="s">
        <v>27</v>
      </c>
      <c r="J2933" t="s">
        <v>101</v>
      </c>
      <c r="K2933" t="s">
        <v>47</v>
      </c>
      <c r="L2933" s="3">
        <v>4</v>
      </c>
      <c r="M2933" s="7">
        <v>207.99</v>
      </c>
      <c r="N2933" s="5">
        <v>0.1</v>
      </c>
      <c r="O2933" s="4">
        <v>83.2</v>
      </c>
      <c r="P2933" s="4">
        <v>748.76</v>
      </c>
      <c r="Q2933" s="4">
        <v>441.97</v>
      </c>
      <c r="R2933">
        <v>35</v>
      </c>
      <c r="S2933" t="s">
        <v>30</v>
      </c>
      <c r="T2933">
        <v>4</v>
      </c>
      <c r="V2933" s="7">
        <f t="shared" si="45"/>
        <v>203.99</v>
      </c>
    </row>
    <row r="2934" spans="1:22" x14ac:dyDescent="0.25">
      <c r="A2934" t="s">
        <v>5019</v>
      </c>
      <c r="B2934" s="2">
        <v>46000</v>
      </c>
      <c r="C2934" t="s">
        <v>4494</v>
      </c>
      <c r="D2934" t="s">
        <v>239</v>
      </c>
      <c r="E2934" t="s">
        <v>43</v>
      </c>
      <c r="F2934" t="s">
        <v>110</v>
      </c>
      <c r="G2934" t="s">
        <v>111</v>
      </c>
      <c r="H2934" t="s">
        <v>26</v>
      </c>
      <c r="I2934" t="s">
        <v>27</v>
      </c>
      <c r="J2934" t="s">
        <v>28</v>
      </c>
      <c r="K2934" t="s">
        <v>155</v>
      </c>
      <c r="L2934" s="3">
        <v>6</v>
      </c>
      <c r="M2934" s="7">
        <v>58.69</v>
      </c>
      <c r="N2934" s="5">
        <v>0.05</v>
      </c>
      <c r="O2934" s="4">
        <v>17.61</v>
      </c>
      <c r="P2934" s="4">
        <v>334.53</v>
      </c>
      <c r="Q2934" s="4">
        <v>186.57</v>
      </c>
      <c r="R2934">
        <v>50</v>
      </c>
      <c r="S2934" t="s">
        <v>30</v>
      </c>
      <c r="T2934">
        <v>5</v>
      </c>
      <c r="V2934" s="7">
        <f t="shared" si="45"/>
        <v>52.69</v>
      </c>
    </row>
    <row r="2935" spans="1:22" x14ac:dyDescent="0.25">
      <c r="A2935" t="s">
        <v>5020</v>
      </c>
      <c r="B2935" s="2">
        <v>45598</v>
      </c>
      <c r="C2935" t="s">
        <v>5021</v>
      </c>
      <c r="D2935" t="s">
        <v>33</v>
      </c>
      <c r="E2935" t="s">
        <v>34</v>
      </c>
      <c r="F2935" t="s">
        <v>35</v>
      </c>
      <c r="G2935" t="s">
        <v>79</v>
      </c>
      <c r="H2935" t="s">
        <v>53</v>
      </c>
      <c r="I2935" t="s">
        <v>54</v>
      </c>
      <c r="J2935" t="s">
        <v>46</v>
      </c>
      <c r="K2935" t="s">
        <v>39</v>
      </c>
      <c r="L2935" s="3">
        <v>7</v>
      </c>
      <c r="M2935" s="7">
        <v>7.06</v>
      </c>
      <c r="N2935" s="5">
        <v>0</v>
      </c>
      <c r="O2935" s="4">
        <v>0</v>
      </c>
      <c r="P2935" s="4">
        <v>49.42</v>
      </c>
      <c r="Q2935" s="4">
        <v>40.35</v>
      </c>
      <c r="R2935">
        <v>34</v>
      </c>
      <c r="S2935" t="s">
        <v>68</v>
      </c>
      <c r="T2935">
        <v>5</v>
      </c>
      <c r="V2935" s="7">
        <f t="shared" si="45"/>
        <v>5.9999999999999609E-2</v>
      </c>
    </row>
    <row r="2936" spans="1:22" x14ac:dyDescent="0.25">
      <c r="A2936" t="s">
        <v>5022</v>
      </c>
      <c r="B2936" s="2">
        <v>45795</v>
      </c>
      <c r="C2936" t="s">
        <v>909</v>
      </c>
      <c r="D2936" t="s">
        <v>64</v>
      </c>
      <c r="E2936" t="s">
        <v>51</v>
      </c>
      <c r="F2936" t="s">
        <v>84</v>
      </c>
      <c r="G2936" t="s">
        <v>165</v>
      </c>
      <c r="H2936" t="s">
        <v>37</v>
      </c>
      <c r="I2936" t="s">
        <v>27</v>
      </c>
      <c r="J2936" t="s">
        <v>28</v>
      </c>
      <c r="K2936" t="s">
        <v>155</v>
      </c>
      <c r="L2936" s="3">
        <v>9</v>
      </c>
      <c r="M2936" s="7">
        <v>11.24</v>
      </c>
      <c r="N2936" s="5">
        <v>0.05</v>
      </c>
      <c r="O2936" s="4">
        <v>5.0599999999999996</v>
      </c>
      <c r="P2936" s="4">
        <v>96.1</v>
      </c>
      <c r="Q2936" s="4">
        <v>57.68</v>
      </c>
      <c r="R2936">
        <v>48</v>
      </c>
      <c r="S2936" t="s">
        <v>68</v>
      </c>
      <c r="T2936">
        <v>4</v>
      </c>
      <c r="V2936" s="7">
        <f t="shared" si="45"/>
        <v>2.2400000000000002</v>
      </c>
    </row>
    <row r="2937" spans="1:22" x14ac:dyDescent="0.25">
      <c r="A2937" t="s">
        <v>5023</v>
      </c>
      <c r="B2937" s="2">
        <v>45559</v>
      </c>
      <c r="C2937" t="s">
        <v>2645</v>
      </c>
      <c r="D2937" t="s">
        <v>100</v>
      </c>
      <c r="E2937" t="s">
        <v>23</v>
      </c>
      <c r="F2937" t="s">
        <v>84</v>
      </c>
      <c r="G2937" t="s">
        <v>165</v>
      </c>
      <c r="H2937" t="s">
        <v>53</v>
      </c>
      <c r="I2937" t="s">
        <v>27</v>
      </c>
      <c r="J2937" t="s">
        <v>46</v>
      </c>
      <c r="K2937" t="s">
        <v>112</v>
      </c>
      <c r="L2937" s="3">
        <v>5</v>
      </c>
      <c r="M2937" s="7">
        <v>314.89999999999998</v>
      </c>
      <c r="N2937" s="5">
        <v>0.05</v>
      </c>
      <c r="O2937" s="4">
        <v>78.73</v>
      </c>
      <c r="P2937" s="4">
        <v>1495.78</v>
      </c>
      <c r="Q2937" s="4">
        <v>1000.99</v>
      </c>
      <c r="R2937">
        <v>41</v>
      </c>
      <c r="S2937" t="s">
        <v>68</v>
      </c>
      <c r="T2937">
        <v>4</v>
      </c>
      <c r="V2937" s="7">
        <f t="shared" si="45"/>
        <v>309.89999999999998</v>
      </c>
    </row>
    <row r="2938" spans="1:22" x14ac:dyDescent="0.25">
      <c r="A2938" t="s">
        <v>5024</v>
      </c>
      <c r="B2938" s="2">
        <v>45877</v>
      </c>
      <c r="C2938" t="s">
        <v>3436</v>
      </c>
      <c r="D2938" t="s">
        <v>124</v>
      </c>
      <c r="E2938" t="s">
        <v>23</v>
      </c>
      <c r="F2938" t="s">
        <v>44</v>
      </c>
      <c r="G2938" t="s">
        <v>45</v>
      </c>
      <c r="H2938" t="s">
        <v>26</v>
      </c>
      <c r="I2938" t="s">
        <v>54</v>
      </c>
      <c r="J2938" t="s">
        <v>28</v>
      </c>
      <c r="K2938" t="s">
        <v>155</v>
      </c>
      <c r="L2938" s="3">
        <v>7</v>
      </c>
      <c r="M2938" s="7">
        <v>215.13</v>
      </c>
      <c r="N2938" s="5">
        <v>0.1</v>
      </c>
      <c r="O2938" s="4">
        <v>150.59</v>
      </c>
      <c r="P2938" s="4">
        <v>1355.32</v>
      </c>
      <c r="Q2938" s="4">
        <v>1067.19</v>
      </c>
      <c r="R2938">
        <v>38</v>
      </c>
      <c r="S2938" t="s">
        <v>30</v>
      </c>
      <c r="T2938">
        <v>4</v>
      </c>
      <c r="V2938" s="7">
        <f t="shared" si="45"/>
        <v>208.13</v>
      </c>
    </row>
    <row r="2939" spans="1:22" x14ac:dyDescent="0.25">
      <c r="A2939" t="s">
        <v>5025</v>
      </c>
      <c r="B2939" s="2">
        <v>45299</v>
      </c>
      <c r="C2939" t="s">
        <v>5026</v>
      </c>
      <c r="D2939" t="s">
        <v>50</v>
      </c>
      <c r="E2939" t="s">
        <v>51</v>
      </c>
      <c r="F2939" t="s">
        <v>44</v>
      </c>
      <c r="G2939" t="s">
        <v>187</v>
      </c>
      <c r="H2939" t="s">
        <v>37</v>
      </c>
      <c r="I2939" t="s">
        <v>54</v>
      </c>
      <c r="J2939" t="s">
        <v>38</v>
      </c>
      <c r="K2939" t="s">
        <v>136</v>
      </c>
      <c r="L2939" s="3">
        <v>6</v>
      </c>
      <c r="M2939" s="7">
        <v>73.53</v>
      </c>
      <c r="N2939" s="5">
        <v>0.08</v>
      </c>
      <c r="O2939" s="4">
        <v>35.29</v>
      </c>
      <c r="P2939" s="4">
        <v>405.89</v>
      </c>
      <c r="Q2939" s="4">
        <v>271.33999999999997</v>
      </c>
      <c r="R2939">
        <v>25</v>
      </c>
      <c r="S2939" t="s">
        <v>68</v>
      </c>
      <c r="T2939">
        <v>4</v>
      </c>
      <c r="V2939" s="7">
        <f t="shared" si="45"/>
        <v>67.53</v>
      </c>
    </row>
    <row r="2940" spans="1:22" x14ac:dyDescent="0.25">
      <c r="A2940" t="s">
        <v>5027</v>
      </c>
      <c r="B2940" s="2">
        <v>45799</v>
      </c>
      <c r="C2940" t="s">
        <v>5028</v>
      </c>
      <c r="D2940" t="s">
        <v>164</v>
      </c>
      <c r="E2940" t="s">
        <v>23</v>
      </c>
      <c r="F2940" t="s">
        <v>110</v>
      </c>
      <c r="G2940" t="s">
        <v>254</v>
      </c>
      <c r="H2940" t="s">
        <v>26</v>
      </c>
      <c r="I2940" t="s">
        <v>27</v>
      </c>
      <c r="J2940" t="s">
        <v>38</v>
      </c>
      <c r="K2940" t="s">
        <v>200</v>
      </c>
      <c r="L2940" s="3">
        <v>6</v>
      </c>
      <c r="M2940" s="7">
        <v>94.34</v>
      </c>
      <c r="N2940" s="5">
        <v>0.1</v>
      </c>
      <c r="O2940" s="4">
        <v>56.6</v>
      </c>
      <c r="P2940" s="4">
        <v>509.44</v>
      </c>
      <c r="Q2940" s="4">
        <v>318.5</v>
      </c>
      <c r="R2940">
        <v>34</v>
      </c>
      <c r="S2940" t="s">
        <v>30</v>
      </c>
      <c r="T2940">
        <v>5</v>
      </c>
      <c r="V2940" s="7">
        <f t="shared" si="45"/>
        <v>88.34</v>
      </c>
    </row>
    <row r="2941" spans="1:22" x14ac:dyDescent="0.25">
      <c r="A2941" t="s">
        <v>5029</v>
      </c>
      <c r="B2941" s="2">
        <v>45767</v>
      </c>
      <c r="C2941" t="s">
        <v>324</v>
      </c>
      <c r="D2941" t="s">
        <v>64</v>
      </c>
      <c r="E2941" t="s">
        <v>51</v>
      </c>
      <c r="F2941" t="s">
        <v>84</v>
      </c>
      <c r="G2941" t="s">
        <v>165</v>
      </c>
      <c r="H2941" t="s">
        <v>53</v>
      </c>
      <c r="I2941" t="s">
        <v>54</v>
      </c>
      <c r="J2941" t="s">
        <v>38</v>
      </c>
      <c r="K2941" t="s">
        <v>102</v>
      </c>
      <c r="L2941" s="3">
        <v>3</v>
      </c>
      <c r="M2941" s="7">
        <v>29.33</v>
      </c>
      <c r="N2941" s="5">
        <v>0</v>
      </c>
      <c r="O2941" s="4">
        <v>0</v>
      </c>
      <c r="P2941" s="4">
        <v>87.99</v>
      </c>
      <c r="Q2941" s="4">
        <v>70.709999999999994</v>
      </c>
      <c r="R2941">
        <v>57</v>
      </c>
      <c r="S2941" t="s">
        <v>30</v>
      </c>
      <c r="T2941">
        <v>1</v>
      </c>
      <c r="V2941" s="7">
        <f t="shared" si="45"/>
        <v>26.33</v>
      </c>
    </row>
    <row r="2942" spans="1:22" x14ac:dyDescent="0.25">
      <c r="A2942" t="s">
        <v>5030</v>
      </c>
      <c r="B2942" s="2">
        <v>45588</v>
      </c>
      <c r="C2942" t="s">
        <v>2436</v>
      </c>
      <c r="D2942" t="s">
        <v>42</v>
      </c>
      <c r="E2942" t="s">
        <v>43</v>
      </c>
      <c r="F2942" t="s">
        <v>35</v>
      </c>
      <c r="G2942" t="s">
        <v>79</v>
      </c>
      <c r="H2942" t="s">
        <v>26</v>
      </c>
      <c r="I2942" t="s">
        <v>27</v>
      </c>
      <c r="J2942" t="s">
        <v>38</v>
      </c>
      <c r="K2942" t="s">
        <v>259</v>
      </c>
      <c r="L2942" s="3">
        <v>7</v>
      </c>
      <c r="M2942" s="7">
        <v>231.72</v>
      </c>
      <c r="N2942" s="5">
        <v>0.1</v>
      </c>
      <c r="O2942" s="4">
        <v>162.19999999999999</v>
      </c>
      <c r="P2942" s="4">
        <v>1459.84</v>
      </c>
      <c r="Q2942" s="4">
        <v>874.06</v>
      </c>
      <c r="R2942">
        <v>51</v>
      </c>
      <c r="S2942" t="s">
        <v>30</v>
      </c>
      <c r="T2942">
        <v>3</v>
      </c>
      <c r="V2942" s="7">
        <f t="shared" si="45"/>
        <v>224.72</v>
      </c>
    </row>
    <row r="2943" spans="1:22" x14ac:dyDescent="0.25">
      <c r="A2943" t="s">
        <v>5031</v>
      </c>
      <c r="B2943" s="2">
        <v>45455</v>
      </c>
      <c r="C2943" t="s">
        <v>5032</v>
      </c>
      <c r="D2943" t="s">
        <v>239</v>
      </c>
      <c r="E2943" t="s">
        <v>43</v>
      </c>
      <c r="F2943" t="s">
        <v>110</v>
      </c>
      <c r="G2943" t="s">
        <v>139</v>
      </c>
      <c r="H2943" t="s">
        <v>26</v>
      </c>
      <c r="I2943" t="s">
        <v>60</v>
      </c>
      <c r="J2943" t="s">
        <v>101</v>
      </c>
      <c r="K2943" t="s">
        <v>112</v>
      </c>
      <c r="L2943" s="3">
        <v>5</v>
      </c>
      <c r="M2943" s="7">
        <v>20.47</v>
      </c>
      <c r="N2943" s="5">
        <v>0</v>
      </c>
      <c r="O2943" s="4">
        <v>0</v>
      </c>
      <c r="P2943" s="4">
        <v>102.35</v>
      </c>
      <c r="Q2943" s="4">
        <v>69.52</v>
      </c>
      <c r="R2943">
        <v>32</v>
      </c>
      <c r="S2943" t="s">
        <v>30</v>
      </c>
      <c r="T2943">
        <v>4</v>
      </c>
      <c r="V2943" s="7">
        <f t="shared" si="45"/>
        <v>15.469999999999999</v>
      </c>
    </row>
    <row r="2944" spans="1:22" x14ac:dyDescent="0.25">
      <c r="A2944" t="s">
        <v>5033</v>
      </c>
      <c r="B2944" s="2">
        <v>45776</v>
      </c>
      <c r="C2944" t="s">
        <v>5034</v>
      </c>
      <c r="D2944" t="s">
        <v>124</v>
      </c>
      <c r="E2944" t="s">
        <v>23</v>
      </c>
      <c r="F2944" t="s">
        <v>35</v>
      </c>
      <c r="G2944" t="s">
        <v>79</v>
      </c>
      <c r="H2944" t="s">
        <v>37</v>
      </c>
      <c r="I2944" t="s">
        <v>27</v>
      </c>
      <c r="J2944" t="s">
        <v>66</v>
      </c>
      <c r="K2944" t="s">
        <v>115</v>
      </c>
      <c r="L2944" s="3">
        <v>7</v>
      </c>
      <c r="M2944" s="7">
        <v>100.13</v>
      </c>
      <c r="N2944" s="5">
        <v>0.05</v>
      </c>
      <c r="O2944" s="4">
        <v>35.049999999999997</v>
      </c>
      <c r="P2944" s="4">
        <v>665.86</v>
      </c>
      <c r="Q2944" s="4">
        <v>380.32</v>
      </c>
      <c r="R2944">
        <v>27</v>
      </c>
      <c r="S2944" t="s">
        <v>30</v>
      </c>
      <c r="T2944">
        <v>4</v>
      </c>
      <c r="V2944" s="7">
        <f t="shared" si="45"/>
        <v>93.13</v>
      </c>
    </row>
    <row r="2945" spans="1:22" x14ac:dyDescent="0.25">
      <c r="A2945" t="s">
        <v>5035</v>
      </c>
      <c r="B2945" s="2">
        <v>45888</v>
      </c>
      <c r="C2945" t="s">
        <v>5036</v>
      </c>
      <c r="D2945" t="s">
        <v>219</v>
      </c>
      <c r="E2945" t="s">
        <v>23</v>
      </c>
      <c r="F2945" t="s">
        <v>35</v>
      </c>
      <c r="G2945" t="s">
        <v>79</v>
      </c>
      <c r="H2945" t="s">
        <v>37</v>
      </c>
      <c r="I2945" t="s">
        <v>27</v>
      </c>
      <c r="J2945" t="s">
        <v>38</v>
      </c>
      <c r="K2945" t="s">
        <v>119</v>
      </c>
      <c r="L2945" s="3">
        <v>8</v>
      </c>
      <c r="M2945" s="7">
        <v>714.84</v>
      </c>
      <c r="N2945" s="5">
        <v>0.1</v>
      </c>
      <c r="O2945" s="4">
        <v>571.87</v>
      </c>
      <c r="P2945" s="4">
        <v>5146.8500000000004</v>
      </c>
      <c r="Q2945" s="4">
        <v>3327.63</v>
      </c>
      <c r="R2945">
        <v>55</v>
      </c>
      <c r="S2945" t="s">
        <v>68</v>
      </c>
      <c r="T2945">
        <v>4</v>
      </c>
      <c r="V2945" s="7">
        <f t="shared" si="45"/>
        <v>706.84</v>
      </c>
    </row>
    <row r="2946" spans="1:22" x14ac:dyDescent="0.25">
      <c r="A2946" t="s">
        <v>5037</v>
      </c>
      <c r="B2946" s="2">
        <v>45363</v>
      </c>
      <c r="C2946" t="s">
        <v>4238</v>
      </c>
      <c r="D2946" t="s">
        <v>160</v>
      </c>
      <c r="E2946" t="s">
        <v>23</v>
      </c>
      <c r="F2946" t="s">
        <v>110</v>
      </c>
      <c r="G2946" t="s">
        <v>161</v>
      </c>
      <c r="H2946" t="s">
        <v>37</v>
      </c>
      <c r="I2946" t="s">
        <v>27</v>
      </c>
      <c r="J2946" t="s">
        <v>38</v>
      </c>
      <c r="K2946" t="s">
        <v>155</v>
      </c>
      <c r="L2946" s="3">
        <v>2</v>
      </c>
      <c r="M2946" s="7">
        <v>36.56</v>
      </c>
      <c r="N2946" s="5">
        <v>0.2</v>
      </c>
      <c r="O2946" s="4">
        <v>14.62</v>
      </c>
      <c r="P2946" s="4">
        <v>58.5</v>
      </c>
      <c r="Q2946" s="4">
        <v>32.5</v>
      </c>
      <c r="R2946">
        <v>20</v>
      </c>
      <c r="S2946" t="s">
        <v>30</v>
      </c>
      <c r="T2946">
        <v>3</v>
      </c>
      <c r="V2946" s="7">
        <f t="shared" si="45"/>
        <v>34.56</v>
      </c>
    </row>
    <row r="2947" spans="1:22" x14ac:dyDescent="0.25">
      <c r="A2947" t="s">
        <v>5038</v>
      </c>
      <c r="B2947" s="2">
        <v>45858</v>
      </c>
      <c r="C2947" t="s">
        <v>5039</v>
      </c>
      <c r="D2947" t="s">
        <v>58</v>
      </c>
      <c r="E2947" t="s">
        <v>23</v>
      </c>
      <c r="F2947" t="s">
        <v>35</v>
      </c>
      <c r="G2947" t="s">
        <v>36</v>
      </c>
      <c r="H2947" t="s">
        <v>26</v>
      </c>
      <c r="I2947" t="s">
        <v>54</v>
      </c>
      <c r="J2947" t="s">
        <v>28</v>
      </c>
      <c r="K2947" t="s">
        <v>61</v>
      </c>
      <c r="L2947" s="3">
        <v>1</v>
      </c>
      <c r="M2947" s="7">
        <v>34.83</v>
      </c>
      <c r="N2947" s="5">
        <v>0.05</v>
      </c>
      <c r="O2947" s="4">
        <v>1.74</v>
      </c>
      <c r="P2947" s="4">
        <v>33.090000000000003</v>
      </c>
      <c r="Q2947" s="4">
        <v>22.12</v>
      </c>
      <c r="R2947">
        <v>58</v>
      </c>
      <c r="S2947" t="s">
        <v>30</v>
      </c>
      <c r="T2947">
        <v>4</v>
      </c>
      <c r="V2947" s="7">
        <f t="shared" ref="V2947:V3010" si="46">M2947-L2947</f>
        <v>33.83</v>
      </c>
    </row>
    <row r="2948" spans="1:22" x14ac:dyDescent="0.25">
      <c r="A2948" t="s">
        <v>5040</v>
      </c>
      <c r="B2948" s="2">
        <v>45850</v>
      </c>
      <c r="C2948" t="s">
        <v>5041</v>
      </c>
      <c r="D2948" t="s">
        <v>124</v>
      </c>
      <c r="E2948" t="s">
        <v>23</v>
      </c>
      <c r="F2948" t="s">
        <v>110</v>
      </c>
      <c r="G2948" t="s">
        <v>161</v>
      </c>
      <c r="H2948" t="s">
        <v>37</v>
      </c>
      <c r="I2948" t="s">
        <v>54</v>
      </c>
      <c r="J2948" t="s">
        <v>66</v>
      </c>
      <c r="K2948" t="s">
        <v>259</v>
      </c>
      <c r="L2948" s="3">
        <v>5</v>
      </c>
      <c r="M2948" s="7">
        <v>217.6</v>
      </c>
      <c r="N2948" s="5">
        <v>0.08</v>
      </c>
      <c r="O2948" s="4">
        <v>87.04</v>
      </c>
      <c r="P2948" s="4">
        <v>1000.96</v>
      </c>
      <c r="Q2948" s="4">
        <v>660.92</v>
      </c>
      <c r="R2948">
        <v>21</v>
      </c>
      <c r="S2948" t="s">
        <v>30</v>
      </c>
      <c r="T2948">
        <v>5</v>
      </c>
      <c r="V2948" s="7">
        <f t="shared" si="46"/>
        <v>212.6</v>
      </c>
    </row>
    <row r="2949" spans="1:22" x14ac:dyDescent="0.25">
      <c r="A2949" t="s">
        <v>5042</v>
      </c>
      <c r="B2949" s="2">
        <v>45529</v>
      </c>
      <c r="C2949" t="s">
        <v>2566</v>
      </c>
      <c r="D2949" t="s">
        <v>124</v>
      </c>
      <c r="E2949" t="s">
        <v>23</v>
      </c>
      <c r="F2949" t="s">
        <v>44</v>
      </c>
      <c r="G2949" t="s">
        <v>71</v>
      </c>
      <c r="H2949" t="s">
        <v>37</v>
      </c>
      <c r="I2949" t="s">
        <v>27</v>
      </c>
      <c r="J2949" t="s">
        <v>101</v>
      </c>
      <c r="K2949" t="s">
        <v>97</v>
      </c>
      <c r="L2949" s="3">
        <v>6</v>
      </c>
      <c r="M2949" s="7">
        <v>216.08</v>
      </c>
      <c r="N2949" s="5">
        <v>0.1</v>
      </c>
      <c r="O2949" s="4">
        <v>129.65</v>
      </c>
      <c r="P2949" s="4">
        <v>1166.83</v>
      </c>
      <c r="Q2949" s="4">
        <v>915.61</v>
      </c>
      <c r="R2949">
        <v>26</v>
      </c>
      <c r="S2949" t="s">
        <v>30</v>
      </c>
      <c r="T2949">
        <v>5</v>
      </c>
      <c r="V2949" s="7">
        <f t="shared" si="46"/>
        <v>210.08</v>
      </c>
    </row>
    <row r="2950" spans="1:22" x14ac:dyDescent="0.25">
      <c r="A2950" t="s">
        <v>5043</v>
      </c>
      <c r="B2950" s="2">
        <v>45395</v>
      </c>
      <c r="C2950" t="s">
        <v>3611</v>
      </c>
      <c r="D2950" t="s">
        <v>239</v>
      </c>
      <c r="E2950" t="s">
        <v>43</v>
      </c>
      <c r="F2950" t="s">
        <v>24</v>
      </c>
      <c r="G2950" t="s">
        <v>65</v>
      </c>
      <c r="H2950" t="s">
        <v>26</v>
      </c>
      <c r="I2950" t="s">
        <v>27</v>
      </c>
      <c r="J2950" t="s">
        <v>28</v>
      </c>
      <c r="K2950" t="s">
        <v>47</v>
      </c>
      <c r="L2950" s="3">
        <v>3</v>
      </c>
      <c r="M2950" s="7">
        <v>24.67</v>
      </c>
      <c r="N2950" s="5">
        <v>0.02</v>
      </c>
      <c r="O2950" s="4">
        <v>1.48</v>
      </c>
      <c r="P2950" s="4">
        <v>72.53</v>
      </c>
      <c r="Q2950" s="4">
        <v>46.1</v>
      </c>
      <c r="R2950">
        <v>36</v>
      </c>
      <c r="S2950" t="s">
        <v>30</v>
      </c>
      <c r="T2950">
        <v>4</v>
      </c>
      <c r="V2950" s="7">
        <f t="shared" si="46"/>
        <v>21.67</v>
      </c>
    </row>
    <row r="2951" spans="1:22" x14ac:dyDescent="0.25">
      <c r="A2951" t="s">
        <v>5044</v>
      </c>
      <c r="B2951" s="2">
        <v>45501</v>
      </c>
      <c r="C2951" t="s">
        <v>3100</v>
      </c>
      <c r="D2951" t="s">
        <v>22</v>
      </c>
      <c r="E2951" t="s">
        <v>23</v>
      </c>
      <c r="F2951" t="s">
        <v>84</v>
      </c>
      <c r="G2951" t="s">
        <v>165</v>
      </c>
      <c r="H2951" t="s">
        <v>53</v>
      </c>
      <c r="I2951" t="s">
        <v>27</v>
      </c>
      <c r="J2951" t="s">
        <v>101</v>
      </c>
      <c r="K2951" t="s">
        <v>72</v>
      </c>
      <c r="L2951" s="3">
        <v>8</v>
      </c>
      <c r="M2951" s="7">
        <v>513.73</v>
      </c>
      <c r="N2951" s="5">
        <v>0.05</v>
      </c>
      <c r="O2951" s="4">
        <v>205.49</v>
      </c>
      <c r="P2951" s="4">
        <v>3904.35</v>
      </c>
      <c r="Q2951" s="4">
        <v>2590.1999999999998</v>
      </c>
      <c r="R2951">
        <v>34</v>
      </c>
      <c r="S2951" t="s">
        <v>68</v>
      </c>
      <c r="T2951">
        <v>4</v>
      </c>
      <c r="V2951" s="7">
        <f t="shared" si="46"/>
        <v>505.73</v>
      </c>
    </row>
    <row r="2952" spans="1:22" x14ac:dyDescent="0.25">
      <c r="A2952" t="s">
        <v>5045</v>
      </c>
      <c r="B2952" s="2">
        <v>45845</v>
      </c>
      <c r="C2952" t="s">
        <v>5046</v>
      </c>
      <c r="D2952" t="s">
        <v>42</v>
      </c>
      <c r="E2952" t="s">
        <v>43</v>
      </c>
      <c r="F2952" t="s">
        <v>84</v>
      </c>
      <c r="G2952" t="s">
        <v>85</v>
      </c>
      <c r="H2952" t="s">
        <v>37</v>
      </c>
      <c r="I2952" t="s">
        <v>27</v>
      </c>
      <c r="J2952" t="s">
        <v>66</v>
      </c>
      <c r="K2952" t="s">
        <v>39</v>
      </c>
      <c r="L2952" s="3">
        <v>2</v>
      </c>
      <c r="M2952" s="7">
        <v>329.39</v>
      </c>
      <c r="N2952" s="5">
        <v>0.08</v>
      </c>
      <c r="O2952" s="4">
        <v>52.7</v>
      </c>
      <c r="P2952" s="4">
        <v>606.08000000000004</v>
      </c>
      <c r="Q2952" s="4">
        <v>393.85</v>
      </c>
      <c r="R2952">
        <v>45</v>
      </c>
      <c r="S2952" t="s">
        <v>30</v>
      </c>
      <c r="T2952">
        <v>5</v>
      </c>
      <c r="V2952" s="7">
        <f t="shared" si="46"/>
        <v>327.39</v>
      </c>
    </row>
    <row r="2953" spans="1:22" x14ac:dyDescent="0.25">
      <c r="A2953" t="s">
        <v>5047</v>
      </c>
      <c r="B2953" s="2">
        <v>45759</v>
      </c>
      <c r="C2953" t="s">
        <v>5048</v>
      </c>
      <c r="D2953" t="s">
        <v>75</v>
      </c>
      <c r="E2953" t="s">
        <v>43</v>
      </c>
      <c r="F2953" t="s">
        <v>110</v>
      </c>
      <c r="G2953" t="s">
        <v>139</v>
      </c>
      <c r="H2953" t="s">
        <v>53</v>
      </c>
      <c r="I2953" t="s">
        <v>54</v>
      </c>
      <c r="J2953" t="s">
        <v>38</v>
      </c>
      <c r="K2953" t="s">
        <v>55</v>
      </c>
      <c r="L2953" s="3">
        <v>5</v>
      </c>
      <c r="M2953" s="7">
        <v>223.27</v>
      </c>
      <c r="N2953" s="5">
        <v>0.02</v>
      </c>
      <c r="O2953" s="4">
        <v>22.33</v>
      </c>
      <c r="P2953" s="4">
        <v>1094.02</v>
      </c>
      <c r="Q2953" s="4">
        <v>828.58</v>
      </c>
      <c r="R2953">
        <v>45</v>
      </c>
      <c r="S2953" t="s">
        <v>30</v>
      </c>
      <c r="T2953">
        <v>2</v>
      </c>
      <c r="V2953" s="7">
        <f t="shared" si="46"/>
        <v>218.27</v>
      </c>
    </row>
    <row r="2954" spans="1:22" x14ac:dyDescent="0.25">
      <c r="A2954" t="s">
        <v>5049</v>
      </c>
      <c r="B2954" s="2">
        <v>45745</v>
      </c>
      <c r="C2954" t="s">
        <v>5050</v>
      </c>
      <c r="D2954" t="s">
        <v>164</v>
      </c>
      <c r="E2954" t="s">
        <v>23</v>
      </c>
      <c r="F2954" t="s">
        <v>44</v>
      </c>
      <c r="G2954" t="s">
        <v>187</v>
      </c>
      <c r="H2954" t="s">
        <v>26</v>
      </c>
      <c r="I2954" t="s">
        <v>60</v>
      </c>
      <c r="J2954" t="s">
        <v>66</v>
      </c>
      <c r="K2954" t="s">
        <v>61</v>
      </c>
      <c r="L2954" s="3">
        <v>8</v>
      </c>
      <c r="M2954" s="7">
        <v>86.5</v>
      </c>
      <c r="N2954" s="5">
        <v>0.15</v>
      </c>
      <c r="O2954" s="4">
        <v>103.8</v>
      </c>
      <c r="P2954" s="4">
        <v>588.20000000000005</v>
      </c>
      <c r="Q2954" s="4">
        <v>466.66</v>
      </c>
      <c r="R2954">
        <v>40</v>
      </c>
      <c r="S2954" t="s">
        <v>68</v>
      </c>
      <c r="T2954">
        <v>4</v>
      </c>
      <c r="V2954" s="7">
        <f t="shared" si="46"/>
        <v>78.5</v>
      </c>
    </row>
    <row r="2955" spans="1:22" x14ac:dyDescent="0.25">
      <c r="A2955" t="s">
        <v>5051</v>
      </c>
      <c r="B2955" s="2">
        <v>45559</v>
      </c>
      <c r="C2955" t="s">
        <v>5052</v>
      </c>
      <c r="D2955" t="s">
        <v>58</v>
      </c>
      <c r="E2955" t="s">
        <v>23</v>
      </c>
      <c r="F2955" t="s">
        <v>110</v>
      </c>
      <c r="G2955" t="s">
        <v>139</v>
      </c>
      <c r="H2955" t="s">
        <v>37</v>
      </c>
      <c r="I2955" t="s">
        <v>54</v>
      </c>
      <c r="J2955" t="s">
        <v>38</v>
      </c>
      <c r="K2955" t="s">
        <v>67</v>
      </c>
      <c r="L2955" s="3">
        <v>9</v>
      </c>
      <c r="M2955" s="7">
        <v>100.58</v>
      </c>
      <c r="N2955" s="5">
        <v>0.15</v>
      </c>
      <c r="O2955" s="4">
        <v>135.78</v>
      </c>
      <c r="P2955" s="4">
        <v>769.44</v>
      </c>
      <c r="Q2955" s="4">
        <v>440.18</v>
      </c>
      <c r="R2955">
        <v>35</v>
      </c>
      <c r="S2955" t="s">
        <v>30</v>
      </c>
      <c r="T2955">
        <v>4</v>
      </c>
      <c r="V2955" s="7">
        <f t="shared" si="46"/>
        <v>91.58</v>
      </c>
    </row>
    <row r="2956" spans="1:22" x14ac:dyDescent="0.25">
      <c r="A2956" t="s">
        <v>5053</v>
      </c>
      <c r="B2956" s="2">
        <v>45677</v>
      </c>
      <c r="C2956" t="s">
        <v>2114</v>
      </c>
      <c r="D2956" t="s">
        <v>124</v>
      </c>
      <c r="E2956" t="s">
        <v>23</v>
      </c>
      <c r="F2956" t="s">
        <v>44</v>
      </c>
      <c r="G2956" t="s">
        <v>45</v>
      </c>
      <c r="H2956" t="s">
        <v>53</v>
      </c>
      <c r="I2956" t="s">
        <v>27</v>
      </c>
      <c r="J2956" t="s">
        <v>66</v>
      </c>
      <c r="K2956" t="s">
        <v>112</v>
      </c>
      <c r="L2956" s="3">
        <v>3</v>
      </c>
      <c r="M2956" s="7">
        <v>246.38</v>
      </c>
      <c r="N2956" s="5">
        <v>0.08</v>
      </c>
      <c r="O2956" s="4">
        <v>59.13</v>
      </c>
      <c r="P2956" s="4">
        <v>680.01</v>
      </c>
      <c r="Q2956" s="4">
        <v>448.45</v>
      </c>
      <c r="R2956">
        <v>59</v>
      </c>
      <c r="S2956" t="s">
        <v>68</v>
      </c>
      <c r="T2956">
        <v>4</v>
      </c>
      <c r="V2956" s="7">
        <f t="shared" si="46"/>
        <v>243.38</v>
      </c>
    </row>
    <row r="2957" spans="1:22" x14ac:dyDescent="0.25">
      <c r="A2957" t="s">
        <v>5054</v>
      </c>
      <c r="B2957" s="2">
        <v>45678</v>
      </c>
      <c r="C2957" t="s">
        <v>5055</v>
      </c>
      <c r="D2957" t="s">
        <v>127</v>
      </c>
      <c r="E2957" t="s">
        <v>51</v>
      </c>
      <c r="F2957" t="s">
        <v>110</v>
      </c>
      <c r="G2957" t="s">
        <v>139</v>
      </c>
      <c r="H2957" t="s">
        <v>37</v>
      </c>
      <c r="I2957" t="s">
        <v>27</v>
      </c>
      <c r="J2957" t="s">
        <v>101</v>
      </c>
      <c r="K2957" t="s">
        <v>47</v>
      </c>
      <c r="L2957" s="3">
        <v>8</v>
      </c>
      <c r="M2957" s="7">
        <v>23.1</v>
      </c>
      <c r="N2957" s="5">
        <v>0.15</v>
      </c>
      <c r="O2957" s="4">
        <v>27.72</v>
      </c>
      <c r="P2957" s="4">
        <v>157.08000000000001</v>
      </c>
      <c r="Q2957" s="4">
        <v>127.7</v>
      </c>
      <c r="R2957">
        <v>35</v>
      </c>
      <c r="S2957" t="s">
        <v>68</v>
      </c>
      <c r="T2957">
        <v>4</v>
      </c>
      <c r="V2957" s="7">
        <f t="shared" si="46"/>
        <v>15.100000000000001</v>
      </c>
    </row>
    <row r="2958" spans="1:22" x14ac:dyDescent="0.25">
      <c r="A2958" t="s">
        <v>5056</v>
      </c>
      <c r="B2958" s="2">
        <v>45550</v>
      </c>
      <c r="C2958" t="s">
        <v>1285</v>
      </c>
      <c r="D2958" t="s">
        <v>100</v>
      </c>
      <c r="E2958" t="s">
        <v>23</v>
      </c>
      <c r="F2958" t="s">
        <v>110</v>
      </c>
      <c r="G2958" t="s">
        <v>111</v>
      </c>
      <c r="H2958" t="s">
        <v>37</v>
      </c>
      <c r="I2958" t="s">
        <v>60</v>
      </c>
      <c r="J2958" t="s">
        <v>38</v>
      </c>
      <c r="K2958" t="s">
        <v>146</v>
      </c>
      <c r="L2958" s="3">
        <v>1</v>
      </c>
      <c r="M2958" s="7">
        <v>343.84</v>
      </c>
      <c r="N2958" s="5">
        <v>0.05</v>
      </c>
      <c r="O2958" s="4">
        <v>17.190000000000001</v>
      </c>
      <c r="P2958" s="4">
        <v>326.64999999999998</v>
      </c>
      <c r="Q2958" s="4">
        <v>237.2</v>
      </c>
      <c r="R2958">
        <v>45</v>
      </c>
      <c r="S2958" t="s">
        <v>68</v>
      </c>
      <c r="T2958">
        <v>4</v>
      </c>
      <c r="V2958" s="7">
        <f t="shared" si="46"/>
        <v>342.84</v>
      </c>
    </row>
    <row r="2959" spans="1:22" x14ac:dyDescent="0.25">
      <c r="A2959" t="s">
        <v>5057</v>
      </c>
      <c r="B2959" s="2">
        <v>45574</v>
      </c>
      <c r="C2959" t="s">
        <v>5058</v>
      </c>
      <c r="D2959" t="s">
        <v>88</v>
      </c>
      <c r="E2959" t="s">
        <v>34</v>
      </c>
      <c r="F2959" t="s">
        <v>24</v>
      </c>
      <c r="G2959" t="s">
        <v>25</v>
      </c>
      <c r="H2959" t="s">
        <v>37</v>
      </c>
      <c r="I2959" t="s">
        <v>54</v>
      </c>
      <c r="J2959" t="s">
        <v>38</v>
      </c>
      <c r="K2959" t="s">
        <v>72</v>
      </c>
      <c r="L2959" s="3">
        <v>1</v>
      </c>
      <c r="M2959" s="7">
        <v>32</v>
      </c>
      <c r="N2959" s="5">
        <v>0.05</v>
      </c>
      <c r="O2959" s="4">
        <v>1.6</v>
      </c>
      <c r="P2959" s="4">
        <v>30.4</v>
      </c>
      <c r="Q2959" s="4">
        <v>18.52</v>
      </c>
      <c r="R2959">
        <v>26</v>
      </c>
      <c r="S2959" t="s">
        <v>30</v>
      </c>
      <c r="T2959">
        <v>4</v>
      </c>
      <c r="V2959" s="7">
        <f t="shared" si="46"/>
        <v>31</v>
      </c>
    </row>
    <row r="2960" spans="1:22" x14ac:dyDescent="0.25">
      <c r="A2960" t="s">
        <v>5059</v>
      </c>
      <c r="B2960" s="2">
        <v>45917</v>
      </c>
      <c r="C2960" t="s">
        <v>3200</v>
      </c>
      <c r="D2960" t="s">
        <v>64</v>
      </c>
      <c r="E2960" t="s">
        <v>51</v>
      </c>
      <c r="F2960" t="s">
        <v>84</v>
      </c>
      <c r="G2960" t="s">
        <v>165</v>
      </c>
      <c r="H2960" t="s">
        <v>37</v>
      </c>
      <c r="I2960" t="s">
        <v>27</v>
      </c>
      <c r="J2960" t="s">
        <v>101</v>
      </c>
      <c r="K2960" t="s">
        <v>97</v>
      </c>
      <c r="L2960" s="3">
        <v>8</v>
      </c>
      <c r="M2960" s="7">
        <v>9.68</v>
      </c>
      <c r="N2960" s="5">
        <v>0.1</v>
      </c>
      <c r="O2960" s="4">
        <v>7.74</v>
      </c>
      <c r="P2960" s="4">
        <v>69.7</v>
      </c>
      <c r="Q2960" s="4">
        <v>47.13</v>
      </c>
      <c r="R2960">
        <v>53</v>
      </c>
      <c r="S2960" t="s">
        <v>68</v>
      </c>
      <c r="T2960">
        <v>5</v>
      </c>
      <c r="V2960" s="7">
        <f t="shared" si="46"/>
        <v>1.6799999999999997</v>
      </c>
    </row>
    <row r="2961" spans="1:22" x14ac:dyDescent="0.25">
      <c r="A2961" t="s">
        <v>5060</v>
      </c>
      <c r="B2961" s="2">
        <v>45331</v>
      </c>
      <c r="C2961" t="s">
        <v>5061</v>
      </c>
      <c r="D2961" t="s">
        <v>78</v>
      </c>
      <c r="E2961" t="s">
        <v>34</v>
      </c>
      <c r="F2961" t="s">
        <v>35</v>
      </c>
      <c r="G2961" t="s">
        <v>52</v>
      </c>
      <c r="H2961" t="s">
        <v>37</v>
      </c>
      <c r="I2961" t="s">
        <v>27</v>
      </c>
      <c r="J2961" t="s">
        <v>38</v>
      </c>
      <c r="K2961" t="s">
        <v>47</v>
      </c>
      <c r="L2961" s="3">
        <v>5</v>
      </c>
      <c r="M2961" s="7">
        <v>7.08</v>
      </c>
      <c r="N2961" s="5">
        <v>0.05</v>
      </c>
      <c r="O2961" s="4">
        <v>1.77</v>
      </c>
      <c r="P2961" s="4">
        <v>33.630000000000003</v>
      </c>
      <c r="Q2961" s="4">
        <v>22.24</v>
      </c>
      <c r="R2961">
        <v>25</v>
      </c>
      <c r="S2961" t="s">
        <v>30</v>
      </c>
      <c r="T2961">
        <v>4</v>
      </c>
      <c r="V2961" s="7">
        <f t="shared" si="46"/>
        <v>2.08</v>
      </c>
    </row>
    <row r="2962" spans="1:22" x14ac:dyDescent="0.25">
      <c r="A2962" t="s">
        <v>5062</v>
      </c>
      <c r="B2962" s="2">
        <v>45777</v>
      </c>
      <c r="C2962" t="s">
        <v>1595</v>
      </c>
      <c r="D2962" t="s">
        <v>184</v>
      </c>
      <c r="E2962" t="s">
        <v>23</v>
      </c>
      <c r="F2962" t="s">
        <v>84</v>
      </c>
      <c r="G2962" t="s">
        <v>128</v>
      </c>
      <c r="H2962" t="s">
        <v>53</v>
      </c>
      <c r="I2962" t="s">
        <v>60</v>
      </c>
      <c r="J2962" t="s">
        <v>101</v>
      </c>
      <c r="K2962" t="s">
        <v>119</v>
      </c>
      <c r="L2962" s="3">
        <v>9</v>
      </c>
      <c r="M2962" s="7">
        <v>162.91999999999999</v>
      </c>
      <c r="N2962" s="5">
        <v>0.08</v>
      </c>
      <c r="O2962" s="4">
        <v>117.3</v>
      </c>
      <c r="P2962" s="4">
        <v>1348.98</v>
      </c>
      <c r="Q2962" s="4">
        <v>782.35</v>
      </c>
      <c r="R2962">
        <v>25</v>
      </c>
      <c r="S2962" t="s">
        <v>30</v>
      </c>
      <c r="T2962">
        <v>5</v>
      </c>
      <c r="V2962" s="7">
        <f t="shared" si="46"/>
        <v>153.91999999999999</v>
      </c>
    </row>
    <row r="2963" spans="1:22" x14ac:dyDescent="0.25">
      <c r="A2963" t="s">
        <v>5063</v>
      </c>
      <c r="B2963" s="2">
        <v>45511</v>
      </c>
      <c r="C2963" t="s">
        <v>5064</v>
      </c>
      <c r="D2963" t="s">
        <v>184</v>
      </c>
      <c r="E2963" t="s">
        <v>23</v>
      </c>
      <c r="F2963" t="s">
        <v>110</v>
      </c>
      <c r="G2963" t="s">
        <v>111</v>
      </c>
      <c r="H2963" t="s">
        <v>37</v>
      </c>
      <c r="I2963" t="s">
        <v>27</v>
      </c>
      <c r="J2963" t="s">
        <v>101</v>
      </c>
      <c r="K2963" t="s">
        <v>47</v>
      </c>
      <c r="L2963" s="3">
        <v>4</v>
      </c>
      <c r="M2963" s="7">
        <v>289.68</v>
      </c>
      <c r="N2963" s="5">
        <v>0.08</v>
      </c>
      <c r="O2963" s="4">
        <v>92.7</v>
      </c>
      <c r="P2963" s="4">
        <v>1066.02</v>
      </c>
      <c r="Q2963" s="4">
        <v>698.14</v>
      </c>
      <c r="R2963">
        <v>54</v>
      </c>
      <c r="S2963" t="s">
        <v>68</v>
      </c>
      <c r="T2963">
        <v>3</v>
      </c>
      <c r="V2963" s="7">
        <f t="shared" si="46"/>
        <v>285.68</v>
      </c>
    </row>
    <row r="2964" spans="1:22" x14ac:dyDescent="0.25">
      <c r="A2964" t="s">
        <v>5065</v>
      </c>
      <c r="B2964" s="2">
        <v>45420</v>
      </c>
      <c r="C2964" t="s">
        <v>3592</v>
      </c>
      <c r="D2964" t="s">
        <v>160</v>
      </c>
      <c r="E2964" t="s">
        <v>23</v>
      </c>
      <c r="F2964" t="s">
        <v>44</v>
      </c>
      <c r="G2964" t="s">
        <v>59</v>
      </c>
      <c r="H2964" t="s">
        <v>53</v>
      </c>
      <c r="I2964" t="s">
        <v>27</v>
      </c>
      <c r="J2964" t="s">
        <v>101</v>
      </c>
      <c r="K2964" t="s">
        <v>119</v>
      </c>
      <c r="L2964" s="3">
        <v>7</v>
      </c>
      <c r="M2964" s="7">
        <v>35.42</v>
      </c>
      <c r="N2964" s="5">
        <v>0</v>
      </c>
      <c r="O2964" s="4">
        <v>0</v>
      </c>
      <c r="P2964" s="4">
        <v>247.94</v>
      </c>
      <c r="Q2964" s="4">
        <v>188.25</v>
      </c>
      <c r="R2964">
        <v>34</v>
      </c>
      <c r="S2964" t="s">
        <v>68</v>
      </c>
      <c r="T2964">
        <v>5</v>
      </c>
      <c r="V2964" s="7">
        <f t="shared" si="46"/>
        <v>28.42</v>
      </c>
    </row>
    <row r="2965" spans="1:22" x14ac:dyDescent="0.25">
      <c r="A2965" t="s">
        <v>5066</v>
      </c>
      <c r="B2965" s="2">
        <v>45811</v>
      </c>
      <c r="C2965" t="s">
        <v>4223</v>
      </c>
      <c r="D2965" t="s">
        <v>100</v>
      </c>
      <c r="E2965" t="s">
        <v>23</v>
      </c>
      <c r="F2965" t="s">
        <v>84</v>
      </c>
      <c r="G2965" t="s">
        <v>165</v>
      </c>
      <c r="H2965" t="s">
        <v>26</v>
      </c>
      <c r="I2965" t="s">
        <v>60</v>
      </c>
      <c r="J2965" t="s">
        <v>28</v>
      </c>
      <c r="K2965" t="s">
        <v>97</v>
      </c>
      <c r="L2965" s="3">
        <v>10</v>
      </c>
      <c r="M2965" s="7">
        <v>576.01</v>
      </c>
      <c r="N2965" s="5">
        <v>0.15</v>
      </c>
      <c r="O2965" s="4">
        <v>864.02</v>
      </c>
      <c r="P2965" s="4">
        <v>4896.08</v>
      </c>
      <c r="Q2965" s="4">
        <v>3004.16</v>
      </c>
      <c r="R2965">
        <v>39</v>
      </c>
      <c r="S2965" t="s">
        <v>30</v>
      </c>
      <c r="T2965">
        <v>3</v>
      </c>
      <c r="V2965" s="7">
        <f t="shared" si="46"/>
        <v>566.01</v>
      </c>
    </row>
    <row r="2966" spans="1:22" x14ac:dyDescent="0.25">
      <c r="A2966" t="s">
        <v>5067</v>
      </c>
      <c r="B2966" s="2">
        <v>45904</v>
      </c>
      <c r="C2966" t="s">
        <v>5068</v>
      </c>
      <c r="D2966" t="s">
        <v>164</v>
      </c>
      <c r="E2966" t="s">
        <v>23</v>
      </c>
      <c r="F2966" t="s">
        <v>84</v>
      </c>
      <c r="G2966" t="s">
        <v>165</v>
      </c>
      <c r="H2966" t="s">
        <v>37</v>
      </c>
      <c r="I2966" t="s">
        <v>60</v>
      </c>
      <c r="J2966" t="s">
        <v>46</v>
      </c>
      <c r="K2966" t="s">
        <v>92</v>
      </c>
      <c r="L2966" s="3">
        <v>5</v>
      </c>
      <c r="M2966" s="7">
        <v>125.45</v>
      </c>
      <c r="N2966" s="5">
        <v>0.08</v>
      </c>
      <c r="O2966" s="4">
        <v>50.18</v>
      </c>
      <c r="P2966" s="4">
        <v>577.07000000000005</v>
      </c>
      <c r="Q2966" s="4">
        <v>440.28</v>
      </c>
      <c r="R2966">
        <v>28</v>
      </c>
      <c r="S2966" t="s">
        <v>68</v>
      </c>
      <c r="T2966">
        <v>4</v>
      </c>
      <c r="V2966" s="7">
        <f t="shared" si="46"/>
        <v>120.45</v>
      </c>
    </row>
    <row r="2967" spans="1:22" x14ac:dyDescent="0.25">
      <c r="A2967" t="s">
        <v>5069</v>
      </c>
      <c r="B2967" s="2">
        <v>45979</v>
      </c>
      <c r="C2967" t="s">
        <v>848</v>
      </c>
      <c r="D2967" t="s">
        <v>127</v>
      </c>
      <c r="E2967" t="s">
        <v>51</v>
      </c>
      <c r="F2967" t="s">
        <v>84</v>
      </c>
      <c r="G2967" t="s">
        <v>91</v>
      </c>
      <c r="H2967" t="s">
        <v>37</v>
      </c>
      <c r="I2967" t="s">
        <v>60</v>
      </c>
      <c r="J2967" t="s">
        <v>101</v>
      </c>
      <c r="K2967" t="s">
        <v>29</v>
      </c>
      <c r="L2967" s="3">
        <v>3</v>
      </c>
      <c r="M2967" s="7">
        <v>32.71</v>
      </c>
      <c r="N2967" s="5">
        <v>0.1</v>
      </c>
      <c r="O2967" s="4">
        <v>9.81</v>
      </c>
      <c r="P2967" s="4">
        <v>88.32</v>
      </c>
      <c r="Q2967" s="4">
        <v>49.8</v>
      </c>
      <c r="R2967">
        <v>44</v>
      </c>
      <c r="S2967" t="s">
        <v>30</v>
      </c>
      <c r="T2967">
        <v>5</v>
      </c>
      <c r="V2967" s="7">
        <f t="shared" si="46"/>
        <v>29.71</v>
      </c>
    </row>
    <row r="2968" spans="1:22" x14ac:dyDescent="0.25">
      <c r="A2968" t="s">
        <v>5070</v>
      </c>
      <c r="B2968" s="2">
        <v>45910</v>
      </c>
      <c r="C2968" t="s">
        <v>3850</v>
      </c>
      <c r="D2968" t="s">
        <v>219</v>
      </c>
      <c r="E2968" t="s">
        <v>23</v>
      </c>
      <c r="F2968" t="s">
        <v>24</v>
      </c>
      <c r="G2968" t="s">
        <v>135</v>
      </c>
      <c r="H2968" t="s">
        <v>26</v>
      </c>
      <c r="I2968" t="s">
        <v>27</v>
      </c>
      <c r="J2968" t="s">
        <v>38</v>
      </c>
      <c r="K2968" t="s">
        <v>146</v>
      </c>
      <c r="L2968" s="3">
        <v>7</v>
      </c>
      <c r="M2968" s="7">
        <v>746.7</v>
      </c>
      <c r="N2968" s="5">
        <v>0.02</v>
      </c>
      <c r="O2968" s="4">
        <v>104.54</v>
      </c>
      <c r="P2968" s="4">
        <v>5122.3599999999997</v>
      </c>
      <c r="Q2968" s="4">
        <v>3575.85</v>
      </c>
      <c r="R2968">
        <v>27</v>
      </c>
      <c r="S2968" t="s">
        <v>68</v>
      </c>
      <c r="T2968">
        <v>5</v>
      </c>
      <c r="V2968" s="7">
        <f t="shared" si="46"/>
        <v>739.7</v>
      </c>
    </row>
    <row r="2969" spans="1:22" x14ac:dyDescent="0.25">
      <c r="A2969" t="s">
        <v>5071</v>
      </c>
      <c r="B2969" s="2">
        <v>45904</v>
      </c>
      <c r="C2969" t="s">
        <v>5072</v>
      </c>
      <c r="D2969" t="s">
        <v>75</v>
      </c>
      <c r="E2969" t="s">
        <v>43</v>
      </c>
      <c r="F2969" t="s">
        <v>44</v>
      </c>
      <c r="G2969" t="s">
        <v>187</v>
      </c>
      <c r="H2969" t="s">
        <v>37</v>
      </c>
      <c r="I2969" t="s">
        <v>60</v>
      </c>
      <c r="J2969" t="s">
        <v>46</v>
      </c>
      <c r="K2969" t="s">
        <v>55</v>
      </c>
      <c r="L2969" s="3">
        <v>8</v>
      </c>
      <c r="M2969" s="7">
        <v>224.7</v>
      </c>
      <c r="N2969" s="5">
        <v>0.02</v>
      </c>
      <c r="O2969" s="4">
        <v>35.950000000000003</v>
      </c>
      <c r="P2969" s="4">
        <v>1761.65</v>
      </c>
      <c r="Q2969" s="4">
        <v>1137.8900000000001</v>
      </c>
      <c r="R2969">
        <v>36</v>
      </c>
      <c r="S2969" t="s">
        <v>30</v>
      </c>
      <c r="T2969">
        <v>3</v>
      </c>
      <c r="V2969" s="7">
        <f t="shared" si="46"/>
        <v>216.7</v>
      </c>
    </row>
    <row r="2970" spans="1:22" x14ac:dyDescent="0.25">
      <c r="A2970" t="s">
        <v>5073</v>
      </c>
      <c r="B2970" s="2">
        <v>45551</v>
      </c>
      <c r="C2970" t="s">
        <v>5074</v>
      </c>
      <c r="D2970" t="s">
        <v>127</v>
      </c>
      <c r="E2970" t="s">
        <v>51</v>
      </c>
      <c r="F2970" t="s">
        <v>35</v>
      </c>
      <c r="G2970" t="s">
        <v>79</v>
      </c>
      <c r="H2970" t="s">
        <v>26</v>
      </c>
      <c r="I2970" t="s">
        <v>60</v>
      </c>
      <c r="J2970" t="s">
        <v>38</v>
      </c>
      <c r="K2970" t="s">
        <v>55</v>
      </c>
      <c r="L2970" s="3">
        <v>4</v>
      </c>
      <c r="M2970" s="7">
        <v>19.920000000000002</v>
      </c>
      <c r="N2970" s="5">
        <v>0.08</v>
      </c>
      <c r="O2970" s="4">
        <v>6.37</v>
      </c>
      <c r="P2970" s="4">
        <v>73.31</v>
      </c>
      <c r="Q2970" s="4">
        <v>50.57</v>
      </c>
      <c r="R2970">
        <v>64</v>
      </c>
      <c r="S2970" t="s">
        <v>68</v>
      </c>
      <c r="T2970">
        <v>5</v>
      </c>
      <c r="V2970" s="7">
        <f t="shared" si="46"/>
        <v>15.920000000000002</v>
      </c>
    </row>
    <row r="2971" spans="1:22" x14ac:dyDescent="0.25">
      <c r="A2971" t="s">
        <v>5075</v>
      </c>
      <c r="B2971" s="2">
        <v>45657</v>
      </c>
      <c r="C2971" t="s">
        <v>3552</v>
      </c>
      <c r="D2971" t="s">
        <v>83</v>
      </c>
      <c r="E2971" t="s">
        <v>43</v>
      </c>
      <c r="F2971" t="s">
        <v>35</v>
      </c>
      <c r="G2971" t="s">
        <v>96</v>
      </c>
      <c r="H2971" t="s">
        <v>53</v>
      </c>
      <c r="I2971" t="s">
        <v>27</v>
      </c>
      <c r="J2971" t="s">
        <v>38</v>
      </c>
      <c r="K2971" t="s">
        <v>97</v>
      </c>
      <c r="L2971" s="3">
        <v>10</v>
      </c>
      <c r="M2971" s="7">
        <v>212.79</v>
      </c>
      <c r="N2971" s="5">
        <v>0.05</v>
      </c>
      <c r="O2971" s="4">
        <v>106.4</v>
      </c>
      <c r="P2971" s="4">
        <v>2021.5</v>
      </c>
      <c r="Q2971" s="4">
        <v>1556.33</v>
      </c>
      <c r="R2971">
        <v>60</v>
      </c>
      <c r="S2971" t="s">
        <v>68</v>
      </c>
      <c r="T2971">
        <v>5</v>
      </c>
      <c r="V2971" s="7">
        <f t="shared" si="46"/>
        <v>202.79</v>
      </c>
    </row>
    <row r="2972" spans="1:22" x14ac:dyDescent="0.25">
      <c r="A2972" t="s">
        <v>5076</v>
      </c>
      <c r="B2972" s="2">
        <v>45835</v>
      </c>
      <c r="C2972" t="s">
        <v>962</v>
      </c>
      <c r="D2972" t="s">
        <v>88</v>
      </c>
      <c r="E2972" t="s">
        <v>34</v>
      </c>
      <c r="F2972" t="s">
        <v>35</v>
      </c>
      <c r="G2972" t="s">
        <v>79</v>
      </c>
      <c r="H2972" t="s">
        <v>53</v>
      </c>
      <c r="I2972" t="s">
        <v>60</v>
      </c>
      <c r="J2972" t="s">
        <v>66</v>
      </c>
      <c r="K2972" t="s">
        <v>102</v>
      </c>
      <c r="L2972" s="3">
        <v>5</v>
      </c>
      <c r="M2972" s="7">
        <v>15.71</v>
      </c>
      <c r="N2972" s="5">
        <v>0</v>
      </c>
      <c r="O2972" s="4">
        <v>0</v>
      </c>
      <c r="P2972" s="4">
        <v>78.55</v>
      </c>
      <c r="Q2972" s="4">
        <v>49.21</v>
      </c>
      <c r="R2972">
        <v>64</v>
      </c>
      <c r="S2972" t="s">
        <v>68</v>
      </c>
      <c r="T2972">
        <v>3</v>
      </c>
      <c r="V2972" s="7">
        <f t="shared" si="46"/>
        <v>10.71</v>
      </c>
    </row>
    <row r="2973" spans="1:22" x14ac:dyDescent="0.25">
      <c r="A2973" t="s">
        <v>5077</v>
      </c>
      <c r="B2973" s="2">
        <v>45940</v>
      </c>
      <c r="C2973" t="s">
        <v>922</v>
      </c>
      <c r="D2973" t="s">
        <v>78</v>
      </c>
      <c r="E2973" t="s">
        <v>34</v>
      </c>
      <c r="F2973" t="s">
        <v>24</v>
      </c>
      <c r="G2973" t="s">
        <v>25</v>
      </c>
      <c r="H2973" t="s">
        <v>37</v>
      </c>
      <c r="I2973" t="s">
        <v>54</v>
      </c>
      <c r="J2973" t="s">
        <v>38</v>
      </c>
      <c r="K2973" t="s">
        <v>47</v>
      </c>
      <c r="L2973" s="3">
        <v>3</v>
      </c>
      <c r="M2973" s="7">
        <v>2.89</v>
      </c>
      <c r="N2973" s="5">
        <v>0.2</v>
      </c>
      <c r="O2973" s="4">
        <v>1.73</v>
      </c>
      <c r="P2973" s="4">
        <v>6.94</v>
      </c>
      <c r="Q2973" s="4">
        <v>4.99</v>
      </c>
      <c r="R2973">
        <v>43</v>
      </c>
      <c r="S2973" t="s">
        <v>30</v>
      </c>
      <c r="T2973">
        <v>5</v>
      </c>
      <c r="V2973" s="7">
        <f t="shared" si="46"/>
        <v>-0.10999999999999988</v>
      </c>
    </row>
    <row r="2974" spans="1:22" x14ac:dyDescent="0.25">
      <c r="A2974" t="s">
        <v>5078</v>
      </c>
      <c r="B2974" s="2">
        <v>45815</v>
      </c>
      <c r="C2974" t="s">
        <v>5079</v>
      </c>
      <c r="D2974" t="s">
        <v>239</v>
      </c>
      <c r="E2974" t="s">
        <v>43</v>
      </c>
      <c r="F2974" t="s">
        <v>44</v>
      </c>
      <c r="G2974" t="s">
        <v>45</v>
      </c>
      <c r="H2974" t="s">
        <v>26</v>
      </c>
      <c r="I2974" t="s">
        <v>27</v>
      </c>
      <c r="J2974" t="s">
        <v>66</v>
      </c>
      <c r="K2974" t="s">
        <v>97</v>
      </c>
      <c r="L2974" s="3">
        <v>4</v>
      </c>
      <c r="M2974" s="7">
        <v>79.34</v>
      </c>
      <c r="N2974" s="5">
        <v>0.08</v>
      </c>
      <c r="O2974" s="4">
        <v>25.39</v>
      </c>
      <c r="P2974" s="4">
        <v>291.97000000000003</v>
      </c>
      <c r="Q2974" s="4">
        <v>167.36</v>
      </c>
      <c r="R2974">
        <v>22</v>
      </c>
      <c r="S2974" t="s">
        <v>68</v>
      </c>
      <c r="T2974">
        <v>4</v>
      </c>
      <c r="V2974" s="7">
        <f t="shared" si="46"/>
        <v>75.34</v>
      </c>
    </row>
    <row r="2975" spans="1:22" x14ac:dyDescent="0.25">
      <c r="A2975" t="s">
        <v>5080</v>
      </c>
      <c r="B2975" s="2">
        <v>45307</v>
      </c>
      <c r="C2975" t="s">
        <v>1392</v>
      </c>
      <c r="D2975" t="s">
        <v>83</v>
      </c>
      <c r="E2975" t="s">
        <v>43</v>
      </c>
      <c r="F2975" t="s">
        <v>84</v>
      </c>
      <c r="G2975" t="s">
        <v>165</v>
      </c>
      <c r="H2975" t="s">
        <v>37</v>
      </c>
      <c r="I2975" t="s">
        <v>27</v>
      </c>
      <c r="J2975" t="s">
        <v>66</v>
      </c>
      <c r="K2975" t="s">
        <v>72</v>
      </c>
      <c r="L2975" s="3">
        <v>1</v>
      </c>
      <c r="M2975" s="7">
        <v>93.39</v>
      </c>
      <c r="N2975" s="5">
        <v>0.1</v>
      </c>
      <c r="O2975" s="4">
        <v>9.34</v>
      </c>
      <c r="P2975" s="4">
        <v>84.05</v>
      </c>
      <c r="Q2975" s="4">
        <v>51.14</v>
      </c>
      <c r="R2975">
        <v>23</v>
      </c>
      <c r="S2975" t="s">
        <v>30</v>
      </c>
      <c r="T2975">
        <v>5</v>
      </c>
      <c r="V2975" s="7">
        <f t="shared" si="46"/>
        <v>92.39</v>
      </c>
    </row>
    <row r="2976" spans="1:22" x14ac:dyDescent="0.25">
      <c r="A2976" t="s">
        <v>5081</v>
      </c>
      <c r="B2976" s="2">
        <v>45420</v>
      </c>
      <c r="C2976" t="s">
        <v>5082</v>
      </c>
      <c r="D2976" t="s">
        <v>228</v>
      </c>
      <c r="E2976" t="s">
        <v>51</v>
      </c>
      <c r="F2976" t="s">
        <v>84</v>
      </c>
      <c r="G2976" t="s">
        <v>85</v>
      </c>
      <c r="H2976" t="s">
        <v>37</v>
      </c>
      <c r="I2976" t="s">
        <v>60</v>
      </c>
      <c r="J2976" t="s">
        <v>38</v>
      </c>
      <c r="K2976" t="s">
        <v>115</v>
      </c>
      <c r="L2976" s="3">
        <v>3</v>
      </c>
      <c r="M2976" s="7">
        <v>17.87</v>
      </c>
      <c r="N2976" s="5">
        <v>0.05</v>
      </c>
      <c r="O2976" s="4">
        <v>2.68</v>
      </c>
      <c r="P2976" s="4">
        <v>50.93</v>
      </c>
      <c r="Q2976" s="4">
        <v>40.549999999999997</v>
      </c>
      <c r="R2976">
        <v>45</v>
      </c>
      <c r="S2976" t="s">
        <v>68</v>
      </c>
      <c r="T2976">
        <v>4</v>
      </c>
      <c r="V2976" s="7">
        <f t="shared" si="46"/>
        <v>14.870000000000001</v>
      </c>
    </row>
    <row r="2977" spans="1:22" x14ac:dyDescent="0.25">
      <c r="A2977" t="s">
        <v>5083</v>
      </c>
      <c r="B2977" s="2">
        <v>45866</v>
      </c>
      <c r="C2977" t="s">
        <v>4807</v>
      </c>
      <c r="D2977" t="s">
        <v>95</v>
      </c>
      <c r="E2977" t="s">
        <v>23</v>
      </c>
      <c r="F2977" t="s">
        <v>84</v>
      </c>
      <c r="G2977" t="s">
        <v>85</v>
      </c>
      <c r="H2977" t="s">
        <v>26</v>
      </c>
      <c r="I2977" t="s">
        <v>27</v>
      </c>
      <c r="J2977" t="s">
        <v>38</v>
      </c>
      <c r="K2977" t="s">
        <v>155</v>
      </c>
      <c r="L2977" s="3">
        <v>5</v>
      </c>
      <c r="M2977" s="7">
        <v>40.42</v>
      </c>
      <c r="N2977" s="5">
        <v>0.1</v>
      </c>
      <c r="O2977" s="4">
        <v>20.21</v>
      </c>
      <c r="P2977" s="4">
        <v>181.89</v>
      </c>
      <c r="Q2977" s="4">
        <v>118</v>
      </c>
      <c r="R2977">
        <v>38</v>
      </c>
      <c r="S2977" t="s">
        <v>68</v>
      </c>
      <c r="T2977">
        <v>4</v>
      </c>
      <c r="V2977" s="7">
        <f t="shared" si="46"/>
        <v>35.42</v>
      </c>
    </row>
    <row r="2978" spans="1:22" x14ac:dyDescent="0.25">
      <c r="A2978" t="s">
        <v>5084</v>
      </c>
      <c r="B2978" s="2">
        <v>45400</v>
      </c>
      <c r="C2978" t="s">
        <v>5085</v>
      </c>
      <c r="D2978" t="s">
        <v>22</v>
      </c>
      <c r="E2978" t="s">
        <v>23</v>
      </c>
      <c r="F2978" t="s">
        <v>44</v>
      </c>
      <c r="G2978" t="s">
        <v>187</v>
      </c>
      <c r="H2978" t="s">
        <v>37</v>
      </c>
      <c r="I2978" t="s">
        <v>60</v>
      </c>
      <c r="J2978" t="s">
        <v>28</v>
      </c>
      <c r="K2978" t="s">
        <v>61</v>
      </c>
      <c r="L2978" s="3">
        <v>5</v>
      </c>
      <c r="M2978" s="7">
        <v>390.9</v>
      </c>
      <c r="N2978" s="5">
        <v>0.15</v>
      </c>
      <c r="O2978" s="4">
        <v>293.18</v>
      </c>
      <c r="P2978" s="4">
        <v>1661.32</v>
      </c>
      <c r="Q2978" s="4">
        <v>1052.79</v>
      </c>
      <c r="R2978">
        <v>23</v>
      </c>
      <c r="S2978" t="s">
        <v>68</v>
      </c>
      <c r="T2978">
        <v>5</v>
      </c>
      <c r="V2978" s="7">
        <f t="shared" si="46"/>
        <v>385.9</v>
      </c>
    </row>
    <row r="2979" spans="1:22" x14ac:dyDescent="0.25">
      <c r="A2979" t="s">
        <v>5086</v>
      </c>
      <c r="B2979" s="2">
        <v>45824</v>
      </c>
      <c r="C2979" t="s">
        <v>5087</v>
      </c>
      <c r="D2979" t="s">
        <v>164</v>
      </c>
      <c r="E2979" t="s">
        <v>23</v>
      </c>
      <c r="F2979" t="s">
        <v>44</v>
      </c>
      <c r="G2979" t="s">
        <v>45</v>
      </c>
      <c r="H2979" t="s">
        <v>53</v>
      </c>
      <c r="I2979" t="s">
        <v>27</v>
      </c>
      <c r="J2979" t="s">
        <v>46</v>
      </c>
      <c r="K2979" t="s">
        <v>47</v>
      </c>
      <c r="L2979" s="3">
        <v>1</v>
      </c>
      <c r="M2979" s="7">
        <v>50.99</v>
      </c>
      <c r="N2979" s="5">
        <v>0.15</v>
      </c>
      <c r="O2979" s="4">
        <v>7.65</v>
      </c>
      <c r="P2979" s="4">
        <v>43.34</v>
      </c>
      <c r="Q2979" s="4">
        <v>26.58</v>
      </c>
      <c r="R2979">
        <v>18</v>
      </c>
      <c r="S2979" t="s">
        <v>30</v>
      </c>
      <c r="T2979">
        <v>4</v>
      </c>
      <c r="V2979" s="7">
        <f t="shared" si="46"/>
        <v>49.99</v>
      </c>
    </row>
    <row r="2980" spans="1:22" x14ac:dyDescent="0.25">
      <c r="A2980" t="s">
        <v>5088</v>
      </c>
      <c r="B2980" s="2">
        <v>45961</v>
      </c>
      <c r="C2980" t="s">
        <v>3300</v>
      </c>
      <c r="D2980" t="s">
        <v>22</v>
      </c>
      <c r="E2980" t="s">
        <v>23</v>
      </c>
      <c r="F2980" t="s">
        <v>44</v>
      </c>
      <c r="G2980" t="s">
        <v>71</v>
      </c>
      <c r="H2980" t="s">
        <v>53</v>
      </c>
      <c r="I2980" t="s">
        <v>27</v>
      </c>
      <c r="J2980" t="s">
        <v>101</v>
      </c>
      <c r="K2980" t="s">
        <v>155</v>
      </c>
      <c r="L2980" s="3">
        <v>8</v>
      </c>
      <c r="M2980" s="7">
        <v>515.33000000000004</v>
      </c>
      <c r="N2980" s="5">
        <v>0.08</v>
      </c>
      <c r="O2980" s="4">
        <v>329.81</v>
      </c>
      <c r="P2980" s="4">
        <v>3792.83</v>
      </c>
      <c r="Q2980" s="4">
        <v>2661.09</v>
      </c>
      <c r="R2980">
        <v>57</v>
      </c>
      <c r="S2980" t="s">
        <v>68</v>
      </c>
      <c r="T2980">
        <v>5</v>
      </c>
      <c r="V2980" s="7">
        <f t="shared" si="46"/>
        <v>507.33000000000004</v>
      </c>
    </row>
    <row r="2981" spans="1:22" x14ac:dyDescent="0.25">
      <c r="A2981" t="s">
        <v>5089</v>
      </c>
      <c r="B2981" s="2">
        <v>45560</v>
      </c>
      <c r="C2981" t="s">
        <v>1974</v>
      </c>
      <c r="D2981" t="s">
        <v>184</v>
      </c>
      <c r="E2981" t="s">
        <v>23</v>
      </c>
      <c r="F2981" t="s">
        <v>44</v>
      </c>
      <c r="G2981" t="s">
        <v>45</v>
      </c>
      <c r="H2981" t="s">
        <v>26</v>
      </c>
      <c r="I2981" t="s">
        <v>27</v>
      </c>
      <c r="J2981" t="s">
        <v>46</v>
      </c>
      <c r="K2981" t="s">
        <v>155</v>
      </c>
      <c r="L2981" s="3">
        <v>8</v>
      </c>
      <c r="M2981" s="7">
        <v>143.27000000000001</v>
      </c>
      <c r="N2981" s="5">
        <v>0.08</v>
      </c>
      <c r="O2981" s="4">
        <v>91.69</v>
      </c>
      <c r="P2981" s="4">
        <v>1054.47</v>
      </c>
      <c r="Q2981" s="4">
        <v>758.14</v>
      </c>
      <c r="R2981">
        <v>33</v>
      </c>
      <c r="S2981" t="s">
        <v>302</v>
      </c>
      <c r="T2981">
        <v>5</v>
      </c>
      <c r="V2981" s="7">
        <f t="shared" si="46"/>
        <v>135.27000000000001</v>
      </c>
    </row>
    <row r="2982" spans="1:22" x14ac:dyDescent="0.25">
      <c r="A2982" t="s">
        <v>5090</v>
      </c>
      <c r="B2982" s="2">
        <v>45453</v>
      </c>
      <c r="C2982" t="s">
        <v>5091</v>
      </c>
      <c r="D2982" t="s">
        <v>50</v>
      </c>
      <c r="E2982" t="s">
        <v>51</v>
      </c>
      <c r="F2982" t="s">
        <v>24</v>
      </c>
      <c r="G2982" t="s">
        <v>65</v>
      </c>
      <c r="H2982" t="s">
        <v>37</v>
      </c>
      <c r="I2982" t="s">
        <v>27</v>
      </c>
      <c r="J2982" t="s">
        <v>38</v>
      </c>
      <c r="K2982" t="s">
        <v>55</v>
      </c>
      <c r="L2982" s="3">
        <v>7</v>
      </c>
      <c r="M2982" s="7">
        <v>37.659999999999997</v>
      </c>
      <c r="N2982" s="5">
        <v>0.1</v>
      </c>
      <c r="O2982" s="4">
        <v>26.36</v>
      </c>
      <c r="P2982" s="4">
        <v>237.26</v>
      </c>
      <c r="Q2982" s="4">
        <v>164.05</v>
      </c>
      <c r="R2982">
        <v>62</v>
      </c>
      <c r="S2982" t="s">
        <v>30</v>
      </c>
      <c r="T2982">
        <v>4</v>
      </c>
      <c r="V2982" s="7">
        <f t="shared" si="46"/>
        <v>30.659999999999997</v>
      </c>
    </row>
    <row r="2983" spans="1:22" x14ac:dyDescent="0.25">
      <c r="A2983" t="s">
        <v>5092</v>
      </c>
      <c r="B2983" s="2">
        <v>45551</v>
      </c>
      <c r="C2983" t="s">
        <v>3718</v>
      </c>
      <c r="D2983" t="s">
        <v>95</v>
      </c>
      <c r="E2983" t="s">
        <v>23</v>
      </c>
      <c r="F2983" t="s">
        <v>110</v>
      </c>
      <c r="G2983" t="s">
        <v>254</v>
      </c>
      <c r="H2983" t="s">
        <v>53</v>
      </c>
      <c r="I2983" t="s">
        <v>27</v>
      </c>
      <c r="J2983" t="s">
        <v>28</v>
      </c>
      <c r="K2983" t="s">
        <v>105</v>
      </c>
      <c r="L2983" s="3">
        <v>3</v>
      </c>
      <c r="M2983" s="7">
        <v>43.79</v>
      </c>
      <c r="N2983" s="5">
        <v>0.08</v>
      </c>
      <c r="O2983" s="4">
        <v>10.51</v>
      </c>
      <c r="P2983" s="4">
        <v>120.86</v>
      </c>
      <c r="Q2983" s="4">
        <v>77.040000000000006</v>
      </c>
      <c r="R2983">
        <v>18</v>
      </c>
      <c r="S2983" t="s">
        <v>30</v>
      </c>
      <c r="T2983">
        <v>3</v>
      </c>
      <c r="V2983" s="7">
        <f t="shared" si="46"/>
        <v>40.79</v>
      </c>
    </row>
    <row r="2984" spans="1:22" x14ac:dyDescent="0.25">
      <c r="A2984" t="s">
        <v>5093</v>
      </c>
      <c r="B2984" s="2">
        <v>45393</v>
      </c>
      <c r="C2984" t="s">
        <v>2878</v>
      </c>
      <c r="D2984" t="s">
        <v>88</v>
      </c>
      <c r="E2984" t="s">
        <v>34</v>
      </c>
      <c r="F2984" t="s">
        <v>44</v>
      </c>
      <c r="G2984" t="s">
        <v>59</v>
      </c>
      <c r="H2984" t="s">
        <v>37</v>
      </c>
      <c r="I2984" t="s">
        <v>54</v>
      </c>
      <c r="J2984" t="s">
        <v>38</v>
      </c>
      <c r="K2984" t="s">
        <v>105</v>
      </c>
      <c r="L2984" s="3">
        <v>8</v>
      </c>
      <c r="M2984" s="7">
        <v>12.36</v>
      </c>
      <c r="N2984" s="5">
        <v>0.05</v>
      </c>
      <c r="O2984" s="4">
        <v>4.9400000000000004</v>
      </c>
      <c r="P2984" s="4">
        <v>93.94</v>
      </c>
      <c r="Q2984" s="4">
        <v>62.86</v>
      </c>
      <c r="R2984">
        <v>37</v>
      </c>
      <c r="S2984" t="s">
        <v>68</v>
      </c>
      <c r="T2984">
        <v>4</v>
      </c>
      <c r="V2984" s="7">
        <f t="shared" si="46"/>
        <v>4.3599999999999994</v>
      </c>
    </row>
    <row r="2985" spans="1:22" x14ac:dyDescent="0.25">
      <c r="A2985" t="s">
        <v>5094</v>
      </c>
      <c r="B2985" s="2">
        <v>45797</v>
      </c>
      <c r="C2985" t="s">
        <v>4510</v>
      </c>
      <c r="D2985" t="s">
        <v>219</v>
      </c>
      <c r="E2985" t="s">
        <v>23</v>
      </c>
      <c r="F2985" t="s">
        <v>84</v>
      </c>
      <c r="G2985" t="s">
        <v>91</v>
      </c>
      <c r="H2985" t="s">
        <v>26</v>
      </c>
      <c r="I2985" t="s">
        <v>27</v>
      </c>
      <c r="J2985" t="s">
        <v>66</v>
      </c>
      <c r="K2985" t="s">
        <v>97</v>
      </c>
      <c r="L2985" s="3">
        <v>9</v>
      </c>
      <c r="M2985" s="7">
        <v>853.75</v>
      </c>
      <c r="N2985" s="5">
        <v>0.2</v>
      </c>
      <c r="O2985" s="4">
        <v>1536.75</v>
      </c>
      <c r="P2985" s="4">
        <v>6147</v>
      </c>
      <c r="Q2985" s="4">
        <v>5030.67</v>
      </c>
      <c r="R2985">
        <v>52</v>
      </c>
      <c r="S2985" t="s">
        <v>68</v>
      </c>
      <c r="T2985">
        <v>5</v>
      </c>
      <c r="V2985" s="7">
        <f t="shared" si="46"/>
        <v>844.75</v>
      </c>
    </row>
    <row r="2986" spans="1:22" x14ac:dyDescent="0.25">
      <c r="A2986" t="s">
        <v>5095</v>
      </c>
      <c r="B2986" s="2">
        <v>45862</v>
      </c>
      <c r="C2986" t="s">
        <v>498</v>
      </c>
      <c r="D2986" t="s">
        <v>50</v>
      </c>
      <c r="E2986" t="s">
        <v>51</v>
      </c>
      <c r="F2986" t="s">
        <v>35</v>
      </c>
      <c r="G2986" t="s">
        <v>52</v>
      </c>
      <c r="H2986" t="s">
        <v>37</v>
      </c>
      <c r="I2986" t="s">
        <v>60</v>
      </c>
      <c r="J2986" t="s">
        <v>46</v>
      </c>
      <c r="K2986" t="s">
        <v>146</v>
      </c>
      <c r="L2986" s="3">
        <v>3</v>
      </c>
      <c r="M2986" s="7">
        <v>94.52</v>
      </c>
      <c r="N2986" s="5">
        <v>0.05</v>
      </c>
      <c r="O2986" s="4">
        <v>14.18</v>
      </c>
      <c r="P2986" s="4">
        <v>269.38</v>
      </c>
      <c r="Q2986" s="4">
        <v>159.96</v>
      </c>
      <c r="R2986">
        <v>41</v>
      </c>
      <c r="S2986" t="s">
        <v>30</v>
      </c>
      <c r="T2986">
        <v>4</v>
      </c>
      <c r="V2986" s="7">
        <f t="shared" si="46"/>
        <v>91.52</v>
      </c>
    </row>
    <row r="2987" spans="1:22" x14ac:dyDescent="0.25">
      <c r="A2987" t="s">
        <v>5096</v>
      </c>
      <c r="B2987" s="2">
        <v>45538</v>
      </c>
      <c r="C2987" t="s">
        <v>5097</v>
      </c>
      <c r="D2987" t="s">
        <v>64</v>
      </c>
      <c r="E2987" t="s">
        <v>51</v>
      </c>
      <c r="F2987" t="s">
        <v>24</v>
      </c>
      <c r="G2987" t="s">
        <v>25</v>
      </c>
      <c r="H2987" t="s">
        <v>26</v>
      </c>
      <c r="I2987" t="s">
        <v>54</v>
      </c>
      <c r="J2987" t="s">
        <v>28</v>
      </c>
      <c r="K2987" t="s">
        <v>136</v>
      </c>
      <c r="L2987" s="3">
        <v>5</v>
      </c>
      <c r="M2987" s="7">
        <v>24.8</v>
      </c>
      <c r="N2987" s="5">
        <v>0.1</v>
      </c>
      <c r="O2987" s="4">
        <v>12.4</v>
      </c>
      <c r="P2987" s="4">
        <v>111.6</v>
      </c>
      <c r="Q2987" s="4">
        <v>62.23</v>
      </c>
      <c r="R2987">
        <v>50</v>
      </c>
      <c r="S2987" t="s">
        <v>68</v>
      </c>
      <c r="T2987">
        <v>1</v>
      </c>
      <c r="V2987" s="7">
        <f t="shared" si="46"/>
        <v>19.8</v>
      </c>
    </row>
    <row r="2988" spans="1:22" x14ac:dyDescent="0.25">
      <c r="A2988" t="s">
        <v>5098</v>
      </c>
      <c r="B2988" s="2">
        <v>45931</v>
      </c>
      <c r="C2988" t="s">
        <v>5099</v>
      </c>
      <c r="D2988" t="s">
        <v>239</v>
      </c>
      <c r="E2988" t="s">
        <v>43</v>
      </c>
      <c r="F2988" t="s">
        <v>44</v>
      </c>
      <c r="G2988" t="s">
        <v>71</v>
      </c>
      <c r="H2988" t="s">
        <v>26</v>
      </c>
      <c r="I2988" t="s">
        <v>27</v>
      </c>
      <c r="J2988" t="s">
        <v>46</v>
      </c>
      <c r="K2988" t="s">
        <v>119</v>
      </c>
      <c r="L2988" s="3">
        <v>9</v>
      </c>
      <c r="M2988" s="7">
        <v>35.78</v>
      </c>
      <c r="N2988" s="5">
        <v>0.2</v>
      </c>
      <c r="O2988" s="4">
        <v>64.400000000000006</v>
      </c>
      <c r="P2988" s="4">
        <v>257.62</v>
      </c>
      <c r="Q2988" s="4">
        <v>197.66</v>
      </c>
      <c r="R2988">
        <v>38</v>
      </c>
      <c r="S2988" t="s">
        <v>30</v>
      </c>
      <c r="T2988">
        <v>4</v>
      </c>
      <c r="V2988" s="7">
        <f t="shared" si="46"/>
        <v>26.78</v>
      </c>
    </row>
    <row r="2989" spans="1:22" x14ac:dyDescent="0.25">
      <c r="A2989" t="s">
        <v>5100</v>
      </c>
      <c r="B2989" s="2">
        <v>45828</v>
      </c>
      <c r="C2989" t="s">
        <v>3065</v>
      </c>
      <c r="D2989" t="s">
        <v>228</v>
      </c>
      <c r="E2989" t="s">
        <v>51</v>
      </c>
      <c r="F2989" t="s">
        <v>24</v>
      </c>
      <c r="G2989" t="s">
        <v>135</v>
      </c>
      <c r="H2989" t="s">
        <v>37</v>
      </c>
      <c r="I2989" t="s">
        <v>54</v>
      </c>
      <c r="J2989" t="s">
        <v>101</v>
      </c>
      <c r="K2989" t="s">
        <v>39</v>
      </c>
      <c r="L2989" s="3">
        <v>4</v>
      </c>
      <c r="M2989" s="7">
        <v>58.57</v>
      </c>
      <c r="N2989" s="5">
        <v>0.1</v>
      </c>
      <c r="O2989" s="4">
        <v>23.43</v>
      </c>
      <c r="P2989" s="4">
        <v>210.85</v>
      </c>
      <c r="Q2989" s="4">
        <v>144.44</v>
      </c>
      <c r="R2989">
        <v>64</v>
      </c>
      <c r="S2989" t="s">
        <v>30</v>
      </c>
      <c r="T2989">
        <v>5</v>
      </c>
      <c r="V2989" s="7">
        <f t="shared" si="46"/>
        <v>54.57</v>
      </c>
    </row>
    <row r="2990" spans="1:22" x14ac:dyDescent="0.25">
      <c r="A2990" t="s">
        <v>5101</v>
      </c>
      <c r="B2990" s="2">
        <v>45422</v>
      </c>
      <c r="C2990" t="s">
        <v>5102</v>
      </c>
      <c r="D2990" t="s">
        <v>78</v>
      </c>
      <c r="E2990" t="s">
        <v>34</v>
      </c>
      <c r="F2990" t="s">
        <v>24</v>
      </c>
      <c r="G2990" t="s">
        <v>65</v>
      </c>
      <c r="H2990" t="s">
        <v>26</v>
      </c>
      <c r="I2990" t="s">
        <v>27</v>
      </c>
      <c r="J2990" t="s">
        <v>28</v>
      </c>
      <c r="K2990" t="s">
        <v>67</v>
      </c>
      <c r="L2990" s="3">
        <v>8</v>
      </c>
      <c r="M2990" s="7">
        <v>4.53</v>
      </c>
      <c r="N2990" s="5">
        <v>0.02</v>
      </c>
      <c r="O2990" s="4">
        <v>0.72</v>
      </c>
      <c r="P2990" s="4">
        <v>35.520000000000003</v>
      </c>
      <c r="Q2990" s="4">
        <v>23.63</v>
      </c>
      <c r="R2990">
        <v>20</v>
      </c>
      <c r="S2990" t="s">
        <v>68</v>
      </c>
      <c r="T2990">
        <v>5</v>
      </c>
      <c r="V2990" s="7">
        <f t="shared" si="46"/>
        <v>-3.4699999999999998</v>
      </c>
    </row>
    <row r="2991" spans="1:22" x14ac:dyDescent="0.25">
      <c r="A2991" t="s">
        <v>5103</v>
      </c>
      <c r="B2991" s="2">
        <v>45644</v>
      </c>
      <c r="C2991" t="s">
        <v>5104</v>
      </c>
      <c r="D2991" t="s">
        <v>88</v>
      </c>
      <c r="E2991" t="s">
        <v>34</v>
      </c>
      <c r="F2991" t="s">
        <v>24</v>
      </c>
      <c r="G2991" t="s">
        <v>25</v>
      </c>
      <c r="H2991" t="s">
        <v>26</v>
      </c>
      <c r="I2991" t="s">
        <v>54</v>
      </c>
      <c r="J2991" t="s">
        <v>38</v>
      </c>
      <c r="K2991" t="s">
        <v>146</v>
      </c>
      <c r="L2991" s="3">
        <v>3</v>
      </c>
      <c r="M2991" s="7">
        <v>21.95</v>
      </c>
      <c r="N2991" s="5">
        <v>0.15</v>
      </c>
      <c r="O2991" s="4">
        <v>9.8800000000000008</v>
      </c>
      <c r="P2991" s="4">
        <v>55.97</v>
      </c>
      <c r="Q2991" s="4">
        <v>42.02</v>
      </c>
      <c r="R2991">
        <v>22</v>
      </c>
      <c r="S2991" t="s">
        <v>68</v>
      </c>
      <c r="T2991">
        <v>5</v>
      </c>
      <c r="V2991" s="7">
        <f t="shared" si="46"/>
        <v>18.95</v>
      </c>
    </row>
    <row r="2992" spans="1:22" x14ac:dyDescent="0.25">
      <c r="A2992" t="s">
        <v>5105</v>
      </c>
      <c r="B2992" s="2">
        <v>45487</v>
      </c>
      <c r="C2992" t="s">
        <v>5106</v>
      </c>
      <c r="D2992" t="s">
        <v>164</v>
      </c>
      <c r="E2992" t="s">
        <v>23</v>
      </c>
      <c r="F2992" t="s">
        <v>44</v>
      </c>
      <c r="G2992" t="s">
        <v>59</v>
      </c>
      <c r="H2992" t="s">
        <v>37</v>
      </c>
      <c r="I2992" t="s">
        <v>60</v>
      </c>
      <c r="J2992" t="s">
        <v>28</v>
      </c>
      <c r="K2992" t="s">
        <v>155</v>
      </c>
      <c r="L2992" s="3">
        <v>5</v>
      </c>
      <c r="M2992" s="7">
        <v>101.08</v>
      </c>
      <c r="N2992" s="5">
        <v>0</v>
      </c>
      <c r="O2992" s="4">
        <v>0</v>
      </c>
      <c r="P2992" s="4">
        <v>505.4</v>
      </c>
      <c r="Q2992" s="4">
        <v>305.35000000000002</v>
      </c>
      <c r="R2992">
        <v>55</v>
      </c>
      <c r="S2992" t="s">
        <v>30</v>
      </c>
      <c r="T2992">
        <v>4</v>
      </c>
      <c r="V2992" s="7">
        <f t="shared" si="46"/>
        <v>96.08</v>
      </c>
    </row>
    <row r="2993" spans="1:22" x14ac:dyDescent="0.25">
      <c r="A2993" t="s">
        <v>5107</v>
      </c>
      <c r="B2993" s="2">
        <v>45957</v>
      </c>
      <c r="C2993" t="s">
        <v>5108</v>
      </c>
      <c r="D2993" t="s">
        <v>42</v>
      </c>
      <c r="E2993" t="s">
        <v>43</v>
      </c>
      <c r="F2993" t="s">
        <v>35</v>
      </c>
      <c r="G2993" t="s">
        <v>36</v>
      </c>
      <c r="H2993" t="s">
        <v>26</v>
      </c>
      <c r="I2993" t="s">
        <v>27</v>
      </c>
      <c r="J2993" t="s">
        <v>28</v>
      </c>
      <c r="K2993" t="s">
        <v>115</v>
      </c>
      <c r="L2993" s="3">
        <v>9</v>
      </c>
      <c r="M2993" s="7">
        <v>141.31</v>
      </c>
      <c r="N2993" s="5">
        <v>0.1</v>
      </c>
      <c r="O2993" s="4">
        <v>127.18</v>
      </c>
      <c r="P2993" s="4">
        <v>1144.6099999999999</v>
      </c>
      <c r="Q2993" s="4">
        <v>685.68</v>
      </c>
      <c r="R2993">
        <v>48</v>
      </c>
      <c r="S2993" t="s">
        <v>30</v>
      </c>
      <c r="T2993">
        <v>2</v>
      </c>
      <c r="V2993" s="7">
        <f t="shared" si="46"/>
        <v>132.31</v>
      </c>
    </row>
    <row r="2994" spans="1:22" x14ac:dyDescent="0.25">
      <c r="A2994" t="s">
        <v>5109</v>
      </c>
      <c r="B2994" s="2">
        <v>45673</v>
      </c>
      <c r="C2994" t="s">
        <v>5110</v>
      </c>
      <c r="D2994" t="s">
        <v>239</v>
      </c>
      <c r="E2994" t="s">
        <v>43</v>
      </c>
      <c r="F2994" t="s">
        <v>24</v>
      </c>
      <c r="G2994" t="s">
        <v>118</v>
      </c>
      <c r="H2994" t="s">
        <v>37</v>
      </c>
      <c r="I2994" t="s">
        <v>54</v>
      </c>
      <c r="J2994" t="s">
        <v>28</v>
      </c>
      <c r="K2994" t="s">
        <v>61</v>
      </c>
      <c r="L2994" s="3">
        <v>7</v>
      </c>
      <c r="M2994" s="7">
        <v>66.47</v>
      </c>
      <c r="N2994" s="5">
        <v>0.08</v>
      </c>
      <c r="O2994" s="4">
        <v>37.22</v>
      </c>
      <c r="P2994" s="4">
        <v>428.07</v>
      </c>
      <c r="Q2994" s="4">
        <v>295.77</v>
      </c>
      <c r="R2994">
        <v>39</v>
      </c>
      <c r="S2994" t="s">
        <v>68</v>
      </c>
      <c r="T2994">
        <v>2</v>
      </c>
      <c r="V2994" s="7">
        <f t="shared" si="46"/>
        <v>59.47</v>
      </c>
    </row>
    <row r="2995" spans="1:22" x14ac:dyDescent="0.25">
      <c r="A2995" t="s">
        <v>5111</v>
      </c>
      <c r="B2995" s="2">
        <v>45936</v>
      </c>
      <c r="C2995" t="s">
        <v>3329</v>
      </c>
      <c r="D2995" t="s">
        <v>42</v>
      </c>
      <c r="E2995" t="s">
        <v>43</v>
      </c>
      <c r="F2995" t="s">
        <v>44</v>
      </c>
      <c r="G2995" t="s">
        <v>45</v>
      </c>
      <c r="H2995" t="s">
        <v>26</v>
      </c>
      <c r="I2995" t="s">
        <v>27</v>
      </c>
      <c r="J2995" t="s">
        <v>38</v>
      </c>
      <c r="K2995" t="s">
        <v>97</v>
      </c>
      <c r="L2995" s="3">
        <v>9</v>
      </c>
      <c r="M2995" s="7">
        <v>124.07</v>
      </c>
      <c r="N2995" s="5">
        <v>0.02</v>
      </c>
      <c r="O2995" s="4">
        <v>22.33</v>
      </c>
      <c r="P2995" s="4">
        <v>1094.3</v>
      </c>
      <c r="Q2995" s="4">
        <v>825.84</v>
      </c>
      <c r="R2995">
        <v>62</v>
      </c>
      <c r="S2995" t="s">
        <v>68</v>
      </c>
      <c r="T2995">
        <v>5</v>
      </c>
      <c r="V2995" s="7">
        <f t="shared" si="46"/>
        <v>115.07</v>
      </c>
    </row>
    <row r="2996" spans="1:22" x14ac:dyDescent="0.25">
      <c r="A2996" t="s">
        <v>5112</v>
      </c>
      <c r="B2996" s="2">
        <v>45518</v>
      </c>
      <c r="C2996" t="s">
        <v>4107</v>
      </c>
      <c r="D2996" t="s">
        <v>239</v>
      </c>
      <c r="E2996" t="s">
        <v>43</v>
      </c>
      <c r="F2996" t="s">
        <v>24</v>
      </c>
      <c r="G2996" t="s">
        <v>25</v>
      </c>
      <c r="H2996" t="s">
        <v>37</v>
      </c>
      <c r="I2996" t="s">
        <v>54</v>
      </c>
      <c r="J2996" t="s">
        <v>28</v>
      </c>
      <c r="K2996" t="s">
        <v>115</v>
      </c>
      <c r="L2996" s="3">
        <v>1</v>
      </c>
      <c r="M2996" s="7">
        <v>96.58</v>
      </c>
      <c r="N2996" s="5">
        <v>0.08</v>
      </c>
      <c r="O2996" s="4">
        <v>7.73</v>
      </c>
      <c r="P2996" s="4">
        <v>88.85</v>
      </c>
      <c r="Q2996" s="4">
        <v>69.849999999999994</v>
      </c>
      <c r="R2996">
        <v>27</v>
      </c>
      <c r="S2996" t="s">
        <v>30</v>
      </c>
      <c r="T2996">
        <v>5</v>
      </c>
      <c r="V2996" s="7">
        <f t="shared" si="46"/>
        <v>95.58</v>
      </c>
    </row>
    <row r="2997" spans="1:22" x14ac:dyDescent="0.25">
      <c r="A2997" t="s">
        <v>5113</v>
      </c>
      <c r="B2997" s="2">
        <v>45992</v>
      </c>
      <c r="C2997" t="s">
        <v>5114</v>
      </c>
      <c r="D2997" t="s">
        <v>184</v>
      </c>
      <c r="E2997" t="s">
        <v>23</v>
      </c>
      <c r="F2997" t="s">
        <v>110</v>
      </c>
      <c r="G2997" t="s">
        <v>111</v>
      </c>
      <c r="H2997" t="s">
        <v>37</v>
      </c>
      <c r="I2997" t="s">
        <v>54</v>
      </c>
      <c r="J2997" t="s">
        <v>38</v>
      </c>
      <c r="K2997" t="s">
        <v>119</v>
      </c>
      <c r="L2997" s="3">
        <v>5</v>
      </c>
      <c r="M2997" s="7">
        <v>324.24</v>
      </c>
      <c r="N2997" s="5">
        <v>0.02</v>
      </c>
      <c r="O2997" s="4">
        <v>32.42</v>
      </c>
      <c r="P2997" s="4">
        <v>1588.78</v>
      </c>
      <c r="Q2997" s="4">
        <v>882.98</v>
      </c>
      <c r="R2997">
        <v>18</v>
      </c>
      <c r="S2997" t="s">
        <v>30</v>
      </c>
      <c r="T2997">
        <v>5</v>
      </c>
      <c r="V2997" s="7">
        <f t="shared" si="46"/>
        <v>319.24</v>
      </c>
    </row>
    <row r="2998" spans="1:22" x14ac:dyDescent="0.25">
      <c r="A2998" t="s">
        <v>5115</v>
      </c>
      <c r="B2998" s="2">
        <v>45767</v>
      </c>
      <c r="C2998" t="s">
        <v>1946</v>
      </c>
      <c r="D2998" t="s">
        <v>95</v>
      </c>
      <c r="E2998" t="s">
        <v>23</v>
      </c>
      <c r="F2998" t="s">
        <v>24</v>
      </c>
      <c r="G2998" t="s">
        <v>25</v>
      </c>
      <c r="H2998" t="s">
        <v>26</v>
      </c>
      <c r="I2998" t="s">
        <v>27</v>
      </c>
      <c r="J2998" t="s">
        <v>46</v>
      </c>
      <c r="K2998" t="s">
        <v>92</v>
      </c>
      <c r="L2998" s="3">
        <v>7</v>
      </c>
      <c r="M2998" s="7">
        <v>14.31</v>
      </c>
      <c r="N2998" s="5">
        <v>0.08</v>
      </c>
      <c r="O2998" s="4">
        <v>8.01</v>
      </c>
      <c r="P2998" s="4">
        <v>92.16</v>
      </c>
      <c r="Q2998" s="4">
        <v>75.099999999999994</v>
      </c>
      <c r="R2998">
        <v>19</v>
      </c>
      <c r="S2998" t="s">
        <v>30</v>
      </c>
      <c r="T2998">
        <v>4</v>
      </c>
      <c r="V2998" s="7">
        <f t="shared" si="46"/>
        <v>7.3100000000000005</v>
      </c>
    </row>
    <row r="2999" spans="1:22" x14ac:dyDescent="0.25">
      <c r="A2999" t="s">
        <v>5116</v>
      </c>
      <c r="B2999" s="2">
        <v>45768</v>
      </c>
      <c r="C2999" t="s">
        <v>2409</v>
      </c>
      <c r="D2999" t="s">
        <v>88</v>
      </c>
      <c r="E2999" t="s">
        <v>34</v>
      </c>
      <c r="F2999" t="s">
        <v>24</v>
      </c>
      <c r="G2999" t="s">
        <v>118</v>
      </c>
      <c r="H2999" t="s">
        <v>37</v>
      </c>
      <c r="I2999" t="s">
        <v>27</v>
      </c>
      <c r="J2999" t="s">
        <v>38</v>
      </c>
      <c r="K2999" t="s">
        <v>29</v>
      </c>
      <c r="L2999" s="3">
        <v>6</v>
      </c>
      <c r="M2999" s="7">
        <v>13.79</v>
      </c>
      <c r="N2999" s="5">
        <v>0.05</v>
      </c>
      <c r="O2999" s="4">
        <v>4.1399999999999997</v>
      </c>
      <c r="P2999" s="4">
        <v>78.599999999999994</v>
      </c>
      <c r="Q2999" s="4">
        <v>45.43</v>
      </c>
      <c r="R2999">
        <v>29</v>
      </c>
      <c r="S2999" t="s">
        <v>30</v>
      </c>
      <c r="T2999">
        <v>5</v>
      </c>
      <c r="V2999" s="7">
        <f t="shared" si="46"/>
        <v>7.7899999999999991</v>
      </c>
    </row>
    <row r="3000" spans="1:22" x14ac:dyDescent="0.25">
      <c r="A3000" t="s">
        <v>5117</v>
      </c>
      <c r="B3000" s="2">
        <v>45556</v>
      </c>
      <c r="C3000" t="s">
        <v>5118</v>
      </c>
      <c r="D3000" t="s">
        <v>58</v>
      </c>
      <c r="E3000" t="s">
        <v>23</v>
      </c>
      <c r="F3000" t="s">
        <v>84</v>
      </c>
      <c r="G3000" t="s">
        <v>165</v>
      </c>
      <c r="H3000" t="s">
        <v>37</v>
      </c>
      <c r="I3000" t="s">
        <v>60</v>
      </c>
      <c r="J3000" t="s">
        <v>38</v>
      </c>
      <c r="K3000" t="s">
        <v>102</v>
      </c>
      <c r="L3000" s="3">
        <v>6</v>
      </c>
      <c r="M3000" s="7">
        <v>32.76</v>
      </c>
      <c r="N3000" s="5">
        <v>0.05</v>
      </c>
      <c r="O3000" s="4">
        <v>9.83</v>
      </c>
      <c r="P3000" s="4">
        <v>186.73</v>
      </c>
      <c r="Q3000" s="4">
        <v>141.59</v>
      </c>
      <c r="R3000">
        <v>19</v>
      </c>
      <c r="S3000" t="s">
        <v>68</v>
      </c>
      <c r="T3000">
        <v>3</v>
      </c>
      <c r="V3000" s="7">
        <f t="shared" si="46"/>
        <v>26.759999999999998</v>
      </c>
    </row>
    <row r="3001" spans="1:22" x14ac:dyDescent="0.25">
      <c r="A3001" t="s">
        <v>5119</v>
      </c>
      <c r="B3001" s="2">
        <v>45663</v>
      </c>
      <c r="C3001" t="s">
        <v>5120</v>
      </c>
      <c r="D3001" t="s">
        <v>50</v>
      </c>
      <c r="E3001" t="s">
        <v>51</v>
      </c>
      <c r="F3001" t="s">
        <v>44</v>
      </c>
      <c r="G3001" t="s">
        <v>59</v>
      </c>
      <c r="H3001" t="s">
        <v>37</v>
      </c>
      <c r="I3001" t="s">
        <v>54</v>
      </c>
      <c r="J3001" t="s">
        <v>28</v>
      </c>
      <c r="K3001" t="s">
        <v>105</v>
      </c>
      <c r="L3001" s="3">
        <v>2</v>
      </c>
      <c r="M3001" s="7">
        <v>75.400000000000006</v>
      </c>
      <c r="N3001" s="5">
        <v>0.1</v>
      </c>
      <c r="O3001" s="4">
        <v>15.08</v>
      </c>
      <c r="P3001" s="4">
        <v>135.72</v>
      </c>
      <c r="Q3001" s="4">
        <v>90.05</v>
      </c>
      <c r="R3001">
        <v>55</v>
      </c>
      <c r="S3001" t="s">
        <v>30</v>
      </c>
      <c r="T3001">
        <v>1</v>
      </c>
      <c r="V3001" s="7">
        <f t="shared" si="46"/>
        <v>73.400000000000006</v>
      </c>
    </row>
    <row r="3002" spans="1:22" x14ac:dyDescent="0.25">
      <c r="A3002" t="s">
        <v>5121</v>
      </c>
      <c r="B3002" s="2">
        <v>45777</v>
      </c>
      <c r="C3002" t="s">
        <v>3690</v>
      </c>
      <c r="D3002" t="s">
        <v>58</v>
      </c>
      <c r="E3002" t="s">
        <v>23</v>
      </c>
      <c r="F3002" t="s">
        <v>35</v>
      </c>
      <c r="G3002" t="s">
        <v>96</v>
      </c>
      <c r="H3002" t="s">
        <v>26</v>
      </c>
      <c r="I3002" t="s">
        <v>27</v>
      </c>
      <c r="J3002" t="s">
        <v>38</v>
      </c>
      <c r="K3002" t="s">
        <v>67</v>
      </c>
      <c r="L3002" s="3">
        <v>10</v>
      </c>
      <c r="M3002" s="7">
        <v>112.28</v>
      </c>
      <c r="N3002" s="5">
        <v>0.1</v>
      </c>
      <c r="O3002" s="4">
        <v>112.28</v>
      </c>
      <c r="P3002" s="4">
        <v>1010.52</v>
      </c>
      <c r="Q3002" s="4">
        <v>679.43</v>
      </c>
      <c r="R3002">
        <v>59</v>
      </c>
      <c r="S3002" t="s">
        <v>30</v>
      </c>
      <c r="T3002">
        <v>4</v>
      </c>
      <c r="V3002" s="7">
        <f t="shared" si="46"/>
        <v>102.28</v>
      </c>
    </row>
    <row r="3003" spans="1:22" x14ac:dyDescent="0.25">
      <c r="A3003" t="s">
        <v>5122</v>
      </c>
      <c r="B3003" s="2">
        <v>45725</v>
      </c>
      <c r="C3003" t="s">
        <v>5123</v>
      </c>
      <c r="D3003" t="s">
        <v>100</v>
      </c>
      <c r="E3003" t="s">
        <v>23</v>
      </c>
      <c r="F3003" t="s">
        <v>84</v>
      </c>
      <c r="G3003" t="s">
        <v>128</v>
      </c>
      <c r="H3003" t="s">
        <v>37</v>
      </c>
      <c r="I3003" t="s">
        <v>27</v>
      </c>
      <c r="J3003" t="s">
        <v>46</v>
      </c>
      <c r="K3003" t="s">
        <v>146</v>
      </c>
      <c r="L3003" s="3">
        <v>1</v>
      </c>
      <c r="M3003" s="7">
        <v>332.29</v>
      </c>
      <c r="N3003" s="5">
        <v>0.1</v>
      </c>
      <c r="O3003" s="4">
        <v>33.229999999999997</v>
      </c>
      <c r="P3003" s="4">
        <v>299.06</v>
      </c>
      <c r="Q3003" s="4">
        <v>241.63</v>
      </c>
      <c r="R3003">
        <v>43</v>
      </c>
      <c r="S3003" t="s">
        <v>30</v>
      </c>
      <c r="T3003">
        <v>4</v>
      </c>
      <c r="V3003" s="7">
        <f t="shared" si="46"/>
        <v>331.29</v>
      </c>
    </row>
    <row r="3004" spans="1:22" x14ac:dyDescent="0.25">
      <c r="A3004" t="s">
        <v>5124</v>
      </c>
      <c r="B3004" s="2">
        <v>45937</v>
      </c>
      <c r="C3004" t="s">
        <v>5125</v>
      </c>
      <c r="D3004" t="s">
        <v>75</v>
      </c>
      <c r="E3004" t="s">
        <v>43</v>
      </c>
      <c r="F3004" t="s">
        <v>24</v>
      </c>
      <c r="G3004" t="s">
        <v>135</v>
      </c>
      <c r="H3004" t="s">
        <v>53</v>
      </c>
      <c r="I3004" t="s">
        <v>27</v>
      </c>
      <c r="J3004" t="s">
        <v>28</v>
      </c>
      <c r="K3004" t="s">
        <v>136</v>
      </c>
      <c r="L3004" s="3">
        <v>9</v>
      </c>
      <c r="M3004" s="7">
        <v>277.94</v>
      </c>
      <c r="N3004" s="5">
        <v>0.05</v>
      </c>
      <c r="O3004" s="4">
        <v>125.07</v>
      </c>
      <c r="P3004" s="4">
        <v>2376.39</v>
      </c>
      <c r="Q3004" s="4">
        <v>1707.81</v>
      </c>
      <c r="R3004">
        <v>37</v>
      </c>
      <c r="S3004" t="s">
        <v>30</v>
      </c>
      <c r="T3004">
        <v>3</v>
      </c>
      <c r="V3004" s="7">
        <f t="shared" si="46"/>
        <v>268.94</v>
      </c>
    </row>
    <row r="3005" spans="1:22" x14ac:dyDescent="0.25">
      <c r="A3005" t="s">
        <v>5126</v>
      </c>
      <c r="B3005" s="2">
        <v>45502</v>
      </c>
      <c r="C3005" t="s">
        <v>5127</v>
      </c>
      <c r="D3005" t="s">
        <v>50</v>
      </c>
      <c r="E3005" t="s">
        <v>51</v>
      </c>
      <c r="F3005" t="s">
        <v>35</v>
      </c>
      <c r="G3005" t="s">
        <v>79</v>
      </c>
      <c r="H3005" t="s">
        <v>37</v>
      </c>
      <c r="I3005" t="s">
        <v>54</v>
      </c>
      <c r="J3005" t="s">
        <v>66</v>
      </c>
      <c r="K3005" t="s">
        <v>102</v>
      </c>
      <c r="L3005" s="3">
        <v>10</v>
      </c>
      <c r="M3005" s="7">
        <v>89.25</v>
      </c>
      <c r="N3005" s="5">
        <v>0.15</v>
      </c>
      <c r="O3005" s="4">
        <v>133.88</v>
      </c>
      <c r="P3005" s="4">
        <v>758.62</v>
      </c>
      <c r="Q3005" s="4">
        <v>504.02</v>
      </c>
      <c r="R3005">
        <v>33</v>
      </c>
      <c r="S3005" t="s">
        <v>68</v>
      </c>
      <c r="T3005">
        <v>4</v>
      </c>
      <c r="V3005" s="7">
        <f t="shared" si="46"/>
        <v>79.25</v>
      </c>
    </row>
    <row r="3006" spans="1:22" x14ac:dyDescent="0.25">
      <c r="A3006" t="s">
        <v>5128</v>
      </c>
      <c r="B3006" s="2">
        <v>45863</v>
      </c>
      <c r="C3006" t="s">
        <v>5129</v>
      </c>
      <c r="D3006" t="s">
        <v>124</v>
      </c>
      <c r="E3006" t="s">
        <v>23</v>
      </c>
      <c r="F3006" t="s">
        <v>35</v>
      </c>
      <c r="G3006" t="s">
        <v>52</v>
      </c>
      <c r="H3006" t="s">
        <v>37</v>
      </c>
      <c r="I3006" t="s">
        <v>27</v>
      </c>
      <c r="J3006" t="s">
        <v>101</v>
      </c>
      <c r="K3006" t="s">
        <v>136</v>
      </c>
      <c r="L3006" s="3">
        <v>1</v>
      </c>
      <c r="M3006" s="7">
        <v>339.36</v>
      </c>
      <c r="N3006" s="5">
        <v>0.08</v>
      </c>
      <c r="O3006" s="4">
        <v>27.15</v>
      </c>
      <c r="P3006" s="4">
        <v>312.20999999999998</v>
      </c>
      <c r="Q3006" s="4">
        <v>185.09</v>
      </c>
      <c r="R3006">
        <v>40</v>
      </c>
      <c r="S3006" t="s">
        <v>30</v>
      </c>
      <c r="T3006">
        <v>4</v>
      </c>
      <c r="V3006" s="7">
        <f t="shared" si="46"/>
        <v>338.36</v>
      </c>
    </row>
    <row r="3007" spans="1:22" x14ac:dyDescent="0.25">
      <c r="A3007" t="s">
        <v>5130</v>
      </c>
      <c r="B3007" s="2">
        <v>45668</v>
      </c>
      <c r="C3007" t="s">
        <v>1059</v>
      </c>
      <c r="D3007" t="s">
        <v>164</v>
      </c>
      <c r="E3007" t="s">
        <v>23</v>
      </c>
      <c r="F3007" t="s">
        <v>24</v>
      </c>
      <c r="G3007" t="s">
        <v>25</v>
      </c>
      <c r="H3007" t="s">
        <v>37</v>
      </c>
      <c r="I3007" t="s">
        <v>54</v>
      </c>
      <c r="J3007" t="s">
        <v>66</v>
      </c>
      <c r="K3007" t="s">
        <v>259</v>
      </c>
      <c r="L3007" s="3">
        <v>10</v>
      </c>
      <c r="M3007" s="7">
        <v>63.37</v>
      </c>
      <c r="N3007" s="5">
        <v>0.05</v>
      </c>
      <c r="O3007" s="4">
        <v>31.68</v>
      </c>
      <c r="P3007" s="4">
        <v>602.02</v>
      </c>
      <c r="Q3007" s="4">
        <v>417.79</v>
      </c>
      <c r="R3007">
        <v>55</v>
      </c>
      <c r="S3007" t="s">
        <v>30</v>
      </c>
      <c r="T3007">
        <v>4</v>
      </c>
      <c r="V3007" s="7">
        <f t="shared" si="46"/>
        <v>53.37</v>
      </c>
    </row>
    <row r="3008" spans="1:22" x14ac:dyDescent="0.25">
      <c r="A3008" t="s">
        <v>5131</v>
      </c>
      <c r="B3008" s="2">
        <v>45686</v>
      </c>
      <c r="C3008" t="s">
        <v>3128</v>
      </c>
      <c r="D3008" t="s">
        <v>164</v>
      </c>
      <c r="E3008" t="s">
        <v>23</v>
      </c>
      <c r="F3008" t="s">
        <v>35</v>
      </c>
      <c r="G3008" t="s">
        <v>36</v>
      </c>
      <c r="H3008" t="s">
        <v>53</v>
      </c>
      <c r="I3008" t="s">
        <v>54</v>
      </c>
      <c r="J3008" t="s">
        <v>66</v>
      </c>
      <c r="K3008" t="s">
        <v>155</v>
      </c>
      <c r="L3008" s="3">
        <v>4</v>
      </c>
      <c r="M3008" s="7">
        <v>35.72</v>
      </c>
      <c r="N3008" s="5">
        <v>0.05</v>
      </c>
      <c r="O3008" s="4">
        <v>7.14</v>
      </c>
      <c r="P3008" s="4">
        <v>135.74</v>
      </c>
      <c r="Q3008" s="4">
        <v>79.319999999999993</v>
      </c>
      <c r="R3008">
        <v>45</v>
      </c>
      <c r="S3008" t="s">
        <v>30</v>
      </c>
      <c r="T3008">
        <v>3</v>
      </c>
      <c r="V3008" s="7">
        <f t="shared" si="46"/>
        <v>31.72</v>
      </c>
    </row>
    <row r="3009" spans="1:22" x14ac:dyDescent="0.25">
      <c r="A3009" t="s">
        <v>5132</v>
      </c>
      <c r="B3009" s="2">
        <v>45741</v>
      </c>
      <c r="C3009" t="s">
        <v>5133</v>
      </c>
      <c r="D3009" t="s">
        <v>42</v>
      </c>
      <c r="E3009" t="s">
        <v>43</v>
      </c>
      <c r="F3009" t="s">
        <v>44</v>
      </c>
      <c r="G3009" t="s">
        <v>187</v>
      </c>
      <c r="H3009" t="s">
        <v>53</v>
      </c>
      <c r="I3009" t="s">
        <v>27</v>
      </c>
      <c r="J3009" t="s">
        <v>66</v>
      </c>
      <c r="K3009" t="s">
        <v>67</v>
      </c>
      <c r="L3009" s="3">
        <v>8</v>
      </c>
      <c r="M3009" s="7">
        <v>308.22000000000003</v>
      </c>
      <c r="N3009" s="5">
        <v>0.1</v>
      </c>
      <c r="O3009" s="4">
        <v>246.58</v>
      </c>
      <c r="P3009" s="4">
        <v>2219.1799999999998</v>
      </c>
      <c r="Q3009" s="4">
        <v>1641.63</v>
      </c>
      <c r="R3009">
        <v>60</v>
      </c>
      <c r="S3009" t="s">
        <v>68</v>
      </c>
      <c r="T3009">
        <v>5</v>
      </c>
      <c r="V3009" s="7">
        <f t="shared" si="46"/>
        <v>300.22000000000003</v>
      </c>
    </row>
    <row r="3010" spans="1:22" x14ac:dyDescent="0.25">
      <c r="A3010" t="s">
        <v>5134</v>
      </c>
      <c r="B3010" s="2">
        <v>45655</v>
      </c>
      <c r="C3010" t="s">
        <v>4211</v>
      </c>
      <c r="D3010" t="s">
        <v>64</v>
      </c>
      <c r="E3010" t="s">
        <v>51</v>
      </c>
      <c r="F3010" t="s">
        <v>44</v>
      </c>
      <c r="G3010" t="s">
        <v>45</v>
      </c>
      <c r="H3010" t="s">
        <v>26</v>
      </c>
      <c r="I3010" t="s">
        <v>60</v>
      </c>
      <c r="J3010" t="s">
        <v>66</v>
      </c>
      <c r="K3010" t="s">
        <v>72</v>
      </c>
      <c r="L3010" s="3">
        <v>1</v>
      </c>
      <c r="M3010" s="7">
        <v>32.44</v>
      </c>
      <c r="N3010" s="5">
        <v>0.02</v>
      </c>
      <c r="O3010" s="4">
        <v>0.65</v>
      </c>
      <c r="P3010" s="4">
        <v>31.79</v>
      </c>
      <c r="Q3010" s="4">
        <v>24.26</v>
      </c>
      <c r="R3010">
        <v>44</v>
      </c>
      <c r="S3010" t="s">
        <v>68</v>
      </c>
      <c r="T3010">
        <v>4</v>
      </c>
      <c r="V3010" s="7">
        <f t="shared" si="46"/>
        <v>31.439999999999998</v>
      </c>
    </row>
    <row r="3011" spans="1:22" x14ac:dyDescent="0.25">
      <c r="A3011" t="s">
        <v>5135</v>
      </c>
      <c r="B3011" s="2">
        <v>45748</v>
      </c>
      <c r="C3011" t="s">
        <v>1624</v>
      </c>
      <c r="D3011" t="s">
        <v>78</v>
      </c>
      <c r="E3011" t="s">
        <v>34</v>
      </c>
      <c r="F3011" t="s">
        <v>24</v>
      </c>
      <c r="G3011" t="s">
        <v>118</v>
      </c>
      <c r="H3011" t="s">
        <v>53</v>
      </c>
      <c r="I3011" t="s">
        <v>54</v>
      </c>
      <c r="J3011" t="s">
        <v>28</v>
      </c>
      <c r="K3011" t="s">
        <v>200</v>
      </c>
      <c r="L3011" s="3">
        <v>6</v>
      </c>
      <c r="M3011" s="7">
        <v>3.87</v>
      </c>
      <c r="N3011" s="5">
        <v>0.1</v>
      </c>
      <c r="O3011" s="4">
        <v>2.3199999999999998</v>
      </c>
      <c r="P3011" s="4">
        <v>20.9</v>
      </c>
      <c r="Q3011" s="4">
        <v>15.58</v>
      </c>
      <c r="R3011">
        <v>41</v>
      </c>
      <c r="S3011" t="s">
        <v>68</v>
      </c>
      <c r="T3011">
        <v>5</v>
      </c>
      <c r="V3011" s="7">
        <f t="shared" ref="V3011:V3074" si="47">M3011-L3011</f>
        <v>-2.13</v>
      </c>
    </row>
    <row r="3012" spans="1:22" x14ac:dyDescent="0.25">
      <c r="A3012" t="s">
        <v>5136</v>
      </c>
      <c r="B3012" s="2">
        <v>46016</v>
      </c>
      <c r="C3012" t="s">
        <v>2214</v>
      </c>
      <c r="D3012" t="s">
        <v>64</v>
      </c>
      <c r="E3012" t="s">
        <v>51</v>
      </c>
      <c r="F3012" t="s">
        <v>44</v>
      </c>
      <c r="G3012" t="s">
        <v>45</v>
      </c>
      <c r="H3012" t="s">
        <v>53</v>
      </c>
      <c r="I3012" t="s">
        <v>27</v>
      </c>
      <c r="J3012" t="s">
        <v>38</v>
      </c>
      <c r="K3012" t="s">
        <v>119</v>
      </c>
      <c r="L3012" s="3">
        <v>3</v>
      </c>
      <c r="M3012" s="7">
        <v>21.95</v>
      </c>
      <c r="N3012" s="5">
        <v>0.05</v>
      </c>
      <c r="O3012" s="4">
        <v>3.29</v>
      </c>
      <c r="P3012" s="4">
        <v>62.56</v>
      </c>
      <c r="Q3012" s="4">
        <v>43.9</v>
      </c>
      <c r="R3012">
        <v>40</v>
      </c>
      <c r="S3012" t="s">
        <v>68</v>
      </c>
      <c r="T3012">
        <v>4</v>
      </c>
      <c r="V3012" s="7">
        <f t="shared" si="47"/>
        <v>18.95</v>
      </c>
    </row>
    <row r="3013" spans="1:22" x14ac:dyDescent="0.25">
      <c r="A3013" t="s">
        <v>5137</v>
      </c>
      <c r="B3013" s="2">
        <v>46019</v>
      </c>
      <c r="C3013" t="s">
        <v>5138</v>
      </c>
      <c r="D3013" t="s">
        <v>58</v>
      </c>
      <c r="E3013" t="s">
        <v>23</v>
      </c>
      <c r="F3013" t="s">
        <v>110</v>
      </c>
      <c r="G3013" t="s">
        <v>254</v>
      </c>
      <c r="H3013" t="s">
        <v>37</v>
      </c>
      <c r="I3013" t="s">
        <v>27</v>
      </c>
      <c r="J3013" t="s">
        <v>28</v>
      </c>
      <c r="K3013" t="s">
        <v>55</v>
      </c>
      <c r="L3013" s="3">
        <v>5</v>
      </c>
      <c r="M3013" s="7">
        <v>129.76</v>
      </c>
      <c r="N3013" s="5">
        <v>0.05</v>
      </c>
      <c r="O3013" s="4">
        <v>32.44</v>
      </c>
      <c r="P3013" s="4">
        <v>616.36</v>
      </c>
      <c r="Q3013" s="4">
        <v>425.43</v>
      </c>
      <c r="R3013">
        <v>23</v>
      </c>
      <c r="S3013" t="s">
        <v>30</v>
      </c>
      <c r="T3013">
        <v>4</v>
      </c>
      <c r="V3013" s="7">
        <f t="shared" si="47"/>
        <v>124.75999999999999</v>
      </c>
    </row>
    <row r="3014" spans="1:22" x14ac:dyDescent="0.25">
      <c r="A3014" t="s">
        <v>5139</v>
      </c>
      <c r="B3014" s="2">
        <v>45517</v>
      </c>
      <c r="C3014" t="s">
        <v>2444</v>
      </c>
      <c r="D3014" t="s">
        <v>164</v>
      </c>
      <c r="E3014" t="s">
        <v>23</v>
      </c>
      <c r="F3014" t="s">
        <v>84</v>
      </c>
      <c r="G3014" t="s">
        <v>128</v>
      </c>
      <c r="H3014" t="s">
        <v>26</v>
      </c>
      <c r="I3014" t="s">
        <v>27</v>
      </c>
      <c r="J3014" t="s">
        <v>66</v>
      </c>
      <c r="K3014" t="s">
        <v>200</v>
      </c>
      <c r="L3014" s="3">
        <v>1</v>
      </c>
      <c r="M3014" s="7">
        <v>83.24</v>
      </c>
      <c r="N3014" s="5">
        <v>0.1</v>
      </c>
      <c r="O3014" s="4">
        <v>8.32</v>
      </c>
      <c r="P3014" s="4">
        <v>74.92</v>
      </c>
      <c r="Q3014" s="4">
        <v>55.81</v>
      </c>
      <c r="R3014">
        <v>58</v>
      </c>
      <c r="S3014" t="s">
        <v>30</v>
      </c>
      <c r="T3014">
        <v>4</v>
      </c>
      <c r="V3014" s="7">
        <f t="shared" si="47"/>
        <v>82.24</v>
      </c>
    </row>
    <row r="3015" spans="1:22" x14ac:dyDescent="0.25">
      <c r="A3015" t="s">
        <v>5140</v>
      </c>
      <c r="B3015" s="2">
        <v>45422</v>
      </c>
      <c r="C3015" t="s">
        <v>5141</v>
      </c>
      <c r="D3015" t="s">
        <v>160</v>
      </c>
      <c r="E3015" t="s">
        <v>23</v>
      </c>
      <c r="F3015" t="s">
        <v>35</v>
      </c>
      <c r="G3015" t="s">
        <v>79</v>
      </c>
      <c r="H3015" t="s">
        <v>26</v>
      </c>
      <c r="I3015" t="s">
        <v>54</v>
      </c>
      <c r="J3015" t="s">
        <v>28</v>
      </c>
      <c r="K3015" t="s">
        <v>92</v>
      </c>
      <c r="L3015" s="3">
        <v>10</v>
      </c>
      <c r="M3015" s="7">
        <v>29.01</v>
      </c>
      <c r="N3015" s="5">
        <v>0.05</v>
      </c>
      <c r="O3015" s="4">
        <v>14.51</v>
      </c>
      <c r="P3015" s="4">
        <v>275.60000000000002</v>
      </c>
      <c r="Q3015" s="4">
        <v>208.97</v>
      </c>
      <c r="R3015">
        <v>22</v>
      </c>
      <c r="S3015" t="s">
        <v>30</v>
      </c>
      <c r="T3015">
        <v>5</v>
      </c>
      <c r="V3015" s="7">
        <f t="shared" si="47"/>
        <v>19.010000000000002</v>
      </c>
    </row>
    <row r="3016" spans="1:22" x14ac:dyDescent="0.25">
      <c r="A3016" t="s">
        <v>5142</v>
      </c>
      <c r="B3016" s="2">
        <v>45879</v>
      </c>
      <c r="C3016" t="s">
        <v>5143</v>
      </c>
      <c r="D3016" t="s">
        <v>33</v>
      </c>
      <c r="E3016" t="s">
        <v>34</v>
      </c>
      <c r="F3016" t="s">
        <v>24</v>
      </c>
      <c r="G3016" t="s">
        <v>135</v>
      </c>
      <c r="H3016" t="s">
        <v>37</v>
      </c>
      <c r="I3016" t="s">
        <v>27</v>
      </c>
      <c r="J3016" t="s">
        <v>38</v>
      </c>
      <c r="K3016" t="s">
        <v>115</v>
      </c>
      <c r="L3016" s="3">
        <v>6</v>
      </c>
      <c r="M3016" s="7">
        <v>14.72</v>
      </c>
      <c r="N3016" s="5">
        <v>0.1</v>
      </c>
      <c r="O3016" s="4">
        <v>8.83</v>
      </c>
      <c r="P3016" s="4">
        <v>79.489999999999995</v>
      </c>
      <c r="Q3016" s="4">
        <v>54.46</v>
      </c>
      <c r="R3016">
        <v>47</v>
      </c>
      <c r="S3016" t="s">
        <v>30</v>
      </c>
      <c r="T3016">
        <v>5</v>
      </c>
      <c r="V3016" s="7">
        <f t="shared" si="47"/>
        <v>8.7200000000000006</v>
      </c>
    </row>
    <row r="3017" spans="1:22" x14ac:dyDescent="0.25">
      <c r="A3017" t="s">
        <v>5144</v>
      </c>
      <c r="B3017" s="2">
        <v>45767</v>
      </c>
      <c r="C3017" t="s">
        <v>2378</v>
      </c>
      <c r="D3017" t="s">
        <v>160</v>
      </c>
      <c r="E3017" t="s">
        <v>23</v>
      </c>
      <c r="F3017" t="s">
        <v>110</v>
      </c>
      <c r="G3017" t="s">
        <v>161</v>
      </c>
      <c r="H3017" t="s">
        <v>37</v>
      </c>
      <c r="I3017" t="s">
        <v>54</v>
      </c>
      <c r="J3017" t="s">
        <v>38</v>
      </c>
      <c r="K3017" t="s">
        <v>29</v>
      </c>
      <c r="L3017" s="3">
        <v>8</v>
      </c>
      <c r="M3017" s="7">
        <v>36.92</v>
      </c>
      <c r="N3017" s="5">
        <v>0.08</v>
      </c>
      <c r="O3017" s="4">
        <v>23.63</v>
      </c>
      <c r="P3017" s="4">
        <v>271.73</v>
      </c>
      <c r="Q3017" s="4">
        <v>163.37</v>
      </c>
      <c r="R3017">
        <v>64</v>
      </c>
      <c r="S3017" t="s">
        <v>30</v>
      </c>
      <c r="T3017">
        <v>4</v>
      </c>
      <c r="V3017" s="7">
        <f t="shared" si="47"/>
        <v>28.92</v>
      </c>
    </row>
    <row r="3018" spans="1:22" x14ac:dyDescent="0.25">
      <c r="A3018" t="s">
        <v>5145</v>
      </c>
      <c r="B3018" s="2">
        <v>45568</v>
      </c>
      <c r="C3018" t="s">
        <v>4936</v>
      </c>
      <c r="D3018" t="s">
        <v>75</v>
      </c>
      <c r="E3018" t="s">
        <v>43</v>
      </c>
      <c r="F3018" t="s">
        <v>110</v>
      </c>
      <c r="G3018" t="s">
        <v>254</v>
      </c>
      <c r="H3018" t="s">
        <v>53</v>
      </c>
      <c r="I3018" t="s">
        <v>54</v>
      </c>
      <c r="J3018" t="s">
        <v>38</v>
      </c>
      <c r="K3018" t="s">
        <v>80</v>
      </c>
      <c r="L3018" s="3">
        <v>9</v>
      </c>
      <c r="M3018" s="7">
        <v>275.51</v>
      </c>
      <c r="N3018" s="5">
        <v>0.02</v>
      </c>
      <c r="O3018" s="4">
        <v>49.59</v>
      </c>
      <c r="P3018" s="4">
        <v>2430</v>
      </c>
      <c r="Q3018" s="4">
        <v>1960.1</v>
      </c>
      <c r="R3018">
        <v>41</v>
      </c>
      <c r="S3018" t="s">
        <v>30</v>
      </c>
      <c r="T3018">
        <v>3</v>
      </c>
      <c r="V3018" s="7">
        <f t="shared" si="47"/>
        <v>266.51</v>
      </c>
    </row>
    <row r="3019" spans="1:22" x14ac:dyDescent="0.25">
      <c r="A3019" t="s">
        <v>5146</v>
      </c>
      <c r="B3019" s="2">
        <v>45447</v>
      </c>
      <c r="C3019" t="s">
        <v>2811</v>
      </c>
      <c r="D3019" t="s">
        <v>33</v>
      </c>
      <c r="E3019" t="s">
        <v>34</v>
      </c>
      <c r="F3019" t="s">
        <v>84</v>
      </c>
      <c r="G3019" t="s">
        <v>128</v>
      </c>
      <c r="H3019" t="s">
        <v>37</v>
      </c>
      <c r="I3019" t="s">
        <v>27</v>
      </c>
      <c r="J3019" t="s">
        <v>38</v>
      </c>
      <c r="K3019" t="s">
        <v>112</v>
      </c>
      <c r="L3019" s="3">
        <v>9</v>
      </c>
      <c r="M3019" s="7">
        <v>12</v>
      </c>
      <c r="N3019" s="5">
        <v>0.15</v>
      </c>
      <c r="O3019" s="4">
        <v>16.2</v>
      </c>
      <c r="P3019" s="4">
        <v>91.8</v>
      </c>
      <c r="Q3019" s="4">
        <v>55.72</v>
      </c>
      <c r="R3019">
        <v>36</v>
      </c>
      <c r="S3019" t="s">
        <v>68</v>
      </c>
      <c r="T3019">
        <v>5</v>
      </c>
      <c r="V3019" s="7">
        <f t="shared" si="47"/>
        <v>3</v>
      </c>
    </row>
    <row r="3020" spans="1:22" x14ac:dyDescent="0.25">
      <c r="A3020" t="s">
        <v>5147</v>
      </c>
      <c r="B3020" s="2">
        <v>45509</v>
      </c>
      <c r="C3020" t="s">
        <v>5148</v>
      </c>
      <c r="D3020" t="s">
        <v>239</v>
      </c>
      <c r="E3020" t="s">
        <v>43</v>
      </c>
      <c r="F3020" t="s">
        <v>24</v>
      </c>
      <c r="G3020" t="s">
        <v>65</v>
      </c>
      <c r="H3020" t="s">
        <v>37</v>
      </c>
      <c r="I3020" t="s">
        <v>54</v>
      </c>
      <c r="J3020" t="s">
        <v>46</v>
      </c>
      <c r="K3020" t="s">
        <v>155</v>
      </c>
      <c r="L3020" s="3">
        <v>6</v>
      </c>
      <c r="M3020" s="7">
        <v>34.130000000000003</v>
      </c>
      <c r="N3020" s="5">
        <v>0.05</v>
      </c>
      <c r="O3020" s="4">
        <v>10.24</v>
      </c>
      <c r="P3020" s="4">
        <v>194.54</v>
      </c>
      <c r="Q3020" s="4">
        <v>147.11000000000001</v>
      </c>
      <c r="R3020">
        <v>36</v>
      </c>
      <c r="S3020" t="s">
        <v>68</v>
      </c>
      <c r="T3020">
        <v>4</v>
      </c>
      <c r="V3020" s="7">
        <f t="shared" si="47"/>
        <v>28.130000000000003</v>
      </c>
    </row>
    <row r="3021" spans="1:22" x14ac:dyDescent="0.25">
      <c r="A3021" t="s">
        <v>5149</v>
      </c>
      <c r="B3021" s="2">
        <v>45481</v>
      </c>
      <c r="C3021" t="s">
        <v>4894</v>
      </c>
      <c r="D3021" t="s">
        <v>228</v>
      </c>
      <c r="E3021" t="s">
        <v>51</v>
      </c>
      <c r="F3021" t="s">
        <v>35</v>
      </c>
      <c r="G3021" t="s">
        <v>79</v>
      </c>
      <c r="H3021" t="s">
        <v>37</v>
      </c>
      <c r="I3021" t="s">
        <v>27</v>
      </c>
      <c r="J3021" t="s">
        <v>38</v>
      </c>
      <c r="K3021" t="s">
        <v>72</v>
      </c>
      <c r="L3021" s="3">
        <v>5</v>
      </c>
      <c r="M3021" s="7">
        <v>32.729999999999997</v>
      </c>
      <c r="N3021" s="5">
        <v>0.15</v>
      </c>
      <c r="O3021" s="4">
        <v>24.55</v>
      </c>
      <c r="P3021" s="4">
        <v>139.1</v>
      </c>
      <c r="Q3021" s="4">
        <v>110.21</v>
      </c>
      <c r="R3021">
        <v>57</v>
      </c>
      <c r="S3021" t="s">
        <v>30</v>
      </c>
      <c r="T3021">
        <v>2</v>
      </c>
      <c r="V3021" s="7">
        <f t="shared" si="47"/>
        <v>27.729999999999997</v>
      </c>
    </row>
    <row r="3022" spans="1:22" x14ac:dyDescent="0.25">
      <c r="A3022" t="s">
        <v>5150</v>
      </c>
      <c r="B3022" s="2">
        <v>45708</v>
      </c>
      <c r="C3022" t="s">
        <v>5151</v>
      </c>
      <c r="D3022" t="s">
        <v>88</v>
      </c>
      <c r="E3022" t="s">
        <v>34</v>
      </c>
      <c r="F3022" t="s">
        <v>44</v>
      </c>
      <c r="G3022" t="s">
        <v>59</v>
      </c>
      <c r="H3022" t="s">
        <v>37</v>
      </c>
      <c r="I3022" t="s">
        <v>27</v>
      </c>
      <c r="J3022" t="s">
        <v>38</v>
      </c>
      <c r="K3022" t="s">
        <v>105</v>
      </c>
      <c r="L3022" s="3">
        <v>8</v>
      </c>
      <c r="M3022" s="7">
        <v>29</v>
      </c>
      <c r="N3022" s="5">
        <v>0.1</v>
      </c>
      <c r="O3022" s="4">
        <v>23.2</v>
      </c>
      <c r="P3022" s="4">
        <v>208.8</v>
      </c>
      <c r="Q3022" s="4">
        <v>139.25</v>
      </c>
      <c r="R3022">
        <v>51</v>
      </c>
      <c r="S3022" t="s">
        <v>30</v>
      </c>
      <c r="T3022">
        <v>5</v>
      </c>
      <c r="V3022" s="7">
        <f t="shared" si="47"/>
        <v>21</v>
      </c>
    </row>
    <row r="3023" spans="1:22" x14ac:dyDescent="0.25">
      <c r="A3023" t="s">
        <v>5152</v>
      </c>
      <c r="B3023" s="2">
        <v>45966</v>
      </c>
      <c r="C3023" t="s">
        <v>5153</v>
      </c>
      <c r="D3023" t="s">
        <v>75</v>
      </c>
      <c r="E3023" t="s">
        <v>43</v>
      </c>
      <c r="F3023" t="s">
        <v>44</v>
      </c>
      <c r="G3023" t="s">
        <v>187</v>
      </c>
      <c r="H3023" t="s">
        <v>26</v>
      </c>
      <c r="I3023" t="s">
        <v>60</v>
      </c>
      <c r="J3023" t="s">
        <v>46</v>
      </c>
      <c r="K3023" t="s">
        <v>200</v>
      </c>
      <c r="L3023" s="3">
        <v>9</v>
      </c>
      <c r="M3023" s="7">
        <v>343.96</v>
      </c>
      <c r="N3023" s="5">
        <v>0.08</v>
      </c>
      <c r="O3023" s="4">
        <v>247.65</v>
      </c>
      <c r="P3023" s="4">
        <v>2847.99</v>
      </c>
      <c r="Q3023" s="4">
        <v>2250.0100000000002</v>
      </c>
      <c r="R3023">
        <v>50</v>
      </c>
      <c r="S3023" t="s">
        <v>30</v>
      </c>
      <c r="T3023">
        <v>4</v>
      </c>
      <c r="V3023" s="7">
        <f t="shared" si="47"/>
        <v>334.96</v>
      </c>
    </row>
    <row r="3024" spans="1:22" x14ac:dyDescent="0.25">
      <c r="A3024" t="s">
        <v>5154</v>
      </c>
      <c r="B3024" s="2">
        <v>45983</v>
      </c>
      <c r="C3024" t="s">
        <v>5155</v>
      </c>
      <c r="D3024" t="s">
        <v>95</v>
      </c>
      <c r="E3024" t="s">
        <v>23</v>
      </c>
      <c r="F3024" t="s">
        <v>44</v>
      </c>
      <c r="G3024" t="s">
        <v>45</v>
      </c>
      <c r="H3024" t="s">
        <v>37</v>
      </c>
      <c r="I3024" t="s">
        <v>60</v>
      </c>
      <c r="J3024" t="s">
        <v>28</v>
      </c>
      <c r="K3024" t="s">
        <v>55</v>
      </c>
      <c r="L3024" s="3">
        <v>5</v>
      </c>
      <c r="M3024" s="7">
        <v>41.9</v>
      </c>
      <c r="N3024" s="5">
        <v>0.1</v>
      </c>
      <c r="O3024" s="4">
        <v>20.95</v>
      </c>
      <c r="P3024" s="4">
        <v>188.55</v>
      </c>
      <c r="Q3024" s="4">
        <v>112.99</v>
      </c>
      <c r="R3024">
        <v>38</v>
      </c>
      <c r="S3024" t="s">
        <v>68</v>
      </c>
      <c r="T3024">
        <v>4</v>
      </c>
      <c r="V3024" s="7">
        <f t="shared" si="47"/>
        <v>36.9</v>
      </c>
    </row>
    <row r="3025" spans="1:22" x14ac:dyDescent="0.25">
      <c r="A3025" t="s">
        <v>5156</v>
      </c>
      <c r="B3025" s="2">
        <v>45837</v>
      </c>
      <c r="C3025" t="s">
        <v>5157</v>
      </c>
      <c r="D3025" t="s">
        <v>219</v>
      </c>
      <c r="E3025" t="s">
        <v>23</v>
      </c>
      <c r="F3025" t="s">
        <v>24</v>
      </c>
      <c r="G3025" t="s">
        <v>118</v>
      </c>
      <c r="H3025" t="s">
        <v>26</v>
      </c>
      <c r="I3025" t="s">
        <v>60</v>
      </c>
      <c r="J3025" t="s">
        <v>46</v>
      </c>
      <c r="K3025" t="s">
        <v>92</v>
      </c>
      <c r="L3025" s="3">
        <v>7</v>
      </c>
      <c r="M3025" s="7">
        <v>750.93</v>
      </c>
      <c r="N3025" s="5">
        <v>0.1</v>
      </c>
      <c r="O3025" s="4">
        <v>525.65</v>
      </c>
      <c r="P3025" s="4">
        <v>4730.8599999999997</v>
      </c>
      <c r="Q3025" s="4">
        <v>3394.97</v>
      </c>
      <c r="R3025">
        <v>27</v>
      </c>
      <c r="S3025" t="s">
        <v>30</v>
      </c>
      <c r="T3025">
        <v>3</v>
      </c>
      <c r="V3025" s="7">
        <f t="shared" si="47"/>
        <v>743.93</v>
      </c>
    </row>
    <row r="3026" spans="1:22" x14ac:dyDescent="0.25">
      <c r="A3026" t="s">
        <v>5158</v>
      </c>
      <c r="B3026" s="2">
        <v>45332</v>
      </c>
      <c r="C3026" t="s">
        <v>2457</v>
      </c>
      <c r="D3026" t="s">
        <v>239</v>
      </c>
      <c r="E3026" t="s">
        <v>43</v>
      </c>
      <c r="F3026" t="s">
        <v>110</v>
      </c>
      <c r="G3026" t="s">
        <v>111</v>
      </c>
      <c r="H3026" t="s">
        <v>53</v>
      </c>
      <c r="I3026" t="s">
        <v>54</v>
      </c>
      <c r="J3026" t="s">
        <v>101</v>
      </c>
      <c r="K3026" t="s">
        <v>92</v>
      </c>
      <c r="L3026" s="3">
        <v>9</v>
      </c>
      <c r="M3026" s="7">
        <v>95.39</v>
      </c>
      <c r="N3026" s="5">
        <v>0.05</v>
      </c>
      <c r="O3026" s="4">
        <v>42.93</v>
      </c>
      <c r="P3026" s="4">
        <v>815.58</v>
      </c>
      <c r="Q3026" s="4">
        <v>565.51</v>
      </c>
      <c r="R3026">
        <v>38</v>
      </c>
      <c r="S3026" t="s">
        <v>68</v>
      </c>
      <c r="T3026">
        <v>5</v>
      </c>
      <c r="V3026" s="7">
        <f t="shared" si="47"/>
        <v>86.39</v>
      </c>
    </row>
    <row r="3027" spans="1:22" x14ac:dyDescent="0.25">
      <c r="A3027" t="s">
        <v>5159</v>
      </c>
      <c r="B3027" s="2">
        <v>45598</v>
      </c>
      <c r="C3027" t="s">
        <v>1068</v>
      </c>
      <c r="D3027" t="s">
        <v>184</v>
      </c>
      <c r="E3027" t="s">
        <v>23</v>
      </c>
      <c r="F3027" t="s">
        <v>44</v>
      </c>
      <c r="G3027" t="s">
        <v>187</v>
      </c>
      <c r="H3027" t="s">
        <v>37</v>
      </c>
      <c r="I3027" t="s">
        <v>27</v>
      </c>
      <c r="J3027" t="s">
        <v>28</v>
      </c>
      <c r="K3027" t="s">
        <v>97</v>
      </c>
      <c r="L3027" s="3">
        <v>3</v>
      </c>
      <c r="M3027" s="7">
        <v>252</v>
      </c>
      <c r="N3027" s="5">
        <v>0.05</v>
      </c>
      <c r="O3027" s="4">
        <v>37.799999999999997</v>
      </c>
      <c r="P3027" s="4">
        <v>718.2</v>
      </c>
      <c r="Q3027" s="4">
        <v>415.73</v>
      </c>
      <c r="R3027">
        <v>22</v>
      </c>
      <c r="S3027" t="s">
        <v>68</v>
      </c>
      <c r="T3027">
        <v>4</v>
      </c>
      <c r="V3027" s="7">
        <f t="shared" si="47"/>
        <v>249</v>
      </c>
    </row>
    <row r="3028" spans="1:22" x14ac:dyDescent="0.25">
      <c r="A3028" t="s">
        <v>5160</v>
      </c>
      <c r="B3028" s="2">
        <v>45629</v>
      </c>
      <c r="C3028" t="s">
        <v>1016</v>
      </c>
      <c r="D3028" t="s">
        <v>64</v>
      </c>
      <c r="E3028" t="s">
        <v>51</v>
      </c>
      <c r="F3028" t="s">
        <v>110</v>
      </c>
      <c r="G3028" t="s">
        <v>111</v>
      </c>
      <c r="H3028" t="s">
        <v>37</v>
      </c>
      <c r="I3028" t="s">
        <v>27</v>
      </c>
      <c r="J3028" t="s">
        <v>46</v>
      </c>
      <c r="K3028" t="s">
        <v>67</v>
      </c>
      <c r="L3028" s="3">
        <v>9</v>
      </c>
      <c r="M3028" s="7">
        <v>32.479999999999997</v>
      </c>
      <c r="N3028" s="5">
        <v>0.1</v>
      </c>
      <c r="O3028" s="4">
        <v>29.23</v>
      </c>
      <c r="P3028" s="4">
        <v>263.08999999999997</v>
      </c>
      <c r="Q3028" s="4">
        <v>155.62</v>
      </c>
      <c r="R3028">
        <v>59</v>
      </c>
      <c r="S3028" t="s">
        <v>68</v>
      </c>
      <c r="T3028">
        <v>5</v>
      </c>
      <c r="V3028" s="7">
        <f t="shared" si="47"/>
        <v>23.479999999999997</v>
      </c>
    </row>
    <row r="3029" spans="1:22" x14ac:dyDescent="0.25">
      <c r="A3029" t="s">
        <v>5161</v>
      </c>
      <c r="B3029" s="2">
        <v>45605</v>
      </c>
      <c r="C3029" t="s">
        <v>5162</v>
      </c>
      <c r="D3029" t="s">
        <v>75</v>
      </c>
      <c r="E3029" t="s">
        <v>43</v>
      </c>
      <c r="F3029" t="s">
        <v>24</v>
      </c>
      <c r="G3029" t="s">
        <v>65</v>
      </c>
      <c r="H3029" t="s">
        <v>37</v>
      </c>
      <c r="I3029" t="s">
        <v>54</v>
      </c>
      <c r="J3029" t="s">
        <v>38</v>
      </c>
      <c r="K3029" t="s">
        <v>47</v>
      </c>
      <c r="L3029" s="3">
        <v>8</v>
      </c>
      <c r="M3029" s="7">
        <v>319.05</v>
      </c>
      <c r="N3029" s="5">
        <v>0.15</v>
      </c>
      <c r="O3029" s="4">
        <v>382.86</v>
      </c>
      <c r="P3029" s="4">
        <v>2169.54</v>
      </c>
      <c r="Q3029" s="4">
        <v>1490.33</v>
      </c>
      <c r="R3029">
        <v>64</v>
      </c>
      <c r="S3029" t="s">
        <v>68</v>
      </c>
      <c r="T3029">
        <v>4</v>
      </c>
      <c r="V3029" s="7">
        <f t="shared" si="47"/>
        <v>311.05</v>
      </c>
    </row>
    <row r="3030" spans="1:22" x14ac:dyDescent="0.25">
      <c r="A3030" t="s">
        <v>5163</v>
      </c>
      <c r="B3030" s="2">
        <v>45366</v>
      </c>
      <c r="C3030" t="s">
        <v>5164</v>
      </c>
      <c r="D3030" t="s">
        <v>95</v>
      </c>
      <c r="E3030" t="s">
        <v>23</v>
      </c>
      <c r="F3030" t="s">
        <v>84</v>
      </c>
      <c r="G3030" t="s">
        <v>85</v>
      </c>
      <c r="H3030" t="s">
        <v>53</v>
      </c>
      <c r="I3030" t="s">
        <v>54</v>
      </c>
      <c r="J3030" t="s">
        <v>66</v>
      </c>
      <c r="K3030" t="s">
        <v>92</v>
      </c>
      <c r="L3030" s="3">
        <v>5</v>
      </c>
      <c r="M3030" s="7">
        <v>31.84</v>
      </c>
      <c r="N3030" s="5">
        <v>0.2</v>
      </c>
      <c r="O3030" s="4">
        <v>31.84</v>
      </c>
      <c r="P3030" s="4">
        <v>127.36</v>
      </c>
      <c r="Q3030" s="4">
        <v>96.7</v>
      </c>
      <c r="R3030">
        <v>44</v>
      </c>
      <c r="S3030" t="s">
        <v>68</v>
      </c>
      <c r="T3030">
        <v>4</v>
      </c>
      <c r="V3030" s="7">
        <f t="shared" si="47"/>
        <v>26.84</v>
      </c>
    </row>
    <row r="3031" spans="1:22" x14ac:dyDescent="0.25">
      <c r="A3031" t="s">
        <v>5165</v>
      </c>
      <c r="B3031" s="2">
        <v>45570</v>
      </c>
      <c r="C3031" t="s">
        <v>2140</v>
      </c>
      <c r="D3031" t="s">
        <v>50</v>
      </c>
      <c r="E3031" t="s">
        <v>51</v>
      </c>
      <c r="F3031" t="s">
        <v>44</v>
      </c>
      <c r="G3031" t="s">
        <v>45</v>
      </c>
      <c r="H3031" t="s">
        <v>37</v>
      </c>
      <c r="I3031" t="s">
        <v>54</v>
      </c>
      <c r="J3031" t="s">
        <v>28</v>
      </c>
      <c r="K3031" t="s">
        <v>47</v>
      </c>
      <c r="L3031" s="3">
        <v>6</v>
      </c>
      <c r="M3031" s="7">
        <v>50.77</v>
      </c>
      <c r="N3031" s="5">
        <v>0.05</v>
      </c>
      <c r="O3031" s="4">
        <v>15.23</v>
      </c>
      <c r="P3031" s="4">
        <v>289.39</v>
      </c>
      <c r="Q3031" s="4">
        <v>199.26</v>
      </c>
      <c r="R3031">
        <v>32</v>
      </c>
      <c r="S3031" t="s">
        <v>68</v>
      </c>
      <c r="T3031">
        <v>5</v>
      </c>
      <c r="V3031" s="7">
        <f t="shared" si="47"/>
        <v>44.77</v>
      </c>
    </row>
    <row r="3032" spans="1:22" x14ac:dyDescent="0.25">
      <c r="A3032" t="s">
        <v>5166</v>
      </c>
      <c r="B3032" s="2">
        <v>45467</v>
      </c>
      <c r="C3032" t="s">
        <v>5167</v>
      </c>
      <c r="D3032" t="s">
        <v>184</v>
      </c>
      <c r="E3032" t="s">
        <v>23</v>
      </c>
      <c r="F3032" t="s">
        <v>84</v>
      </c>
      <c r="G3032" t="s">
        <v>165</v>
      </c>
      <c r="H3032" t="s">
        <v>26</v>
      </c>
      <c r="I3032" t="s">
        <v>27</v>
      </c>
      <c r="J3032" t="s">
        <v>38</v>
      </c>
      <c r="K3032" t="s">
        <v>200</v>
      </c>
      <c r="L3032" s="3">
        <v>1</v>
      </c>
      <c r="M3032" s="7">
        <v>253.22</v>
      </c>
      <c r="N3032" s="5">
        <v>0.1</v>
      </c>
      <c r="O3032" s="4">
        <v>25.32</v>
      </c>
      <c r="P3032" s="4">
        <v>227.9</v>
      </c>
      <c r="Q3032" s="4">
        <v>167.05</v>
      </c>
      <c r="R3032">
        <v>21</v>
      </c>
      <c r="S3032" t="s">
        <v>30</v>
      </c>
      <c r="T3032">
        <v>4</v>
      </c>
      <c r="V3032" s="7">
        <f t="shared" si="47"/>
        <v>252.22</v>
      </c>
    </row>
    <row r="3033" spans="1:22" x14ac:dyDescent="0.25">
      <c r="A3033" t="s">
        <v>5168</v>
      </c>
      <c r="B3033" s="2">
        <v>45953</v>
      </c>
      <c r="C3033" t="s">
        <v>1170</v>
      </c>
      <c r="D3033" t="s">
        <v>239</v>
      </c>
      <c r="E3033" t="s">
        <v>43</v>
      </c>
      <c r="F3033" t="s">
        <v>24</v>
      </c>
      <c r="G3033" t="s">
        <v>118</v>
      </c>
      <c r="H3033" t="s">
        <v>53</v>
      </c>
      <c r="I3033" t="s">
        <v>54</v>
      </c>
      <c r="J3033" t="s">
        <v>38</v>
      </c>
      <c r="K3033" t="s">
        <v>29</v>
      </c>
      <c r="L3033" s="3">
        <v>7</v>
      </c>
      <c r="M3033" s="7">
        <v>79.930000000000007</v>
      </c>
      <c r="N3033" s="5">
        <v>0.08</v>
      </c>
      <c r="O3033" s="4">
        <v>44.76</v>
      </c>
      <c r="P3033" s="4">
        <v>514.75</v>
      </c>
      <c r="Q3033" s="4">
        <v>416.85</v>
      </c>
      <c r="R3033">
        <v>18</v>
      </c>
      <c r="S3033" t="s">
        <v>68</v>
      </c>
      <c r="T3033">
        <v>2</v>
      </c>
      <c r="V3033" s="7">
        <f t="shared" si="47"/>
        <v>72.930000000000007</v>
      </c>
    </row>
    <row r="3034" spans="1:22" x14ac:dyDescent="0.25">
      <c r="A3034" t="s">
        <v>5169</v>
      </c>
      <c r="B3034" s="2">
        <v>45564</v>
      </c>
      <c r="C3034" t="s">
        <v>964</v>
      </c>
      <c r="D3034" t="s">
        <v>228</v>
      </c>
      <c r="E3034" t="s">
        <v>51</v>
      </c>
      <c r="F3034" t="s">
        <v>35</v>
      </c>
      <c r="G3034" t="s">
        <v>79</v>
      </c>
      <c r="H3034" t="s">
        <v>37</v>
      </c>
      <c r="I3034" t="s">
        <v>54</v>
      </c>
      <c r="J3034" t="s">
        <v>46</v>
      </c>
      <c r="K3034" t="s">
        <v>29</v>
      </c>
      <c r="L3034" s="3">
        <v>3</v>
      </c>
      <c r="M3034" s="7">
        <v>52.59</v>
      </c>
      <c r="N3034" s="5">
        <v>0.05</v>
      </c>
      <c r="O3034" s="4">
        <v>7.89</v>
      </c>
      <c r="P3034" s="4">
        <v>149.88</v>
      </c>
      <c r="Q3034" s="4">
        <v>100.87</v>
      </c>
      <c r="R3034">
        <v>54</v>
      </c>
      <c r="S3034" t="s">
        <v>68</v>
      </c>
      <c r="T3034">
        <v>2</v>
      </c>
      <c r="V3034" s="7">
        <f t="shared" si="47"/>
        <v>49.59</v>
      </c>
    </row>
    <row r="3035" spans="1:22" x14ac:dyDescent="0.25">
      <c r="A3035" t="s">
        <v>5170</v>
      </c>
      <c r="B3035" s="2">
        <v>45911</v>
      </c>
      <c r="C3035" t="s">
        <v>596</v>
      </c>
      <c r="D3035" t="s">
        <v>50</v>
      </c>
      <c r="E3035" t="s">
        <v>51</v>
      </c>
      <c r="F3035" t="s">
        <v>44</v>
      </c>
      <c r="G3035" t="s">
        <v>71</v>
      </c>
      <c r="H3035" t="s">
        <v>26</v>
      </c>
      <c r="I3035" t="s">
        <v>27</v>
      </c>
      <c r="J3035" t="s">
        <v>38</v>
      </c>
      <c r="K3035" t="s">
        <v>29</v>
      </c>
      <c r="L3035" s="3">
        <v>1</v>
      </c>
      <c r="M3035" s="7">
        <v>28.48</v>
      </c>
      <c r="N3035" s="5">
        <v>0.02</v>
      </c>
      <c r="O3035" s="4">
        <v>0.56999999999999995</v>
      </c>
      <c r="P3035" s="4">
        <v>27.91</v>
      </c>
      <c r="Q3035" s="4">
        <v>19.32</v>
      </c>
      <c r="R3035">
        <v>30</v>
      </c>
      <c r="S3035" t="s">
        <v>68</v>
      </c>
      <c r="T3035">
        <v>5</v>
      </c>
      <c r="V3035" s="7">
        <f t="shared" si="47"/>
        <v>27.48</v>
      </c>
    </row>
    <row r="3036" spans="1:22" x14ac:dyDescent="0.25">
      <c r="A3036" t="s">
        <v>5171</v>
      </c>
      <c r="B3036" s="2">
        <v>45942</v>
      </c>
      <c r="C3036" t="s">
        <v>5172</v>
      </c>
      <c r="D3036" t="s">
        <v>33</v>
      </c>
      <c r="E3036" t="s">
        <v>34</v>
      </c>
      <c r="F3036" t="s">
        <v>110</v>
      </c>
      <c r="G3036" t="s">
        <v>254</v>
      </c>
      <c r="H3036" t="s">
        <v>37</v>
      </c>
      <c r="I3036" t="s">
        <v>27</v>
      </c>
      <c r="J3036" t="s">
        <v>46</v>
      </c>
      <c r="K3036" t="s">
        <v>115</v>
      </c>
      <c r="L3036" s="3">
        <v>10</v>
      </c>
      <c r="M3036" s="7">
        <v>4.01</v>
      </c>
      <c r="N3036" s="5">
        <v>0.05</v>
      </c>
      <c r="O3036" s="4">
        <v>2</v>
      </c>
      <c r="P3036" s="4">
        <v>38.090000000000003</v>
      </c>
      <c r="Q3036" s="4">
        <v>21</v>
      </c>
      <c r="R3036">
        <v>53</v>
      </c>
      <c r="S3036" t="s">
        <v>30</v>
      </c>
      <c r="T3036">
        <v>4</v>
      </c>
      <c r="V3036" s="7">
        <f t="shared" si="47"/>
        <v>-5.99</v>
      </c>
    </row>
    <row r="3037" spans="1:22" x14ac:dyDescent="0.25">
      <c r="A3037" t="s">
        <v>5173</v>
      </c>
      <c r="B3037" s="2">
        <v>45580</v>
      </c>
      <c r="C3037" t="s">
        <v>2289</v>
      </c>
      <c r="D3037" t="s">
        <v>88</v>
      </c>
      <c r="E3037" t="s">
        <v>34</v>
      </c>
      <c r="F3037" t="s">
        <v>110</v>
      </c>
      <c r="G3037" t="s">
        <v>161</v>
      </c>
      <c r="H3037" t="s">
        <v>37</v>
      </c>
      <c r="I3037" t="s">
        <v>60</v>
      </c>
      <c r="J3037" t="s">
        <v>38</v>
      </c>
      <c r="K3037" t="s">
        <v>155</v>
      </c>
      <c r="L3037" s="3">
        <v>9</v>
      </c>
      <c r="M3037" s="7">
        <v>30.21</v>
      </c>
      <c r="N3037" s="5">
        <v>0.15</v>
      </c>
      <c r="O3037" s="4">
        <v>40.78</v>
      </c>
      <c r="P3037" s="4">
        <v>231.11</v>
      </c>
      <c r="Q3037" s="4">
        <v>177.47</v>
      </c>
      <c r="R3037">
        <v>21</v>
      </c>
      <c r="S3037" t="s">
        <v>30</v>
      </c>
      <c r="T3037">
        <v>3</v>
      </c>
      <c r="V3037" s="7">
        <f t="shared" si="47"/>
        <v>21.21</v>
      </c>
    </row>
    <row r="3038" spans="1:22" x14ac:dyDescent="0.25">
      <c r="A3038" t="s">
        <v>5174</v>
      </c>
      <c r="B3038" s="2">
        <v>46015</v>
      </c>
      <c r="C3038" t="s">
        <v>5175</v>
      </c>
      <c r="D3038" t="s">
        <v>50</v>
      </c>
      <c r="E3038" t="s">
        <v>51</v>
      </c>
      <c r="F3038" t="s">
        <v>110</v>
      </c>
      <c r="G3038" t="s">
        <v>254</v>
      </c>
      <c r="H3038" t="s">
        <v>37</v>
      </c>
      <c r="I3038" t="s">
        <v>54</v>
      </c>
      <c r="J3038" t="s">
        <v>38</v>
      </c>
      <c r="K3038" t="s">
        <v>39</v>
      </c>
      <c r="L3038" s="3">
        <v>5</v>
      </c>
      <c r="M3038" s="7">
        <v>66.86</v>
      </c>
      <c r="N3038" s="5">
        <v>0.08</v>
      </c>
      <c r="O3038" s="4">
        <v>26.74</v>
      </c>
      <c r="P3038" s="4">
        <v>307.56</v>
      </c>
      <c r="Q3038" s="4">
        <v>207.14</v>
      </c>
      <c r="R3038">
        <v>26</v>
      </c>
      <c r="S3038" t="s">
        <v>30</v>
      </c>
      <c r="T3038">
        <v>5</v>
      </c>
      <c r="V3038" s="7">
        <f t="shared" si="47"/>
        <v>61.86</v>
      </c>
    </row>
    <row r="3039" spans="1:22" x14ac:dyDescent="0.25">
      <c r="A3039" t="s">
        <v>5176</v>
      </c>
      <c r="B3039" s="2">
        <v>45563</v>
      </c>
      <c r="C3039" t="s">
        <v>216</v>
      </c>
      <c r="D3039" t="s">
        <v>58</v>
      </c>
      <c r="E3039" t="s">
        <v>23</v>
      </c>
      <c r="F3039" t="s">
        <v>44</v>
      </c>
      <c r="G3039" t="s">
        <v>45</v>
      </c>
      <c r="H3039" t="s">
        <v>37</v>
      </c>
      <c r="I3039" t="s">
        <v>27</v>
      </c>
      <c r="J3039" t="s">
        <v>38</v>
      </c>
      <c r="K3039" t="s">
        <v>29</v>
      </c>
      <c r="L3039" s="3">
        <v>8</v>
      </c>
      <c r="M3039" s="7">
        <v>109.33</v>
      </c>
      <c r="N3039" s="5">
        <v>0.05</v>
      </c>
      <c r="O3039" s="4">
        <v>43.73</v>
      </c>
      <c r="P3039" s="4">
        <v>830.91</v>
      </c>
      <c r="Q3039" s="4">
        <v>559.83000000000004</v>
      </c>
      <c r="R3039">
        <v>51</v>
      </c>
      <c r="S3039" t="s">
        <v>68</v>
      </c>
      <c r="T3039">
        <v>5</v>
      </c>
      <c r="V3039" s="7">
        <f t="shared" si="47"/>
        <v>101.33</v>
      </c>
    </row>
    <row r="3040" spans="1:22" x14ac:dyDescent="0.25">
      <c r="A3040" t="s">
        <v>5177</v>
      </c>
      <c r="B3040" s="2">
        <v>45357</v>
      </c>
      <c r="C3040" t="s">
        <v>2350</v>
      </c>
      <c r="D3040" t="s">
        <v>22</v>
      </c>
      <c r="E3040" t="s">
        <v>23</v>
      </c>
      <c r="F3040" t="s">
        <v>35</v>
      </c>
      <c r="G3040" t="s">
        <v>52</v>
      </c>
      <c r="H3040" t="s">
        <v>53</v>
      </c>
      <c r="I3040" t="s">
        <v>54</v>
      </c>
      <c r="J3040" t="s">
        <v>38</v>
      </c>
      <c r="K3040" t="s">
        <v>39</v>
      </c>
      <c r="L3040" s="3">
        <v>8</v>
      </c>
      <c r="M3040" s="7">
        <v>382.51</v>
      </c>
      <c r="N3040" s="5">
        <v>0.08</v>
      </c>
      <c r="O3040" s="4">
        <v>244.81</v>
      </c>
      <c r="P3040" s="4">
        <v>2815.27</v>
      </c>
      <c r="Q3040" s="4">
        <v>2045.8</v>
      </c>
      <c r="R3040">
        <v>48</v>
      </c>
      <c r="S3040" t="s">
        <v>30</v>
      </c>
      <c r="T3040">
        <v>2</v>
      </c>
      <c r="V3040" s="7">
        <f t="shared" si="47"/>
        <v>374.51</v>
      </c>
    </row>
    <row r="3041" spans="1:22" x14ac:dyDescent="0.25">
      <c r="A3041" t="s">
        <v>5178</v>
      </c>
      <c r="B3041" s="2">
        <v>45774</v>
      </c>
      <c r="C3041" t="s">
        <v>5179</v>
      </c>
      <c r="D3041" t="s">
        <v>124</v>
      </c>
      <c r="E3041" t="s">
        <v>23</v>
      </c>
      <c r="F3041" t="s">
        <v>110</v>
      </c>
      <c r="G3041" t="s">
        <v>161</v>
      </c>
      <c r="H3041" t="s">
        <v>26</v>
      </c>
      <c r="I3041" t="s">
        <v>54</v>
      </c>
      <c r="J3041" t="s">
        <v>28</v>
      </c>
      <c r="K3041" t="s">
        <v>80</v>
      </c>
      <c r="L3041" s="3">
        <v>4</v>
      </c>
      <c r="M3041" s="7">
        <v>157.36000000000001</v>
      </c>
      <c r="N3041" s="5">
        <v>0.1</v>
      </c>
      <c r="O3041" s="4">
        <v>62.94</v>
      </c>
      <c r="P3041" s="4">
        <v>566.5</v>
      </c>
      <c r="Q3041" s="4">
        <v>425.52</v>
      </c>
      <c r="R3041">
        <v>24</v>
      </c>
      <c r="S3041" t="s">
        <v>68</v>
      </c>
      <c r="T3041">
        <v>4</v>
      </c>
      <c r="V3041" s="7">
        <f t="shared" si="47"/>
        <v>153.36000000000001</v>
      </c>
    </row>
    <row r="3042" spans="1:22" x14ac:dyDescent="0.25">
      <c r="A3042" t="s">
        <v>5180</v>
      </c>
      <c r="B3042" s="2">
        <v>45539</v>
      </c>
      <c r="C3042" t="s">
        <v>4889</v>
      </c>
      <c r="D3042" t="s">
        <v>64</v>
      </c>
      <c r="E3042" t="s">
        <v>51</v>
      </c>
      <c r="F3042" t="s">
        <v>24</v>
      </c>
      <c r="G3042" t="s">
        <v>118</v>
      </c>
      <c r="H3042" t="s">
        <v>37</v>
      </c>
      <c r="I3042" t="s">
        <v>54</v>
      </c>
      <c r="J3042" t="s">
        <v>66</v>
      </c>
      <c r="K3042" t="s">
        <v>259</v>
      </c>
      <c r="L3042" s="3">
        <v>10</v>
      </c>
      <c r="M3042" s="7">
        <v>20.41</v>
      </c>
      <c r="N3042" s="5">
        <v>0.15</v>
      </c>
      <c r="O3042" s="4">
        <v>30.62</v>
      </c>
      <c r="P3042" s="4">
        <v>173.48</v>
      </c>
      <c r="Q3042" s="4">
        <v>100.58</v>
      </c>
      <c r="R3042">
        <v>33</v>
      </c>
      <c r="S3042" t="s">
        <v>68</v>
      </c>
      <c r="T3042">
        <v>3</v>
      </c>
      <c r="V3042" s="7">
        <f t="shared" si="47"/>
        <v>10.41</v>
      </c>
    </row>
    <row r="3043" spans="1:22" x14ac:dyDescent="0.25">
      <c r="A3043" t="s">
        <v>5181</v>
      </c>
      <c r="B3043" s="2">
        <v>45447</v>
      </c>
      <c r="C3043" t="s">
        <v>833</v>
      </c>
      <c r="D3043" t="s">
        <v>64</v>
      </c>
      <c r="E3043" t="s">
        <v>51</v>
      </c>
      <c r="F3043" t="s">
        <v>84</v>
      </c>
      <c r="G3043" t="s">
        <v>85</v>
      </c>
      <c r="H3043" t="s">
        <v>53</v>
      </c>
      <c r="I3043" t="s">
        <v>60</v>
      </c>
      <c r="J3043" t="s">
        <v>38</v>
      </c>
      <c r="K3043" t="s">
        <v>200</v>
      </c>
      <c r="L3043" s="3">
        <v>3</v>
      </c>
      <c r="M3043" s="7">
        <v>20.37</v>
      </c>
      <c r="N3043" s="5">
        <v>0.2</v>
      </c>
      <c r="O3043" s="4">
        <v>12.22</v>
      </c>
      <c r="P3043" s="4">
        <v>48.89</v>
      </c>
      <c r="Q3043" s="4">
        <v>37.76</v>
      </c>
      <c r="R3043">
        <v>63</v>
      </c>
      <c r="S3043" t="s">
        <v>68</v>
      </c>
      <c r="T3043">
        <v>4</v>
      </c>
      <c r="V3043" s="7">
        <f t="shared" si="47"/>
        <v>17.37</v>
      </c>
    </row>
    <row r="3044" spans="1:22" x14ac:dyDescent="0.25">
      <c r="A3044" t="s">
        <v>5182</v>
      </c>
      <c r="B3044" s="2">
        <v>45338</v>
      </c>
      <c r="C3044" t="s">
        <v>5183</v>
      </c>
      <c r="D3044" t="s">
        <v>95</v>
      </c>
      <c r="E3044" t="s">
        <v>23</v>
      </c>
      <c r="F3044" t="s">
        <v>24</v>
      </c>
      <c r="G3044" t="s">
        <v>118</v>
      </c>
      <c r="H3044" t="s">
        <v>37</v>
      </c>
      <c r="I3044" t="s">
        <v>27</v>
      </c>
      <c r="J3044" t="s">
        <v>46</v>
      </c>
      <c r="K3044" t="s">
        <v>112</v>
      </c>
      <c r="L3044" s="3">
        <v>3</v>
      </c>
      <c r="M3044" s="7">
        <v>36.86</v>
      </c>
      <c r="N3044" s="5">
        <v>0.05</v>
      </c>
      <c r="O3044" s="4">
        <v>5.53</v>
      </c>
      <c r="P3044" s="4">
        <v>105.05</v>
      </c>
      <c r="Q3044" s="4">
        <v>58.06</v>
      </c>
      <c r="R3044">
        <v>27</v>
      </c>
      <c r="S3044" t="s">
        <v>68</v>
      </c>
      <c r="T3044">
        <v>4</v>
      </c>
      <c r="V3044" s="7">
        <f t="shared" si="47"/>
        <v>33.86</v>
      </c>
    </row>
    <row r="3045" spans="1:22" x14ac:dyDescent="0.25">
      <c r="A3045" t="s">
        <v>5184</v>
      </c>
      <c r="B3045" s="2">
        <v>45745</v>
      </c>
      <c r="C3045" t="s">
        <v>520</v>
      </c>
      <c r="D3045" t="s">
        <v>50</v>
      </c>
      <c r="E3045" t="s">
        <v>51</v>
      </c>
      <c r="F3045" t="s">
        <v>84</v>
      </c>
      <c r="G3045" t="s">
        <v>165</v>
      </c>
      <c r="H3045" t="s">
        <v>37</v>
      </c>
      <c r="I3045" t="s">
        <v>27</v>
      </c>
      <c r="J3045" t="s">
        <v>66</v>
      </c>
      <c r="K3045" t="s">
        <v>97</v>
      </c>
      <c r="L3045" s="3">
        <v>4</v>
      </c>
      <c r="M3045" s="7">
        <v>33.700000000000003</v>
      </c>
      <c r="N3045" s="5">
        <v>0.15</v>
      </c>
      <c r="O3045" s="4">
        <v>20.22</v>
      </c>
      <c r="P3045" s="4">
        <v>114.58</v>
      </c>
      <c r="Q3045" s="4">
        <v>81.790000000000006</v>
      </c>
      <c r="R3045">
        <v>61</v>
      </c>
      <c r="S3045" t="s">
        <v>68</v>
      </c>
      <c r="T3045">
        <v>3</v>
      </c>
      <c r="V3045" s="7">
        <f t="shared" si="47"/>
        <v>29.700000000000003</v>
      </c>
    </row>
    <row r="3046" spans="1:22" x14ac:dyDescent="0.25">
      <c r="A3046" t="s">
        <v>5185</v>
      </c>
      <c r="B3046" s="2">
        <v>45492</v>
      </c>
      <c r="C3046" t="s">
        <v>5186</v>
      </c>
      <c r="D3046" t="s">
        <v>33</v>
      </c>
      <c r="E3046" t="s">
        <v>34</v>
      </c>
      <c r="F3046" t="s">
        <v>110</v>
      </c>
      <c r="G3046" t="s">
        <v>111</v>
      </c>
      <c r="H3046" t="s">
        <v>37</v>
      </c>
      <c r="I3046" t="s">
        <v>27</v>
      </c>
      <c r="J3046" t="s">
        <v>38</v>
      </c>
      <c r="K3046" t="s">
        <v>136</v>
      </c>
      <c r="L3046" s="3">
        <v>5</v>
      </c>
      <c r="M3046" s="7">
        <v>9.11</v>
      </c>
      <c r="N3046" s="5">
        <v>0</v>
      </c>
      <c r="O3046" s="4">
        <v>0</v>
      </c>
      <c r="P3046" s="4">
        <v>45.55</v>
      </c>
      <c r="Q3046" s="4">
        <v>29.17</v>
      </c>
      <c r="R3046">
        <v>48</v>
      </c>
      <c r="S3046" t="s">
        <v>68</v>
      </c>
      <c r="T3046">
        <v>4</v>
      </c>
      <c r="V3046" s="7">
        <f t="shared" si="47"/>
        <v>4.1099999999999994</v>
      </c>
    </row>
    <row r="3047" spans="1:22" x14ac:dyDescent="0.25">
      <c r="A3047" t="s">
        <v>5187</v>
      </c>
      <c r="B3047" s="2">
        <v>45951</v>
      </c>
      <c r="C3047" t="s">
        <v>1470</v>
      </c>
      <c r="D3047" t="s">
        <v>228</v>
      </c>
      <c r="E3047" t="s">
        <v>51</v>
      </c>
      <c r="F3047" t="s">
        <v>35</v>
      </c>
      <c r="G3047" t="s">
        <v>96</v>
      </c>
      <c r="H3047" t="s">
        <v>53</v>
      </c>
      <c r="I3047" t="s">
        <v>60</v>
      </c>
      <c r="J3047" t="s">
        <v>38</v>
      </c>
      <c r="K3047" t="s">
        <v>115</v>
      </c>
      <c r="L3047" s="3">
        <v>10</v>
      </c>
      <c r="M3047" s="7">
        <v>23.4</v>
      </c>
      <c r="N3047" s="5">
        <v>0.1</v>
      </c>
      <c r="O3047" s="4">
        <v>23.4</v>
      </c>
      <c r="P3047" s="4">
        <v>210.6</v>
      </c>
      <c r="Q3047" s="4">
        <v>144.46</v>
      </c>
      <c r="R3047">
        <v>38</v>
      </c>
      <c r="S3047" t="s">
        <v>302</v>
      </c>
      <c r="T3047">
        <v>5</v>
      </c>
      <c r="V3047" s="7">
        <f t="shared" si="47"/>
        <v>13.399999999999999</v>
      </c>
    </row>
    <row r="3048" spans="1:22" x14ac:dyDescent="0.25">
      <c r="A3048" t="s">
        <v>5188</v>
      </c>
      <c r="B3048" s="2">
        <v>45415</v>
      </c>
      <c r="C3048" t="s">
        <v>1309</v>
      </c>
      <c r="D3048" t="s">
        <v>228</v>
      </c>
      <c r="E3048" t="s">
        <v>51</v>
      </c>
      <c r="F3048" t="s">
        <v>44</v>
      </c>
      <c r="G3048" t="s">
        <v>59</v>
      </c>
      <c r="H3048" t="s">
        <v>26</v>
      </c>
      <c r="I3048" t="s">
        <v>60</v>
      </c>
      <c r="J3048" t="s">
        <v>38</v>
      </c>
      <c r="K3048" t="s">
        <v>67</v>
      </c>
      <c r="L3048" s="3">
        <v>4</v>
      </c>
      <c r="M3048" s="7">
        <v>73.73</v>
      </c>
      <c r="N3048" s="5">
        <v>0.2</v>
      </c>
      <c r="O3048" s="4">
        <v>58.98</v>
      </c>
      <c r="P3048" s="4">
        <v>235.94</v>
      </c>
      <c r="Q3048" s="4">
        <v>130.41999999999999</v>
      </c>
      <c r="R3048">
        <v>35</v>
      </c>
      <c r="S3048" t="s">
        <v>30</v>
      </c>
      <c r="T3048">
        <v>5</v>
      </c>
      <c r="V3048" s="7">
        <f t="shared" si="47"/>
        <v>69.73</v>
      </c>
    </row>
    <row r="3049" spans="1:22" x14ac:dyDescent="0.25">
      <c r="A3049" t="s">
        <v>5189</v>
      </c>
      <c r="B3049" s="2">
        <v>45292</v>
      </c>
      <c r="C3049" t="s">
        <v>2050</v>
      </c>
      <c r="D3049" t="s">
        <v>239</v>
      </c>
      <c r="E3049" t="s">
        <v>43</v>
      </c>
      <c r="F3049" t="s">
        <v>44</v>
      </c>
      <c r="G3049" t="s">
        <v>45</v>
      </c>
      <c r="H3049" t="s">
        <v>37</v>
      </c>
      <c r="I3049" t="s">
        <v>54</v>
      </c>
      <c r="J3049" t="s">
        <v>38</v>
      </c>
      <c r="K3049" t="s">
        <v>39</v>
      </c>
      <c r="L3049" s="3">
        <v>1</v>
      </c>
      <c r="M3049" s="7">
        <v>54.07</v>
      </c>
      <c r="N3049" s="5">
        <v>0.15</v>
      </c>
      <c r="O3049" s="4">
        <v>8.11</v>
      </c>
      <c r="P3049" s="4">
        <v>45.96</v>
      </c>
      <c r="Q3049" s="4">
        <v>26.13</v>
      </c>
      <c r="R3049">
        <v>44</v>
      </c>
      <c r="S3049" t="s">
        <v>30</v>
      </c>
      <c r="T3049">
        <v>5</v>
      </c>
      <c r="V3049" s="7">
        <f t="shared" si="47"/>
        <v>53.07</v>
      </c>
    </row>
    <row r="3050" spans="1:22" x14ac:dyDescent="0.25">
      <c r="A3050" t="s">
        <v>5190</v>
      </c>
      <c r="B3050" s="2">
        <v>45931</v>
      </c>
      <c r="C3050" t="s">
        <v>1713</v>
      </c>
      <c r="D3050" t="s">
        <v>22</v>
      </c>
      <c r="E3050" t="s">
        <v>23</v>
      </c>
      <c r="F3050" t="s">
        <v>84</v>
      </c>
      <c r="G3050" t="s">
        <v>128</v>
      </c>
      <c r="H3050" t="s">
        <v>37</v>
      </c>
      <c r="I3050" t="s">
        <v>27</v>
      </c>
      <c r="J3050" t="s">
        <v>38</v>
      </c>
      <c r="K3050" t="s">
        <v>119</v>
      </c>
      <c r="L3050" s="3">
        <v>6</v>
      </c>
      <c r="M3050" s="7">
        <v>560.26</v>
      </c>
      <c r="N3050" s="5">
        <v>0.15</v>
      </c>
      <c r="O3050" s="4">
        <v>504.23</v>
      </c>
      <c r="P3050" s="4">
        <v>2857.33</v>
      </c>
      <c r="Q3050" s="4">
        <v>2335.5</v>
      </c>
      <c r="R3050">
        <v>41</v>
      </c>
      <c r="S3050" t="s">
        <v>68</v>
      </c>
      <c r="T3050">
        <v>4</v>
      </c>
      <c r="V3050" s="7">
        <f t="shared" si="47"/>
        <v>554.26</v>
      </c>
    </row>
    <row r="3051" spans="1:22" x14ac:dyDescent="0.25">
      <c r="A3051" t="s">
        <v>5191</v>
      </c>
      <c r="B3051" s="2">
        <v>45482</v>
      </c>
      <c r="C3051" t="s">
        <v>1160</v>
      </c>
      <c r="D3051" t="s">
        <v>160</v>
      </c>
      <c r="E3051" t="s">
        <v>23</v>
      </c>
      <c r="F3051" t="s">
        <v>35</v>
      </c>
      <c r="G3051" t="s">
        <v>96</v>
      </c>
      <c r="H3051" t="s">
        <v>37</v>
      </c>
      <c r="I3051" t="s">
        <v>54</v>
      </c>
      <c r="J3051" t="s">
        <v>38</v>
      </c>
      <c r="K3051" t="s">
        <v>105</v>
      </c>
      <c r="L3051" s="3">
        <v>10</v>
      </c>
      <c r="M3051" s="7">
        <v>30.66</v>
      </c>
      <c r="N3051" s="5">
        <v>0.02</v>
      </c>
      <c r="O3051" s="4">
        <v>6.13</v>
      </c>
      <c r="P3051" s="4">
        <v>300.47000000000003</v>
      </c>
      <c r="Q3051" s="4">
        <v>193.95</v>
      </c>
      <c r="R3051">
        <v>45</v>
      </c>
      <c r="S3051" t="s">
        <v>68</v>
      </c>
      <c r="T3051">
        <v>4</v>
      </c>
      <c r="V3051" s="7">
        <f t="shared" si="47"/>
        <v>20.66</v>
      </c>
    </row>
    <row r="3052" spans="1:22" x14ac:dyDescent="0.25">
      <c r="A3052" t="s">
        <v>5192</v>
      </c>
      <c r="B3052" s="2">
        <v>45870</v>
      </c>
      <c r="C3052" t="s">
        <v>1649</v>
      </c>
      <c r="D3052" t="s">
        <v>164</v>
      </c>
      <c r="E3052" t="s">
        <v>23</v>
      </c>
      <c r="F3052" t="s">
        <v>35</v>
      </c>
      <c r="G3052" t="s">
        <v>96</v>
      </c>
      <c r="H3052" t="s">
        <v>53</v>
      </c>
      <c r="I3052" t="s">
        <v>27</v>
      </c>
      <c r="J3052" t="s">
        <v>66</v>
      </c>
      <c r="K3052" t="s">
        <v>200</v>
      </c>
      <c r="L3052" s="3">
        <v>10</v>
      </c>
      <c r="M3052" s="7">
        <v>152.46</v>
      </c>
      <c r="N3052" s="5">
        <v>0.02</v>
      </c>
      <c r="O3052" s="4">
        <v>30.49</v>
      </c>
      <c r="P3052" s="4">
        <v>1494.11</v>
      </c>
      <c r="Q3052" s="4">
        <v>1095.8399999999999</v>
      </c>
      <c r="R3052">
        <v>57</v>
      </c>
      <c r="S3052" t="s">
        <v>30</v>
      </c>
      <c r="T3052">
        <v>4</v>
      </c>
      <c r="V3052" s="7">
        <f t="shared" si="47"/>
        <v>142.46</v>
      </c>
    </row>
    <row r="3053" spans="1:22" x14ac:dyDescent="0.25">
      <c r="A3053" t="s">
        <v>5193</v>
      </c>
      <c r="B3053" s="2">
        <v>45807</v>
      </c>
      <c r="C3053" t="s">
        <v>5194</v>
      </c>
      <c r="D3053" t="s">
        <v>22</v>
      </c>
      <c r="E3053" t="s">
        <v>23</v>
      </c>
      <c r="F3053" t="s">
        <v>44</v>
      </c>
      <c r="G3053" t="s">
        <v>187</v>
      </c>
      <c r="H3053" t="s">
        <v>37</v>
      </c>
      <c r="I3053" t="s">
        <v>27</v>
      </c>
      <c r="J3053" t="s">
        <v>28</v>
      </c>
      <c r="K3053" t="s">
        <v>72</v>
      </c>
      <c r="L3053" s="3">
        <v>10</v>
      </c>
      <c r="M3053" s="7">
        <v>433.63</v>
      </c>
      <c r="N3053" s="5">
        <v>0.05</v>
      </c>
      <c r="O3053" s="4">
        <v>216.82</v>
      </c>
      <c r="P3053" s="4">
        <v>4119.49</v>
      </c>
      <c r="Q3053" s="4">
        <v>2574.1</v>
      </c>
      <c r="R3053">
        <v>50</v>
      </c>
      <c r="S3053" t="s">
        <v>30</v>
      </c>
      <c r="T3053">
        <v>4</v>
      </c>
      <c r="V3053" s="7">
        <f t="shared" si="47"/>
        <v>423.63</v>
      </c>
    </row>
    <row r="3054" spans="1:22" x14ac:dyDescent="0.25">
      <c r="A3054" t="s">
        <v>5195</v>
      </c>
      <c r="B3054" s="2">
        <v>45733</v>
      </c>
      <c r="C3054" t="s">
        <v>5196</v>
      </c>
      <c r="D3054" t="s">
        <v>33</v>
      </c>
      <c r="E3054" t="s">
        <v>34</v>
      </c>
      <c r="F3054" t="s">
        <v>110</v>
      </c>
      <c r="G3054" t="s">
        <v>111</v>
      </c>
      <c r="H3054" t="s">
        <v>37</v>
      </c>
      <c r="I3054" t="s">
        <v>27</v>
      </c>
      <c r="J3054" t="s">
        <v>38</v>
      </c>
      <c r="K3054" t="s">
        <v>102</v>
      </c>
      <c r="L3054" s="3">
        <v>1</v>
      </c>
      <c r="M3054" s="7">
        <v>12.96</v>
      </c>
      <c r="N3054" s="5">
        <v>0.1</v>
      </c>
      <c r="O3054" s="4">
        <v>1.3</v>
      </c>
      <c r="P3054" s="4">
        <v>11.66</v>
      </c>
      <c r="Q3054" s="4">
        <v>7.43</v>
      </c>
      <c r="R3054">
        <v>29</v>
      </c>
      <c r="S3054" t="s">
        <v>68</v>
      </c>
      <c r="T3054">
        <v>4</v>
      </c>
      <c r="V3054" s="7">
        <f t="shared" si="47"/>
        <v>11.96</v>
      </c>
    </row>
    <row r="3055" spans="1:22" x14ac:dyDescent="0.25">
      <c r="A3055" t="s">
        <v>5197</v>
      </c>
      <c r="B3055" s="2">
        <v>45434</v>
      </c>
      <c r="C3055" t="s">
        <v>5198</v>
      </c>
      <c r="D3055" t="s">
        <v>124</v>
      </c>
      <c r="E3055" t="s">
        <v>23</v>
      </c>
      <c r="F3055" t="s">
        <v>84</v>
      </c>
      <c r="G3055" t="s">
        <v>165</v>
      </c>
      <c r="H3055" t="s">
        <v>26</v>
      </c>
      <c r="I3055" t="s">
        <v>54</v>
      </c>
      <c r="J3055" t="s">
        <v>28</v>
      </c>
      <c r="K3055" t="s">
        <v>61</v>
      </c>
      <c r="L3055" s="3">
        <v>7</v>
      </c>
      <c r="M3055" s="7">
        <v>133.25</v>
      </c>
      <c r="N3055" s="5">
        <v>0</v>
      </c>
      <c r="O3055" s="4">
        <v>0</v>
      </c>
      <c r="P3055" s="4">
        <v>932.75</v>
      </c>
      <c r="Q3055" s="4">
        <v>628.26</v>
      </c>
      <c r="R3055">
        <v>36</v>
      </c>
      <c r="S3055" t="s">
        <v>68</v>
      </c>
      <c r="T3055">
        <v>5</v>
      </c>
      <c r="V3055" s="7">
        <f t="shared" si="47"/>
        <v>126.25</v>
      </c>
    </row>
    <row r="3056" spans="1:22" x14ac:dyDescent="0.25">
      <c r="A3056" t="s">
        <v>5199</v>
      </c>
      <c r="B3056" s="2">
        <v>45482</v>
      </c>
      <c r="C3056" t="s">
        <v>5200</v>
      </c>
      <c r="D3056" t="s">
        <v>50</v>
      </c>
      <c r="E3056" t="s">
        <v>51</v>
      </c>
      <c r="F3056" t="s">
        <v>35</v>
      </c>
      <c r="G3056" t="s">
        <v>79</v>
      </c>
      <c r="H3056" t="s">
        <v>26</v>
      </c>
      <c r="I3056" t="s">
        <v>27</v>
      </c>
      <c r="J3056" t="s">
        <v>66</v>
      </c>
      <c r="K3056" t="s">
        <v>80</v>
      </c>
      <c r="L3056" s="3">
        <v>2</v>
      </c>
      <c r="M3056" s="7">
        <v>73.52</v>
      </c>
      <c r="N3056" s="5">
        <v>0.02</v>
      </c>
      <c r="O3056" s="4">
        <v>2.94</v>
      </c>
      <c r="P3056" s="4">
        <v>144.1</v>
      </c>
      <c r="Q3056" s="4">
        <v>98.98</v>
      </c>
      <c r="R3056">
        <v>43</v>
      </c>
      <c r="S3056" t="s">
        <v>68</v>
      </c>
      <c r="T3056">
        <v>5</v>
      </c>
      <c r="V3056" s="7">
        <f t="shared" si="47"/>
        <v>71.52</v>
      </c>
    </row>
    <row r="3057" spans="1:22" x14ac:dyDescent="0.25">
      <c r="A3057" t="s">
        <v>5201</v>
      </c>
      <c r="B3057" s="2">
        <v>45824</v>
      </c>
      <c r="C3057" t="s">
        <v>5202</v>
      </c>
      <c r="D3057" t="s">
        <v>160</v>
      </c>
      <c r="E3057" t="s">
        <v>23</v>
      </c>
      <c r="F3057" t="s">
        <v>44</v>
      </c>
      <c r="G3057" t="s">
        <v>187</v>
      </c>
      <c r="H3057" t="s">
        <v>37</v>
      </c>
      <c r="I3057" t="s">
        <v>27</v>
      </c>
      <c r="J3057" t="s">
        <v>38</v>
      </c>
      <c r="K3057" t="s">
        <v>115</v>
      </c>
      <c r="L3057" s="3">
        <v>4</v>
      </c>
      <c r="M3057" s="7">
        <v>57.35</v>
      </c>
      <c r="N3057" s="5">
        <v>0.08</v>
      </c>
      <c r="O3057" s="4">
        <v>18.350000000000001</v>
      </c>
      <c r="P3057" s="4">
        <v>211.05</v>
      </c>
      <c r="Q3057" s="4">
        <v>141.16999999999999</v>
      </c>
      <c r="R3057">
        <v>43</v>
      </c>
      <c r="S3057" t="s">
        <v>68</v>
      </c>
      <c r="T3057">
        <v>2</v>
      </c>
      <c r="V3057" s="7">
        <f t="shared" si="47"/>
        <v>53.35</v>
      </c>
    </row>
    <row r="3058" spans="1:22" x14ac:dyDescent="0.25">
      <c r="A3058" t="s">
        <v>5203</v>
      </c>
      <c r="B3058" s="2">
        <v>45518</v>
      </c>
      <c r="C3058" t="s">
        <v>1960</v>
      </c>
      <c r="D3058" t="s">
        <v>95</v>
      </c>
      <c r="E3058" t="s">
        <v>23</v>
      </c>
      <c r="F3058" t="s">
        <v>84</v>
      </c>
      <c r="G3058" t="s">
        <v>128</v>
      </c>
      <c r="H3058" t="s">
        <v>37</v>
      </c>
      <c r="I3058" t="s">
        <v>54</v>
      </c>
      <c r="J3058" t="s">
        <v>38</v>
      </c>
      <c r="K3058" t="s">
        <v>61</v>
      </c>
      <c r="L3058" s="3">
        <v>9</v>
      </c>
      <c r="M3058" s="7">
        <v>25.25</v>
      </c>
      <c r="N3058" s="5">
        <v>0.15</v>
      </c>
      <c r="O3058" s="4">
        <v>34.090000000000003</v>
      </c>
      <c r="P3058" s="4">
        <v>193.16</v>
      </c>
      <c r="Q3058" s="4">
        <v>156.74</v>
      </c>
      <c r="R3058">
        <v>23</v>
      </c>
      <c r="S3058" t="s">
        <v>30</v>
      </c>
      <c r="T3058">
        <v>2</v>
      </c>
      <c r="V3058" s="7">
        <f t="shared" si="47"/>
        <v>16.25</v>
      </c>
    </row>
    <row r="3059" spans="1:22" x14ac:dyDescent="0.25">
      <c r="A3059" t="s">
        <v>5204</v>
      </c>
      <c r="B3059" s="2">
        <v>45604</v>
      </c>
      <c r="C3059" t="s">
        <v>1700</v>
      </c>
      <c r="D3059" t="s">
        <v>124</v>
      </c>
      <c r="E3059" t="s">
        <v>23</v>
      </c>
      <c r="F3059" t="s">
        <v>110</v>
      </c>
      <c r="G3059" t="s">
        <v>139</v>
      </c>
      <c r="H3059" t="s">
        <v>37</v>
      </c>
      <c r="I3059" t="s">
        <v>60</v>
      </c>
      <c r="J3059" t="s">
        <v>38</v>
      </c>
      <c r="K3059" t="s">
        <v>200</v>
      </c>
      <c r="L3059" s="3">
        <v>2</v>
      </c>
      <c r="M3059" s="7">
        <v>326.45999999999998</v>
      </c>
      <c r="N3059" s="5">
        <v>0.1</v>
      </c>
      <c r="O3059" s="4">
        <v>65.290000000000006</v>
      </c>
      <c r="P3059" s="4">
        <v>587.63</v>
      </c>
      <c r="Q3059" s="4">
        <v>472.85</v>
      </c>
      <c r="R3059">
        <v>40</v>
      </c>
      <c r="S3059" t="s">
        <v>30</v>
      </c>
      <c r="T3059">
        <v>4</v>
      </c>
      <c r="V3059" s="7">
        <f t="shared" si="47"/>
        <v>324.45999999999998</v>
      </c>
    </row>
    <row r="3060" spans="1:22" x14ac:dyDescent="0.25">
      <c r="A3060" t="s">
        <v>5205</v>
      </c>
      <c r="B3060" s="2">
        <v>45920</v>
      </c>
      <c r="C3060" t="s">
        <v>1777</v>
      </c>
      <c r="D3060" t="s">
        <v>22</v>
      </c>
      <c r="E3060" t="s">
        <v>23</v>
      </c>
      <c r="F3060" t="s">
        <v>24</v>
      </c>
      <c r="G3060" t="s">
        <v>25</v>
      </c>
      <c r="H3060" t="s">
        <v>26</v>
      </c>
      <c r="I3060" t="s">
        <v>27</v>
      </c>
      <c r="J3060" t="s">
        <v>66</v>
      </c>
      <c r="K3060" t="s">
        <v>72</v>
      </c>
      <c r="L3060" s="3">
        <v>7</v>
      </c>
      <c r="M3060" s="7">
        <v>729.28</v>
      </c>
      <c r="N3060" s="5">
        <v>0.08</v>
      </c>
      <c r="O3060" s="4">
        <v>408.4</v>
      </c>
      <c r="P3060" s="4">
        <v>4696.5600000000004</v>
      </c>
      <c r="Q3060" s="4">
        <v>3278.13</v>
      </c>
      <c r="R3060">
        <v>52</v>
      </c>
      <c r="S3060" t="s">
        <v>30</v>
      </c>
      <c r="T3060">
        <v>3</v>
      </c>
      <c r="V3060" s="7">
        <f t="shared" si="47"/>
        <v>722.28</v>
      </c>
    </row>
    <row r="3061" spans="1:22" x14ac:dyDescent="0.25">
      <c r="A3061" t="s">
        <v>5206</v>
      </c>
      <c r="B3061" s="2">
        <v>45593</v>
      </c>
      <c r="C3061" t="s">
        <v>4667</v>
      </c>
      <c r="D3061" t="s">
        <v>219</v>
      </c>
      <c r="E3061" t="s">
        <v>23</v>
      </c>
      <c r="F3061" t="s">
        <v>44</v>
      </c>
      <c r="G3061" t="s">
        <v>187</v>
      </c>
      <c r="H3061" t="s">
        <v>53</v>
      </c>
      <c r="I3061" t="s">
        <v>54</v>
      </c>
      <c r="J3061" t="s">
        <v>38</v>
      </c>
      <c r="K3061" t="s">
        <v>80</v>
      </c>
      <c r="L3061" s="3">
        <v>9</v>
      </c>
      <c r="M3061" s="7">
        <v>819.68</v>
      </c>
      <c r="N3061" s="5">
        <v>0.15</v>
      </c>
      <c r="O3061" s="4">
        <v>1106.57</v>
      </c>
      <c r="P3061" s="4">
        <v>6270.55</v>
      </c>
      <c r="Q3061" s="4">
        <v>3867.33</v>
      </c>
      <c r="R3061">
        <v>47</v>
      </c>
      <c r="S3061" t="s">
        <v>68</v>
      </c>
      <c r="T3061">
        <v>4</v>
      </c>
      <c r="V3061" s="7">
        <f t="shared" si="47"/>
        <v>810.68</v>
      </c>
    </row>
    <row r="3062" spans="1:22" x14ac:dyDescent="0.25">
      <c r="A3062" t="s">
        <v>5207</v>
      </c>
      <c r="B3062" s="2">
        <v>45945</v>
      </c>
      <c r="C3062" t="s">
        <v>3992</v>
      </c>
      <c r="D3062" t="s">
        <v>22</v>
      </c>
      <c r="E3062" t="s">
        <v>23</v>
      </c>
      <c r="F3062" t="s">
        <v>24</v>
      </c>
      <c r="G3062" t="s">
        <v>65</v>
      </c>
      <c r="H3062" t="s">
        <v>37</v>
      </c>
      <c r="I3062" t="s">
        <v>27</v>
      </c>
      <c r="J3062" t="s">
        <v>38</v>
      </c>
      <c r="K3062" t="s">
        <v>115</v>
      </c>
      <c r="L3062" s="3">
        <v>8</v>
      </c>
      <c r="M3062" s="7">
        <v>720.65</v>
      </c>
      <c r="N3062" s="5">
        <v>0.05</v>
      </c>
      <c r="O3062" s="4">
        <v>288.26</v>
      </c>
      <c r="P3062" s="4">
        <v>5476.94</v>
      </c>
      <c r="Q3062" s="4">
        <v>4479.0200000000004</v>
      </c>
      <c r="R3062">
        <v>20</v>
      </c>
      <c r="S3062" t="s">
        <v>68</v>
      </c>
      <c r="T3062">
        <v>4</v>
      </c>
      <c r="V3062" s="7">
        <f t="shared" si="47"/>
        <v>712.65</v>
      </c>
    </row>
    <row r="3063" spans="1:22" x14ac:dyDescent="0.25">
      <c r="A3063" t="s">
        <v>5208</v>
      </c>
      <c r="B3063" s="2">
        <v>45751</v>
      </c>
      <c r="C3063" t="s">
        <v>880</v>
      </c>
      <c r="D3063" t="s">
        <v>164</v>
      </c>
      <c r="E3063" t="s">
        <v>23</v>
      </c>
      <c r="F3063" t="s">
        <v>35</v>
      </c>
      <c r="G3063" t="s">
        <v>52</v>
      </c>
      <c r="H3063" t="s">
        <v>37</v>
      </c>
      <c r="I3063" t="s">
        <v>54</v>
      </c>
      <c r="J3063" t="s">
        <v>46</v>
      </c>
      <c r="K3063" t="s">
        <v>200</v>
      </c>
      <c r="L3063" s="3">
        <v>3</v>
      </c>
      <c r="M3063" s="7">
        <v>129.97999999999999</v>
      </c>
      <c r="N3063" s="5">
        <v>0.05</v>
      </c>
      <c r="O3063" s="4">
        <v>19.5</v>
      </c>
      <c r="P3063" s="4">
        <v>370.44</v>
      </c>
      <c r="Q3063" s="4">
        <v>236.71</v>
      </c>
      <c r="R3063">
        <v>18</v>
      </c>
      <c r="S3063" t="s">
        <v>302</v>
      </c>
      <c r="T3063">
        <v>5</v>
      </c>
      <c r="V3063" s="7">
        <f t="shared" si="47"/>
        <v>126.97999999999999</v>
      </c>
    </row>
    <row r="3064" spans="1:22" x14ac:dyDescent="0.25">
      <c r="A3064" t="s">
        <v>5209</v>
      </c>
      <c r="B3064" s="2">
        <v>45692</v>
      </c>
      <c r="C3064" t="s">
        <v>5210</v>
      </c>
      <c r="D3064" t="s">
        <v>160</v>
      </c>
      <c r="E3064" t="s">
        <v>23</v>
      </c>
      <c r="F3064" t="s">
        <v>84</v>
      </c>
      <c r="G3064" t="s">
        <v>165</v>
      </c>
      <c r="H3064" t="s">
        <v>26</v>
      </c>
      <c r="I3064" t="s">
        <v>54</v>
      </c>
      <c r="J3064" t="s">
        <v>28</v>
      </c>
      <c r="K3064" t="s">
        <v>72</v>
      </c>
      <c r="L3064" s="3">
        <v>10</v>
      </c>
      <c r="M3064" s="7">
        <v>76.42</v>
      </c>
      <c r="N3064" s="5">
        <v>0.1</v>
      </c>
      <c r="O3064" s="4">
        <v>76.42</v>
      </c>
      <c r="P3064" s="4">
        <v>687.78</v>
      </c>
      <c r="Q3064" s="4">
        <v>384.86</v>
      </c>
      <c r="R3064">
        <v>62</v>
      </c>
      <c r="S3064" t="s">
        <v>30</v>
      </c>
      <c r="T3064">
        <v>3</v>
      </c>
      <c r="V3064" s="7">
        <f t="shared" si="47"/>
        <v>66.42</v>
      </c>
    </row>
    <row r="3065" spans="1:22" x14ac:dyDescent="0.25">
      <c r="A3065" t="s">
        <v>5211</v>
      </c>
      <c r="B3065" s="2">
        <v>45842</v>
      </c>
      <c r="C3065" t="s">
        <v>1106</v>
      </c>
      <c r="D3065" t="s">
        <v>50</v>
      </c>
      <c r="E3065" t="s">
        <v>51</v>
      </c>
      <c r="F3065" t="s">
        <v>24</v>
      </c>
      <c r="G3065" t="s">
        <v>65</v>
      </c>
      <c r="H3065" t="s">
        <v>53</v>
      </c>
      <c r="I3065" t="s">
        <v>27</v>
      </c>
      <c r="J3065" t="s">
        <v>38</v>
      </c>
      <c r="K3065" t="s">
        <v>102</v>
      </c>
      <c r="L3065" s="3">
        <v>10</v>
      </c>
      <c r="M3065" s="7">
        <v>50.42</v>
      </c>
      <c r="N3065" s="5">
        <v>0.05</v>
      </c>
      <c r="O3065" s="4">
        <v>25.21</v>
      </c>
      <c r="P3065" s="4">
        <v>478.99</v>
      </c>
      <c r="Q3065" s="4">
        <v>358.74</v>
      </c>
      <c r="R3065">
        <v>38</v>
      </c>
      <c r="S3065" t="s">
        <v>302</v>
      </c>
      <c r="T3065">
        <v>2</v>
      </c>
      <c r="V3065" s="7">
        <f t="shared" si="47"/>
        <v>40.42</v>
      </c>
    </row>
    <row r="3066" spans="1:22" x14ac:dyDescent="0.25">
      <c r="A3066" t="s">
        <v>5212</v>
      </c>
      <c r="B3066" s="2">
        <v>45684</v>
      </c>
      <c r="C3066" t="s">
        <v>4936</v>
      </c>
      <c r="D3066" t="s">
        <v>239</v>
      </c>
      <c r="E3066" t="s">
        <v>43</v>
      </c>
      <c r="F3066" t="s">
        <v>44</v>
      </c>
      <c r="G3066" t="s">
        <v>71</v>
      </c>
      <c r="H3066" t="s">
        <v>26</v>
      </c>
      <c r="I3066" t="s">
        <v>27</v>
      </c>
      <c r="J3066" t="s">
        <v>38</v>
      </c>
      <c r="K3066" t="s">
        <v>136</v>
      </c>
      <c r="L3066" s="3">
        <v>3</v>
      </c>
      <c r="M3066" s="7">
        <v>94.72</v>
      </c>
      <c r="N3066" s="5">
        <v>0.02</v>
      </c>
      <c r="O3066" s="4">
        <v>5.68</v>
      </c>
      <c r="P3066" s="4">
        <v>278.48</v>
      </c>
      <c r="Q3066" s="4">
        <v>155.38</v>
      </c>
      <c r="R3066">
        <v>47</v>
      </c>
      <c r="S3066" t="s">
        <v>68</v>
      </c>
      <c r="T3066">
        <v>4</v>
      </c>
      <c r="V3066" s="7">
        <f t="shared" si="47"/>
        <v>91.72</v>
      </c>
    </row>
    <row r="3067" spans="1:22" x14ac:dyDescent="0.25">
      <c r="A3067" t="s">
        <v>5213</v>
      </c>
      <c r="B3067" s="2">
        <v>45498</v>
      </c>
      <c r="C3067" t="s">
        <v>3317</v>
      </c>
      <c r="D3067" t="s">
        <v>95</v>
      </c>
      <c r="E3067" t="s">
        <v>23</v>
      </c>
      <c r="F3067" t="s">
        <v>24</v>
      </c>
      <c r="G3067" t="s">
        <v>118</v>
      </c>
      <c r="H3067" t="s">
        <v>37</v>
      </c>
      <c r="I3067" t="s">
        <v>27</v>
      </c>
      <c r="J3067" t="s">
        <v>38</v>
      </c>
      <c r="K3067" t="s">
        <v>112</v>
      </c>
      <c r="L3067" s="3">
        <v>2</v>
      </c>
      <c r="M3067" s="7">
        <v>46.69</v>
      </c>
      <c r="N3067" s="5">
        <v>0.2</v>
      </c>
      <c r="O3067" s="4">
        <v>18.68</v>
      </c>
      <c r="P3067" s="4">
        <v>74.7</v>
      </c>
      <c r="Q3067" s="4">
        <v>56.43</v>
      </c>
      <c r="R3067">
        <v>26</v>
      </c>
      <c r="S3067" t="s">
        <v>68</v>
      </c>
      <c r="T3067">
        <v>3</v>
      </c>
      <c r="V3067" s="7">
        <f t="shared" si="47"/>
        <v>44.69</v>
      </c>
    </row>
    <row r="3068" spans="1:22" x14ac:dyDescent="0.25">
      <c r="A3068" t="s">
        <v>5214</v>
      </c>
      <c r="B3068" s="2">
        <v>45501</v>
      </c>
      <c r="C3068" t="s">
        <v>5215</v>
      </c>
      <c r="D3068" t="s">
        <v>58</v>
      </c>
      <c r="E3068" t="s">
        <v>23</v>
      </c>
      <c r="F3068" t="s">
        <v>24</v>
      </c>
      <c r="G3068" t="s">
        <v>135</v>
      </c>
      <c r="H3068" t="s">
        <v>37</v>
      </c>
      <c r="I3068" t="s">
        <v>27</v>
      </c>
      <c r="J3068" t="s">
        <v>28</v>
      </c>
      <c r="K3068" t="s">
        <v>29</v>
      </c>
      <c r="L3068" s="3">
        <v>3</v>
      </c>
      <c r="M3068" s="7">
        <v>29.36</v>
      </c>
      <c r="N3068" s="5">
        <v>0.08</v>
      </c>
      <c r="O3068" s="4">
        <v>7.05</v>
      </c>
      <c r="P3068" s="4">
        <v>81.03</v>
      </c>
      <c r="Q3068" s="4">
        <v>56.26</v>
      </c>
      <c r="R3068">
        <v>48</v>
      </c>
      <c r="S3068" t="s">
        <v>30</v>
      </c>
      <c r="T3068">
        <v>3</v>
      </c>
      <c r="V3068" s="7">
        <f t="shared" si="47"/>
        <v>26.36</v>
      </c>
    </row>
    <row r="3069" spans="1:22" x14ac:dyDescent="0.25">
      <c r="A3069" t="s">
        <v>5216</v>
      </c>
      <c r="B3069" s="2">
        <v>45406</v>
      </c>
      <c r="C3069" t="s">
        <v>5217</v>
      </c>
      <c r="D3069" t="s">
        <v>95</v>
      </c>
      <c r="E3069" t="s">
        <v>23</v>
      </c>
      <c r="F3069" t="s">
        <v>84</v>
      </c>
      <c r="G3069" t="s">
        <v>85</v>
      </c>
      <c r="H3069" t="s">
        <v>53</v>
      </c>
      <c r="I3069" t="s">
        <v>54</v>
      </c>
      <c r="J3069" t="s">
        <v>28</v>
      </c>
      <c r="K3069" t="s">
        <v>115</v>
      </c>
      <c r="L3069" s="3">
        <v>5</v>
      </c>
      <c r="M3069" s="7">
        <v>34.869999999999997</v>
      </c>
      <c r="N3069" s="5">
        <v>0.1</v>
      </c>
      <c r="O3069" s="4">
        <v>17.43</v>
      </c>
      <c r="P3069" s="4">
        <v>156.91999999999999</v>
      </c>
      <c r="Q3069" s="4">
        <v>89.53</v>
      </c>
      <c r="R3069">
        <v>53</v>
      </c>
      <c r="S3069" t="s">
        <v>68</v>
      </c>
      <c r="T3069">
        <v>4</v>
      </c>
      <c r="V3069" s="7">
        <f t="shared" si="47"/>
        <v>29.869999999999997</v>
      </c>
    </row>
    <row r="3070" spans="1:22" x14ac:dyDescent="0.25">
      <c r="A3070" t="s">
        <v>5218</v>
      </c>
      <c r="B3070" s="2">
        <v>45937</v>
      </c>
      <c r="C3070" t="s">
        <v>2778</v>
      </c>
      <c r="D3070" t="s">
        <v>219</v>
      </c>
      <c r="E3070" t="s">
        <v>23</v>
      </c>
      <c r="F3070" t="s">
        <v>24</v>
      </c>
      <c r="G3070" t="s">
        <v>118</v>
      </c>
      <c r="H3070" t="s">
        <v>37</v>
      </c>
      <c r="I3070" t="s">
        <v>27</v>
      </c>
      <c r="J3070" t="s">
        <v>46</v>
      </c>
      <c r="K3070" t="s">
        <v>105</v>
      </c>
      <c r="L3070" s="3">
        <v>8</v>
      </c>
      <c r="M3070" s="7">
        <v>665.43</v>
      </c>
      <c r="N3070" s="5">
        <v>0.1</v>
      </c>
      <c r="O3070" s="4">
        <v>532.34</v>
      </c>
      <c r="P3070" s="4">
        <v>4791.1000000000004</v>
      </c>
      <c r="Q3070" s="4">
        <v>3312.9</v>
      </c>
      <c r="R3070">
        <v>50</v>
      </c>
      <c r="S3070" t="s">
        <v>30</v>
      </c>
      <c r="T3070">
        <v>5</v>
      </c>
      <c r="V3070" s="7">
        <f t="shared" si="47"/>
        <v>657.43</v>
      </c>
    </row>
    <row r="3071" spans="1:22" x14ac:dyDescent="0.25">
      <c r="A3071" t="s">
        <v>5219</v>
      </c>
      <c r="B3071" s="2">
        <v>45542</v>
      </c>
      <c r="C3071" t="s">
        <v>1070</v>
      </c>
      <c r="D3071" t="s">
        <v>58</v>
      </c>
      <c r="E3071" t="s">
        <v>23</v>
      </c>
      <c r="F3071" t="s">
        <v>110</v>
      </c>
      <c r="G3071" t="s">
        <v>161</v>
      </c>
      <c r="H3071" t="s">
        <v>37</v>
      </c>
      <c r="I3071" t="s">
        <v>27</v>
      </c>
      <c r="J3071" t="s">
        <v>46</v>
      </c>
      <c r="K3071" t="s">
        <v>102</v>
      </c>
      <c r="L3071" s="3">
        <v>4</v>
      </c>
      <c r="M3071" s="7">
        <v>65</v>
      </c>
      <c r="N3071" s="5">
        <v>0.08</v>
      </c>
      <c r="O3071" s="4">
        <v>20.8</v>
      </c>
      <c r="P3071" s="4">
        <v>239.2</v>
      </c>
      <c r="Q3071" s="4">
        <v>164.07</v>
      </c>
      <c r="R3071">
        <v>55</v>
      </c>
      <c r="S3071" t="s">
        <v>68</v>
      </c>
      <c r="T3071">
        <v>5</v>
      </c>
      <c r="V3071" s="7">
        <f t="shared" si="47"/>
        <v>61</v>
      </c>
    </row>
    <row r="3072" spans="1:22" x14ac:dyDescent="0.25">
      <c r="A3072" t="s">
        <v>5220</v>
      </c>
      <c r="B3072" s="2">
        <v>45510</v>
      </c>
      <c r="C3072" t="s">
        <v>5221</v>
      </c>
      <c r="D3072" t="s">
        <v>100</v>
      </c>
      <c r="E3072" t="s">
        <v>23</v>
      </c>
      <c r="F3072" t="s">
        <v>24</v>
      </c>
      <c r="G3072" t="s">
        <v>25</v>
      </c>
      <c r="H3072" t="s">
        <v>37</v>
      </c>
      <c r="I3072" t="s">
        <v>54</v>
      </c>
      <c r="J3072" t="s">
        <v>101</v>
      </c>
      <c r="K3072" t="s">
        <v>112</v>
      </c>
      <c r="L3072" s="3">
        <v>5</v>
      </c>
      <c r="M3072" s="7">
        <v>359.95</v>
      </c>
      <c r="N3072" s="5">
        <v>0</v>
      </c>
      <c r="O3072" s="4">
        <v>0</v>
      </c>
      <c r="P3072" s="4">
        <v>1799.75</v>
      </c>
      <c r="Q3072" s="4">
        <v>1438.86</v>
      </c>
      <c r="R3072">
        <v>23</v>
      </c>
      <c r="S3072" t="s">
        <v>30</v>
      </c>
      <c r="T3072">
        <v>5</v>
      </c>
      <c r="V3072" s="7">
        <f t="shared" si="47"/>
        <v>354.95</v>
      </c>
    </row>
    <row r="3073" spans="1:22" x14ac:dyDescent="0.25">
      <c r="A3073" t="s">
        <v>5222</v>
      </c>
      <c r="B3073" s="2">
        <v>45698</v>
      </c>
      <c r="C3073" t="s">
        <v>1670</v>
      </c>
      <c r="D3073" t="s">
        <v>239</v>
      </c>
      <c r="E3073" t="s">
        <v>43</v>
      </c>
      <c r="F3073" t="s">
        <v>35</v>
      </c>
      <c r="G3073" t="s">
        <v>96</v>
      </c>
      <c r="H3073" t="s">
        <v>26</v>
      </c>
      <c r="I3073" t="s">
        <v>27</v>
      </c>
      <c r="J3073" t="s">
        <v>66</v>
      </c>
      <c r="K3073" t="s">
        <v>105</v>
      </c>
      <c r="L3073" s="3">
        <v>3</v>
      </c>
      <c r="M3073" s="7">
        <v>83.47</v>
      </c>
      <c r="N3073" s="5">
        <v>0.05</v>
      </c>
      <c r="O3073" s="4">
        <v>12.52</v>
      </c>
      <c r="P3073" s="4">
        <v>237.89</v>
      </c>
      <c r="Q3073" s="4">
        <v>149.44</v>
      </c>
      <c r="R3073">
        <v>62</v>
      </c>
      <c r="S3073" t="s">
        <v>30</v>
      </c>
      <c r="T3073">
        <v>5</v>
      </c>
      <c r="V3073" s="7">
        <f t="shared" si="47"/>
        <v>80.47</v>
      </c>
    </row>
    <row r="3074" spans="1:22" x14ac:dyDescent="0.25">
      <c r="A3074" t="s">
        <v>5223</v>
      </c>
      <c r="B3074" s="2">
        <v>45734</v>
      </c>
      <c r="C3074" t="s">
        <v>4142</v>
      </c>
      <c r="D3074" t="s">
        <v>127</v>
      </c>
      <c r="E3074" t="s">
        <v>51</v>
      </c>
      <c r="F3074" t="s">
        <v>110</v>
      </c>
      <c r="G3074" t="s">
        <v>161</v>
      </c>
      <c r="H3074" t="s">
        <v>26</v>
      </c>
      <c r="I3074" t="s">
        <v>27</v>
      </c>
      <c r="J3074" t="s">
        <v>28</v>
      </c>
      <c r="K3074" t="s">
        <v>136</v>
      </c>
      <c r="L3074" s="3">
        <v>6</v>
      </c>
      <c r="M3074" s="7">
        <v>10.82</v>
      </c>
      <c r="N3074" s="5">
        <v>0.1</v>
      </c>
      <c r="O3074" s="4">
        <v>6.49</v>
      </c>
      <c r="P3074" s="4">
        <v>58.43</v>
      </c>
      <c r="Q3074" s="4">
        <v>40.14</v>
      </c>
      <c r="R3074">
        <v>18</v>
      </c>
      <c r="S3074" t="s">
        <v>68</v>
      </c>
      <c r="T3074">
        <v>4</v>
      </c>
      <c r="V3074" s="7">
        <f t="shared" si="47"/>
        <v>4.82</v>
      </c>
    </row>
    <row r="3075" spans="1:22" x14ac:dyDescent="0.25">
      <c r="A3075" t="s">
        <v>5224</v>
      </c>
      <c r="B3075" s="2">
        <v>45894</v>
      </c>
      <c r="C3075" t="s">
        <v>5225</v>
      </c>
      <c r="D3075" t="s">
        <v>184</v>
      </c>
      <c r="E3075" t="s">
        <v>23</v>
      </c>
      <c r="F3075" t="s">
        <v>24</v>
      </c>
      <c r="G3075" t="s">
        <v>135</v>
      </c>
      <c r="H3075" t="s">
        <v>53</v>
      </c>
      <c r="I3075" t="s">
        <v>60</v>
      </c>
      <c r="J3075" t="s">
        <v>66</v>
      </c>
      <c r="K3075" t="s">
        <v>47</v>
      </c>
      <c r="L3075" s="3">
        <v>6</v>
      </c>
      <c r="M3075" s="7">
        <v>123.29</v>
      </c>
      <c r="N3075" s="5">
        <v>0.02</v>
      </c>
      <c r="O3075" s="4">
        <v>14.79</v>
      </c>
      <c r="P3075" s="4">
        <v>724.95</v>
      </c>
      <c r="Q3075" s="4">
        <v>494.2</v>
      </c>
      <c r="R3075">
        <v>43</v>
      </c>
      <c r="S3075" t="s">
        <v>68</v>
      </c>
      <c r="T3075">
        <v>3</v>
      </c>
      <c r="V3075" s="7">
        <f t="shared" ref="V3075:V3138" si="48">M3075-L3075</f>
        <v>117.29</v>
      </c>
    </row>
    <row r="3076" spans="1:22" x14ac:dyDescent="0.25">
      <c r="A3076" t="s">
        <v>5226</v>
      </c>
      <c r="B3076" s="2">
        <v>45645</v>
      </c>
      <c r="C3076" t="s">
        <v>5227</v>
      </c>
      <c r="D3076" t="s">
        <v>22</v>
      </c>
      <c r="E3076" t="s">
        <v>23</v>
      </c>
      <c r="F3076" t="s">
        <v>110</v>
      </c>
      <c r="G3076" t="s">
        <v>139</v>
      </c>
      <c r="H3076" t="s">
        <v>53</v>
      </c>
      <c r="I3076" t="s">
        <v>27</v>
      </c>
      <c r="J3076" t="s">
        <v>38</v>
      </c>
      <c r="K3076" t="s">
        <v>105</v>
      </c>
      <c r="L3076" s="3">
        <v>7</v>
      </c>
      <c r="M3076" s="7">
        <v>743.75</v>
      </c>
      <c r="N3076" s="5">
        <v>0.1</v>
      </c>
      <c r="O3076" s="4">
        <v>520.62</v>
      </c>
      <c r="P3076" s="4">
        <v>4685.62</v>
      </c>
      <c r="Q3076" s="4">
        <v>3576.47</v>
      </c>
      <c r="R3076">
        <v>26</v>
      </c>
      <c r="S3076" t="s">
        <v>30</v>
      </c>
      <c r="T3076">
        <v>5</v>
      </c>
      <c r="V3076" s="7">
        <f t="shared" si="48"/>
        <v>736.75</v>
      </c>
    </row>
    <row r="3077" spans="1:22" x14ac:dyDescent="0.25">
      <c r="A3077" t="s">
        <v>5228</v>
      </c>
      <c r="B3077" s="2">
        <v>45849</v>
      </c>
      <c r="C3077" t="s">
        <v>5229</v>
      </c>
      <c r="D3077" t="s">
        <v>88</v>
      </c>
      <c r="E3077" t="s">
        <v>34</v>
      </c>
      <c r="F3077" t="s">
        <v>35</v>
      </c>
      <c r="G3077" t="s">
        <v>52</v>
      </c>
      <c r="H3077" t="s">
        <v>26</v>
      </c>
      <c r="I3077" t="s">
        <v>60</v>
      </c>
      <c r="J3077" t="s">
        <v>46</v>
      </c>
      <c r="K3077" t="s">
        <v>105</v>
      </c>
      <c r="L3077" s="3">
        <v>9</v>
      </c>
      <c r="M3077" s="7">
        <v>9.18</v>
      </c>
      <c r="N3077" s="5">
        <v>0.1</v>
      </c>
      <c r="O3077" s="4">
        <v>8.26</v>
      </c>
      <c r="P3077" s="4">
        <v>74.36</v>
      </c>
      <c r="Q3077" s="4">
        <v>48.4</v>
      </c>
      <c r="R3077">
        <v>50</v>
      </c>
      <c r="S3077" t="s">
        <v>68</v>
      </c>
      <c r="T3077">
        <v>1</v>
      </c>
      <c r="V3077" s="7">
        <f t="shared" si="48"/>
        <v>0.17999999999999972</v>
      </c>
    </row>
    <row r="3078" spans="1:22" x14ac:dyDescent="0.25">
      <c r="A3078" t="s">
        <v>5230</v>
      </c>
      <c r="B3078" s="2">
        <v>45841</v>
      </c>
      <c r="C3078" t="s">
        <v>2939</v>
      </c>
      <c r="D3078" t="s">
        <v>50</v>
      </c>
      <c r="E3078" t="s">
        <v>51</v>
      </c>
      <c r="F3078" t="s">
        <v>35</v>
      </c>
      <c r="G3078" t="s">
        <v>96</v>
      </c>
      <c r="H3078" t="s">
        <v>26</v>
      </c>
      <c r="I3078" t="s">
        <v>54</v>
      </c>
      <c r="J3078" t="s">
        <v>101</v>
      </c>
      <c r="K3078" t="s">
        <v>259</v>
      </c>
      <c r="L3078" s="3">
        <v>8</v>
      </c>
      <c r="M3078" s="7">
        <v>51.08</v>
      </c>
      <c r="N3078" s="5">
        <v>0.05</v>
      </c>
      <c r="O3078" s="4">
        <v>20.43</v>
      </c>
      <c r="P3078" s="4">
        <v>388.21</v>
      </c>
      <c r="Q3078" s="4">
        <v>271.08</v>
      </c>
      <c r="R3078">
        <v>19</v>
      </c>
      <c r="S3078" t="s">
        <v>30</v>
      </c>
      <c r="T3078">
        <v>4</v>
      </c>
      <c r="V3078" s="7">
        <f t="shared" si="48"/>
        <v>43.08</v>
      </c>
    </row>
    <row r="3079" spans="1:22" x14ac:dyDescent="0.25">
      <c r="A3079" t="s">
        <v>5231</v>
      </c>
      <c r="B3079" s="2">
        <v>45433</v>
      </c>
      <c r="C3079" t="s">
        <v>1228</v>
      </c>
      <c r="D3079" t="s">
        <v>78</v>
      </c>
      <c r="E3079" t="s">
        <v>34</v>
      </c>
      <c r="F3079" t="s">
        <v>110</v>
      </c>
      <c r="G3079" t="s">
        <v>139</v>
      </c>
      <c r="H3079" t="s">
        <v>26</v>
      </c>
      <c r="I3079" t="s">
        <v>60</v>
      </c>
      <c r="J3079" t="s">
        <v>38</v>
      </c>
      <c r="K3079" t="s">
        <v>112</v>
      </c>
      <c r="L3079" s="3">
        <v>3</v>
      </c>
      <c r="M3079" s="7">
        <v>8.91</v>
      </c>
      <c r="N3079" s="5">
        <v>0</v>
      </c>
      <c r="O3079" s="4">
        <v>0</v>
      </c>
      <c r="P3079" s="4">
        <v>26.73</v>
      </c>
      <c r="Q3079" s="4">
        <v>17.66</v>
      </c>
      <c r="R3079">
        <v>59</v>
      </c>
      <c r="S3079" t="s">
        <v>30</v>
      </c>
      <c r="T3079">
        <v>5</v>
      </c>
      <c r="V3079" s="7">
        <f t="shared" si="48"/>
        <v>5.91</v>
      </c>
    </row>
    <row r="3080" spans="1:22" x14ac:dyDescent="0.25">
      <c r="A3080" t="s">
        <v>5232</v>
      </c>
      <c r="B3080" s="2">
        <v>45903</v>
      </c>
      <c r="C3080" t="s">
        <v>1982</v>
      </c>
      <c r="D3080" t="s">
        <v>33</v>
      </c>
      <c r="E3080" t="s">
        <v>34</v>
      </c>
      <c r="F3080" t="s">
        <v>84</v>
      </c>
      <c r="G3080" t="s">
        <v>85</v>
      </c>
      <c r="H3080" t="s">
        <v>37</v>
      </c>
      <c r="I3080" t="s">
        <v>27</v>
      </c>
      <c r="J3080" t="s">
        <v>46</v>
      </c>
      <c r="K3080" t="s">
        <v>200</v>
      </c>
      <c r="L3080" s="3">
        <v>1</v>
      </c>
      <c r="M3080" s="7">
        <v>3.79</v>
      </c>
      <c r="N3080" s="5">
        <v>0.02</v>
      </c>
      <c r="O3080" s="4">
        <v>0.08</v>
      </c>
      <c r="P3080" s="4">
        <v>3.71</v>
      </c>
      <c r="Q3080" s="4">
        <v>2.93</v>
      </c>
      <c r="R3080">
        <v>20</v>
      </c>
      <c r="S3080" t="s">
        <v>68</v>
      </c>
      <c r="T3080">
        <v>5</v>
      </c>
      <c r="V3080" s="7">
        <f t="shared" si="48"/>
        <v>2.79</v>
      </c>
    </row>
    <row r="3081" spans="1:22" x14ac:dyDescent="0.25">
      <c r="A3081" t="s">
        <v>5233</v>
      </c>
      <c r="B3081" s="2">
        <v>45792</v>
      </c>
      <c r="C3081" t="s">
        <v>878</v>
      </c>
      <c r="D3081" t="s">
        <v>75</v>
      </c>
      <c r="E3081" t="s">
        <v>43</v>
      </c>
      <c r="F3081" t="s">
        <v>44</v>
      </c>
      <c r="G3081" t="s">
        <v>59</v>
      </c>
      <c r="H3081" t="s">
        <v>26</v>
      </c>
      <c r="I3081" t="s">
        <v>60</v>
      </c>
      <c r="J3081" t="s">
        <v>28</v>
      </c>
      <c r="K3081" t="s">
        <v>72</v>
      </c>
      <c r="L3081" s="3">
        <v>1</v>
      </c>
      <c r="M3081" s="7">
        <v>209.2</v>
      </c>
      <c r="N3081" s="5">
        <v>0.05</v>
      </c>
      <c r="O3081" s="4">
        <v>10.46</v>
      </c>
      <c r="P3081" s="4">
        <v>198.74</v>
      </c>
      <c r="Q3081" s="4">
        <v>110.85</v>
      </c>
      <c r="R3081">
        <v>31</v>
      </c>
      <c r="S3081" t="s">
        <v>30</v>
      </c>
      <c r="T3081">
        <v>4</v>
      </c>
      <c r="V3081" s="7">
        <f t="shared" si="48"/>
        <v>208.2</v>
      </c>
    </row>
    <row r="3082" spans="1:22" x14ac:dyDescent="0.25">
      <c r="A3082" t="s">
        <v>5234</v>
      </c>
      <c r="B3082" s="2">
        <v>45993</v>
      </c>
      <c r="C3082" t="s">
        <v>4405</v>
      </c>
      <c r="D3082" t="s">
        <v>124</v>
      </c>
      <c r="E3082" t="s">
        <v>23</v>
      </c>
      <c r="F3082" t="s">
        <v>84</v>
      </c>
      <c r="G3082" t="s">
        <v>91</v>
      </c>
      <c r="H3082" t="s">
        <v>37</v>
      </c>
      <c r="I3082" t="s">
        <v>60</v>
      </c>
      <c r="J3082" t="s">
        <v>66</v>
      </c>
      <c r="K3082" t="s">
        <v>29</v>
      </c>
      <c r="L3082" s="3">
        <v>4</v>
      </c>
      <c r="M3082" s="7">
        <v>296.66000000000003</v>
      </c>
      <c r="N3082" s="5">
        <v>0.08</v>
      </c>
      <c r="O3082" s="4">
        <v>94.93</v>
      </c>
      <c r="P3082" s="4">
        <v>1091.71</v>
      </c>
      <c r="Q3082" s="4">
        <v>668.53</v>
      </c>
      <c r="R3082">
        <v>56</v>
      </c>
      <c r="S3082" t="s">
        <v>30</v>
      </c>
      <c r="T3082">
        <v>5</v>
      </c>
      <c r="V3082" s="7">
        <f t="shared" si="48"/>
        <v>292.66000000000003</v>
      </c>
    </row>
    <row r="3083" spans="1:22" x14ac:dyDescent="0.25">
      <c r="A3083" t="s">
        <v>5235</v>
      </c>
      <c r="B3083" s="2">
        <v>45838</v>
      </c>
      <c r="C3083" t="s">
        <v>5236</v>
      </c>
      <c r="D3083" t="s">
        <v>83</v>
      </c>
      <c r="E3083" t="s">
        <v>43</v>
      </c>
      <c r="F3083" t="s">
        <v>24</v>
      </c>
      <c r="G3083" t="s">
        <v>65</v>
      </c>
      <c r="H3083" t="s">
        <v>26</v>
      </c>
      <c r="I3083" t="s">
        <v>54</v>
      </c>
      <c r="J3083" t="s">
        <v>28</v>
      </c>
      <c r="K3083" t="s">
        <v>112</v>
      </c>
      <c r="L3083" s="3">
        <v>2</v>
      </c>
      <c r="M3083" s="7">
        <v>206.96</v>
      </c>
      <c r="N3083" s="5">
        <v>0</v>
      </c>
      <c r="O3083" s="4">
        <v>0</v>
      </c>
      <c r="P3083" s="4">
        <v>413.92</v>
      </c>
      <c r="Q3083" s="4">
        <v>239.03</v>
      </c>
      <c r="R3083">
        <v>55</v>
      </c>
      <c r="S3083" t="s">
        <v>68</v>
      </c>
      <c r="T3083">
        <v>4</v>
      </c>
      <c r="V3083" s="7">
        <f t="shared" si="48"/>
        <v>204.96</v>
      </c>
    </row>
    <row r="3084" spans="1:22" x14ac:dyDescent="0.25">
      <c r="A3084" t="s">
        <v>5237</v>
      </c>
      <c r="B3084" s="2">
        <v>45950</v>
      </c>
      <c r="C3084" t="s">
        <v>3119</v>
      </c>
      <c r="D3084" t="s">
        <v>127</v>
      </c>
      <c r="E3084" t="s">
        <v>51</v>
      </c>
      <c r="F3084" t="s">
        <v>110</v>
      </c>
      <c r="G3084" t="s">
        <v>111</v>
      </c>
      <c r="H3084" t="s">
        <v>26</v>
      </c>
      <c r="I3084" t="s">
        <v>27</v>
      </c>
      <c r="J3084" t="s">
        <v>101</v>
      </c>
      <c r="K3084" t="s">
        <v>259</v>
      </c>
      <c r="L3084" s="3">
        <v>1</v>
      </c>
      <c r="M3084" s="7">
        <v>19.16</v>
      </c>
      <c r="N3084" s="5">
        <v>0.08</v>
      </c>
      <c r="O3084" s="4">
        <v>1.53</v>
      </c>
      <c r="P3084" s="4">
        <v>17.63</v>
      </c>
      <c r="Q3084" s="4">
        <v>10.68</v>
      </c>
      <c r="R3084">
        <v>51</v>
      </c>
      <c r="S3084" t="s">
        <v>68</v>
      </c>
      <c r="T3084">
        <v>4</v>
      </c>
      <c r="V3084" s="7">
        <f t="shared" si="48"/>
        <v>18.16</v>
      </c>
    </row>
    <row r="3085" spans="1:22" x14ac:dyDescent="0.25">
      <c r="A3085" t="s">
        <v>5238</v>
      </c>
      <c r="B3085" s="2">
        <v>45833</v>
      </c>
      <c r="C3085" t="s">
        <v>5239</v>
      </c>
      <c r="D3085" t="s">
        <v>219</v>
      </c>
      <c r="E3085" t="s">
        <v>23</v>
      </c>
      <c r="F3085" t="s">
        <v>84</v>
      </c>
      <c r="G3085" t="s">
        <v>91</v>
      </c>
      <c r="H3085" t="s">
        <v>53</v>
      </c>
      <c r="I3085" t="s">
        <v>27</v>
      </c>
      <c r="J3085" t="s">
        <v>46</v>
      </c>
      <c r="K3085" t="s">
        <v>105</v>
      </c>
      <c r="L3085" s="3">
        <v>9</v>
      </c>
      <c r="M3085" s="7">
        <v>941.33</v>
      </c>
      <c r="N3085" s="5">
        <v>0.15</v>
      </c>
      <c r="O3085" s="4">
        <v>1270.8</v>
      </c>
      <c r="P3085" s="4">
        <v>7201.17</v>
      </c>
      <c r="Q3085" s="4">
        <v>4936.18</v>
      </c>
      <c r="R3085">
        <v>20</v>
      </c>
      <c r="S3085" t="s">
        <v>30</v>
      </c>
      <c r="T3085">
        <v>2</v>
      </c>
      <c r="V3085" s="7">
        <f t="shared" si="48"/>
        <v>932.33</v>
      </c>
    </row>
    <row r="3086" spans="1:22" x14ac:dyDescent="0.25">
      <c r="A3086" t="s">
        <v>5240</v>
      </c>
      <c r="B3086" s="2">
        <v>45798</v>
      </c>
      <c r="C3086" t="s">
        <v>5241</v>
      </c>
      <c r="D3086" t="s">
        <v>124</v>
      </c>
      <c r="E3086" t="s">
        <v>23</v>
      </c>
      <c r="F3086" t="s">
        <v>84</v>
      </c>
      <c r="G3086" t="s">
        <v>85</v>
      </c>
      <c r="H3086" t="s">
        <v>26</v>
      </c>
      <c r="I3086" t="s">
        <v>27</v>
      </c>
      <c r="J3086" t="s">
        <v>28</v>
      </c>
      <c r="K3086" t="s">
        <v>115</v>
      </c>
      <c r="L3086" s="3">
        <v>2</v>
      </c>
      <c r="M3086" s="7">
        <v>162.44999999999999</v>
      </c>
      <c r="N3086" s="5">
        <v>0.05</v>
      </c>
      <c r="O3086" s="4">
        <v>16.239999999999998</v>
      </c>
      <c r="P3086" s="4">
        <v>308.64999999999998</v>
      </c>
      <c r="Q3086" s="4">
        <v>172.73</v>
      </c>
      <c r="R3086">
        <v>35</v>
      </c>
      <c r="S3086" t="s">
        <v>68</v>
      </c>
      <c r="T3086">
        <v>4</v>
      </c>
      <c r="V3086" s="7">
        <f t="shared" si="48"/>
        <v>160.44999999999999</v>
      </c>
    </row>
    <row r="3087" spans="1:22" x14ac:dyDescent="0.25">
      <c r="A3087" t="s">
        <v>5242</v>
      </c>
      <c r="B3087" s="2">
        <v>45887</v>
      </c>
      <c r="C3087" t="s">
        <v>5243</v>
      </c>
      <c r="D3087" t="s">
        <v>33</v>
      </c>
      <c r="E3087" t="s">
        <v>34</v>
      </c>
      <c r="F3087" t="s">
        <v>84</v>
      </c>
      <c r="G3087" t="s">
        <v>128</v>
      </c>
      <c r="H3087" t="s">
        <v>37</v>
      </c>
      <c r="I3087" t="s">
        <v>60</v>
      </c>
      <c r="J3087" t="s">
        <v>46</v>
      </c>
      <c r="K3087" t="s">
        <v>146</v>
      </c>
      <c r="L3087" s="3">
        <v>7</v>
      </c>
      <c r="M3087" s="7">
        <v>5.05</v>
      </c>
      <c r="N3087" s="5">
        <v>0.15</v>
      </c>
      <c r="O3087" s="4">
        <v>5.3</v>
      </c>
      <c r="P3087" s="4">
        <v>30.05</v>
      </c>
      <c r="Q3087" s="4">
        <v>18.579999999999998</v>
      </c>
      <c r="R3087">
        <v>27</v>
      </c>
      <c r="S3087" t="s">
        <v>68</v>
      </c>
      <c r="T3087">
        <v>3</v>
      </c>
      <c r="V3087" s="7">
        <f t="shared" si="48"/>
        <v>-1.9500000000000002</v>
      </c>
    </row>
    <row r="3088" spans="1:22" x14ac:dyDescent="0.25">
      <c r="A3088" t="s">
        <v>5244</v>
      </c>
      <c r="B3088" s="2">
        <v>45572</v>
      </c>
      <c r="C3088" t="s">
        <v>3083</v>
      </c>
      <c r="D3088" t="s">
        <v>228</v>
      </c>
      <c r="E3088" t="s">
        <v>51</v>
      </c>
      <c r="F3088" t="s">
        <v>44</v>
      </c>
      <c r="G3088" t="s">
        <v>59</v>
      </c>
      <c r="H3088" t="s">
        <v>37</v>
      </c>
      <c r="I3088" t="s">
        <v>27</v>
      </c>
      <c r="J3088" t="s">
        <v>38</v>
      </c>
      <c r="K3088" t="s">
        <v>47</v>
      </c>
      <c r="L3088" s="3">
        <v>9</v>
      </c>
      <c r="M3088" s="7">
        <v>41.26</v>
      </c>
      <c r="N3088" s="5">
        <v>0</v>
      </c>
      <c r="O3088" s="4">
        <v>0</v>
      </c>
      <c r="P3088" s="4">
        <v>371.34</v>
      </c>
      <c r="Q3088" s="4">
        <v>260.04000000000002</v>
      </c>
      <c r="R3088">
        <v>55</v>
      </c>
      <c r="S3088" t="s">
        <v>30</v>
      </c>
      <c r="T3088">
        <v>3</v>
      </c>
      <c r="V3088" s="7">
        <f t="shared" si="48"/>
        <v>32.26</v>
      </c>
    </row>
    <row r="3089" spans="1:22" x14ac:dyDescent="0.25">
      <c r="A3089" t="s">
        <v>5245</v>
      </c>
      <c r="B3089" s="2">
        <v>45715</v>
      </c>
      <c r="C3089" t="s">
        <v>1992</v>
      </c>
      <c r="D3089" t="s">
        <v>83</v>
      </c>
      <c r="E3089" t="s">
        <v>43</v>
      </c>
      <c r="F3089" t="s">
        <v>110</v>
      </c>
      <c r="G3089" t="s">
        <v>161</v>
      </c>
      <c r="H3089" t="s">
        <v>37</v>
      </c>
      <c r="I3089" t="s">
        <v>54</v>
      </c>
      <c r="J3089" t="s">
        <v>38</v>
      </c>
      <c r="K3089" t="s">
        <v>102</v>
      </c>
      <c r="L3089" s="3">
        <v>2</v>
      </c>
      <c r="M3089" s="7">
        <v>228.97</v>
      </c>
      <c r="N3089" s="5">
        <v>0.2</v>
      </c>
      <c r="O3089" s="4">
        <v>91.59</v>
      </c>
      <c r="P3089" s="4">
        <v>366.35</v>
      </c>
      <c r="Q3089" s="4">
        <v>216.64</v>
      </c>
      <c r="R3089">
        <v>60</v>
      </c>
      <c r="S3089" t="s">
        <v>68</v>
      </c>
      <c r="T3089">
        <v>4</v>
      </c>
      <c r="V3089" s="7">
        <f t="shared" si="48"/>
        <v>226.97</v>
      </c>
    </row>
    <row r="3090" spans="1:22" x14ac:dyDescent="0.25">
      <c r="A3090" t="s">
        <v>5246</v>
      </c>
      <c r="B3090" s="2">
        <v>45561</v>
      </c>
      <c r="C3090" t="s">
        <v>1867</v>
      </c>
      <c r="D3090" t="s">
        <v>219</v>
      </c>
      <c r="E3090" t="s">
        <v>23</v>
      </c>
      <c r="F3090" t="s">
        <v>44</v>
      </c>
      <c r="G3090" t="s">
        <v>45</v>
      </c>
      <c r="H3090" t="s">
        <v>37</v>
      </c>
      <c r="I3090" t="s">
        <v>60</v>
      </c>
      <c r="J3090" t="s">
        <v>101</v>
      </c>
      <c r="K3090" t="s">
        <v>47</v>
      </c>
      <c r="L3090" s="3">
        <v>7</v>
      </c>
      <c r="M3090" s="7">
        <v>728.37</v>
      </c>
      <c r="N3090" s="5">
        <v>0.08</v>
      </c>
      <c r="O3090" s="4">
        <v>407.89</v>
      </c>
      <c r="P3090" s="4">
        <v>4690.7</v>
      </c>
      <c r="Q3090" s="4">
        <v>2994.65</v>
      </c>
      <c r="R3090">
        <v>47</v>
      </c>
      <c r="S3090" t="s">
        <v>68</v>
      </c>
      <c r="T3090">
        <v>5</v>
      </c>
      <c r="V3090" s="7">
        <f t="shared" si="48"/>
        <v>721.37</v>
      </c>
    </row>
    <row r="3091" spans="1:22" x14ac:dyDescent="0.25">
      <c r="A3091" t="s">
        <v>5247</v>
      </c>
      <c r="B3091" s="2">
        <v>45445</v>
      </c>
      <c r="C3091" t="s">
        <v>2993</v>
      </c>
      <c r="D3091" t="s">
        <v>22</v>
      </c>
      <c r="E3091" t="s">
        <v>23</v>
      </c>
      <c r="F3091" t="s">
        <v>84</v>
      </c>
      <c r="G3091" t="s">
        <v>128</v>
      </c>
      <c r="H3091" t="s">
        <v>37</v>
      </c>
      <c r="I3091" t="s">
        <v>27</v>
      </c>
      <c r="J3091" t="s">
        <v>38</v>
      </c>
      <c r="K3091" t="s">
        <v>97</v>
      </c>
      <c r="L3091" s="3">
        <v>8</v>
      </c>
      <c r="M3091" s="7">
        <v>523.44000000000005</v>
      </c>
      <c r="N3091" s="5">
        <v>0</v>
      </c>
      <c r="O3091" s="4">
        <v>0</v>
      </c>
      <c r="P3091" s="4">
        <v>4187.5200000000004</v>
      </c>
      <c r="Q3091" s="4">
        <v>2503.44</v>
      </c>
      <c r="R3091">
        <v>38</v>
      </c>
      <c r="S3091" t="s">
        <v>68</v>
      </c>
      <c r="T3091">
        <v>4</v>
      </c>
      <c r="V3091" s="7">
        <f t="shared" si="48"/>
        <v>515.44000000000005</v>
      </c>
    </row>
    <row r="3092" spans="1:22" x14ac:dyDescent="0.25">
      <c r="A3092" t="s">
        <v>5248</v>
      </c>
      <c r="B3092" s="2">
        <v>45905</v>
      </c>
      <c r="C3092" t="s">
        <v>5249</v>
      </c>
      <c r="D3092" t="s">
        <v>75</v>
      </c>
      <c r="E3092" t="s">
        <v>43</v>
      </c>
      <c r="F3092" t="s">
        <v>35</v>
      </c>
      <c r="G3092" t="s">
        <v>52</v>
      </c>
      <c r="H3092" t="s">
        <v>37</v>
      </c>
      <c r="I3092" t="s">
        <v>60</v>
      </c>
      <c r="J3092" t="s">
        <v>46</v>
      </c>
      <c r="K3092" t="s">
        <v>72</v>
      </c>
      <c r="L3092" s="3">
        <v>8</v>
      </c>
      <c r="M3092" s="7">
        <v>146.5</v>
      </c>
      <c r="N3092" s="5">
        <v>0.05</v>
      </c>
      <c r="O3092" s="4">
        <v>58.6</v>
      </c>
      <c r="P3092" s="4">
        <v>1113.4000000000001</v>
      </c>
      <c r="Q3092" s="4">
        <v>616.99</v>
      </c>
      <c r="R3092">
        <v>51</v>
      </c>
      <c r="S3092" t="s">
        <v>68</v>
      </c>
      <c r="T3092">
        <v>5</v>
      </c>
      <c r="V3092" s="7">
        <f t="shared" si="48"/>
        <v>138.5</v>
      </c>
    </row>
    <row r="3093" spans="1:22" x14ac:dyDescent="0.25">
      <c r="A3093" t="s">
        <v>5250</v>
      </c>
      <c r="B3093" s="2">
        <v>46018</v>
      </c>
      <c r="C3093" t="s">
        <v>5251</v>
      </c>
      <c r="D3093" t="s">
        <v>239</v>
      </c>
      <c r="E3093" t="s">
        <v>43</v>
      </c>
      <c r="F3093" t="s">
        <v>84</v>
      </c>
      <c r="G3093" t="s">
        <v>165</v>
      </c>
      <c r="H3093" t="s">
        <v>37</v>
      </c>
      <c r="I3093" t="s">
        <v>27</v>
      </c>
      <c r="J3093" t="s">
        <v>46</v>
      </c>
      <c r="K3093" t="s">
        <v>97</v>
      </c>
      <c r="L3093" s="3">
        <v>10</v>
      </c>
      <c r="M3093" s="7">
        <v>21.24</v>
      </c>
      <c r="N3093" s="5">
        <v>0.1</v>
      </c>
      <c r="O3093" s="4">
        <v>21.24</v>
      </c>
      <c r="P3093" s="4">
        <v>191.16</v>
      </c>
      <c r="Q3093" s="4">
        <v>137.58000000000001</v>
      </c>
      <c r="R3093">
        <v>21</v>
      </c>
      <c r="S3093" t="s">
        <v>68</v>
      </c>
      <c r="T3093">
        <v>4</v>
      </c>
      <c r="V3093" s="7">
        <f t="shared" si="48"/>
        <v>11.239999999999998</v>
      </c>
    </row>
    <row r="3094" spans="1:22" x14ac:dyDescent="0.25">
      <c r="A3094" t="s">
        <v>5252</v>
      </c>
      <c r="B3094" s="2">
        <v>45953</v>
      </c>
      <c r="C3094" t="s">
        <v>5253</v>
      </c>
      <c r="D3094" t="s">
        <v>78</v>
      </c>
      <c r="E3094" t="s">
        <v>34</v>
      </c>
      <c r="F3094" t="s">
        <v>24</v>
      </c>
      <c r="G3094" t="s">
        <v>65</v>
      </c>
      <c r="H3094" t="s">
        <v>53</v>
      </c>
      <c r="I3094" t="s">
        <v>54</v>
      </c>
      <c r="J3094" t="s">
        <v>38</v>
      </c>
      <c r="K3094" t="s">
        <v>55</v>
      </c>
      <c r="L3094" s="3">
        <v>8</v>
      </c>
      <c r="M3094" s="7">
        <v>3.31</v>
      </c>
      <c r="N3094" s="5">
        <v>0.05</v>
      </c>
      <c r="O3094" s="4">
        <v>1.32</v>
      </c>
      <c r="P3094" s="4">
        <v>25.16</v>
      </c>
      <c r="Q3094" s="4">
        <v>15.9</v>
      </c>
      <c r="R3094">
        <v>39</v>
      </c>
      <c r="S3094" t="s">
        <v>68</v>
      </c>
      <c r="T3094">
        <v>5</v>
      </c>
      <c r="V3094" s="7">
        <f t="shared" si="48"/>
        <v>-4.6899999999999995</v>
      </c>
    </row>
    <row r="3095" spans="1:22" x14ac:dyDescent="0.25">
      <c r="A3095" t="s">
        <v>5254</v>
      </c>
      <c r="B3095" s="2">
        <v>45374</v>
      </c>
      <c r="C3095" t="s">
        <v>5255</v>
      </c>
      <c r="D3095" t="s">
        <v>22</v>
      </c>
      <c r="E3095" t="s">
        <v>23</v>
      </c>
      <c r="F3095" t="s">
        <v>44</v>
      </c>
      <c r="G3095" t="s">
        <v>59</v>
      </c>
      <c r="H3095" t="s">
        <v>26</v>
      </c>
      <c r="I3095" t="s">
        <v>54</v>
      </c>
      <c r="J3095" t="s">
        <v>28</v>
      </c>
      <c r="K3095" t="s">
        <v>259</v>
      </c>
      <c r="L3095" s="3">
        <v>9</v>
      </c>
      <c r="M3095" s="7">
        <v>499.99</v>
      </c>
      <c r="N3095" s="5">
        <v>0.2</v>
      </c>
      <c r="O3095" s="4">
        <v>899.98</v>
      </c>
      <c r="P3095" s="4">
        <v>3599.93</v>
      </c>
      <c r="Q3095" s="4">
        <v>2901.51</v>
      </c>
      <c r="R3095">
        <v>35</v>
      </c>
      <c r="S3095" t="s">
        <v>30</v>
      </c>
      <c r="T3095">
        <v>5</v>
      </c>
      <c r="V3095" s="7">
        <f t="shared" si="48"/>
        <v>490.99</v>
      </c>
    </row>
    <row r="3096" spans="1:22" x14ac:dyDescent="0.25">
      <c r="A3096" t="s">
        <v>5256</v>
      </c>
      <c r="B3096" s="2">
        <v>45913</v>
      </c>
      <c r="C3096" t="s">
        <v>3540</v>
      </c>
      <c r="D3096" t="s">
        <v>64</v>
      </c>
      <c r="E3096" t="s">
        <v>51</v>
      </c>
      <c r="F3096" t="s">
        <v>35</v>
      </c>
      <c r="G3096" t="s">
        <v>79</v>
      </c>
      <c r="H3096" t="s">
        <v>53</v>
      </c>
      <c r="I3096" t="s">
        <v>27</v>
      </c>
      <c r="J3096" t="s">
        <v>66</v>
      </c>
      <c r="K3096" t="s">
        <v>92</v>
      </c>
      <c r="L3096" s="3">
        <v>6</v>
      </c>
      <c r="M3096" s="7">
        <v>13.15</v>
      </c>
      <c r="N3096" s="5">
        <v>0.1</v>
      </c>
      <c r="O3096" s="4">
        <v>7.89</v>
      </c>
      <c r="P3096" s="4">
        <v>71.010000000000005</v>
      </c>
      <c r="Q3096" s="4">
        <v>44.74</v>
      </c>
      <c r="R3096">
        <v>19</v>
      </c>
      <c r="S3096" t="s">
        <v>68</v>
      </c>
      <c r="T3096">
        <v>5</v>
      </c>
      <c r="V3096" s="7">
        <f t="shared" si="48"/>
        <v>7.15</v>
      </c>
    </row>
    <row r="3097" spans="1:22" x14ac:dyDescent="0.25">
      <c r="A3097" t="s">
        <v>5257</v>
      </c>
      <c r="B3097" s="2">
        <v>45717</v>
      </c>
      <c r="C3097" t="s">
        <v>4704</v>
      </c>
      <c r="D3097" t="s">
        <v>219</v>
      </c>
      <c r="E3097" t="s">
        <v>23</v>
      </c>
      <c r="F3097" t="s">
        <v>84</v>
      </c>
      <c r="G3097" t="s">
        <v>165</v>
      </c>
      <c r="H3097" t="s">
        <v>37</v>
      </c>
      <c r="I3097" t="s">
        <v>54</v>
      </c>
      <c r="J3097" t="s">
        <v>38</v>
      </c>
      <c r="K3097" t="s">
        <v>136</v>
      </c>
      <c r="L3097" s="3">
        <v>8</v>
      </c>
      <c r="M3097" s="7">
        <v>777.24</v>
      </c>
      <c r="N3097" s="5">
        <v>0.1</v>
      </c>
      <c r="O3097" s="4">
        <v>621.79</v>
      </c>
      <c r="P3097" s="4">
        <v>5596.13</v>
      </c>
      <c r="Q3097" s="4">
        <v>4453.5</v>
      </c>
      <c r="R3097">
        <v>58</v>
      </c>
      <c r="S3097" t="s">
        <v>68</v>
      </c>
      <c r="T3097">
        <v>4</v>
      </c>
      <c r="V3097" s="7">
        <f t="shared" si="48"/>
        <v>769.24</v>
      </c>
    </row>
    <row r="3098" spans="1:22" x14ac:dyDescent="0.25">
      <c r="A3098" t="s">
        <v>5258</v>
      </c>
      <c r="B3098" s="2">
        <v>45566</v>
      </c>
      <c r="C3098" t="s">
        <v>5259</v>
      </c>
      <c r="D3098" t="s">
        <v>78</v>
      </c>
      <c r="E3098" t="s">
        <v>34</v>
      </c>
      <c r="F3098" t="s">
        <v>110</v>
      </c>
      <c r="G3098" t="s">
        <v>161</v>
      </c>
      <c r="H3098" t="s">
        <v>37</v>
      </c>
      <c r="I3098" t="s">
        <v>27</v>
      </c>
      <c r="J3098" t="s">
        <v>38</v>
      </c>
      <c r="K3098" t="s">
        <v>72</v>
      </c>
      <c r="L3098" s="3">
        <v>5</v>
      </c>
      <c r="M3098" s="7">
        <v>10.01</v>
      </c>
      <c r="N3098" s="5">
        <v>0.02</v>
      </c>
      <c r="O3098" s="4">
        <v>1</v>
      </c>
      <c r="P3098" s="4">
        <v>49.05</v>
      </c>
      <c r="Q3098" s="4">
        <v>35.74</v>
      </c>
      <c r="R3098">
        <v>55</v>
      </c>
      <c r="S3098" t="s">
        <v>30</v>
      </c>
      <c r="T3098">
        <v>3</v>
      </c>
      <c r="V3098" s="7">
        <f t="shared" si="48"/>
        <v>5.01</v>
      </c>
    </row>
    <row r="3099" spans="1:22" x14ac:dyDescent="0.25">
      <c r="A3099" t="s">
        <v>5260</v>
      </c>
      <c r="B3099" s="2">
        <v>46004</v>
      </c>
      <c r="C3099" t="s">
        <v>973</v>
      </c>
      <c r="D3099" t="s">
        <v>100</v>
      </c>
      <c r="E3099" t="s">
        <v>23</v>
      </c>
      <c r="F3099" t="s">
        <v>24</v>
      </c>
      <c r="G3099" t="s">
        <v>135</v>
      </c>
      <c r="H3099" t="s">
        <v>37</v>
      </c>
      <c r="I3099" t="s">
        <v>27</v>
      </c>
      <c r="J3099" t="s">
        <v>38</v>
      </c>
      <c r="K3099" t="s">
        <v>259</v>
      </c>
      <c r="L3099" s="3">
        <v>4</v>
      </c>
      <c r="M3099" s="7">
        <v>264.14</v>
      </c>
      <c r="N3099" s="5">
        <v>0.05</v>
      </c>
      <c r="O3099" s="4">
        <v>52.83</v>
      </c>
      <c r="P3099" s="4">
        <v>1003.73</v>
      </c>
      <c r="Q3099" s="4">
        <v>752.05</v>
      </c>
      <c r="R3099">
        <v>31</v>
      </c>
      <c r="S3099" t="s">
        <v>30</v>
      </c>
      <c r="T3099">
        <v>5</v>
      </c>
      <c r="V3099" s="7">
        <f t="shared" si="48"/>
        <v>260.14</v>
      </c>
    </row>
    <row r="3100" spans="1:22" x14ac:dyDescent="0.25">
      <c r="A3100" t="s">
        <v>5261</v>
      </c>
      <c r="B3100" s="2">
        <v>45575</v>
      </c>
      <c r="C3100" t="s">
        <v>4733</v>
      </c>
      <c r="D3100" t="s">
        <v>239</v>
      </c>
      <c r="E3100" t="s">
        <v>43</v>
      </c>
      <c r="F3100" t="s">
        <v>44</v>
      </c>
      <c r="G3100" t="s">
        <v>59</v>
      </c>
      <c r="H3100" t="s">
        <v>37</v>
      </c>
      <c r="I3100" t="s">
        <v>60</v>
      </c>
      <c r="J3100" t="s">
        <v>38</v>
      </c>
      <c r="K3100" t="s">
        <v>55</v>
      </c>
      <c r="L3100" s="3">
        <v>10</v>
      </c>
      <c r="M3100" s="7">
        <v>59.03</v>
      </c>
      <c r="N3100" s="5">
        <v>0</v>
      </c>
      <c r="O3100" s="4">
        <v>0</v>
      </c>
      <c r="P3100" s="4">
        <v>590.29999999999995</v>
      </c>
      <c r="Q3100" s="4">
        <v>483.8</v>
      </c>
      <c r="R3100">
        <v>53</v>
      </c>
      <c r="S3100" t="s">
        <v>68</v>
      </c>
      <c r="T3100">
        <v>5</v>
      </c>
      <c r="V3100" s="7">
        <f t="shared" si="48"/>
        <v>49.03</v>
      </c>
    </row>
    <row r="3101" spans="1:22" x14ac:dyDescent="0.25">
      <c r="A3101" t="s">
        <v>5262</v>
      </c>
      <c r="B3101" s="2">
        <v>45464</v>
      </c>
      <c r="C3101" t="s">
        <v>5263</v>
      </c>
      <c r="D3101" t="s">
        <v>33</v>
      </c>
      <c r="E3101" t="s">
        <v>34</v>
      </c>
      <c r="F3101" t="s">
        <v>110</v>
      </c>
      <c r="G3101" t="s">
        <v>111</v>
      </c>
      <c r="H3101" t="s">
        <v>26</v>
      </c>
      <c r="I3101" t="s">
        <v>60</v>
      </c>
      <c r="J3101" t="s">
        <v>38</v>
      </c>
      <c r="K3101" t="s">
        <v>47</v>
      </c>
      <c r="L3101" s="3">
        <v>8</v>
      </c>
      <c r="M3101" s="7">
        <v>4.59</v>
      </c>
      <c r="N3101" s="5">
        <v>0.02</v>
      </c>
      <c r="O3101" s="4">
        <v>0.73</v>
      </c>
      <c r="P3101" s="4">
        <v>35.99</v>
      </c>
      <c r="Q3101" s="4">
        <v>20.21</v>
      </c>
      <c r="R3101">
        <v>61</v>
      </c>
      <c r="S3101" t="s">
        <v>30</v>
      </c>
      <c r="T3101">
        <v>3</v>
      </c>
      <c r="V3101" s="7">
        <f t="shared" si="48"/>
        <v>-3.41</v>
      </c>
    </row>
    <row r="3102" spans="1:22" x14ac:dyDescent="0.25">
      <c r="A3102" t="s">
        <v>5264</v>
      </c>
      <c r="B3102" s="2">
        <v>45618</v>
      </c>
      <c r="C3102" t="s">
        <v>3927</v>
      </c>
      <c r="D3102" t="s">
        <v>100</v>
      </c>
      <c r="E3102" t="s">
        <v>23</v>
      </c>
      <c r="F3102" t="s">
        <v>84</v>
      </c>
      <c r="G3102" t="s">
        <v>91</v>
      </c>
      <c r="H3102" t="s">
        <v>53</v>
      </c>
      <c r="I3102" t="s">
        <v>54</v>
      </c>
      <c r="J3102" t="s">
        <v>38</v>
      </c>
      <c r="K3102" t="s">
        <v>47</v>
      </c>
      <c r="L3102" s="3">
        <v>8</v>
      </c>
      <c r="M3102" s="7">
        <v>459.98</v>
      </c>
      <c r="N3102" s="5">
        <v>0.05</v>
      </c>
      <c r="O3102" s="4">
        <v>183.99</v>
      </c>
      <c r="P3102" s="4">
        <v>3495.85</v>
      </c>
      <c r="Q3102" s="4">
        <v>2529.81</v>
      </c>
      <c r="R3102">
        <v>33</v>
      </c>
      <c r="S3102" t="s">
        <v>68</v>
      </c>
      <c r="T3102">
        <v>4</v>
      </c>
      <c r="V3102" s="7">
        <f t="shared" si="48"/>
        <v>451.98</v>
      </c>
    </row>
    <row r="3103" spans="1:22" x14ac:dyDescent="0.25">
      <c r="A3103" t="s">
        <v>5265</v>
      </c>
      <c r="B3103" s="2">
        <v>46009</v>
      </c>
      <c r="C3103" t="s">
        <v>4704</v>
      </c>
      <c r="D3103" t="s">
        <v>228</v>
      </c>
      <c r="E3103" t="s">
        <v>51</v>
      </c>
      <c r="F3103" t="s">
        <v>44</v>
      </c>
      <c r="G3103" t="s">
        <v>59</v>
      </c>
      <c r="H3103" t="s">
        <v>53</v>
      </c>
      <c r="I3103" t="s">
        <v>27</v>
      </c>
      <c r="J3103" t="s">
        <v>101</v>
      </c>
      <c r="K3103" t="s">
        <v>146</v>
      </c>
      <c r="L3103" s="3">
        <v>3</v>
      </c>
      <c r="M3103" s="7">
        <v>35.85</v>
      </c>
      <c r="N3103" s="5">
        <v>0.15</v>
      </c>
      <c r="O3103" s="4">
        <v>16.13</v>
      </c>
      <c r="P3103" s="4">
        <v>91.42</v>
      </c>
      <c r="Q3103" s="4">
        <v>52.54</v>
      </c>
      <c r="R3103">
        <v>23</v>
      </c>
      <c r="S3103" t="s">
        <v>68</v>
      </c>
      <c r="T3103">
        <v>5</v>
      </c>
      <c r="V3103" s="7">
        <f t="shared" si="48"/>
        <v>32.85</v>
      </c>
    </row>
    <row r="3104" spans="1:22" x14ac:dyDescent="0.25">
      <c r="A3104" t="s">
        <v>5266</v>
      </c>
      <c r="B3104" s="2">
        <v>45354</v>
      </c>
      <c r="C3104" t="s">
        <v>5194</v>
      </c>
      <c r="D3104" t="s">
        <v>42</v>
      </c>
      <c r="E3104" t="s">
        <v>43</v>
      </c>
      <c r="F3104" t="s">
        <v>35</v>
      </c>
      <c r="G3104" t="s">
        <v>96</v>
      </c>
      <c r="H3104" t="s">
        <v>37</v>
      </c>
      <c r="I3104" t="s">
        <v>54</v>
      </c>
      <c r="J3104" t="s">
        <v>38</v>
      </c>
      <c r="K3104" t="s">
        <v>112</v>
      </c>
      <c r="L3104" s="3">
        <v>5</v>
      </c>
      <c r="M3104" s="7">
        <v>152.13</v>
      </c>
      <c r="N3104" s="5">
        <v>0.15</v>
      </c>
      <c r="O3104" s="4">
        <v>114.1</v>
      </c>
      <c r="P3104" s="4">
        <v>646.54999999999995</v>
      </c>
      <c r="Q3104" s="4">
        <v>460.56</v>
      </c>
      <c r="R3104">
        <v>24</v>
      </c>
      <c r="S3104" t="s">
        <v>30</v>
      </c>
      <c r="T3104">
        <v>4</v>
      </c>
      <c r="V3104" s="7">
        <f t="shared" si="48"/>
        <v>147.13</v>
      </c>
    </row>
    <row r="3105" spans="1:22" x14ac:dyDescent="0.25">
      <c r="A3105" t="s">
        <v>5267</v>
      </c>
      <c r="B3105" s="2">
        <v>45364</v>
      </c>
      <c r="C3105" t="s">
        <v>2355</v>
      </c>
      <c r="D3105" t="s">
        <v>228</v>
      </c>
      <c r="E3105" t="s">
        <v>51</v>
      </c>
      <c r="F3105" t="s">
        <v>44</v>
      </c>
      <c r="G3105" t="s">
        <v>71</v>
      </c>
      <c r="H3105" t="s">
        <v>37</v>
      </c>
      <c r="I3105" t="s">
        <v>54</v>
      </c>
      <c r="J3105" t="s">
        <v>66</v>
      </c>
      <c r="K3105" t="s">
        <v>102</v>
      </c>
      <c r="L3105" s="3">
        <v>9</v>
      </c>
      <c r="M3105" s="7">
        <v>26.82</v>
      </c>
      <c r="N3105" s="5">
        <v>0.08</v>
      </c>
      <c r="O3105" s="4">
        <v>19.309999999999999</v>
      </c>
      <c r="P3105" s="4">
        <v>222.07</v>
      </c>
      <c r="Q3105" s="4">
        <v>179.34</v>
      </c>
      <c r="R3105">
        <v>47</v>
      </c>
      <c r="S3105" t="s">
        <v>30</v>
      </c>
      <c r="T3105">
        <v>5</v>
      </c>
      <c r="V3105" s="7">
        <f t="shared" si="48"/>
        <v>17.82</v>
      </c>
    </row>
    <row r="3106" spans="1:22" x14ac:dyDescent="0.25">
      <c r="A3106" t="s">
        <v>5268</v>
      </c>
      <c r="B3106" s="2">
        <v>45927</v>
      </c>
      <c r="C3106" t="s">
        <v>5269</v>
      </c>
      <c r="D3106" t="s">
        <v>239</v>
      </c>
      <c r="E3106" t="s">
        <v>43</v>
      </c>
      <c r="F3106" t="s">
        <v>35</v>
      </c>
      <c r="G3106" t="s">
        <v>36</v>
      </c>
      <c r="H3106" t="s">
        <v>37</v>
      </c>
      <c r="I3106" t="s">
        <v>27</v>
      </c>
      <c r="J3106" t="s">
        <v>46</v>
      </c>
      <c r="K3106" t="s">
        <v>39</v>
      </c>
      <c r="L3106" s="3">
        <v>3</v>
      </c>
      <c r="M3106" s="7">
        <v>30.62</v>
      </c>
      <c r="N3106" s="5">
        <v>0.1</v>
      </c>
      <c r="O3106" s="4">
        <v>9.19</v>
      </c>
      <c r="P3106" s="4">
        <v>82.67</v>
      </c>
      <c r="Q3106" s="4">
        <v>66.3</v>
      </c>
      <c r="R3106">
        <v>44</v>
      </c>
      <c r="S3106" t="s">
        <v>30</v>
      </c>
      <c r="T3106">
        <v>5</v>
      </c>
      <c r="V3106" s="7">
        <f t="shared" si="48"/>
        <v>27.62</v>
      </c>
    </row>
    <row r="3107" spans="1:22" x14ac:dyDescent="0.25">
      <c r="A3107" t="s">
        <v>5270</v>
      </c>
      <c r="B3107" s="2">
        <v>45666</v>
      </c>
      <c r="C3107" t="s">
        <v>5120</v>
      </c>
      <c r="D3107" t="s">
        <v>50</v>
      </c>
      <c r="E3107" t="s">
        <v>51</v>
      </c>
      <c r="F3107" t="s">
        <v>35</v>
      </c>
      <c r="G3107" t="s">
        <v>52</v>
      </c>
      <c r="H3107" t="s">
        <v>53</v>
      </c>
      <c r="I3107" t="s">
        <v>54</v>
      </c>
      <c r="J3107" t="s">
        <v>28</v>
      </c>
      <c r="K3107" t="s">
        <v>55</v>
      </c>
      <c r="L3107" s="3">
        <v>6</v>
      </c>
      <c r="M3107" s="7">
        <v>76.38</v>
      </c>
      <c r="N3107" s="5">
        <v>0.1</v>
      </c>
      <c r="O3107" s="4">
        <v>45.83</v>
      </c>
      <c r="P3107" s="4">
        <v>412.45</v>
      </c>
      <c r="Q3107" s="4">
        <v>309.45</v>
      </c>
      <c r="R3107">
        <v>58</v>
      </c>
      <c r="S3107" t="s">
        <v>30</v>
      </c>
      <c r="T3107">
        <v>5</v>
      </c>
      <c r="V3107" s="7">
        <f t="shared" si="48"/>
        <v>70.38</v>
      </c>
    </row>
    <row r="3108" spans="1:22" x14ac:dyDescent="0.25">
      <c r="A3108" t="s">
        <v>5271</v>
      </c>
      <c r="B3108" s="2">
        <v>45924</v>
      </c>
      <c r="C3108" t="s">
        <v>5272</v>
      </c>
      <c r="D3108" t="s">
        <v>50</v>
      </c>
      <c r="E3108" t="s">
        <v>51</v>
      </c>
      <c r="F3108" t="s">
        <v>110</v>
      </c>
      <c r="G3108" t="s">
        <v>161</v>
      </c>
      <c r="H3108" t="s">
        <v>26</v>
      </c>
      <c r="I3108" t="s">
        <v>27</v>
      </c>
      <c r="J3108" t="s">
        <v>38</v>
      </c>
      <c r="K3108" t="s">
        <v>259</v>
      </c>
      <c r="L3108" s="3">
        <v>9</v>
      </c>
      <c r="M3108" s="7">
        <v>54.25</v>
      </c>
      <c r="N3108" s="5">
        <v>0.08</v>
      </c>
      <c r="O3108" s="4">
        <v>39.06</v>
      </c>
      <c r="P3108" s="4">
        <v>449.19</v>
      </c>
      <c r="Q3108" s="4">
        <v>303.22000000000003</v>
      </c>
      <c r="R3108">
        <v>25</v>
      </c>
      <c r="S3108" t="s">
        <v>30</v>
      </c>
      <c r="T3108">
        <v>5</v>
      </c>
      <c r="V3108" s="7">
        <f t="shared" si="48"/>
        <v>45.25</v>
      </c>
    </row>
    <row r="3109" spans="1:22" x14ac:dyDescent="0.25">
      <c r="A3109" t="s">
        <v>5273</v>
      </c>
      <c r="B3109" s="2">
        <v>45799</v>
      </c>
      <c r="C3109" t="s">
        <v>3276</v>
      </c>
      <c r="D3109" t="s">
        <v>239</v>
      </c>
      <c r="E3109" t="s">
        <v>43</v>
      </c>
      <c r="F3109" t="s">
        <v>110</v>
      </c>
      <c r="G3109" t="s">
        <v>254</v>
      </c>
      <c r="H3109" t="s">
        <v>26</v>
      </c>
      <c r="I3109" t="s">
        <v>54</v>
      </c>
      <c r="J3109" t="s">
        <v>46</v>
      </c>
      <c r="K3109" t="s">
        <v>105</v>
      </c>
      <c r="L3109" s="3">
        <v>6</v>
      </c>
      <c r="M3109" s="7">
        <v>80.52</v>
      </c>
      <c r="N3109" s="5">
        <v>0.15</v>
      </c>
      <c r="O3109" s="4">
        <v>72.47</v>
      </c>
      <c r="P3109" s="4">
        <v>410.65</v>
      </c>
      <c r="Q3109" s="4">
        <v>258.01</v>
      </c>
      <c r="R3109">
        <v>28</v>
      </c>
      <c r="S3109" t="s">
        <v>302</v>
      </c>
      <c r="T3109">
        <v>4</v>
      </c>
      <c r="V3109" s="7">
        <f t="shared" si="48"/>
        <v>74.52</v>
      </c>
    </row>
    <row r="3110" spans="1:22" x14ac:dyDescent="0.25">
      <c r="A3110" t="s">
        <v>5274</v>
      </c>
      <c r="B3110" s="2">
        <v>45689</v>
      </c>
      <c r="C3110" t="s">
        <v>3386</v>
      </c>
      <c r="D3110" t="s">
        <v>33</v>
      </c>
      <c r="E3110" t="s">
        <v>34</v>
      </c>
      <c r="F3110" t="s">
        <v>24</v>
      </c>
      <c r="G3110" t="s">
        <v>65</v>
      </c>
      <c r="H3110" t="s">
        <v>26</v>
      </c>
      <c r="I3110" t="s">
        <v>54</v>
      </c>
      <c r="J3110" t="s">
        <v>28</v>
      </c>
      <c r="K3110" t="s">
        <v>80</v>
      </c>
      <c r="L3110" s="3">
        <v>5</v>
      </c>
      <c r="M3110" s="7">
        <v>7.25</v>
      </c>
      <c r="N3110" s="5">
        <v>0.1</v>
      </c>
      <c r="O3110" s="4">
        <v>3.62</v>
      </c>
      <c r="P3110" s="4">
        <v>32.619999999999997</v>
      </c>
      <c r="Q3110" s="4">
        <v>19.55</v>
      </c>
      <c r="R3110">
        <v>55</v>
      </c>
      <c r="S3110" t="s">
        <v>68</v>
      </c>
      <c r="T3110">
        <v>4</v>
      </c>
      <c r="V3110" s="7">
        <f t="shared" si="48"/>
        <v>2.25</v>
      </c>
    </row>
    <row r="3111" spans="1:22" x14ac:dyDescent="0.25">
      <c r="A3111" t="s">
        <v>5275</v>
      </c>
      <c r="B3111" s="2">
        <v>45411</v>
      </c>
      <c r="C3111" t="s">
        <v>5276</v>
      </c>
      <c r="D3111" t="s">
        <v>88</v>
      </c>
      <c r="E3111" t="s">
        <v>34</v>
      </c>
      <c r="F3111" t="s">
        <v>35</v>
      </c>
      <c r="G3111" t="s">
        <v>36</v>
      </c>
      <c r="H3111" t="s">
        <v>26</v>
      </c>
      <c r="I3111" t="s">
        <v>27</v>
      </c>
      <c r="J3111" t="s">
        <v>66</v>
      </c>
      <c r="K3111" t="s">
        <v>47</v>
      </c>
      <c r="L3111" s="3">
        <v>6</v>
      </c>
      <c r="M3111" s="7">
        <v>11.83</v>
      </c>
      <c r="N3111" s="5">
        <v>0.08</v>
      </c>
      <c r="O3111" s="4">
        <v>5.68</v>
      </c>
      <c r="P3111" s="4">
        <v>65.3</v>
      </c>
      <c r="Q3111" s="4">
        <v>41.46</v>
      </c>
      <c r="R3111">
        <v>50</v>
      </c>
      <c r="S3111" t="s">
        <v>68</v>
      </c>
      <c r="T3111">
        <v>2</v>
      </c>
      <c r="V3111" s="7">
        <f t="shared" si="48"/>
        <v>5.83</v>
      </c>
    </row>
    <row r="3112" spans="1:22" x14ac:dyDescent="0.25">
      <c r="A3112" t="s">
        <v>5277</v>
      </c>
      <c r="B3112" s="2">
        <v>45728</v>
      </c>
      <c r="C3112" t="s">
        <v>5278</v>
      </c>
      <c r="D3112" t="s">
        <v>100</v>
      </c>
      <c r="E3112" t="s">
        <v>23</v>
      </c>
      <c r="F3112" t="s">
        <v>44</v>
      </c>
      <c r="G3112" t="s">
        <v>187</v>
      </c>
      <c r="H3112" t="s">
        <v>37</v>
      </c>
      <c r="I3112" t="s">
        <v>54</v>
      </c>
      <c r="J3112" t="s">
        <v>46</v>
      </c>
      <c r="K3112" t="s">
        <v>55</v>
      </c>
      <c r="L3112" s="3">
        <v>6</v>
      </c>
      <c r="M3112" s="7">
        <v>217.74</v>
      </c>
      <c r="N3112" s="5">
        <v>0.05</v>
      </c>
      <c r="O3112" s="4">
        <v>65.319999999999993</v>
      </c>
      <c r="P3112" s="4">
        <v>1241.1199999999999</v>
      </c>
      <c r="Q3112" s="4">
        <v>692.76</v>
      </c>
      <c r="R3112">
        <v>26</v>
      </c>
      <c r="S3112" t="s">
        <v>30</v>
      </c>
      <c r="T3112">
        <v>4</v>
      </c>
      <c r="V3112" s="7">
        <f t="shared" si="48"/>
        <v>211.74</v>
      </c>
    </row>
    <row r="3113" spans="1:22" x14ac:dyDescent="0.25">
      <c r="A3113" t="s">
        <v>5279</v>
      </c>
      <c r="B3113" s="2">
        <v>45967</v>
      </c>
      <c r="C3113" t="s">
        <v>1322</v>
      </c>
      <c r="D3113" t="s">
        <v>42</v>
      </c>
      <c r="E3113" t="s">
        <v>43</v>
      </c>
      <c r="F3113" t="s">
        <v>44</v>
      </c>
      <c r="G3113" t="s">
        <v>45</v>
      </c>
      <c r="H3113" t="s">
        <v>37</v>
      </c>
      <c r="I3113" t="s">
        <v>27</v>
      </c>
      <c r="J3113" t="s">
        <v>28</v>
      </c>
      <c r="K3113" t="s">
        <v>47</v>
      </c>
      <c r="L3113" s="3">
        <v>3</v>
      </c>
      <c r="M3113" s="7">
        <v>147.13</v>
      </c>
      <c r="N3113" s="5">
        <v>0.08</v>
      </c>
      <c r="O3113" s="4">
        <v>35.31</v>
      </c>
      <c r="P3113" s="4">
        <v>406.08</v>
      </c>
      <c r="Q3113" s="4">
        <v>251.97</v>
      </c>
      <c r="R3113">
        <v>64</v>
      </c>
      <c r="S3113" t="s">
        <v>68</v>
      </c>
      <c r="T3113">
        <v>4</v>
      </c>
      <c r="V3113" s="7">
        <f t="shared" si="48"/>
        <v>144.13</v>
      </c>
    </row>
    <row r="3114" spans="1:22" x14ac:dyDescent="0.25">
      <c r="A3114" t="s">
        <v>5280</v>
      </c>
      <c r="B3114" s="2">
        <v>45756</v>
      </c>
      <c r="C3114" t="s">
        <v>1184</v>
      </c>
      <c r="D3114" t="s">
        <v>164</v>
      </c>
      <c r="E3114" t="s">
        <v>23</v>
      </c>
      <c r="F3114" t="s">
        <v>84</v>
      </c>
      <c r="G3114" t="s">
        <v>91</v>
      </c>
      <c r="H3114" t="s">
        <v>37</v>
      </c>
      <c r="I3114" t="s">
        <v>54</v>
      </c>
      <c r="J3114" t="s">
        <v>28</v>
      </c>
      <c r="K3114" t="s">
        <v>39</v>
      </c>
      <c r="L3114" s="3">
        <v>5</v>
      </c>
      <c r="M3114" s="7">
        <v>55.6</v>
      </c>
      <c r="N3114" s="5">
        <v>0.08</v>
      </c>
      <c r="O3114" s="4">
        <v>22.24</v>
      </c>
      <c r="P3114" s="4">
        <v>255.76</v>
      </c>
      <c r="Q3114" s="4">
        <v>172.39</v>
      </c>
      <c r="R3114">
        <v>45</v>
      </c>
      <c r="S3114" t="s">
        <v>30</v>
      </c>
      <c r="T3114">
        <v>5</v>
      </c>
      <c r="V3114" s="7">
        <f t="shared" si="48"/>
        <v>50.6</v>
      </c>
    </row>
    <row r="3115" spans="1:22" x14ac:dyDescent="0.25">
      <c r="A3115" t="s">
        <v>5281</v>
      </c>
      <c r="B3115" s="2">
        <v>45577</v>
      </c>
      <c r="C3115" t="s">
        <v>5282</v>
      </c>
      <c r="D3115" t="s">
        <v>127</v>
      </c>
      <c r="E3115" t="s">
        <v>51</v>
      </c>
      <c r="F3115" t="s">
        <v>44</v>
      </c>
      <c r="G3115" t="s">
        <v>187</v>
      </c>
      <c r="H3115" t="s">
        <v>53</v>
      </c>
      <c r="I3115" t="s">
        <v>27</v>
      </c>
      <c r="J3115" t="s">
        <v>46</v>
      </c>
      <c r="K3115" t="s">
        <v>102</v>
      </c>
      <c r="L3115" s="3">
        <v>2</v>
      </c>
      <c r="M3115" s="7">
        <v>40.03</v>
      </c>
      <c r="N3115" s="5">
        <v>0.1</v>
      </c>
      <c r="O3115" s="4">
        <v>8.01</v>
      </c>
      <c r="P3115" s="4">
        <v>72.05</v>
      </c>
      <c r="Q3115" s="4">
        <v>48.31</v>
      </c>
      <c r="R3115">
        <v>26</v>
      </c>
      <c r="S3115" t="s">
        <v>68</v>
      </c>
      <c r="T3115">
        <v>5</v>
      </c>
      <c r="V3115" s="7">
        <f t="shared" si="48"/>
        <v>38.03</v>
      </c>
    </row>
    <row r="3116" spans="1:22" x14ac:dyDescent="0.25">
      <c r="A3116" t="s">
        <v>5283</v>
      </c>
      <c r="B3116" s="2">
        <v>45556</v>
      </c>
      <c r="C3116" t="s">
        <v>1256</v>
      </c>
      <c r="D3116" t="s">
        <v>124</v>
      </c>
      <c r="E3116" t="s">
        <v>23</v>
      </c>
      <c r="F3116" t="s">
        <v>110</v>
      </c>
      <c r="G3116" t="s">
        <v>254</v>
      </c>
      <c r="H3116" t="s">
        <v>37</v>
      </c>
      <c r="I3116" t="s">
        <v>60</v>
      </c>
      <c r="J3116" t="s">
        <v>46</v>
      </c>
      <c r="K3116" t="s">
        <v>80</v>
      </c>
      <c r="L3116" s="3">
        <v>5</v>
      </c>
      <c r="M3116" s="7">
        <v>334.98</v>
      </c>
      <c r="N3116" s="5">
        <v>0.08</v>
      </c>
      <c r="O3116" s="4">
        <v>133.99</v>
      </c>
      <c r="P3116" s="4">
        <v>1540.91</v>
      </c>
      <c r="Q3116" s="4">
        <v>1123.92</v>
      </c>
      <c r="R3116">
        <v>38</v>
      </c>
      <c r="S3116" t="s">
        <v>68</v>
      </c>
      <c r="T3116">
        <v>4</v>
      </c>
      <c r="V3116" s="7">
        <f t="shared" si="48"/>
        <v>329.98</v>
      </c>
    </row>
    <row r="3117" spans="1:22" x14ac:dyDescent="0.25">
      <c r="A3117" t="s">
        <v>5284</v>
      </c>
      <c r="B3117" s="2">
        <v>45611</v>
      </c>
      <c r="C3117" t="s">
        <v>5285</v>
      </c>
      <c r="D3117" t="s">
        <v>78</v>
      </c>
      <c r="E3117" t="s">
        <v>34</v>
      </c>
      <c r="F3117" t="s">
        <v>35</v>
      </c>
      <c r="G3117" t="s">
        <v>96</v>
      </c>
      <c r="H3117" t="s">
        <v>26</v>
      </c>
      <c r="I3117" t="s">
        <v>27</v>
      </c>
      <c r="J3117" t="s">
        <v>38</v>
      </c>
      <c r="K3117" t="s">
        <v>80</v>
      </c>
      <c r="L3117" s="3">
        <v>4</v>
      </c>
      <c r="M3117" s="7">
        <v>11.26</v>
      </c>
      <c r="N3117" s="5">
        <v>0.05</v>
      </c>
      <c r="O3117" s="4">
        <v>2.25</v>
      </c>
      <c r="P3117" s="4">
        <v>42.79</v>
      </c>
      <c r="Q3117" s="4">
        <v>32.770000000000003</v>
      </c>
      <c r="R3117">
        <v>41</v>
      </c>
      <c r="S3117" t="s">
        <v>68</v>
      </c>
      <c r="T3117">
        <v>4</v>
      </c>
      <c r="V3117" s="7">
        <f t="shared" si="48"/>
        <v>7.26</v>
      </c>
    </row>
    <row r="3118" spans="1:22" x14ac:dyDescent="0.25">
      <c r="A3118" t="s">
        <v>5286</v>
      </c>
      <c r="B3118" s="2">
        <v>45964</v>
      </c>
      <c r="C3118" t="s">
        <v>2980</v>
      </c>
      <c r="D3118" t="s">
        <v>22</v>
      </c>
      <c r="E3118" t="s">
        <v>23</v>
      </c>
      <c r="F3118" t="s">
        <v>35</v>
      </c>
      <c r="G3118" t="s">
        <v>36</v>
      </c>
      <c r="H3118" t="s">
        <v>37</v>
      </c>
      <c r="I3118" t="s">
        <v>27</v>
      </c>
      <c r="J3118" t="s">
        <v>46</v>
      </c>
      <c r="K3118" t="s">
        <v>55</v>
      </c>
      <c r="L3118" s="3">
        <v>4</v>
      </c>
      <c r="M3118" s="7">
        <v>728.4</v>
      </c>
      <c r="N3118" s="5">
        <v>0.05</v>
      </c>
      <c r="O3118" s="4">
        <v>145.68</v>
      </c>
      <c r="P3118" s="4">
        <v>2767.92</v>
      </c>
      <c r="Q3118" s="4">
        <v>1886.96</v>
      </c>
      <c r="R3118">
        <v>57</v>
      </c>
      <c r="S3118" t="s">
        <v>30</v>
      </c>
      <c r="T3118">
        <v>4</v>
      </c>
      <c r="V3118" s="7">
        <f t="shared" si="48"/>
        <v>724.4</v>
      </c>
    </row>
    <row r="3119" spans="1:22" x14ac:dyDescent="0.25">
      <c r="A3119" t="s">
        <v>5287</v>
      </c>
      <c r="B3119" s="2">
        <v>45667</v>
      </c>
      <c r="C3119" t="s">
        <v>3294</v>
      </c>
      <c r="D3119" t="s">
        <v>100</v>
      </c>
      <c r="E3119" t="s">
        <v>23</v>
      </c>
      <c r="F3119" t="s">
        <v>35</v>
      </c>
      <c r="G3119" t="s">
        <v>96</v>
      </c>
      <c r="H3119" t="s">
        <v>37</v>
      </c>
      <c r="I3119" t="s">
        <v>60</v>
      </c>
      <c r="J3119" t="s">
        <v>38</v>
      </c>
      <c r="K3119" t="s">
        <v>55</v>
      </c>
      <c r="L3119" s="3">
        <v>8</v>
      </c>
      <c r="M3119" s="7">
        <v>419.56</v>
      </c>
      <c r="N3119" s="5">
        <v>0.1</v>
      </c>
      <c r="O3119" s="4">
        <v>335.65</v>
      </c>
      <c r="P3119" s="4">
        <v>3020.83</v>
      </c>
      <c r="Q3119" s="4">
        <v>2137.1999999999998</v>
      </c>
      <c r="R3119">
        <v>53</v>
      </c>
      <c r="S3119" t="s">
        <v>68</v>
      </c>
      <c r="T3119">
        <v>5</v>
      </c>
      <c r="V3119" s="7">
        <f t="shared" si="48"/>
        <v>411.56</v>
      </c>
    </row>
    <row r="3120" spans="1:22" x14ac:dyDescent="0.25">
      <c r="A3120" t="s">
        <v>5288</v>
      </c>
      <c r="B3120" s="2">
        <v>45380</v>
      </c>
      <c r="C3120" t="s">
        <v>1313</v>
      </c>
      <c r="D3120" t="s">
        <v>184</v>
      </c>
      <c r="E3120" t="s">
        <v>23</v>
      </c>
      <c r="F3120" t="s">
        <v>44</v>
      </c>
      <c r="G3120" t="s">
        <v>45</v>
      </c>
      <c r="H3120" t="s">
        <v>37</v>
      </c>
      <c r="I3120" t="s">
        <v>54</v>
      </c>
      <c r="J3120" t="s">
        <v>38</v>
      </c>
      <c r="K3120" t="s">
        <v>115</v>
      </c>
      <c r="L3120" s="3">
        <v>8</v>
      </c>
      <c r="M3120" s="7">
        <v>269.64999999999998</v>
      </c>
      <c r="N3120" s="5">
        <v>0.05</v>
      </c>
      <c r="O3120" s="4">
        <v>107.86</v>
      </c>
      <c r="P3120" s="4">
        <v>2049.34</v>
      </c>
      <c r="Q3120" s="4">
        <v>1167.3900000000001</v>
      </c>
      <c r="R3120">
        <v>34</v>
      </c>
      <c r="S3120" t="s">
        <v>30</v>
      </c>
      <c r="T3120">
        <v>1</v>
      </c>
      <c r="V3120" s="7">
        <f t="shared" si="48"/>
        <v>261.64999999999998</v>
      </c>
    </row>
    <row r="3121" spans="1:22" x14ac:dyDescent="0.25">
      <c r="A3121" t="s">
        <v>5289</v>
      </c>
      <c r="B3121" s="2">
        <v>45945</v>
      </c>
      <c r="C3121" t="s">
        <v>3479</v>
      </c>
      <c r="D3121" t="s">
        <v>33</v>
      </c>
      <c r="E3121" t="s">
        <v>34</v>
      </c>
      <c r="F3121" t="s">
        <v>44</v>
      </c>
      <c r="G3121" t="s">
        <v>45</v>
      </c>
      <c r="H3121" t="s">
        <v>37</v>
      </c>
      <c r="I3121" t="s">
        <v>60</v>
      </c>
      <c r="J3121" t="s">
        <v>28</v>
      </c>
      <c r="K3121" t="s">
        <v>55</v>
      </c>
      <c r="L3121" s="3">
        <v>5</v>
      </c>
      <c r="M3121" s="7">
        <v>3.75</v>
      </c>
      <c r="N3121" s="5">
        <v>0.02</v>
      </c>
      <c r="O3121" s="4">
        <v>0.38</v>
      </c>
      <c r="P3121" s="4">
        <v>18.38</v>
      </c>
      <c r="Q3121" s="4">
        <v>10.97</v>
      </c>
      <c r="R3121">
        <v>60</v>
      </c>
      <c r="S3121" t="s">
        <v>30</v>
      </c>
      <c r="T3121">
        <v>5</v>
      </c>
      <c r="V3121" s="7">
        <f t="shared" si="48"/>
        <v>-1.25</v>
      </c>
    </row>
    <row r="3122" spans="1:22" x14ac:dyDescent="0.25">
      <c r="A3122" t="s">
        <v>5290</v>
      </c>
      <c r="B3122" s="2">
        <v>45494</v>
      </c>
      <c r="C3122" t="s">
        <v>4745</v>
      </c>
      <c r="D3122" t="s">
        <v>95</v>
      </c>
      <c r="E3122" t="s">
        <v>23</v>
      </c>
      <c r="F3122" t="s">
        <v>84</v>
      </c>
      <c r="G3122" t="s">
        <v>165</v>
      </c>
      <c r="H3122" t="s">
        <v>37</v>
      </c>
      <c r="I3122" t="s">
        <v>27</v>
      </c>
      <c r="J3122" t="s">
        <v>38</v>
      </c>
      <c r="K3122" t="s">
        <v>67</v>
      </c>
      <c r="L3122" s="3">
        <v>6</v>
      </c>
      <c r="M3122" s="7">
        <v>17.920000000000002</v>
      </c>
      <c r="N3122" s="5">
        <v>0.1</v>
      </c>
      <c r="O3122" s="4">
        <v>10.75</v>
      </c>
      <c r="P3122" s="4">
        <v>96.77</v>
      </c>
      <c r="Q3122" s="4">
        <v>56.28</v>
      </c>
      <c r="R3122">
        <v>59</v>
      </c>
      <c r="S3122" t="s">
        <v>30</v>
      </c>
      <c r="T3122">
        <v>5</v>
      </c>
      <c r="V3122" s="7">
        <f t="shared" si="48"/>
        <v>11.920000000000002</v>
      </c>
    </row>
    <row r="3123" spans="1:22" x14ac:dyDescent="0.25">
      <c r="A3123" t="s">
        <v>5291</v>
      </c>
      <c r="B3123" s="2">
        <v>45625</v>
      </c>
      <c r="C3123" t="s">
        <v>2964</v>
      </c>
      <c r="D3123" t="s">
        <v>164</v>
      </c>
      <c r="E3123" t="s">
        <v>23</v>
      </c>
      <c r="F3123" t="s">
        <v>35</v>
      </c>
      <c r="G3123" t="s">
        <v>79</v>
      </c>
      <c r="H3123" t="s">
        <v>37</v>
      </c>
      <c r="I3123" t="s">
        <v>60</v>
      </c>
      <c r="J3123" t="s">
        <v>28</v>
      </c>
      <c r="K3123" t="s">
        <v>115</v>
      </c>
      <c r="L3123" s="3">
        <v>2</v>
      </c>
      <c r="M3123" s="7">
        <v>62.47</v>
      </c>
      <c r="N3123" s="5">
        <v>0.02</v>
      </c>
      <c r="O3123" s="4">
        <v>2.5</v>
      </c>
      <c r="P3123" s="4">
        <v>122.44</v>
      </c>
      <c r="Q3123" s="4">
        <v>95.06</v>
      </c>
      <c r="R3123">
        <v>40</v>
      </c>
      <c r="S3123" t="s">
        <v>30</v>
      </c>
      <c r="T3123">
        <v>3</v>
      </c>
      <c r="V3123" s="7">
        <f t="shared" si="48"/>
        <v>60.47</v>
      </c>
    </row>
    <row r="3124" spans="1:22" x14ac:dyDescent="0.25">
      <c r="A3124" t="s">
        <v>5292</v>
      </c>
      <c r="B3124" s="2">
        <v>45513</v>
      </c>
      <c r="C3124" t="s">
        <v>1742</v>
      </c>
      <c r="D3124" t="s">
        <v>127</v>
      </c>
      <c r="E3124" t="s">
        <v>51</v>
      </c>
      <c r="F3124" t="s">
        <v>35</v>
      </c>
      <c r="G3124" t="s">
        <v>36</v>
      </c>
      <c r="H3124" t="s">
        <v>37</v>
      </c>
      <c r="I3124" t="s">
        <v>27</v>
      </c>
      <c r="J3124" t="s">
        <v>28</v>
      </c>
      <c r="K3124" t="s">
        <v>39</v>
      </c>
      <c r="L3124" s="3">
        <v>1</v>
      </c>
      <c r="M3124" s="7">
        <v>28.61</v>
      </c>
      <c r="N3124" s="5">
        <v>0</v>
      </c>
      <c r="O3124" s="4">
        <v>0</v>
      </c>
      <c r="P3124" s="4">
        <v>28.61</v>
      </c>
      <c r="Q3124" s="4">
        <v>20.79</v>
      </c>
      <c r="R3124">
        <v>20</v>
      </c>
      <c r="S3124" t="s">
        <v>30</v>
      </c>
      <c r="T3124">
        <v>3</v>
      </c>
      <c r="V3124" s="7">
        <f t="shared" si="48"/>
        <v>27.61</v>
      </c>
    </row>
    <row r="3125" spans="1:22" x14ac:dyDescent="0.25">
      <c r="A3125" t="s">
        <v>5293</v>
      </c>
      <c r="B3125" s="2">
        <v>45332</v>
      </c>
      <c r="C3125" t="s">
        <v>5294</v>
      </c>
      <c r="D3125" t="s">
        <v>219</v>
      </c>
      <c r="E3125" t="s">
        <v>23</v>
      </c>
      <c r="F3125" t="s">
        <v>35</v>
      </c>
      <c r="G3125" t="s">
        <v>96</v>
      </c>
      <c r="H3125" t="s">
        <v>53</v>
      </c>
      <c r="I3125" t="s">
        <v>54</v>
      </c>
      <c r="J3125" t="s">
        <v>28</v>
      </c>
      <c r="K3125" t="s">
        <v>61</v>
      </c>
      <c r="L3125" s="3">
        <v>7</v>
      </c>
      <c r="M3125" s="7">
        <v>902.83</v>
      </c>
      <c r="N3125" s="5">
        <v>0.15</v>
      </c>
      <c r="O3125" s="4">
        <v>947.97</v>
      </c>
      <c r="P3125" s="4">
        <v>5371.84</v>
      </c>
      <c r="Q3125" s="4">
        <v>3523.32</v>
      </c>
      <c r="R3125">
        <v>25</v>
      </c>
      <c r="S3125" t="s">
        <v>30</v>
      </c>
      <c r="T3125">
        <v>5</v>
      </c>
      <c r="V3125" s="7">
        <f t="shared" si="48"/>
        <v>895.83</v>
      </c>
    </row>
    <row r="3126" spans="1:22" x14ac:dyDescent="0.25">
      <c r="A3126" t="s">
        <v>5295</v>
      </c>
      <c r="B3126" s="2">
        <v>45999</v>
      </c>
      <c r="C3126" t="s">
        <v>5296</v>
      </c>
      <c r="D3126" t="s">
        <v>78</v>
      </c>
      <c r="E3126" t="s">
        <v>34</v>
      </c>
      <c r="F3126" t="s">
        <v>44</v>
      </c>
      <c r="G3126" t="s">
        <v>71</v>
      </c>
      <c r="H3126" t="s">
        <v>37</v>
      </c>
      <c r="I3126" t="s">
        <v>60</v>
      </c>
      <c r="J3126" t="s">
        <v>66</v>
      </c>
      <c r="K3126" t="s">
        <v>112</v>
      </c>
      <c r="L3126" s="3">
        <v>10</v>
      </c>
      <c r="M3126" s="7">
        <v>11.86</v>
      </c>
      <c r="N3126" s="5">
        <v>0.08</v>
      </c>
      <c r="O3126" s="4">
        <v>9.49</v>
      </c>
      <c r="P3126" s="4">
        <v>109.11</v>
      </c>
      <c r="Q3126" s="4">
        <v>76.55</v>
      </c>
      <c r="R3126">
        <v>60</v>
      </c>
      <c r="S3126" t="s">
        <v>68</v>
      </c>
      <c r="T3126">
        <v>3</v>
      </c>
      <c r="V3126" s="7">
        <f t="shared" si="48"/>
        <v>1.8599999999999994</v>
      </c>
    </row>
    <row r="3127" spans="1:22" x14ac:dyDescent="0.25">
      <c r="A3127" t="s">
        <v>5297</v>
      </c>
      <c r="B3127" s="2">
        <v>45359</v>
      </c>
      <c r="C3127" t="s">
        <v>1885</v>
      </c>
      <c r="D3127" t="s">
        <v>78</v>
      </c>
      <c r="E3127" t="s">
        <v>34</v>
      </c>
      <c r="F3127" t="s">
        <v>84</v>
      </c>
      <c r="G3127" t="s">
        <v>91</v>
      </c>
      <c r="H3127" t="s">
        <v>37</v>
      </c>
      <c r="I3127" t="s">
        <v>54</v>
      </c>
      <c r="J3127" t="s">
        <v>38</v>
      </c>
      <c r="K3127" t="s">
        <v>47</v>
      </c>
      <c r="L3127" s="3">
        <v>2</v>
      </c>
      <c r="M3127" s="7">
        <v>6.74</v>
      </c>
      <c r="N3127" s="5">
        <v>0.08</v>
      </c>
      <c r="O3127" s="4">
        <v>1.08</v>
      </c>
      <c r="P3127" s="4">
        <v>12.4</v>
      </c>
      <c r="Q3127" s="4">
        <v>9.2799999999999994</v>
      </c>
      <c r="R3127">
        <v>59</v>
      </c>
      <c r="S3127" t="s">
        <v>30</v>
      </c>
      <c r="T3127">
        <v>4</v>
      </c>
      <c r="V3127" s="7">
        <f t="shared" si="48"/>
        <v>4.74</v>
      </c>
    </row>
    <row r="3128" spans="1:22" x14ac:dyDescent="0.25">
      <c r="A3128" t="s">
        <v>5298</v>
      </c>
      <c r="B3128" s="2">
        <v>45805</v>
      </c>
      <c r="C3128" t="s">
        <v>1033</v>
      </c>
      <c r="D3128" t="s">
        <v>22</v>
      </c>
      <c r="E3128" t="s">
        <v>23</v>
      </c>
      <c r="F3128" t="s">
        <v>44</v>
      </c>
      <c r="G3128" t="s">
        <v>71</v>
      </c>
      <c r="H3128" t="s">
        <v>53</v>
      </c>
      <c r="I3128" t="s">
        <v>54</v>
      </c>
      <c r="J3128" t="s">
        <v>28</v>
      </c>
      <c r="K3128" t="s">
        <v>55</v>
      </c>
      <c r="L3128" s="3">
        <v>8</v>
      </c>
      <c r="M3128" s="7">
        <v>736.16</v>
      </c>
      <c r="N3128" s="5">
        <v>0.2</v>
      </c>
      <c r="O3128" s="4">
        <v>1177.8599999999999</v>
      </c>
      <c r="P3128" s="4">
        <v>4711.42</v>
      </c>
      <c r="Q3128" s="4">
        <v>3460.47</v>
      </c>
      <c r="R3128">
        <v>22</v>
      </c>
      <c r="S3128" t="s">
        <v>30</v>
      </c>
      <c r="T3128">
        <v>5</v>
      </c>
      <c r="V3128" s="7">
        <f t="shared" si="48"/>
        <v>728.16</v>
      </c>
    </row>
    <row r="3129" spans="1:22" x14ac:dyDescent="0.25">
      <c r="A3129" t="s">
        <v>5299</v>
      </c>
      <c r="B3129" s="2">
        <v>45928</v>
      </c>
      <c r="C3129" t="s">
        <v>2415</v>
      </c>
      <c r="D3129" t="s">
        <v>124</v>
      </c>
      <c r="E3129" t="s">
        <v>23</v>
      </c>
      <c r="F3129" t="s">
        <v>24</v>
      </c>
      <c r="G3129" t="s">
        <v>25</v>
      </c>
      <c r="H3129" t="s">
        <v>37</v>
      </c>
      <c r="I3129" t="s">
        <v>27</v>
      </c>
      <c r="J3129" t="s">
        <v>66</v>
      </c>
      <c r="K3129" t="s">
        <v>55</v>
      </c>
      <c r="L3129" s="3">
        <v>4</v>
      </c>
      <c r="M3129" s="7">
        <v>334.94</v>
      </c>
      <c r="N3129" s="5">
        <v>0.15</v>
      </c>
      <c r="O3129" s="4">
        <v>200.96</v>
      </c>
      <c r="P3129" s="4">
        <v>1138.8</v>
      </c>
      <c r="Q3129" s="4">
        <v>819.8</v>
      </c>
      <c r="R3129">
        <v>25</v>
      </c>
      <c r="S3129" t="s">
        <v>68</v>
      </c>
      <c r="T3129">
        <v>5</v>
      </c>
      <c r="V3129" s="7">
        <f t="shared" si="48"/>
        <v>330.94</v>
      </c>
    </row>
    <row r="3130" spans="1:22" x14ac:dyDescent="0.25">
      <c r="A3130" t="s">
        <v>5300</v>
      </c>
      <c r="B3130" s="2">
        <v>45913</v>
      </c>
      <c r="C3130" t="s">
        <v>2403</v>
      </c>
      <c r="D3130" t="s">
        <v>95</v>
      </c>
      <c r="E3130" t="s">
        <v>23</v>
      </c>
      <c r="F3130" t="s">
        <v>24</v>
      </c>
      <c r="G3130" t="s">
        <v>135</v>
      </c>
      <c r="H3130" t="s">
        <v>37</v>
      </c>
      <c r="I3130" t="s">
        <v>54</v>
      </c>
      <c r="J3130" t="s">
        <v>38</v>
      </c>
      <c r="K3130" t="s">
        <v>61</v>
      </c>
      <c r="L3130" s="3">
        <v>10</v>
      </c>
      <c r="M3130" s="7">
        <v>54.96</v>
      </c>
      <c r="N3130" s="5">
        <v>0.05</v>
      </c>
      <c r="O3130" s="4">
        <v>27.48</v>
      </c>
      <c r="P3130" s="4">
        <v>522.12</v>
      </c>
      <c r="Q3130" s="4">
        <v>423.34</v>
      </c>
      <c r="R3130">
        <v>30</v>
      </c>
      <c r="S3130" t="s">
        <v>30</v>
      </c>
      <c r="T3130">
        <v>5</v>
      </c>
      <c r="V3130" s="7">
        <f t="shared" si="48"/>
        <v>44.96</v>
      </c>
    </row>
    <row r="3131" spans="1:22" x14ac:dyDescent="0.25">
      <c r="A3131" t="s">
        <v>5301</v>
      </c>
      <c r="B3131" s="2">
        <v>45889</v>
      </c>
      <c r="C3131" t="s">
        <v>449</v>
      </c>
      <c r="D3131" t="s">
        <v>184</v>
      </c>
      <c r="E3131" t="s">
        <v>23</v>
      </c>
      <c r="F3131" t="s">
        <v>84</v>
      </c>
      <c r="G3131" t="s">
        <v>165</v>
      </c>
      <c r="H3131" t="s">
        <v>53</v>
      </c>
      <c r="I3131" t="s">
        <v>54</v>
      </c>
      <c r="J3131" t="s">
        <v>66</v>
      </c>
      <c r="K3131" t="s">
        <v>47</v>
      </c>
      <c r="L3131" s="3">
        <v>1</v>
      </c>
      <c r="M3131" s="7">
        <v>241.93</v>
      </c>
      <c r="N3131" s="5">
        <v>0.05</v>
      </c>
      <c r="O3131" s="4">
        <v>12.1</v>
      </c>
      <c r="P3131" s="4">
        <v>229.83</v>
      </c>
      <c r="Q3131" s="4">
        <v>162.59</v>
      </c>
      <c r="R3131">
        <v>64</v>
      </c>
      <c r="S3131" t="s">
        <v>68</v>
      </c>
      <c r="T3131">
        <v>3</v>
      </c>
      <c r="V3131" s="7">
        <f t="shared" si="48"/>
        <v>240.93</v>
      </c>
    </row>
    <row r="3132" spans="1:22" x14ac:dyDescent="0.25">
      <c r="A3132" t="s">
        <v>5302</v>
      </c>
      <c r="B3132" s="2">
        <v>45923</v>
      </c>
      <c r="C3132" t="s">
        <v>2980</v>
      </c>
      <c r="D3132" t="s">
        <v>78</v>
      </c>
      <c r="E3132" t="s">
        <v>34</v>
      </c>
      <c r="F3132" t="s">
        <v>24</v>
      </c>
      <c r="G3132" t="s">
        <v>65</v>
      </c>
      <c r="H3132" t="s">
        <v>26</v>
      </c>
      <c r="I3132" t="s">
        <v>27</v>
      </c>
      <c r="J3132" t="s">
        <v>101</v>
      </c>
      <c r="K3132" t="s">
        <v>92</v>
      </c>
      <c r="L3132" s="3">
        <v>10</v>
      </c>
      <c r="M3132" s="7">
        <v>6.74</v>
      </c>
      <c r="N3132" s="5">
        <v>0.05</v>
      </c>
      <c r="O3132" s="4">
        <v>3.37</v>
      </c>
      <c r="P3132" s="4">
        <v>64.03</v>
      </c>
      <c r="Q3132" s="4">
        <v>44.77</v>
      </c>
      <c r="R3132">
        <v>47</v>
      </c>
      <c r="S3132" t="s">
        <v>30</v>
      </c>
      <c r="T3132">
        <v>3</v>
      </c>
      <c r="V3132" s="7">
        <f t="shared" si="48"/>
        <v>-3.26</v>
      </c>
    </row>
    <row r="3133" spans="1:22" x14ac:dyDescent="0.25">
      <c r="A3133" t="s">
        <v>5303</v>
      </c>
      <c r="B3133" s="2">
        <v>45418</v>
      </c>
      <c r="C3133" t="s">
        <v>117</v>
      </c>
      <c r="D3133" t="s">
        <v>219</v>
      </c>
      <c r="E3133" t="s">
        <v>23</v>
      </c>
      <c r="F3133" t="s">
        <v>44</v>
      </c>
      <c r="G3133" t="s">
        <v>45</v>
      </c>
      <c r="H3133" t="s">
        <v>26</v>
      </c>
      <c r="I3133" t="s">
        <v>27</v>
      </c>
      <c r="J3133" t="s">
        <v>28</v>
      </c>
      <c r="K3133" t="s">
        <v>80</v>
      </c>
      <c r="L3133" s="3">
        <v>4</v>
      </c>
      <c r="M3133" s="7">
        <v>800.54</v>
      </c>
      <c r="N3133" s="5">
        <v>0</v>
      </c>
      <c r="O3133" s="4">
        <v>0</v>
      </c>
      <c r="P3133" s="4">
        <v>3202.16</v>
      </c>
      <c r="Q3133" s="4">
        <v>2517.6</v>
      </c>
      <c r="R3133">
        <v>58</v>
      </c>
      <c r="S3133" t="s">
        <v>30</v>
      </c>
      <c r="T3133">
        <v>4</v>
      </c>
      <c r="V3133" s="7">
        <f t="shared" si="48"/>
        <v>796.54</v>
      </c>
    </row>
    <row r="3134" spans="1:22" x14ac:dyDescent="0.25">
      <c r="A3134" t="s">
        <v>5304</v>
      </c>
      <c r="B3134" s="2">
        <v>45546</v>
      </c>
      <c r="C3134" t="s">
        <v>4322</v>
      </c>
      <c r="D3134" t="s">
        <v>50</v>
      </c>
      <c r="E3134" t="s">
        <v>51</v>
      </c>
      <c r="F3134" t="s">
        <v>44</v>
      </c>
      <c r="G3134" t="s">
        <v>59</v>
      </c>
      <c r="H3134" t="s">
        <v>26</v>
      </c>
      <c r="I3134" t="s">
        <v>54</v>
      </c>
      <c r="J3134" t="s">
        <v>101</v>
      </c>
      <c r="K3134" t="s">
        <v>155</v>
      </c>
      <c r="L3134" s="3">
        <v>10</v>
      </c>
      <c r="M3134" s="7">
        <v>56.47</v>
      </c>
      <c r="N3134" s="5">
        <v>0.02</v>
      </c>
      <c r="O3134" s="4">
        <v>11.29</v>
      </c>
      <c r="P3134" s="4">
        <v>553.41</v>
      </c>
      <c r="Q3134" s="4">
        <v>432.31</v>
      </c>
      <c r="R3134">
        <v>38</v>
      </c>
      <c r="S3134" t="s">
        <v>68</v>
      </c>
      <c r="T3134">
        <v>3</v>
      </c>
      <c r="V3134" s="7">
        <f t="shared" si="48"/>
        <v>46.47</v>
      </c>
    </row>
    <row r="3135" spans="1:22" x14ac:dyDescent="0.25">
      <c r="A3135" t="s">
        <v>5305</v>
      </c>
      <c r="B3135" s="2">
        <v>45986</v>
      </c>
      <c r="C3135" t="s">
        <v>5306</v>
      </c>
      <c r="D3135" t="s">
        <v>83</v>
      </c>
      <c r="E3135" t="s">
        <v>43</v>
      </c>
      <c r="F3135" t="s">
        <v>84</v>
      </c>
      <c r="G3135" t="s">
        <v>165</v>
      </c>
      <c r="H3135" t="s">
        <v>37</v>
      </c>
      <c r="I3135" t="s">
        <v>27</v>
      </c>
      <c r="J3135" t="s">
        <v>38</v>
      </c>
      <c r="K3135" t="s">
        <v>97</v>
      </c>
      <c r="L3135" s="3">
        <v>1</v>
      </c>
      <c r="M3135" s="7">
        <v>84.4</v>
      </c>
      <c r="N3135" s="5">
        <v>0.15</v>
      </c>
      <c r="O3135" s="4">
        <v>12.66</v>
      </c>
      <c r="P3135" s="4">
        <v>71.739999999999995</v>
      </c>
      <c r="Q3135" s="4">
        <v>41.09</v>
      </c>
      <c r="R3135">
        <v>48</v>
      </c>
      <c r="S3135" t="s">
        <v>68</v>
      </c>
      <c r="T3135">
        <v>4</v>
      </c>
      <c r="V3135" s="7">
        <f t="shared" si="48"/>
        <v>83.4</v>
      </c>
    </row>
    <row r="3136" spans="1:22" x14ac:dyDescent="0.25">
      <c r="A3136" t="s">
        <v>5307</v>
      </c>
      <c r="B3136" s="2">
        <v>45307</v>
      </c>
      <c r="C3136" t="s">
        <v>5308</v>
      </c>
      <c r="D3136" t="s">
        <v>184</v>
      </c>
      <c r="E3136" t="s">
        <v>23</v>
      </c>
      <c r="F3136" t="s">
        <v>24</v>
      </c>
      <c r="G3136" t="s">
        <v>25</v>
      </c>
      <c r="H3136" t="s">
        <v>26</v>
      </c>
      <c r="I3136" t="s">
        <v>60</v>
      </c>
      <c r="J3136" t="s">
        <v>66</v>
      </c>
      <c r="K3136" t="s">
        <v>112</v>
      </c>
      <c r="L3136" s="3">
        <v>7</v>
      </c>
      <c r="M3136" s="7">
        <v>148.66</v>
      </c>
      <c r="N3136" s="5">
        <v>0.08</v>
      </c>
      <c r="O3136" s="4">
        <v>83.25</v>
      </c>
      <c r="P3136" s="4">
        <v>957.37</v>
      </c>
      <c r="Q3136" s="4">
        <v>635.11</v>
      </c>
      <c r="R3136">
        <v>33</v>
      </c>
      <c r="S3136" t="s">
        <v>30</v>
      </c>
      <c r="T3136">
        <v>1</v>
      </c>
      <c r="V3136" s="7">
        <f t="shared" si="48"/>
        <v>141.66</v>
      </c>
    </row>
    <row r="3137" spans="1:22" x14ac:dyDescent="0.25">
      <c r="A3137" t="s">
        <v>5309</v>
      </c>
      <c r="B3137" s="2">
        <v>45768</v>
      </c>
      <c r="C3137" t="s">
        <v>5310</v>
      </c>
      <c r="D3137" t="s">
        <v>50</v>
      </c>
      <c r="E3137" t="s">
        <v>51</v>
      </c>
      <c r="F3137" t="s">
        <v>84</v>
      </c>
      <c r="G3137" t="s">
        <v>85</v>
      </c>
      <c r="H3137" t="s">
        <v>37</v>
      </c>
      <c r="I3137" t="s">
        <v>60</v>
      </c>
      <c r="J3137" t="s">
        <v>38</v>
      </c>
      <c r="K3137" t="s">
        <v>200</v>
      </c>
      <c r="L3137" s="3">
        <v>9</v>
      </c>
      <c r="M3137" s="7">
        <v>70.81</v>
      </c>
      <c r="N3137" s="5">
        <v>0.05</v>
      </c>
      <c r="O3137" s="4">
        <v>31.86</v>
      </c>
      <c r="P3137" s="4">
        <v>605.42999999999995</v>
      </c>
      <c r="Q3137" s="4">
        <v>378.22</v>
      </c>
      <c r="R3137">
        <v>24</v>
      </c>
      <c r="S3137" t="s">
        <v>68</v>
      </c>
      <c r="T3137">
        <v>5</v>
      </c>
      <c r="V3137" s="7">
        <f t="shared" si="48"/>
        <v>61.81</v>
      </c>
    </row>
    <row r="3138" spans="1:22" x14ac:dyDescent="0.25">
      <c r="A3138" t="s">
        <v>5311</v>
      </c>
      <c r="B3138" s="2">
        <v>45353</v>
      </c>
      <c r="C3138" t="s">
        <v>1763</v>
      </c>
      <c r="D3138" t="s">
        <v>33</v>
      </c>
      <c r="E3138" t="s">
        <v>34</v>
      </c>
      <c r="F3138" t="s">
        <v>110</v>
      </c>
      <c r="G3138" t="s">
        <v>254</v>
      </c>
      <c r="H3138" t="s">
        <v>26</v>
      </c>
      <c r="I3138" t="s">
        <v>54</v>
      </c>
      <c r="J3138" t="s">
        <v>66</v>
      </c>
      <c r="K3138" t="s">
        <v>55</v>
      </c>
      <c r="L3138" s="3">
        <v>8</v>
      </c>
      <c r="M3138" s="7">
        <v>11.92</v>
      </c>
      <c r="N3138" s="5">
        <v>0.05</v>
      </c>
      <c r="O3138" s="4">
        <v>4.7699999999999996</v>
      </c>
      <c r="P3138" s="4">
        <v>90.59</v>
      </c>
      <c r="Q3138" s="4">
        <v>68.569999999999993</v>
      </c>
      <c r="R3138">
        <v>53</v>
      </c>
      <c r="S3138" t="s">
        <v>68</v>
      </c>
      <c r="T3138">
        <v>5</v>
      </c>
      <c r="V3138" s="7">
        <f t="shared" si="48"/>
        <v>3.92</v>
      </c>
    </row>
    <row r="3139" spans="1:22" x14ac:dyDescent="0.25">
      <c r="A3139" t="s">
        <v>5312</v>
      </c>
      <c r="B3139" s="2">
        <v>45723</v>
      </c>
      <c r="C3139" t="s">
        <v>5313</v>
      </c>
      <c r="D3139" t="s">
        <v>239</v>
      </c>
      <c r="E3139" t="s">
        <v>43</v>
      </c>
      <c r="F3139" t="s">
        <v>110</v>
      </c>
      <c r="G3139" t="s">
        <v>111</v>
      </c>
      <c r="H3139" t="s">
        <v>37</v>
      </c>
      <c r="I3139" t="s">
        <v>54</v>
      </c>
      <c r="J3139" t="s">
        <v>28</v>
      </c>
      <c r="K3139" t="s">
        <v>115</v>
      </c>
      <c r="L3139" s="3">
        <v>6</v>
      </c>
      <c r="M3139" s="7">
        <v>39.56</v>
      </c>
      <c r="N3139" s="5">
        <v>0.08</v>
      </c>
      <c r="O3139" s="4">
        <v>18.989999999999998</v>
      </c>
      <c r="P3139" s="4">
        <v>218.37</v>
      </c>
      <c r="Q3139" s="4">
        <v>128.36000000000001</v>
      </c>
      <c r="R3139">
        <v>23</v>
      </c>
      <c r="S3139" t="s">
        <v>30</v>
      </c>
      <c r="T3139">
        <v>1</v>
      </c>
      <c r="V3139" s="7">
        <f t="shared" ref="V3139:V3202" si="49">M3139-L3139</f>
        <v>33.56</v>
      </c>
    </row>
    <row r="3140" spans="1:22" x14ac:dyDescent="0.25">
      <c r="A3140" t="s">
        <v>5314</v>
      </c>
      <c r="B3140" s="2">
        <v>45961</v>
      </c>
      <c r="C3140" t="s">
        <v>5315</v>
      </c>
      <c r="D3140" t="s">
        <v>124</v>
      </c>
      <c r="E3140" t="s">
        <v>23</v>
      </c>
      <c r="F3140" t="s">
        <v>24</v>
      </c>
      <c r="G3140" t="s">
        <v>118</v>
      </c>
      <c r="H3140" t="s">
        <v>26</v>
      </c>
      <c r="I3140" t="s">
        <v>54</v>
      </c>
      <c r="J3140" t="s">
        <v>38</v>
      </c>
      <c r="K3140" t="s">
        <v>39</v>
      </c>
      <c r="L3140" s="3">
        <v>4</v>
      </c>
      <c r="M3140" s="7">
        <v>182.9</v>
      </c>
      <c r="N3140" s="5">
        <v>0.15</v>
      </c>
      <c r="O3140" s="4">
        <v>109.74</v>
      </c>
      <c r="P3140" s="4">
        <v>621.86</v>
      </c>
      <c r="Q3140" s="4">
        <v>353.38</v>
      </c>
      <c r="R3140">
        <v>43</v>
      </c>
      <c r="S3140" t="s">
        <v>68</v>
      </c>
      <c r="T3140">
        <v>5</v>
      </c>
      <c r="V3140" s="7">
        <f t="shared" si="49"/>
        <v>178.9</v>
      </c>
    </row>
    <row r="3141" spans="1:22" x14ac:dyDescent="0.25">
      <c r="A3141" t="s">
        <v>5316</v>
      </c>
      <c r="B3141" s="2">
        <v>45559</v>
      </c>
      <c r="C3141" t="s">
        <v>2659</v>
      </c>
      <c r="D3141" t="s">
        <v>95</v>
      </c>
      <c r="E3141" t="s">
        <v>23</v>
      </c>
      <c r="F3141" t="s">
        <v>24</v>
      </c>
      <c r="G3141" t="s">
        <v>65</v>
      </c>
      <c r="H3141" t="s">
        <v>53</v>
      </c>
      <c r="I3141" t="s">
        <v>60</v>
      </c>
      <c r="J3141" t="s">
        <v>101</v>
      </c>
      <c r="K3141" t="s">
        <v>105</v>
      </c>
      <c r="L3141" s="3">
        <v>7</v>
      </c>
      <c r="M3141" s="7">
        <v>10.86</v>
      </c>
      <c r="N3141" s="5">
        <v>0</v>
      </c>
      <c r="O3141" s="4">
        <v>0</v>
      </c>
      <c r="P3141" s="4">
        <v>76.02</v>
      </c>
      <c r="Q3141" s="4">
        <v>59.56</v>
      </c>
      <c r="R3141">
        <v>37</v>
      </c>
      <c r="S3141" t="s">
        <v>30</v>
      </c>
      <c r="T3141">
        <v>4</v>
      </c>
      <c r="V3141" s="7">
        <f t="shared" si="49"/>
        <v>3.8599999999999994</v>
      </c>
    </row>
    <row r="3142" spans="1:22" x14ac:dyDescent="0.25">
      <c r="A3142" t="s">
        <v>5317</v>
      </c>
      <c r="B3142" s="2">
        <v>45326</v>
      </c>
      <c r="C3142" t="s">
        <v>5318</v>
      </c>
      <c r="D3142" t="s">
        <v>219</v>
      </c>
      <c r="E3142" t="s">
        <v>23</v>
      </c>
      <c r="F3142" t="s">
        <v>24</v>
      </c>
      <c r="G3142" t="s">
        <v>135</v>
      </c>
      <c r="H3142" t="s">
        <v>37</v>
      </c>
      <c r="I3142" t="s">
        <v>54</v>
      </c>
      <c r="J3142" t="s">
        <v>28</v>
      </c>
      <c r="K3142" t="s">
        <v>102</v>
      </c>
      <c r="L3142" s="3">
        <v>7</v>
      </c>
      <c r="M3142" s="7">
        <v>907.56</v>
      </c>
      <c r="N3142" s="5">
        <v>0.15</v>
      </c>
      <c r="O3142" s="4">
        <v>952.94</v>
      </c>
      <c r="P3142" s="4">
        <v>5399.98</v>
      </c>
      <c r="Q3142" s="4">
        <v>3286.69</v>
      </c>
      <c r="R3142">
        <v>37</v>
      </c>
      <c r="S3142" t="s">
        <v>30</v>
      </c>
      <c r="T3142">
        <v>4</v>
      </c>
      <c r="V3142" s="7">
        <f t="shared" si="49"/>
        <v>900.56</v>
      </c>
    </row>
    <row r="3143" spans="1:22" x14ac:dyDescent="0.25">
      <c r="A3143" t="s">
        <v>5319</v>
      </c>
      <c r="B3143" s="2">
        <v>45867</v>
      </c>
      <c r="C3143" t="s">
        <v>5320</v>
      </c>
      <c r="D3143" t="s">
        <v>100</v>
      </c>
      <c r="E3143" t="s">
        <v>23</v>
      </c>
      <c r="F3143" t="s">
        <v>44</v>
      </c>
      <c r="G3143" t="s">
        <v>45</v>
      </c>
      <c r="H3143" t="s">
        <v>26</v>
      </c>
      <c r="I3143" t="s">
        <v>27</v>
      </c>
      <c r="J3143" t="s">
        <v>38</v>
      </c>
      <c r="K3143" t="s">
        <v>39</v>
      </c>
      <c r="L3143" s="3">
        <v>8</v>
      </c>
      <c r="M3143" s="7">
        <v>293.48</v>
      </c>
      <c r="N3143" s="5">
        <v>0</v>
      </c>
      <c r="O3143" s="4">
        <v>0</v>
      </c>
      <c r="P3143" s="4">
        <v>2347.84</v>
      </c>
      <c r="Q3143" s="4">
        <v>1320.79</v>
      </c>
      <c r="R3143">
        <v>56</v>
      </c>
      <c r="S3143" t="s">
        <v>30</v>
      </c>
      <c r="T3143">
        <v>5</v>
      </c>
      <c r="V3143" s="7">
        <f t="shared" si="49"/>
        <v>285.48</v>
      </c>
    </row>
    <row r="3144" spans="1:22" x14ac:dyDescent="0.25">
      <c r="A3144" t="s">
        <v>5321</v>
      </c>
      <c r="B3144" s="2">
        <v>45785</v>
      </c>
      <c r="C3144" t="s">
        <v>687</v>
      </c>
      <c r="D3144" t="s">
        <v>239</v>
      </c>
      <c r="E3144" t="s">
        <v>43</v>
      </c>
      <c r="F3144" t="s">
        <v>24</v>
      </c>
      <c r="G3144" t="s">
        <v>118</v>
      </c>
      <c r="H3144" t="s">
        <v>37</v>
      </c>
      <c r="I3144" t="s">
        <v>27</v>
      </c>
      <c r="J3144" t="s">
        <v>38</v>
      </c>
      <c r="K3144" t="s">
        <v>47</v>
      </c>
      <c r="L3144" s="3">
        <v>8</v>
      </c>
      <c r="M3144" s="7">
        <v>51.18</v>
      </c>
      <c r="N3144" s="5">
        <v>0.02</v>
      </c>
      <c r="O3144" s="4">
        <v>8.19</v>
      </c>
      <c r="P3144" s="4">
        <v>401.25</v>
      </c>
      <c r="Q3144" s="4">
        <v>234.38</v>
      </c>
      <c r="R3144">
        <v>61</v>
      </c>
      <c r="S3144" t="s">
        <v>30</v>
      </c>
      <c r="T3144">
        <v>4</v>
      </c>
      <c r="V3144" s="7">
        <f t="shared" si="49"/>
        <v>43.18</v>
      </c>
    </row>
    <row r="3145" spans="1:22" x14ac:dyDescent="0.25">
      <c r="A3145" t="s">
        <v>5322</v>
      </c>
      <c r="B3145" s="2">
        <v>45853</v>
      </c>
      <c r="C3145" t="s">
        <v>5323</v>
      </c>
      <c r="D3145" t="s">
        <v>95</v>
      </c>
      <c r="E3145" t="s">
        <v>23</v>
      </c>
      <c r="F3145" t="s">
        <v>35</v>
      </c>
      <c r="G3145" t="s">
        <v>36</v>
      </c>
      <c r="H3145" t="s">
        <v>26</v>
      </c>
      <c r="I3145" t="s">
        <v>54</v>
      </c>
      <c r="J3145" t="s">
        <v>38</v>
      </c>
      <c r="K3145" t="s">
        <v>39</v>
      </c>
      <c r="L3145" s="3">
        <v>5</v>
      </c>
      <c r="M3145" s="7">
        <v>32.81</v>
      </c>
      <c r="N3145" s="5">
        <v>0.05</v>
      </c>
      <c r="O3145" s="4">
        <v>8.1999999999999993</v>
      </c>
      <c r="P3145" s="4">
        <v>155.85</v>
      </c>
      <c r="Q3145" s="4">
        <v>125.97</v>
      </c>
      <c r="R3145">
        <v>22</v>
      </c>
      <c r="S3145" t="s">
        <v>30</v>
      </c>
      <c r="T3145">
        <v>4</v>
      </c>
      <c r="V3145" s="7">
        <f t="shared" si="49"/>
        <v>27.810000000000002</v>
      </c>
    </row>
    <row r="3146" spans="1:22" x14ac:dyDescent="0.25">
      <c r="A3146" t="s">
        <v>5324</v>
      </c>
      <c r="B3146" s="2">
        <v>45760</v>
      </c>
      <c r="C3146" t="s">
        <v>1043</v>
      </c>
      <c r="D3146" t="s">
        <v>75</v>
      </c>
      <c r="E3146" t="s">
        <v>43</v>
      </c>
      <c r="F3146" t="s">
        <v>84</v>
      </c>
      <c r="G3146" t="s">
        <v>165</v>
      </c>
      <c r="H3146" t="s">
        <v>26</v>
      </c>
      <c r="I3146" t="s">
        <v>54</v>
      </c>
      <c r="J3146" t="s">
        <v>38</v>
      </c>
      <c r="K3146" t="s">
        <v>102</v>
      </c>
      <c r="L3146" s="3">
        <v>8</v>
      </c>
      <c r="M3146" s="7">
        <v>170.03</v>
      </c>
      <c r="N3146" s="5">
        <v>0.1</v>
      </c>
      <c r="O3146" s="4">
        <v>136.02000000000001</v>
      </c>
      <c r="P3146" s="4">
        <v>1224.22</v>
      </c>
      <c r="Q3146" s="4">
        <v>954.32</v>
      </c>
      <c r="R3146">
        <v>32</v>
      </c>
      <c r="S3146" t="s">
        <v>30</v>
      </c>
      <c r="T3146">
        <v>5</v>
      </c>
      <c r="V3146" s="7">
        <f t="shared" si="49"/>
        <v>162.03</v>
      </c>
    </row>
    <row r="3147" spans="1:22" x14ac:dyDescent="0.25">
      <c r="A3147" t="s">
        <v>5325</v>
      </c>
      <c r="B3147" s="2">
        <v>45952</v>
      </c>
      <c r="C3147" t="s">
        <v>5326</v>
      </c>
      <c r="D3147" t="s">
        <v>83</v>
      </c>
      <c r="E3147" t="s">
        <v>43</v>
      </c>
      <c r="F3147" t="s">
        <v>24</v>
      </c>
      <c r="G3147" t="s">
        <v>135</v>
      </c>
      <c r="H3147" t="s">
        <v>26</v>
      </c>
      <c r="I3147" t="s">
        <v>54</v>
      </c>
      <c r="J3147" t="s">
        <v>66</v>
      </c>
      <c r="K3147" t="s">
        <v>97</v>
      </c>
      <c r="L3147" s="3">
        <v>2</v>
      </c>
      <c r="M3147" s="7">
        <v>241.44</v>
      </c>
      <c r="N3147" s="5">
        <v>0.1</v>
      </c>
      <c r="O3147" s="4">
        <v>48.29</v>
      </c>
      <c r="P3147" s="4">
        <v>434.59</v>
      </c>
      <c r="Q3147" s="4">
        <v>304.85000000000002</v>
      </c>
      <c r="R3147">
        <v>24</v>
      </c>
      <c r="S3147" t="s">
        <v>302</v>
      </c>
      <c r="T3147">
        <v>4</v>
      </c>
      <c r="V3147" s="7">
        <f t="shared" si="49"/>
        <v>239.44</v>
      </c>
    </row>
    <row r="3148" spans="1:22" x14ac:dyDescent="0.25">
      <c r="A3148" t="s">
        <v>5327</v>
      </c>
      <c r="B3148" s="2">
        <v>45616</v>
      </c>
      <c r="C3148" t="s">
        <v>148</v>
      </c>
      <c r="D3148" t="s">
        <v>124</v>
      </c>
      <c r="E3148" t="s">
        <v>23</v>
      </c>
      <c r="F3148" t="s">
        <v>35</v>
      </c>
      <c r="G3148" t="s">
        <v>79</v>
      </c>
      <c r="H3148" t="s">
        <v>26</v>
      </c>
      <c r="I3148" t="s">
        <v>27</v>
      </c>
      <c r="J3148" t="s">
        <v>38</v>
      </c>
      <c r="K3148" t="s">
        <v>119</v>
      </c>
      <c r="L3148" s="3">
        <v>5</v>
      </c>
      <c r="M3148" s="7">
        <v>241.41</v>
      </c>
      <c r="N3148" s="5">
        <v>0</v>
      </c>
      <c r="O3148" s="4">
        <v>0</v>
      </c>
      <c r="P3148" s="4">
        <v>1207.05</v>
      </c>
      <c r="Q3148" s="4">
        <v>751.44</v>
      </c>
      <c r="R3148">
        <v>35</v>
      </c>
      <c r="S3148" t="s">
        <v>68</v>
      </c>
      <c r="T3148">
        <v>5</v>
      </c>
      <c r="V3148" s="7">
        <f t="shared" si="49"/>
        <v>236.41</v>
      </c>
    </row>
    <row r="3149" spans="1:22" x14ac:dyDescent="0.25">
      <c r="A3149" t="s">
        <v>5328</v>
      </c>
      <c r="B3149" s="2">
        <v>45595</v>
      </c>
      <c r="C3149" t="s">
        <v>4563</v>
      </c>
      <c r="D3149" t="s">
        <v>124</v>
      </c>
      <c r="E3149" t="s">
        <v>23</v>
      </c>
      <c r="F3149" t="s">
        <v>24</v>
      </c>
      <c r="G3149" t="s">
        <v>25</v>
      </c>
      <c r="H3149" t="s">
        <v>37</v>
      </c>
      <c r="I3149" t="s">
        <v>27</v>
      </c>
      <c r="J3149" t="s">
        <v>38</v>
      </c>
      <c r="K3149" t="s">
        <v>112</v>
      </c>
      <c r="L3149" s="3">
        <v>3</v>
      </c>
      <c r="M3149" s="7">
        <v>199.04</v>
      </c>
      <c r="N3149" s="5">
        <v>0.1</v>
      </c>
      <c r="O3149" s="4">
        <v>59.71</v>
      </c>
      <c r="P3149" s="4">
        <v>537.41</v>
      </c>
      <c r="Q3149" s="4">
        <v>440.09</v>
      </c>
      <c r="R3149">
        <v>60</v>
      </c>
      <c r="S3149" t="s">
        <v>30</v>
      </c>
      <c r="T3149">
        <v>2</v>
      </c>
      <c r="V3149" s="7">
        <f t="shared" si="49"/>
        <v>196.04</v>
      </c>
    </row>
    <row r="3150" spans="1:22" x14ac:dyDescent="0.25">
      <c r="A3150" t="s">
        <v>5329</v>
      </c>
      <c r="B3150" s="2">
        <v>45567</v>
      </c>
      <c r="C3150" t="s">
        <v>5330</v>
      </c>
      <c r="D3150" t="s">
        <v>160</v>
      </c>
      <c r="E3150" t="s">
        <v>23</v>
      </c>
      <c r="F3150" t="s">
        <v>24</v>
      </c>
      <c r="G3150" t="s">
        <v>65</v>
      </c>
      <c r="H3150" t="s">
        <v>37</v>
      </c>
      <c r="I3150" t="s">
        <v>54</v>
      </c>
      <c r="J3150" t="s">
        <v>38</v>
      </c>
      <c r="K3150" t="s">
        <v>47</v>
      </c>
      <c r="L3150" s="3">
        <v>7</v>
      </c>
      <c r="M3150" s="7">
        <v>41.68</v>
      </c>
      <c r="N3150" s="5">
        <v>0.15</v>
      </c>
      <c r="O3150" s="4">
        <v>43.76</v>
      </c>
      <c r="P3150" s="4">
        <v>248</v>
      </c>
      <c r="Q3150" s="4">
        <v>196.9</v>
      </c>
      <c r="R3150">
        <v>31</v>
      </c>
      <c r="S3150" t="s">
        <v>68</v>
      </c>
      <c r="T3150">
        <v>3</v>
      </c>
      <c r="V3150" s="7">
        <f t="shared" si="49"/>
        <v>34.68</v>
      </c>
    </row>
    <row r="3151" spans="1:22" x14ac:dyDescent="0.25">
      <c r="A3151" t="s">
        <v>5331</v>
      </c>
      <c r="B3151" s="2">
        <v>45975</v>
      </c>
      <c r="C3151" t="s">
        <v>1524</v>
      </c>
      <c r="D3151" t="s">
        <v>100</v>
      </c>
      <c r="E3151" t="s">
        <v>23</v>
      </c>
      <c r="F3151" t="s">
        <v>110</v>
      </c>
      <c r="G3151" t="s">
        <v>111</v>
      </c>
      <c r="H3151" t="s">
        <v>37</v>
      </c>
      <c r="I3151" t="s">
        <v>54</v>
      </c>
      <c r="J3151" t="s">
        <v>46</v>
      </c>
      <c r="K3151" t="s">
        <v>61</v>
      </c>
      <c r="L3151" s="3">
        <v>1</v>
      </c>
      <c r="M3151" s="7">
        <v>551.59</v>
      </c>
      <c r="N3151" s="5">
        <v>0.1</v>
      </c>
      <c r="O3151" s="4">
        <v>55.16</v>
      </c>
      <c r="P3151" s="4">
        <v>496.43</v>
      </c>
      <c r="Q3151" s="4">
        <v>295.97000000000003</v>
      </c>
      <c r="R3151">
        <v>53</v>
      </c>
      <c r="S3151" t="s">
        <v>68</v>
      </c>
      <c r="T3151">
        <v>3</v>
      </c>
      <c r="V3151" s="7">
        <f t="shared" si="49"/>
        <v>550.59</v>
      </c>
    </row>
    <row r="3152" spans="1:22" x14ac:dyDescent="0.25">
      <c r="A3152" t="s">
        <v>5332</v>
      </c>
      <c r="B3152" s="2">
        <v>45492</v>
      </c>
      <c r="C3152" t="s">
        <v>5333</v>
      </c>
      <c r="D3152" t="s">
        <v>83</v>
      </c>
      <c r="E3152" t="s">
        <v>43</v>
      </c>
      <c r="F3152" t="s">
        <v>110</v>
      </c>
      <c r="G3152" t="s">
        <v>254</v>
      </c>
      <c r="H3152" t="s">
        <v>37</v>
      </c>
      <c r="I3152" t="s">
        <v>60</v>
      </c>
      <c r="J3152" t="s">
        <v>46</v>
      </c>
      <c r="K3152" t="s">
        <v>136</v>
      </c>
      <c r="L3152" s="3">
        <v>5</v>
      </c>
      <c r="M3152" s="7">
        <v>275.39</v>
      </c>
      <c r="N3152" s="5">
        <v>0.02</v>
      </c>
      <c r="O3152" s="4">
        <v>27.54</v>
      </c>
      <c r="P3152" s="4">
        <v>1349.41</v>
      </c>
      <c r="Q3152" s="4">
        <v>925.94</v>
      </c>
      <c r="R3152">
        <v>28</v>
      </c>
      <c r="S3152" t="s">
        <v>68</v>
      </c>
      <c r="T3152">
        <v>3</v>
      </c>
      <c r="V3152" s="7">
        <f t="shared" si="49"/>
        <v>270.39</v>
      </c>
    </row>
    <row r="3153" spans="1:22" x14ac:dyDescent="0.25">
      <c r="A3153" t="s">
        <v>5334</v>
      </c>
      <c r="B3153" s="2">
        <v>45736</v>
      </c>
      <c r="C3153" t="s">
        <v>5335</v>
      </c>
      <c r="D3153" t="s">
        <v>64</v>
      </c>
      <c r="E3153" t="s">
        <v>51</v>
      </c>
      <c r="F3153" t="s">
        <v>84</v>
      </c>
      <c r="G3153" t="s">
        <v>128</v>
      </c>
      <c r="H3153" t="s">
        <v>53</v>
      </c>
      <c r="I3153" t="s">
        <v>54</v>
      </c>
      <c r="J3153" t="s">
        <v>46</v>
      </c>
      <c r="K3153" t="s">
        <v>39</v>
      </c>
      <c r="L3153" s="3">
        <v>8</v>
      </c>
      <c r="M3153" s="7">
        <v>8.65</v>
      </c>
      <c r="N3153" s="5">
        <v>0.02</v>
      </c>
      <c r="O3153" s="4">
        <v>1.38</v>
      </c>
      <c r="P3153" s="4">
        <v>67.819999999999993</v>
      </c>
      <c r="Q3153" s="4">
        <v>53.47</v>
      </c>
      <c r="R3153">
        <v>26</v>
      </c>
      <c r="S3153" t="s">
        <v>68</v>
      </c>
      <c r="T3153">
        <v>4</v>
      </c>
      <c r="V3153" s="7">
        <f t="shared" si="49"/>
        <v>0.65000000000000036</v>
      </c>
    </row>
    <row r="3154" spans="1:22" x14ac:dyDescent="0.25">
      <c r="A3154" t="s">
        <v>5336</v>
      </c>
      <c r="B3154" s="2">
        <v>45615</v>
      </c>
      <c r="C3154" t="s">
        <v>1560</v>
      </c>
      <c r="D3154" t="s">
        <v>164</v>
      </c>
      <c r="E3154" t="s">
        <v>23</v>
      </c>
      <c r="F3154" t="s">
        <v>84</v>
      </c>
      <c r="G3154" t="s">
        <v>91</v>
      </c>
      <c r="H3154" t="s">
        <v>37</v>
      </c>
      <c r="I3154" t="s">
        <v>27</v>
      </c>
      <c r="J3154" t="s">
        <v>28</v>
      </c>
      <c r="K3154" t="s">
        <v>29</v>
      </c>
      <c r="L3154" s="3">
        <v>3</v>
      </c>
      <c r="M3154" s="7">
        <v>63.26</v>
      </c>
      <c r="N3154" s="5">
        <v>0.05</v>
      </c>
      <c r="O3154" s="4">
        <v>9.49</v>
      </c>
      <c r="P3154" s="4">
        <v>180.29</v>
      </c>
      <c r="Q3154" s="4">
        <v>123.34</v>
      </c>
      <c r="R3154">
        <v>18</v>
      </c>
      <c r="S3154" t="s">
        <v>68</v>
      </c>
      <c r="T3154">
        <v>4</v>
      </c>
      <c r="V3154" s="7">
        <f t="shared" si="49"/>
        <v>60.26</v>
      </c>
    </row>
    <row r="3155" spans="1:22" x14ac:dyDescent="0.25">
      <c r="A3155" t="s">
        <v>5337</v>
      </c>
      <c r="B3155" s="2">
        <v>45326</v>
      </c>
      <c r="C3155" t="s">
        <v>5338</v>
      </c>
      <c r="D3155" t="s">
        <v>58</v>
      </c>
      <c r="E3155" t="s">
        <v>23</v>
      </c>
      <c r="F3155" t="s">
        <v>35</v>
      </c>
      <c r="G3155" t="s">
        <v>52</v>
      </c>
      <c r="H3155" t="s">
        <v>53</v>
      </c>
      <c r="I3155" t="s">
        <v>54</v>
      </c>
      <c r="J3155" t="s">
        <v>38</v>
      </c>
      <c r="K3155" t="s">
        <v>115</v>
      </c>
      <c r="L3155" s="3">
        <v>2</v>
      </c>
      <c r="M3155" s="7">
        <v>102.54</v>
      </c>
      <c r="N3155" s="5">
        <v>0.05</v>
      </c>
      <c r="O3155" s="4">
        <v>10.25</v>
      </c>
      <c r="P3155" s="4">
        <v>194.83</v>
      </c>
      <c r="Q3155" s="4">
        <v>133.26</v>
      </c>
      <c r="R3155">
        <v>51</v>
      </c>
      <c r="S3155" t="s">
        <v>30</v>
      </c>
      <c r="T3155">
        <v>4</v>
      </c>
      <c r="V3155" s="7">
        <f t="shared" si="49"/>
        <v>100.54</v>
      </c>
    </row>
    <row r="3156" spans="1:22" x14ac:dyDescent="0.25">
      <c r="A3156" t="s">
        <v>5339</v>
      </c>
      <c r="B3156" s="2">
        <v>45773</v>
      </c>
      <c r="C3156" t="s">
        <v>421</v>
      </c>
      <c r="D3156" t="s">
        <v>64</v>
      </c>
      <c r="E3156" t="s">
        <v>51</v>
      </c>
      <c r="F3156" t="s">
        <v>35</v>
      </c>
      <c r="G3156" t="s">
        <v>36</v>
      </c>
      <c r="H3156" t="s">
        <v>26</v>
      </c>
      <c r="I3156" t="s">
        <v>54</v>
      </c>
      <c r="J3156" t="s">
        <v>46</v>
      </c>
      <c r="K3156" t="s">
        <v>115</v>
      </c>
      <c r="L3156" s="3">
        <v>8</v>
      </c>
      <c r="M3156" s="7">
        <v>14.45</v>
      </c>
      <c r="N3156" s="5">
        <v>0.05</v>
      </c>
      <c r="O3156" s="4">
        <v>5.78</v>
      </c>
      <c r="P3156" s="4">
        <v>109.82</v>
      </c>
      <c r="Q3156" s="4">
        <v>69.900000000000006</v>
      </c>
      <c r="R3156">
        <v>56</v>
      </c>
      <c r="S3156" t="s">
        <v>30</v>
      </c>
      <c r="T3156">
        <v>4</v>
      </c>
      <c r="V3156" s="7">
        <f t="shared" si="49"/>
        <v>6.4499999999999993</v>
      </c>
    </row>
    <row r="3157" spans="1:22" x14ac:dyDescent="0.25">
      <c r="A3157" t="s">
        <v>5340</v>
      </c>
      <c r="B3157" s="2">
        <v>46019</v>
      </c>
      <c r="C3157" t="s">
        <v>5341</v>
      </c>
      <c r="D3157" t="s">
        <v>33</v>
      </c>
      <c r="E3157" t="s">
        <v>34</v>
      </c>
      <c r="F3157" t="s">
        <v>24</v>
      </c>
      <c r="G3157" t="s">
        <v>135</v>
      </c>
      <c r="H3157" t="s">
        <v>37</v>
      </c>
      <c r="I3157" t="s">
        <v>60</v>
      </c>
      <c r="J3157" t="s">
        <v>38</v>
      </c>
      <c r="K3157" t="s">
        <v>136</v>
      </c>
      <c r="L3157" s="3">
        <v>1</v>
      </c>
      <c r="M3157" s="7">
        <v>13.32</v>
      </c>
      <c r="N3157" s="5">
        <v>0.2</v>
      </c>
      <c r="O3157" s="4">
        <v>2.66</v>
      </c>
      <c r="P3157" s="4">
        <v>10.66</v>
      </c>
      <c r="Q3157" s="4">
        <v>6.2</v>
      </c>
      <c r="R3157">
        <v>30</v>
      </c>
      <c r="S3157" t="s">
        <v>68</v>
      </c>
      <c r="T3157">
        <v>5</v>
      </c>
      <c r="V3157" s="7">
        <f t="shared" si="49"/>
        <v>12.32</v>
      </c>
    </row>
    <row r="3158" spans="1:22" x14ac:dyDescent="0.25">
      <c r="A3158" t="s">
        <v>5342</v>
      </c>
      <c r="B3158" s="2">
        <v>45771</v>
      </c>
      <c r="C3158" t="s">
        <v>5343</v>
      </c>
      <c r="D3158" t="s">
        <v>42</v>
      </c>
      <c r="E3158" t="s">
        <v>43</v>
      </c>
      <c r="F3158" t="s">
        <v>35</v>
      </c>
      <c r="G3158" t="s">
        <v>36</v>
      </c>
      <c r="H3158" t="s">
        <v>37</v>
      </c>
      <c r="I3158" t="s">
        <v>54</v>
      </c>
      <c r="J3158" t="s">
        <v>46</v>
      </c>
      <c r="K3158" t="s">
        <v>112</v>
      </c>
      <c r="L3158" s="3">
        <v>2</v>
      </c>
      <c r="M3158" s="7">
        <v>174.09</v>
      </c>
      <c r="N3158" s="5">
        <v>0</v>
      </c>
      <c r="O3158" s="4">
        <v>0</v>
      </c>
      <c r="P3158" s="4">
        <v>348.18</v>
      </c>
      <c r="Q3158" s="4">
        <v>219.59</v>
      </c>
      <c r="R3158">
        <v>42</v>
      </c>
      <c r="S3158" t="s">
        <v>30</v>
      </c>
      <c r="T3158">
        <v>4</v>
      </c>
      <c r="V3158" s="7">
        <f t="shared" si="49"/>
        <v>172.09</v>
      </c>
    </row>
    <row r="3159" spans="1:22" x14ac:dyDescent="0.25">
      <c r="A3159" t="s">
        <v>5344</v>
      </c>
      <c r="B3159" s="2">
        <v>45356</v>
      </c>
      <c r="C3159" t="s">
        <v>372</v>
      </c>
      <c r="D3159" t="s">
        <v>184</v>
      </c>
      <c r="E3159" t="s">
        <v>23</v>
      </c>
      <c r="F3159" t="s">
        <v>24</v>
      </c>
      <c r="G3159" t="s">
        <v>65</v>
      </c>
      <c r="H3159" t="s">
        <v>37</v>
      </c>
      <c r="I3159" t="s">
        <v>27</v>
      </c>
      <c r="J3159" t="s">
        <v>38</v>
      </c>
      <c r="K3159" t="s">
        <v>55</v>
      </c>
      <c r="L3159" s="3">
        <v>8</v>
      </c>
      <c r="M3159" s="7">
        <v>186.45</v>
      </c>
      <c r="N3159" s="5">
        <v>0.08</v>
      </c>
      <c r="O3159" s="4">
        <v>119.33</v>
      </c>
      <c r="P3159" s="4">
        <v>1372.27</v>
      </c>
      <c r="Q3159" s="4">
        <v>784.02</v>
      </c>
      <c r="R3159">
        <v>21</v>
      </c>
      <c r="S3159" t="s">
        <v>68</v>
      </c>
      <c r="T3159">
        <v>3</v>
      </c>
      <c r="V3159" s="7">
        <f t="shared" si="49"/>
        <v>178.45</v>
      </c>
    </row>
    <row r="3160" spans="1:22" x14ac:dyDescent="0.25">
      <c r="A3160" t="s">
        <v>5345</v>
      </c>
      <c r="B3160" s="2">
        <v>45299</v>
      </c>
      <c r="C3160" t="s">
        <v>5346</v>
      </c>
      <c r="D3160" t="s">
        <v>78</v>
      </c>
      <c r="E3160" t="s">
        <v>34</v>
      </c>
      <c r="F3160" t="s">
        <v>110</v>
      </c>
      <c r="G3160" t="s">
        <v>111</v>
      </c>
      <c r="H3160" t="s">
        <v>53</v>
      </c>
      <c r="I3160" t="s">
        <v>54</v>
      </c>
      <c r="J3160" t="s">
        <v>38</v>
      </c>
      <c r="K3160" t="s">
        <v>200</v>
      </c>
      <c r="L3160" s="3">
        <v>3</v>
      </c>
      <c r="M3160" s="7">
        <v>10.83</v>
      </c>
      <c r="N3160" s="5">
        <v>0.05</v>
      </c>
      <c r="O3160" s="4">
        <v>1.62</v>
      </c>
      <c r="P3160" s="4">
        <v>30.87</v>
      </c>
      <c r="Q3160" s="4">
        <v>20.52</v>
      </c>
      <c r="R3160">
        <v>57</v>
      </c>
      <c r="S3160" t="s">
        <v>68</v>
      </c>
      <c r="T3160">
        <v>4</v>
      </c>
      <c r="V3160" s="7">
        <f t="shared" si="49"/>
        <v>7.83</v>
      </c>
    </row>
    <row r="3161" spans="1:22" x14ac:dyDescent="0.25">
      <c r="A3161" t="s">
        <v>5347</v>
      </c>
      <c r="B3161" s="2">
        <v>45592</v>
      </c>
      <c r="C3161" t="s">
        <v>5348</v>
      </c>
      <c r="D3161" t="s">
        <v>78</v>
      </c>
      <c r="E3161" t="s">
        <v>34</v>
      </c>
      <c r="F3161" t="s">
        <v>44</v>
      </c>
      <c r="G3161" t="s">
        <v>71</v>
      </c>
      <c r="H3161" t="s">
        <v>26</v>
      </c>
      <c r="I3161" t="s">
        <v>54</v>
      </c>
      <c r="J3161" t="s">
        <v>46</v>
      </c>
      <c r="K3161" t="s">
        <v>72</v>
      </c>
      <c r="L3161" s="3">
        <v>8</v>
      </c>
      <c r="M3161" s="7">
        <v>3.56</v>
      </c>
      <c r="N3161" s="5">
        <v>0.1</v>
      </c>
      <c r="O3161" s="4">
        <v>2.85</v>
      </c>
      <c r="P3161" s="4">
        <v>25.63</v>
      </c>
      <c r="Q3161" s="4">
        <v>19.48</v>
      </c>
      <c r="R3161">
        <v>43</v>
      </c>
      <c r="S3161" t="s">
        <v>68</v>
      </c>
      <c r="T3161">
        <v>4</v>
      </c>
      <c r="V3161" s="7">
        <f t="shared" si="49"/>
        <v>-4.4399999999999995</v>
      </c>
    </row>
    <row r="3162" spans="1:22" x14ac:dyDescent="0.25">
      <c r="A3162" t="s">
        <v>5349</v>
      </c>
      <c r="B3162" s="2">
        <v>45634</v>
      </c>
      <c r="C3162" t="s">
        <v>1072</v>
      </c>
      <c r="D3162" t="s">
        <v>78</v>
      </c>
      <c r="E3162" t="s">
        <v>34</v>
      </c>
      <c r="F3162" t="s">
        <v>110</v>
      </c>
      <c r="G3162" t="s">
        <v>254</v>
      </c>
      <c r="H3162" t="s">
        <v>37</v>
      </c>
      <c r="I3162" t="s">
        <v>27</v>
      </c>
      <c r="J3162" t="s">
        <v>28</v>
      </c>
      <c r="K3162" t="s">
        <v>200</v>
      </c>
      <c r="L3162" s="3">
        <v>4</v>
      </c>
      <c r="M3162" s="7">
        <v>7.89</v>
      </c>
      <c r="N3162" s="5">
        <v>0.05</v>
      </c>
      <c r="O3162" s="4">
        <v>1.58</v>
      </c>
      <c r="P3162" s="4">
        <v>29.98</v>
      </c>
      <c r="Q3162" s="4">
        <v>19.260000000000002</v>
      </c>
      <c r="R3162">
        <v>42</v>
      </c>
      <c r="S3162" t="s">
        <v>30</v>
      </c>
      <c r="T3162">
        <v>5</v>
      </c>
      <c r="V3162" s="7">
        <f t="shared" si="49"/>
        <v>3.8899999999999997</v>
      </c>
    </row>
    <row r="3163" spans="1:22" x14ac:dyDescent="0.25">
      <c r="A3163" t="s">
        <v>5350</v>
      </c>
      <c r="B3163" s="2">
        <v>45722</v>
      </c>
      <c r="C3163" t="s">
        <v>3185</v>
      </c>
      <c r="D3163" t="s">
        <v>164</v>
      </c>
      <c r="E3163" t="s">
        <v>23</v>
      </c>
      <c r="F3163" t="s">
        <v>84</v>
      </c>
      <c r="G3163" t="s">
        <v>85</v>
      </c>
      <c r="H3163" t="s">
        <v>37</v>
      </c>
      <c r="I3163" t="s">
        <v>60</v>
      </c>
      <c r="J3163" t="s">
        <v>46</v>
      </c>
      <c r="K3163" t="s">
        <v>61</v>
      </c>
      <c r="L3163" s="3">
        <v>9</v>
      </c>
      <c r="M3163" s="7">
        <v>132.37</v>
      </c>
      <c r="N3163" s="5">
        <v>0</v>
      </c>
      <c r="O3163" s="4">
        <v>0</v>
      </c>
      <c r="P3163" s="4">
        <v>1191.33</v>
      </c>
      <c r="Q3163" s="4">
        <v>798.58</v>
      </c>
      <c r="R3163">
        <v>19</v>
      </c>
      <c r="S3163" t="s">
        <v>302</v>
      </c>
      <c r="T3163">
        <v>4</v>
      </c>
      <c r="V3163" s="7">
        <f t="shared" si="49"/>
        <v>123.37</v>
      </c>
    </row>
    <row r="3164" spans="1:22" x14ac:dyDescent="0.25">
      <c r="A3164" t="s">
        <v>5351</v>
      </c>
      <c r="B3164" s="2">
        <v>45715</v>
      </c>
      <c r="C3164" t="s">
        <v>4702</v>
      </c>
      <c r="D3164" t="s">
        <v>58</v>
      </c>
      <c r="E3164" t="s">
        <v>23</v>
      </c>
      <c r="F3164" t="s">
        <v>110</v>
      </c>
      <c r="G3164" t="s">
        <v>254</v>
      </c>
      <c r="H3164" t="s">
        <v>26</v>
      </c>
      <c r="I3164" t="s">
        <v>27</v>
      </c>
      <c r="J3164" t="s">
        <v>38</v>
      </c>
      <c r="K3164" t="s">
        <v>47</v>
      </c>
      <c r="L3164" s="3">
        <v>1</v>
      </c>
      <c r="M3164" s="7">
        <v>72.97</v>
      </c>
      <c r="N3164" s="5">
        <v>0.2</v>
      </c>
      <c r="O3164" s="4">
        <v>14.59</v>
      </c>
      <c r="P3164" s="4">
        <v>58.38</v>
      </c>
      <c r="Q3164" s="4">
        <v>39.299999999999997</v>
      </c>
      <c r="R3164">
        <v>44</v>
      </c>
      <c r="S3164" t="s">
        <v>30</v>
      </c>
      <c r="T3164">
        <v>4</v>
      </c>
      <c r="V3164" s="7">
        <f t="shared" si="49"/>
        <v>71.97</v>
      </c>
    </row>
    <row r="3165" spans="1:22" x14ac:dyDescent="0.25">
      <c r="A3165" t="s">
        <v>5352</v>
      </c>
      <c r="B3165" s="2">
        <v>45623</v>
      </c>
      <c r="C3165" t="s">
        <v>4035</v>
      </c>
      <c r="D3165" t="s">
        <v>88</v>
      </c>
      <c r="E3165" t="s">
        <v>34</v>
      </c>
      <c r="F3165" t="s">
        <v>44</v>
      </c>
      <c r="G3165" t="s">
        <v>187</v>
      </c>
      <c r="H3165" t="s">
        <v>53</v>
      </c>
      <c r="I3165" t="s">
        <v>27</v>
      </c>
      <c r="J3165" t="s">
        <v>28</v>
      </c>
      <c r="K3165" t="s">
        <v>61</v>
      </c>
      <c r="L3165" s="3">
        <v>1</v>
      </c>
      <c r="M3165" s="7">
        <v>14.41</v>
      </c>
      <c r="N3165" s="5">
        <v>0.08</v>
      </c>
      <c r="O3165" s="4">
        <v>1.1499999999999999</v>
      </c>
      <c r="P3165" s="4">
        <v>13.26</v>
      </c>
      <c r="Q3165" s="4">
        <v>8.83</v>
      </c>
      <c r="R3165">
        <v>25</v>
      </c>
      <c r="S3165" t="s">
        <v>68</v>
      </c>
      <c r="T3165">
        <v>5</v>
      </c>
      <c r="V3165" s="7">
        <f t="shared" si="49"/>
        <v>13.41</v>
      </c>
    </row>
    <row r="3166" spans="1:22" x14ac:dyDescent="0.25">
      <c r="A3166" t="s">
        <v>5353</v>
      </c>
      <c r="B3166" s="2">
        <v>45729</v>
      </c>
      <c r="C3166" t="s">
        <v>5354</v>
      </c>
      <c r="D3166" t="s">
        <v>95</v>
      </c>
      <c r="E3166" t="s">
        <v>23</v>
      </c>
      <c r="F3166" t="s">
        <v>24</v>
      </c>
      <c r="G3166" t="s">
        <v>65</v>
      </c>
      <c r="H3166" t="s">
        <v>53</v>
      </c>
      <c r="I3166" t="s">
        <v>54</v>
      </c>
      <c r="J3166" t="s">
        <v>38</v>
      </c>
      <c r="K3166" t="s">
        <v>136</v>
      </c>
      <c r="L3166" s="3">
        <v>2</v>
      </c>
      <c r="M3166" s="7">
        <v>56.02</v>
      </c>
      <c r="N3166" s="5">
        <v>0.15</v>
      </c>
      <c r="O3166" s="4">
        <v>16.809999999999999</v>
      </c>
      <c r="P3166" s="4">
        <v>95.23</v>
      </c>
      <c r="Q3166" s="4">
        <v>77.27</v>
      </c>
      <c r="R3166">
        <v>32</v>
      </c>
      <c r="S3166" t="s">
        <v>68</v>
      </c>
      <c r="T3166">
        <v>5</v>
      </c>
      <c r="V3166" s="7">
        <f t="shared" si="49"/>
        <v>54.02</v>
      </c>
    </row>
    <row r="3167" spans="1:22" x14ac:dyDescent="0.25">
      <c r="A3167" t="s">
        <v>5355</v>
      </c>
      <c r="B3167" s="2">
        <v>45879</v>
      </c>
      <c r="C3167" t="s">
        <v>1055</v>
      </c>
      <c r="D3167" t="s">
        <v>127</v>
      </c>
      <c r="E3167" t="s">
        <v>51</v>
      </c>
      <c r="F3167" t="s">
        <v>84</v>
      </c>
      <c r="G3167" t="s">
        <v>85</v>
      </c>
      <c r="H3167" t="s">
        <v>26</v>
      </c>
      <c r="I3167" t="s">
        <v>60</v>
      </c>
      <c r="J3167" t="s">
        <v>66</v>
      </c>
      <c r="K3167" t="s">
        <v>72</v>
      </c>
      <c r="L3167" s="3">
        <v>3</v>
      </c>
      <c r="M3167" s="7">
        <v>41.79</v>
      </c>
      <c r="N3167" s="5">
        <v>0.05</v>
      </c>
      <c r="O3167" s="4">
        <v>6.27</v>
      </c>
      <c r="P3167" s="4">
        <v>119.1</v>
      </c>
      <c r="Q3167" s="4">
        <v>86.8</v>
      </c>
      <c r="R3167">
        <v>23</v>
      </c>
      <c r="S3167" t="s">
        <v>68</v>
      </c>
      <c r="T3167">
        <v>5</v>
      </c>
      <c r="V3167" s="7">
        <f t="shared" si="49"/>
        <v>38.79</v>
      </c>
    </row>
    <row r="3168" spans="1:22" x14ac:dyDescent="0.25">
      <c r="A3168" t="s">
        <v>5356</v>
      </c>
      <c r="B3168" s="2">
        <v>45465</v>
      </c>
      <c r="C3168" t="s">
        <v>1694</v>
      </c>
      <c r="D3168" t="s">
        <v>164</v>
      </c>
      <c r="E3168" t="s">
        <v>23</v>
      </c>
      <c r="F3168" t="s">
        <v>84</v>
      </c>
      <c r="G3168" t="s">
        <v>165</v>
      </c>
      <c r="H3168" t="s">
        <v>53</v>
      </c>
      <c r="I3168" t="s">
        <v>60</v>
      </c>
      <c r="J3168" t="s">
        <v>38</v>
      </c>
      <c r="K3168" t="s">
        <v>72</v>
      </c>
      <c r="L3168" s="3">
        <v>3</v>
      </c>
      <c r="M3168" s="7">
        <v>82.92</v>
      </c>
      <c r="N3168" s="5">
        <v>0.08</v>
      </c>
      <c r="O3168" s="4">
        <v>19.899999999999999</v>
      </c>
      <c r="P3168" s="4">
        <v>228.86</v>
      </c>
      <c r="Q3168" s="4">
        <v>187.53</v>
      </c>
      <c r="R3168">
        <v>38</v>
      </c>
      <c r="S3168" t="s">
        <v>30</v>
      </c>
      <c r="T3168">
        <v>4</v>
      </c>
      <c r="V3168" s="7">
        <f t="shared" si="49"/>
        <v>79.92</v>
      </c>
    </row>
    <row r="3169" spans="1:22" x14ac:dyDescent="0.25">
      <c r="A3169" t="s">
        <v>5357</v>
      </c>
      <c r="B3169" s="2">
        <v>45850</v>
      </c>
      <c r="C3169" t="s">
        <v>5358</v>
      </c>
      <c r="D3169" t="s">
        <v>160</v>
      </c>
      <c r="E3169" t="s">
        <v>23</v>
      </c>
      <c r="F3169" t="s">
        <v>110</v>
      </c>
      <c r="G3169" t="s">
        <v>161</v>
      </c>
      <c r="H3169" t="s">
        <v>53</v>
      </c>
      <c r="I3169" t="s">
        <v>54</v>
      </c>
      <c r="J3169" t="s">
        <v>66</v>
      </c>
      <c r="K3169" t="s">
        <v>102</v>
      </c>
      <c r="L3169" s="3">
        <v>3</v>
      </c>
      <c r="M3169" s="7">
        <v>52.97</v>
      </c>
      <c r="N3169" s="5">
        <v>0.05</v>
      </c>
      <c r="O3169" s="4">
        <v>7.95</v>
      </c>
      <c r="P3169" s="4">
        <v>150.96</v>
      </c>
      <c r="Q3169" s="4">
        <v>104.11</v>
      </c>
      <c r="R3169">
        <v>30</v>
      </c>
      <c r="S3169" t="s">
        <v>30</v>
      </c>
      <c r="T3169">
        <v>4</v>
      </c>
      <c r="V3169" s="7">
        <f t="shared" si="49"/>
        <v>49.97</v>
      </c>
    </row>
    <row r="3170" spans="1:22" x14ac:dyDescent="0.25">
      <c r="A3170" t="s">
        <v>5359</v>
      </c>
      <c r="B3170" s="2">
        <v>45818</v>
      </c>
      <c r="C3170" t="s">
        <v>1101</v>
      </c>
      <c r="D3170" t="s">
        <v>95</v>
      </c>
      <c r="E3170" t="s">
        <v>23</v>
      </c>
      <c r="F3170" t="s">
        <v>24</v>
      </c>
      <c r="G3170" t="s">
        <v>65</v>
      </c>
      <c r="H3170" t="s">
        <v>26</v>
      </c>
      <c r="I3170" t="s">
        <v>60</v>
      </c>
      <c r="J3170" t="s">
        <v>38</v>
      </c>
      <c r="K3170" t="s">
        <v>155</v>
      </c>
      <c r="L3170" s="3">
        <v>4</v>
      </c>
      <c r="M3170" s="7">
        <v>19.98</v>
      </c>
      <c r="N3170" s="5">
        <v>0</v>
      </c>
      <c r="O3170" s="4">
        <v>0</v>
      </c>
      <c r="P3170" s="4">
        <v>79.92</v>
      </c>
      <c r="Q3170" s="4">
        <v>62.31</v>
      </c>
      <c r="R3170">
        <v>42</v>
      </c>
      <c r="S3170" t="s">
        <v>30</v>
      </c>
      <c r="T3170">
        <v>5</v>
      </c>
      <c r="V3170" s="7">
        <f t="shared" si="49"/>
        <v>15.98</v>
      </c>
    </row>
    <row r="3171" spans="1:22" x14ac:dyDescent="0.25">
      <c r="A3171" t="s">
        <v>5360</v>
      </c>
      <c r="B3171" s="2">
        <v>45950</v>
      </c>
      <c r="C3171" t="s">
        <v>2477</v>
      </c>
      <c r="D3171" t="s">
        <v>124</v>
      </c>
      <c r="E3171" t="s">
        <v>23</v>
      </c>
      <c r="F3171" t="s">
        <v>24</v>
      </c>
      <c r="G3171" t="s">
        <v>135</v>
      </c>
      <c r="H3171" t="s">
        <v>37</v>
      </c>
      <c r="I3171" t="s">
        <v>60</v>
      </c>
      <c r="J3171" t="s">
        <v>38</v>
      </c>
      <c r="K3171" t="s">
        <v>115</v>
      </c>
      <c r="L3171" s="3">
        <v>2</v>
      </c>
      <c r="M3171" s="7">
        <v>329.35</v>
      </c>
      <c r="N3171" s="5">
        <v>0.1</v>
      </c>
      <c r="O3171" s="4">
        <v>65.87</v>
      </c>
      <c r="P3171" s="4">
        <v>592.83000000000004</v>
      </c>
      <c r="Q3171" s="4">
        <v>409.05</v>
      </c>
      <c r="R3171">
        <v>43</v>
      </c>
      <c r="S3171" t="s">
        <v>30</v>
      </c>
      <c r="T3171">
        <v>4</v>
      </c>
      <c r="V3171" s="7">
        <f t="shared" si="49"/>
        <v>327.35000000000002</v>
      </c>
    </row>
    <row r="3172" spans="1:22" x14ac:dyDescent="0.25">
      <c r="A3172" t="s">
        <v>5361</v>
      </c>
      <c r="B3172" s="2">
        <v>45317</v>
      </c>
      <c r="C3172" t="s">
        <v>4547</v>
      </c>
      <c r="D3172" t="s">
        <v>100</v>
      </c>
      <c r="E3172" t="s">
        <v>23</v>
      </c>
      <c r="F3172" t="s">
        <v>110</v>
      </c>
      <c r="G3172" t="s">
        <v>161</v>
      </c>
      <c r="H3172" t="s">
        <v>37</v>
      </c>
      <c r="I3172" t="s">
        <v>60</v>
      </c>
      <c r="J3172" t="s">
        <v>66</v>
      </c>
      <c r="K3172" t="s">
        <v>200</v>
      </c>
      <c r="L3172" s="3">
        <v>3</v>
      </c>
      <c r="M3172" s="7">
        <v>473.11</v>
      </c>
      <c r="N3172" s="5">
        <v>0.15</v>
      </c>
      <c r="O3172" s="4">
        <v>212.9</v>
      </c>
      <c r="P3172" s="4">
        <v>1206.43</v>
      </c>
      <c r="Q3172" s="4">
        <v>734.72</v>
      </c>
      <c r="R3172">
        <v>30</v>
      </c>
      <c r="S3172" t="s">
        <v>30</v>
      </c>
      <c r="T3172">
        <v>4</v>
      </c>
      <c r="V3172" s="7">
        <f t="shared" si="49"/>
        <v>470.11</v>
      </c>
    </row>
    <row r="3173" spans="1:22" x14ac:dyDescent="0.25">
      <c r="A3173" t="s">
        <v>5362</v>
      </c>
      <c r="B3173" s="2">
        <v>45896</v>
      </c>
      <c r="C3173" t="s">
        <v>5363</v>
      </c>
      <c r="D3173" t="s">
        <v>83</v>
      </c>
      <c r="E3173" t="s">
        <v>43</v>
      </c>
      <c r="F3173" t="s">
        <v>24</v>
      </c>
      <c r="G3173" t="s">
        <v>25</v>
      </c>
      <c r="H3173" t="s">
        <v>26</v>
      </c>
      <c r="I3173" t="s">
        <v>27</v>
      </c>
      <c r="J3173" t="s">
        <v>38</v>
      </c>
      <c r="K3173" t="s">
        <v>259</v>
      </c>
      <c r="L3173" s="3">
        <v>10</v>
      </c>
      <c r="M3173" s="7">
        <v>234.2</v>
      </c>
      <c r="N3173" s="5">
        <v>0.2</v>
      </c>
      <c r="O3173" s="4">
        <v>468.4</v>
      </c>
      <c r="P3173" s="4">
        <v>1873.6</v>
      </c>
      <c r="Q3173" s="4">
        <v>1424.73</v>
      </c>
      <c r="R3173">
        <v>59</v>
      </c>
      <c r="S3173" t="s">
        <v>30</v>
      </c>
      <c r="T3173">
        <v>2</v>
      </c>
      <c r="V3173" s="7">
        <f t="shared" si="49"/>
        <v>224.2</v>
      </c>
    </row>
    <row r="3174" spans="1:22" x14ac:dyDescent="0.25">
      <c r="A3174" t="s">
        <v>5364</v>
      </c>
      <c r="B3174" s="2">
        <v>45697</v>
      </c>
      <c r="C3174" t="s">
        <v>563</v>
      </c>
      <c r="D3174" t="s">
        <v>83</v>
      </c>
      <c r="E3174" t="s">
        <v>43</v>
      </c>
      <c r="F3174" t="s">
        <v>84</v>
      </c>
      <c r="G3174" t="s">
        <v>165</v>
      </c>
      <c r="H3174" t="s">
        <v>26</v>
      </c>
      <c r="I3174" t="s">
        <v>54</v>
      </c>
      <c r="J3174" t="s">
        <v>66</v>
      </c>
      <c r="K3174" t="s">
        <v>72</v>
      </c>
      <c r="L3174" s="3">
        <v>6</v>
      </c>
      <c r="M3174" s="7">
        <v>114.97</v>
      </c>
      <c r="N3174" s="5">
        <v>0.08</v>
      </c>
      <c r="O3174" s="4">
        <v>55.19</v>
      </c>
      <c r="P3174" s="4">
        <v>634.63</v>
      </c>
      <c r="Q3174" s="4">
        <v>439.22</v>
      </c>
      <c r="R3174">
        <v>58</v>
      </c>
      <c r="S3174" t="s">
        <v>30</v>
      </c>
      <c r="T3174">
        <v>5</v>
      </c>
      <c r="V3174" s="7">
        <f t="shared" si="49"/>
        <v>108.97</v>
      </c>
    </row>
    <row r="3175" spans="1:22" x14ac:dyDescent="0.25">
      <c r="A3175" t="s">
        <v>5365</v>
      </c>
      <c r="B3175" s="2">
        <v>45523</v>
      </c>
      <c r="C3175" t="s">
        <v>5366</v>
      </c>
      <c r="D3175" t="s">
        <v>88</v>
      </c>
      <c r="E3175" t="s">
        <v>34</v>
      </c>
      <c r="F3175" t="s">
        <v>84</v>
      </c>
      <c r="G3175" t="s">
        <v>128</v>
      </c>
      <c r="H3175" t="s">
        <v>26</v>
      </c>
      <c r="I3175" t="s">
        <v>60</v>
      </c>
      <c r="J3175" t="s">
        <v>28</v>
      </c>
      <c r="K3175" t="s">
        <v>119</v>
      </c>
      <c r="L3175" s="3">
        <v>6</v>
      </c>
      <c r="M3175" s="7">
        <v>33.909999999999997</v>
      </c>
      <c r="N3175" s="5">
        <v>0.05</v>
      </c>
      <c r="O3175" s="4">
        <v>10.17</v>
      </c>
      <c r="P3175" s="4">
        <v>193.29</v>
      </c>
      <c r="Q3175" s="4">
        <v>140.46</v>
      </c>
      <c r="R3175">
        <v>31</v>
      </c>
      <c r="S3175" t="s">
        <v>30</v>
      </c>
      <c r="T3175">
        <v>5</v>
      </c>
      <c r="V3175" s="7">
        <f t="shared" si="49"/>
        <v>27.909999999999997</v>
      </c>
    </row>
    <row r="3176" spans="1:22" x14ac:dyDescent="0.25">
      <c r="A3176" t="s">
        <v>5367</v>
      </c>
      <c r="B3176" s="2">
        <v>45824</v>
      </c>
      <c r="C3176" t="s">
        <v>5368</v>
      </c>
      <c r="D3176" t="s">
        <v>184</v>
      </c>
      <c r="E3176" t="s">
        <v>23</v>
      </c>
      <c r="F3176" t="s">
        <v>110</v>
      </c>
      <c r="G3176" t="s">
        <v>254</v>
      </c>
      <c r="H3176" t="s">
        <v>37</v>
      </c>
      <c r="I3176" t="s">
        <v>54</v>
      </c>
      <c r="J3176" t="s">
        <v>28</v>
      </c>
      <c r="K3176" t="s">
        <v>119</v>
      </c>
      <c r="L3176" s="3">
        <v>5</v>
      </c>
      <c r="M3176" s="7">
        <v>238.94</v>
      </c>
      <c r="N3176" s="5">
        <v>0.1</v>
      </c>
      <c r="O3176" s="4">
        <v>119.47</v>
      </c>
      <c r="P3176" s="4">
        <v>1075.23</v>
      </c>
      <c r="Q3176" s="4">
        <v>696.11</v>
      </c>
      <c r="R3176">
        <v>21</v>
      </c>
      <c r="S3176" t="s">
        <v>30</v>
      </c>
      <c r="T3176">
        <v>5</v>
      </c>
      <c r="V3176" s="7">
        <f t="shared" si="49"/>
        <v>233.94</v>
      </c>
    </row>
    <row r="3177" spans="1:22" x14ac:dyDescent="0.25">
      <c r="A3177" t="s">
        <v>5369</v>
      </c>
      <c r="B3177" s="2">
        <v>45841</v>
      </c>
      <c r="C3177" t="s">
        <v>5370</v>
      </c>
      <c r="D3177" t="s">
        <v>88</v>
      </c>
      <c r="E3177" t="s">
        <v>34</v>
      </c>
      <c r="F3177" t="s">
        <v>84</v>
      </c>
      <c r="G3177" t="s">
        <v>165</v>
      </c>
      <c r="H3177" t="s">
        <v>53</v>
      </c>
      <c r="I3177" t="s">
        <v>54</v>
      </c>
      <c r="J3177" t="s">
        <v>38</v>
      </c>
      <c r="K3177" t="s">
        <v>155</v>
      </c>
      <c r="L3177" s="3">
        <v>9</v>
      </c>
      <c r="M3177" s="7">
        <v>38.86</v>
      </c>
      <c r="N3177" s="5">
        <v>0.15</v>
      </c>
      <c r="O3177" s="4">
        <v>52.46</v>
      </c>
      <c r="P3177" s="4">
        <v>297.27999999999997</v>
      </c>
      <c r="Q3177" s="4">
        <v>181.27</v>
      </c>
      <c r="R3177">
        <v>28</v>
      </c>
      <c r="S3177" t="s">
        <v>30</v>
      </c>
      <c r="T3177">
        <v>2</v>
      </c>
      <c r="V3177" s="7">
        <f t="shared" si="49"/>
        <v>29.86</v>
      </c>
    </row>
    <row r="3178" spans="1:22" x14ac:dyDescent="0.25">
      <c r="A3178" t="s">
        <v>5371</v>
      </c>
      <c r="B3178" s="2">
        <v>45796</v>
      </c>
      <c r="C3178" t="s">
        <v>314</v>
      </c>
      <c r="D3178" t="s">
        <v>164</v>
      </c>
      <c r="E3178" t="s">
        <v>23</v>
      </c>
      <c r="F3178" t="s">
        <v>44</v>
      </c>
      <c r="G3178" t="s">
        <v>59</v>
      </c>
      <c r="H3178" t="s">
        <v>37</v>
      </c>
      <c r="I3178" t="s">
        <v>27</v>
      </c>
      <c r="J3178" t="s">
        <v>66</v>
      </c>
      <c r="K3178" t="s">
        <v>102</v>
      </c>
      <c r="L3178" s="3">
        <v>6</v>
      </c>
      <c r="M3178" s="7">
        <v>85.74</v>
      </c>
      <c r="N3178" s="5">
        <v>0.05</v>
      </c>
      <c r="O3178" s="4">
        <v>25.72</v>
      </c>
      <c r="P3178" s="4">
        <v>488.72</v>
      </c>
      <c r="Q3178" s="4">
        <v>296.72000000000003</v>
      </c>
      <c r="R3178">
        <v>23</v>
      </c>
      <c r="S3178" t="s">
        <v>30</v>
      </c>
      <c r="T3178">
        <v>4</v>
      </c>
      <c r="V3178" s="7">
        <f t="shared" si="49"/>
        <v>79.739999999999995</v>
      </c>
    </row>
    <row r="3179" spans="1:22" x14ac:dyDescent="0.25">
      <c r="A3179" t="s">
        <v>5372</v>
      </c>
      <c r="B3179" s="2">
        <v>45960</v>
      </c>
      <c r="C3179" t="s">
        <v>3748</v>
      </c>
      <c r="D3179" t="s">
        <v>228</v>
      </c>
      <c r="E3179" t="s">
        <v>51</v>
      </c>
      <c r="F3179" t="s">
        <v>44</v>
      </c>
      <c r="G3179" t="s">
        <v>187</v>
      </c>
      <c r="H3179" t="s">
        <v>37</v>
      </c>
      <c r="I3179" t="s">
        <v>60</v>
      </c>
      <c r="J3179" t="s">
        <v>38</v>
      </c>
      <c r="K3179" t="s">
        <v>112</v>
      </c>
      <c r="L3179" s="3">
        <v>5</v>
      </c>
      <c r="M3179" s="7">
        <v>58.91</v>
      </c>
      <c r="N3179" s="5">
        <v>0.05</v>
      </c>
      <c r="O3179" s="4">
        <v>14.73</v>
      </c>
      <c r="P3179" s="4">
        <v>279.82</v>
      </c>
      <c r="Q3179" s="4">
        <v>221.01</v>
      </c>
      <c r="R3179">
        <v>39</v>
      </c>
      <c r="S3179" t="s">
        <v>30</v>
      </c>
      <c r="T3179">
        <v>4</v>
      </c>
      <c r="V3179" s="7">
        <f t="shared" si="49"/>
        <v>53.91</v>
      </c>
    </row>
    <row r="3180" spans="1:22" x14ac:dyDescent="0.25">
      <c r="A3180" t="s">
        <v>5373</v>
      </c>
      <c r="B3180" s="2">
        <v>45470</v>
      </c>
      <c r="C3180" t="s">
        <v>5374</v>
      </c>
      <c r="D3180" t="s">
        <v>127</v>
      </c>
      <c r="E3180" t="s">
        <v>51</v>
      </c>
      <c r="F3180" t="s">
        <v>110</v>
      </c>
      <c r="G3180" t="s">
        <v>161</v>
      </c>
      <c r="H3180" t="s">
        <v>26</v>
      </c>
      <c r="I3180" t="s">
        <v>27</v>
      </c>
      <c r="J3180" t="s">
        <v>66</v>
      </c>
      <c r="K3180" t="s">
        <v>105</v>
      </c>
      <c r="L3180" s="3">
        <v>3</v>
      </c>
      <c r="M3180" s="7">
        <v>11.15</v>
      </c>
      <c r="N3180" s="5">
        <v>0.2</v>
      </c>
      <c r="O3180" s="4">
        <v>6.69</v>
      </c>
      <c r="P3180" s="4">
        <v>26.76</v>
      </c>
      <c r="Q3180" s="4">
        <v>20.12</v>
      </c>
      <c r="R3180">
        <v>26</v>
      </c>
      <c r="S3180" t="s">
        <v>68</v>
      </c>
      <c r="T3180">
        <v>5</v>
      </c>
      <c r="V3180" s="7">
        <f t="shared" si="49"/>
        <v>8.15</v>
      </c>
    </row>
    <row r="3181" spans="1:22" x14ac:dyDescent="0.25">
      <c r="A3181" t="s">
        <v>5375</v>
      </c>
      <c r="B3181" s="2">
        <v>45423</v>
      </c>
      <c r="C3181" t="s">
        <v>4488</v>
      </c>
      <c r="D3181" t="s">
        <v>124</v>
      </c>
      <c r="E3181" t="s">
        <v>23</v>
      </c>
      <c r="F3181" t="s">
        <v>84</v>
      </c>
      <c r="G3181" t="s">
        <v>85</v>
      </c>
      <c r="H3181" t="s">
        <v>37</v>
      </c>
      <c r="I3181" t="s">
        <v>60</v>
      </c>
      <c r="J3181" t="s">
        <v>46</v>
      </c>
      <c r="K3181" t="s">
        <v>97</v>
      </c>
      <c r="L3181" s="3">
        <v>3</v>
      </c>
      <c r="M3181" s="7">
        <v>308.05</v>
      </c>
      <c r="N3181" s="5">
        <v>0.1</v>
      </c>
      <c r="O3181" s="4">
        <v>92.42</v>
      </c>
      <c r="P3181" s="4">
        <v>831.74</v>
      </c>
      <c r="Q3181" s="4">
        <v>556.51</v>
      </c>
      <c r="R3181">
        <v>20</v>
      </c>
      <c r="S3181" t="s">
        <v>68</v>
      </c>
      <c r="T3181">
        <v>5</v>
      </c>
      <c r="V3181" s="7">
        <f t="shared" si="49"/>
        <v>305.05</v>
      </c>
    </row>
    <row r="3182" spans="1:22" x14ac:dyDescent="0.25">
      <c r="A3182" t="s">
        <v>5376</v>
      </c>
      <c r="B3182" s="2">
        <v>45746</v>
      </c>
      <c r="C3182" t="s">
        <v>4656</v>
      </c>
      <c r="D3182" t="s">
        <v>160</v>
      </c>
      <c r="E3182" t="s">
        <v>23</v>
      </c>
      <c r="F3182" t="s">
        <v>24</v>
      </c>
      <c r="G3182" t="s">
        <v>135</v>
      </c>
      <c r="H3182" t="s">
        <v>53</v>
      </c>
      <c r="I3182" t="s">
        <v>60</v>
      </c>
      <c r="J3182" t="s">
        <v>46</v>
      </c>
      <c r="K3182" t="s">
        <v>119</v>
      </c>
      <c r="L3182" s="3">
        <v>3</v>
      </c>
      <c r="M3182" s="7">
        <v>38.950000000000003</v>
      </c>
      <c r="N3182" s="5">
        <v>0.15</v>
      </c>
      <c r="O3182" s="4">
        <v>17.53</v>
      </c>
      <c r="P3182" s="4">
        <v>99.32</v>
      </c>
      <c r="Q3182" s="4">
        <v>64.7</v>
      </c>
      <c r="R3182">
        <v>28</v>
      </c>
      <c r="S3182" t="s">
        <v>68</v>
      </c>
      <c r="T3182">
        <v>3</v>
      </c>
      <c r="V3182" s="7">
        <f t="shared" si="49"/>
        <v>35.950000000000003</v>
      </c>
    </row>
    <row r="3183" spans="1:22" x14ac:dyDescent="0.25">
      <c r="A3183" t="s">
        <v>5377</v>
      </c>
      <c r="B3183" s="2">
        <v>45639</v>
      </c>
      <c r="C3183" t="s">
        <v>1199</v>
      </c>
      <c r="D3183" t="s">
        <v>219</v>
      </c>
      <c r="E3183" t="s">
        <v>23</v>
      </c>
      <c r="F3183" t="s">
        <v>44</v>
      </c>
      <c r="G3183" t="s">
        <v>187</v>
      </c>
      <c r="H3183" t="s">
        <v>53</v>
      </c>
      <c r="I3183" t="s">
        <v>54</v>
      </c>
      <c r="J3183" t="s">
        <v>66</v>
      </c>
      <c r="K3183" t="s">
        <v>155</v>
      </c>
      <c r="L3183" s="3">
        <v>6</v>
      </c>
      <c r="M3183" s="7">
        <v>706.15</v>
      </c>
      <c r="N3183" s="5">
        <v>0.15</v>
      </c>
      <c r="O3183" s="4">
        <v>635.54</v>
      </c>
      <c r="P3183" s="4">
        <v>3601.36</v>
      </c>
      <c r="Q3183" s="4">
        <v>2746.16</v>
      </c>
      <c r="R3183">
        <v>57</v>
      </c>
      <c r="S3183" t="s">
        <v>30</v>
      </c>
      <c r="T3183">
        <v>5</v>
      </c>
      <c r="V3183" s="7">
        <f t="shared" si="49"/>
        <v>700.15</v>
      </c>
    </row>
    <row r="3184" spans="1:22" x14ac:dyDescent="0.25">
      <c r="A3184" t="s">
        <v>5378</v>
      </c>
      <c r="B3184" s="2">
        <v>45831</v>
      </c>
      <c r="C3184" t="s">
        <v>5379</v>
      </c>
      <c r="D3184" t="s">
        <v>124</v>
      </c>
      <c r="E3184" t="s">
        <v>23</v>
      </c>
      <c r="F3184" t="s">
        <v>110</v>
      </c>
      <c r="G3184" t="s">
        <v>139</v>
      </c>
      <c r="H3184" t="s">
        <v>26</v>
      </c>
      <c r="I3184" t="s">
        <v>54</v>
      </c>
      <c r="J3184" t="s">
        <v>38</v>
      </c>
      <c r="K3184" t="s">
        <v>105</v>
      </c>
      <c r="L3184" s="3">
        <v>1</v>
      </c>
      <c r="M3184" s="7">
        <v>147.28</v>
      </c>
      <c r="N3184" s="5">
        <v>0.1</v>
      </c>
      <c r="O3184" s="4">
        <v>14.73</v>
      </c>
      <c r="P3184" s="4">
        <v>132.55000000000001</v>
      </c>
      <c r="Q3184" s="4">
        <v>96.84</v>
      </c>
      <c r="R3184">
        <v>39</v>
      </c>
      <c r="S3184" t="s">
        <v>30</v>
      </c>
      <c r="T3184">
        <v>5</v>
      </c>
      <c r="V3184" s="7">
        <f t="shared" si="49"/>
        <v>146.28</v>
      </c>
    </row>
    <row r="3185" spans="1:22" x14ac:dyDescent="0.25">
      <c r="A3185" t="s">
        <v>5380</v>
      </c>
      <c r="B3185" s="2">
        <v>45697</v>
      </c>
      <c r="C3185" t="s">
        <v>3839</v>
      </c>
      <c r="D3185" t="s">
        <v>100</v>
      </c>
      <c r="E3185" t="s">
        <v>23</v>
      </c>
      <c r="F3185" t="s">
        <v>44</v>
      </c>
      <c r="G3185" t="s">
        <v>59</v>
      </c>
      <c r="H3185" t="s">
        <v>53</v>
      </c>
      <c r="I3185" t="s">
        <v>60</v>
      </c>
      <c r="J3185" t="s">
        <v>38</v>
      </c>
      <c r="K3185" t="s">
        <v>155</v>
      </c>
      <c r="L3185" s="3">
        <v>10</v>
      </c>
      <c r="M3185" s="7">
        <v>241.41</v>
      </c>
      <c r="N3185" s="5">
        <v>0.08</v>
      </c>
      <c r="O3185" s="4">
        <v>193.13</v>
      </c>
      <c r="P3185" s="4">
        <v>2220.9699999999998</v>
      </c>
      <c r="Q3185" s="4">
        <v>1612.84</v>
      </c>
      <c r="R3185">
        <v>21</v>
      </c>
      <c r="S3185" t="s">
        <v>30</v>
      </c>
      <c r="T3185">
        <v>5</v>
      </c>
      <c r="V3185" s="7">
        <f t="shared" si="49"/>
        <v>231.41</v>
      </c>
    </row>
    <row r="3186" spans="1:22" x14ac:dyDescent="0.25">
      <c r="A3186" t="s">
        <v>5381</v>
      </c>
      <c r="B3186" s="2">
        <v>45367</v>
      </c>
      <c r="C3186" t="s">
        <v>2505</v>
      </c>
      <c r="D3186" t="s">
        <v>239</v>
      </c>
      <c r="E3186" t="s">
        <v>43</v>
      </c>
      <c r="F3186" t="s">
        <v>44</v>
      </c>
      <c r="G3186" t="s">
        <v>187</v>
      </c>
      <c r="H3186" t="s">
        <v>53</v>
      </c>
      <c r="I3186" t="s">
        <v>27</v>
      </c>
      <c r="J3186" t="s">
        <v>28</v>
      </c>
      <c r="K3186" t="s">
        <v>200</v>
      </c>
      <c r="L3186" s="3">
        <v>9</v>
      </c>
      <c r="M3186" s="7">
        <v>71.31</v>
      </c>
      <c r="N3186" s="5">
        <v>0</v>
      </c>
      <c r="O3186" s="4">
        <v>0</v>
      </c>
      <c r="P3186" s="4">
        <v>641.79</v>
      </c>
      <c r="Q3186" s="4">
        <v>486.16</v>
      </c>
      <c r="R3186">
        <v>24</v>
      </c>
      <c r="S3186" t="s">
        <v>30</v>
      </c>
      <c r="T3186">
        <v>4</v>
      </c>
      <c r="V3186" s="7">
        <f t="shared" si="49"/>
        <v>62.31</v>
      </c>
    </row>
    <row r="3187" spans="1:22" x14ac:dyDescent="0.25">
      <c r="A3187" t="s">
        <v>5382</v>
      </c>
      <c r="B3187" s="2">
        <v>45870</v>
      </c>
      <c r="C3187" t="s">
        <v>393</v>
      </c>
      <c r="D3187" t="s">
        <v>64</v>
      </c>
      <c r="E3187" t="s">
        <v>51</v>
      </c>
      <c r="F3187" t="s">
        <v>84</v>
      </c>
      <c r="G3187" t="s">
        <v>165</v>
      </c>
      <c r="H3187" t="s">
        <v>37</v>
      </c>
      <c r="I3187" t="s">
        <v>27</v>
      </c>
      <c r="J3187" t="s">
        <v>38</v>
      </c>
      <c r="K3187" t="s">
        <v>112</v>
      </c>
      <c r="L3187" s="3">
        <v>8</v>
      </c>
      <c r="M3187" s="7">
        <v>21.77</v>
      </c>
      <c r="N3187" s="5">
        <v>0</v>
      </c>
      <c r="O3187" s="4">
        <v>0</v>
      </c>
      <c r="P3187" s="4">
        <v>174.16</v>
      </c>
      <c r="Q3187" s="4">
        <v>98.38</v>
      </c>
      <c r="R3187">
        <v>53</v>
      </c>
      <c r="S3187" t="s">
        <v>68</v>
      </c>
      <c r="T3187">
        <v>4</v>
      </c>
      <c r="V3187" s="7">
        <f t="shared" si="49"/>
        <v>13.77</v>
      </c>
    </row>
    <row r="3188" spans="1:22" x14ac:dyDescent="0.25">
      <c r="A3188" t="s">
        <v>5383</v>
      </c>
      <c r="B3188" s="2">
        <v>45783</v>
      </c>
      <c r="C3188" t="s">
        <v>415</v>
      </c>
      <c r="D3188" t="s">
        <v>239</v>
      </c>
      <c r="E3188" t="s">
        <v>43</v>
      </c>
      <c r="F3188" t="s">
        <v>24</v>
      </c>
      <c r="G3188" t="s">
        <v>65</v>
      </c>
      <c r="H3188" t="s">
        <v>26</v>
      </c>
      <c r="I3188" t="s">
        <v>27</v>
      </c>
      <c r="J3188" t="s">
        <v>66</v>
      </c>
      <c r="K3188" t="s">
        <v>200</v>
      </c>
      <c r="L3188" s="3">
        <v>9</v>
      </c>
      <c r="M3188" s="7">
        <v>28.33</v>
      </c>
      <c r="N3188" s="5">
        <v>0.08</v>
      </c>
      <c r="O3188" s="4">
        <v>20.399999999999999</v>
      </c>
      <c r="P3188" s="4">
        <v>234.57</v>
      </c>
      <c r="Q3188" s="4">
        <v>168.47</v>
      </c>
      <c r="R3188">
        <v>56</v>
      </c>
      <c r="S3188" t="s">
        <v>68</v>
      </c>
      <c r="T3188">
        <v>2</v>
      </c>
      <c r="V3188" s="7">
        <f t="shared" si="49"/>
        <v>19.329999999999998</v>
      </c>
    </row>
    <row r="3189" spans="1:22" x14ac:dyDescent="0.25">
      <c r="A3189" t="s">
        <v>5384</v>
      </c>
      <c r="B3189" s="2">
        <v>45485</v>
      </c>
      <c r="C3189" t="s">
        <v>5385</v>
      </c>
      <c r="D3189" t="s">
        <v>78</v>
      </c>
      <c r="E3189" t="s">
        <v>34</v>
      </c>
      <c r="F3189" t="s">
        <v>35</v>
      </c>
      <c r="G3189" t="s">
        <v>79</v>
      </c>
      <c r="H3189" t="s">
        <v>53</v>
      </c>
      <c r="I3189" t="s">
        <v>27</v>
      </c>
      <c r="J3189" t="s">
        <v>28</v>
      </c>
      <c r="K3189" t="s">
        <v>80</v>
      </c>
      <c r="L3189" s="3">
        <v>8</v>
      </c>
      <c r="M3189" s="7">
        <v>4.25</v>
      </c>
      <c r="N3189" s="5">
        <v>0.2</v>
      </c>
      <c r="O3189" s="4">
        <v>6.8</v>
      </c>
      <c r="P3189" s="4">
        <v>27.2</v>
      </c>
      <c r="Q3189" s="4">
        <v>19.8</v>
      </c>
      <c r="R3189">
        <v>52</v>
      </c>
      <c r="S3189" t="s">
        <v>30</v>
      </c>
      <c r="T3189">
        <v>4</v>
      </c>
      <c r="V3189" s="7">
        <f t="shared" si="49"/>
        <v>-3.75</v>
      </c>
    </row>
    <row r="3190" spans="1:22" x14ac:dyDescent="0.25">
      <c r="A3190" t="s">
        <v>5386</v>
      </c>
      <c r="B3190" s="2">
        <v>45453</v>
      </c>
      <c r="C3190" t="s">
        <v>543</v>
      </c>
      <c r="D3190" t="s">
        <v>95</v>
      </c>
      <c r="E3190" t="s">
        <v>23</v>
      </c>
      <c r="F3190" t="s">
        <v>35</v>
      </c>
      <c r="G3190" t="s">
        <v>96</v>
      </c>
      <c r="H3190" t="s">
        <v>37</v>
      </c>
      <c r="I3190" t="s">
        <v>54</v>
      </c>
      <c r="J3190" t="s">
        <v>38</v>
      </c>
      <c r="K3190" t="s">
        <v>67</v>
      </c>
      <c r="L3190" s="3">
        <v>7</v>
      </c>
      <c r="M3190" s="7">
        <v>18.36</v>
      </c>
      <c r="N3190" s="5">
        <v>0.02</v>
      </c>
      <c r="O3190" s="4">
        <v>2.57</v>
      </c>
      <c r="P3190" s="4">
        <v>125.95</v>
      </c>
      <c r="Q3190" s="4">
        <v>92.39</v>
      </c>
      <c r="R3190">
        <v>63</v>
      </c>
      <c r="S3190" t="s">
        <v>30</v>
      </c>
      <c r="T3190">
        <v>5</v>
      </c>
      <c r="V3190" s="7">
        <f t="shared" si="49"/>
        <v>11.36</v>
      </c>
    </row>
    <row r="3191" spans="1:22" x14ac:dyDescent="0.25">
      <c r="A3191" t="s">
        <v>5387</v>
      </c>
      <c r="B3191" s="2">
        <v>45638</v>
      </c>
      <c r="C3191" t="s">
        <v>5388</v>
      </c>
      <c r="D3191" t="s">
        <v>22</v>
      </c>
      <c r="E3191" t="s">
        <v>23</v>
      </c>
      <c r="F3191" t="s">
        <v>44</v>
      </c>
      <c r="G3191" t="s">
        <v>187</v>
      </c>
      <c r="H3191" t="s">
        <v>37</v>
      </c>
      <c r="I3191" t="s">
        <v>27</v>
      </c>
      <c r="J3191" t="s">
        <v>38</v>
      </c>
      <c r="K3191" t="s">
        <v>119</v>
      </c>
      <c r="L3191" s="3">
        <v>6</v>
      </c>
      <c r="M3191" s="7">
        <v>729.54</v>
      </c>
      <c r="N3191" s="5">
        <v>0.08</v>
      </c>
      <c r="O3191" s="4">
        <v>350.18</v>
      </c>
      <c r="P3191" s="4">
        <v>4027.06</v>
      </c>
      <c r="Q3191" s="4">
        <v>2293.44</v>
      </c>
      <c r="R3191">
        <v>37</v>
      </c>
      <c r="S3191" t="s">
        <v>68</v>
      </c>
      <c r="T3191">
        <v>4</v>
      </c>
      <c r="V3191" s="7">
        <f t="shared" si="49"/>
        <v>723.54</v>
      </c>
    </row>
    <row r="3192" spans="1:22" x14ac:dyDescent="0.25">
      <c r="A3192" t="s">
        <v>5389</v>
      </c>
      <c r="B3192" s="2">
        <v>45652</v>
      </c>
      <c r="C3192" t="s">
        <v>5390</v>
      </c>
      <c r="D3192" t="s">
        <v>50</v>
      </c>
      <c r="E3192" t="s">
        <v>51</v>
      </c>
      <c r="F3192" t="s">
        <v>24</v>
      </c>
      <c r="G3192" t="s">
        <v>65</v>
      </c>
      <c r="H3192" t="s">
        <v>26</v>
      </c>
      <c r="I3192" t="s">
        <v>27</v>
      </c>
      <c r="J3192" t="s">
        <v>38</v>
      </c>
      <c r="K3192" t="s">
        <v>105</v>
      </c>
      <c r="L3192" s="3">
        <v>7</v>
      </c>
      <c r="M3192" s="7">
        <v>73.459999999999994</v>
      </c>
      <c r="N3192" s="5">
        <v>0.15</v>
      </c>
      <c r="O3192" s="4">
        <v>77.13</v>
      </c>
      <c r="P3192" s="4">
        <v>437.09</v>
      </c>
      <c r="Q3192" s="4">
        <v>344.12</v>
      </c>
      <c r="R3192">
        <v>26</v>
      </c>
      <c r="S3192" t="s">
        <v>68</v>
      </c>
      <c r="T3192">
        <v>3</v>
      </c>
      <c r="V3192" s="7">
        <f t="shared" si="49"/>
        <v>66.459999999999994</v>
      </c>
    </row>
    <row r="3193" spans="1:22" x14ac:dyDescent="0.25">
      <c r="A3193" t="s">
        <v>5391</v>
      </c>
      <c r="B3193" s="2">
        <v>45875</v>
      </c>
      <c r="C3193" t="s">
        <v>5392</v>
      </c>
      <c r="D3193" t="s">
        <v>22</v>
      </c>
      <c r="E3193" t="s">
        <v>23</v>
      </c>
      <c r="F3193" t="s">
        <v>44</v>
      </c>
      <c r="G3193" t="s">
        <v>187</v>
      </c>
      <c r="H3193" t="s">
        <v>26</v>
      </c>
      <c r="I3193" t="s">
        <v>54</v>
      </c>
      <c r="J3193" t="s">
        <v>66</v>
      </c>
      <c r="K3193" t="s">
        <v>112</v>
      </c>
      <c r="L3193" s="3">
        <v>6</v>
      </c>
      <c r="M3193" s="7">
        <v>448.97</v>
      </c>
      <c r="N3193" s="5">
        <v>0</v>
      </c>
      <c r="O3193" s="4">
        <v>0</v>
      </c>
      <c r="P3193" s="4">
        <v>2693.82</v>
      </c>
      <c r="Q3193" s="4">
        <v>2098.79</v>
      </c>
      <c r="R3193">
        <v>29</v>
      </c>
      <c r="S3193" t="s">
        <v>30</v>
      </c>
      <c r="T3193">
        <v>4</v>
      </c>
      <c r="V3193" s="7">
        <f t="shared" si="49"/>
        <v>442.97</v>
      </c>
    </row>
    <row r="3194" spans="1:22" x14ac:dyDescent="0.25">
      <c r="A3194" t="s">
        <v>5393</v>
      </c>
      <c r="B3194" s="2">
        <v>45378</v>
      </c>
      <c r="C3194" t="s">
        <v>5394</v>
      </c>
      <c r="D3194" t="s">
        <v>58</v>
      </c>
      <c r="E3194" t="s">
        <v>23</v>
      </c>
      <c r="F3194" t="s">
        <v>84</v>
      </c>
      <c r="G3194" t="s">
        <v>128</v>
      </c>
      <c r="H3194" t="s">
        <v>37</v>
      </c>
      <c r="I3194" t="s">
        <v>27</v>
      </c>
      <c r="J3194" t="s">
        <v>38</v>
      </c>
      <c r="K3194" t="s">
        <v>259</v>
      </c>
      <c r="L3194" s="3">
        <v>8</v>
      </c>
      <c r="M3194" s="7">
        <v>54.33</v>
      </c>
      <c r="N3194" s="5">
        <v>0.08</v>
      </c>
      <c r="O3194" s="4">
        <v>34.770000000000003</v>
      </c>
      <c r="P3194" s="4">
        <v>399.87</v>
      </c>
      <c r="Q3194" s="4">
        <v>254.44</v>
      </c>
      <c r="R3194">
        <v>65</v>
      </c>
      <c r="S3194" t="s">
        <v>30</v>
      </c>
      <c r="T3194">
        <v>4</v>
      </c>
      <c r="V3194" s="7">
        <f t="shared" si="49"/>
        <v>46.33</v>
      </c>
    </row>
    <row r="3195" spans="1:22" x14ac:dyDescent="0.25">
      <c r="A3195" t="s">
        <v>5395</v>
      </c>
      <c r="B3195" s="2">
        <v>45553</v>
      </c>
      <c r="C3195" t="s">
        <v>5396</v>
      </c>
      <c r="D3195" t="s">
        <v>219</v>
      </c>
      <c r="E3195" t="s">
        <v>23</v>
      </c>
      <c r="F3195" t="s">
        <v>110</v>
      </c>
      <c r="G3195" t="s">
        <v>161</v>
      </c>
      <c r="H3195" t="s">
        <v>37</v>
      </c>
      <c r="I3195" t="s">
        <v>27</v>
      </c>
      <c r="J3195" t="s">
        <v>38</v>
      </c>
      <c r="K3195" t="s">
        <v>92</v>
      </c>
      <c r="L3195" s="3">
        <v>9</v>
      </c>
      <c r="M3195" s="7">
        <v>893.64</v>
      </c>
      <c r="N3195" s="5">
        <v>0.08</v>
      </c>
      <c r="O3195" s="4">
        <v>643.41999999999996</v>
      </c>
      <c r="P3195" s="4">
        <v>7399.34</v>
      </c>
      <c r="Q3195" s="4">
        <v>5450.79</v>
      </c>
      <c r="R3195">
        <v>60</v>
      </c>
      <c r="S3195" t="s">
        <v>30</v>
      </c>
      <c r="T3195">
        <v>3</v>
      </c>
      <c r="V3195" s="7">
        <f t="shared" si="49"/>
        <v>884.64</v>
      </c>
    </row>
    <row r="3196" spans="1:22" x14ac:dyDescent="0.25">
      <c r="A3196" t="s">
        <v>5397</v>
      </c>
      <c r="B3196" s="2">
        <v>45505</v>
      </c>
      <c r="C3196" t="s">
        <v>675</v>
      </c>
      <c r="D3196" t="s">
        <v>50</v>
      </c>
      <c r="E3196" t="s">
        <v>51</v>
      </c>
      <c r="F3196" t="s">
        <v>24</v>
      </c>
      <c r="G3196" t="s">
        <v>118</v>
      </c>
      <c r="H3196" t="s">
        <v>37</v>
      </c>
      <c r="I3196" t="s">
        <v>27</v>
      </c>
      <c r="J3196" t="s">
        <v>28</v>
      </c>
      <c r="K3196" t="s">
        <v>29</v>
      </c>
      <c r="L3196" s="3">
        <v>6</v>
      </c>
      <c r="M3196" s="7">
        <v>99.33</v>
      </c>
      <c r="N3196" s="5">
        <v>0.2</v>
      </c>
      <c r="O3196" s="4">
        <v>119.2</v>
      </c>
      <c r="P3196" s="4">
        <v>476.78</v>
      </c>
      <c r="Q3196" s="4">
        <v>278.58999999999997</v>
      </c>
      <c r="R3196">
        <v>55</v>
      </c>
      <c r="S3196" t="s">
        <v>30</v>
      </c>
      <c r="T3196">
        <v>5</v>
      </c>
      <c r="V3196" s="7">
        <f t="shared" si="49"/>
        <v>93.33</v>
      </c>
    </row>
    <row r="3197" spans="1:22" x14ac:dyDescent="0.25">
      <c r="A3197" t="s">
        <v>5398</v>
      </c>
      <c r="B3197" s="2">
        <v>45956</v>
      </c>
      <c r="C3197" t="s">
        <v>2010</v>
      </c>
      <c r="D3197" t="s">
        <v>184</v>
      </c>
      <c r="E3197" t="s">
        <v>23</v>
      </c>
      <c r="F3197" t="s">
        <v>35</v>
      </c>
      <c r="G3197" t="s">
        <v>79</v>
      </c>
      <c r="H3197" t="s">
        <v>53</v>
      </c>
      <c r="I3197" t="s">
        <v>27</v>
      </c>
      <c r="J3197" t="s">
        <v>101</v>
      </c>
      <c r="K3197" t="s">
        <v>80</v>
      </c>
      <c r="L3197" s="3">
        <v>9</v>
      </c>
      <c r="M3197" s="7">
        <v>355.41</v>
      </c>
      <c r="N3197" s="5">
        <v>0.05</v>
      </c>
      <c r="O3197" s="4">
        <v>159.93</v>
      </c>
      <c r="P3197" s="4">
        <v>3038.76</v>
      </c>
      <c r="Q3197" s="4">
        <v>2254.88</v>
      </c>
      <c r="R3197">
        <v>38</v>
      </c>
      <c r="S3197" t="s">
        <v>68</v>
      </c>
      <c r="T3197">
        <v>3</v>
      </c>
      <c r="V3197" s="7">
        <f t="shared" si="49"/>
        <v>346.41</v>
      </c>
    </row>
    <row r="3198" spans="1:22" x14ac:dyDescent="0.25">
      <c r="A3198" t="s">
        <v>5399</v>
      </c>
      <c r="B3198" s="2">
        <v>46013</v>
      </c>
      <c r="C3198" t="s">
        <v>1441</v>
      </c>
      <c r="D3198" t="s">
        <v>239</v>
      </c>
      <c r="E3198" t="s">
        <v>43</v>
      </c>
      <c r="F3198" t="s">
        <v>44</v>
      </c>
      <c r="G3198" t="s">
        <v>59</v>
      </c>
      <c r="H3198" t="s">
        <v>37</v>
      </c>
      <c r="I3198" t="s">
        <v>60</v>
      </c>
      <c r="J3198" t="s">
        <v>101</v>
      </c>
      <c r="K3198" t="s">
        <v>119</v>
      </c>
      <c r="L3198" s="3">
        <v>10</v>
      </c>
      <c r="M3198" s="7">
        <v>21.46</v>
      </c>
      <c r="N3198" s="5">
        <v>0.2</v>
      </c>
      <c r="O3198" s="4">
        <v>42.92</v>
      </c>
      <c r="P3198" s="4">
        <v>171.68</v>
      </c>
      <c r="Q3198" s="4">
        <v>126.1</v>
      </c>
      <c r="R3198">
        <v>40</v>
      </c>
      <c r="S3198" t="s">
        <v>68</v>
      </c>
      <c r="T3198">
        <v>5</v>
      </c>
      <c r="V3198" s="7">
        <f t="shared" si="49"/>
        <v>11.46</v>
      </c>
    </row>
    <row r="3199" spans="1:22" x14ac:dyDescent="0.25">
      <c r="A3199" t="s">
        <v>5400</v>
      </c>
      <c r="B3199" s="2">
        <v>45864</v>
      </c>
      <c r="C3199" t="s">
        <v>5401</v>
      </c>
      <c r="D3199" t="s">
        <v>33</v>
      </c>
      <c r="E3199" t="s">
        <v>34</v>
      </c>
      <c r="F3199" t="s">
        <v>35</v>
      </c>
      <c r="G3199" t="s">
        <v>79</v>
      </c>
      <c r="H3199" t="s">
        <v>37</v>
      </c>
      <c r="I3199" t="s">
        <v>54</v>
      </c>
      <c r="J3199" t="s">
        <v>38</v>
      </c>
      <c r="K3199" t="s">
        <v>80</v>
      </c>
      <c r="L3199" s="3">
        <v>2</v>
      </c>
      <c r="M3199" s="7">
        <v>4.1500000000000004</v>
      </c>
      <c r="N3199" s="5">
        <v>0.1</v>
      </c>
      <c r="O3199" s="4">
        <v>0.83</v>
      </c>
      <c r="P3199" s="4">
        <v>7.47</v>
      </c>
      <c r="Q3199" s="4">
        <v>5.12</v>
      </c>
      <c r="R3199">
        <v>23</v>
      </c>
      <c r="S3199" t="s">
        <v>68</v>
      </c>
      <c r="T3199">
        <v>4</v>
      </c>
      <c r="V3199" s="7">
        <f t="shared" si="49"/>
        <v>2.1500000000000004</v>
      </c>
    </row>
    <row r="3200" spans="1:22" x14ac:dyDescent="0.25">
      <c r="A3200" t="s">
        <v>5402</v>
      </c>
      <c r="B3200" s="2">
        <v>45553</v>
      </c>
      <c r="C3200" t="s">
        <v>393</v>
      </c>
      <c r="D3200" t="s">
        <v>83</v>
      </c>
      <c r="E3200" t="s">
        <v>43</v>
      </c>
      <c r="F3200" t="s">
        <v>44</v>
      </c>
      <c r="G3200" t="s">
        <v>45</v>
      </c>
      <c r="H3200" t="s">
        <v>26</v>
      </c>
      <c r="I3200" t="s">
        <v>54</v>
      </c>
      <c r="J3200" t="s">
        <v>28</v>
      </c>
      <c r="K3200" t="s">
        <v>39</v>
      </c>
      <c r="L3200" s="3">
        <v>7</v>
      </c>
      <c r="M3200" s="7">
        <v>117.46</v>
      </c>
      <c r="N3200" s="5">
        <v>0.08</v>
      </c>
      <c r="O3200" s="4">
        <v>65.78</v>
      </c>
      <c r="P3200" s="4">
        <v>756.44</v>
      </c>
      <c r="Q3200" s="4">
        <v>515.30999999999995</v>
      </c>
      <c r="R3200">
        <v>20</v>
      </c>
      <c r="S3200" t="s">
        <v>68</v>
      </c>
      <c r="T3200">
        <v>4</v>
      </c>
      <c r="V3200" s="7">
        <f t="shared" si="49"/>
        <v>110.46</v>
      </c>
    </row>
    <row r="3201" spans="1:22" x14ac:dyDescent="0.25">
      <c r="A3201" t="s">
        <v>5403</v>
      </c>
      <c r="B3201" s="2">
        <v>46021</v>
      </c>
      <c r="C3201" t="s">
        <v>4171</v>
      </c>
      <c r="D3201" t="s">
        <v>184</v>
      </c>
      <c r="E3201" t="s">
        <v>23</v>
      </c>
      <c r="F3201" t="s">
        <v>110</v>
      </c>
      <c r="G3201" t="s">
        <v>254</v>
      </c>
      <c r="H3201" t="s">
        <v>53</v>
      </c>
      <c r="I3201" t="s">
        <v>27</v>
      </c>
      <c r="J3201" t="s">
        <v>28</v>
      </c>
      <c r="K3201" t="s">
        <v>259</v>
      </c>
      <c r="L3201" s="3">
        <v>4</v>
      </c>
      <c r="M3201" s="7">
        <v>167.67</v>
      </c>
      <c r="N3201" s="5">
        <v>0.05</v>
      </c>
      <c r="O3201" s="4">
        <v>33.53</v>
      </c>
      <c r="P3201" s="4">
        <v>637.15</v>
      </c>
      <c r="Q3201" s="4">
        <v>451.83</v>
      </c>
      <c r="R3201">
        <v>55</v>
      </c>
      <c r="S3201" t="s">
        <v>68</v>
      </c>
      <c r="T3201">
        <v>3</v>
      </c>
      <c r="V3201" s="7">
        <f t="shared" si="49"/>
        <v>163.66999999999999</v>
      </c>
    </row>
    <row r="3202" spans="1:22" x14ac:dyDescent="0.25">
      <c r="A3202" t="s">
        <v>5404</v>
      </c>
      <c r="B3202" s="2">
        <v>45574</v>
      </c>
      <c r="C3202" t="s">
        <v>2362</v>
      </c>
      <c r="D3202" t="s">
        <v>22</v>
      </c>
      <c r="E3202" t="s">
        <v>23</v>
      </c>
      <c r="F3202" t="s">
        <v>35</v>
      </c>
      <c r="G3202" t="s">
        <v>96</v>
      </c>
      <c r="H3202" t="s">
        <v>37</v>
      </c>
      <c r="I3202" t="s">
        <v>27</v>
      </c>
      <c r="J3202" t="s">
        <v>38</v>
      </c>
      <c r="K3202" t="s">
        <v>80</v>
      </c>
      <c r="L3202" s="3">
        <v>1</v>
      </c>
      <c r="M3202" s="7">
        <v>364.67</v>
      </c>
      <c r="N3202" s="5">
        <v>0.08</v>
      </c>
      <c r="O3202" s="4">
        <v>29.17</v>
      </c>
      <c r="P3202" s="4">
        <v>335.5</v>
      </c>
      <c r="Q3202" s="4">
        <v>274.45</v>
      </c>
      <c r="R3202">
        <v>33</v>
      </c>
      <c r="S3202" t="s">
        <v>30</v>
      </c>
      <c r="T3202">
        <v>3</v>
      </c>
      <c r="V3202" s="7">
        <f t="shared" si="49"/>
        <v>363.67</v>
      </c>
    </row>
    <row r="3203" spans="1:22" x14ac:dyDescent="0.25">
      <c r="A3203" t="s">
        <v>5405</v>
      </c>
      <c r="B3203" s="2">
        <v>45939</v>
      </c>
      <c r="C3203" t="s">
        <v>295</v>
      </c>
      <c r="D3203" t="s">
        <v>83</v>
      </c>
      <c r="E3203" t="s">
        <v>43</v>
      </c>
      <c r="F3203" t="s">
        <v>24</v>
      </c>
      <c r="G3203" t="s">
        <v>118</v>
      </c>
      <c r="H3203" t="s">
        <v>37</v>
      </c>
      <c r="I3203" t="s">
        <v>60</v>
      </c>
      <c r="J3203" t="s">
        <v>46</v>
      </c>
      <c r="K3203" t="s">
        <v>67</v>
      </c>
      <c r="L3203" s="3">
        <v>4</v>
      </c>
      <c r="M3203" s="7">
        <v>127.89</v>
      </c>
      <c r="N3203" s="5">
        <v>0.08</v>
      </c>
      <c r="O3203" s="4">
        <v>40.92</v>
      </c>
      <c r="P3203" s="4">
        <v>470.64</v>
      </c>
      <c r="Q3203" s="4">
        <v>376.89</v>
      </c>
      <c r="R3203">
        <v>36</v>
      </c>
      <c r="S3203" t="s">
        <v>30</v>
      </c>
      <c r="T3203">
        <v>4</v>
      </c>
      <c r="V3203" s="7">
        <f t="shared" ref="V3203:V3266" si="50">M3203-L3203</f>
        <v>123.89</v>
      </c>
    </row>
    <row r="3204" spans="1:22" x14ac:dyDescent="0.25">
      <c r="A3204" t="s">
        <v>5406</v>
      </c>
      <c r="B3204" s="2">
        <v>45758</v>
      </c>
      <c r="C3204" t="s">
        <v>5407</v>
      </c>
      <c r="D3204" t="s">
        <v>127</v>
      </c>
      <c r="E3204" t="s">
        <v>51</v>
      </c>
      <c r="F3204" t="s">
        <v>110</v>
      </c>
      <c r="G3204" t="s">
        <v>111</v>
      </c>
      <c r="H3204" t="s">
        <v>37</v>
      </c>
      <c r="I3204" t="s">
        <v>60</v>
      </c>
      <c r="J3204" t="s">
        <v>101</v>
      </c>
      <c r="K3204" t="s">
        <v>115</v>
      </c>
      <c r="L3204" s="3">
        <v>10</v>
      </c>
      <c r="M3204" s="7">
        <v>17.03</v>
      </c>
      <c r="N3204" s="5">
        <v>0.15</v>
      </c>
      <c r="O3204" s="4">
        <v>25.54</v>
      </c>
      <c r="P3204" s="4">
        <v>144.76</v>
      </c>
      <c r="Q3204" s="4">
        <v>84.81</v>
      </c>
      <c r="R3204">
        <v>44</v>
      </c>
      <c r="S3204" t="s">
        <v>30</v>
      </c>
      <c r="T3204">
        <v>3</v>
      </c>
      <c r="V3204" s="7">
        <f t="shared" si="50"/>
        <v>7.0300000000000011</v>
      </c>
    </row>
    <row r="3205" spans="1:22" x14ac:dyDescent="0.25">
      <c r="A3205" t="s">
        <v>5408</v>
      </c>
      <c r="B3205" s="2">
        <v>45671</v>
      </c>
      <c r="C3205" t="s">
        <v>5409</v>
      </c>
      <c r="D3205" t="s">
        <v>64</v>
      </c>
      <c r="E3205" t="s">
        <v>51</v>
      </c>
      <c r="F3205" t="s">
        <v>35</v>
      </c>
      <c r="G3205" t="s">
        <v>96</v>
      </c>
      <c r="H3205" t="s">
        <v>26</v>
      </c>
      <c r="I3205" t="s">
        <v>60</v>
      </c>
      <c r="J3205" t="s">
        <v>38</v>
      </c>
      <c r="K3205" t="s">
        <v>97</v>
      </c>
      <c r="L3205" s="3">
        <v>8</v>
      </c>
      <c r="M3205" s="7">
        <v>27.92</v>
      </c>
      <c r="N3205" s="5">
        <v>0.1</v>
      </c>
      <c r="O3205" s="4">
        <v>22.34</v>
      </c>
      <c r="P3205" s="4">
        <v>201.02</v>
      </c>
      <c r="Q3205" s="4">
        <v>143.41</v>
      </c>
      <c r="R3205">
        <v>65</v>
      </c>
      <c r="S3205" t="s">
        <v>30</v>
      </c>
      <c r="T3205">
        <v>4</v>
      </c>
      <c r="V3205" s="7">
        <f t="shared" si="50"/>
        <v>19.920000000000002</v>
      </c>
    </row>
    <row r="3206" spans="1:22" x14ac:dyDescent="0.25">
      <c r="A3206" t="s">
        <v>5410</v>
      </c>
      <c r="B3206" s="2">
        <v>45653</v>
      </c>
      <c r="C3206" t="s">
        <v>5411</v>
      </c>
      <c r="D3206" t="s">
        <v>124</v>
      </c>
      <c r="E3206" t="s">
        <v>23</v>
      </c>
      <c r="F3206" t="s">
        <v>44</v>
      </c>
      <c r="G3206" t="s">
        <v>59</v>
      </c>
      <c r="H3206" t="s">
        <v>37</v>
      </c>
      <c r="I3206" t="s">
        <v>54</v>
      </c>
      <c r="J3206" t="s">
        <v>46</v>
      </c>
      <c r="K3206" t="s">
        <v>115</v>
      </c>
      <c r="L3206" s="3">
        <v>5</v>
      </c>
      <c r="M3206" s="7">
        <v>270.13</v>
      </c>
      <c r="N3206" s="5">
        <v>0.1</v>
      </c>
      <c r="O3206" s="4">
        <v>135.07</v>
      </c>
      <c r="P3206" s="4">
        <v>1215.58</v>
      </c>
      <c r="Q3206" s="4">
        <v>942.88</v>
      </c>
      <c r="R3206">
        <v>50</v>
      </c>
      <c r="S3206" t="s">
        <v>68</v>
      </c>
      <c r="T3206">
        <v>3</v>
      </c>
      <c r="V3206" s="7">
        <f t="shared" si="50"/>
        <v>265.13</v>
      </c>
    </row>
    <row r="3207" spans="1:22" x14ac:dyDescent="0.25">
      <c r="A3207" t="s">
        <v>5412</v>
      </c>
      <c r="B3207" s="2">
        <v>45740</v>
      </c>
      <c r="C3207" t="s">
        <v>5413</v>
      </c>
      <c r="D3207" t="s">
        <v>124</v>
      </c>
      <c r="E3207" t="s">
        <v>23</v>
      </c>
      <c r="F3207" t="s">
        <v>35</v>
      </c>
      <c r="G3207" t="s">
        <v>79</v>
      </c>
      <c r="H3207" t="s">
        <v>26</v>
      </c>
      <c r="I3207" t="s">
        <v>27</v>
      </c>
      <c r="J3207" t="s">
        <v>38</v>
      </c>
      <c r="K3207" t="s">
        <v>55</v>
      </c>
      <c r="L3207" s="3">
        <v>7</v>
      </c>
      <c r="M3207" s="7">
        <v>295.83</v>
      </c>
      <c r="N3207" s="5">
        <v>0.08</v>
      </c>
      <c r="O3207" s="4">
        <v>165.66</v>
      </c>
      <c r="P3207" s="4">
        <v>1905.15</v>
      </c>
      <c r="Q3207" s="4">
        <v>1331.08</v>
      </c>
      <c r="R3207">
        <v>27</v>
      </c>
      <c r="S3207" t="s">
        <v>30</v>
      </c>
      <c r="T3207">
        <v>4</v>
      </c>
      <c r="V3207" s="7">
        <f t="shared" si="50"/>
        <v>288.83</v>
      </c>
    </row>
    <row r="3208" spans="1:22" x14ac:dyDescent="0.25">
      <c r="A3208" t="s">
        <v>5414</v>
      </c>
      <c r="B3208" s="2">
        <v>45732</v>
      </c>
      <c r="C3208" t="s">
        <v>5415</v>
      </c>
      <c r="D3208" t="s">
        <v>88</v>
      </c>
      <c r="E3208" t="s">
        <v>34</v>
      </c>
      <c r="F3208" t="s">
        <v>44</v>
      </c>
      <c r="G3208" t="s">
        <v>71</v>
      </c>
      <c r="H3208" t="s">
        <v>37</v>
      </c>
      <c r="I3208" t="s">
        <v>27</v>
      </c>
      <c r="J3208" t="s">
        <v>28</v>
      </c>
      <c r="K3208" t="s">
        <v>47</v>
      </c>
      <c r="L3208" s="3">
        <v>9</v>
      </c>
      <c r="M3208" s="7">
        <v>12.39</v>
      </c>
      <c r="N3208" s="5">
        <v>0.15</v>
      </c>
      <c r="O3208" s="4">
        <v>16.73</v>
      </c>
      <c r="P3208" s="4">
        <v>94.78</v>
      </c>
      <c r="Q3208" s="4">
        <v>66.77</v>
      </c>
      <c r="R3208">
        <v>57</v>
      </c>
      <c r="S3208" t="s">
        <v>302</v>
      </c>
      <c r="T3208">
        <v>1</v>
      </c>
      <c r="V3208" s="7">
        <f t="shared" si="50"/>
        <v>3.3900000000000006</v>
      </c>
    </row>
    <row r="3209" spans="1:22" x14ac:dyDescent="0.25">
      <c r="A3209" t="s">
        <v>5416</v>
      </c>
      <c r="B3209" s="2">
        <v>45384</v>
      </c>
      <c r="C3209" t="s">
        <v>3668</v>
      </c>
      <c r="D3209" t="s">
        <v>83</v>
      </c>
      <c r="E3209" t="s">
        <v>43</v>
      </c>
      <c r="F3209" t="s">
        <v>84</v>
      </c>
      <c r="G3209" t="s">
        <v>165</v>
      </c>
      <c r="H3209" t="s">
        <v>53</v>
      </c>
      <c r="I3209" t="s">
        <v>27</v>
      </c>
      <c r="J3209" t="s">
        <v>28</v>
      </c>
      <c r="K3209" t="s">
        <v>105</v>
      </c>
      <c r="L3209" s="3">
        <v>3</v>
      </c>
      <c r="M3209" s="7">
        <v>144.28</v>
      </c>
      <c r="N3209" s="5">
        <v>0.1</v>
      </c>
      <c r="O3209" s="4">
        <v>43.28</v>
      </c>
      <c r="P3209" s="4">
        <v>389.56</v>
      </c>
      <c r="Q3209" s="4">
        <v>279.44</v>
      </c>
      <c r="R3209">
        <v>48</v>
      </c>
      <c r="S3209" t="s">
        <v>68</v>
      </c>
      <c r="T3209">
        <v>4</v>
      </c>
      <c r="V3209" s="7">
        <f t="shared" si="50"/>
        <v>141.28</v>
      </c>
    </row>
    <row r="3210" spans="1:22" x14ac:dyDescent="0.25">
      <c r="A3210" t="s">
        <v>5417</v>
      </c>
      <c r="B3210" s="2">
        <v>45912</v>
      </c>
      <c r="C3210" t="s">
        <v>1112</v>
      </c>
      <c r="D3210" t="s">
        <v>164</v>
      </c>
      <c r="E3210" t="s">
        <v>23</v>
      </c>
      <c r="F3210" t="s">
        <v>110</v>
      </c>
      <c r="G3210" t="s">
        <v>139</v>
      </c>
      <c r="H3210" t="s">
        <v>37</v>
      </c>
      <c r="I3210" t="s">
        <v>27</v>
      </c>
      <c r="J3210" t="s">
        <v>46</v>
      </c>
      <c r="K3210" t="s">
        <v>146</v>
      </c>
      <c r="L3210" s="3">
        <v>8</v>
      </c>
      <c r="M3210" s="7">
        <v>63.9</v>
      </c>
      <c r="N3210" s="5">
        <v>0.05</v>
      </c>
      <c r="O3210" s="4">
        <v>25.56</v>
      </c>
      <c r="P3210" s="4">
        <v>485.64</v>
      </c>
      <c r="Q3210" s="4">
        <v>330.6</v>
      </c>
      <c r="R3210">
        <v>51</v>
      </c>
      <c r="S3210" t="s">
        <v>68</v>
      </c>
      <c r="T3210">
        <v>4</v>
      </c>
      <c r="V3210" s="7">
        <f t="shared" si="50"/>
        <v>55.9</v>
      </c>
    </row>
    <row r="3211" spans="1:22" x14ac:dyDescent="0.25">
      <c r="A3211" t="s">
        <v>5418</v>
      </c>
      <c r="B3211" s="2">
        <v>45715</v>
      </c>
      <c r="C3211" t="s">
        <v>5419</v>
      </c>
      <c r="D3211" t="s">
        <v>160</v>
      </c>
      <c r="E3211" t="s">
        <v>23</v>
      </c>
      <c r="F3211" t="s">
        <v>44</v>
      </c>
      <c r="G3211" t="s">
        <v>45</v>
      </c>
      <c r="H3211" t="s">
        <v>53</v>
      </c>
      <c r="I3211" t="s">
        <v>27</v>
      </c>
      <c r="J3211" t="s">
        <v>66</v>
      </c>
      <c r="K3211" t="s">
        <v>200</v>
      </c>
      <c r="L3211" s="3">
        <v>2</v>
      </c>
      <c r="M3211" s="7">
        <v>63.28</v>
      </c>
      <c r="N3211" s="5">
        <v>0.08</v>
      </c>
      <c r="O3211" s="4">
        <v>10.119999999999999</v>
      </c>
      <c r="P3211" s="4">
        <v>116.44</v>
      </c>
      <c r="Q3211" s="4">
        <v>94.11</v>
      </c>
      <c r="R3211">
        <v>31</v>
      </c>
      <c r="S3211" t="s">
        <v>30</v>
      </c>
      <c r="T3211">
        <v>4</v>
      </c>
      <c r="V3211" s="7">
        <f t="shared" si="50"/>
        <v>61.28</v>
      </c>
    </row>
    <row r="3212" spans="1:22" x14ac:dyDescent="0.25">
      <c r="A3212" t="s">
        <v>5420</v>
      </c>
      <c r="B3212" s="2">
        <v>45433</v>
      </c>
      <c r="C3212" t="s">
        <v>5421</v>
      </c>
      <c r="D3212" t="s">
        <v>95</v>
      </c>
      <c r="E3212" t="s">
        <v>23</v>
      </c>
      <c r="F3212" t="s">
        <v>35</v>
      </c>
      <c r="G3212" t="s">
        <v>96</v>
      </c>
      <c r="H3212" t="s">
        <v>37</v>
      </c>
      <c r="I3212" t="s">
        <v>54</v>
      </c>
      <c r="J3212" t="s">
        <v>38</v>
      </c>
      <c r="K3212" t="s">
        <v>55</v>
      </c>
      <c r="L3212" s="3">
        <v>6</v>
      </c>
      <c r="M3212" s="7">
        <v>23.12</v>
      </c>
      <c r="N3212" s="5">
        <v>0.1</v>
      </c>
      <c r="O3212" s="4">
        <v>13.87</v>
      </c>
      <c r="P3212" s="4">
        <v>124.85</v>
      </c>
      <c r="Q3212" s="4">
        <v>87.3</v>
      </c>
      <c r="R3212">
        <v>36</v>
      </c>
      <c r="S3212" t="s">
        <v>68</v>
      </c>
      <c r="T3212">
        <v>3</v>
      </c>
      <c r="V3212" s="7">
        <f t="shared" si="50"/>
        <v>17.12</v>
      </c>
    </row>
    <row r="3213" spans="1:22" x14ac:dyDescent="0.25">
      <c r="A3213" t="s">
        <v>5422</v>
      </c>
      <c r="B3213" s="2">
        <v>45582</v>
      </c>
      <c r="C3213" t="s">
        <v>920</v>
      </c>
      <c r="D3213" t="s">
        <v>160</v>
      </c>
      <c r="E3213" t="s">
        <v>23</v>
      </c>
      <c r="F3213" t="s">
        <v>110</v>
      </c>
      <c r="G3213" t="s">
        <v>139</v>
      </c>
      <c r="H3213" t="s">
        <v>53</v>
      </c>
      <c r="I3213" t="s">
        <v>54</v>
      </c>
      <c r="J3213" t="s">
        <v>38</v>
      </c>
      <c r="K3213" t="s">
        <v>136</v>
      </c>
      <c r="L3213" s="3">
        <v>9</v>
      </c>
      <c r="M3213" s="7">
        <v>87.63</v>
      </c>
      <c r="N3213" s="5">
        <v>0</v>
      </c>
      <c r="O3213" s="4">
        <v>0</v>
      </c>
      <c r="P3213" s="4">
        <v>788.67</v>
      </c>
      <c r="Q3213" s="4">
        <v>545.29</v>
      </c>
      <c r="R3213">
        <v>49</v>
      </c>
      <c r="S3213" t="s">
        <v>30</v>
      </c>
      <c r="T3213">
        <v>4</v>
      </c>
      <c r="V3213" s="7">
        <f t="shared" si="50"/>
        <v>78.63</v>
      </c>
    </row>
    <row r="3214" spans="1:22" x14ac:dyDescent="0.25">
      <c r="A3214" t="s">
        <v>5423</v>
      </c>
      <c r="B3214" s="2">
        <v>45723</v>
      </c>
      <c r="C3214" t="s">
        <v>4195</v>
      </c>
      <c r="D3214" t="s">
        <v>22</v>
      </c>
      <c r="E3214" t="s">
        <v>23</v>
      </c>
      <c r="F3214" t="s">
        <v>24</v>
      </c>
      <c r="G3214" t="s">
        <v>65</v>
      </c>
      <c r="H3214" t="s">
        <v>26</v>
      </c>
      <c r="I3214" t="s">
        <v>27</v>
      </c>
      <c r="J3214" t="s">
        <v>38</v>
      </c>
      <c r="K3214" t="s">
        <v>39</v>
      </c>
      <c r="L3214" s="3">
        <v>1</v>
      </c>
      <c r="M3214" s="7">
        <v>730.45</v>
      </c>
      <c r="N3214" s="5">
        <v>0.08</v>
      </c>
      <c r="O3214" s="4">
        <v>58.44</v>
      </c>
      <c r="P3214" s="4">
        <v>672.01</v>
      </c>
      <c r="Q3214" s="4">
        <v>479.23</v>
      </c>
      <c r="R3214">
        <v>64</v>
      </c>
      <c r="S3214" t="s">
        <v>68</v>
      </c>
      <c r="T3214">
        <v>4</v>
      </c>
      <c r="V3214" s="7">
        <f t="shared" si="50"/>
        <v>729.45</v>
      </c>
    </row>
    <row r="3215" spans="1:22" x14ac:dyDescent="0.25">
      <c r="A3215" t="s">
        <v>5424</v>
      </c>
      <c r="B3215" s="2">
        <v>45980</v>
      </c>
      <c r="C3215" t="s">
        <v>5425</v>
      </c>
      <c r="D3215" t="s">
        <v>100</v>
      </c>
      <c r="E3215" t="s">
        <v>23</v>
      </c>
      <c r="F3215" t="s">
        <v>35</v>
      </c>
      <c r="G3215" t="s">
        <v>36</v>
      </c>
      <c r="H3215" t="s">
        <v>53</v>
      </c>
      <c r="I3215" t="s">
        <v>27</v>
      </c>
      <c r="J3215" t="s">
        <v>101</v>
      </c>
      <c r="K3215" t="s">
        <v>39</v>
      </c>
      <c r="L3215" s="3">
        <v>3</v>
      </c>
      <c r="M3215" s="7">
        <v>217.03</v>
      </c>
      <c r="N3215" s="5">
        <v>0.15</v>
      </c>
      <c r="O3215" s="4">
        <v>97.66</v>
      </c>
      <c r="P3215" s="4">
        <v>553.42999999999995</v>
      </c>
      <c r="Q3215" s="4">
        <v>322.10000000000002</v>
      </c>
      <c r="R3215">
        <v>24</v>
      </c>
      <c r="S3215" t="s">
        <v>68</v>
      </c>
      <c r="T3215">
        <v>4</v>
      </c>
      <c r="V3215" s="7">
        <f t="shared" si="50"/>
        <v>214.03</v>
      </c>
    </row>
    <row r="3216" spans="1:22" x14ac:dyDescent="0.25">
      <c r="A3216" t="s">
        <v>5426</v>
      </c>
      <c r="B3216" s="2">
        <v>45944</v>
      </c>
      <c r="C3216" t="s">
        <v>3744</v>
      </c>
      <c r="D3216" t="s">
        <v>239</v>
      </c>
      <c r="E3216" t="s">
        <v>43</v>
      </c>
      <c r="F3216" t="s">
        <v>24</v>
      </c>
      <c r="G3216" t="s">
        <v>65</v>
      </c>
      <c r="H3216" t="s">
        <v>26</v>
      </c>
      <c r="I3216" t="s">
        <v>60</v>
      </c>
      <c r="J3216" t="s">
        <v>46</v>
      </c>
      <c r="K3216" t="s">
        <v>55</v>
      </c>
      <c r="L3216" s="3">
        <v>9</v>
      </c>
      <c r="M3216" s="7">
        <v>92.48</v>
      </c>
      <c r="N3216" s="5">
        <v>0.08</v>
      </c>
      <c r="O3216" s="4">
        <v>66.59</v>
      </c>
      <c r="P3216" s="4">
        <v>765.73</v>
      </c>
      <c r="Q3216" s="4">
        <v>510.86</v>
      </c>
      <c r="R3216">
        <v>35</v>
      </c>
      <c r="S3216" t="s">
        <v>68</v>
      </c>
      <c r="T3216">
        <v>5</v>
      </c>
      <c r="V3216" s="7">
        <f t="shared" si="50"/>
        <v>83.48</v>
      </c>
    </row>
    <row r="3217" spans="1:22" x14ac:dyDescent="0.25">
      <c r="A3217" t="s">
        <v>5427</v>
      </c>
      <c r="B3217" s="2">
        <v>45992</v>
      </c>
      <c r="C3217" t="s">
        <v>1466</v>
      </c>
      <c r="D3217" t="s">
        <v>164</v>
      </c>
      <c r="E3217" t="s">
        <v>23</v>
      </c>
      <c r="F3217" t="s">
        <v>24</v>
      </c>
      <c r="G3217" t="s">
        <v>135</v>
      </c>
      <c r="H3217" t="s">
        <v>26</v>
      </c>
      <c r="I3217" t="s">
        <v>54</v>
      </c>
      <c r="J3217" t="s">
        <v>46</v>
      </c>
      <c r="K3217" t="s">
        <v>29</v>
      </c>
      <c r="L3217" s="3">
        <v>9</v>
      </c>
      <c r="M3217" s="7">
        <v>44.82</v>
      </c>
      <c r="N3217" s="5">
        <v>0.08</v>
      </c>
      <c r="O3217" s="4">
        <v>32.270000000000003</v>
      </c>
      <c r="P3217" s="4">
        <v>371.11</v>
      </c>
      <c r="Q3217" s="4">
        <v>221.51</v>
      </c>
      <c r="R3217">
        <v>61</v>
      </c>
      <c r="S3217" t="s">
        <v>30</v>
      </c>
      <c r="T3217">
        <v>5</v>
      </c>
      <c r="V3217" s="7">
        <f t="shared" si="50"/>
        <v>35.82</v>
      </c>
    </row>
    <row r="3218" spans="1:22" x14ac:dyDescent="0.25">
      <c r="A3218" t="s">
        <v>5428</v>
      </c>
      <c r="B3218" s="2">
        <v>45340</v>
      </c>
      <c r="C3218" t="s">
        <v>1466</v>
      </c>
      <c r="D3218" t="s">
        <v>160</v>
      </c>
      <c r="E3218" t="s">
        <v>23</v>
      </c>
      <c r="F3218" t="s">
        <v>110</v>
      </c>
      <c r="G3218" t="s">
        <v>139</v>
      </c>
      <c r="H3218" t="s">
        <v>53</v>
      </c>
      <c r="I3218" t="s">
        <v>54</v>
      </c>
      <c r="J3218" t="s">
        <v>66</v>
      </c>
      <c r="K3218" t="s">
        <v>39</v>
      </c>
      <c r="L3218" s="3">
        <v>9</v>
      </c>
      <c r="M3218" s="7">
        <v>59.28</v>
      </c>
      <c r="N3218" s="5">
        <v>0.05</v>
      </c>
      <c r="O3218" s="4">
        <v>26.68</v>
      </c>
      <c r="P3218" s="4">
        <v>506.84</v>
      </c>
      <c r="Q3218" s="4">
        <v>350.45</v>
      </c>
      <c r="R3218">
        <v>29</v>
      </c>
      <c r="S3218" t="s">
        <v>68</v>
      </c>
      <c r="T3218">
        <v>4</v>
      </c>
      <c r="V3218" s="7">
        <f t="shared" si="50"/>
        <v>50.28</v>
      </c>
    </row>
    <row r="3219" spans="1:22" x14ac:dyDescent="0.25">
      <c r="A3219" t="s">
        <v>5429</v>
      </c>
      <c r="B3219" s="2">
        <v>45593</v>
      </c>
      <c r="C3219" t="s">
        <v>5430</v>
      </c>
      <c r="D3219" t="s">
        <v>75</v>
      </c>
      <c r="E3219" t="s">
        <v>43</v>
      </c>
      <c r="F3219" t="s">
        <v>84</v>
      </c>
      <c r="G3219" t="s">
        <v>165</v>
      </c>
      <c r="H3219" t="s">
        <v>37</v>
      </c>
      <c r="I3219" t="s">
        <v>27</v>
      </c>
      <c r="J3219" t="s">
        <v>66</v>
      </c>
      <c r="K3219" t="s">
        <v>80</v>
      </c>
      <c r="L3219" s="3">
        <v>6</v>
      </c>
      <c r="M3219" s="7">
        <v>344.4</v>
      </c>
      <c r="N3219" s="5">
        <v>0.02</v>
      </c>
      <c r="O3219" s="4">
        <v>41.33</v>
      </c>
      <c r="P3219" s="4">
        <v>2025.07</v>
      </c>
      <c r="Q3219" s="4">
        <v>1296.4100000000001</v>
      </c>
      <c r="R3219">
        <v>19</v>
      </c>
      <c r="S3219" t="s">
        <v>30</v>
      </c>
      <c r="T3219">
        <v>5</v>
      </c>
      <c r="V3219" s="7">
        <f t="shared" si="50"/>
        <v>338.4</v>
      </c>
    </row>
    <row r="3220" spans="1:22" x14ac:dyDescent="0.25">
      <c r="A3220" t="s">
        <v>5431</v>
      </c>
      <c r="B3220" s="2">
        <v>45481</v>
      </c>
      <c r="C3220" t="s">
        <v>5432</v>
      </c>
      <c r="D3220" t="s">
        <v>33</v>
      </c>
      <c r="E3220" t="s">
        <v>34</v>
      </c>
      <c r="F3220" t="s">
        <v>110</v>
      </c>
      <c r="G3220" t="s">
        <v>111</v>
      </c>
      <c r="H3220" t="s">
        <v>37</v>
      </c>
      <c r="I3220" t="s">
        <v>60</v>
      </c>
      <c r="J3220" t="s">
        <v>66</v>
      </c>
      <c r="K3220" t="s">
        <v>105</v>
      </c>
      <c r="L3220" s="3">
        <v>9</v>
      </c>
      <c r="M3220" s="7">
        <v>4.08</v>
      </c>
      <c r="N3220" s="5">
        <v>0.08</v>
      </c>
      <c r="O3220" s="4">
        <v>2.94</v>
      </c>
      <c r="P3220" s="4">
        <v>33.78</v>
      </c>
      <c r="Q3220" s="4">
        <v>26.99</v>
      </c>
      <c r="R3220">
        <v>21</v>
      </c>
      <c r="S3220" t="s">
        <v>30</v>
      </c>
      <c r="T3220">
        <v>4</v>
      </c>
      <c r="V3220" s="7">
        <f t="shared" si="50"/>
        <v>-4.92</v>
      </c>
    </row>
    <row r="3221" spans="1:22" x14ac:dyDescent="0.25">
      <c r="A3221" t="s">
        <v>5433</v>
      </c>
      <c r="B3221" s="2">
        <v>45427</v>
      </c>
      <c r="C3221" t="s">
        <v>370</v>
      </c>
      <c r="D3221" t="s">
        <v>58</v>
      </c>
      <c r="E3221" t="s">
        <v>23</v>
      </c>
      <c r="F3221" t="s">
        <v>44</v>
      </c>
      <c r="G3221" t="s">
        <v>59</v>
      </c>
      <c r="H3221" t="s">
        <v>26</v>
      </c>
      <c r="I3221" t="s">
        <v>60</v>
      </c>
      <c r="J3221" t="s">
        <v>66</v>
      </c>
      <c r="K3221" t="s">
        <v>72</v>
      </c>
      <c r="L3221" s="3">
        <v>8</v>
      </c>
      <c r="M3221" s="7">
        <v>27.38</v>
      </c>
      <c r="N3221" s="5">
        <v>0.05</v>
      </c>
      <c r="O3221" s="4">
        <v>10.95</v>
      </c>
      <c r="P3221" s="4">
        <v>208.09</v>
      </c>
      <c r="Q3221" s="4">
        <v>148.72</v>
      </c>
      <c r="R3221">
        <v>61</v>
      </c>
      <c r="S3221" t="s">
        <v>68</v>
      </c>
      <c r="T3221">
        <v>5</v>
      </c>
      <c r="V3221" s="7">
        <f t="shared" si="50"/>
        <v>19.38</v>
      </c>
    </row>
    <row r="3222" spans="1:22" x14ac:dyDescent="0.25">
      <c r="A3222" t="s">
        <v>5434</v>
      </c>
      <c r="B3222" s="2">
        <v>45846</v>
      </c>
      <c r="C3222" t="s">
        <v>5435</v>
      </c>
      <c r="D3222" t="s">
        <v>58</v>
      </c>
      <c r="E3222" t="s">
        <v>23</v>
      </c>
      <c r="F3222" t="s">
        <v>84</v>
      </c>
      <c r="G3222" t="s">
        <v>85</v>
      </c>
      <c r="H3222" t="s">
        <v>53</v>
      </c>
      <c r="I3222" t="s">
        <v>54</v>
      </c>
      <c r="J3222" t="s">
        <v>46</v>
      </c>
      <c r="K3222" t="s">
        <v>72</v>
      </c>
      <c r="L3222" s="3">
        <v>4</v>
      </c>
      <c r="M3222" s="7">
        <v>103.42</v>
      </c>
      <c r="N3222" s="5">
        <v>0</v>
      </c>
      <c r="O3222" s="4">
        <v>0</v>
      </c>
      <c r="P3222" s="4">
        <v>413.68</v>
      </c>
      <c r="Q3222" s="4">
        <v>318.54000000000002</v>
      </c>
      <c r="R3222">
        <v>29</v>
      </c>
      <c r="S3222" t="s">
        <v>68</v>
      </c>
      <c r="T3222">
        <v>4</v>
      </c>
      <c r="V3222" s="7">
        <f t="shared" si="50"/>
        <v>99.42</v>
      </c>
    </row>
    <row r="3223" spans="1:22" x14ac:dyDescent="0.25">
      <c r="A3223" t="s">
        <v>5436</v>
      </c>
      <c r="B3223" s="2">
        <v>45695</v>
      </c>
      <c r="C3223" t="s">
        <v>5041</v>
      </c>
      <c r="D3223" t="s">
        <v>33</v>
      </c>
      <c r="E3223" t="s">
        <v>34</v>
      </c>
      <c r="F3223" t="s">
        <v>84</v>
      </c>
      <c r="G3223" t="s">
        <v>85</v>
      </c>
      <c r="H3223" t="s">
        <v>37</v>
      </c>
      <c r="I3223" t="s">
        <v>27</v>
      </c>
      <c r="J3223" t="s">
        <v>66</v>
      </c>
      <c r="K3223" t="s">
        <v>67</v>
      </c>
      <c r="L3223" s="3">
        <v>8</v>
      </c>
      <c r="M3223" s="7">
        <v>4.47</v>
      </c>
      <c r="N3223" s="5">
        <v>0.05</v>
      </c>
      <c r="O3223" s="4">
        <v>1.79</v>
      </c>
      <c r="P3223" s="4">
        <v>33.97</v>
      </c>
      <c r="Q3223" s="4">
        <v>24.36</v>
      </c>
      <c r="R3223">
        <v>56</v>
      </c>
      <c r="S3223" t="s">
        <v>30</v>
      </c>
      <c r="T3223">
        <v>5</v>
      </c>
      <c r="V3223" s="7">
        <f t="shared" si="50"/>
        <v>-3.5300000000000002</v>
      </c>
    </row>
    <row r="3224" spans="1:22" x14ac:dyDescent="0.25">
      <c r="A3224" t="s">
        <v>5437</v>
      </c>
      <c r="B3224" s="2">
        <v>45893</v>
      </c>
      <c r="C3224" t="s">
        <v>5438</v>
      </c>
      <c r="D3224" t="s">
        <v>100</v>
      </c>
      <c r="E3224" t="s">
        <v>23</v>
      </c>
      <c r="F3224" t="s">
        <v>24</v>
      </c>
      <c r="G3224" t="s">
        <v>118</v>
      </c>
      <c r="H3224" t="s">
        <v>26</v>
      </c>
      <c r="I3224" t="s">
        <v>27</v>
      </c>
      <c r="J3224" t="s">
        <v>38</v>
      </c>
      <c r="K3224" t="s">
        <v>146</v>
      </c>
      <c r="L3224" s="3">
        <v>2</v>
      </c>
      <c r="M3224" s="7">
        <v>459.34</v>
      </c>
      <c r="N3224" s="5">
        <v>0.05</v>
      </c>
      <c r="O3224" s="4">
        <v>45.93</v>
      </c>
      <c r="P3224" s="4">
        <v>872.75</v>
      </c>
      <c r="Q3224" s="4">
        <v>599.21</v>
      </c>
      <c r="R3224">
        <v>58</v>
      </c>
      <c r="S3224" t="s">
        <v>68</v>
      </c>
      <c r="T3224">
        <v>5</v>
      </c>
      <c r="V3224" s="7">
        <f t="shared" si="50"/>
        <v>457.34</v>
      </c>
    </row>
    <row r="3225" spans="1:22" x14ac:dyDescent="0.25">
      <c r="A3225" t="s">
        <v>5439</v>
      </c>
      <c r="B3225" s="2">
        <v>45632</v>
      </c>
      <c r="C3225" t="s">
        <v>5440</v>
      </c>
      <c r="D3225" t="s">
        <v>95</v>
      </c>
      <c r="E3225" t="s">
        <v>23</v>
      </c>
      <c r="F3225" t="s">
        <v>110</v>
      </c>
      <c r="G3225" t="s">
        <v>139</v>
      </c>
      <c r="H3225" t="s">
        <v>26</v>
      </c>
      <c r="I3225" t="s">
        <v>60</v>
      </c>
      <c r="J3225" t="s">
        <v>46</v>
      </c>
      <c r="K3225" t="s">
        <v>259</v>
      </c>
      <c r="L3225" s="3">
        <v>2</v>
      </c>
      <c r="M3225" s="7">
        <v>25.89</v>
      </c>
      <c r="N3225" s="5">
        <v>0.05</v>
      </c>
      <c r="O3225" s="4">
        <v>2.59</v>
      </c>
      <c r="P3225" s="4">
        <v>49.19</v>
      </c>
      <c r="Q3225" s="4">
        <v>34.21</v>
      </c>
      <c r="R3225">
        <v>61</v>
      </c>
      <c r="S3225" t="s">
        <v>30</v>
      </c>
      <c r="T3225">
        <v>4</v>
      </c>
      <c r="V3225" s="7">
        <f t="shared" si="50"/>
        <v>23.89</v>
      </c>
    </row>
    <row r="3226" spans="1:22" x14ac:dyDescent="0.25">
      <c r="A3226" t="s">
        <v>5441</v>
      </c>
      <c r="B3226" s="2">
        <v>45995</v>
      </c>
      <c r="C3226" t="s">
        <v>1431</v>
      </c>
      <c r="D3226" t="s">
        <v>219</v>
      </c>
      <c r="E3226" t="s">
        <v>23</v>
      </c>
      <c r="F3226" t="s">
        <v>44</v>
      </c>
      <c r="G3226" t="s">
        <v>45</v>
      </c>
      <c r="H3226" t="s">
        <v>26</v>
      </c>
      <c r="I3226" t="s">
        <v>54</v>
      </c>
      <c r="J3226" t="s">
        <v>46</v>
      </c>
      <c r="K3226" t="s">
        <v>112</v>
      </c>
      <c r="L3226" s="3">
        <v>10</v>
      </c>
      <c r="M3226" s="7">
        <v>698.78</v>
      </c>
      <c r="N3226" s="5">
        <v>0.1</v>
      </c>
      <c r="O3226" s="4">
        <v>698.78</v>
      </c>
      <c r="P3226" s="4">
        <v>6289.02</v>
      </c>
      <c r="Q3226" s="4">
        <v>4792.95</v>
      </c>
      <c r="R3226">
        <v>32</v>
      </c>
      <c r="S3226" t="s">
        <v>30</v>
      </c>
      <c r="T3226">
        <v>1</v>
      </c>
      <c r="V3226" s="7">
        <f t="shared" si="50"/>
        <v>688.78</v>
      </c>
    </row>
    <row r="3227" spans="1:22" x14ac:dyDescent="0.25">
      <c r="A3227" t="s">
        <v>5442</v>
      </c>
      <c r="B3227" s="2">
        <v>45609</v>
      </c>
      <c r="C3227" t="s">
        <v>5443</v>
      </c>
      <c r="D3227" t="s">
        <v>228</v>
      </c>
      <c r="E3227" t="s">
        <v>51</v>
      </c>
      <c r="F3227" t="s">
        <v>84</v>
      </c>
      <c r="G3227" t="s">
        <v>91</v>
      </c>
      <c r="H3227" t="s">
        <v>53</v>
      </c>
      <c r="I3227" t="s">
        <v>27</v>
      </c>
      <c r="J3227" t="s">
        <v>38</v>
      </c>
      <c r="K3227" t="s">
        <v>119</v>
      </c>
      <c r="L3227" s="3">
        <v>2</v>
      </c>
      <c r="M3227" s="7">
        <v>24.31</v>
      </c>
      <c r="N3227" s="5">
        <v>0.08</v>
      </c>
      <c r="O3227" s="4">
        <v>3.89</v>
      </c>
      <c r="P3227" s="4">
        <v>44.73</v>
      </c>
      <c r="Q3227" s="4">
        <v>27.66</v>
      </c>
      <c r="R3227">
        <v>34</v>
      </c>
      <c r="S3227" t="s">
        <v>68</v>
      </c>
      <c r="T3227">
        <v>4</v>
      </c>
      <c r="V3227" s="7">
        <f t="shared" si="50"/>
        <v>22.31</v>
      </c>
    </row>
    <row r="3228" spans="1:22" x14ac:dyDescent="0.25">
      <c r="A3228" t="s">
        <v>5444</v>
      </c>
      <c r="B3228" s="2">
        <v>45909</v>
      </c>
      <c r="C3228" t="s">
        <v>5445</v>
      </c>
      <c r="D3228" t="s">
        <v>88</v>
      </c>
      <c r="E3228" t="s">
        <v>34</v>
      </c>
      <c r="F3228" t="s">
        <v>84</v>
      </c>
      <c r="G3228" t="s">
        <v>128</v>
      </c>
      <c r="H3228" t="s">
        <v>37</v>
      </c>
      <c r="I3228" t="s">
        <v>54</v>
      </c>
      <c r="J3228" t="s">
        <v>66</v>
      </c>
      <c r="K3228" t="s">
        <v>47</v>
      </c>
      <c r="L3228" s="3">
        <v>8</v>
      </c>
      <c r="M3228" s="7">
        <v>11.09</v>
      </c>
      <c r="N3228" s="5">
        <v>0.02</v>
      </c>
      <c r="O3228" s="4">
        <v>1.77</v>
      </c>
      <c r="P3228" s="4">
        <v>86.95</v>
      </c>
      <c r="Q3228" s="4">
        <v>53.81</v>
      </c>
      <c r="R3228">
        <v>63</v>
      </c>
      <c r="S3228" t="s">
        <v>30</v>
      </c>
      <c r="T3228">
        <v>5</v>
      </c>
      <c r="V3228" s="7">
        <f t="shared" si="50"/>
        <v>3.09</v>
      </c>
    </row>
    <row r="3229" spans="1:22" x14ac:dyDescent="0.25">
      <c r="A3229" t="s">
        <v>5446</v>
      </c>
      <c r="B3229" s="2">
        <v>45654</v>
      </c>
      <c r="C3229" t="s">
        <v>419</v>
      </c>
      <c r="D3229" t="s">
        <v>50</v>
      </c>
      <c r="E3229" t="s">
        <v>51</v>
      </c>
      <c r="F3229" t="s">
        <v>110</v>
      </c>
      <c r="G3229" t="s">
        <v>254</v>
      </c>
      <c r="H3229" t="s">
        <v>37</v>
      </c>
      <c r="I3229" t="s">
        <v>60</v>
      </c>
      <c r="J3229" t="s">
        <v>101</v>
      </c>
      <c r="K3229" t="s">
        <v>112</v>
      </c>
      <c r="L3229" s="3">
        <v>2</v>
      </c>
      <c r="M3229" s="7">
        <v>42.95</v>
      </c>
      <c r="N3229" s="5">
        <v>0.05</v>
      </c>
      <c r="O3229" s="4">
        <v>4.3</v>
      </c>
      <c r="P3229" s="4">
        <v>81.599999999999994</v>
      </c>
      <c r="Q3229" s="4">
        <v>57.22</v>
      </c>
      <c r="R3229">
        <v>21</v>
      </c>
      <c r="S3229" t="s">
        <v>68</v>
      </c>
      <c r="T3229">
        <v>5</v>
      </c>
      <c r="V3229" s="7">
        <f t="shared" si="50"/>
        <v>40.950000000000003</v>
      </c>
    </row>
    <row r="3230" spans="1:22" x14ac:dyDescent="0.25">
      <c r="A3230" t="s">
        <v>5447</v>
      </c>
      <c r="B3230" s="2">
        <v>45673</v>
      </c>
      <c r="C3230" t="s">
        <v>3233</v>
      </c>
      <c r="D3230" t="s">
        <v>160</v>
      </c>
      <c r="E3230" t="s">
        <v>23</v>
      </c>
      <c r="F3230" t="s">
        <v>84</v>
      </c>
      <c r="G3230" t="s">
        <v>128</v>
      </c>
      <c r="H3230" t="s">
        <v>37</v>
      </c>
      <c r="I3230" t="s">
        <v>54</v>
      </c>
      <c r="J3230" t="s">
        <v>66</v>
      </c>
      <c r="K3230" t="s">
        <v>72</v>
      </c>
      <c r="L3230" s="3">
        <v>1</v>
      </c>
      <c r="M3230" s="7">
        <v>59.35</v>
      </c>
      <c r="N3230" s="5">
        <v>0.05</v>
      </c>
      <c r="O3230" s="4">
        <v>2.97</v>
      </c>
      <c r="P3230" s="4">
        <v>56.38</v>
      </c>
      <c r="Q3230" s="4">
        <v>35.9</v>
      </c>
      <c r="R3230">
        <v>34</v>
      </c>
      <c r="S3230" t="s">
        <v>68</v>
      </c>
      <c r="T3230">
        <v>4</v>
      </c>
      <c r="V3230" s="7">
        <f t="shared" si="50"/>
        <v>58.35</v>
      </c>
    </row>
    <row r="3231" spans="1:22" x14ac:dyDescent="0.25">
      <c r="A3231" t="s">
        <v>5448</v>
      </c>
      <c r="B3231" s="2">
        <v>45524</v>
      </c>
      <c r="C3231" t="s">
        <v>5449</v>
      </c>
      <c r="D3231" t="s">
        <v>83</v>
      </c>
      <c r="E3231" t="s">
        <v>43</v>
      </c>
      <c r="F3231" t="s">
        <v>35</v>
      </c>
      <c r="G3231" t="s">
        <v>79</v>
      </c>
      <c r="H3231" t="s">
        <v>26</v>
      </c>
      <c r="I3231" t="s">
        <v>27</v>
      </c>
      <c r="J3231" t="s">
        <v>46</v>
      </c>
      <c r="K3231" t="s">
        <v>55</v>
      </c>
      <c r="L3231" s="3">
        <v>4</v>
      </c>
      <c r="M3231" s="7">
        <v>82.74</v>
      </c>
      <c r="N3231" s="5">
        <v>0.2</v>
      </c>
      <c r="O3231" s="4">
        <v>66.19</v>
      </c>
      <c r="P3231" s="4">
        <v>264.77</v>
      </c>
      <c r="Q3231" s="4">
        <v>195.17</v>
      </c>
      <c r="R3231">
        <v>45</v>
      </c>
      <c r="S3231" t="s">
        <v>30</v>
      </c>
      <c r="T3231">
        <v>4</v>
      </c>
      <c r="V3231" s="7">
        <f t="shared" si="50"/>
        <v>78.739999999999995</v>
      </c>
    </row>
    <row r="3232" spans="1:22" x14ac:dyDescent="0.25">
      <c r="A3232" t="s">
        <v>5450</v>
      </c>
      <c r="B3232" s="2">
        <v>45635</v>
      </c>
      <c r="C3232" t="s">
        <v>2538</v>
      </c>
      <c r="D3232" t="s">
        <v>164</v>
      </c>
      <c r="E3232" t="s">
        <v>23</v>
      </c>
      <c r="F3232" t="s">
        <v>110</v>
      </c>
      <c r="G3232" t="s">
        <v>161</v>
      </c>
      <c r="H3232" t="s">
        <v>37</v>
      </c>
      <c r="I3232" t="s">
        <v>54</v>
      </c>
      <c r="J3232" t="s">
        <v>38</v>
      </c>
      <c r="K3232" t="s">
        <v>259</v>
      </c>
      <c r="L3232" s="3">
        <v>3</v>
      </c>
      <c r="M3232" s="7">
        <v>61.31</v>
      </c>
      <c r="N3232" s="5">
        <v>0.05</v>
      </c>
      <c r="O3232" s="4">
        <v>9.1999999999999993</v>
      </c>
      <c r="P3232" s="4">
        <v>174.73</v>
      </c>
      <c r="Q3232" s="4">
        <v>139.94</v>
      </c>
      <c r="R3232">
        <v>37</v>
      </c>
      <c r="S3232" t="s">
        <v>30</v>
      </c>
      <c r="T3232">
        <v>5</v>
      </c>
      <c r="V3232" s="7">
        <f t="shared" si="50"/>
        <v>58.31</v>
      </c>
    </row>
    <row r="3233" spans="1:22" x14ac:dyDescent="0.25">
      <c r="A3233" t="s">
        <v>5451</v>
      </c>
      <c r="B3233" s="2">
        <v>45840</v>
      </c>
      <c r="C3233" t="s">
        <v>3123</v>
      </c>
      <c r="D3233" t="s">
        <v>33</v>
      </c>
      <c r="E3233" t="s">
        <v>34</v>
      </c>
      <c r="F3233" t="s">
        <v>84</v>
      </c>
      <c r="G3233" t="s">
        <v>128</v>
      </c>
      <c r="H3233" t="s">
        <v>37</v>
      </c>
      <c r="I3233" t="s">
        <v>27</v>
      </c>
      <c r="J3233" t="s">
        <v>38</v>
      </c>
      <c r="K3233" t="s">
        <v>80</v>
      </c>
      <c r="L3233" s="3">
        <v>5</v>
      </c>
      <c r="M3233" s="7">
        <v>11.84</v>
      </c>
      <c r="N3233" s="5">
        <v>0.05</v>
      </c>
      <c r="O3233" s="4">
        <v>2.96</v>
      </c>
      <c r="P3233" s="4">
        <v>56.24</v>
      </c>
      <c r="Q3233" s="4">
        <v>35.479999999999997</v>
      </c>
      <c r="R3233">
        <v>60</v>
      </c>
      <c r="S3233" t="s">
        <v>68</v>
      </c>
      <c r="T3233">
        <v>5</v>
      </c>
      <c r="V3233" s="7">
        <f t="shared" si="50"/>
        <v>6.84</v>
      </c>
    </row>
    <row r="3234" spans="1:22" x14ac:dyDescent="0.25">
      <c r="A3234" t="s">
        <v>5452</v>
      </c>
      <c r="B3234" s="2">
        <v>45844</v>
      </c>
      <c r="C3234" t="s">
        <v>3739</v>
      </c>
      <c r="D3234" t="s">
        <v>42</v>
      </c>
      <c r="E3234" t="s">
        <v>43</v>
      </c>
      <c r="F3234" t="s">
        <v>35</v>
      </c>
      <c r="G3234" t="s">
        <v>52</v>
      </c>
      <c r="H3234" t="s">
        <v>37</v>
      </c>
      <c r="I3234" t="s">
        <v>60</v>
      </c>
      <c r="J3234" t="s">
        <v>28</v>
      </c>
      <c r="K3234" t="s">
        <v>72</v>
      </c>
      <c r="L3234" s="3">
        <v>6</v>
      </c>
      <c r="M3234" s="7">
        <v>274.69</v>
      </c>
      <c r="N3234" s="5">
        <v>0.15</v>
      </c>
      <c r="O3234" s="4">
        <v>247.22</v>
      </c>
      <c r="P3234" s="4">
        <v>1400.92</v>
      </c>
      <c r="Q3234" s="4">
        <v>843.75</v>
      </c>
      <c r="R3234">
        <v>65</v>
      </c>
      <c r="S3234" t="s">
        <v>68</v>
      </c>
      <c r="T3234">
        <v>4</v>
      </c>
      <c r="V3234" s="7">
        <f t="shared" si="50"/>
        <v>268.69</v>
      </c>
    </row>
    <row r="3235" spans="1:22" x14ac:dyDescent="0.25">
      <c r="A3235" t="s">
        <v>5453</v>
      </c>
      <c r="B3235" s="2">
        <v>45820</v>
      </c>
      <c r="C3235" t="s">
        <v>2586</v>
      </c>
      <c r="D3235" t="s">
        <v>95</v>
      </c>
      <c r="E3235" t="s">
        <v>23</v>
      </c>
      <c r="F3235" t="s">
        <v>24</v>
      </c>
      <c r="G3235" t="s">
        <v>25</v>
      </c>
      <c r="H3235" t="s">
        <v>37</v>
      </c>
      <c r="I3235" t="s">
        <v>54</v>
      </c>
      <c r="J3235" t="s">
        <v>101</v>
      </c>
      <c r="K3235" t="s">
        <v>39</v>
      </c>
      <c r="L3235" s="3">
        <v>7</v>
      </c>
      <c r="M3235" s="7">
        <v>25.96</v>
      </c>
      <c r="N3235" s="5">
        <v>0.05</v>
      </c>
      <c r="O3235" s="4">
        <v>9.09</v>
      </c>
      <c r="P3235" s="4">
        <v>172.63</v>
      </c>
      <c r="Q3235" s="4">
        <v>105.38</v>
      </c>
      <c r="R3235">
        <v>42</v>
      </c>
      <c r="S3235" t="s">
        <v>68</v>
      </c>
      <c r="T3235">
        <v>5</v>
      </c>
      <c r="V3235" s="7">
        <f t="shared" si="50"/>
        <v>18.96</v>
      </c>
    </row>
    <row r="3236" spans="1:22" x14ac:dyDescent="0.25">
      <c r="A3236" t="s">
        <v>5454</v>
      </c>
      <c r="B3236" s="2">
        <v>45862</v>
      </c>
      <c r="C3236" t="s">
        <v>5455</v>
      </c>
      <c r="D3236" t="s">
        <v>50</v>
      </c>
      <c r="E3236" t="s">
        <v>51</v>
      </c>
      <c r="F3236" t="s">
        <v>24</v>
      </c>
      <c r="G3236" t="s">
        <v>118</v>
      </c>
      <c r="H3236" t="s">
        <v>53</v>
      </c>
      <c r="I3236" t="s">
        <v>54</v>
      </c>
      <c r="J3236" t="s">
        <v>101</v>
      </c>
      <c r="K3236" t="s">
        <v>55</v>
      </c>
      <c r="L3236" s="3">
        <v>10</v>
      </c>
      <c r="M3236" s="7">
        <v>42.46</v>
      </c>
      <c r="N3236" s="5">
        <v>0.02</v>
      </c>
      <c r="O3236" s="4">
        <v>8.49</v>
      </c>
      <c r="P3236" s="4">
        <v>416.11</v>
      </c>
      <c r="Q3236" s="4">
        <v>313.22000000000003</v>
      </c>
      <c r="R3236">
        <v>48</v>
      </c>
      <c r="S3236" t="s">
        <v>30</v>
      </c>
      <c r="T3236">
        <v>4</v>
      </c>
      <c r="V3236" s="7">
        <f t="shared" si="50"/>
        <v>32.46</v>
      </c>
    </row>
    <row r="3237" spans="1:22" x14ac:dyDescent="0.25">
      <c r="A3237" t="s">
        <v>5456</v>
      </c>
      <c r="B3237" s="2">
        <v>45474</v>
      </c>
      <c r="C3237" t="s">
        <v>5457</v>
      </c>
      <c r="D3237" t="s">
        <v>50</v>
      </c>
      <c r="E3237" t="s">
        <v>51</v>
      </c>
      <c r="F3237" t="s">
        <v>110</v>
      </c>
      <c r="G3237" t="s">
        <v>111</v>
      </c>
      <c r="H3237" t="s">
        <v>53</v>
      </c>
      <c r="I3237" t="s">
        <v>27</v>
      </c>
      <c r="J3237" t="s">
        <v>38</v>
      </c>
      <c r="K3237" t="s">
        <v>119</v>
      </c>
      <c r="L3237" s="3">
        <v>4</v>
      </c>
      <c r="M3237" s="7">
        <v>68.41</v>
      </c>
      <c r="N3237" s="5">
        <v>0.08</v>
      </c>
      <c r="O3237" s="4">
        <v>21.89</v>
      </c>
      <c r="P3237" s="4">
        <v>251.75</v>
      </c>
      <c r="Q3237" s="4">
        <v>166.6</v>
      </c>
      <c r="R3237">
        <v>45</v>
      </c>
      <c r="S3237" t="s">
        <v>68</v>
      </c>
      <c r="T3237">
        <v>5</v>
      </c>
      <c r="V3237" s="7">
        <f t="shared" si="50"/>
        <v>64.41</v>
      </c>
    </row>
    <row r="3238" spans="1:22" x14ac:dyDescent="0.25">
      <c r="A3238" t="s">
        <v>5458</v>
      </c>
      <c r="B3238" s="2">
        <v>45332</v>
      </c>
      <c r="C3238" t="s">
        <v>5459</v>
      </c>
      <c r="D3238" t="s">
        <v>22</v>
      </c>
      <c r="E3238" t="s">
        <v>23</v>
      </c>
      <c r="F3238" t="s">
        <v>84</v>
      </c>
      <c r="G3238" t="s">
        <v>91</v>
      </c>
      <c r="H3238" t="s">
        <v>37</v>
      </c>
      <c r="I3238" t="s">
        <v>54</v>
      </c>
      <c r="J3238" t="s">
        <v>28</v>
      </c>
      <c r="K3238" t="s">
        <v>115</v>
      </c>
      <c r="L3238" s="3">
        <v>7</v>
      </c>
      <c r="M3238" s="7">
        <v>350.27</v>
      </c>
      <c r="N3238" s="5">
        <v>0.02</v>
      </c>
      <c r="O3238" s="4">
        <v>49.04</v>
      </c>
      <c r="P3238" s="4">
        <v>2402.85</v>
      </c>
      <c r="Q3238" s="4">
        <v>1858.14</v>
      </c>
      <c r="R3238">
        <v>62</v>
      </c>
      <c r="S3238" t="s">
        <v>30</v>
      </c>
      <c r="T3238">
        <v>4</v>
      </c>
      <c r="V3238" s="7">
        <f t="shared" si="50"/>
        <v>343.27</v>
      </c>
    </row>
    <row r="3239" spans="1:22" x14ac:dyDescent="0.25">
      <c r="A3239" t="s">
        <v>5460</v>
      </c>
      <c r="B3239" s="2">
        <v>45842</v>
      </c>
      <c r="C3239" t="s">
        <v>5461</v>
      </c>
      <c r="D3239" t="s">
        <v>22</v>
      </c>
      <c r="E3239" t="s">
        <v>23</v>
      </c>
      <c r="F3239" t="s">
        <v>44</v>
      </c>
      <c r="G3239" t="s">
        <v>45</v>
      </c>
      <c r="H3239" t="s">
        <v>37</v>
      </c>
      <c r="I3239" t="s">
        <v>27</v>
      </c>
      <c r="J3239" t="s">
        <v>101</v>
      </c>
      <c r="K3239" t="s">
        <v>102</v>
      </c>
      <c r="L3239" s="3">
        <v>10</v>
      </c>
      <c r="M3239" s="7">
        <v>644.45000000000005</v>
      </c>
      <c r="N3239" s="5">
        <v>0.1</v>
      </c>
      <c r="O3239" s="4">
        <v>644.45000000000005</v>
      </c>
      <c r="P3239" s="4">
        <v>5800.05</v>
      </c>
      <c r="Q3239" s="4">
        <v>3435.74</v>
      </c>
      <c r="R3239">
        <v>44</v>
      </c>
      <c r="S3239" t="s">
        <v>68</v>
      </c>
      <c r="T3239">
        <v>2</v>
      </c>
      <c r="V3239" s="7">
        <f t="shared" si="50"/>
        <v>634.45000000000005</v>
      </c>
    </row>
    <row r="3240" spans="1:22" x14ac:dyDescent="0.25">
      <c r="A3240" t="s">
        <v>5462</v>
      </c>
      <c r="B3240" s="2">
        <v>45688</v>
      </c>
      <c r="C3240" t="s">
        <v>5463</v>
      </c>
      <c r="D3240" t="s">
        <v>100</v>
      </c>
      <c r="E3240" t="s">
        <v>23</v>
      </c>
      <c r="F3240" t="s">
        <v>110</v>
      </c>
      <c r="G3240" t="s">
        <v>139</v>
      </c>
      <c r="H3240" t="s">
        <v>37</v>
      </c>
      <c r="I3240" t="s">
        <v>27</v>
      </c>
      <c r="J3240" t="s">
        <v>38</v>
      </c>
      <c r="K3240" t="s">
        <v>39</v>
      </c>
      <c r="L3240" s="3">
        <v>6</v>
      </c>
      <c r="M3240" s="7">
        <v>188.02</v>
      </c>
      <c r="N3240" s="5">
        <v>0.1</v>
      </c>
      <c r="O3240" s="4">
        <v>112.81</v>
      </c>
      <c r="P3240" s="4">
        <v>1015.31</v>
      </c>
      <c r="Q3240" s="4">
        <v>626.97</v>
      </c>
      <c r="R3240">
        <v>32</v>
      </c>
      <c r="S3240" t="s">
        <v>30</v>
      </c>
      <c r="T3240">
        <v>2</v>
      </c>
      <c r="V3240" s="7">
        <f t="shared" si="50"/>
        <v>182.02</v>
      </c>
    </row>
    <row r="3241" spans="1:22" x14ac:dyDescent="0.25">
      <c r="A3241" t="s">
        <v>5464</v>
      </c>
      <c r="B3241" s="2">
        <v>45995</v>
      </c>
      <c r="C3241" t="s">
        <v>1982</v>
      </c>
      <c r="D3241" t="s">
        <v>100</v>
      </c>
      <c r="E3241" t="s">
        <v>23</v>
      </c>
      <c r="F3241" t="s">
        <v>24</v>
      </c>
      <c r="G3241" t="s">
        <v>135</v>
      </c>
      <c r="H3241" t="s">
        <v>53</v>
      </c>
      <c r="I3241" t="s">
        <v>27</v>
      </c>
      <c r="J3241" t="s">
        <v>28</v>
      </c>
      <c r="K3241" t="s">
        <v>102</v>
      </c>
      <c r="L3241" s="3">
        <v>7</v>
      </c>
      <c r="M3241" s="7">
        <v>339.95</v>
      </c>
      <c r="N3241" s="5">
        <v>0</v>
      </c>
      <c r="O3241" s="4">
        <v>0</v>
      </c>
      <c r="P3241" s="4">
        <v>2379.65</v>
      </c>
      <c r="Q3241" s="4">
        <v>1859.37</v>
      </c>
      <c r="R3241">
        <v>55</v>
      </c>
      <c r="S3241" t="s">
        <v>30</v>
      </c>
      <c r="T3241">
        <v>4</v>
      </c>
      <c r="V3241" s="7">
        <f t="shared" si="50"/>
        <v>332.95</v>
      </c>
    </row>
    <row r="3242" spans="1:22" x14ac:dyDescent="0.25">
      <c r="A3242" t="s">
        <v>5465</v>
      </c>
      <c r="B3242" s="2">
        <v>45785</v>
      </c>
      <c r="C3242" t="s">
        <v>5466</v>
      </c>
      <c r="D3242" t="s">
        <v>78</v>
      </c>
      <c r="E3242" t="s">
        <v>34</v>
      </c>
      <c r="F3242" t="s">
        <v>84</v>
      </c>
      <c r="G3242" t="s">
        <v>85</v>
      </c>
      <c r="H3242" t="s">
        <v>53</v>
      </c>
      <c r="I3242" t="s">
        <v>27</v>
      </c>
      <c r="J3242" t="s">
        <v>28</v>
      </c>
      <c r="K3242" t="s">
        <v>105</v>
      </c>
      <c r="L3242" s="3">
        <v>7</v>
      </c>
      <c r="M3242" s="7">
        <v>6.36</v>
      </c>
      <c r="N3242" s="5">
        <v>0.15</v>
      </c>
      <c r="O3242" s="4">
        <v>6.68</v>
      </c>
      <c r="P3242" s="4">
        <v>37.840000000000003</v>
      </c>
      <c r="Q3242" s="4">
        <v>26.32</v>
      </c>
      <c r="R3242">
        <v>50</v>
      </c>
      <c r="S3242" t="s">
        <v>68</v>
      </c>
      <c r="T3242">
        <v>4</v>
      </c>
      <c r="V3242" s="7">
        <f t="shared" si="50"/>
        <v>-0.63999999999999968</v>
      </c>
    </row>
    <row r="3243" spans="1:22" x14ac:dyDescent="0.25">
      <c r="A3243" t="s">
        <v>5467</v>
      </c>
      <c r="B3243" s="2">
        <v>45950</v>
      </c>
      <c r="C3243" t="s">
        <v>256</v>
      </c>
      <c r="D3243" t="s">
        <v>160</v>
      </c>
      <c r="E3243" t="s">
        <v>23</v>
      </c>
      <c r="F3243" t="s">
        <v>44</v>
      </c>
      <c r="G3243" t="s">
        <v>45</v>
      </c>
      <c r="H3243" t="s">
        <v>26</v>
      </c>
      <c r="I3243" t="s">
        <v>54</v>
      </c>
      <c r="J3243" t="s">
        <v>28</v>
      </c>
      <c r="K3243" t="s">
        <v>29</v>
      </c>
      <c r="L3243" s="3">
        <v>3</v>
      </c>
      <c r="M3243" s="7">
        <v>31.79</v>
      </c>
      <c r="N3243" s="5">
        <v>0.15</v>
      </c>
      <c r="O3243" s="4">
        <v>14.31</v>
      </c>
      <c r="P3243" s="4">
        <v>81.06</v>
      </c>
      <c r="Q3243" s="4">
        <v>47.39</v>
      </c>
      <c r="R3243">
        <v>53</v>
      </c>
      <c r="S3243" t="s">
        <v>68</v>
      </c>
      <c r="T3243">
        <v>5</v>
      </c>
      <c r="V3243" s="7">
        <f t="shared" si="50"/>
        <v>28.79</v>
      </c>
    </row>
    <row r="3244" spans="1:22" x14ac:dyDescent="0.25">
      <c r="A3244" t="s">
        <v>5468</v>
      </c>
      <c r="B3244" s="2">
        <v>45624</v>
      </c>
      <c r="C3244" t="s">
        <v>5469</v>
      </c>
      <c r="D3244" t="s">
        <v>50</v>
      </c>
      <c r="E3244" t="s">
        <v>51</v>
      </c>
      <c r="F3244" t="s">
        <v>84</v>
      </c>
      <c r="G3244" t="s">
        <v>85</v>
      </c>
      <c r="H3244" t="s">
        <v>37</v>
      </c>
      <c r="I3244" t="s">
        <v>54</v>
      </c>
      <c r="J3244" t="s">
        <v>38</v>
      </c>
      <c r="K3244" t="s">
        <v>55</v>
      </c>
      <c r="L3244" s="3">
        <v>9</v>
      </c>
      <c r="M3244" s="7">
        <v>24.12</v>
      </c>
      <c r="N3244" s="5">
        <v>0.1</v>
      </c>
      <c r="O3244" s="4">
        <v>21.71</v>
      </c>
      <c r="P3244" s="4">
        <v>195.37</v>
      </c>
      <c r="Q3244" s="4">
        <v>156.22</v>
      </c>
      <c r="R3244">
        <v>35</v>
      </c>
      <c r="S3244" t="s">
        <v>68</v>
      </c>
      <c r="T3244">
        <v>5</v>
      </c>
      <c r="V3244" s="7">
        <f t="shared" si="50"/>
        <v>15.120000000000001</v>
      </c>
    </row>
    <row r="3245" spans="1:22" x14ac:dyDescent="0.25">
      <c r="A3245" t="s">
        <v>5470</v>
      </c>
      <c r="B3245" s="2">
        <v>45418</v>
      </c>
      <c r="C3245" t="s">
        <v>475</v>
      </c>
      <c r="D3245" t="s">
        <v>164</v>
      </c>
      <c r="E3245" t="s">
        <v>23</v>
      </c>
      <c r="F3245" t="s">
        <v>84</v>
      </c>
      <c r="G3245" t="s">
        <v>128</v>
      </c>
      <c r="H3245" t="s">
        <v>37</v>
      </c>
      <c r="I3245" t="s">
        <v>27</v>
      </c>
      <c r="J3245" t="s">
        <v>28</v>
      </c>
      <c r="K3245" t="s">
        <v>259</v>
      </c>
      <c r="L3245" s="3">
        <v>7</v>
      </c>
      <c r="M3245" s="7">
        <v>35.799999999999997</v>
      </c>
      <c r="N3245" s="5">
        <v>0.02</v>
      </c>
      <c r="O3245" s="4">
        <v>5.01</v>
      </c>
      <c r="P3245" s="4">
        <v>245.59</v>
      </c>
      <c r="Q3245" s="4">
        <v>197.66</v>
      </c>
      <c r="R3245">
        <v>65</v>
      </c>
      <c r="S3245" t="s">
        <v>68</v>
      </c>
      <c r="T3245">
        <v>5</v>
      </c>
      <c r="V3245" s="7">
        <f t="shared" si="50"/>
        <v>28.799999999999997</v>
      </c>
    </row>
    <row r="3246" spans="1:22" x14ac:dyDescent="0.25">
      <c r="A3246" t="s">
        <v>5471</v>
      </c>
      <c r="B3246" s="2">
        <v>45849</v>
      </c>
      <c r="C3246" t="s">
        <v>1867</v>
      </c>
      <c r="D3246" t="s">
        <v>78</v>
      </c>
      <c r="E3246" t="s">
        <v>34</v>
      </c>
      <c r="F3246" t="s">
        <v>110</v>
      </c>
      <c r="G3246" t="s">
        <v>161</v>
      </c>
      <c r="H3246" t="s">
        <v>37</v>
      </c>
      <c r="I3246" t="s">
        <v>60</v>
      </c>
      <c r="J3246" t="s">
        <v>38</v>
      </c>
      <c r="K3246" t="s">
        <v>112</v>
      </c>
      <c r="L3246" s="3">
        <v>9</v>
      </c>
      <c r="M3246" s="7">
        <v>3.66</v>
      </c>
      <c r="N3246" s="5">
        <v>0.15</v>
      </c>
      <c r="O3246" s="4">
        <v>4.9400000000000004</v>
      </c>
      <c r="P3246" s="4">
        <v>28</v>
      </c>
      <c r="Q3246" s="4">
        <v>17.12</v>
      </c>
      <c r="R3246">
        <v>58</v>
      </c>
      <c r="S3246" t="s">
        <v>30</v>
      </c>
      <c r="T3246">
        <v>5</v>
      </c>
      <c r="V3246" s="7">
        <f t="shared" si="50"/>
        <v>-5.34</v>
      </c>
    </row>
    <row r="3247" spans="1:22" x14ac:dyDescent="0.25">
      <c r="A3247" t="s">
        <v>5472</v>
      </c>
      <c r="B3247" s="2">
        <v>45848</v>
      </c>
      <c r="C3247" t="s">
        <v>2160</v>
      </c>
      <c r="D3247" t="s">
        <v>219</v>
      </c>
      <c r="E3247" t="s">
        <v>23</v>
      </c>
      <c r="F3247" t="s">
        <v>84</v>
      </c>
      <c r="G3247" t="s">
        <v>128</v>
      </c>
      <c r="H3247" t="s">
        <v>37</v>
      </c>
      <c r="I3247" t="s">
        <v>54</v>
      </c>
      <c r="J3247" t="s">
        <v>101</v>
      </c>
      <c r="K3247" t="s">
        <v>146</v>
      </c>
      <c r="L3247" s="3">
        <v>5</v>
      </c>
      <c r="M3247" s="7">
        <v>773.6</v>
      </c>
      <c r="N3247" s="5">
        <v>0.1</v>
      </c>
      <c r="O3247" s="4">
        <v>386.8</v>
      </c>
      <c r="P3247" s="4">
        <v>3481.2</v>
      </c>
      <c r="Q3247" s="4">
        <v>2357.46</v>
      </c>
      <c r="R3247">
        <v>46</v>
      </c>
      <c r="S3247" t="s">
        <v>68</v>
      </c>
      <c r="T3247">
        <v>5</v>
      </c>
      <c r="V3247" s="7">
        <f t="shared" si="50"/>
        <v>768.6</v>
      </c>
    </row>
    <row r="3248" spans="1:22" x14ac:dyDescent="0.25">
      <c r="A3248" t="s">
        <v>5473</v>
      </c>
      <c r="B3248" s="2">
        <v>45292</v>
      </c>
      <c r="C3248" t="s">
        <v>5474</v>
      </c>
      <c r="D3248" t="s">
        <v>164</v>
      </c>
      <c r="E3248" t="s">
        <v>23</v>
      </c>
      <c r="F3248" t="s">
        <v>84</v>
      </c>
      <c r="G3248" t="s">
        <v>128</v>
      </c>
      <c r="H3248" t="s">
        <v>26</v>
      </c>
      <c r="I3248" t="s">
        <v>54</v>
      </c>
      <c r="J3248" t="s">
        <v>28</v>
      </c>
      <c r="K3248" t="s">
        <v>200</v>
      </c>
      <c r="L3248" s="3">
        <v>7</v>
      </c>
      <c r="M3248" s="7">
        <v>154.97999999999999</v>
      </c>
      <c r="N3248" s="5">
        <v>0.05</v>
      </c>
      <c r="O3248" s="4">
        <v>54.24</v>
      </c>
      <c r="P3248" s="4">
        <v>1030.6199999999999</v>
      </c>
      <c r="Q3248" s="4">
        <v>715.92</v>
      </c>
      <c r="R3248">
        <v>32</v>
      </c>
      <c r="S3248" t="s">
        <v>68</v>
      </c>
      <c r="T3248">
        <v>3</v>
      </c>
      <c r="V3248" s="7">
        <f t="shared" si="50"/>
        <v>147.97999999999999</v>
      </c>
    </row>
    <row r="3249" spans="1:22" x14ac:dyDescent="0.25">
      <c r="A3249" t="s">
        <v>5475</v>
      </c>
      <c r="B3249" s="2">
        <v>45459</v>
      </c>
      <c r="C3249" t="s">
        <v>1694</v>
      </c>
      <c r="D3249" t="s">
        <v>33</v>
      </c>
      <c r="E3249" t="s">
        <v>34</v>
      </c>
      <c r="F3249" t="s">
        <v>24</v>
      </c>
      <c r="G3249" t="s">
        <v>135</v>
      </c>
      <c r="H3249" t="s">
        <v>37</v>
      </c>
      <c r="I3249" t="s">
        <v>27</v>
      </c>
      <c r="J3249" t="s">
        <v>38</v>
      </c>
      <c r="K3249" t="s">
        <v>105</v>
      </c>
      <c r="L3249" s="3">
        <v>8</v>
      </c>
      <c r="M3249" s="7">
        <v>6.7</v>
      </c>
      <c r="N3249" s="5">
        <v>0.02</v>
      </c>
      <c r="O3249" s="4">
        <v>1.07</v>
      </c>
      <c r="P3249" s="4">
        <v>52.53</v>
      </c>
      <c r="Q3249" s="4">
        <v>39.450000000000003</v>
      </c>
      <c r="R3249">
        <v>36</v>
      </c>
      <c r="S3249" t="s">
        <v>68</v>
      </c>
      <c r="T3249">
        <v>4</v>
      </c>
      <c r="V3249" s="7">
        <f t="shared" si="50"/>
        <v>-1.2999999999999998</v>
      </c>
    </row>
    <row r="3250" spans="1:22" x14ac:dyDescent="0.25">
      <c r="A3250" t="s">
        <v>5476</v>
      </c>
      <c r="B3250" s="2">
        <v>45911</v>
      </c>
      <c r="C3250" t="s">
        <v>5477</v>
      </c>
      <c r="D3250" t="s">
        <v>33</v>
      </c>
      <c r="E3250" t="s">
        <v>34</v>
      </c>
      <c r="F3250" t="s">
        <v>110</v>
      </c>
      <c r="G3250" t="s">
        <v>254</v>
      </c>
      <c r="H3250" t="s">
        <v>37</v>
      </c>
      <c r="I3250" t="s">
        <v>54</v>
      </c>
      <c r="J3250" t="s">
        <v>46</v>
      </c>
      <c r="K3250" t="s">
        <v>97</v>
      </c>
      <c r="L3250" s="3">
        <v>9</v>
      </c>
      <c r="M3250" s="7">
        <v>13.67</v>
      </c>
      <c r="N3250" s="5">
        <v>0.05</v>
      </c>
      <c r="O3250" s="4">
        <v>6.15</v>
      </c>
      <c r="P3250" s="4">
        <v>116.88</v>
      </c>
      <c r="Q3250" s="4">
        <v>68.56</v>
      </c>
      <c r="R3250">
        <v>36</v>
      </c>
      <c r="S3250" t="s">
        <v>30</v>
      </c>
      <c r="T3250">
        <v>5</v>
      </c>
      <c r="V3250" s="7">
        <f t="shared" si="50"/>
        <v>4.67</v>
      </c>
    </row>
    <row r="3251" spans="1:22" x14ac:dyDescent="0.25">
      <c r="A3251" t="s">
        <v>5478</v>
      </c>
      <c r="B3251" s="2">
        <v>45310</v>
      </c>
      <c r="C3251" t="s">
        <v>5479</v>
      </c>
      <c r="D3251" t="s">
        <v>127</v>
      </c>
      <c r="E3251" t="s">
        <v>51</v>
      </c>
      <c r="F3251" t="s">
        <v>35</v>
      </c>
      <c r="G3251" t="s">
        <v>36</v>
      </c>
      <c r="H3251" t="s">
        <v>53</v>
      </c>
      <c r="I3251" t="s">
        <v>27</v>
      </c>
      <c r="J3251" t="s">
        <v>38</v>
      </c>
      <c r="K3251" t="s">
        <v>29</v>
      </c>
      <c r="L3251" s="3">
        <v>2</v>
      </c>
      <c r="M3251" s="7">
        <v>12.6</v>
      </c>
      <c r="N3251" s="5">
        <v>0.15</v>
      </c>
      <c r="O3251" s="4">
        <v>3.78</v>
      </c>
      <c r="P3251" s="4">
        <v>21.42</v>
      </c>
      <c r="Q3251" s="4">
        <v>12.99</v>
      </c>
      <c r="R3251">
        <v>22</v>
      </c>
      <c r="S3251" t="s">
        <v>68</v>
      </c>
      <c r="T3251">
        <v>2</v>
      </c>
      <c r="V3251" s="7">
        <f t="shared" si="50"/>
        <v>10.6</v>
      </c>
    </row>
    <row r="3252" spans="1:22" x14ac:dyDescent="0.25">
      <c r="A3252" t="s">
        <v>5480</v>
      </c>
      <c r="B3252" s="2">
        <v>45623</v>
      </c>
      <c r="C3252" t="s">
        <v>5481</v>
      </c>
      <c r="D3252" t="s">
        <v>95</v>
      </c>
      <c r="E3252" t="s">
        <v>23</v>
      </c>
      <c r="F3252" t="s">
        <v>110</v>
      </c>
      <c r="G3252" t="s">
        <v>111</v>
      </c>
      <c r="H3252" t="s">
        <v>37</v>
      </c>
      <c r="I3252" t="s">
        <v>60</v>
      </c>
      <c r="J3252" t="s">
        <v>38</v>
      </c>
      <c r="K3252" t="s">
        <v>55</v>
      </c>
      <c r="L3252" s="3">
        <v>4</v>
      </c>
      <c r="M3252" s="7">
        <v>37.33</v>
      </c>
      <c r="N3252" s="5">
        <v>0.15</v>
      </c>
      <c r="O3252" s="4">
        <v>22.4</v>
      </c>
      <c r="P3252" s="4">
        <v>126.92</v>
      </c>
      <c r="Q3252" s="4">
        <v>71.260000000000005</v>
      </c>
      <c r="R3252">
        <v>37</v>
      </c>
      <c r="S3252" t="s">
        <v>68</v>
      </c>
      <c r="T3252">
        <v>4</v>
      </c>
      <c r="V3252" s="7">
        <f t="shared" si="50"/>
        <v>33.33</v>
      </c>
    </row>
    <row r="3253" spans="1:22" x14ac:dyDescent="0.25">
      <c r="A3253" t="s">
        <v>5482</v>
      </c>
      <c r="B3253" s="2">
        <v>45875</v>
      </c>
      <c r="C3253" t="s">
        <v>3652</v>
      </c>
      <c r="D3253" t="s">
        <v>95</v>
      </c>
      <c r="E3253" t="s">
        <v>23</v>
      </c>
      <c r="F3253" t="s">
        <v>110</v>
      </c>
      <c r="G3253" t="s">
        <v>111</v>
      </c>
      <c r="H3253" t="s">
        <v>26</v>
      </c>
      <c r="I3253" t="s">
        <v>27</v>
      </c>
      <c r="J3253" t="s">
        <v>46</v>
      </c>
      <c r="K3253" t="s">
        <v>119</v>
      </c>
      <c r="L3253" s="3">
        <v>8</v>
      </c>
      <c r="M3253" s="7">
        <v>38.89</v>
      </c>
      <c r="N3253" s="5">
        <v>0.02</v>
      </c>
      <c r="O3253" s="4">
        <v>6.22</v>
      </c>
      <c r="P3253" s="4">
        <v>304.89999999999998</v>
      </c>
      <c r="Q3253" s="4">
        <v>193.15</v>
      </c>
      <c r="R3253">
        <v>41</v>
      </c>
      <c r="S3253" t="s">
        <v>30</v>
      </c>
      <c r="T3253">
        <v>5</v>
      </c>
      <c r="V3253" s="7">
        <f t="shared" si="50"/>
        <v>30.89</v>
      </c>
    </row>
    <row r="3254" spans="1:22" x14ac:dyDescent="0.25">
      <c r="A3254" t="s">
        <v>5483</v>
      </c>
      <c r="B3254" s="2">
        <v>45747</v>
      </c>
      <c r="C3254" t="s">
        <v>1747</v>
      </c>
      <c r="D3254" t="s">
        <v>78</v>
      </c>
      <c r="E3254" t="s">
        <v>34</v>
      </c>
      <c r="F3254" t="s">
        <v>110</v>
      </c>
      <c r="G3254" t="s">
        <v>161</v>
      </c>
      <c r="H3254" t="s">
        <v>53</v>
      </c>
      <c r="I3254" t="s">
        <v>27</v>
      </c>
      <c r="J3254" t="s">
        <v>38</v>
      </c>
      <c r="K3254" t="s">
        <v>92</v>
      </c>
      <c r="L3254" s="3">
        <v>5</v>
      </c>
      <c r="M3254" s="7">
        <v>7.18</v>
      </c>
      <c r="N3254" s="5">
        <v>0.15</v>
      </c>
      <c r="O3254" s="4">
        <v>5.38</v>
      </c>
      <c r="P3254" s="4">
        <v>30.52</v>
      </c>
      <c r="Q3254" s="4">
        <v>19.53</v>
      </c>
      <c r="R3254">
        <v>45</v>
      </c>
      <c r="S3254" t="s">
        <v>68</v>
      </c>
      <c r="T3254">
        <v>4</v>
      </c>
      <c r="V3254" s="7">
        <f t="shared" si="50"/>
        <v>2.1799999999999997</v>
      </c>
    </row>
    <row r="3255" spans="1:22" x14ac:dyDescent="0.25">
      <c r="A3255" t="s">
        <v>5484</v>
      </c>
      <c r="B3255" s="2">
        <v>45400</v>
      </c>
      <c r="C3255" t="s">
        <v>5485</v>
      </c>
      <c r="D3255" t="s">
        <v>164</v>
      </c>
      <c r="E3255" t="s">
        <v>23</v>
      </c>
      <c r="F3255" t="s">
        <v>24</v>
      </c>
      <c r="G3255" t="s">
        <v>135</v>
      </c>
      <c r="H3255" t="s">
        <v>26</v>
      </c>
      <c r="I3255" t="s">
        <v>27</v>
      </c>
      <c r="J3255" t="s">
        <v>38</v>
      </c>
      <c r="K3255" t="s">
        <v>259</v>
      </c>
      <c r="L3255" s="3">
        <v>2</v>
      </c>
      <c r="M3255" s="7">
        <v>88.56</v>
      </c>
      <c r="N3255" s="5">
        <v>0</v>
      </c>
      <c r="O3255" s="4">
        <v>0</v>
      </c>
      <c r="P3255" s="4">
        <v>177.12</v>
      </c>
      <c r="Q3255" s="4">
        <v>134.80000000000001</v>
      </c>
      <c r="R3255">
        <v>55</v>
      </c>
      <c r="S3255" t="s">
        <v>30</v>
      </c>
      <c r="T3255">
        <v>3</v>
      </c>
      <c r="V3255" s="7">
        <f t="shared" si="50"/>
        <v>86.56</v>
      </c>
    </row>
    <row r="3256" spans="1:22" x14ac:dyDescent="0.25">
      <c r="A3256" t="s">
        <v>5486</v>
      </c>
      <c r="B3256" s="2">
        <v>45559</v>
      </c>
      <c r="C3256" t="s">
        <v>3970</v>
      </c>
      <c r="D3256" t="s">
        <v>75</v>
      </c>
      <c r="E3256" t="s">
        <v>43</v>
      </c>
      <c r="F3256" t="s">
        <v>35</v>
      </c>
      <c r="G3256" t="s">
        <v>79</v>
      </c>
      <c r="H3256" t="s">
        <v>37</v>
      </c>
      <c r="I3256" t="s">
        <v>27</v>
      </c>
      <c r="J3256" t="s">
        <v>38</v>
      </c>
      <c r="K3256" t="s">
        <v>55</v>
      </c>
      <c r="L3256" s="3">
        <v>6</v>
      </c>
      <c r="M3256" s="7">
        <v>340.06</v>
      </c>
      <c r="N3256" s="5">
        <v>0.08</v>
      </c>
      <c r="O3256" s="4">
        <v>163.22999999999999</v>
      </c>
      <c r="P3256" s="4">
        <v>1877.13</v>
      </c>
      <c r="Q3256" s="4">
        <v>1357.22</v>
      </c>
      <c r="R3256">
        <v>29</v>
      </c>
      <c r="S3256" t="s">
        <v>68</v>
      </c>
      <c r="T3256">
        <v>4</v>
      </c>
      <c r="V3256" s="7">
        <f t="shared" si="50"/>
        <v>334.06</v>
      </c>
    </row>
    <row r="3257" spans="1:22" x14ac:dyDescent="0.25">
      <c r="A3257" t="s">
        <v>5487</v>
      </c>
      <c r="B3257" s="2">
        <v>45736</v>
      </c>
      <c r="C3257" t="s">
        <v>5229</v>
      </c>
      <c r="D3257" t="s">
        <v>95</v>
      </c>
      <c r="E3257" t="s">
        <v>23</v>
      </c>
      <c r="F3257" t="s">
        <v>35</v>
      </c>
      <c r="G3257" t="s">
        <v>36</v>
      </c>
      <c r="H3257" t="s">
        <v>53</v>
      </c>
      <c r="I3257" t="s">
        <v>54</v>
      </c>
      <c r="J3257" t="s">
        <v>101</v>
      </c>
      <c r="K3257" t="s">
        <v>80</v>
      </c>
      <c r="L3257" s="3">
        <v>1</v>
      </c>
      <c r="M3257" s="7">
        <v>32.51</v>
      </c>
      <c r="N3257" s="5">
        <v>0.05</v>
      </c>
      <c r="O3257" s="4">
        <v>1.63</v>
      </c>
      <c r="P3257" s="4">
        <v>30.88</v>
      </c>
      <c r="Q3257" s="4">
        <v>23.32</v>
      </c>
      <c r="R3257">
        <v>25</v>
      </c>
      <c r="S3257" t="s">
        <v>68</v>
      </c>
      <c r="T3257">
        <v>4</v>
      </c>
      <c r="V3257" s="7">
        <f t="shared" si="50"/>
        <v>31.509999999999998</v>
      </c>
    </row>
    <row r="3258" spans="1:22" x14ac:dyDescent="0.25">
      <c r="A3258" t="s">
        <v>5488</v>
      </c>
      <c r="B3258" s="2">
        <v>45531</v>
      </c>
      <c r="C3258" t="s">
        <v>1272</v>
      </c>
      <c r="D3258" t="s">
        <v>50</v>
      </c>
      <c r="E3258" t="s">
        <v>51</v>
      </c>
      <c r="F3258" t="s">
        <v>84</v>
      </c>
      <c r="G3258" t="s">
        <v>91</v>
      </c>
      <c r="H3258" t="s">
        <v>37</v>
      </c>
      <c r="I3258" t="s">
        <v>54</v>
      </c>
      <c r="J3258" t="s">
        <v>46</v>
      </c>
      <c r="K3258" t="s">
        <v>29</v>
      </c>
      <c r="L3258" s="3">
        <v>9</v>
      </c>
      <c r="M3258" s="7">
        <v>88.01</v>
      </c>
      <c r="N3258" s="5">
        <v>0.08</v>
      </c>
      <c r="O3258" s="4">
        <v>63.37</v>
      </c>
      <c r="P3258" s="4">
        <v>728.72</v>
      </c>
      <c r="Q3258" s="4">
        <v>521.24</v>
      </c>
      <c r="R3258">
        <v>38</v>
      </c>
      <c r="S3258" t="s">
        <v>68</v>
      </c>
      <c r="T3258">
        <v>5</v>
      </c>
      <c r="V3258" s="7">
        <f t="shared" si="50"/>
        <v>79.010000000000005</v>
      </c>
    </row>
    <row r="3259" spans="1:22" x14ac:dyDescent="0.25">
      <c r="A3259" t="s">
        <v>5489</v>
      </c>
      <c r="B3259" s="2">
        <v>45592</v>
      </c>
      <c r="C3259" t="s">
        <v>21</v>
      </c>
      <c r="D3259" t="s">
        <v>64</v>
      </c>
      <c r="E3259" t="s">
        <v>51</v>
      </c>
      <c r="F3259" t="s">
        <v>35</v>
      </c>
      <c r="G3259" t="s">
        <v>52</v>
      </c>
      <c r="H3259" t="s">
        <v>26</v>
      </c>
      <c r="I3259" t="s">
        <v>60</v>
      </c>
      <c r="J3259" t="s">
        <v>28</v>
      </c>
      <c r="K3259" t="s">
        <v>102</v>
      </c>
      <c r="L3259" s="3">
        <v>9</v>
      </c>
      <c r="M3259" s="7">
        <v>20.96</v>
      </c>
      <c r="N3259" s="5">
        <v>0.15</v>
      </c>
      <c r="O3259" s="4">
        <v>28.3</v>
      </c>
      <c r="P3259" s="4">
        <v>160.34</v>
      </c>
      <c r="Q3259" s="4">
        <v>116.33</v>
      </c>
      <c r="R3259">
        <v>39</v>
      </c>
      <c r="S3259" t="s">
        <v>30</v>
      </c>
      <c r="T3259">
        <v>4</v>
      </c>
      <c r="V3259" s="7">
        <f t="shared" si="50"/>
        <v>11.96</v>
      </c>
    </row>
    <row r="3260" spans="1:22" x14ac:dyDescent="0.25">
      <c r="A3260" t="s">
        <v>5490</v>
      </c>
      <c r="B3260" s="2">
        <v>45893</v>
      </c>
      <c r="C3260" t="s">
        <v>5491</v>
      </c>
      <c r="D3260" t="s">
        <v>50</v>
      </c>
      <c r="E3260" t="s">
        <v>51</v>
      </c>
      <c r="F3260" t="s">
        <v>24</v>
      </c>
      <c r="G3260" t="s">
        <v>65</v>
      </c>
      <c r="H3260" t="s">
        <v>37</v>
      </c>
      <c r="I3260" t="s">
        <v>60</v>
      </c>
      <c r="J3260" t="s">
        <v>38</v>
      </c>
      <c r="K3260" t="s">
        <v>29</v>
      </c>
      <c r="L3260" s="3">
        <v>5</v>
      </c>
      <c r="M3260" s="7">
        <v>88.19</v>
      </c>
      <c r="N3260" s="5">
        <v>0.05</v>
      </c>
      <c r="O3260" s="4">
        <v>22.05</v>
      </c>
      <c r="P3260" s="4">
        <v>418.9</v>
      </c>
      <c r="Q3260" s="4">
        <v>336.84</v>
      </c>
      <c r="R3260">
        <v>29</v>
      </c>
      <c r="S3260" t="s">
        <v>68</v>
      </c>
      <c r="T3260">
        <v>2</v>
      </c>
      <c r="V3260" s="7">
        <f t="shared" si="50"/>
        <v>83.19</v>
      </c>
    </row>
    <row r="3261" spans="1:22" x14ac:dyDescent="0.25">
      <c r="A3261" t="s">
        <v>5492</v>
      </c>
      <c r="B3261" s="2">
        <v>45394</v>
      </c>
      <c r="C3261" t="s">
        <v>3128</v>
      </c>
      <c r="D3261" t="s">
        <v>33</v>
      </c>
      <c r="E3261" t="s">
        <v>34</v>
      </c>
      <c r="F3261" t="s">
        <v>110</v>
      </c>
      <c r="G3261" t="s">
        <v>161</v>
      </c>
      <c r="H3261" t="s">
        <v>26</v>
      </c>
      <c r="I3261" t="s">
        <v>27</v>
      </c>
      <c r="J3261" t="s">
        <v>46</v>
      </c>
      <c r="K3261" t="s">
        <v>112</v>
      </c>
      <c r="L3261" s="3">
        <v>8</v>
      </c>
      <c r="M3261" s="7">
        <v>3.74</v>
      </c>
      <c r="N3261" s="5">
        <v>0</v>
      </c>
      <c r="O3261" s="4">
        <v>0</v>
      </c>
      <c r="P3261" s="4">
        <v>29.92</v>
      </c>
      <c r="Q3261" s="4">
        <v>19.32</v>
      </c>
      <c r="R3261">
        <v>62</v>
      </c>
      <c r="S3261" t="s">
        <v>30</v>
      </c>
      <c r="T3261">
        <v>4</v>
      </c>
      <c r="V3261" s="7">
        <f t="shared" si="50"/>
        <v>-4.26</v>
      </c>
    </row>
    <row r="3262" spans="1:22" x14ac:dyDescent="0.25">
      <c r="A3262" t="s">
        <v>5493</v>
      </c>
      <c r="B3262" s="2">
        <v>45541</v>
      </c>
      <c r="C3262" t="s">
        <v>4626</v>
      </c>
      <c r="D3262" t="s">
        <v>22</v>
      </c>
      <c r="E3262" t="s">
        <v>23</v>
      </c>
      <c r="F3262" t="s">
        <v>24</v>
      </c>
      <c r="G3262" t="s">
        <v>25</v>
      </c>
      <c r="H3262" t="s">
        <v>37</v>
      </c>
      <c r="I3262" t="s">
        <v>54</v>
      </c>
      <c r="J3262" t="s">
        <v>101</v>
      </c>
      <c r="K3262" t="s">
        <v>119</v>
      </c>
      <c r="L3262" s="3">
        <v>9</v>
      </c>
      <c r="M3262" s="7">
        <v>423.39</v>
      </c>
      <c r="N3262" s="5">
        <v>0.02</v>
      </c>
      <c r="O3262" s="4">
        <v>76.209999999999994</v>
      </c>
      <c r="P3262" s="4">
        <v>3734.3</v>
      </c>
      <c r="Q3262" s="4">
        <v>2162.89</v>
      </c>
      <c r="R3262">
        <v>33</v>
      </c>
      <c r="S3262" t="s">
        <v>30</v>
      </c>
      <c r="T3262">
        <v>3</v>
      </c>
      <c r="V3262" s="7">
        <f t="shared" si="50"/>
        <v>414.39</v>
      </c>
    </row>
    <row r="3263" spans="1:22" x14ac:dyDescent="0.25">
      <c r="A3263" t="s">
        <v>5494</v>
      </c>
      <c r="B3263" s="2">
        <v>45744</v>
      </c>
      <c r="C3263" t="s">
        <v>3165</v>
      </c>
      <c r="D3263" t="s">
        <v>184</v>
      </c>
      <c r="E3263" t="s">
        <v>23</v>
      </c>
      <c r="F3263" t="s">
        <v>44</v>
      </c>
      <c r="G3263" t="s">
        <v>59</v>
      </c>
      <c r="H3263" t="s">
        <v>53</v>
      </c>
      <c r="I3263" t="s">
        <v>60</v>
      </c>
      <c r="J3263" t="s">
        <v>38</v>
      </c>
      <c r="K3263" t="s">
        <v>55</v>
      </c>
      <c r="L3263" s="3">
        <v>1</v>
      </c>
      <c r="M3263" s="7">
        <v>307.22000000000003</v>
      </c>
      <c r="N3263" s="5">
        <v>0.05</v>
      </c>
      <c r="O3263" s="4">
        <v>15.36</v>
      </c>
      <c r="P3263" s="4">
        <v>291.86</v>
      </c>
      <c r="Q3263" s="4">
        <v>210.33</v>
      </c>
      <c r="R3263">
        <v>53</v>
      </c>
      <c r="S3263" t="s">
        <v>30</v>
      </c>
      <c r="T3263">
        <v>4</v>
      </c>
      <c r="V3263" s="7">
        <f t="shared" si="50"/>
        <v>306.22000000000003</v>
      </c>
    </row>
    <row r="3264" spans="1:22" x14ac:dyDescent="0.25">
      <c r="A3264" t="s">
        <v>5495</v>
      </c>
      <c r="B3264" s="2">
        <v>45811</v>
      </c>
      <c r="C3264" t="s">
        <v>5496</v>
      </c>
      <c r="D3264" t="s">
        <v>75</v>
      </c>
      <c r="E3264" t="s">
        <v>43</v>
      </c>
      <c r="F3264" t="s">
        <v>24</v>
      </c>
      <c r="G3264" t="s">
        <v>65</v>
      </c>
      <c r="H3264" t="s">
        <v>37</v>
      </c>
      <c r="I3264" t="s">
        <v>27</v>
      </c>
      <c r="J3264" t="s">
        <v>38</v>
      </c>
      <c r="K3264" t="s">
        <v>61</v>
      </c>
      <c r="L3264" s="3">
        <v>6</v>
      </c>
      <c r="M3264" s="7">
        <v>107.27</v>
      </c>
      <c r="N3264" s="5">
        <v>0.2</v>
      </c>
      <c r="O3264" s="4">
        <v>128.72</v>
      </c>
      <c r="P3264" s="4">
        <v>514.9</v>
      </c>
      <c r="Q3264" s="4">
        <v>328.45</v>
      </c>
      <c r="R3264">
        <v>34</v>
      </c>
      <c r="S3264" t="s">
        <v>30</v>
      </c>
      <c r="T3264">
        <v>3</v>
      </c>
      <c r="V3264" s="7">
        <f t="shared" si="50"/>
        <v>101.27</v>
      </c>
    </row>
    <row r="3265" spans="1:22" x14ac:dyDescent="0.25">
      <c r="A3265" t="s">
        <v>5497</v>
      </c>
      <c r="B3265" s="2">
        <v>45444</v>
      </c>
      <c r="C3265" t="s">
        <v>5498</v>
      </c>
      <c r="D3265" t="s">
        <v>75</v>
      </c>
      <c r="E3265" t="s">
        <v>43</v>
      </c>
      <c r="F3265" t="s">
        <v>35</v>
      </c>
      <c r="G3265" t="s">
        <v>36</v>
      </c>
      <c r="H3265" t="s">
        <v>37</v>
      </c>
      <c r="I3265" t="s">
        <v>27</v>
      </c>
      <c r="J3265" t="s">
        <v>38</v>
      </c>
      <c r="K3265" t="s">
        <v>47</v>
      </c>
      <c r="L3265" s="3">
        <v>4</v>
      </c>
      <c r="M3265" s="7">
        <v>131.63</v>
      </c>
      <c r="N3265" s="5">
        <v>0.05</v>
      </c>
      <c r="O3265" s="4">
        <v>26.33</v>
      </c>
      <c r="P3265" s="4">
        <v>500.19</v>
      </c>
      <c r="Q3265" s="4">
        <v>370.96</v>
      </c>
      <c r="R3265">
        <v>22</v>
      </c>
      <c r="S3265" t="s">
        <v>30</v>
      </c>
      <c r="T3265">
        <v>1</v>
      </c>
      <c r="V3265" s="7">
        <f t="shared" si="50"/>
        <v>127.63</v>
      </c>
    </row>
    <row r="3266" spans="1:22" x14ac:dyDescent="0.25">
      <c r="A3266" t="s">
        <v>5499</v>
      </c>
      <c r="B3266" s="2">
        <v>45465</v>
      </c>
      <c r="C3266" t="s">
        <v>5500</v>
      </c>
      <c r="D3266" t="s">
        <v>33</v>
      </c>
      <c r="E3266" t="s">
        <v>34</v>
      </c>
      <c r="F3266" t="s">
        <v>110</v>
      </c>
      <c r="G3266" t="s">
        <v>139</v>
      </c>
      <c r="H3266" t="s">
        <v>37</v>
      </c>
      <c r="I3266" t="s">
        <v>54</v>
      </c>
      <c r="J3266" t="s">
        <v>28</v>
      </c>
      <c r="K3266" t="s">
        <v>115</v>
      </c>
      <c r="L3266" s="3">
        <v>2</v>
      </c>
      <c r="M3266" s="7">
        <v>3.22</v>
      </c>
      <c r="N3266" s="5">
        <v>0.08</v>
      </c>
      <c r="O3266" s="4">
        <v>0.52</v>
      </c>
      <c r="P3266" s="4">
        <v>5.92</v>
      </c>
      <c r="Q3266" s="4">
        <v>4.57</v>
      </c>
      <c r="R3266">
        <v>27</v>
      </c>
      <c r="S3266" t="s">
        <v>30</v>
      </c>
      <c r="T3266">
        <v>4</v>
      </c>
      <c r="V3266" s="7">
        <f t="shared" si="50"/>
        <v>1.2200000000000002</v>
      </c>
    </row>
    <row r="3267" spans="1:22" x14ac:dyDescent="0.25">
      <c r="A3267" t="s">
        <v>5501</v>
      </c>
      <c r="B3267" s="2">
        <v>45634</v>
      </c>
      <c r="C3267" t="s">
        <v>4523</v>
      </c>
      <c r="D3267" t="s">
        <v>58</v>
      </c>
      <c r="E3267" t="s">
        <v>23</v>
      </c>
      <c r="F3267" t="s">
        <v>44</v>
      </c>
      <c r="G3267" t="s">
        <v>187</v>
      </c>
      <c r="H3267" t="s">
        <v>37</v>
      </c>
      <c r="I3267" t="s">
        <v>27</v>
      </c>
      <c r="J3267" t="s">
        <v>66</v>
      </c>
      <c r="K3267" t="s">
        <v>97</v>
      </c>
      <c r="L3267" s="3">
        <v>8</v>
      </c>
      <c r="M3267" s="7">
        <v>65.62</v>
      </c>
      <c r="N3267" s="5">
        <v>0.1</v>
      </c>
      <c r="O3267" s="4">
        <v>52.5</v>
      </c>
      <c r="P3267" s="4">
        <v>472.46</v>
      </c>
      <c r="Q3267" s="4">
        <v>285.75</v>
      </c>
      <c r="R3267">
        <v>42</v>
      </c>
      <c r="S3267" t="s">
        <v>30</v>
      </c>
      <c r="T3267">
        <v>5</v>
      </c>
      <c r="V3267" s="7">
        <f t="shared" ref="V3267:V3330" si="51">M3267-L3267</f>
        <v>57.620000000000005</v>
      </c>
    </row>
    <row r="3268" spans="1:22" x14ac:dyDescent="0.25">
      <c r="A3268" t="s">
        <v>5502</v>
      </c>
      <c r="B3268" s="2">
        <v>45961</v>
      </c>
      <c r="C3268" t="s">
        <v>4272</v>
      </c>
      <c r="D3268" t="s">
        <v>22</v>
      </c>
      <c r="E3268" t="s">
        <v>23</v>
      </c>
      <c r="F3268" t="s">
        <v>84</v>
      </c>
      <c r="G3268" t="s">
        <v>128</v>
      </c>
      <c r="H3268" t="s">
        <v>53</v>
      </c>
      <c r="I3268" t="s">
        <v>27</v>
      </c>
      <c r="J3268" t="s">
        <v>38</v>
      </c>
      <c r="K3268" t="s">
        <v>39</v>
      </c>
      <c r="L3268" s="3">
        <v>8</v>
      </c>
      <c r="M3268" s="7">
        <v>748.88</v>
      </c>
      <c r="N3268" s="5">
        <v>0.05</v>
      </c>
      <c r="O3268" s="4">
        <v>299.55</v>
      </c>
      <c r="P3268" s="4">
        <v>5691.49</v>
      </c>
      <c r="Q3268" s="4">
        <v>3540.49</v>
      </c>
      <c r="R3268">
        <v>29</v>
      </c>
      <c r="S3268" t="s">
        <v>30</v>
      </c>
      <c r="T3268">
        <v>5</v>
      </c>
      <c r="V3268" s="7">
        <f t="shared" si="51"/>
        <v>740.88</v>
      </c>
    </row>
    <row r="3269" spans="1:22" x14ac:dyDescent="0.25">
      <c r="A3269" t="s">
        <v>5503</v>
      </c>
      <c r="B3269" s="2">
        <v>45722</v>
      </c>
      <c r="C3269" t="s">
        <v>4963</v>
      </c>
      <c r="D3269" t="s">
        <v>228</v>
      </c>
      <c r="E3269" t="s">
        <v>51</v>
      </c>
      <c r="F3269" t="s">
        <v>24</v>
      </c>
      <c r="G3269" t="s">
        <v>118</v>
      </c>
      <c r="H3269" t="s">
        <v>26</v>
      </c>
      <c r="I3269" t="s">
        <v>27</v>
      </c>
      <c r="J3269" t="s">
        <v>38</v>
      </c>
      <c r="K3269" t="s">
        <v>112</v>
      </c>
      <c r="L3269" s="3">
        <v>10</v>
      </c>
      <c r="M3269" s="7">
        <v>50.95</v>
      </c>
      <c r="N3269" s="5">
        <v>0.02</v>
      </c>
      <c r="O3269" s="4">
        <v>10.19</v>
      </c>
      <c r="P3269" s="4">
        <v>499.31</v>
      </c>
      <c r="Q3269" s="4">
        <v>276.92</v>
      </c>
      <c r="R3269">
        <v>28</v>
      </c>
      <c r="S3269" t="s">
        <v>68</v>
      </c>
      <c r="T3269">
        <v>3</v>
      </c>
      <c r="V3269" s="7">
        <f t="shared" si="51"/>
        <v>40.950000000000003</v>
      </c>
    </row>
    <row r="3270" spans="1:22" x14ac:dyDescent="0.25">
      <c r="A3270" t="s">
        <v>5504</v>
      </c>
      <c r="B3270" s="2">
        <v>46018</v>
      </c>
      <c r="C3270" t="s">
        <v>1390</v>
      </c>
      <c r="D3270" t="s">
        <v>95</v>
      </c>
      <c r="E3270" t="s">
        <v>23</v>
      </c>
      <c r="F3270" t="s">
        <v>110</v>
      </c>
      <c r="G3270" t="s">
        <v>161</v>
      </c>
      <c r="H3270" t="s">
        <v>37</v>
      </c>
      <c r="I3270" t="s">
        <v>54</v>
      </c>
      <c r="J3270" t="s">
        <v>38</v>
      </c>
      <c r="K3270" t="s">
        <v>72</v>
      </c>
      <c r="L3270" s="3">
        <v>4</v>
      </c>
      <c r="M3270" s="7">
        <v>46.98</v>
      </c>
      <c r="N3270" s="5">
        <v>0.08</v>
      </c>
      <c r="O3270" s="4">
        <v>15.03</v>
      </c>
      <c r="P3270" s="4">
        <v>172.89</v>
      </c>
      <c r="Q3270" s="4">
        <v>98.05</v>
      </c>
      <c r="R3270">
        <v>65</v>
      </c>
      <c r="S3270" t="s">
        <v>68</v>
      </c>
      <c r="T3270">
        <v>4</v>
      </c>
      <c r="V3270" s="7">
        <f t="shared" si="51"/>
        <v>42.98</v>
      </c>
    </row>
    <row r="3271" spans="1:22" x14ac:dyDescent="0.25">
      <c r="A3271" t="s">
        <v>5505</v>
      </c>
      <c r="B3271" s="2">
        <v>45980</v>
      </c>
      <c r="C3271" t="s">
        <v>5200</v>
      </c>
      <c r="D3271" t="s">
        <v>64</v>
      </c>
      <c r="E3271" t="s">
        <v>51</v>
      </c>
      <c r="F3271" t="s">
        <v>35</v>
      </c>
      <c r="G3271" t="s">
        <v>52</v>
      </c>
      <c r="H3271" t="s">
        <v>37</v>
      </c>
      <c r="I3271" t="s">
        <v>27</v>
      </c>
      <c r="J3271" t="s">
        <v>101</v>
      </c>
      <c r="K3271" t="s">
        <v>67</v>
      </c>
      <c r="L3271" s="3">
        <v>9</v>
      </c>
      <c r="M3271" s="7">
        <v>30.48</v>
      </c>
      <c r="N3271" s="5">
        <v>0.05</v>
      </c>
      <c r="O3271" s="4">
        <v>13.72</v>
      </c>
      <c r="P3271" s="4">
        <v>260.60000000000002</v>
      </c>
      <c r="Q3271" s="4">
        <v>191.08</v>
      </c>
      <c r="R3271">
        <v>41</v>
      </c>
      <c r="S3271" t="s">
        <v>68</v>
      </c>
      <c r="T3271">
        <v>5</v>
      </c>
      <c r="V3271" s="7">
        <f t="shared" si="51"/>
        <v>21.48</v>
      </c>
    </row>
    <row r="3272" spans="1:22" x14ac:dyDescent="0.25">
      <c r="A3272" t="s">
        <v>5506</v>
      </c>
      <c r="B3272" s="2">
        <v>45978</v>
      </c>
      <c r="C3272" t="s">
        <v>5507</v>
      </c>
      <c r="D3272" t="s">
        <v>78</v>
      </c>
      <c r="E3272" t="s">
        <v>34</v>
      </c>
      <c r="F3272" t="s">
        <v>35</v>
      </c>
      <c r="G3272" t="s">
        <v>52</v>
      </c>
      <c r="H3272" t="s">
        <v>37</v>
      </c>
      <c r="I3272" t="s">
        <v>60</v>
      </c>
      <c r="J3272" t="s">
        <v>66</v>
      </c>
      <c r="K3272" t="s">
        <v>105</v>
      </c>
      <c r="L3272" s="3">
        <v>5</v>
      </c>
      <c r="M3272" s="7">
        <v>8.32</v>
      </c>
      <c r="N3272" s="5">
        <v>0.1</v>
      </c>
      <c r="O3272" s="4">
        <v>4.16</v>
      </c>
      <c r="P3272" s="4">
        <v>37.44</v>
      </c>
      <c r="Q3272" s="4">
        <v>23.2</v>
      </c>
      <c r="R3272">
        <v>38</v>
      </c>
      <c r="S3272" t="s">
        <v>68</v>
      </c>
      <c r="T3272">
        <v>5</v>
      </c>
      <c r="V3272" s="7">
        <f t="shared" si="51"/>
        <v>3.3200000000000003</v>
      </c>
    </row>
    <row r="3273" spans="1:22" x14ac:dyDescent="0.25">
      <c r="A3273" t="s">
        <v>5508</v>
      </c>
      <c r="B3273" s="2">
        <v>45949</v>
      </c>
      <c r="C3273" t="s">
        <v>1508</v>
      </c>
      <c r="D3273" t="s">
        <v>219</v>
      </c>
      <c r="E3273" t="s">
        <v>23</v>
      </c>
      <c r="F3273" t="s">
        <v>24</v>
      </c>
      <c r="G3273" t="s">
        <v>25</v>
      </c>
      <c r="H3273" t="s">
        <v>37</v>
      </c>
      <c r="I3273" t="s">
        <v>60</v>
      </c>
      <c r="J3273" t="s">
        <v>38</v>
      </c>
      <c r="K3273" t="s">
        <v>105</v>
      </c>
      <c r="L3273" s="3">
        <v>7</v>
      </c>
      <c r="M3273" s="7">
        <v>699.72</v>
      </c>
      <c r="N3273" s="5">
        <v>0.08</v>
      </c>
      <c r="O3273" s="4">
        <v>391.84</v>
      </c>
      <c r="P3273" s="4">
        <v>4506.2</v>
      </c>
      <c r="Q3273" s="4">
        <v>2835.97</v>
      </c>
      <c r="R3273">
        <v>58</v>
      </c>
      <c r="S3273" t="s">
        <v>30</v>
      </c>
      <c r="T3273">
        <v>5</v>
      </c>
      <c r="V3273" s="7">
        <f t="shared" si="51"/>
        <v>692.72</v>
      </c>
    </row>
    <row r="3274" spans="1:22" x14ac:dyDescent="0.25">
      <c r="A3274" t="s">
        <v>5509</v>
      </c>
      <c r="B3274" s="2">
        <v>45615</v>
      </c>
      <c r="C3274" t="s">
        <v>5510</v>
      </c>
      <c r="D3274" t="s">
        <v>228</v>
      </c>
      <c r="E3274" t="s">
        <v>51</v>
      </c>
      <c r="F3274" t="s">
        <v>35</v>
      </c>
      <c r="G3274" t="s">
        <v>79</v>
      </c>
      <c r="H3274" t="s">
        <v>37</v>
      </c>
      <c r="I3274" t="s">
        <v>27</v>
      </c>
      <c r="J3274" t="s">
        <v>46</v>
      </c>
      <c r="K3274" t="s">
        <v>61</v>
      </c>
      <c r="L3274" s="3">
        <v>7</v>
      </c>
      <c r="M3274" s="7">
        <v>42.9</v>
      </c>
      <c r="N3274" s="5">
        <v>0.2</v>
      </c>
      <c r="O3274" s="4">
        <v>60.06</v>
      </c>
      <c r="P3274" s="4">
        <v>240.24</v>
      </c>
      <c r="Q3274" s="4">
        <v>179.32</v>
      </c>
      <c r="R3274">
        <v>58</v>
      </c>
      <c r="S3274" t="s">
        <v>30</v>
      </c>
      <c r="T3274">
        <v>5</v>
      </c>
      <c r="V3274" s="7">
        <f t="shared" si="51"/>
        <v>35.9</v>
      </c>
    </row>
    <row r="3275" spans="1:22" x14ac:dyDescent="0.25">
      <c r="A3275" t="s">
        <v>5511</v>
      </c>
      <c r="B3275" s="2">
        <v>45964</v>
      </c>
      <c r="C3275" t="s">
        <v>5512</v>
      </c>
      <c r="D3275" t="s">
        <v>75</v>
      </c>
      <c r="E3275" t="s">
        <v>43</v>
      </c>
      <c r="F3275" t="s">
        <v>84</v>
      </c>
      <c r="G3275" t="s">
        <v>165</v>
      </c>
      <c r="H3275" t="s">
        <v>26</v>
      </c>
      <c r="I3275" t="s">
        <v>27</v>
      </c>
      <c r="J3275" t="s">
        <v>38</v>
      </c>
      <c r="K3275" t="s">
        <v>200</v>
      </c>
      <c r="L3275" s="3">
        <v>10</v>
      </c>
      <c r="M3275" s="7">
        <v>149.28</v>
      </c>
      <c r="N3275" s="5">
        <v>0</v>
      </c>
      <c r="O3275" s="4">
        <v>0</v>
      </c>
      <c r="P3275" s="4">
        <v>1492.8</v>
      </c>
      <c r="Q3275" s="4">
        <v>961.85</v>
      </c>
      <c r="R3275">
        <v>34</v>
      </c>
      <c r="S3275" t="s">
        <v>30</v>
      </c>
      <c r="T3275">
        <v>4</v>
      </c>
      <c r="V3275" s="7">
        <f t="shared" si="51"/>
        <v>139.28</v>
      </c>
    </row>
    <row r="3276" spans="1:22" x14ac:dyDescent="0.25">
      <c r="A3276" t="s">
        <v>5513</v>
      </c>
      <c r="B3276" s="2">
        <v>45930</v>
      </c>
      <c r="C3276" t="s">
        <v>4534</v>
      </c>
      <c r="D3276" t="s">
        <v>88</v>
      </c>
      <c r="E3276" t="s">
        <v>34</v>
      </c>
      <c r="F3276" t="s">
        <v>110</v>
      </c>
      <c r="G3276" t="s">
        <v>139</v>
      </c>
      <c r="H3276" t="s">
        <v>26</v>
      </c>
      <c r="I3276" t="s">
        <v>54</v>
      </c>
      <c r="J3276" t="s">
        <v>101</v>
      </c>
      <c r="K3276" t="s">
        <v>39</v>
      </c>
      <c r="L3276" s="3">
        <v>2</v>
      </c>
      <c r="M3276" s="7">
        <v>31.17</v>
      </c>
      <c r="N3276" s="5">
        <v>0.08</v>
      </c>
      <c r="O3276" s="4">
        <v>4.99</v>
      </c>
      <c r="P3276" s="4">
        <v>57.35</v>
      </c>
      <c r="Q3276" s="4">
        <v>46.53</v>
      </c>
      <c r="R3276">
        <v>35</v>
      </c>
      <c r="S3276" t="s">
        <v>30</v>
      </c>
      <c r="T3276">
        <v>4</v>
      </c>
      <c r="V3276" s="7">
        <f t="shared" si="51"/>
        <v>29.17</v>
      </c>
    </row>
    <row r="3277" spans="1:22" x14ac:dyDescent="0.25">
      <c r="A3277" t="s">
        <v>5514</v>
      </c>
      <c r="B3277" s="2">
        <v>45711</v>
      </c>
      <c r="C3277" t="s">
        <v>4135</v>
      </c>
      <c r="D3277" t="s">
        <v>124</v>
      </c>
      <c r="E3277" t="s">
        <v>23</v>
      </c>
      <c r="F3277" t="s">
        <v>35</v>
      </c>
      <c r="G3277" t="s">
        <v>96</v>
      </c>
      <c r="H3277" t="s">
        <v>26</v>
      </c>
      <c r="I3277" t="s">
        <v>27</v>
      </c>
      <c r="J3277" t="s">
        <v>46</v>
      </c>
      <c r="K3277" t="s">
        <v>80</v>
      </c>
      <c r="L3277" s="3">
        <v>9</v>
      </c>
      <c r="M3277" s="7">
        <v>170.16</v>
      </c>
      <c r="N3277" s="5">
        <v>0.08</v>
      </c>
      <c r="O3277" s="4">
        <v>122.52</v>
      </c>
      <c r="P3277" s="4">
        <v>1408.92</v>
      </c>
      <c r="Q3277" s="4">
        <v>950.95</v>
      </c>
      <c r="R3277">
        <v>19</v>
      </c>
      <c r="S3277" t="s">
        <v>30</v>
      </c>
      <c r="T3277">
        <v>3</v>
      </c>
      <c r="V3277" s="7">
        <f t="shared" si="51"/>
        <v>161.16</v>
      </c>
    </row>
    <row r="3278" spans="1:22" x14ac:dyDescent="0.25">
      <c r="A3278" t="s">
        <v>5515</v>
      </c>
      <c r="B3278" s="2">
        <v>45885</v>
      </c>
      <c r="C3278" t="s">
        <v>3989</v>
      </c>
      <c r="D3278" t="s">
        <v>164</v>
      </c>
      <c r="E3278" t="s">
        <v>23</v>
      </c>
      <c r="F3278" t="s">
        <v>44</v>
      </c>
      <c r="G3278" t="s">
        <v>187</v>
      </c>
      <c r="H3278" t="s">
        <v>37</v>
      </c>
      <c r="I3278" t="s">
        <v>27</v>
      </c>
      <c r="J3278" t="s">
        <v>38</v>
      </c>
      <c r="K3278" t="s">
        <v>97</v>
      </c>
      <c r="L3278" s="3">
        <v>10</v>
      </c>
      <c r="M3278" s="7">
        <v>65.17</v>
      </c>
      <c r="N3278" s="5">
        <v>0.15</v>
      </c>
      <c r="O3278" s="4">
        <v>97.76</v>
      </c>
      <c r="P3278" s="4">
        <v>553.95000000000005</v>
      </c>
      <c r="Q3278" s="4">
        <v>326.33999999999997</v>
      </c>
      <c r="R3278">
        <v>59</v>
      </c>
      <c r="S3278" t="s">
        <v>30</v>
      </c>
      <c r="T3278">
        <v>5</v>
      </c>
      <c r="V3278" s="7">
        <f t="shared" si="51"/>
        <v>55.17</v>
      </c>
    </row>
    <row r="3279" spans="1:22" x14ac:dyDescent="0.25">
      <c r="A3279" t="s">
        <v>5516</v>
      </c>
      <c r="B3279" s="2">
        <v>45776</v>
      </c>
      <c r="C3279" t="s">
        <v>1845</v>
      </c>
      <c r="D3279" t="s">
        <v>78</v>
      </c>
      <c r="E3279" t="s">
        <v>34</v>
      </c>
      <c r="F3279" t="s">
        <v>110</v>
      </c>
      <c r="G3279" t="s">
        <v>139</v>
      </c>
      <c r="H3279" t="s">
        <v>26</v>
      </c>
      <c r="I3279" t="s">
        <v>54</v>
      </c>
      <c r="J3279" t="s">
        <v>66</v>
      </c>
      <c r="K3279" t="s">
        <v>112</v>
      </c>
      <c r="L3279" s="3">
        <v>8</v>
      </c>
      <c r="M3279" s="7">
        <v>7.62</v>
      </c>
      <c r="N3279" s="5">
        <v>0.08</v>
      </c>
      <c r="O3279" s="4">
        <v>4.88</v>
      </c>
      <c r="P3279" s="4">
        <v>56.08</v>
      </c>
      <c r="Q3279" s="4">
        <v>39.85</v>
      </c>
      <c r="R3279">
        <v>42</v>
      </c>
      <c r="S3279" t="s">
        <v>30</v>
      </c>
      <c r="T3279">
        <v>2</v>
      </c>
      <c r="V3279" s="7">
        <f t="shared" si="51"/>
        <v>-0.37999999999999989</v>
      </c>
    </row>
    <row r="3280" spans="1:22" x14ac:dyDescent="0.25">
      <c r="A3280" t="s">
        <v>5517</v>
      </c>
      <c r="B3280" s="2">
        <v>45950</v>
      </c>
      <c r="C3280" t="s">
        <v>5518</v>
      </c>
      <c r="D3280" t="s">
        <v>58</v>
      </c>
      <c r="E3280" t="s">
        <v>23</v>
      </c>
      <c r="F3280" t="s">
        <v>84</v>
      </c>
      <c r="G3280" t="s">
        <v>91</v>
      </c>
      <c r="H3280" t="s">
        <v>37</v>
      </c>
      <c r="I3280" t="s">
        <v>54</v>
      </c>
      <c r="J3280" t="s">
        <v>38</v>
      </c>
      <c r="K3280" t="s">
        <v>102</v>
      </c>
      <c r="L3280" s="3">
        <v>7</v>
      </c>
      <c r="M3280" s="7">
        <v>46.09</v>
      </c>
      <c r="N3280" s="5">
        <v>0.02</v>
      </c>
      <c r="O3280" s="4">
        <v>6.45</v>
      </c>
      <c r="P3280" s="4">
        <v>316.18</v>
      </c>
      <c r="Q3280" s="4">
        <v>239.97</v>
      </c>
      <c r="R3280">
        <v>27</v>
      </c>
      <c r="S3280" t="s">
        <v>30</v>
      </c>
      <c r="T3280">
        <v>4</v>
      </c>
      <c r="V3280" s="7">
        <f t="shared" si="51"/>
        <v>39.090000000000003</v>
      </c>
    </row>
    <row r="3281" spans="1:22" x14ac:dyDescent="0.25">
      <c r="A3281" t="s">
        <v>5519</v>
      </c>
      <c r="B3281" s="2">
        <v>45703</v>
      </c>
      <c r="C3281" t="s">
        <v>5520</v>
      </c>
      <c r="D3281" t="s">
        <v>64</v>
      </c>
      <c r="E3281" t="s">
        <v>51</v>
      </c>
      <c r="F3281" t="s">
        <v>110</v>
      </c>
      <c r="G3281" t="s">
        <v>139</v>
      </c>
      <c r="H3281" t="s">
        <v>37</v>
      </c>
      <c r="I3281" t="s">
        <v>60</v>
      </c>
      <c r="J3281" t="s">
        <v>46</v>
      </c>
      <c r="K3281" t="s">
        <v>112</v>
      </c>
      <c r="L3281" s="3">
        <v>6</v>
      </c>
      <c r="M3281" s="7">
        <v>9.32</v>
      </c>
      <c r="N3281" s="5">
        <v>0.05</v>
      </c>
      <c r="O3281" s="4">
        <v>2.8</v>
      </c>
      <c r="P3281" s="4">
        <v>53.12</v>
      </c>
      <c r="Q3281" s="4">
        <v>41.36</v>
      </c>
      <c r="R3281">
        <v>38</v>
      </c>
      <c r="S3281" t="s">
        <v>68</v>
      </c>
      <c r="T3281">
        <v>4</v>
      </c>
      <c r="V3281" s="7">
        <f t="shared" si="51"/>
        <v>3.3200000000000003</v>
      </c>
    </row>
    <row r="3282" spans="1:22" x14ac:dyDescent="0.25">
      <c r="A3282" t="s">
        <v>5521</v>
      </c>
      <c r="B3282" s="2">
        <v>45375</v>
      </c>
      <c r="C3282" t="s">
        <v>5522</v>
      </c>
      <c r="D3282" t="s">
        <v>100</v>
      </c>
      <c r="E3282" t="s">
        <v>23</v>
      </c>
      <c r="F3282" t="s">
        <v>84</v>
      </c>
      <c r="G3282" t="s">
        <v>91</v>
      </c>
      <c r="H3282" t="s">
        <v>37</v>
      </c>
      <c r="I3282" t="s">
        <v>54</v>
      </c>
      <c r="J3282" t="s">
        <v>28</v>
      </c>
      <c r="K3282" t="s">
        <v>39</v>
      </c>
      <c r="L3282" s="3">
        <v>7</v>
      </c>
      <c r="M3282" s="7">
        <v>235.19</v>
      </c>
      <c r="N3282" s="5">
        <v>0.15</v>
      </c>
      <c r="O3282" s="4">
        <v>246.95</v>
      </c>
      <c r="P3282" s="4">
        <v>1399.38</v>
      </c>
      <c r="Q3282" s="4">
        <v>964.39</v>
      </c>
      <c r="R3282">
        <v>26</v>
      </c>
      <c r="S3282" t="s">
        <v>30</v>
      </c>
      <c r="T3282">
        <v>5</v>
      </c>
      <c r="V3282" s="7">
        <f t="shared" si="51"/>
        <v>228.19</v>
      </c>
    </row>
    <row r="3283" spans="1:22" x14ac:dyDescent="0.25">
      <c r="A3283" t="s">
        <v>5523</v>
      </c>
      <c r="B3283" s="2">
        <v>45404</v>
      </c>
      <c r="C3283" t="s">
        <v>1390</v>
      </c>
      <c r="D3283" t="s">
        <v>228</v>
      </c>
      <c r="E3283" t="s">
        <v>51</v>
      </c>
      <c r="F3283" t="s">
        <v>35</v>
      </c>
      <c r="G3283" t="s">
        <v>36</v>
      </c>
      <c r="H3283" t="s">
        <v>26</v>
      </c>
      <c r="I3283" t="s">
        <v>27</v>
      </c>
      <c r="J3283" t="s">
        <v>38</v>
      </c>
      <c r="K3283" t="s">
        <v>115</v>
      </c>
      <c r="L3283" s="3">
        <v>6</v>
      </c>
      <c r="M3283" s="7">
        <v>22.38</v>
      </c>
      <c r="N3283" s="5">
        <v>0.02</v>
      </c>
      <c r="O3283" s="4">
        <v>2.69</v>
      </c>
      <c r="P3283" s="4">
        <v>131.59</v>
      </c>
      <c r="Q3283" s="4">
        <v>80.03</v>
      </c>
      <c r="R3283">
        <v>39</v>
      </c>
      <c r="S3283" t="s">
        <v>30</v>
      </c>
      <c r="T3283">
        <v>4</v>
      </c>
      <c r="V3283" s="7">
        <f t="shared" si="51"/>
        <v>16.38</v>
      </c>
    </row>
    <row r="3284" spans="1:22" x14ac:dyDescent="0.25">
      <c r="A3284" t="s">
        <v>5524</v>
      </c>
      <c r="B3284" s="2">
        <v>45623</v>
      </c>
      <c r="C3284" t="s">
        <v>304</v>
      </c>
      <c r="D3284" t="s">
        <v>95</v>
      </c>
      <c r="E3284" t="s">
        <v>23</v>
      </c>
      <c r="F3284" t="s">
        <v>44</v>
      </c>
      <c r="G3284" t="s">
        <v>71</v>
      </c>
      <c r="H3284" t="s">
        <v>53</v>
      </c>
      <c r="I3284" t="s">
        <v>60</v>
      </c>
      <c r="J3284" t="s">
        <v>28</v>
      </c>
      <c r="K3284" t="s">
        <v>155</v>
      </c>
      <c r="L3284" s="3">
        <v>9</v>
      </c>
      <c r="M3284" s="7">
        <v>28.84</v>
      </c>
      <c r="N3284" s="5">
        <v>0.08</v>
      </c>
      <c r="O3284" s="4">
        <v>20.76</v>
      </c>
      <c r="P3284" s="4">
        <v>238.8</v>
      </c>
      <c r="Q3284" s="4">
        <v>141.13</v>
      </c>
      <c r="R3284">
        <v>64</v>
      </c>
      <c r="S3284" t="s">
        <v>30</v>
      </c>
      <c r="T3284">
        <v>1</v>
      </c>
      <c r="V3284" s="7">
        <f t="shared" si="51"/>
        <v>19.84</v>
      </c>
    </row>
    <row r="3285" spans="1:22" x14ac:dyDescent="0.25">
      <c r="A3285" t="s">
        <v>5525</v>
      </c>
      <c r="B3285" s="2">
        <v>45669</v>
      </c>
      <c r="C3285" t="s">
        <v>5526</v>
      </c>
      <c r="D3285" t="s">
        <v>164</v>
      </c>
      <c r="E3285" t="s">
        <v>23</v>
      </c>
      <c r="F3285" t="s">
        <v>44</v>
      </c>
      <c r="G3285" t="s">
        <v>187</v>
      </c>
      <c r="H3285" t="s">
        <v>37</v>
      </c>
      <c r="I3285" t="s">
        <v>27</v>
      </c>
      <c r="J3285" t="s">
        <v>38</v>
      </c>
      <c r="K3285" t="s">
        <v>136</v>
      </c>
      <c r="L3285" s="3">
        <v>4</v>
      </c>
      <c r="M3285" s="7">
        <v>113.11</v>
      </c>
      <c r="N3285" s="5">
        <v>0.08</v>
      </c>
      <c r="O3285" s="4">
        <v>36.200000000000003</v>
      </c>
      <c r="P3285" s="4">
        <v>416.24</v>
      </c>
      <c r="Q3285" s="4">
        <v>289.24</v>
      </c>
      <c r="R3285">
        <v>33</v>
      </c>
      <c r="S3285" t="s">
        <v>30</v>
      </c>
      <c r="T3285">
        <v>5</v>
      </c>
      <c r="V3285" s="7">
        <f t="shared" si="51"/>
        <v>109.11</v>
      </c>
    </row>
    <row r="3286" spans="1:22" x14ac:dyDescent="0.25">
      <c r="A3286" t="s">
        <v>5527</v>
      </c>
      <c r="B3286" s="2">
        <v>45946</v>
      </c>
      <c r="C3286" t="s">
        <v>2239</v>
      </c>
      <c r="D3286" t="s">
        <v>127</v>
      </c>
      <c r="E3286" t="s">
        <v>51</v>
      </c>
      <c r="F3286" t="s">
        <v>35</v>
      </c>
      <c r="G3286" t="s">
        <v>96</v>
      </c>
      <c r="H3286" t="s">
        <v>37</v>
      </c>
      <c r="I3286" t="s">
        <v>27</v>
      </c>
      <c r="J3286" t="s">
        <v>101</v>
      </c>
      <c r="K3286" t="s">
        <v>105</v>
      </c>
      <c r="L3286" s="3">
        <v>7</v>
      </c>
      <c r="M3286" s="7">
        <v>40.729999999999997</v>
      </c>
      <c r="N3286" s="5">
        <v>0.15</v>
      </c>
      <c r="O3286" s="4">
        <v>42.77</v>
      </c>
      <c r="P3286" s="4">
        <v>242.34</v>
      </c>
      <c r="Q3286" s="4">
        <v>171.57</v>
      </c>
      <c r="R3286">
        <v>32</v>
      </c>
      <c r="S3286" t="s">
        <v>68</v>
      </c>
      <c r="T3286">
        <v>3</v>
      </c>
      <c r="V3286" s="7">
        <f t="shared" si="51"/>
        <v>33.729999999999997</v>
      </c>
    </row>
    <row r="3287" spans="1:22" x14ac:dyDescent="0.25">
      <c r="A3287" t="s">
        <v>5528</v>
      </c>
      <c r="B3287" s="2">
        <v>45332</v>
      </c>
      <c r="C3287" t="s">
        <v>2263</v>
      </c>
      <c r="D3287" t="s">
        <v>33</v>
      </c>
      <c r="E3287" t="s">
        <v>34</v>
      </c>
      <c r="F3287" t="s">
        <v>84</v>
      </c>
      <c r="G3287" t="s">
        <v>165</v>
      </c>
      <c r="H3287" t="s">
        <v>37</v>
      </c>
      <c r="I3287" t="s">
        <v>27</v>
      </c>
      <c r="J3287" t="s">
        <v>38</v>
      </c>
      <c r="K3287" t="s">
        <v>119</v>
      </c>
      <c r="L3287" s="3">
        <v>4</v>
      </c>
      <c r="M3287" s="7">
        <v>10.82</v>
      </c>
      <c r="N3287" s="5">
        <v>0.15</v>
      </c>
      <c r="O3287" s="4">
        <v>6.49</v>
      </c>
      <c r="P3287" s="4">
        <v>36.79</v>
      </c>
      <c r="Q3287" s="4">
        <v>22.06</v>
      </c>
      <c r="R3287">
        <v>22</v>
      </c>
      <c r="S3287" t="s">
        <v>68</v>
      </c>
      <c r="T3287">
        <v>2</v>
      </c>
      <c r="V3287" s="7">
        <f t="shared" si="51"/>
        <v>6.82</v>
      </c>
    </row>
    <row r="3288" spans="1:22" x14ac:dyDescent="0.25">
      <c r="A3288" t="s">
        <v>5529</v>
      </c>
      <c r="B3288" s="2">
        <v>45396</v>
      </c>
      <c r="C3288" t="s">
        <v>5530</v>
      </c>
      <c r="D3288" t="s">
        <v>127</v>
      </c>
      <c r="E3288" t="s">
        <v>51</v>
      </c>
      <c r="F3288" t="s">
        <v>110</v>
      </c>
      <c r="G3288" t="s">
        <v>111</v>
      </c>
      <c r="H3288" t="s">
        <v>26</v>
      </c>
      <c r="I3288" t="s">
        <v>54</v>
      </c>
      <c r="J3288" t="s">
        <v>66</v>
      </c>
      <c r="K3288" t="s">
        <v>80</v>
      </c>
      <c r="L3288" s="3">
        <v>4</v>
      </c>
      <c r="M3288" s="7">
        <v>14.04</v>
      </c>
      <c r="N3288" s="5">
        <v>0.2</v>
      </c>
      <c r="O3288" s="4">
        <v>11.23</v>
      </c>
      <c r="P3288" s="4">
        <v>44.93</v>
      </c>
      <c r="Q3288" s="4">
        <v>29.9</v>
      </c>
      <c r="R3288">
        <v>56</v>
      </c>
      <c r="S3288" t="s">
        <v>68</v>
      </c>
      <c r="T3288">
        <v>4</v>
      </c>
      <c r="V3288" s="7">
        <f t="shared" si="51"/>
        <v>10.039999999999999</v>
      </c>
    </row>
    <row r="3289" spans="1:22" x14ac:dyDescent="0.25">
      <c r="A3289" t="s">
        <v>5531</v>
      </c>
      <c r="B3289" s="2">
        <v>45493</v>
      </c>
      <c r="C3289" t="s">
        <v>5532</v>
      </c>
      <c r="D3289" t="s">
        <v>33</v>
      </c>
      <c r="E3289" t="s">
        <v>34</v>
      </c>
      <c r="F3289" t="s">
        <v>24</v>
      </c>
      <c r="G3289" t="s">
        <v>65</v>
      </c>
      <c r="H3289" t="s">
        <v>26</v>
      </c>
      <c r="I3289" t="s">
        <v>54</v>
      </c>
      <c r="J3289" t="s">
        <v>28</v>
      </c>
      <c r="K3289" t="s">
        <v>39</v>
      </c>
      <c r="L3289" s="3">
        <v>1</v>
      </c>
      <c r="M3289" s="7">
        <v>11.61</v>
      </c>
      <c r="N3289" s="5">
        <v>0.08</v>
      </c>
      <c r="O3289" s="4">
        <v>0.93</v>
      </c>
      <c r="P3289" s="4">
        <v>10.68</v>
      </c>
      <c r="Q3289" s="4">
        <v>6.42</v>
      </c>
      <c r="R3289">
        <v>54</v>
      </c>
      <c r="S3289" t="s">
        <v>68</v>
      </c>
      <c r="T3289">
        <v>5</v>
      </c>
      <c r="V3289" s="7">
        <f t="shared" si="51"/>
        <v>10.61</v>
      </c>
    </row>
    <row r="3290" spans="1:22" x14ac:dyDescent="0.25">
      <c r="A3290" t="s">
        <v>5533</v>
      </c>
      <c r="B3290" s="2">
        <v>45741</v>
      </c>
      <c r="C3290" t="s">
        <v>3635</v>
      </c>
      <c r="D3290" t="s">
        <v>100</v>
      </c>
      <c r="E3290" t="s">
        <v>23</v>
      </c>
      <c r="F3290" t="s">
        <v>44</v>
      </c>
      <c r="G3290" t="s">
        <v>187</v>
      </c>
      <c r="H3290" t="s">
        <v>26</v>
      </c>
      <c r="I3290" t="s">
        <v>27</v>
      </c>
      <c r="J3290" t="s">
        <v>28</v>
      </c>
      <c r="K3290" t="s">
        <v>146</v>
      </c>
      <c r="L3290" s="3">
        <v>10</v>
      </c>
      <c r="M3290" s="7">
        <v>348.83</v>
      </c>
      <c r="N3290" s="5">
        <v>0.05</v>
      </c>
      <c r="O3290" s="4">
        <v>174.42</v>
      </c>
      <c r="P3290" s="4">
        <v>3313.88</v>
      </c>
      <c r="Q3290" s="4">
        <v>2621.0700000000002</v>
      </c>
      <c r="R3290">
        <v>62</v>
      </c>
      <c r="S3290" t="s">
        <v>68</v>
      </c>
      <c r="T3290">
        <v>4</v>
      </c>
      <c r="V3290" s="7">
        <f t="shared" si="51"/>
        <v>338.83</v>
      </c>
    </row>
    <row r="3291" spans="1:22" x14ac:dyDescent="0.25">
      <c r="A3291" t="s">
        <v>5534</v>
      </c>
      <c r="B3291" s="2">
        <v>45557</v>
      </c>
      <c r="C3291" t="s">
        <v>4031</v>
      </c>
      <c r="D3291" t="s">
        <v>95</v>
      </c>
      <c r="E3291" t="s">
        <v>23</v>
      </c>
      <c r="F3291" t="s">
        <v>84</v>
      </c>
      <c r="G3291" t="s">
        <v>91</v>
      </c>
      <c r="H3291" t="s">
        <v>37</v>
      </c>
      <c r="I3291" t="s">
        <v>27</v>
      </c>
      <c r="J3291" t="s">
        <v>66</v>
      </c>
      <c r="K3291" t="s">
        <v>47</v>
      </c>
      <c r="L3291" s="3">
        <v>6</v>
      </c>
      <c r="M3291" s="7">
        <v>27.65</v>
      </c>
      <c r="N3291" s="5">
        <v>0.05</v>
      </c>
      <c r="O3291" s="4">
        <v>8.3000000000000007</v>
      </c>
      <c r="P3291" s="4">
        <v>157.6</v>
      </c>
      <c r="Q3291" s="4">
        <v>120.86</v>
      </c>
      <c r="R3291">
        <v>47</v>
      </c>
      <c r="S3291" t="s">
        <v>30</v>
      </c>
      <c r="T3291">
        <v>4</v>
      </c>
      <c r="V3291" s="7">
        <f t="shared" si="51"/>
        <v>21.65</v>
      </c>
    </row>
    <row r="3292" spans="1:22" x14ac:dyDescent="0.25">
      <c r="A3292" t="s">
        <v>5535</v>
      </c>
      <c r="B3292" s="2">
        <v>45501</v>
      </c>
      <c r="C3292" t="s">
        <v>5153</v>
      </c>
      <c r="D3292" t="s">
        <v>50</v>
      </c>
      <c r="E3292" t="s">
        <v>51</v>
      </c>
      <c r="F3292" t="s">
        <v>110</v>
      </c>
      <c r="G3292" t="s">
        <v>254</v>
      </c>
      <c r="H3292" t="s">
        <v>37</v>
      </c>
      <c r="I3292" t="s">
        <v>27</v>
      </c>
      <c r="J3292" t="s">
        <v>101</v>
      </c>
      <c r="K3292" t="s">
        <v>136</v>
      </c>
      <c r="L3292" s="3">
        <v>8</v>
      </c>
      <c r="M3292" s="7">
        <v>52.99</v>
      </c>
      <c r="N3292" s="5">
        <v>0.05</v>
      </c>
      <c r="O3292" s="4">
        <v>21.2</v>
      </c>
      <c r="P3292" s="4">
        <v>402.72</v>
      </c>
      <c r="Q3292" s="4">
        <v>222.63</v>
      </c>
      <c r="R3292">
        <v>55</v>
      </c>
      <c r="S3292" t="s">
        <v>68</v>
      </c>
      <c r="T3292">
        <v>4</v>
      </c>
      <c r="V3292" s="7">
        <f t="shared" si="51"/>
        <v>44.99</v>
      </c>
    </row>
    <row r="3293" spans="1:22" x14ac:dyDescent="0.25">
      <c r="A3293" t="s">
        <v>5536</v>
      </c>
      <c r="B3293" s="2">
        <v>45854</v>
      </c>
      <c r="C3293" t="s">
        <v>4044</v>
      </c>
      <c r="D3293" t="s">
        <v>184</v>
      </c>
      <c r="E3293" t="s">
        <v>23</v>
      </c>
      <c r="F3293" t="s">
        <v>110</v>
      </c>
      <c r="G3293" t="s">
        <v>254</v>
      </c>
      <c r="H3293" t="s">
        <v>37</v>
      </c>
      <c r="I3293" t="s">
        <v>60</v>
      </c>
      <c r="J3293" t="s">
        <v>66</v>
      </c>
      <c r="K3293" t="s">
        <v>55</v>
      </c>
      <c r="L3293" s="3">
        <v>2</v>
      </c>
      <c r="M3293" s="7">
        <v>193.68</v>
      </c>
      <c r="N3293" s="5">
        <v>0.05</v>
      </c>
      <c r="O3293" s="4">
        <v>19.37</v>
      </c>
      <c r="P3293" s="4">
        <v>367.99</v>
      </c>
      <c r="Q3293" s="4">
        <v>214.89</v>
      </c>
      <c r="R3293">
        <v>50</v>
      </c>
      <c r="S3293" t="s">
        <v>68</v>
      </c>
      <c r="T3293">
        <v>4</v>
      </c>
      <c r="V3293" s="7">
        <f t="shared" si="51"/>
        <v>191.68</v>
      </c>
    </row>
    <row r="3294" spans="1:22" x14ac:dyDescent="0.25">
      <c r="A3294" t="s">
        <v>5537</v>
      </c>
      <c r="B3294" s="2">
        <v>45409</v>
      </c>
      <c r="C3294" t="s">
        <v>5538</v>
      </c>
      <c r="D3294" t="s">
        <v>58</v>
      </c>
      <c r="E3294" t="s">
        <v>23</v>
      </c>
      <c r="F3294" t="s">
        <v>24</v>
      </c>
      <c r="G3294" t="s">
        <v>65</v>
      </c>
      <c r="H3294" t="s">
        <v>26</v>
      </c>
      <c r="I3294" t="s">
        <v>27</v>
      </c>
      <c r="J3294" t="s">
        <v>101</v>
      </c>
      <c r="K3294" t="s">
        <v>119</v>
      </c>
      <c r="L3294" s="3">
        <v>8</v>
      </c>
      <c r="M3294" s="7">
        <v>132.79</v>
      </c>
      <c r="N3294" s="5">
        <v>0.02</v>
      </c>
      <c r="O3294" s="4">
        <v>21.25</v>
      </c>
      <c r="P3294" s="4">
        <v>1041.07</v>
      </c>
      <c r="Q3294" s="4">
        <v>679.59</v>
      </c>
      <c r="R3294">
        <v>64</v>
      </c>
      <c r="S3294" t="s">
        <v>30</v>
      </c>
      <c r="T3294">
        <v>4</v>
      </c>
      <c r="V3294" s="7">
        <f t="shared" si="51"/>
        <v>124.78999999999999</v>
      </c>
    </row>
    <row r="3295" spans="1:22" x14ac:dyDescent="0.25">
      <c r="A3295" t="s">
        <v>5539</v>
      </c>
      <c r="B3295" s="2">
        <v>46004</v>
      </c>
      <c r="C3295" t="s">
        <v>4934</v>
      </c>
      <c r="D3295" t="s">
        <v>228</v>
      </c>
      <c r="E3295" t="s">
        <v>51</v>
      </c>
      <c r="F3295" t="s">
        <v>44</v>
      </c>
      <c r="G3295" t="s">
        <v>59</v>
      </c>
      <c r="H3295" t="s">
        <v>26</v>
      </c>
      <c r="I3295" t="s">
        <v>27</v>
      </c>
      <c r="J3295" t="s">
        <v>38</v>
      </c>
      <c r="K3295" t="s">
        <v>115</v>
      </c>
      <c r="L3295" s="3">
        <v>7</v>
      </c>
      <c r="M3295" s="7">
        <v>29.76</v>
      </c>
      <c r="N3295" s="5">
        <v>0.15</v>
      </c>
      <c r="O3295" s="4">
        <v>31.25</v>
      </c>
      <c r="P3295" s="4">
        <v>177.07</v>
      </c>
      <c r="Q3295" s="4">
        <v>126.55</v>
      </c>
      <c r="R3295">
        <v>43</v>
      </c>
      <c r="S3295" t="s">
        <v>30</v>
      </c>
      <c r="T3295">
        <v>4</v>
      </c>
      <c r="V3295" s="7">
        <f t="shared" si="51"/>
        <v>22.76</v>
      </c>
    </row>
    <row r="3296" spans="1:22" x14ac:dyDescent="0.25">
      <c r="A3296" t="s">
        <v>5540</v>
      </c>
      <c r="B3296" s="2">
        <v>45668</v>
      </c>
      <c r="C3296" t="s">
        <v>2186</v>
      </c>
      <c r="D3296" t="s">
        <v>184</v>
      </c>
      <c r="E3296" t="s">
        <v>23</v>
      </c>
      <c r="F3296" t="s">
        <v>44</v>
      </c>
      <c r="G3296" t="s">
        <v>187</v>
      </c>
      <c r="H3296" t="s">
        <v>37</v>
      </c>
      <c r="I3296" t="s">
        <v>60</v>
      </c>
      <c r="J3296" t="s">
        <v>46</v>
      </c>
      <c r="K3296" t="s">
        <v>80</v>
      </c>
      <c r="L3296" s="3">
        <v>8</v>
      </c>
      <c r="M3296" s="7">
        <v>277.19</v>
      </c>
      <c r="N3296" s="5">
        <v>0.08</v>
      </c>
      <c r="O3296" s="4">
        <v>177.4</v>
      </c>
      <c r="P3296" s="4">
        <v>2040.12</v>
      </c>
      <c r="Q3296" s="4">
        <v>1323.89</v>
      </c>
      <c r="R3296">
        <v>32</v>
      </c>
      <c r="S3296" t="s">
        <v>68</v>
      </c>
      <c r="T3296">
        <v>4</v>
      </c>
      <c r="V3296" s="7">
        <f t="shared" si="51"/>
        <v>269.19</v>
      </c>
    </row>
    <row r="3297" spans="1:22" x14ac:dyDescent="0.25">
      <c r="A3297" t="s">
        <v>5541</v>
      </c>
      <c r="B3297" s="2">
        <v>45842</v>
      </c>
      <c r="C3297" t="s">
        <v>1127</v>
      </c>
      <c r="D3297" t="s">
        <v>239</v>
      </c>
      <c r="E3297" t="s">
        <v>43</v>
      </c>
      <c r="F3297" t="s">
        <v>35</v>
      </c>
      <c r="G3297" t="s">
        <v>52</v>
      </c>
      <c r="H3297" t="s">
        <v>37</v>
      </c>
      <c r="I3297" t="s">
        <v>54</v>
      </c>
      <c r="J3297" t="s">
        <v>46</v>
      </c>
      <c r="K3297" t="s">
        <v>61</v>
      </c>
      <c r="L3297" s="3">
        <v>10</v>
      </c>
      <c r="M3297" s="7">
        <v>62.99</v>
      </c>
      <c r="N3297" s="5">
        <v>0.1</v>
      </c>
      <c r="O3297" s="4">
        <v>62.99</v>
      </c>
      <c r="P3297" s="4">
        <v>566.91</v>
      </c>
      <c r="Q3297" s="4">
        <v>319.83999999999997</v>
      </c>
      <c r="R3297">
        <v>55</v>
      </c>
      <c r="S3297" t="s">
        <v>30</v>
      </c>
      <c r="T3297">
        <v>3</v>
      </c>
      <c r="V3297" s="7">
        <f t="shared" si="51"/>
        <v>52.99</v>
      </c>
    </row>
    <row r="3298" spans="1:22" x14ac:dyDescent="0.25">
      <c r="A3298" t="s">
        <v>5542</v>
      </c>
      <c r="B3298" s="2">
        <v>45831</v>
      </c>
      <c r="C3298" t="s">
        <v>2500</v>
      </c>
      <c r="D3298" t="s">
        <v>100</v>
      </c>
      <c r="E3298" t="s">
        <v>23</v>
      </c>
      <c r="F3298" t="s">
        <v>84</v>
      </c>
      <c r="G3298" t="s">
        <v>85</v>
      </c>
      <c r="H3298" t="s">
        <v>26</v>
      </c>
      <c r="I3298" t="s">
        <v>54</v>
      </c>
      <c r="J3298" t="s">
        <v>38</v>
      </c>
      <c r="K3298" t="s">
        <v>105</v>
      </c>
      <c r="L3298" s="3">
        <v>2</v>
      </c>
      <c r="M3298" s="7">
        <v>167.55</v>
      </c>
      <c r="N3298" s="5">
        <v>0.1</v>
      </c>
      <c r="O3298" s="4">
        <v>33.51</v>
      </c>
      <c r="P3298" s="4">
        <v>301.58999999999997</v>
      </c>
      <c r="Q3298" s="4">
        <v>243.67</v>
      </c>
      <c r="R3298">
        <v>65</v>
      </c>
      <c r="S3298" t="s">
        <v>302</v>
      </c>
      <c r="T3298">
        <v>4</v>
      </c>
      <c r="V3298" s="7">
        <f t="shared" si="51"/>
        <v>165.55</v>
      </c>
    </row>
    <row r="3299" spans="1:22" x14ac:dyDescent="0.25">
      <c r="A3299" t="s">
        <v>5543</v>
      </c>
      <c r="B3299" s="2">
        <v>45375</v>
      </c>
      <c r="C3299" t="s">
        <v>5544</v>
      </c>
      <c r="D3299" t="s">
        <v>42</v>
      </c>
      <c r="E3299" t="s">
        <v>43</v>
      </c>
      <c r="F3299" t="s">
        <v>44</v>
      </c>
      <c r="G3299" t="s">
        <v>71</v>
      </c>
      <c r="H3299" t="s">
        <v>37</v>
      </c>
      <c r="I3299" t="s">
        <v>27</v>
      </c>
      <c r="J3299" t="s">
        <v>28</v>
      </c>
      <c r="K3299" t="s">
        <v>61</v>
      </c>
      <c r="L3299" s="3">
        <v>10</v>
      </c>
      <c r="M3299" s="7">
        <v>352.77</v>
      </c>
      <c r="N3299" s="5">
        <v>0.05</v>
      </c>
      <c r="O3299" s="4">
        <v>176.38</v>
      </c>
      <c r="P3299" s="4">
        <v>3351.31</v>
      </c>
      <c r="Q3299" s="4">
        <v>2163.21</v>
      </c>
      <c r="R3299">
        <v>43</v>
      </c>
      <c r="S3299" t="s">
        <v>30</v>
      </c>
      <c r="T3299">
        <v>4</v>
      </c>
      <c r="V3299" s="7">
        <f t="shared" si="51"/>
        <v>342.77</v>
      </c>
    </row>
    <row r="3300" spans="1:22" x14ac:dyDescent="0.25">
      <c r="A3300" t="s">
        <v>5545</v>
      </c>
      <c r="B3300" s="2">
        <v>45745</v>
      </c>
      <c r="C3300" t="s">
        <v>5546</v>
      </c>
      <c r="D3300" t="s">
        <v>100</v>
      </c>
      <c r="E3300" t="s">
        <v>23</v>
      </c>
      <c r="F3300" t="s">
        <v>110</v>
      </c>
      <c r="G3300" t="s">
        <v>161</v>
      </c>
      <c r="H3300" t="s">
        <v>37</v>
      </c>
      <c r="I3300" t="s">
        <v>27</v>
      </c>
      <c r="J3300" t="s">
        <v>101</v>
      </c>
      <c r="K3300" t="s">
        <v>155</v>
      </c>
      <c r="L3300" s="3">
        <v>8</v>
      </c>
      <c r="M3300" s="7">
        <v>506.17</v>
      </c>
      <c r="N3300" s="5">
        <v>0.2</v>
      </c>
      <c r="O3300" s="4">
        <v>809.87</v>
      </c>
      <c r="P3300" s="4">
        <v>3239.49</v>
      </c>
      <c r="Q3300" s="4">
        <v>2215.69</v>
      </c>
      <c r="R3300">
        <v>24</v>
      </c>
      <c r="S3300" t="s">
        <v>30</v>
      </c>
      <c r="T3300">
        <v>3</v>
      </c>
      <c r="V3300" s="7">
        <f t="shared" si="51"/>
        <v>498.17</v>
      </c>
    </row>
    <row r="3301" spans="1:22" x14ac:dyDescent="0.25">
      <c r="A3301" t="s">
        <v>5547</v>
      </c>
      <c r="B3301" s="2">
        <v>45958</v>
      </c>
      <c r="C3301" t="s">
        <v>4455</v>
      </c>
      <c r="D3301" t="s">
        <v>164</v>
      </c>
      <c r="E3301" t="s">
        <v>23</v>
      </c>
      <c r="F3301" t="s">
        <v>24</v>
      </c>
      <c r="G3301" t="s">
        <v>65</v>
      </c>
      <c r="H3301" t="s">
        <v>53</v>
      </c>
      <c r="I3301" t="s">
        <v>54</v>
      </c>
      <c r="J3301" t="s">
        <v>38</v>
      </c>
      <c r="K3301" t="s">
        <v>97</v>
      </c>
      <c r="L3301" s="3">
        <v>2</v>
      </c>
      <c r="M3301" s="7">
        <v>138.03</v>
      </c>
      <c r="N3301" s="5">
        <v>0.15</v>
      </c>
      <c r="O3301" s="4">
        <v>41.41</v>
      </c>
      <c r="P3301" s="4">
        <v>234.65</v>
      </c>
      <c r="Q3301" s="4">
        <v>177.43</v>
      </c>
      <c r="R3301">
        <v>39</v>
      </c>
      <c r="S3301" t="s">
        <v>30</v>
      </c>
      <c r="T3301">
        <v>4</v>
      </c>
      <c r="V3301" s="7">
        <f t="shared" si="51"/>
        <v>136.03</v>
      </c>
    </row>
    <row r="3302" spans="1:22" x14ac:dyDescent="0.25">
      <c r="A3302" t="s">
        <v>5548</v>
      </c>
      <c r="B3302" s="2">
        <v>45920</v>
      </c>
      <c r="C3302" t="s">
        <v>5549</v>
      </c>
      <c r="D3302" t="s">
        <v>58</v>
      </c>
      <c r="E3302" t="s">
        <v>23</v>
      </c>
      <c r="F3302" t="s">
        <v>24</v>
      </c>
      <c r="G3302" t="s">
        <v>65</v>
      </c>
      <c r="H3302" t="s">
        <v>37</v>
      </c>
      <c r="I3302" t="s">
        <v>54</v>
      </c>
      <c r="J3302" t="s">
        <v>38</v>
      </c>
      <c r="K3302" t="s">
        <v>146</v>
      </c>
      <c r="L3302" s="3">
        <v>4</v>
      </c>
      <c r="M3302" s="7">
        <v>141.88</v>
      </c>
      <c r="N3302" s="5">
        <v>0.1</v>
      </c>
      <c r="O3302" s="4">
        <v>56.75</v>
      </c>
      <c r="P3302" s="4">
        <v>510.77</v>
      </c>
      <c r="Q3302" s="4">
        <v>351.87</v>
      </c>
      <c r="R3302">
        <v>58</v>
      </c>
      <c r="S3302" t="s">
        <v>30</v>
      </c>
      <c r="T3302">
        <v>3</v>
      </c>
      <c r="V3302" s="7">
        <f t="shared" si="51"/>
        <v>137.88</v>
      </c>
    </row>
    <row r="3303" spans="1:22" x14ac:dyDescent="0.25">
      <c r="A3303" t="s">
        <v>5550</v>
      </c>
      <c r="B3303" s="2">
        <v>45805</v>
      </c>
      <c r="C3303" t="s">
        <v>212</v>
      </c>
      <c r="D3303" t="s">
        <v>22</v>
      </c>
      <c r="E3303" t="s">
        <v>23</v>
      </c>
      <c r="F3303" t="s">
        <v>35</v>
      </c>
      <c r="G3303" t="s">
        <v>96</v>
      </c>
      <c r="H3303" t="s">
        <v>26</v>
      </c>
      <c r="I3303" t="s">
        <v>27</v>
      </c>
      <c r="J3303" t="s">
        <v>28</v>
      </c>
      <c r="K3303" t="s">
        <v>47</v>
      </c>
      <c r="L3303" s="3">
        <v>3</v>
      </c>
      <c r="M3303" s="7">
        <v>597.44000000000005</v>
      </c>
      <c r="N3303" s="5">
        <v>0</v>
      </c>
      <c r="O3303" s="4">
        <v>0</v>
      </c>
      <c r="P3303" s="4">
        <v>1792.32</v>
      </c>
      <c r="Q3303" s="4">
        <v>1336.77</v>
      </c>
      <c r="R3303">
        <v>23</v>
      </c>
      <c r="S3303" t="s">
        <v>68</v>
      </c>
      <c r="T3303">
        <v>4</v>
      </c>
      <c r="V3303" s="7">
        <f t="shared" si="51"/>
        <v>594.44000000000005</v>
      </c>
    </row>
    <row r="3304" spans="1:22" x14ac:dyDescent="0.25">
      <c r="A3304" t="s">
        <v>5551</v>
      </c>
      <c r="B3304" s="2">
        <v>45896</v>
      </c>
      <c r="C3304" t="s">
        <v>846</v>
      </c>
      <c r="D3304" t="s">
        <v>160</v>
      </c>
      <c r="E3304" t="s">
        <v>23</v>
      </c>
      <c r="F3304" t="s">
        <v>84</v>
      </c>
      <c r="G3304" t="s">
        <v>85</v>
      </c>
      <c r="H3304" t="s">
        <v>26</v>
      </c>
      <c r="I3304" t="s">
        <v>27</v>
      </c>
      <c r="J3304" t="s">
        <v>38</v>
      </c>
      <c r="K3304" t="s">
        <v>146</v>
      </c>
      <c r="L3304" s="3">
        <v>4</v>
      </c>
      <c r="M3304" s="7">
        <v>49</v>
      </c>
      <c r="N3304" s="5">
        <v>0</v>
      </c>
      <c r="O3304" s="4">
        <v>0</v>
      </c>
      <c r="P3304" s="4">
        <v>196</v>
      </c>
      <c r="Q3304" s="4">
        <v>112.75</v>
      </c>
      <c r="R3304">
        <v>61</v>
      </c>
      <c r="S3304" t="s">
        <v>30</v>
      </c>
      <c r="T3304">
        <v>5</v>
      </c>
      <c r="V3304" s="7">
        <f t="shared" si="51"/>
        <v>45</v>
      </c>
    </row>
    <row r="3305" spans="1:22" x14ac:dyDescent="0.25">
      <c r="A3305" t="s">
        <v>5552</v>
      </c>
      <c r="B3305" s="2">
        <v>45969</v>
      </c>
      <c r="C3305" t="s">
        <v>5553</v>
      </c>
      <c r="D3305" t="s">
        <v>88</v>
      </c>
      <c r="E3305" t="s">
        <v>34</v>
      </c>
      <c r="F3305" t="s">
        <v>35</v>
      </c>
      <c r="G3305" t="s">
        <v>36</v>
      </c>
      <c r="H3305" t="s">
        <v>37</v>
      </c>
      <c r="I3305" t="s">
        <v>60</v>
      </c>
      <c r="J3305" t="s">
        <v>46</v>
      </c>
      <c r="K3305" t="s">
        <v>55</v>
      </c>
      <c r="L3305" s="3">
        <v>9</v>
      </c>
      <c r="M3305" s="7">
        <v>20.32</v>
      </c>
      <c r="N3305" s="5">
        <v>0.15</v>
      </c>
      <c r="O3305" s="4">
        <v>27.43</v>
      </c>
      <c r="P3305" s="4">
        <v>155.44999999999999</v>
      </c>
      <c r="Q3305" s="4">
        <v>103.08</v>
      </c>
      <c r="R3305">
        <v>35</v>
      </c>
      <c r="S3305" t="s">
        <v>68</v>
      </c>
      <c r="T3305">
        <v>5</v>
      </c>
      <c r="V3305" s="7">
        <f t="shared" si="51"/>
        <v>11.32</v>
      </c>
    </row>
    <row r="3306" spans="1:22" x14ac:dyDescent="0.25">
      <c r="A3306" t="s">
        <v>5554</v>
      </c>
      <c r="B3306" s="2">
        <v>45678</v>
      </c>
      <c r="C3306" t="s">
        <v>5555</v>
      </c>
      <c r="D3306" t="s">
        <v>239</v>
      </c>
      <c r="E3306" t="s">
        <v>43</v>
      </c>
      <c r="F3306" t="s">
        <v>24</v>
      </c>
      <c r="G3306" t="s">
        <v>135</v>
      </c>
      <c r="H3306" t="s">
        <v>37</v>
      </c>
      <c r="I3306" t="s">
        <v>27</v>
      </c>
      <c r="J3306" t="s">
        <v>38</v>
      </c>
      <c r="K3306" t="s">
        <v>61</v>
      </c>
      <c r="L3306" s="3">
        <v>1</v>
      </c>
      <c r="M3306" s="7">
        <v>94.96</v>
      </c>
      <c r="N3306" s="5">
        <v>0.05</v>
      </c>
      <c r="O3306" s="4">
        <v>4.75</v>
      </c>
      <c r="P3306" s="4">
        <v>90.21</v>
      </c>
      <c r="Q3306" s="4">
        <v>56.93</v>
      </c>
      <c r="R3306">
        <v>22</v>
      </c>
      <c r="S3306" t="s">
        <v>68</v>
      </c>
      <c r="T3306">
        <v>5</v>
      </c>
      <c r="V3306" s="7">
        <f t="shared" si="51"/>
        <v>93.96</v>
      </c>
    </row>
    <row r="3307" spans="1:22" x14ac:dyDescent="0.25">
      <c r="A3307" t="s">
        <v>5556</v>
      </c>
      <c r="B3307" s="2">
        <v>45641</v>
      </c>
      <c r="C3307" t="s">
        <v>5518</v>
      </c>
      <c r="D3307" t="s">
        <v>184</v>
      </c>
      <c r="E3307" t="s">
        <v>23</v>
      </c>
      <c r="F3307" t="s">
        <v>35</v>
      </c>
      <c r="G3307" t="s">
        <v>52</v>
      </c>
      <c r="H3307" t="s">
        <v>37</v>
      </c>
      <c r="I3307" t="s">
        <v>54</v>
      </c>
      <c r="J3307" t="s">
        <v>28</v>
      </c>
      <c r="K3307" t="s">
        <v>61</v>
      </c>
      <c r="L3307" s="3">
        <v>10</v>
      </c>
      <c r="M3307" s="7">
        <v>262.08</v>
      </c>
      <c r="N3307" s="5">
        <v>0.15</v>
      </c>
      <c r="O3307" s="4">
        <v>393.12</v>
      </c>
      <c r="P3307" s="4">
        <v>2227.6799999999998</v>
      </c>
      <c r="Q3307" s="4">
        <v>1454.2</v>
      </c>
      <c r="R3307">
        <v>61</v>
      </c>
      <c r="S3307" t="s">
        <v>68</v>
      </c>
      <c r="T3307">
        <v>4</v>
      </c>
      <c r="V3307" s="7">
        <f t="shared" si="51"/>
        <v>252.07999999999998</v>
      </c>
    </row>
    <row r="3308" spans="1:22" x14ac:dyDescent="0.25">
      <c r="A3308" t="s">
        <v>5557</v>
      </c>
      <c r="B3308" s="2">
        <v>45587</v>
      </c>
      <c r="C3308" t="s">
        <v>5558</v>
      </c>
      <c r="D3308" t="s">
        <v>184</v>
      </c>
      <c r="E3308" t="s">
        <v>23</v>
      </c>
      <c r="F3308" t="s">
        <v>35</v>
      </c>
      <c r="G3308" t="s">
        <v>52</v>
      </c>
      <c r="H3308" t="s">
        <v>37</v>
      </c>
      <c r="I3308" t="s">
        <v>27</v>
      </c>
      <c r="J3308" t="s">
        <v>46</v>
      </c>
      <c r="K3308" t="s">
        <v>47</v>
      </c>
      <c r="L3308" s="3">
        <v>2</v>
      </c>
      <c r="M3308" s="7">
        <v>387.99</v>
      </c>
      <c r="N3308" s="5">
        <v>0.08</v>
      </c>
      <c r="O3308" s="4">
        <v>62.08</v>
      </c>
      <c r="P3308" s="4">
        <v>713.9</v>
      </c>
      <c r="Q3308" s="4">
        <v>446.56</v>
      </c>
      <c r="R3308">
        <v>65</v>
      </c>
      <c r="S3308" t="s">
        <v>68</v>
      </c>
      <c r="T3308">
        <v>4</v>
      </c>
      <c r="V3308" s="7">
        <f t="shared" si="51"/>
        <v>385.99</v>
      </c>
    </row>
    <row r="3309" spans="1:22" x14ac:dyDescent="0.25">
      <c r="A3309" t="s">
        <v>5559</v>
      </c>
      <c r="B3309" s="2">
        <v>45549</v>
      </c>
      <c r="C3309" t="s">
        <v>3354</v>
      </c>
      <c r="D3309" t="s">
        <v>64</v>
      </c>
      <c r="E3309" t="s">
        <v>51</v>
      </c>
      <c r="F3309" t="s">
        <v>84</v>
      </c>
      <c r="G3309" t="s">
        <v>128</v>
      </c>
      <c r="H3309" t="s">
        <v>37</v>
      </c>
      <c r="I3309" t="s">
        <v>54</v>
      </c>
      <c r="J3309" t="s">
        <v>38</v>
      </c>
      <c r="K3309" t="s">
        <v>55</v>
      </c>
      <c r="L3309" s="3">
        <v>3</v>
      </c>
      <c r="M3309" s="7">
        <v>14.65</v>
      </c>
      <c r="N3309" s="5">
        <v>0.1</v>
      </c>
      <c r="O3309" s="4">
        <v>4.4000000000000004</v>
      </c>
      <c r="P3309" s="4">
        <v>39.56</v>
      </c>
      <c r="Q3309" s="4">
        <v>29.95</v>
      </c>
      <c r="R3309">
        <v>31</v>
      </c>
      <c r="S3309" t="s">
        <v>68</v>
      </c>
      <c r="T3309">
        <v>5</v>
      </c>
      <c r="V3309" s="7">
        <f t="shared" si="51"/>
        <v>11.65</v>
      </c>
    </row>
    <row r="3310" spans="1:22" x14ac:dyDescent="0.25">
      <c r="A3310" t="s">
        <v>5560</v>
      </c>
      <c r="B3310" s="2">
        <v>45372</v>
      </c>
      <c r="C3310" t="s">
        <v>2554</v>
      </c>
      <c r="D3310" t="s">
        <v>88</v>
      </c>
      <c r="E3310" t="s">
        <v>34</v>
      </c>
      <c r="F3310" t="s">
        <v>44</v>
      </c>
      <c r="G3310" t="s">
        <v>187</v>
      </c>
      <c r="H3310" t="s">
        <v>37</v>
      </c>
      <c r="I3310" t="s">
        <v>27</v>
      </c>
      <c r="J3310" t="s">
        <v>38</v>
      </c>
      <c r="K3310" t="s">
        <v>200</v>
      </c>
      <c r="L3310" s="3">
        <v>7</v>
      </c>
      <c r="M3310" s="7">
        <v>32.89</v>
      </c>
      <c r="N3310" s="5">
        <v>0.05</v>
      </c>
      <c r="O3310" s="4">
        <v>11.51</v>
      </c>
      <c r="P3310" s="4">
        <v>218.72</v>
      </c>
      <c r="Q3310" s="4">
        <v>131.02000000000001</v>
      </c>
      <c r="R3310">
        <v>35</v>
      </c>
      <c r="S3310" t="s">
        <v>30</v>
      </c>
      <c r="T3310">
        <v>5</v>
      </c>
      <c r="V3310" s="7">
        <f t="shared" si="51"/>
        <v>25.89</v>
      </c>
    </row>
    <row r="3311" spans="1:22" x14ac:dyDescent="0.25">
      <c r="A3311" t="s">
        <v>5561</v>
      </c>
      <c r="B3311" s="2">
        <v>45559</v>
      </c>
      <c r="C3311" t="s">
        <v>5562</v>
      </c>
      <c r="D3311" t="s">
        <v>164</v>
      </c>
      <c r="E3311" t="s">
        <v>23</v>
      </c>
      <c r="F3311" t="s">
        <v>84</v>
      </c>
      <c r="G3311" t="s">
        <v>165</v>
      </c>
      <c r="H3311" t="s">
        <v>26</v>
      </c>
      <c r="I3311" t="s">
        <v>60</v>
      </c>
      <c r="J3311" t="s">
        <v>38</v>
      </c>
      <c r="K3311" t="s">
        <v>259</v>
      </c>
      <c r="L3311" s="3">
        <v>1</v>
      </c>
      <c r="M3311" s="7">
        <v>154.35</v>
      </c>
      <c r="N3311" s="5">
        <v>0.02</v>
      </c>
      <c r="O3311" s="4">
        <v>3.09</v>
      </c>
      <c r="P3311" s="4">
        <v>151.26</v>
      </c>
      <c r="Q3311" s="4">
        <v>85.05</v>
      </c>
      <c r="R3311">
        <v>49</v>
      </c>
      <c r="S3311" t="s">
        <v>68</v>
      </c>
      <c r="T3311">
        <v>2</v>
      </c>
      <c r="V3311" s="7">
        <f t="shared" si="51"/>
        <v>153.35</v>
      </c>
    </row>
    <row r="3312" spans="1:22" x14ac:dyDescent="0.25">
      <c r="A3312" t="s">
        <v>5563</v>
      </c>
      <c r="B3312" s="2">
        <v>45710</v>
      </c>
      <c r="C3312" t="s">
        <v>5564</v>
      </c>
      <c r="D3312" t="s">
        <v>22</v>
      </c>
      <c r="E3312" t="s">
        <v>23</v>
      </c>
      <c r="F3312" t="s">
        <v>84</v>
      </c>
      <c r="G3312" t="s">
        <v>165</v>
      </c>
      <c r="H3312" t="s">
        <v>37</v>
      </c>
      <c r="I3312" t="s">
        <v>27</v>
      </c>
      <c r="J3312" t="s">
        <v>28</v>
      </c>
      <c r="K3312" t="s">
        <v>115</v>
      </c>
      <c r="L3312" s="3">
        <v>8</v>
      </c>
      <c r="M3312" s="7">
        <v>713.63</v>
      </c>
      <c r="N3312" s="5">
        <v>0.02</v>
      </c>
      <c r="O3312" s="4">
        <v>114.18</v>
      </c>
      <c r="P3312" s="4">
        <v>5594.86</v>
      </c>
      <c r="Q3312" s="4">
        <v>4203.3500000000004</v>
      </c>
      <c r="R3312">
        <v>51</v>
      </c>
      <c r="S3312" t="s">
        <v>68</v>
      </c>
      <c r="T3312">
        <v>4</v>
      </c>
      <c r="V3312" s="7">
        <f t="shared" si="51"/>
        <v>705.63</v>
      </c>
    </row>
    <row r="3313" spans="1:22" x14ac:dyDescent="0.25">
      <c r="A3313" t="s">
        <v>5565</v>
      </c>
      <c r="B3313" s="2">
        <v>45526</v>
      </c>
      <c r="C3313" t="s">
        <v>3009</v>
      </c>
      <c r="D3313" t="s">
        <v>95</v>
      </c>
      <c r="E3313" t="s">
        <v>23</v>
      </c>
      <c r="F3313" t="s">
        <v>35</v>
      </c>
      <c r="G3313" t="s">
        <v>96</v>
      </c>
      <c r="H3313" t="s">
        <v>37</v>
      </c>
      <c r="I3313" t="s">
        <v>54</v>
      </c>
      <c r="J3313" t="s">
        <v>46</v>
      </c>
      <c r="K3313" t="s">
        <v>92</v>
      </c>
      <c r="L3313" s="3">
        <v>8</v>
      </c>
      <c r="M3313" s="7">
        <v>45.63</v>
      </c>
      <c r="N3313" s="5">
        <v>0.05</v>
      </c>
      <c r="O3313" s="4">
        <v>18.25</v>
      </c>
      <c r="P3313" s="4">
        <v>346.79</v>
      </c>
      <c r="Q3313" s="4">
        <v>264.89</v>
      </c>
      <c r="R3313">
        <v>20</v>
      </c>
      <c r="S3313" t="s">
        <v>30</v>
      </c>
      <c r="T3313">
        <v>5</v>
      </c>
      <c r="V3313" s="7">
        <f t="shared" si="51"/>
        <v>37.630000000000003</v>
      </c>
    </row>
    <row r="3314" spans="1:22" x14ac:dyDescent="0.25">
      <c r="A3314" t="s">
        <v>5566</v>
      </c>
      <c r="B3314" s="2">
        <v>45602</v>
      </c>
      <c r="C3314" t="s">
        <v>4966</v>
      </c>
      <c r="D3314" t="s">
        <v>124</v>
      </c>
      <c r="E3314" t="s">
        <v>23</v>
      </c>
      <c r="F3314" t="s">
        <v>35</v>
      </c>
      <c r="G3314" t="s">
        <v>52</v>
      </c>
      <c r="H3314" t="s">
        <v>37</v>
      </c>
      <c r="I3314" t="s">
        <v>27</v>
      </c>
      <c r="J3314" t="s">
        <v>46</v>
      </c>
      <c r="K3314" t="s">
        <v>200</v>
      </c>
      <c r="L3314" s="3">
        <v>5</v>
      </c>
      <c r="M3314" s="7">
        <v>119.65</v>
      </c>
      <c r="N3314" s="5">
        <v>0.05</v>
      </c>
      <c r="O3314" s="4">
        <v>29.91</v>
      </c>
      <c r="P3314" s="4">
        <v>568.34</v>
      </c>
      <c r="Q3314" s="4">
        <v>388.41</v>
      </c>
      <c r="R3314">
        <v>52</v>
      </c>
      <c r="S3314" t="s">
        <v>30</v>
      </c>
      <c r="T3314">
        <v>5</v>
      </c>
      <c r="V3314" s="7">
        <f t="shared" si="51"/>
        <v>114.65</v>
      </c>
    </row>
    <row r="3315" spans="1:22" x14ac:dyDescent="0.25">
      <c r="A3315" t="s">
        <v>5567</v>
      </c>
      <c r="B3315" s="2">
        <v>45648</v>
      </c>
      <c r="C3315" t="s">
        <v>5568</v>
      </c>
      <c r="D3315" t="s">
        <v>78</v>
      </c>
      <c r="E3315" t="s">
        <v>34</v>
      </c>
      <c r="F3315" t="s">
        <v>35</v>
      </c>
      <c r="G3315" t="s">
        <v>79</v>
      </c>
      <c r="H3315" t="s">
        <v>26</v>
      </c>
      <c r="I3315" t="s">
        <v>60</v>
      </c>
      <c r="J3315" t="s">
        <v>38</v>
      </c>
      <c r="K3315" t="s">
        <v>80</v>
      </c>
      <c r="L3315" s="3">
        <v>8</v>
      </c>
      <c r="M3315" s="7">
        <v>11.36</v>
      </c>
      <c r="N3315" s="5">
        <v>0.1</v>
      </c>
      <c r="O3315" s="4">
        <v>9.09</v>
      </c>
      <c r="P3315" s="4">
        <v>81.790000000000006</v>
      </c>
      <c r="Q3315" s="4">
        <v>60.04</v>
      </c>
      <c r="R3315">
        <v>48</v>
      </c>
      <c r="S3315" t="s">
        <v>68</v>
      </c>
      <c r="T3315">
        <v>3</v>
      </c>
      <c r="V3315" s="7">
        <f t="shared" si="51"/>
        <v>3.3599999999999994</v>
      </c>
    </row>
    <row r="3316" spans="1:22" x14ac:dyDescent="0.25">
      <c r="A3316" t="s">
        <v>5569</v>
      </c>
      <c r="B3316" s="2">
        <v>45504</v>
      </c>
      <c r="C3316" t="s">
        <v>746</v>
      </c>
      <c r="D3316" t="s">
        <v>127</v>
      </c>
      <c r="E3316" t="s">
        <v>51</v>
      </c>
      <c r="F3316" t="s">
        <v>44</v>
      </c>
      <c r="G3316" t="s">
        <v>59</v>
      </c>
      <c r="H3316" t="s">
        <v>37</v>
      </c>
      <c r="I3316" t="s">
        <v>54</v>
      </c>
      <c r="J3316" t="s">
        <v>28</v>
      </c>
      <c r="K3316" t="s">
        <v>72</v>
      </c>
      <c r="L3316" s="3">
        <v>4</v>
      </c>
      <c r="M3316" s="7">
        <v>42.17</v>
      </c>
      <c r="N3316" s="5">
        <v>0.15</v>
      </c>
      <c r="O3316" s="4">
        <v>25.3</v>
      </c>
      <c r="P3316" s="4">
        <v>143.38</v>
      </c>
      <c r="Q3316" s="4">
        <v>92.37</v>
      </c>
      <c r="R3316">
        <v>53</v>
      </c>
      <c r="S3316" t="s">
        <v>68</v>
      </c>
      <c r="T3316">
        <v>4</v>
      </c>
      <c r="V3316" s="7">
        <f t="shared" si="51"/>
        <v>38.17</v>
      </c>
    </row>
    <row r="3317" spans="1:22" x14ac:dyDescent="0.25">
      <c r="A3317" t="s">
        <v>5570</v>
      </c>
      <c r="B3317" s="2">
        <v>45865</v>
      </c>
      <c r="C3317" t="s">
        <v>3739</v>
      </c>
      <c r="D3317" t="s">
        <v>164</v>
      </c>
      <c r="E3317" t="s">
        <v>23</v>
      </c>
      <c r="F3317" t="s">
        <v>44</v>
      </c>
      <c r="G3317" t="s">
        <v>45</v>
      </c>
      <c r="H3317" t="s">
        <v>53</v>
      </c>
      <c r="I3317" t="s">
        <v>60</v>
      </c>
      <c r="J3317" t="s">
        <v>66</v>
      </c>
      <c r="K3317" t="s">
        <v>115</v>
      </c>
      <c r="L3317" s="3">
        <v>5</v>
      </c>
      <c r="M3317" s="7">
        <v>66.069999999999993</v>
      </c>
      <c r="N3317" s="5">
        <v>0.1</v>
      </c>
      <c r="O3317" s="4">
        <v>33.03</v>
      </c>
      <c r="P3317" s="4">
        <v>297.31</v>
      </c>
      <c r="Q3317" s="4">
        <v>215.32</v>
      </c>
      <c r="R3317">
        <v>24</v>
      </c>
      <c r="S3317" t="s">
        <v>30</v>
      </c>
      <c r="T3317">
        <v>4</v>
      </c>
      <c r="V3317" s="7">
        <f t="shared" si="51"/>
        <v>61.069999999999993</v>
      </c>
    </row>
    <row r="3318" spans="1:22" x14ac:dyDescent="0.25">
      <c r="A3318" t="s">
        <v>5571</v>
      </c>
      <c r="B3318" s="2">
        <v>45340</v>
      </c>
      <c r="C3318" t="s">
        <v>212</v>
      </c>
      <c r="D3318" t="s">
        <v>95</v>
      </c>
      <c r="E3318" t="s">
        <v>23</v>
      </c>
      <c r="F3318" t="s">
        <v>110</v>
      </c>
      <c r="G3318" t="s">
        <v>254</v>
      </c>
      <c r="H3318" t="s">
        <v>37</v>
      </c>
      <c r="I3318" t="s">
        <v>27</v>
      </c>
      <c r="J3318" t="s">
        <v>38</v>
      </c>
      <c r="K3318" t="s">
        <v>61</v>
      </c>
      <c r="L3318" s="3">
        <v>5</v>
      </c>
      <c r="M3318" s="7">
        <v>16.03</v>
      </c>
      <c r="N3318" s="5">
        <v>0</v>
      </c>
      <c r="O3318" s="4">
        <v>0</v>
      </c>
      <c r="P3318" s="4">
        <v>80.150000000000006</v>
      </c>
      <c r="Q3318" s="4">
        <v>46.46</v>
      </c>
      <c r="R3318">
        <v>40</v>
      </c>
      <c r="S3318" t="s">
        <v>68</v>
      </c>
      <c r="T3318">
        <v>4</v>
      </c>
      <c r="V3318" s="7">
        <f t="shared" si="51"/>
        <v>11.030000000000001</v>
      </c>
    </row>
    <row r="3319" spans="1:22" x14ac:dyDescent="0.25">
      <c r="A3319" t="s">
        <v>5572</v>
      </c>
      <c r="B3319" s="2">
        <v>45418</v>
      </c>
      <c r="C3319" t="s">
        <v>5573</v>
      </c>
      <c r="D3319" t="s">
        <v>164</v>
      </c>
      <c r="E3319" t="s">
        <v>23</v>
      </c>
      <c r="F3319" t="s">
        <v>110</v>
      </c>
      <c r="G3319" t="s">
        <v>161</v>
      </c>
      <c r="H3319" t="s">
        <v>26</v>
      </c>
      <c r="I3319" t="s">
        <v>27</v>
      </c>
      <c r="J3319" t="s">
        <v>38</v>
      </c>
      <c r="K3319" t="s">
        <v>72</v>
      </c>
      <c r="L3319" s="3">
        <v>2</v>
      </c>
      <c r="M3319" s="7">
        <v>172.55</v>
      </c>
      <c r="N3319" s="5">
        <v>0.02</v>
      </c>
      <c r="O3319" s="4">
        <v>6.9</v>
      </c>
      <c r="P3319" s="4">
        <v>338.2</v>
      </c>
      <c r="Q3319" s="4">
        <v>189.32</v>
      </c>
      <c r="R3319">
        <v>47</v>
      </c>
      <c r="S3319" t="s">
        <v>68</v>
      </c>
      <c r="T3319">
        <v>4</v>
      </c>
      <c r="V3319" s="7">
        <f t="shared" si="51"/>
        <v>170.55</v>
      </c>
    </row>
    <row r="3320" spans="1:22" x14ac:dyDescent="0.25">
      <c r="A3320" t="s">
        <v>5574</v>
      </c>
      <c r="B3320" s="2">
        <v>45514</v>
      </c>
      <c r="C3320" t="s">
        <v>5575</v>
      </c>
      <c r="D3320" t="s">
        <v>219</v>
      </c>
      <c r="E3320" t="s">
        <v>23</v>
      </c>
      <c r="F3320" t="s">
        <v>35</v>
      </c>
      <c r="G3320" t="s">
        <v>36</v>
      </c>
      <c r="H3320" t="s">
        <v>53</v>
      </c>
      <c r="I3320" t="s">
        <v>60</v>
      </c>
      <c r="J3320" t="s">
        <v>28</v>
      </c>
      <c r="K3320" t="s">
        <v>200</v>
      </c>
      <c r="L3320" s="3">
        <v>10</v>
      </c>
      <c r="M3320" s="7">
        <v>881.06</v>
      </c>
      <c r="N3320" s="5">
        <v>0.2</v>
      </c>
      <c r="O3320" s="4">
        <v>1762.12</v>
      </c>
      <c r="P3320" s="4">
        <v>7048.48</v>
      </c>
      <c r="Q3320" s="4">
        <v>4975.59</v>
      </c>
      <c r="R3320">
        <v>39</v>
      </c>
      <c r="S3320" t="s">
        <v>30</v>
      </c>
      <c r="T3320">
        <v>4</v>
      </c>
      <c r="V3320" s="7">
        <f t="shared" si="51"/>
        <v>871.06</v>
      </c>
    </row>
    <row r="3321" spans="1:22" x14ac:dyDescent="0.25">
      <c r="A3321" t="s">
        <v>5576</v>
      </c>
      <c r="B3321" s="2">
        <v>45570</v>
      </c>
      <c r="C3321" t="s">
        <v>5577</v>
      </c>
      <c r="D3321" t="s">
        <v>88</v>
      </c>
      <c r="E3321" t="s">
        <v>34</v>
      </c>
      <c r="F3321" t="s">
        <v>44</v>
      </c>
      <c r="G3321" t="s">
        <v>187</v>
      </c>
      <c r="H3321" t="s">
        <v>26</v>
      </c>
      <c r="I3321" t="s">
        <v>54</v>
      </c>
      <c r="J3321" t="s">
        <v>66</v>
      </c>
      <c r="K3321" t="s">
        <v>155</v>
      </c>
      <c r="L3321" s="3">
        <v>1</v>
      </c>
      <c r="M3321" s="7">
        <v>12.78</v>
      </c>
      <c r="N3321" s="5">
        <v>0.08</v>
      </c>
      <c r="O3321" s="4">
        <v>1.02</v>
      </c>
      <c r="P3321" s="4">
        <v>11.76</v>
      </c>
      <c r="Q3321" s="4">
        <v>8.3000000000000007</v>
      </c>
      <c r="R3321">
        <v>25</v>
      </c>
      <c r="S3321" t="s">
        <v>68</v>
      </c>
      <c r="T3321">
        <v>3</v>
      </c>
      <c r="V3321" s="7">
        <f t="shared" si="51"/>
        <v>11.78</v>
      </c>
    </row>
    <row r="3322" spans="1:22" x14ac:dyDescent="0.25">
      <c r="A3322" t="s">
        <v>5578</v>
      </c>
      <c r="B3322" s="2">
        <v>45699</v>
      </c>
      <c r="C3322" t="s">
        <v>1461</v>
      </c>
      <c r="D3322" t="s">
        <v>78</v>
      </c>
      <c r="E3322" t="s">
        <v>34</v>
      </c>
      <c r="F3322" t="s">
        <v>24</v>
      </c>
      <c r="G3322" t="s">
        <v>135</v>
      </c>
      <c r="H3322" t="s">
        <v>37</v>
      </c>
      <c r="I3322" t="s">
        <v>54</v>
      </c>
      <c r="J3322" t="s">
        <v>46</v>
      </c>
      <c r="K3322" t="s">
        <v>80</v>
      </c>
      <c r="L3322" s="3">
        <v>6</v>
      </c>
      <c r="M3322" s="7">
        <v>4.32</v>
      </c>
      <c r="N3322" s="5">
        <v>0.08</v>
      </c>
      <c r="O3322" s="4">
        <v>2.0699999999999998</v>
      </c>
      <c r="P3322" s="4">
        <v>23.85</v>
      </c>
      <c r="Q3322" s="4">
        <v>17.87</v>
      </c>
      <c r="R3322">
        <v>29</v>
      </c>
      <c r="S3322" t="s">
        <v>68</v>
      </c>
      <c r="T3322">
        <v>5</v>
      </c>
      <c r="V3322" s="7">
        <f t="shared" si="51"/>
        <v>-1.6799999999999997</v>
      </c>
    </row>
    <row r="3323" spans="1:22" x14ac:dyDescent="0.25">
      <c r="A3323" t="s">
        <v>5579</v>
      </c>
      <c r="B3323" s="2">
        <v>45796</v>
      </c>
      <c r="C3323" t="s">
        <v>3167</v>
      </c>
      <c r="D3323" t="s">
        <v>228</v>
      </c>
      <c r="E3323" t="s">
        <v>51</v>
      </c>
      <c r="F3323" t="s">
        <v>110</v>
      </c>
      <c r="G3323" t="s">
        <v>254</v>
      </c>
      <c r="H3323" t="s">
        <v>37</v>
      </c>
      <c r="I3323" t="s">
        <v>27</v>
      </c>
      <c r="J3323" t="s">
        <v>38</v>
      </c>
      <c r="K3323" t="s">
        <v>61</v>
      </c>
      <c r="L3323" s="3">
        <v>10</v>
      </c>
      <c r="M3323" s="7">
        <v>15.69</v>
      </c>
      <c r="N3323" s="5">
        <v>0.05</v>
      </c>
      <c r="O3323" s="4">
        <v>7.85</v>
      </c>
      <c r="P3323" s="4">
        <v>149.06</v>
      </c>
      <c r="Q3323" s="4">
        <v>99.52</v>
      </c>
      <c r="R3323">
        <v>20</v>
      </c>
      <c r="S3323" t="s">
        <v>30</v>
      </c>
      <c r="T3323">
        <v>5</v>
      </c>
      <c r="V3323" s="7">
        <f t="shared" si="51"/>
        <v>5.6899999999999995</v>
      </c>
    </row>
    <row r="3324" spans="1:22" x14ac:dyDescent="0.25">
      <c r="A3324" t="s">
        <v>5580</v>
      </c>
      <c r="B3324" s="2">
        <v>45585</v>
      </c>
      <c r="C3324" t="s">
        <v>5581</v>
      </c>
      <c r="D3324" t="s">
        <v>219</v>
      </c>
      <c r="E3324" t="s">
        <v>23</v>
      </c>
      <c r="F3324" t="s">
        <v>110</v>
      </c>
      <c r="G3324" t="s">
        <v>161</v>
      </c>
      <c r="H3324" t="s">
        <v>37</v>
      </c>
      <c r="I3324" t="s">
        <v>60</v>
      </c>
      <c r="J3324" t="s">
        <v>38</v>
      </c>
      <c r="K3324" t="s">
        <v>115</v>
      </c>
      <c r="L3324" s="3">
        <v>1</v>
      </c>
      <c r="M3324" s="7">
        <v>905.68</v>
      </c>
      <c r="N3324" s="5">
        <v>0</v>
      </c>
      <c r="O3324" s="4">
        <v>0</v>
      </c>
      <c r="P3324" s="4">
        <v>905.68</v>
      </c>
      <c r="Q3324" s="4">
        <v>552.99</v>
      </c>
      <c r="R3324">
        <v>41</v>
      </c>
      <c r="S3324" t="s">
        <v>68</v>
      </c>
      <c r="T3324">
        <v>5</v>
      </c>
      <c r="V3324" s="7">
        <f t="shared" si="51"/>
        <v>904.68</v>
      </c>
    </row>
    <row r="3325" spans="1:22" x14ac:dyDescent="0.25">
      <c r="A3325" t="s">
        <v>5582</v>
      </c>
      <c r="B3325" s="2">
        <v>45568</v>
      </c>
      <c r="C3325" t="s">
        <v>3172</v>
      </c>
      <c r="D3325" t="s">
        <v>42</v>
      </c>
      <c r="E3325" t="s">
        <v>43</v>
      </c>
      <c r="F3325" t="s">
        <v>24</v>
      </c>
      <c r="G3325" t="s">
        <v>65</v>
      </c>
      <c r="H3325" t="s">
        <v>26</v>
      </c>
      <c r="I3325" t="s">
        <v>60</v>
      </c>
      <c r="J3325" t="s">
        <v>46</v>
      </c>
      <c r="K3325" t="s">
        <v>102</v>
      </c>
      <c r="L3325" s="3">
        <v>7</v>
      </c>
      <c r="M3325" s="7">
        <v>264.02999999999997</v>
      </c>
      <c r="N3325" s="5">
        <v>0.08</v>
      </c>
      <c r="O3325" s="4">
        <v>147.86000000000001</v>
      </c>
      <c r="P3325" s="4">
        <v>1700.35</v>
      </c>
      <c r="Q3325" s="4">
        <v>1304.94</v>
      </c>
      <c r="R3325">
        <v>38</v>
      </c>
      <c r="S3325" t="s">
        <v>30</v>
      </c>
      <c r="T3325">
        <v>3</v>
      </c>
      <c r="V3325" s="7">
        <f t="shared" si="51"/>
        <v>257.02999999999997</v>
      </c>
    </row>
    <row r="3326" spans="1:22" x14ac:dyDescent="0.25">
      <c r="A3326" t="s">
        <v>5583</v>
      </c>
      <c r="B3326" s="2">
        <v>45729</v>
      </c>
      <c r="C3326" t="s">
        <v>1414</v>
      </c>
      <c r="D3326" t="s">
        <v>164</v>
      </c>
      <c r="E3326" t="s">
        <v>23</v>
      </c>
      <c r="F3326" t="s">
        <v>44</v>
      </c>
      <c r="G3326" t="s">
        <v>45</v>
      </c>
      <c r="H3326" t="s">
        <v>37</v>
      </c>
      <c r="I3326" t="s">
        <v>27</v>
      </c>
      <c r="J3326" t="s">
        <v>38</v>
      </c>
      <c r="K3326" t="s">
        <v>259</v>
      </c>
      <c r="L3326" s="3">
        <v>3</v>
      </c>
      <c r="M3326" s="7">
        <v>109.69</v>
      </c>
      <c r="N3326" s="5">
        <v>0.1</v>
      </c>
      <c r="O3326" s="4">
        <v>32.909999999999997</v>
      </c>
      <c r="P3326" s="4">
        <v>296.16000000000003</v>
      </c>
      <c r="Q3326" s="4">
        <v>213.68</v>
      </c>
      <c r="R3326">
        <v>52</v>
      </c>
      <c r="S3326" t="s">
        <v>30</v>
      </c>
      <c r="T3326">
        <v>3</v>
      </c>
      <c r="V3326" s="7">
        <f t="shared" si="51"/>
        <v>106.69</v>
      </c>
    </row>
    <row r="3327" spans="1:22" x14ac:dyDescent="0.25">
      <c r="A3327" t="s">
        <v>5584</v>
      </c>
      <c r="B3327" s="2">
        <v>45398</v>
      </c>
      <c r="C3327" t="s">
        <v>2446</v>
      </c>
      <c r="D3327" t="s">
        <v>83</v>
      </c>
      <c r="E3327" t="s">
        <v>43</v>
      </c>
      <c r="F3327" t="s">
        <v>110</v>
      </c>
      <c r="G3327" t="s">
        <v>161</v>
      </c>
      <c r="H3327" t="s">
        <v>37</v>
      </c>
      <c r="I3327" t="s">
        <v>60</v>
      </c>
      <c r="J3327" t="s">
        <v>38</v>
      </c>
      <c r="K3327" t="s">
        <v>102</v>
      </c>
      <c r="L3327" s="3">
        <v>10</v>
      </c>
      <c r="M3327" s="7">
        <v>88.07</v>
      </c>
      <c r="N3327" s="5">
        <v>0.02</v>
      </c>
      <c r="O3327" s="4">
        <v>17.61</v>
      </c>
      <c r="P3327" s="4">
        <v>863.09</v>
      </c>
      <c r="Q3327" s="4">
        <v>509.47</v>
      </c>
      <c r="R3327">
        <v>36</v>
      </c>
      <c r="S3327" t="s">
        <v>30</v>
      </c>
      <c r="T3327">
        <v>4</v>
      </c>
      <c r="V3327" s="7">
        <f t="shared" si="51"/>
        <v>78.069999999999993</v>
      </c>
    </row>
    <row r="3328" spans="1:22" x14ac:dyDescent="0.25">
      <c r="A3328" t="s">
        <v>5585</v>
      </c>
      <c r="B3328" s="2">
        <v>45949</v>
      </c>
      <c r="C3328" t="s">
        <v>5586</v>
      </c>
      <c r="D3328" t="s">
        <v>75</v>
      </c>
      <c r="E3328" t="s">
        <v>43</v>
      </c>
      <c r="F3328" t="s">
        <v>35</v>
      </c>
      <c r="G3328" t="s">
        <v>52</v>
      </c>
      <c r="H3328" t="s">
        <v>26</v>
      </c>
      <c r="I3328" t="s">
        <v>54</v>
      </c>
      <c r="J3328" t="s">
        <v>101</v>
      </c>
      <c r="K3328" t="s">
        <v>259</v>
      </c>
      <c r="L3328" s="3">
        <v>1</v>
      </c>
      <c r="M3328" s="7">
        <v>196.12</v>
      </c>
      <c r="N3328" s="5">
        <v>0.05</v>
      </c>
      <c r="O3328" s="4">
        <v>9.81</v>
      </c>
      <c r="P3328" s="4">
        <v>186.31</v>
      </c>
      <c r="Q3328" s="4">
        <v>112.55</v>
      </c>
      <c r="R3328">
        <v>47</v>
      </c>
      <c r="S3328" t="s">
        <v>30</v>
      </c>
      <c r="T3328">
        <v>2</v>
      </c>
      <c r="V3328" s="7">
        <f t="shared" si="51"/>
        <v>195.12</v>
      </c>
    </row>
    <row r="3329" spans="1:22" x14ac:dyDescent="0.25">
      <c r="A3329" t="s">
        <v>5587</v>
      </c>
      <c r="B3329" s="2">
        <v>45711</v>
      </c>
      <c r="C3329" t="s">
        <v>5588</v>
      </c>
      <c r="D3329" t="s">
        <v>184</v>
      </c>
      <c r="E3329" t="s">
        <v>23</v>
      </c>
      <c r="F3329" t="s">
        <v>44</v>
      </c>
      <c r="G3329" t="s">
        <v>71</v>
      </c>
      <c r="H3329" t="s">
        <v>37</v>
      </c>
      <c r="I3329" t="s">
        <v>54</v>
      </c>
      <c r="J3329" t="s">
        <v>101</v>
      </c>
      <c r="K3329" t="s">
        <v>155</v>
      </c>
      <c r="L3329" s="3">
        <v>6</v>
      </c>
      <c r="M3329" s="7">
        <v>350.16</v>
      </c>
      <c r="N3329" s="5">
        <v>0.05</v>
      </c>
      <c r="O3329" s="4">
        <v>105.05</v>
      </c>
      <c r="P3329" s="4">
        <v>1995.91</v>
      </c>
      <c r="Q3329" s="4">
        <v>1453.26</v>
      </c>
      <c r="R3329">
        <v>52</v>
      </c>
      <c r="S3329" t="s">
        <v>30</v>
      </c>
      <c r="T3329">
        <v>5</v>
      </c>
      <c r="V3329" s="7">
        <f t="shared" si="51"/>
        <v>344.16</v>
      </c>
    </row>
    <row r="3330" spans="1:22" x14ac:dyDescent="0.25">
      <c r="A3330" t="s">
        <v>5589</v>
      </c>
      <c r="B3330" s="2">
        <v>45902</v>
      </c>
      <c r="C3330" t="s">
        <v>532</v>
      </c>
      <c r="D3330" t="s">
        <v>58</v>
      </c>
      <c r="E3330" t="s">
        <v>23</v>
      </c>
      <c r="F3330" t="s">
        <v>84</v>
      </c>
      <c r="G3330" t="s">
        <v>91</v>
      </c>
      <c r="H3330" t="s">
        <v>53</v>
      </c>
      <c r="I3330" t="s">
        <v>27</v>
      </c>
      <c r="J3330" t="s">
        <v>28</v>
      </c>
      <c r="K3330" t="s">
        <v>146</v>
      </c>
      <c r="L3330" s="3">
        <v>9</v>
      </c>
      <c r="M3330" s="7">
        <v>67.48</v>
      </c>
      <c r="N3330" s="5">
        <v>0</v>
      </c>
      <c r="O3330" s="4">
        <v>0</v>
      </c>
      <c r="P3330" s="4">
        <v>607.32000000000005</v>
      </c>
      <c r="Q3330" s="4">
        <v>354.09</v>
      </c>
      <c r="R3330">
        <v>22</v>
      </c>
      <c r="S3330" t="s">
        <v>68</v>
      </c>
      <c r="T3330">
        <v>4</v>
      </c>
      <c r="V3330" s="7">
        <f t="shared" si="51"/>
        <v>58.480000000000004</v>
      </c>
    </row>
    <row r="3331" spans="1:22" x14ac:dyDescent="0.25">
      <c r="A3331" t="s">
        <v>5590</v>
      </c>
      <c r="B3331" s="2">
        <v>45720</v>
      </c>
      <c r="C3331" t="s">
        <v>216</v>
      </c>
      <c r="D3331" t="s">
        <v>33</v>
      </c>
      <c r="E3331" t="s">
        <v>34</v>
      </c>
      <c r="F3331" t="s">
        <v>35</v>
      </c>
      <c r="G3331" t="s">
        <v>52</v>
      </c>
      <c r="H3331" t="s">
        <v>53</v>
      </c>
      <c r="I3331" t="s">
        <v>54</v>
      </c>
      <c r="J3331" t="s">
        <v>101</v>
      </c>
      <c r="K3331" t="s">
        <v>55</v>
      </c>
      <c r="L3331" s="3">
        <v>10</v>
      </c>
      <c r="M3331" s="7">
        <v>5.78</v>
      </c>
      <c r="N3331" s="5">
        <v>0.05</v>
      </c>
      <c r="O3331" s="4">
        <v>2.89</v>
      </c>
      <c r="P3331" s="4">
        <v>54.91</v>
      </c>
      <c r="Q3331" s="4">
        <v>32.130000000000003</v>
      </c>
      <c r="R3331">
        <v>64</v>
      </c>
      <c r="S3331" t="s">
        <v>68</v>
      </c>
      <c r="T3331">
        <v>4</v>
      </c>
      <c r="V3331" s="7">
        <f t="shared" ref="V3331:V3394" si="52">M3331-L3331</f>
        <v>-4.22</v>
      </c>
    </row>
    <row r="3332" spans="1:22" x14ac:dyDescent="0.25">
      <c r="A3332" t="s">
        <v>5591</v>
      </c>
      <c r="B3332" s="2">
        <v>45666</v>
      </c>
      <c r="C3332" t="s">
        <v>5313</v>
      </c>
      <c r="D3332" t="s">
        <v>75</v>
      </c>
      <c r="E3332" t="s">
        <v>43</v>
      </c>
      <c r="F3332" t="s">
        <v>44</v>
      </c>
      <c r="G3332" t="s">
        <v>71</v>
      </c>
      <c r="H3332" t="s">
        <v>37</v>
      </c>
      <c r="I3332" t="s">
        <v>60</v>
      </c>
      <c r="J3332" t="s">
        <v>46</v>
      </c>
      <c r="K3332" t="s">
        <v>92</v>
      </c>
      <c r="L3332" s="3">
        <v>7</v>
      </c>
      <c r="M3332" s="7">
        <v>251.73</v>
      </c>
      <c r="N3332" s="5">
        <v>0.02</v>
      </c>
      <c r="O3332" s="4">
        <v>35.24</v>
      </c>
      <c r="P3332" s="4">
        <v>1726.87</v>
      </c>
      <c r="Q3332" s="4">
        <v>1109.21</v>
      </c>
      <c r="R3332">
        <v>18</v>
      </c>
      <c r="S3332" t="s">
        <v>30</v>
      </c>
      <c r="T3332">
        <v>5</v>
      </c>
      <c r="V3332" s="7">
        <f t="shared" si="52"/>
        <v>244.73</v>
      </c>
    </row>
    <row r="3333" spans="1:22" x14ac:dyDescent="0.25">
      <c r="A3333" t="s">
        <v>5592</v>
      </c>
      <c r="B3333" s="2">
        <v>45364</v>
      </c>
      <c r="C3333" t="s">
        <v>2399</v>
      </c>
      <c r="D3333" t="s">
        <v>64</v>
      </c>
      <c r="E3333" t="s">
        <v>51</v>
      </c>
      <c r="F3333" t="s">
        <v>24</v>
      </c>
      <c r="G3333" t="s">
        <v>118</v>
      </c>
      <c r="H3333" t="s">
        <v>26</v>
      </c>
      <c r="I3333" t="s">
        <v>27</v>
      </c>
      <c r="J3333" t="s">
        <v>28</v>
      </c>
      <c r="K3333" t="s">
        <v>115</v>
      </c>
      <c r="L3333" s="3">
        <v>4</v>
      </c>
      <c r="M3333" s="7">
        <v>28.6</v>
      </c>
      <c r="N3333" s="5">
        <v>0.2</v>
      </c>
      <c r="O3333" s="4">
        <v>22.88</v>
      </c>
      <c r="P3333" s="4">
        <v>91.52</v>
      </c>
      <c r="Q3333" s="4">
        <v>54.93</v>
      </c>
      <c r="R3333">
        <v>21</v>
      </c>
      <c r="S3333" t="s">
        <v>30</v>
      </c>
      <c r="T3333">
        <v>3</v>
      </c>
      <c r="V3333" s="7">
        <f t="shared" si="52"/>
        <v>24.6</v>
      </c>
    </row>
    <row r="3334" spans="1:22" x14ac:dyDescent="0.25">
      <c r="A3334" t="s">
        <v>5593</v>
      </c>
      <c r="B3334" s="2">
        <v>45925</v>
      </c>
      <c r="C3334" t="s">
        <v>1807</v>
      </c>
      <c r="D3334" t="s">
        <v>124</v>
      </c>
      <c r="E3334" t="s">
        <v>23</v>
      </c>
      <c r="F3334" t="s">
        <v>44</v>
      </c>
      <c r="G3334" t="s">
        <v>187</v>
      </c>
      <c r="H3334" t="s">
        <v>26</v>
      </c>
      <c r="I3334" t="s">
        <v>54</v>
      </c>
      <c r="J3334" t="s">
        <v>38</v>
      </c>
      <c r="K3334" t="s">
        <v>80</v>
      </c>
      <c r="L3334" s="3">
        <v>10</v>
      </c>
      <c r="M3334" s="7">
        <v>247.31</v>
      </c>
      <c r="N3334" s="5">
        <v>0.02</v>
      </c>
      <c r="O3334" s="4">
        <v>49.46</v>
      </c>
      <c r="P3334" s="4">
        <v>2423.64</v>
      </c>
      <c r="Q3334" s="4">
        <v>1481.78</v>
      </c>
      <c r="R3334">
        <v>46</v>
      </c>
      <c r="S3334" t="s">
        <v>30</v>
      </c>
      <c r="T3334">
        <v>1</v>
      </c>
      <c r="V3334" s="7">
        <f t="shared" si="52"/>
        <v>237.31</v>
      </c>
    </row>
    <row r="3335" spans="1:22" x14ac:dyDescent="0.25">
      <c r="A3335" t="s">
        <v>5594</v>
      </c>
      <c r="B3335" s="2">
        <v>45321</v>
      </c>
      <c r="C3335" t="s">
        <v>3075</v>
      </c>
      <c r="D3335" t="s">
        <v>50</v>
      </c>
      <c r="E3335" t="s">
        <v>51</v>
      </c>
      <c r="F3335" t="s">
        <v>84</v>
      </c>
      <c r="G3335" t="s">
        <v>128</v>
      </c>
      <c r="H3335" t="s">
        <v>26</v>
      </c>
      <c r="I3335" t="s">
        <v>60</v>
      </c>
      <c r="J3335" t="s">
        <v>38</v>
      </c>
      <c r="K3335" t="s">
        <v>200</v>
      </c>
      <c r="L3335" s="3">
        <v>7</v>
      </c>
      <c r="M3335" s="7">
        <v>87.58</v>
      </c>
      <c r="N3335" s="5">
        <v>0.1</v>
      </c>
      <c r="O3335" s="4">
        <v>61.31</v>
      </c>
      <c r="P3335" s="4">
        <v>551.75</v>
      </c>
      <c r="Q3335" s="4">
        <v>347.28</v>
      </c>
      <c r="R3335">
        <v>59</v>
      </c>
      <c r="S3335" t="s">
        <v>68</v>
      </c>
      <c r="T3335">
        <v>5</v>
      </c>
      <c r="V3335" s="7">
        <f t="shared" si="52"/>
        <v>80.58</v>
      </c>
    </row>
    <row r="3336" spans="1:22" x14ac:dyDescent="0.25">
      <c r="A3336" t="s">
        <v>5595</v>
      </c>
      <c r="B3336" s="2">
        <v>45479</v>
      </c>
      <c r="C3336" t="s">
        <v>3148</v>
      </c>
      <c r="D3336" t="s">
        <v>127</v>
      </c>
      <c r="E3336" t="s">
        <v>51</v>
      </c>
      <c r="F3336" t="s">
        <v>110</v>
      </c>
      <c r="G3336" t="s">
        <v>139</v>
      </c>
      <c r="H3336" t="s">
        <v>37</v>
      </c>
      <c r="I3336" t="s">
        <v>54</v>
      </c>
      <c r="J3336" t="s">
        <v>28</v>
      </c>
      <c r="K3336" t="s">
        <v>146</v>
      </c>
      <c r="L3336" s="3">
        <v>9</v>
      </c>
      <c r="M3336" s="7">
        <v>32.67</v>
      </c>
      <c r="N3336" s="5">
        <v>0.1</v>
      </c>
      <c r="O3336" s="4">
        <v>29.4</v>
      </c>
      <c r="P3336" s="4">
        <v>264.63</v>
      </c>
      <c r="Q3336" s="4">
        <v>177.33</v>
      </c>
      <c r="R3336">
        <v>47</v>
      </c>
      <c r="S3336" t="s">
        <v>68</v>
      </c>
      <c r="T3336">
        <v>4</v>
      </c>
      <c r="V3336" s="7">
        <f t="shared" si="52"/>
        <v>23.67</v>
      </c>
    </row>
    <row r="3337" spans="1:22" x14ac:dyDescent="0.25">
      <c r="A3337" t="s">
        <v>5596</v>
      </c>
      <c r="B3337" s="2">
        <v>45655</v>
      </c>
      <c r="C3337" t="s">
        <v>5597</v>
      </c>
      <c r="D3337" t="s">
        <v>64</v>
      </c>
      <c r="E3337" t="s">
        <v>51</v>
      </c>
      <c r="F3337" t="s">
        <v>110</v>
      </c>
      <c r="G3337" t="s">
        <v>139</v>
      </c>
      <c r="H3337" t="s">
        <v>37</v>
      </c>
      <c r="I3337" t="s">
        <v>54</v>
      </c>
      <c r="J3337" t="s">
        <v>28</v>
      </c>
      <c r="K3337" t="s">
        <v>39</v>
      </c>
      <c r="L3337" s="3">
        <v>8</v>
      </c>
      <c r="M3337" s="7">
        <v>26.35</v>
      </c>
      <c r="N3337" s="5">
        <v>0</v>
      </c>
      <c r="O3337" s="4">
        <v>0</v>
      </c>
      <c r="P3337" s="4">
        <v>210.8</v>
      </c>
      <c r="Q3337" s="4">
        <v>117.15</v>
      </c>
      <c r="R3337">
        <v>53</v>
      </c>
      <c r="S3337" t="s">
        <v>68</v>
      </c>
      <c r="T3337">
        <v>4</v>
      </c>
      <c r="V3337" s="7">
        <f t="shared" si="52"/>
        <v>18.350000000000001</v>
      </c>
    </row>
    <row r="3338" spans="1:22" x14ac:dyDescent="0.25">
      <c r="A3338" t="s">
        <v>5598</v>
      </c>
      <c r="B3338" s="2">
        <v>45742</v>
      </c>
      <c r="C3338" t="s">
        <v>2570</v>
      </c>
      <c r="D3338" t="s">
        <v>78</v>
      </c>
      <c r="E3338" t="s">
        <v>34</v>
      </c>
      <c r="F3338" t="s">
        <v>24</v>
      </c>
      <c r="G3338" t="s">
        <v>65</v>
      </c>
      <c r="H3338" t="s">
        <v>37</v>
      </c>
      <c r="I3338" t="s">
        <v>54</v>
      </c>
      <c r="J3338" t="s">
        <v>66</v>
      </c>
      <c r="K3338" t="s">
        <v>92</v>
      </c>
      <c r="L3338" s="3">
        <v>3</v>
      </c>
      <c r="M3338" s="7">
        <v>7.42</v>
      </c>
      <c r="N3338" s="5">
        <v>0</v>
      </c>
      <c r="O3338" s="4">
        <v>0</v>
      </c>
      <c r="P3338" s="4">
        <v>22.26</v>
      </c>
      <c r="Q3338" s="4">
        <v>13.59</v>
      </c>
      <c r="R3338">
        <v>57</v>
      </c>
      <c r="S3338" t="s">
        <v>68</v>
      </c>
      <c r="T3338">
        <v>4</v>
      </c>
      <c r="V3338" s="7">
        <f t="shared" si="52"/>
        <v>4.42</v>
      </c>
    </row>
    <row r="3339" spans="1:22" x14ac:dyDescent="0.25">
      <c r="A3339" t="s">
        <v>5599</v>
      </c>
      <c r="B3339" s="2">
        <v>45486</v>
      </c>
      <c r="C3339" t="s">
        <v>740</v>
      </c>
      <c r="D3339" t="s">
        <v>127</v>
      </c>
      <c r="E3339" t="s">
        <v>51</v>
      </c>
      <c r="F3339" t="s">
        <v>110</v>
      </c>
      <c r="G3339" t="s">
        <v>254</v>
      </c>
      <c r="H3339" t="s">
        <v>37</v>
      </c>
      <c r="I3339" t="s">
        <v>54</v>
      </c>
      <c r="J3339" t="s">
        <v>101</v>
      </c>
      <c r="K3339" t="s">
        <v>47</v>
      </c>
      <c r="L3339" s="3">
        <v>4</v>
      </c>
      <c r="M3339" s="7">
        <v>32.369999999999997</v>
      </c>
      <c r="N3339" s="5">
        <v>0</v>
      </c>
      <c r="O3339" s="4">
        <v>0</v>
      </c>
      <c r="P3339" s="4">
        <v>129.47999999999999</v>
      </c>
      <c r="Q3339" s="4">
        <v>81.489999999999995</v>
      </c>
      <c r="R3339">
        <v>59</v>
      </c>
      <c r="S3339" t="s">
        <v>68</v>
      </c>
      <c r="T3339">
        <v>5</v>
      </c>
      <c r="V3339" s="7">
        <f t="shared" si="52"/>
        <v>28.369999999999997</v>
      </c>
    </row>
    <row r="3340" spans="1:22" x14ac:dyDescent="0.25">
      <c r="A3340" t="s">
        <v>5600</v>
      </c>
      <c r="B3340" s="2">
        <v>45447</v>
      </c>
      <c r="C3340" t="s">
        <v>5601</v>
      </c>
      <c r="D3340" t="s">
        <v>75</v>
      </c>
      <c r="E3340" t="s">
        <v>43</v>
      </c>
      <c r="F3340" t="s">
        <v>84</v>
      </c>
      <c r="G3340" t="s">
        <v>128</v>
      </c>
      <c r="H3340" t="s">
        <v>37</v>
      </c>
      <c r="I3340" t="s">
        <v>54</v>
      </c>
      <c r="J3340" t="s">
        <v>46</v>
      </c>
      <c r="K3340" t="s">
        <v>39</v>
      </c>
      <c r="L3340" s="3">
        <v>1</v>
      </c>
      <c r="M3340" s="7">
        <v>269.43</v>
      </c>
      <c r="N3340" s="5">
        <v>0.05</v>
      </c>
      <c r="O3340" s="4">
        <v>13.47</v>
      </c>
      <c r="P3340" s="4">
        <v>255.96</v>
      </c>
      <c r="Q3340" s="4">
        <v>189.15</v>
      </c>
      <c r="R3340">
        <v>41</v>
      </c>
      <c r="S3340" t="s">
        <v>68</v>
      </c>
      <c r="T3340">
        <v>3</v>
      </c>
      <c r="V3340" s="7">
        <f t="shared" si="52"/>
        <v>268.43</v>
      </c>
    </row>
    <row r="3341" spans="1:22" x14ac:dyDescent="0.25">
      <c r="A3341" t="s">
        <v>5602</v>
      </c>
      <c r="B3341" s="2">
        <v>45463</v>
      </c>
      <c r="C3341" t="s">
        <v>2527</v>
      </c>
      <c r="D3341" t="s">
        <v>83</v>
      </c>
      <c r="E3341" t="s">
        <v>43</v>
      </c>
      <c r="F3341" t="s">
        <v>35</v>
      </c>
      <c r="G3341" t="s">
        <v>96</v>
      </c>
      <c r="H3341" t="s">
        <v>53</v>
      </c>
      <c r="I3341" t="s">
        <v>54</v>
      </c>
      <c r="J3341" t="s">
        <v>46</v>
      </c>
      <c r="K3341" t="s">
        <v>146</v>
      </c>
      <c r="L3341" s="3">
        <v>5</v>
      </c>
      <c r="M3341" s="7">
        <v>177.77</v>
      </c>
      <c r="N3341" s="5">
        <v>0.2</v>
      </c>
      <c r="O3341" s="4">
        <v>177.77</v>
      </c>
      <c r="P3341" s="4">
        <v>711.08</v>
      </c>
      <c r="Q3341" s="4">
        <v>395.18</v>
      </c>
      <c r="R3341">
        <v>27</v>
      </c>
      <c r="S3341" t="s">
        <v>68</v>
      </c>
      <c r="T3341">
        <v>3</v>
      </c>
      <c r="V3341" s="7">
        <f t="shared" si="52"/>
        <v>172.77</v>
      </c>
    </row>
    <row r="3342" spans="1:22" x14ac:dyDescent="0.25">
      <c r="A3342" t="s">
        <v>5603</v>
      </c>
      <c r="B3342" s="2">
        <v>45332</v>
      </c>
      <c r="C3342" t="s">
        <v>1334</v>
      </c>
      <c r="D3342" t="s">
        <v>64</v>
      </c>
      <c r="E3342" t="s">
        <v>51</v>
      </c>
      <c r="F3342" t="s">
        <v>24</v>
      </c>
      <c r="G3342" t="s">
        <v>65</v>
      </c>
      <c r="H3342" t="s">
        <v>53</v>
      </c>
      <c r="I3342" t="s">
        <v>27</v>
      </c>
      <c r="J3342" t="s">
        <v>101</v>
      </c>
      <c r="K3342" t="s">
        <v>80</v>
      </c>
      <c r="L3342" s="3">
        <v>8</v>
      </c>
      <c r="M3342" s="7">
        <v>28.74</v>
      </c>
      <c r="N3342" s="5">
        <v>0</v>
      </c>
      <c r="O3342" s="4">
        <v>0</v>
      </c>
      <c r="P3342" s="4">
        <v>229.92</v>
      </c>
      <c r="Q3342" s="4">
        <v>142.68</v>
      </c>
      <c r="R3342">
        <v>23</v>
      </c>
      <c r="S3342" t="s">
        <v>68</v>
      </c>
      <c r="T3342">
        <v>2</v>
      </c>
      <c r="V3342" s="7">
        <f t="shared" si="52"/>
        <v>20.74</v>
      </c>
    </row>
    <row r="3343" spans="1:22" x14ac:dyDescent="0.25">
      <c r="A3343" t="s">
        <v>5604</v>
      </c>
      <c r="B3343" s="2">
        <v>45354</v>
      </c>
      <c r="C3343" t="s">
        <v>5605</v>
      </c>
      <c r="D3343" t="s">
        <v>95</v>
      </c>
      <c r="E3343" t="s">
        <v>23</v>
      </c>
      <c r="F3343" t="s">
        <v>24</v>
      </c>
      <c r="G3343" t="s">
        <v>135</v>
      </c>
      <c r="H3343" t="s">
        <v>26</v>
      </c>
      <c r="I3343" t="s">
        <v>54</v>
      </c>
      <c r="J3343" t="s">
        <v>28</v>
      </c>
      <c r="K3343" t="s">
        <v>97</v>
      </c>
      <c r="L3343" s="3">
        <v>1</v>
      </c>
      <c r="M3343" s="7">
        <v>41.06</v>
      </c>
      <c r="N3343" s="5">
        <v>0.05</v>
      </c>
      <c r="O3343" s="4">
        <v>2.0499999999999998</v>
      </c>
      <c r="P3343" s="4">
        <v>39.01</v>
      </c>
      <c r="Q3343" s="4">
        <v>26.64</v>
      </c>
      <c r="R3343">
        <v>54</v>
      </c>
      <c r="S3343" t="s">
        <v>30</v>
      </c>
      <c r="T3343">
        <v>4</v>
      </c>
      <c r="V3343" s="7">
        <f t="shared" si="52"/>
        <v>40.06</v>
      </c>
    </row>
    <row r="3344" spans="1:22" x14ac:dyDescent="0.25">
      <c r="A3344" t="s">
        <v>5606</v>
      </c>
      <c r="B3344" s="2">
        <v>45314</v>
      </c>
      <c r="C3344" t="s">
        <v>5607</v>
      </c>
      <c r="D3344" t="s">
        <v>95</v>
      </c>
      <c r="E3344" t="s">
        <v>23</v>
      </c>
      <c r="F3344" t="s">
        <v>35</v>
      </c>
      <c r="G3344" t="s">
        <v>79</v>
      </c>
      <c r="H3344" t="s">
        <v>53</v>
      </c>
      <c r="I3344" t="s">
        <v>54</v>
      </c>
      <c r="J3344" t="s">
        <v>28</v>
      </c>
      <c r="K3344" t="s">
        <v>72</v>
      </c>
      <c r="L3344" s="3">
        <v>10</v>
      </c>
      <c r="M3344" s="7">
        <v>38.11</v>
      </c>
      <c r="N3344" s="5">
        <v>0.15</v>
      </c>
      <c r="O3344" s="4">
        <v>57.16</v>
      </c>
      <c r="P3344" s="4">
        <v>323.94</v>
      </c>
      <c r="Q3344" s="4">
        <v>194.42</v>
      </c>
      <c r="R3344">
        <v>36</v>
      </c>
      <c r="S3344" t="s">
        <v>68</v>
      </c>
      <c r="T3344">
        <v>3</v>
      </c>
      <c r="V3344" s="7">
        <f t="shared" si="52"/>
        <v>28.11</v>
      </c>
    </row>
    <row r="3345" spans="1:22" x14ac:dyDescent="0.25">
      <c r="A3345" t="s">
        <v>5608</v>
      </c>
      <c r="B3345" s="2">
        <v>45651</v>
      </c>
      <c r="C3345" t="s">
        <v>3545</v>
      </c>
      <c r="D3345" t="s">
        <v>100</v>
      </c>
      <c r="E3345" t="s">
        <v>23</v>
      </c>
      <c r="F3345" t="s">
        <v>24</v>
      </c>
      <c r="G3345" t="s">
        <v>118</v>
      </c>
      <c r="H3345" t="s">
        <v>37</v>
      </c>
      <c r="I3345" t="s">
        <v>60</v>
      </c>
      <c r="J3345" t="s">
        <v>101</v>
      </c>
      <c r="K3345" t="s">
        <v>102</v>
      </c>
      <c r="L3345" s="3">
        <v>2</v>
      </c>
      <c r="M3345" s="7">
        <v>298.70999999999998</v>
      </c>
      <c r="N3345" s="5">
        <v>0.02</v>
      </c>
      <c r="O3345" s="4">
        <v>11.95</v>
      </c>
      <c r="P3345" s="4">
        <v>585.47</v>
      </c>
      <c r="Q3345" s="4">
        <v>433.7</v>
      </c>
      <c r="R3345">
        <v>40</v>
      </c>
      <c r="S3345" t="s">
        <v>68</v>
      </c>
      <c r="T3345">
        <v>4</v>
      </c>
      <c r="V3345" s="7">
        <f t="shared" si="52"/>
        <v>296.70999999999998</v>
      </c>
    </row>
    <row r="3346" spans="1:22" x14ac:dyDescent="0.25">
      <c r="A3346" t="s">
        <v>5609</v>
      </c>
      <c r="B3346" s="2">
        <v>45366</v>
      </c>
      <c r="C3346" t="s">
        <v>1974</v>
      </c>
      <c r="D3346" t="s">
        <v>64</v>
      </c>
      <c r="E3346" t="s">
        <v>51</v>
      </c>
      <c r="F3346" t="s">
        <v>44</v>
      </c>
      <c r="G3346" t="s">
        <v>45</v>
      </c>
      <c r="H3346" t="s">
        <v>26</v>
      </c>
      <c r="I3346" t="s">
        <v>60</v>
      </c>
      <c r="J3346" t="s">
        <v>38</v>
      </c>
      <c r="K3346" t="s">
        <v>115</v>
      </c>
      <c r="L3346" s="3">
        <v>2</v>
      </c>
      <c r="M3346" s="7">
        <v>12.76</v>
      </c>
      <c r="N3346" s="5">
        <v>0.02</v>
      </c>
      <c r="O3346" s="4">
        <v>0.51</v>
      </c>
      <c r="P3346" s="4">
        <v>25.01</v>
      </c>
      <c r="Q3346" s="4">
        <v>17.670000000000002</v>
      </c>
      <c r="R3346">
        <v>33</v>
      </c>
      <c r="S3346" t="s">
        <v>30</v>
      </c>
      <c r="T3346">
        <v>5</v>
      </c>
      <c r="V3346" s="7">
        <f t="shared" si="52"/>
        <v>10.76</v>
      </c>
    </row>
    <row r="3347" spans="1:22" x14ac:dyDescent="0.25">
      <c r="A3347" t="s">
        <v>5610</v>
      </c>
      <c r="B3347" s="2">
        <v>45851</v>
      </c>
      <c r="C3347" t="s">
        <v>1770</v>
      </c>
      <c r="D3347" t="s">
        <v>219</v>
      </c>
      <c r="E3347" t="s">
        <v>23</v>
      </c>
      <c r="F3347" t="s">
        <v>24</v>
      </c>
      <c r="G3347" t="s">
        <v>25</v>
      </c>
      <c r="H3347" t="s">
        <v>53</v>
      </c>
      <c r="I3347" t="s">
        <v>60</v>
      </c>
      <c r="J3347" t="s">
        <v>38</v>
      </c>
      <c r="K3347" t="s">
        <v>119</v>
      </c>
      <c r="L3347" s="3">
        <v>7</v>
      </c>
      <c r="M3347" s="7">
        <v>804.23</v>
      </c>
      <c r="N3347" s="5">
        <v>0.02</v>
      </c>
      <c r="O3347" s="4">
        <v>112.59</v>
      </c>
      <c r="P3347" s="4">
        <v>5517.02</v>
      </c>
      <c r="Q3347" s="4">
        <v>3777.77</v>
      </c>
      <c r="R3347">
        <v>48</v>
      </c>
      <c r="S3347" t="s">
        <v>30</v>
      </c>
      <c r="T3347">
        <v>5</v>
      </c>
      <c r="V3347" s="7">
        <f t="shared" si="52"/>
        <v>797.23</v>
      </c>
    </row>
    <row r="3348" spans="1:22" x14ac:dyDescent="0.25">
      <c r="A3348" t="s">
        <v>5611</v>
      </c>
      <c r="B3348" s="2">
        <v>45963</v>
      </c>
      <c r="C3348" t="s">
        <v>5612</v>
      </c>
      <c r="D3348" t="s">
        <v>160</v>
      </c>
      <c r="E3348" t="s">
        <v>23</v>
      </c>
      <c r="F3348" t="s">
        <v>110</v>
      </c>
      <c r="G3348" t="s">
        <v>161</v>
      </c>
      <c r="H3348" t="s">
        <v>37</v>
      </c>
      <c r="I3348" t="s">
        <v>27</v>
      </c>
      <c r="J3348" t="s">
        <v>101</v>
      </c>
      <c r="K3348" t="s">
        <v>105</v>
      </c>
      <c r="L3348" s="3">
        <v>2</v>
      </c>
      <c r="M3348" s="7">
        <v>68.739999999999995</v>
      </c>
      <c r="N3348" s="5">
        <v>0</v>
      </c>
      <c r="O3348" s="4">
        <v>0</v>
      </c>
      <c r="P3348" s="4">
        <v>137.47999999999999</v>
      </c>
      <c r="Q3348" s="4">
        <v>83.87</v>
      </c>
      <c r="R3348">
        <v>56</v>
      </c>
      <c r="S3348" t="s">
        <v>30</v>
      </c>
      <c r="T3348">
        <v>5</v>
      </c>
      <c r="V3348" s="7">
        <f t="shared" si="52"/>
        <v>66.739999999999995</v>
      </c>
    </row>
    <row r="3349" spans="1:22" x14ac:dyDescent="0.25">
      <c r="A3349" t="s">
        <v>5613</v>
      </c>
      <c r="B3349" s="2">
        <v>45409</v>
      </c>
      <c r="C3349" t="s">
        <v>3128</v>
      </c>
      <c r="D3349" t="s">
        <v>100</v>
      </c>
      <c r="E3349" t="s">
        <v>23</v>
      </c>
      <c r="F3349" t="s">
        <v>84</v>
      </c>
      <c r="G3349" t="s">
        <v>91</v>
      </c>
      <c r="H3349" t="s">
        <v>37</v>
      </c>
      <c r="I3349" t="s">
        <v>60</v>
      </c>
      <c r="J3349" t="s">
        <v>101</v>
      </c>
      <c r="K3349" t="s">
        <v>119</v>
      </c>
      <c r="L3349" s="3">
        <v>8</v>
      </c>
      <c r="M3349" s="7">
        <v>410.23</v>
      </c>
      <c r="N3349" s="5">
        <v>0.05</v>
      </c>
      <c r="O3349" s="4">
        <v>164.09</v>
      </c>
      <c r="P3349" s="4">
        <v>3117.75</v>
      </c>
      <c r="Q3349" s="4">
        <v>2142.8000000000002</v>
      </c>
      <c r="R3349">
        <v>33</v>
      </c>
      <c r="S3349" t="s">
        <v>68</v>
      </c>
      <c r="T3349">
        <v>3</v>
      </c>
      <c r="V3349" s="7">
        <f t="shared" si="52"/>
        <v>402.23</v>
      </c>
    </row>
    <row r="3350" spans="1:22" x14ac:dyDescent="0.25">
      <c r="A3350" t="s">
        <v>5614</v>
      </c>
      <c r="B3350" s="2">
        <v>45903</v>
      </c>
      <c r="C3350" t="s">
        <v>943</v>
      </c>
      <c r="D3350" t="s">
        <v>184</v>
      </c>
      <c r="E3350" t="s">
        <v>23</v>
      </c>
      <c r="F3350" t="s">
        <v>24</v>
      </c>
      <c r="G3350" t="s">
        <v>65</v>
      </c>
      <c r="H3350" t="s">
        <v>37</v>
      </c>
      <c r="I3350" t="s">
        <v>27</v>
      </c>
      <c r="J3350" t="s">
        <v>46</v>
      </c>
      <c r="K3350" t="s">
        <v>155</v>
      </c>
      <c r="L3350" s="3">
        <v>1</v>
      </c>
      <c r="M3350" s="7">
        <v>381.17</v>
      </c>
      <c r="N3350" s="5">
        <v>0.1</v>
      </c>
      <c r="O3350" s="4">
        <v>38.119999999999997</v>
      </c>
      <c r="P3350" s="4">
        <v>343.05</v>
      </c>
      <c r="Q3350" s="4">
        <v>229.11</v>
      </c>
      <c r="R3350">
        <v>27</v>
      </c>
      <c r="S3350" t="s">
        <v>30</v>
      </c>
      <c r="T3350">
        <v>5</v>
      </c>
      <c r="V3350" s="7">
        <f t="shared" si="52"/>
        <v>380.17</v>
      </c>
    </row>
    <row r="3351" spans="1:22" x14ac:dyDescent="0.25">
      <c r="A3351" t="s">
        <v>5615</v>
      </c>
      <c r="B3351" s="2">
        <v>45671</v>
      </c>
      <c r="C3351" t="s">
        <v>3430</v>
      </c>
      <c r="D3351" t="s">
        <v>58</v>
      </c>
      <c r="E3351" t="s">
        <v>23</v>
      </c>
      <c r="F3351" t="s">
        <v>24</v>
      </c>
      <c r="G3351" t="s">
        <v>118</v>
      </c>
      <c r="H3351" t="s">
        <v>37</v>
      </c>
      <c r="I3351" t="s">
        <v>54</v>
      </c>
      <c r="J3351" t="s">
        <v>66</v>
      </c>
      <c r="K3351" t="s">
        <v>136</v>
      </c>
      <c r="L3351" s="3">
        <v>3</v>
      </c>
      <c r="M3351" s="7">
        <v>143.07</v>
      </c>
      <c r="N3351" s="5">
        <v>0</v>
      </c>
      <c r="O3351" s="4">
        <v>0</v>
      </c>
      <c r="P3351" s="4">
        <v>429.21</v>
      </c>
      <c r="Q3351" s="4">
        <v>317.33</v>
      </c>
      <c r="R3351">
        <v>29</v>
      </c>
      <c r="S3351" t="s">
        <v>68</v>
      </c>
      <c r="T3351">
        <v>4</v>
      </c>
      <c r="V3351" s="7">
        <f t="shared" si="52"/>
        <v>140.07</v>
      </c>
    </row>
    <row r="3352" spans="1:22" x14ac:dyDescent="0.25">
      <c r="A3352" t="s">
        <v>5616</v>
      </c>
      <c r="B3352" s="2">
        <v>45970</v>
      </c>
      <c r="C3352" t="s">
        <v>330</v>
      </c>
      <c r="D3352" t="s">
        <v>58</v>
      </c>
      <c r="E3352" t="s">
        <v>23</v>
      </c>
      <c r="F3352" t="s">
        <v>35</v>
      </c>
      <c r="G3352" t="s">
        <v>52</v>
      </c>
      <c r="H3352" t="s">
        <v>37</v>
      </c>
      <c r="I3352" t="s">
        <v>60</v>
      </c>
      <c r="J3352" t="s">
        <v>38</v>
      </c>
      <c r="K3352" t="s">
        <v>105</v>
      </c>
      <c r="L3352" s="3">
        <v>3</v>
      </c>
      <c r="M3352" s="7">
        <v>128.58000000000001</v>
      </c>
      <c r="N3352" s="5">
        <v>0.1</v>
      </c>
      <c r="O3352" s="4">
        <v>38.57</v>
      </c>
      <c r="P3352" s="4">
        <v>347.17</v>
      </c>
      <c r="Q3352" s="4">
        <v>208.94</v>
      </c>
      <c r="R3352">
        <v>33</v>
      </c>
      <c r="S3352" t="s">
        <v>68</v>
      </c>
      <c r="T3352">
        <v>5</v>
      </c>
      <c r="V3352" s="7">
        <f t="shared" si="52"/>
        <v>125.58000000000001</v>
      </c>
    </row>
    <row r="3353" spans="1:22" x14ac:dyDescent="0.25">
      <c r="A3353" t="s">
        <v>5617</v>
      </c>
      <c r="B3353" s="2">
        <v>45581</v>
      </c>
      <c r="C3353" t="s">
        <v>148</v>
      </c>
      <c r="D3353" t="s">
        <v>184</v>
      </c>
      <c r="E3353" t="s">
        <v>23</v>
      </c>
      <c r="F3353" t="s">
        <v>44</v>
      </c>
      <c r="G3353" t="s">
        <v>71</v>
      </c>
      <c r="H3353" t="s">
        <v>53</v>
      </c>
      <c r="I3353" t="s">
        <v>60</v>
      </c>
      <c r="J3353" t="s">
        <v>38</v>
      </c>
      <c r="K3353" t="s">
        <v>72</v>
      </c>
      <c r="L3353" s="3">
        <v>3</v>
      </c>
      <c r="M3353" s="7">
        <v>379.42</v>
      </c>
      <c r="N3353" s="5">
        <v>0</v>
      </c>
      <c r="O3353" s="4">
        <v>0</v>
      </c>
      <c r="P3353" s="4">
        <v>1138.26</v>
      </c>
      <c r="Q3353" s="4">
        <v>638.99</v>
      </c>
      <c r="R3353">
        <v>21</v>
      </c>
      <c r="S3353" t="s">
        <v>30</v>
      </c>
      <c r="T3353">
        <v>3</v>
      </c>
      <c r="V3353" s="7">
        <f t="shared" si="52"/>
        <v>376.42</v>
      </c>
    </row>
    <row r="3354" spans="1:22" x14ac:dyDescent="0.25">
      <c r="A3354" t="s">
        <v>5618</v>
      </c>
      <c r="B3354" s="2">
        <v>45731</v>
      </c>
      <c r="C3354" t="s">
        <v>5619</v>
      </c>
      <c r="D3354" t="s">
        <v>33</v>
      </c>
      <c r="E3354" t="s">
        <v>34</v>
      </c>
      <c r="F3354" t="s">
        <v>110</v>
      </c>
      <c r="G3354" t="s">
        <v>111</v>
      </c>
      <c r="H3354" t="s">
        <v>26</v>
      </c>
      <c r="I3354" t="s">
        <v>60</v>
      </c>
      <c r="J3354" t="s">
        <v>38</v>
      </c>
      <c r="K3354" t="s">
        <v>80</v>
      </c>
      <c r="L3354" s="3">
        <v>4</v>
      </c>
      <c r="M3354" s="7">
        <v>7.31</v>
      </c>
      <c r="N3354" s="5">
        <v>0.08</v>
      </c>
      <c r="O3354" s="4">
        <v>2.34</v>
      </c>
      <c r="P3354" s="4">
        <v>26.9</v>
      </c>
      <c r="Q3354" s="4">
        <v>18.149999999999999</v>
      </c>
      <c r="R3354">
        <v>29</v>
      </c>
      <c r="S3354" t="s">
        <v>68</v>
      </c>
      <c r="T3354">
        <v>3</v>
      </c>
      <c r="V3354" s="7">
        <f t="shared" si="52"/>
        <v>3.3099999999999996</v>
      </c>
    </row>
    <row r="3355" spans="1:22" x14ac:dyDescent="0.25">
      <c r="A3355" t="s">
        <v>5620</v>
      </c>
      <c r="B3355" s="2">
        <v>45959</v>
      </c>
      <c r="C3355" t="s">
        <v>3505</v>
      </c>
      <c r="D3355" t="s">
        <v>228</v>
      </c>
      <c r="E3355" t="s">
        <v>51</v>
      </c>
      <c r="F3355" t="s">
        <v>35</v>
      </c>
      <c r="G3355" t="s">
        <v>96</v>
      </c>
      <c r="H3355" t="s">
        <v>37</v>
      </c>
      <c r="I3355" t="s">
        <v>54</v>
      </c>
      <c r="J3355" t="s">
        <v>46</v>
      </c>
      <c r="K3355" t="s">
        <v>102</v>
      </c>
      <c r="L3355" s="3">
        <v>8</v>
      </c>
      <c r="M3355" s="7">
        <v>21.16</v>
      </c>
      <c r="N3355" s="5">
        <v>0.05</v>
      </c>
      <c r="O3355" s="4">
        <v>8.4600000000000009</v>
      </c>
      <c r="P3355" s="4">
        <v>160.82</v>
      </c>
      <c r="Q3355" s="4">
        <v>110.31</v>
      </c>
      <c r="R3355">
        <v>44</v>
      </c>
      <c r="S3355" t="s">
        <v>68</v>
      </c>
      <c r="T3355">
        <v>4</v>
      </c>
      <c r="V3355" s="7">
        <f t="shared" si="52"/>
        <v>13.16</v>
      </c>
    </row>
    <row r="3356" spans="1:22" x14ac:dyDescent="0.25">
      <c r="A3356" t="s">
        <v>5621</v>
      </c>
      <c r="B3356" s="2">
        <v>45298</v>
      </c>
      <c r="C3356" t="s">
        <v>5622</v>
      </c>
      <c r="D3356" t="s">
        <v>100</v>
      </c>
      <c r="E3356" t="s">
        <v>23</v>
      </c>
      <c r="F3356" t="s">
        <v>84</v>
      </c>
      <c r="G3356" t="s">
        <v>128</v>
      </c>
      <c r="H3356" t="s">
        <v>37</v>
      </c>
      <c r="I3356" t="s">
        <v>54</v>
      </c>
      <c r="J3356" t="s">
        <v>28</v>
      </c>
      <c r="K3356" t="s">
        <v>72</v>
      </c>
      <c r="L3356" s="3">
        <v>10</v>
      </c>
      <c r="M3356" s="7">
        <v>399.11</v>
      </c>
      <c r="N3356" s="5">
        <v>0.08</v>
      </c>
      <c r="O3356" s="4">
        <v>319.29000000000002</v>
      </c>
      <c r="P3356" s="4">
        <v>3671.81</v>
      </c>
      <c r="Q3356" s="4">
        <v>2267.33</v>
      </c>
      <c r="R3356">
        <v>55</v>
      </c>
      <c r="S3356" t="s">
        <v>68</v>
      </c>
      <c r="T3356">
        <v>5</v>
      </c>
      <c r="V3356" s="7">
        <f t="shared" si="52"/>
        <v>389.11</v>
      </c>
    </row>
    <row r="3357" spans="1:22" x14ac:dyDescent="0.25">
      <c r="A3357" t="s">
        <v>5623</v>
      </c>
      <c r="B3357" s="2">
        <v>45487</v>
      </c>
      <c r="C3357" t="s">
        <v>1777</v>
      </c>
      <c r="D3357" t="s">
        <v>124</v>
      </c>
      <c r="E3357" t="s">
        <v>23</v>
      </c>
      <c r="F3357" t="s">
        <v>35</v>
      </c>
      <c r="G3357" t="s">
        <v>36</v>
      </c>
      <c r="H3357" t="s">
        <v>53</v>
      </c>
      <c r="I3357" t="s">
        <v>27</v>
      </c>
      <c r="J3357" t="s">
        <v>38</v>
      </c>
      <c r="K3357" t="s">
        <v>115</v>
      </c>
      <c r="L3357" s="3">
        <v>10</v>
      </c>
      <c r="M3357" s="7">
        <v>227.04</v>
      </c>
      <c r="N3357" s="5">
        <v>0.02</v>
      </c>
      <c r="O3357" s="4">
        <v>45.41</v>
      </c>
      <c r="P3357" s="4">
        <v>2224.9899999999998</v>
      </c>
      <c r="Q3357" s="4">
        <v>1549.46</v>
      </c>
      <c r="R3357">
        <v>45</v>
      </c>
      <c r="S3357" t="s">
        <v>68</v>
      </c>
      <c r="T3357">
        <v>5</v>
      </c>
      <c r="V3357" s="7">
        <f t="shared" si="52"/>
        <v>217.04</v>
      </c>
    </row>
    <row r="3358" spans="1:22" x14ac:dyDescent="0.25">
      <c r="A3358" t="s">
        <v>5624</v>
      </c>
      <c r="B3358" s="2">
        <v>45712</v>
      </c>
      <c r="C3358" t="s">
        <v>5625</v>
      </c>
      <c r="D3358" t="s">
        <v>88</v>
      </c>
      <c r="E3358" t="s">
        <v>34</v>
      </c>
      <c r="F3358" t="s">
        <v>110</v>
      </c>
      <c r="G3358" t="s">
        <v>111</v>
      </c>
      <c r="H3358" t="s">
        <v>53</v>
      </c>
      <c r="I3358" t="s">
        <v>27</v>
      </c>
      <c r="J3358" t="s">
        <v>28</v>
      </c>
      <c r="K3358" t="s">
        <v>102</v>
      </c>
      <c r="L3358" s="3">
        <v>10</v>
      </c>
      <c r="M3358" s="7">
        <v>9.15</v>
      </c>
      <c r="N3358" s="5">
        <v>0.1</v>
      </c>
      <c r="O3358" s="4">
        <v>9.15</v>
      </c>
      <c r="P3358" s="4">
        <v>82.35</v>
      </c>
      <c r="Q3358" s="4">
        <v>46.99</v>
      </c>
      <c r="R3358">
        <v>61</v>
      </c>
      <c r="S3358" t="s">
        <v>68</v>
      </c>
      <c r="T3358">
        <v>4</v>
      </c>
      <c r="V3358" s="7">
        <f t="shared" si="52"/>
        <v>-0.84999999999999964</v>
      </c>
    </row>
    <row r="3359" spans="1:22" x14ac:dyDescent="0.25">
      <c r="A3359" t="s">
        <v>5626</v>
      </c>
      <c r="B3359" s="2">
        <v>45859</v>
      </c>
      <c r="C3359" t="s">
        <v>5627</v>
      </c>
      <c r="D3359" t="s">
        <v>75</v>
      </c>
      <c r="E3359" t="s">
        <v>43</v>
      </c>
      <c r="F3359" t="s">
        <v>24</v>
      </c>
      <c r="G3359" t="s">
        <v>25</v>
      </c>
      <c r="H3359" t="s">
        <v>26</v>
      </c>
      <c r="I3359" t="s">
        <v>60</v>
      </c>
      <c r="J3359" t="s">
        <v>46</v>
      </c>
      <c r="K3359" t="s">
        <v>105</v>
      </c>
      <c r="L3359" s="3">
        <v>10</v>
      </c>
      <c r="M3359" s="7">
        <v>131.46</v>
      </c>
      <c r="N3359" s="5">
        <v>0.08</v>
      </c>
      <c r="O3359" s="4">
        <v>105.17</v>
      </c>
      <c r="P3359" s="4">
        <v>1209.43</v>
      </c>
      <c r="Q3359" s="4">
        <v>918.47</v>
      </c>
      <c r="R3359">
        <v>62</v>
      </c>
      <c r="S3359" t="s">
        <v>68</v>
      </c>
      <c r="T3359">
        <v>3</v>
      </c>
      <c r="V3359" s="7">
        <f t="shared" si="52"/>
        <v>121.46000000000001</v>
      </c>
    </row>
    <row r="3360" spans="1:22" x14ac:dyDescent="0.25">
      <c r="A3360" t="s">
        <v>5628</v>
      </c>
      <c r="B3360" s="2">
        <v>45484</v>
      </c>
      <c r="C3360" t="s">
        <v>236</v>
      </c>
      <c r="D3360" t="s">
        <v>239</v>
      </c>
      <c r="E3360" t="s">
        <v>43</v>
      </c>
      <c r="F3360" t="s">
        <v>44</v>
      </c>
      <c r="G3360" t="s">
        <v>187</v>
      </c>
      <c r="H3360" t="s">
        <v>53</v>
      </c>
      <c r="I3360" t="s">
        <v>27</v>
      </c>
      <c r="J3360" t="s">
        <v>46</v>
      </c>
      <c r="K3360" t="s">
        <v>39</v>
      </c>
      <c r="L3360" s="3">
        <v>3</v>
      </c>
      <c r="M3360" s="7">
        <v>35.909999999999997</v>
      </c>
      <c r="N3360" s="5">
        <v>0.08</v>
      </c>
      <c r="O3360" s="4">
        <v>8.6199999999999992</v>
      </c>
      <c r="P3360" s="4">
        <v>99.11</v>
      </c>
      <c r="Q3360" s="4">
        <v>59.35</v>
      </c>
      <c r="R3360">
        <v>20</v>
      </c>
      <c r="S3360" t="s">
        <v>30</v>
      </c>
      <c r="T3360">
        <v>4</v>
      </c>
      <c r="V3360" s="7">
        <f t="shared" si="52"/>
        <v>32.909999999999997</v>
      </c>
    </row>
    <row r="3361" spans="1:22" x14ac:dyDescent="0.25">
      <c r="A3361" t="s">
        <v>5629</v>
      </c>
      <c r="B3361" s="2">
        <v>45850</v>
      </c>
      <c r="C3361" t="s">
        <v>5630</v>
      </c>
      <c r="D3361" t="s">
        <v>22</v>
      </c>
      <c r="E3361" t="s">
        <v>23</v>
      </c>
      <c r="F3361" t="s">
        <v>44</v>
      </c>
      <c r="G3361" t="s">
        <v>59</v>
      </c>
      <c r="H3361" t="s">
        <v>26</v>
      </c>
      <c r="I3361" t="s">
        <v>27</v>
      </c>
      <c r="J3361" t="s">
        <v>28</v>
      </c>
      <c r="K3361" t="s">
        <v>112</v>
      </c>
      <c r="L3361" s="3">
        <v>2</v>
      </c>
      <c r="M3361" s="7">
        <v>540.96</v>
      </c>
      <c r="N3361" s="5">
        <v>0.1</v>
      </c>
      <c r="O3361" s="4">
        <v>108.19</v>
      </c>
      <c r="P3361" s="4">
        <v>973.73</v>
      </c>
      <c r="Q3361" s="4">
        <v>754.31</v>
      </c>
      <c r="R3361">
        <v>38</v>
      </c>
      <c r="S3361" t="s">
        <v>68</v>
      </c>
      <c r="T3361">
        <v>2</v>
      </c>
      <c r="V3361" s="7">
        <f t="shared" si="52"/>
        <v>538.96</v>
      </c>
    </row>
    <row r="3362" spans="1:22" x14ac:dyDescent="0.25">
      <c r="A3362" t="s">
        <v>5631</v>
      </c>
      <c r="B3362" s="2">
        <v>45439</v>
      </c>
      <c r="C3362" t="s">
        <v>1901</v>
      </c>
      <c r="D3362" t="s">
        <v>83</v>
      </c>
      <c r="E3362" t="s">
        <v>43</v>
      </c>
      <c r="F3362" t="s">
        <v>44</v>
      </c>
      <c r="G3362" t="s">
        <v>71</v>
      </c>
      <c r="H3362" t="s">
        <v>26</v>
      </c>
      <c r="I3362" t="s">
        <v>27</v>
      </c>
      <c r="J3362" t="s">
        <v>66</v>
      </c>
      <c r="K3362" t="s">
        <v>55</v>
      </c>
      <c r="L3362" s="3">
        <v>3</v>
      </c>
      <c r="M3362" s="7">
        <v>72.150000000000006</v>
      </c>
      <c r="N3362" s="5">
        <v>0.05</v>
      </c>
      <c r="O3362" s="4">
        <v>10.82</v>
      </c>
      <c r="P3362" s="4">
        <v>205.63</v>
      </c>
      <c r="Q3362" s="4">
        <v>163.53</v>
      </c>
      <c r="R3362">
        <v>42</v>
      </c>
      <c r="S3362" t="s">
        <v>68</v>
      </c>
      <c r="T3362">
        <v>5</v>
      </c>
      <c r="V3362" s="7">
        <f t="shared" si="52"/>
        <v>69.150000000000006</v>
      </c>
    </row>
    <row r="3363" spans="1:22" x14ac:dyDescent="0.25">
      <c r="A3363" t="s">
        <v>5632</v>
      </c>
      <c r="B3363" s="2">
        <v>45960</v>
      </c>
      <c r="C3363" t="s">
        <v>5633</v>
      </c>
      <c r="D3363" t="s">
        <v>228</v>
      </c>
      <c r="E3363" t="s">
        <v>51</v>
      </c>
      <c r="F3363" t="s">
        <v>44</v>
      </c>
      <c r="G3363" t="s">
        <v>45</v>
      </c>
      <c r="H3363" t="s">
        <v>37</v>
      </c>
      <c r="I3363" t="s">
        <v>27</v>
      </c>
      <c r="J3363" t="s">
        <v>38</v>
      </c>
      <c r="K3363" t="s">
        <v>39</v>
      </c>
      <c r="L3363" s="3">
        <v>4</v>
      </c>
      <c r="M3363" s="7">
        <v>59.68</v>
      </c>
      <c r="N3363" s="5">
        <v>0.02</v>
      </c>
      <c r="O3363" s="4">
        <v>4.7699999999999996</v>
      </c>
      <c r="P3363" s="4">
        <v>233.95</v>
      </c>
      <c r="Q3363" s="4">
        <v>146.61000000000001</v>
      </c>
      <c r="R3363">
        <v>52</v>
      </c>
      <c r="S3363" t="s">
        <v>30</v>
      </c>
      <c r="T3363">
        <v>5</v>
      </c>
      <c r="V3363" s="7">
        <f t="shared" si="52"/>
        <v>55.68</v>
      </c>
    </row>
    <row r="3364" spans="1:22" x14ac:dyDescent="0.25">
      <c r="A3364" t="s">
        <v>5634</v>
      </c>
      <c r="B3364" s="2">
        <v>45493</v>
      </c>
      <c r="C3364" t="s">
        <v>5510</v>
      </c>
      <c r="D3364" t="s">
        <v>83</v>
      </c>
      <c r="E3364" t="s">
        <v>43</v>
      </c>
      <c r="F3364" t="s">
        <v>110</v>
      </c>
      <c r="G3364" t="s">
        <v>161</v>
      </c>
      <c r="H3364" t="s">
        <v>37</v>
      </c>
      <c r="I3364" t="s">
        <v>54</v>
      </c>
      <c r="J3364" t="s">
        <v>66</v>
      </c>
      <c r="K3364" t="s">
        <v>55</v>
      </c>
      <c r="L3364" s="3">
        <v>2</v>
      </c>
      <c r="M3364" s="7">
        <v>215.85</v>
      </c>
      <c r="N3364" s="5">
        <v>0.1</v>
      </c>
      <c r="O3364" s="4">
        <v>43.17</v>
      </c>
      <c r="P3364" s="4">
        <v>388.53</v>
      </c>
      <c r="Q3364" s="4">
        <v>270.47000000000003</v>
      </c>
      <c r="R3364">
        <v>58</v>
      </c>
      <c r="S3364" t="s">
        <v>68</v>
      </c>
      <c r="T3364">
        <v>3</v>
      </c>
      <c r="V3364" s="7">
        <f t="shared" si="52"/>
        <v>213.85</v>
      </c>
    </row>
    <row r="3365" spans="1:22" x14ac:dyDescent="0.25">
      <c r="A3365" t="s">
        <v>5635</v>
      </c>
      <c r="B3365" s="2">
        <v>45735</v>
      </c>
      <c r="C3365" t="s">
        <v>4365</v>
      </c>
      <c r="D3365" t="s">
        <v>42</v>
      </c>
      <c r="E3365" t="s">
        <v>43</v>
      </c>
      <c r="F3365" t="s">
        <v>84</v>
      </c>
      <c r="G3365" t="s">
        <v>128</v>
      </c>
      <c r="H3365" t="s">
        <v>37</v>
      </c>
      <c r="I3365" t="s">
        <v>27</v>
      </c>
      <c r="J3365" t="s">
        <v>46</v>
      </c>
      <c r="K3365" t="s">
        <v>29</v>
      </c>
      <c r="L3365" s="3">
        <v>8</v>
      </c>
      <c r="M3365" s="7">
        <v>135.71</v>
      </c>
      <c r="N3365" s="5">
        <v>0.1</v>
      </c>
      <c r="O3365" s="4">
        <v>108.57</v>
      </c>
      <c r="P3365" s="4">
        <v>977.11</v>
      </c>
      <c r="Q3365" s="4">
        <v>706.5</v>
      </c>
      <c r="R3365">
        <v>62</v>
      </c>
      <c r="S3365" t="s">
        <v>30</v>
      </c>
      <c r="T3365">
        <v>4</v>
      </c>
      <c r="V3365" s="7">
        <f t="shared" si="52"/>
        <v>127.71000000000001</v>
      </c>
    </row>
    <row r="3366" spans="1:22" x14ac:dyDescent="0.25">
      <c r="A3366" t="s">
        <v>5636</v>
      </c>
      <c r="B3366" s="2">
        <v>45710</v>
      </c>
      <c r="C3366" t="s">
        <v>2146</v>
      </c>
      <c r="D3366" t="s">
        <v>78</v>
      </c>
      <c r="E3366" t="s">
        <v>34</v>
      </c>
      <c r="F3366" t="s">
        <v>24</v>
      </c>
      <c r="G3366" t="s">
        <v>65</v>
      </c>
      <c r="H3366" t="s">
        <v>26</v>
      </c>
      <c r="I3366" t="s">
        <v>27</v>
      </c>
      <c r="J3366" t="s">
        <v>101</v>
      </c>
      <c r="K3366" t="s">
        <v>72</v>
      </c>
      <c r="L3366" s="3">
        <v>10</v>
      </c>
      <c r="M3366" s="7">
        <v>3.02</v>
      </c>
      <c r="N3366" s="5">
        <v>0.1</v>
      </c>
      <c r="O3366" s="4">
        <v>3.02</v>
      </c>
      <c r="P3366" s="4">
        <v>27.18</v>
      </c>
      <c r="Q3366" s="4">
        <v>15.67</v>
      </c>
      <c r="R3366">
        <v>56</v>
      </c>
      <c r="S3366" t="s">
        <v>30</v>
      </c>
      <c r="T3366">
        <v>4</v>
      </c>
      <c r="V3366" s="7">
        <f t="shared" si="52"/>
        <v>-6.98</v>
      </c>
    </row>
    <row r="3367" spans="1:22" x14ac:dyDescent="0.25">
      <c r="A3367" t="s">
        <v>5637</v>
      </c>
      <c r="B3367" s="2">
        <v>45718</v>
      </c>
      <c r="C3367" t="s">
        <v>2833</v>
      </c>
      <c r="D3367" t="s">
        <v>160</v>
      </c>
      <c r="E3367" t="s">
        <v>23</v>
      </c>
      <c r="F3367" t="s">
        <v>24</v>
      </c>
      <c r="G3367" t="s">
        <v>135</v>
      </c>
      <c r="H3367" t="s">
        <v>26</v>
      </c>
      <c r="I3367" t="s">
        <v>27</v>
      </c>
      <c r="J3367" t="s">
        <v>101</v>
      </c>
      <c r="K3367" t="s">
        <v>155</v>
      </c>
      <c r="L3367" s="3">
        <v>10</v>
      </c>
      <c r="M3367" s="7">
        <v>22.84</v>
      </c>
      <c r="N3367" s="5">
        <v>0.05</v>
      </c>
      <c r="O3367" s="4">
        <v>11.42</v>
      </c>
      <c r="P3367" s="4">
        <v>216.98</v>
      </c>
      <c r="Q3367" s="4">
        <v>149.25</v>
      </c>
      <c r="R3367">
        <v>30</v>
      </c>
      <c r="S3367" t="s">
        <v>30</v>
      </c>
      <c r="T3367">
        <v>1</v>
      </c>
      <c r="V3367" s="7">
        <f t="shared" si="52"/>
        <v>12.84</v>
      </c>
    </row>
    <row r="3368" spans="1:22" x14ac:dyDescent="0.25">
      <c r="A3368" t="s">
        <v>5638</v>
      </c>
      <c r="B3368" s="2">
        <v>45770</v>
      </c>
      <c r="C3368" t="s">
        <v>3231</v>
      </c>
      <c r="D3368" t="s">
        <v>95</v>
      </c>
      <c r="E3368" t="s">
        <v>23</v>
      </c>
      <c r="F3368" t="s">
        <v>84</v>
      </c>
      <c r="G3368" t="s">
        <v>165</v>
      </c>
      <c r="H3368" t="s">
        <v>26</v>
      </c>
      <c r="I3368" t="s">
        <v>60</v>
      </c>
      <c r="J3368" t="s">
        <v>46</v>
      </c>
      <c r="K3368" t="s">
        <v>119</v>
      </c>
      <c r="L3368" s="3">
        <v>6</v>
      </c>
      <c r="M3368" s="7">
        <v>57.2</v>
      </c>
      <c r="N3368" s="5">
        <v>0.05</v>
      </c>
      <c r="O3368" s="4">
        <v>17.16</v>
      </c>
      <c r="P3368" s="4">
        <v>326.04000000000002</v>
      </c>
      <c r="Q3368" s="4">
        <v>260.45999999999998</v>
      </c>
      <c r="R3368">
        <v>20</v>
      </c>
      <c r="S3368" t="s">
        <v>68</v>
      </c>
      <c r="T3368">
        <v>3</v>
      </c>
      <c r="V3368" s="7">
        <f t="shared" si="52"/>
        <v>51.2</v>
      </c>
    </row>
    <row r="3369" spans="1:22" x14ac:dyDescent="0.25">
      <c r="A3369" t="s">
        <v>5639</v>
      </c>
      <c r="B3369" s="2">
        <v>45766</v>
      </c>
      <c r="C3369" t="s">
        <v>5640</v>
      </c>
      <c r="D3369" t="s">
        <v>64</v>
      </c>
      <c r="E3369" t="s">
        <v>51</v>
      </c>
      <c r="F3369" t="s">
        <v>35</v>
      </c>
      <c r="G3369" t="s">
        <v>36</v>
      </c>
      <c r="H3369" t="s">
        <v>26</v>
      </c>
      <c r="I3369" t="s">
        <v>27</v>
      </c>
      <c r="J3369" t="s">
        <v>28</v>
      </c>
      <c r="K3369" t="s">
        <v>61</v>
      </c>
      <c r="L3369" s="3">
        <v>7</v>
      </c>
      <c r="M3369" s="7">
        <v>20.81</v>
      </c>
      <c r="N3369" s="5">
        <v>0.1</v>
      </c>
      <c r="O3369" s="4">
        <v>14.57</v>
      </c>
      <c r="P3369" s="4">
        <v>131.1</v>
      </c>
      <c r="Q3369" s="4">
        <v>86.44</v>
      </c>
      <c r="R3369">
        <v>25</v>
      </c>
      <c r="S3369" t="s">
        <v>68</v>
      </c>
      <c r="T3369">
        <v>5</v>
      </c>
      <c r="V3369" s="7">
        <f t="shared" si="52"/>
        <v>13.809999999999999</v>
      </c>
    </row>
    <row r="3370" spans="1:22" x14ac:dyDescent="0.25">
      <c r="A3370" t="s">
        <v>5641</v>
      </c>
      <c r="B3370" s="2">
        <v>45417</v>
      </c>
      <c r="C3370" t="s">
        <v>5642</v>
      </c>
      <c r="D3370" t="s">
        <v>160</v>
      </c>
      <c r="E3370" t="s">
        <v>23</v>
      </c>
      <c r="F3370" t="s">
        <v>110</v>
      </c>
      <c r="G3370" t="s">
        <v>111</v>
      </c>
      <c r="H3370" t="s">
        <v>37</v>
      </c>
      <c r="I3370" t="s">
        <v>27</v>
      </c>
      <c r="J3370" t="s">
        <v>46</v>
      </c>
      <c r="K3370" t="s">
        <v>112</v>
      </c>
      <c r="L3370" s="3">
        <v>3</v>
      </c>
      <c r="M3370" s="7">
        <v>80.489999999999995</v>
      </c>
      <c r="N3370" s="5">
        <v>0</v>
      </c>
      <c r="O3370" s="4">
        <v>0</v>
      </c>
      <c r="P3370" s="4">
        <v>241.47</v>
      </c>
      <c r="Q3370" s="4">
        <v>156.66</v>
      </c>
      <c r="R3370">
        <v>40</v>
      </c>
      <c r="S3370" t="s">
        <v>30</v>
      </c>
      <c r="T3370">
        <v>4</v>
      </c>
      <c r="V3370" s="7">
        <f t="shared" si="52"/>
        <v>77.489999999999995</v>
      </c>
    </row>
    <row r="3371" spans="1:22" x14ac:dyDescent="0.25">
      <c r="A3371" t="s">
        <v>5643</v>
      </c>
      <c r="B3371" s="2">
        <v>45686</v>
      </c>
      <c r="C3371" t="s">
        <v>1968</v>
      </c>
      <c r="D3371" t="s">
        <v>160</v>
      </c>
      <c r="E3371" t="s">
        <v>23</v>
      </c>
      <c r="F3371" t="s">
        <v>44</v>
      </c>
      <c r="G3371" t="s">
        <v>187</v>
      </c>
      <c r="H3371" t="s">
        <v>37</v>
      </c>
      <c r="I3371" t="s">
        <v>27</v>
      </c>
      <c r="J3371" t="s">
        <v>46</v>
      </c>
      <c r="K3371" t="s">
        <v>80</v>
      </c>
      <c r="L3371" s="3">
        <v>6</v>
      </c>
      <c r="M3371" s="7">
        <v>49.04</v>
      </c>
      <c r="N3371" s="5">
        <v>0.08</v>
      </c>
      <c r="O3371" s="4">
        <v>23.54</v>
      </c>
      <c r="P3371" s="4">
        <v>270.7</v>
      </c>
      <c r="Q3371" s="4">
        <v>192.1</v>
      </c>
      <c r="R3371">
        <v>53</v>
      </c>
      <c r="S3371" t="s">
        <v>30</v>
      </c>
      <c r="T3371">
        <v>4</v>
      </c>
      <c r="V3371" s="7">
        <f t="shared" si="52"/>
        <v>43.04</v>
      </c>
    </row>
    <row r="3372" spans="1:22" x14ac:dyDescent="0.25">
      <c r="A3372" t="s">
        <v>5644</v>
      </c>
      <c r="B3372" s="2">
        <v>45867</v>
      </c>
      <c r="C3372" t="s">
        <v>5645</v>
      </c>
      <c r="D3372" t="s">
        <v>22</v>
      </c>
      <c r="E3372" t="s">
        <v>23</v>
      </c>
      <c r="F3372" t="s">
        <v>110</v>
      </c>
      <c r="G3372" t="s">
        <v>254</v>
      </c>
      <c r="H3372" t="s">
        <v>53</v>
      </c>
      <c r="I3372" t="s">
        <v>27</v>
      </c>
      <c r="J3372" t="s">
        <v>66</v>
      </c>
      <c r="K3372" t="s">
        <v>105</v>
      </c>
      <c r="L3372" s="3">
        <v>6</v>
      </c>
      <c r="M3372" s="7">
        <v>405.89</v>
      </c>
      <c r="N3372" s="5">
        <v>0.1</v>
      </c>
      <c r="O3372" s="4">
        <v>243.53</v>
      </c>
      <c r="P3372" s="4">
        <v>2191.81</v>
      </c>
      <c r="Q3372" s="4">
        <v>1669.15</v>
      </c>
      <c r="R3372">
        <v>59</v>
      </c>
      <c r="S3372" t="s">
        <v>30</v>
      </c>
      <c r="T3372">
        <v>5</v>
      </c>
      <c r="V3372" s="7">
        <f t="shared" si="52"/>
        <v>399.89</v>
      </c>
    </row>
    <row r="3373" spans="1:22" x14ac:dyDescent="0.25">
      <c r="A3373" t="s">
        <v>5646</v>
      </c>
      <c r="B3373" s="2">
        <v>45616</v>
      </c>
      <c r="C3373" t="s">
        <v>5647</v>
      </c>
      <c r="D3373" t="s">
        <v>100</v>
      </c>
      <c r="E3373" t="s">
        <v>23</v>
      </c>
      <c r="F3373" t="s">
        <v>44</v>
      </c>
      <c r="G3373" t="s">
        <v>187</v>
      </c>
      <c r="H3373" t="s">
        <v>26</v>
      </c>
      <c r="I3373" t="s">
        <v>27</v>
      </c>
      <c r="J3373" t="s">
        <v>28</v>
      </c>
      <c r="K3373" t="s">
        <v>112</v>
      </c>
      <c r="L3373" s="3">
        <v>9</v>
      </c>
      <c r="M3373" s="7">
        <v>561.58000000000004</v>
      </c>
      <c r="N3373" s="5">
        <v>0.05</v>
      </c>
      <c r="O3373" s="4">
        <v>252.71</v>
      </c>
      <c r="P3373" s="4">
        <v>4801.51</v>
      </c>
      <c r="Q3373" s="4">
        <v>3566</v>
      </c>
      <c r="R3373">
        <v>29</v>
      </c>
      <c r="S3373" t="s">
        <v>30</v>
      </c>
      <c r="T3373">
        <v>3</v>
      </c>
      <c r="V3373" s="7">
        <f t="shared" si="52"/>
        <v>552.58000000000004</v>
      </c>
    </row>
    <row r="3374" spans="1:22" x14ac:dyDescent="0.25">
      <c r="A3374" t="s">
        <v>5648</v>
      </c>
      <c r="B3374" s="2">
        <v>45683</v>
      </c>
      <c r="C3374" t="s">
        <v>5649</v>
      </c>
      <c r="D3374" t="s">
        <v>239</v>
      </c>
      <c r="E3374" t="s">
        <v>43</v>
      </c>
      <c r="F3374" t="s">
        <v>35</v>
      </c>
      <c r="G3374" t="s">
        <v>52</v>
      </c>
      <c r="H3374" t="s">
        <v>37</v>
      </c>
      <c r="I3374" t="s">
        <v>27</v>
      </c>
      <c r="J3374" t="s">
        <v>66</v>
      </c>
      <c r="K3374" t="s">
        <v>259</v>
      </c>
      <c r="L3374" s="3">
        <v>7</v>
      </c>
      <c r="M3374" s="7">
        <v>43.03</v>
      </c>
      <c r="N3374" s="5">
        <v>0.15</v>
      </c>
      <c r="O3374" s="4">
        <v>45.18</v>
      </c>
      <c r="P3374" s="4">
        <v>256.02999999999997</v>
      </c>
      <c r="Q3374" s="4">
        <v>164.27</v>
      </c>
      <c r="R3374">
        <v>32</v>
      </c>
      <c r="S3374" t="s">
        <v>30</v>
      </c>
      <c r="T3374">
        <v>4</v>
      </c>
      <c r="V3374" s="7">
        <f t="shared" si="52"/>
        <v>36.03</v>
      </c>
    </row>
    <row r="3375" spans="1:22" x14ac:dyDescent="0.25">
      <c r="A3375" t="s">
        <v>5650</v>
      </c>
      <c r="B3375" s="2">
        <v>45979</v>
      </c>
      <c r="C3375" t="s">
        <v>2064</v>
      </c>
      <c r="D3375" t="s">
        <v>164</v>
      </c>
      <c r="E3375" t="s">
        <v>23</v>
      </c>
      <c r="F3375" t="s">
        <v>110</v>
      </c>
      <c r="G3375" t="s">
        <v>254</v>
      </c>
      <c r="H3375" t="s">
        <v>37</v>
      </c>
      <c r="I3375" t="s">
        <v>60</v>
      </c>
      <c r="J3375" t="s">
        <v>38</v>
      </c>
      <c r="K3375" t="s">
        <v>105</v>
      </c>
      <c r="L3375" s="3">
        <v>1</v>
      </c>
      <c r="M3375" s="7">
        <v>133.84</v>
      </c>
      <c r="N3375" s="5">
        <v>0.2</v>
      </c>
      <c r="O3375" s="4">
        <v>26.77</v>
      </c>
      <c r="P3375" s="4">
        <v>107.07</v>
      </c>
      <c r="Q3375" s="4">
        <v>70.73</v>
      </c>
      <c r="R3375">
        <v>20</v>
      </c>
      <c r="S3375" t="s">
        <v>68</v>
      </c>
      <c r="T3375">
        <v>4</v>
      </c>
      <c r="V3375" s="7">
        <f t="shared" si="52"/>
        <v>132.84</v>
      </c>
    </row>
    <row r="3376" spans="1:22" x14ac:dyDescent="0.25">
      <c r="A3376" t="s">
        <v>5651</v>
      </c>
      <c r="B3376" s="2">
        <v>45919</v>
      </c>
      <c r="C3376" t="s">
        <v>5652</v>
      </c>
      <c r="D3376" t="s">
        <v>64</v>
      </c>
      <c r="E3376" t="s">
        <v>51</v>
      </c>
      <c r="F3376" t="s">
        <v>24</v>
      </c>
      <c r="G3376" t="s">
        <v>25</v>
      </c>
      <c r="H3376" t="s">
        <v>53</v>
      </c>
      <c r="I3376" t="s">
        <v>54</v>
      </c>
      <c r="J3376" t="s">
        <v>38</v>
      </c>
      <c r="K3376" t="s">
        <v>92</v>
      </c>
      <c r="L3376" s="3">
        <v>2</v>
      </c>
      <c r="M3376" s="7">
        <v>12.2</v>
      </c>
      <c r="N3376" s="5">
        <v>0.1</v>
      </c>
      <c r="O3376" s="4">
        <v>2.44</v>
      </c>
      <c r="P3376" s="4">
        <v>21.96</v>
      </c>
      <c r="Q3376" s="4">
        <v>17.75</v>
      </c>
      <c r="R3376">
        <v>19</v>
      </c>
      <c r="S3376" t="s">
        <v>68</v>
      </c>
      <c r="T3376">
        <v>5</v>
      </c>
      <c r="V3376" s="7">
        <f t="shared" si="52"/>
        <v>10.199999999999999</v>
      </c>
    </row>
    <row r="3377" spans="1:22" x14ac:dyDescent="0.25">
      <c r="A3377" t="s">
        <v>5653</v>
      </c>
      <c r="B3377" s="2">
        <v>45731</v>
      </c>
      <c r="C3377" t="s">
        <v>5654</v>
      </c>
      <c r="D3377" t="s">
        <v>228</v>
      </c>
      <c r="E3377" t="s">
        <v>51</v>
      </c>
      <c r="F3377" t="s">
        <v>84</v>
      </c>
      <c r="G3377" t="s">
        <v>128</v>
      </c>
      <c r="H3377" t="s">
        <v>26</v>
      </c>
      <c r="I3377" t="s">
        <v>60</v>
      </c>
      <c r="J3377" t="s">
        <v>46</v>
      </c>
      <c r="K3377" t="s">
        <v>67</v>
      </c>
      <c r="L3377" s="3">
        <v>9</v>
      </c>
      <c r="M3377" s="7">
        <v>68.84</v>
      </c>
      <c r="N3377" s="5">
        <v>0.02</v>
      </c>
      <c r="O3377" s="4">
        <v>12.39</v>
      </c>
      <c r="P3377" s="4">
        <v>607.16999999999996</v>
      </c>
      <c r="Q3377" s="4">
        <v>417.14</v>
      </c>
      <c r="R3377">
        <v>18</v>
      </c>
      <c r="S3377" t="s">
        <v>30</v>
      </c>
      <c r="T3377">
        <v>4</v>
      </c>
      <c r="V3377" s="7">
        <f t="shared" si="52"/>
        <v>59.84</v>
      </c>
    </row>
    <row r="3378" spans="1:22" x14ac:dyDescent="0.25">
      <c r="A3378" t="s">
        <v>5655</v>
      </c>
      <c r="B3378" s="2">
        <v>45495</v>
      </c>
      <c r="C3378" t="s">
        <v>5656</v>
      </c>
      <c r="D3378" t="s">
        <v>64</v>
      </c>
      <c r="E3378" t="s">
        <v>51</v>
      </c>
      <c r="F3378" t="s">
        <v>44</v>
      </c>
      <c r="G3378" t="s">
        <v>59</v>
      </c>
      <c r="H3378" t="s">
        <v>37</v>
      </c>
      <c r="I3378" t="s">
        <v>54</v>
      </c>
      <c r="J3378" t="s">
        <v>28</v>
      </c>
      <c r="K3378" t="s">
        <v>55</v>
      </c>
      <c r="L3378" s="3">
        <v>7</v>
      </c>
      <c r="M3378" s="7">
        <v>30.03</v>
      </c>
      <c r="N3378" s="5">
        <v>0.08</v>
      </c>
      <c r="O3378" s="4">
        <v>16.82</v>
      </c>
      <c r="P3378" s="4">
        <v>193.39</v>
      </c>
      <c r="Q3378" s="4">
        <v>110.28</v>
      </c>
      <c r="R3378">
        <v>24</v>
      </c>
      <c r="S3378" t="s">
        <v>68</v>
      </c>
      <c r="T3378">
        <v>3</v>
      </c>
      <c r="V3378" s="7">
        <f t="shared" si="52"/>
        <v>23.03</v>
      </c>
    </row>
    <row r="3379" spans="1:22" x14ac:dyDescent="0.25">
      <c r="A3379" t="s">
        <v>5657</v>
      </c>
      <c r="B3379" s="2">
        <v>45777</v>
      </c>
      <c r="C3379" t="s">
        <v>825</v>
      </c>
      <c r="D3379" t="s">
        <v>64</v>
      </c>
      <c r="E3379" t="s">
        <v>51</v>
      </c>
      <c r="F3379" t="s">
        <v>110</v>
      </c>
      <c r="G3379" t="s">
        <v>111</v>
      </c>
      <c r="H3379" t="s">
        <v>26</v>
      </c>
      <c r="I3379" t="s">
        <v>54</v>
      </c>
      <c r="J3379" t="s">
        <v>101</v>
      </c>
      <c r="K3379" t="s">
        <v>39</v>
      </c>
      <c r="L3379" s="3">
        <v>6</v>
      </c>
      <c r="M3379" s="7">
        <v>26.56</v>
      </c>
      <c r="N3379" s="5">
        <v>0.1</v>
      </c>
      <c r="O3379" s="4">
        <v>15.94</v>
      </c>
      <c r="P3379" s="4">
        <v>143.41999999999999</v>
      </c>
      <c r="Q3379" s="4">
        <v>106.03</v>
      </c>
      <c r="R3379">
        <v>63</v>
      </c>
      <c r="S3379" t="s">
        <v>68</v>
      </c>
      <c r="T3379">
        <v>5</v>
      </c>
      <c r="V3379" s="7">
        <f t="shared" si="52"/>
        <v>20.56</v>
      </c>
    </row>
    <row r="3380" spans="1:22" x14ac:dyDescent="0.25">
      <c r="A3380" t="s">
        <v>5658</v>
      </c>
      <c r="B3380" s="2">
        <v>45322</v>
      </c>
      <c r="C3380" t="s">
        <v>5659</v>
      </c>
      <c r="D3380" t="s">
        <v>58</v>
      </c>
      <c r="E3380" t="s">
        <v>23</v>
      </c>
      <c r="F3380" t="s">
        <v>44</v>
      </c>
      <c r="G3380" t="s">
        <v>59</v>
      </c>
      <c r="H3380" t="s">
        <v>26</v>
      </c>
      <c r="I3380" t="s">
        <v>27</v>
      </c>
      <c r="J3380" t="s">
        <v>38</v>
      </c>
      <c r="K3380" t="s">
        <v>259</v>
      </c>
      <c r="L3380" s="3">
        <v>4</v>
      </c>
      <c r="M3380" s="7">
        <v>66.209999999999994</v>
      </c>
      <c r="N3380" s="5">
        <v>0.08</v>
      </c>
      <c r="O3380" s="4">
        <v>21.19</v>
      </c>
      <c r="P3380" s="4">
        <v>243.65</v>
      </c>
      <c r="Q3380" s="4">
        <v>173.56</v>
      </c>
      <c r="R3380">
        <v>51</v>
      </c>
      <c r="S3380" t="s">
        <v>30</v>
      </c>
      <c r="T3380">
        <v>2</v>
      </c>
      <c r="V3380" s="7">
        <f t="shared" si="52"/>
        <v>62.209999999999994</v>
      </c>
    </row>
    <row r="3381" spans="1:22" x14ac:dyDescent="0.25">
      <c r="A3381" t="s">
        <v>5660</v>
      </c>
      <c r="B3381" s="2">
        <v>45679</v>
      </c>
      <c r="C3381" t="s">
        <v>5661</v>
      </c>
      <c r="D3381" t="s">
        <v>239</v>
      </c>
      <c r="E3381" t="s">
        <v>43</v>
      </c>
      <c r="F3381" t="s">
        <v>110</v>
      </c>
      <c r="G3381" t="s">
        <v>139</v>
      </c>
      <c r="H3381" t="s">
        <v>37</v>
      </c>
      <c r="I3381" t="s">
        <v>27</v>
      </c>
      <c r="J3381" t="s">
        <v>66</v>
      </c>
      <c r="K3381" t="s">
        <v>92</v>
      </c>
      <c r="L3381" s="3">
        <v>3</v>
      </c>
      <c r="M3381" s="7">
        <v>50.14</v>
      </c>
      <c r="N3381" s="5">
        <v>0.15</v>
      </c>
      <c r="O3381" s="4">
        <v>22.56</v>
      </c>
      <c r="P3381" s="4">
        <v>127.86</v>
      </c>
      <c r="Q3381" s="4">
        <v>82.9</v>
      </c>
      <c r="R3381">
        <v>51</v>
      </c>
      <c r="S3381" t="s">
        <v>30</v>
      </c>
      <c r="T3381">
        <v>5</v>
      </c>
      <c r="V3381" s="7">
        <f t="shared" si="52"/>
        <v>47.14</v>
      </c>
    </row>
    <row r="3382" spans="1:22" x14ac:dyDescent="0.25">
      <c r="A3382" t="s">
        <v>5662</v>
      </c>
      <c r="B3382" s="2">
        <v>45916</v>
      </c>
      <c r="C3382" t="s">
        <v>32</v>
      </c>
      <c r="D3382" t="s">
        <v>100</v>
      </c>
      <c r="E3382" t="s">
        <v>23</v>
      </c>
      <c r="F3382" t="s">
        <v>84</v>
      </c>
      <c r="G3382" t="s">
        <v>165</v>
      </c>
      <c r="H3382" t="s">
        <v>37</v>
      </c>
      <c r="I3382" t="s">
        <v>27</v>
      </c>
      <c r="J3382" t="s">
        <v>66</v>
      </c>
      <c r="K3382" t="s">
        <v>47</v>
      </c>
      <c r="L3382" s="3">
        <v>2</v>
      </c>
      <c r="M3382" s="7">
        <v>170.13</v>
      </c>
      <c r="N3382" s="5">
        <v>0.05</v>
      </c>
      <c r="O3382" s="4">
        <v>17.010000000000002</v>
      </c>
      <c r="P3382" s="4">
        <v>323.25</v>
      </c>
      <c r="Q3382" s="4">
        <v>208.4</v>
      </c>
      <c r="R3382">
        <v>21</v>
      </c>
      <c r="S3382" t="s">
        <v>30</v>
      </c>
      <c r="T3382">
        <v>5</v>
      </c>
      <c r="V3382" s="7">
        <f t="shared" si="52"/>
        <v>168.13</v>
      </c>
    </row>
    <row r="3383" spans="1:22" x14ac:dyDescent="0.25">
      <c r="A3383" t="s">
        <v>5663</v>
      </c>
      <c r="B3383" s="2">
        <v>45725</v>
      </c>
      <c r="C3383" t="s">
        <v>1842</v>
      </c>
      <c r="D3383" t="s">
        <v>50</v>
      </c>
      <c r="E3383" t="s">
        <v>51</v>
      </c>
      <c r="F3383" t="s">
        <v>35</v>
      </c>
      <c r="G3383" t="s">
        <v>96</v>
      </c>
      <c r="H3383" t="s">
        <v>37</v>
      </c>
      <c r="I3383" t="s">
        <v>27</v>
      </c>
      <c r="J3383" t="s">
        <v>66</v>
      </c>
      <c r="K3383" t="s">
        <v>39</v>
      </c>
      <c r="L3383" s="3">
        <v>6</v>
      </c>
      <c r="M3383" s="7">
        <v>88.44</v>
      </c>
      <c r="N3383" s="5">
        <v>0.1</v>
      </c>
      <c r="O3383" s="4">
        <v>53.06</v>
      </c>
      <c r="P3383" s="4">
        <v>477.58</v>
      </c>
      <c r="Q3383" s="4">
        <v>341.63</v>
      </c>
      <c r="R3383">
        <v>18</v>
      </c>
      <c r="S3383" t="s">
        <v>68</v>
      </c>
      <c r="T3383">
        <v>4</v>
      </c>
      <c r="V3383" s="7">
        <f t="shared" si="52"/>
        <v>82.44</v>
      </c>
    </row>
    <row r="3384" spans="1:22" x14ac:dyDescent="0.25">
      <c r="A3384" t="s">
        <v>5664</v>
      </c>
      <c r="B3384" s="2">
        <v>45667</v>
      </c>
      <c r="C3384" t="s">
        <v>5665</v>
      </c>
      <c r="D3384" t="s">
        <v>95</v>
      </c>
      <c r="E3384" t="s">
        <v>23</v>
      </c>
      <c r="F3384" t="s">
        <v>44</v>
      </c>
      <c r="G3384" t="s">
        <v>187</v>
      </c>
      <c r="H3384" t="s">
        <v>37</v>
      </c>
      <c r="I3384" t="s">
        <v>27</v>
      </c>
      <c r="J3384" t="s">
        <v>38</v>
      </c>
      <c r="K3384" t="s">
        <v>92</v>
      </c>
      <c r="L3384" s="3">
        <v>5</v>
      </c>
      <c r="M3384" s="7">
        <v>27.69</v>
      </c>
      <c r="N3384" s="5">
        <v>0.15</v>
      </c>
      <c r="O3384" s="4">
        <v>20.77</v>
      </c>
      <c r="P3384" s="4">
        <v>117.68</v>
      </c>
      <c r="Q3384" s="4">
        <v>70.040000000000006</v>
      </c>
      <c r="R3384">
        <v>20</v>
      </c>
      <c r="S3384" t="s">
        <v>68</v>
      </c>
      <c r="T3384">
        <v>3</v>
      </c>
      <c r="V3384" s="7">
        <f t="shared" si="52"/>
        <v>22.69</v>
      </c>
    </row>
    <row r="3385" spans="1:22" x14ac:dyDescent="0.25">
      <c r="A3385" t="s">
        <v>5666</v>
      </c>
      <c r="B3385" s="2">
        <v>45635</v>
      </c>
      <c r="C3385" t="s">
        <v>5667</v>
      </c>
      <c r="D3385" t="s">
        <v>239</v>
      </c>
      <c r="E3385" t="s">
        <v>43</v>
      </c>
      <c r="F3385" t="s">
        <v>84</v>
      </c>
      <c r="G3385" t="s">
        <v>128</v>
      </c>
      <c r="H3385" t="s">
        <v>37</v>
      </c>
      <c r="I3385" t="s">
        <v>54</v>
      </c>
      <c r="J3385" t="s">
        <v>28</v>
      </c>
      <c r="K3385" t="s">
        <v>155</v>
      </c>
      <c r="L3385" s="3">
        <v>5</v>
      </c>
      <c r="M3385" s="7">
        <v>94.76</v>
      </c>
      <c r="N3385" s="5">
        <v>0</v>
      </c>
      <c r="O3385" s="4">
        <v>0</v>
      </c>
      <c r="P3385" s="4">
        <v>473.8</v>
      </c>
      <c r="Q3385" s="4">
        <v>373.84</v>
      </c>
      <c r="R3385">
        <v>48</v>
      </c>
      <c r="S3385" t="s">
        <v>30</v>
      </c>
      <c r="T3385">
        <v>5</v>
      </c>
      <c r="V3385" s="7">
        <f t="shared" si="52"/>
        <v>89.76</v>
      </c>
    </row>
    <row r="3386" spans="1:22" x14ac:dyDescent="0.25">
      <c r="A3386" t="s">
        <v>5668</v>
      </c>
      <c r="B3386" s="2">
        <v>45734</v>
      </c>
      <c r="C3386" t="s">
        <v>5669</v>
      </c>
      <c r="D3386" t="s">
        <v>164</v>
      </c>
      <c r="E3386" t="s">
        <v>23</v>
      </c>
      <c r="F3386" t="s">
        <v>35</v>
      </c>
      <c r="G3386" t="s">
        <v>96</v>
      </c>
      <c r="H3386" t="s">
        <v>26</v>
      </c>
      <c r="I3386" t="s">
        <v>27</v>
      </c>
      <c r="J3386" t="s">
        <v>38</v>
      </c>
      <c r="K3386" t="s">
        <v>55</v>
      </c>
      <c r="L3386" s="3">
        <v>8</v>
      </c>
      <c r="M3386" s="7">
        <v>89.28</v>
      </c>
      <c r="N3386" s="5">
        <v>0.08</v>
      </c>
      <c r="O3386" s="4">
        <v>57.14</v>
      </c>
      <c r="P3386" s="4">
        <v>657.1</v>
      </c>
      <c r="Q3386" s="4">
        <v>406.22</v>
      </c>
      <c r="R3386">
        <v>39</v>
      </c>
      <c r="S3386" t="s">
        <v>30</v>
      </c>
      <c r="T3386">
        <v>5</v>
      </c>
      <c r="V3386" s="7">
        <f t="shared" si="52"/>
        <v>81.28</v>
      </c>
    </row>
    <row r="3387" spans="1:22" x14ac:dyDescent="0.25">
      <c r="A3387" t="s">
        <v>5670</v>
      </c>
      <c r="B3387" s="2">
        <v>45870</v>
      </c>
      <c r="C3387" t="s">
        <v>5671</v>
      </c>
      <c r="D3387" t="s">
        <v>42</v>
      </c>
      <c r="E3387" t="s">
        <v>43</v>
      </c>
      <c r="F3387" t="s">
        <v>44</v>
      </c>
      <c r="G3387" t="s">
        <v>187</v>
      </c>
      <c r="H3387" t="s">
        <v>37</v>
      </c>
      <c r="I3387" t="s">
        <v>27</v>
      </c>
      <c r="J3387" t="s">
        <v>38</v>
      </c>
      <c r="K3387" t="s">
        <v>112</v>
      </c>
      <c r="L3387" s="3">
        <v>9</v>
      </c>
      <c r="M3387" s="7">
        <v>129.34</v>
      </c>
      <c r="N3387" s="5">
        <v>0.1</v>
      </c>
      <c r="O3387" s="4">
        <v>116.41</v>
      </c>
      <c r="P3387" s="4">
        <v>1047.6500000000001</v>
      </c>
      <c r="Q3387" s="4">
        <v>576.97</v>
      </c>
      <c r="R3387">
        <v>55</v>
      </c>
      <c r="S3387" t="s">
        <v>68</v>
      </c>
      <c r="T3387">
        <v>4</v>
      </c>
      <c r="V3387" s="7">
        <f t="shared" si="52"/>
        <v>120.34</v>
      </c>
    </row>
    <row r="3388" spans="1:22" x14ac:dyDescent="0.25">
      <c r="A3388" t="s">
        <v>5672</v>
      </c>
      <c r="B3388" s="2">
        <v>45366</v>
      </c>
      <c r="C3388" t="s">
        <v>5673</v>
      </c>
      <c r="D3388" t="s">
        <v>95</v>
      </c>
      <c r="E3388" t="s">
        <v>23</v>
      </c>
      <c r="F3388" t="s">
        <v>110</v>
      </c>
      <c r="G3388" t="s">
        <v>161</v>
      </c>
      <c r="H3388" t="s">
        <v>26</v>
      </c>
      <c r="I3388" t="s">
        <v>54</v>
      </c>
      <c r="J3388" t="s">
        <v>38</v>
      </c>
      <c r="K3388" t="s">
        <v>105</v>
      </c>
      <c r="L3388" s="3">
        <v>2</v>
      </c>
      <c r="M3388" s="7">
        <v>58.47</v>
      </c>
      <c r="N3388" s="5">
        <v>0.02</v>
      </c>
      <c r="O3388" s="4">
        <v>2.34</v>
      </c>
      <c r="P3388" s="4">
        <v>114.6</v>
      </c>
      <c r="Q3388" s="4">
        <v>82.62</v>
      </c>
      <c r="R3388">
        <v>20</v>
      </c>
      <c r="S3388" t="s">
        <v>30</v>
      </c>
      <c r="T3388">
        <v>4</v>
      </c>
      <c r="V3388" s="7">
        <f t="shared" si="52"/>
        <v>56.47</v>
      </c>
    </row>
    <row r="3389" spans="1:22" x14ac:dyDescent="0.25">
      <c r="A3389" t="s">
        <v>5674</v>
      </c>
      <c r="B3389" s="2">
        <v>45848</v>
      </c>
      <c r="C3389" t="s">
        <v>5675</v>
      </c>
      <c r="D3389" t="s">
        <v>160</v>
      </c>
      <c r="E3389" t="s">
        <v>23</v>
      </c>
      <c r="F3389" t="s">
        <v>35</v>
      </c>
      <c r="G3389" t="s">
        <v>36</v>
      </c>
      <c r="H3389" t="s">
        <v>37</v>
      </c>
      <c r="I3389" t="s">
        <v>27</v>
      </c>
      <c r="J3389" t="s">
        <v>38</v>
      </c>
      <c r="K3389" t="s">
        <v>200</v>
      </c>
      <c r="L3389" s="3">
        <v>10</v>
      </c>
      <c r="M3389" s="7">
        <v>22.46</v>
      </c>
      <c r="N3389" s="5">
        <v>0.02</v>
      </c>
      <c r="O3389" s="4">
        <v>4.49</v>
      </c>
      <c r="P3389" s="4">
        <v>220.11</v>
      </c>
      <c r="Q3389" s="4">
        <v>133.84</v>
      </c>
      <c r="R3389">
        <v>40</v>
      </c>
      <c r="S3389" t="s">
        <v>68</v>
      </c>
      <c r="T3389">
        <v>3</v>
      </c>
      <c r="V3389" s="7">
        <f t="shared" si="52"/>
        <v>12.46</v>
      </c>
    </row>
    <row r="3390" spans="1:22" x14ac:dyDescent="0.25">
      <c r="A3390" t="s">
        <v>5676</v>
      </c>
      <c r="B3390" s="2">
        <v>45957</v>
      </c>
      <c r="C3390" t="s">
        <v>4074</v>
      </c>
      <c r="D3390" t="s">
        <v>64</v>
      </c>
      <c r="E3390" t="s">
        <v>51</v>
      </c>
      <c r="F3390" t="s">
        <v>110</v>
      </c>
      <c r="G3390" t="s">
        <v>254</v>
      </c>
      <c r="H3390" t="s">
        <v>37</v>
      </c>
      <c r="I3390" t="s">
        <v>60</v>
      </c>
      <c r="J3390" t="s">
        <v>38</v>
      </c>
      <c r="K3390" t="s">
        <v>115</v>
      </c>
      <c r="L3390" s="3">
        <v>1</v>
      </c>
      <c r="M3390" s="7">
        <v>8.68</v>
      </c>
      <c r="N3390" s="5">
        <v>0</v>
      </c>
      <c r="O3390" s="4">
        <v>0</v>
      </c>
      <c r="P3390" s="4">
        <v>8.68</v>
      </c>
      <c r="Q3390" s="4">
        <v>6.16</v>
      </c>
      <c r="R3390">
        <v>43</v>
      </c>
      <c r="S3390" t="s">
        <v>30</v>
      </c>
      <c r="T3390">
        <v>2</v>
      </c>
      <c r="V3390" s="7">
        <f t="shared" si="52"/>
        <v>7.68</v>
      </c>
    </row>
    <row r="3391" spans="1:22" x14ac:dyDescent="0.25">
      <c r="A3391" t="s">
        <v>5677</v>
      </c>
      <c r="B3391" s="2">
        <v>45446</v>
      </c>
      <c r="C3391" t="s">
        <v>4294</v>
      </c>
      <c r="D3391" t="s">
        <v>58</v>
      </c>
      <c r="E3391" t="s">
        <v>23</v>
      </c>
      <c r="F3391" t="s">
        <v>110</v>
      </c>
      <c r="G3391" t="s">
        <v>161</v>
      </c>
      <c r="H3391" t="s">
        <v>37</v>
      </c>
      <c r="I3391" t="s">
        <v>60</v>
      </c>
      <c r="J3391" t="s">
        <v>38</v>
      </c>
      <c r="K3391" t="s">
        <v>47</v>
      </c>
      <c r="L3391" s="3">
        <v>4</v>
      </c>
      <c r="M3391" s="7">
        <v>136.78</v>
      </c>
      <c r="N3391" s="5">
        <v>0.08</v>
      </c>
      <c r="O3391" s="4">
        <v>43.77</v>
      </c>
      <c r="P3391" s="4">
        <v>503.35</v>
      </c>
      <c r="Q3391" s="4">
        <v>374.95</v>
      </c>
      <c r="R3391">
        <v>23</v>
      </c>
      <c r="S3391" t="s">
        <v>68</v>
      </c>
      <c r="T3391">
        <v>3</v>
      </c>
      <c r="V3391" s="7">
        <f t="shared" si="52"/>
        <v>132.78</v>
      </c>
    </row>
    <row r="3392" spans="1:22" x14ac:dyDescent="0.25">
      <c r="A3392" t="s">
        <v>5678</v>
      </c>
      <c r="B3392" s="2">
        <v>45721</v>
      </c>
      <c r="C3392" t="s">
        <v>733</v>
      </c>
      <c r="D3392" t="s">
        <v>78</v>
      </c>
      <c r="E3392" t="s">
        <v>34</v>
      </c>
      <c r="F3392" t="s">
        <v>35</v>
      </c>
      <c r="G3392" t="s">
        <v>36</v>
      </c>
      <c r="H3392" t="s">
        <v>53</v>
      </c>
      <c r="I3392" t="s">
        <v>54</v>
      </c>
      <c r="J3392" t="s">
        <v>66</v>
      </c>
      <c r="K3392" t="s">
        <v>112</v>
      </c>
      <c r="L3392" s="3">
        <v>1</v>
      </c>
      <c r="M3392" s="7">
        <v>10.23</v>
      </c>
      <c r="N3392" s="5">
        <v>0.08</v>
      </c>
      <c r="O3392" s="4">
        <v>0.82</v>
      </c>
      <c r="P3392" s="4">
        <v>9.41</v>
      </c>
      <c r="Q3392" s="4">
        <v>6.29</v>
      </c>
      <c r="R3392">
        <v>27</v>
      </c>
      <c r="S3392" t="s">
        <v>68</v>
      </c>
      <c r="T3392">
        <v>4</v>
      </c>
      <c r="V3392" s="7">
        <f t="shared" si="52"/>
        <v>9.23</v>
      </c>
    </row>
    <row r="3393" spans="1:22" x14ac:dyDescent="0.25">
      <c r="A3393" t="s">
        <v>5679</v>
      </c>
      <c r="B3393" s="2">
        <v>45654</v>
      </c>
      <c r="C3393" t="s">
        <v>4334</v>
      </c>
      <c r="D3393" t="s">
        <v>239</v>
      </c>
      <c r="E3393" t="s">
        <v>43</v>
      </c>
      <c r="F3393" t="s">
        <v>24</v>
      </c>
      <c r="G3393" t="s">
        <v>135</v>
      </c>
      <c r="H3393" t="s">
        <v>37</v>
      </c>
      <c r="I3393" t="s">
        <v>27</v>
      </c>
      <c r="J3393" t="s">
        <v>28</v>
      </c>
      <c r="K3393" t="s">
        <v>55</v>
      </c>
      <c r="L3393" s="3">
        <v>10</v>
      </c>
      <c r="M3393" s="7">
        <v>81.23</v>
      </c>
      <c r="N3393" s="5">
        <v>0.02</v>
      </c>
      <c r="O3393" s="4">
        <v>16.25</v>
      </c>
      <c r="P3393" s="4">
        <v>796.05</v>
      </c>
      <c r="Q3393" s="4">
        <v>575.69000000000005</v>
      </c>
      <c r="R3393">
        <v>60</v>
      </c>
      <c r="S3393" t="s">
        <v>30</v>
      </c>
      <c r="T3393">
        <v>4</v>
      </c>
      <c r="V3393" s="7">
        <f t="shared" si="52"/>
        <v>71.23</v>
      </c>
    </row>
    <row r="3394" spans="1:22" x14ac:dyDescent="0.25">
      <c r="A3394" t="s">
        <v>5680</v>
      </c>
      <c r="B3394" s="2">
        <v>45739</v>
      </c>
      <c r="C3394" t="s">
        <v>2827</v>
      </c>
      <c r="D3394" t="s">
        <v>22</v>
      </c>
      <c r="E3394" t="s">
        <v>23</v>
      </c>
      <c r="F3394" t="s">
        <v>24</v>
      </c>
      <c r="G3394" t="s">
        <v>118</v>
      </c>
      <c r="H3394" t="s">
        <v>37</v>
      </c>
      <c r="I3394" t="s">
        <v>60</v>
      </c>
      <c r="J3394" t="s">
        <v>38</v>
      </c>
      <c r="K3394" t="s">
        <v>80</v>
      </c>
      <c r="L3394" s="3">
        <v>7</v>
      </c>
      <c r="M3394" s="7">
        <v>523.14</v>
      </c>
      <c r="N3394" s="5">
        <v>0.05</v>
      </c>
      <c r="O3394" s="4">
        <v>183.1</v>
      </c>
      <c r="P3394" s="4">
        <v>3478.88</v>
      </c>
      <c r="Q3394" s="4">
        <v>2848.89</v>
      </c>
      <c r="R3394">
        <v>55</v>
      </c>
      <c r="S3394" t="s">
        <v>68</v>
      </c>
      <c r="T3394">
        <v>3</v>
      </c>
      <c r="V3394" s="7">
        <f t="shared" si="52"/>
        <v>516.14</v>
      </c>
    </row>
    <row r="3395" spans="1:22" x14ac:dyDescent="0.25">
      <c r="A3395" t="s">
        <v>5681</v>
      </c>
      <c r="B3395" s="2">
        <v>45525</v>
      </c>
      <c r="C3395" t="s">
        <v>5601</v>
      </c>
      <c r="D3395" t="s">
        <v>219</v>
      </c>
      <c r="E3395" t="s">
        <v>23</v>
      </c>
      <c r="F3395" t="s">
        <v>24</v>
      </c>
      <c r="G3395" t="s">
        <v>135</v>
      </c>
      <c r="H3395" t="s">
        <v>26</v>
      </c>
      <c r="I3395" t="s">
        <v>27</v>
      </c>
      <c r="J3395" t="s">
        <v>66</v>
      </c>
      <c r="K3395" t="s">
        <v>115</v>
      </c>
      <c r="L3395" s="3">
        <v>6</v>
      </c>
      <c r="M3395" s="7">
        <v>883.39</v>
      </c>
      <c r="N3395" s="5">
        <v>0.15</v>
      </c>
      <c r="O3395" s="4">
        <v>795.05</v>
      </c>
      <c r="P3395" s="4">
        <v>4505.29</v>
      </c>
      <c r="Q3395" s="4">
        <v>3570.22</v>
      </c>
      <c r="R3395">
        <v>41</v>
      </c>
      <c r="S3395" t="s">
        <v>30</v>
      </c>
      <c r="T3395">
        <v>5</v>
      </c>
      <c r="V3395" s="7">
        <f t="shared" ref="V3395:V3458" si="53">M3395-L3395</f>
        <v>877.39</v>
      </c>
    </row>
    <row r="3396" spans="1:22" x14ac:dyDescent="0.25">
      <c r="A3396" t="s">
        <v>5682</v>
      </c>
      <c r="B3396" s="2">
        <v>45854</v>
      </c>
      <c r="C3396" t="s">
        <v>1738</v>
      </c>
      <c r="D3396" t="s">
        <v>58</v>
      </c>
      <c r="E3396" t="s">
        <v>23</v>
      </c>
      <c r="F3396" t="s">
        <v>24</v>
      </c>
      <c r="G3396" t="s">
        <v>135</v>
      </c>
      <c r="H3396" t="s">
        <v>37</v>
      </c>
      <c r="I3396" t="s">
        <v>54</v>
      </c>
      <c r="J3396" t="s">
        <v>66</v>
      </c>
      <c r="K3396" t="s">
        <v>29</v>
      </c>
      <c r="L3396" s="3">
        <v>3</v>
      </c>
      <c r="M3396" s="7">
        <v>50.63</v>
      </c>
      <c r="N3396" s="5">
        <v>0.08</v>
      </c>
      <c r="O3396" s="4">
        <v>12.15</v>
      </c>
      <c r="P3396" s="4">
        <v>139.74</v>
      </c>
      <c r="Q3396" s="4">
        <v>102.41</v>
      </c>
      <c r="R3396">
        <v>60</v>
      </c>
      <c r="S3396" t="s">
        <v>30</v>
      </c>
      <c r="T3396">
        <v>3</v>
      </c>
      <c r="V3396" s="7">
        <f t="shared" si="53"/>
        <v>47.63</v>
      </c>
    </row>
    <row r="3397" spans="1:22" x14ac:dyDescent="0.25">
      <c r="A3397" t="s">
        <v>5683</v>
      </c>
      <c r="B3397" s="2">
        <v>45553</v>
      </c>
      <c r="C3397" t="s">
        <v>2785</v>
      </c>
      <c r="D3397" t="s">
        <v>78</v>
      </c>
      <c r="E3397" t="s">
        <v>34</v>
      </c>
      <c r="F3397" t="s">
        <v>110</v>
      </c>
      <c r="G3397" t="s">
        <v>111</v>
      </c>
      <c r="H3397" t="s">
        <v>37</v>
      </c>
      <c r="I3397" t="s">
        <v>27</v>
      </c>
      <c r="J3397" t="s">
        <v>38</v>
      </c>
      <c r="K3397" t="s">
        <v>72</v>
      </c>
      <c r="L3397" s="3">
        <v>8</v>
      </c>
      <c r="M3397" s="7">
        <v>11.06</v>
      </c>
      <c r="N3397" s="5">
        <v>0.08</v>
      </c>
      <c r="O3397" s="4">
        <v>7.08</v>
      </c>
      <c r="P3397" s="4">
        <v>81.400000000000006</v>
      </c>
      <c r="Q3397" s="4">
        <v>50.11</v>
      </c>
      <c r="R3397">
        <v>24</v>
      </c>
      <c r="S3397" t="s">
        <v>68</v>
      </c>
      <c r="T3397">
        <v>5</v>
      </c>
      <c r="V3397" s="7">
        <f t="shared" si="53"/>
        <v>3.0600000000000005</v>
      </c>
    </row>
    <row r="3398" spans="1:22" x14ac:dyDescent="0.25">
      <c r="A3398" t="s">
        <v>5684</v>
      </c>
      <c r="B3398" s="2">
        <v>45416</v>
      </c>
      <c r="C3398" t="s">
        <v>5685</v>
      </c>
      <c r="D3398" t="s">
        <v>100</v>
      </c>
      <c r="E3398" t="s">
        <v>23</v>
      </c>
      <c r="F3398" t="s">
        <v>24</v>
      </c>
      <c r="G3398" t="s">
        <v>65</v>
      </c>
      <c r="H3398" t="s">
        <v>53</v>
      </c>
      <c r="I3398" t="s">
        <v>27</v>
      </c>
      <c r="J3398" t="s">
        <v>38</v>
      </c>
      <c r="K3398" t="s">
        <v>105</v>
      </c>
      <c r="L3398" s="3">
        <v>6</v>
      </c>
      <c r="M3398" s="7">
        <v>214.69</v>
      </c>
      <c r="N3398" s="5">
        <v>0.1</v>
      </c>
      <c r="O3398" s="4">
        <v>128.81</v>
      </c>
      <c r="P3398" s="4">
        <v>1159.33</v>
      </c>
      <c r="Q3398" s="4">
        <v>699.09</v>
      </c>
      <c r="R3398">
        <v>49</v>
      </c>
      <c r="S3398" t="s">
        <v>30</v>
      </c>
      <c r="T3398">
        <v>4</v>
      </c>
      <c r="V3398" s="7">
        <f t="shared" si="53"/>
        <v>208.69</v>
      </c>
    </row>
    <row r="3399" spans="1:22" x14ac:dyDescent="0.25">
      <c r="A3399" t="s">
        <v>5686</v>
      </c>
      <c r="B3399" s="2">
        <v>45536</v>
      </c>
      <c r="C3399" t="s">
        <v>2241</v>
      </c>
      <c r="D3399" t="s">
        <v>22</v>
      </c>
      <c r="E3399" t="s">
        <v>23</v>
      </c>
      <c r="F3399" t="s">
        <v>110</v>
      </c>
      <c r="G3399" t="s">
        <v>111</v>
      </c>
      <c r="H3399" t="s">
        <v>53</v>
      </c>
      <c r="I3399" t="s">
        <v>27</v>
      </c>
      <c r="J3399" t="s">
        <v>38</v>
      </c>
      <c r="K3399" t="s">
        <v>55</v>
      </c>
      <c r="L3399" s="3">
        <v>2</v>
      </c>
      <c r="M3399" s="7">
        <v>682.61</v>
      </c>
      <c r="N3399" s="5">
        <v>0.15</v>
      </c>
      <c r="O3399" s="4">
        <v>204.78</v>
      </c>
      <c r="P3399" s="4">
        <v>1160.44</v>
      </c>
      <c r="Q3399" s="4">
        <v>800.63</v>
      </c>
      <c r="R3399">
        <v>38</v>
      </c>
      <c r="S3399" t="s">
        <v>30</v>
      </c>
      <c r="T3399">
        <v>4</v>
      </c>
      <c r="V3399" s="7">
        <f t="shared" si="53"/>
        <v>680.61</v>
      </c>
    </row>
    <row r="3400" spans="1:22" x14ac:dyDescent="0.25">
      <c r="A3400" t="s">
        <v>5687</v>
      </c>
      <c r="B3400" s="2">
        <v>45833</v>
      </c>
      <c r="C3400" t="s">
        <v>5688</v>
      </c>
      <c r="D3400" t="s">
        <v>22</v>
      </c>
      <c r="E3400" t="s">
        <v>23</v>
      </c>
      <c r="F3400" t="s">
        <v>35</v>
      </c>
      <c r="G3400" t="s">
        <v>36</v>
      </c>
      <c r="H3400" t="s">
        <v>37</v>
      </c>
      <c r="I3400" t="s">
        <v>54</v>
      </c>
      <c r="J3400" t="s">
        <v>38</v>
      </c>
      <c r="K3400" t="s">
        <v>112</v>
      </c>
      <c r="L3400" s="3">
        <v>7</v>
      </c>
      <c r="M3400" s="7">
        <v>521.76</v>
      </c>
      <c r="N3400" s="5">
        <v>0.08</v>
      </c>
      <c r="O3400" s="4">
        <v>292.19</v>
      </c>
      <c r="P3400" s="4">
        <v>3360.13</v>
      </c>
      <c r="Q3400" s="4">
        <v>2458.35</v>
      </c>
      <c r="R3400">
        <v>37</v>
      </c>
      <c r="S3400" t="s">
        <v>68</v>
      </c>
      <c r="T3400">
        <v>5</v>
      </c>
      <c r="V3400" s="7">
        <f t="shared" si="53"/>
        <v>514.76</v>
      </c>
    </row>
    <row r="3401" spans="1:22" x14ac:dyDescent="0.25">
      <c r="A3401" t="s">
        <v>5689</v>
      </c>
      <c r="B3401" s="2">
        <v>45776</v>
      </c>
      <c r="C3401" t="s">
        <v>1254</v>
      </c>
      <c r="D3401" t="s">
        <v>75</v>
      </c>
      <c r="E3401" t="s">
        <v>43</v>
      </c>
      <c r="F3401" t="s">
        <v>24</v>
      </c>
      <c r="G3401" t="s">
        <v>135</v>
      </c>
      <c r="H3401" t="s">
        <v>37</v>
      </c>
      <c r="I3401" t="s">
        <v>60</v>
      </c>
      <c r="J3401" t="s">
        <v>38</v>
      </c>
      <c r="K3401" t="s">
        <v>67</v>
      </c>
      <c r="L3401" s="3">
        <v>10</v>
      </c>
      <c r="M3401" s="7">
        <v>193.4</v>
      </c>
      <c r="N3401" s="5">
        <v>0.15</v>
      </c>
      <c r="O3401" s="4">
        <v>290.10000000000002</v>
      </c>
      <c r="P3401" s="4">
        <v>1643.9</v>
      </c>
      <c r="Q3401" s="4">
        <v>1282.45</v>
      </c>
      <c r="R3401">
        <v>32</v>
      </c>
      <c r="S3401" t="s">
        <v>68</v>
      </c>
      <c r="T3401">
        <v>4</v>
      </c>
      <c r="V3401" s="7">
        <f t="shared" si="53"/>
        <v>183.4</v>
      </c>
    </row>
    <row r="3402" spans="1:22" x14ac:dyDescent="0.25">
      <c r="A3402" t="s">
        <v>5690</v>
      </c>
      <c r="B3402" s="2">
        <v>45413</v>
      </c>
      <c r="C3402" t="s">
        <v>5691</v>
      </c>
      <c r="D3402" t="s">
        <v>184</v>
      </c>
      <c r="E3402" t="s">
        <v>23</v>
      </c>
      <c r="F3402" t="s">
        <v>35</v>
      </c>
      <c r="G3402" t="s">
        <v>96</v>
      </c>
      <c r="H3402" t="s">
        <v>37</v>
      </c>
      <c r="I3402" t="s">
        <v>27</v>
      </c>
      <c r="J3402" t="s">
        <v>28</v>
      </c>
      <c r="K3402" t="s">
        <v>136</v>
      </c>
      <c r="L3402" s="3">
        <v>3</v>
      </c>
      <c r="M3402" s="7">
        <v>325.41000000000003</v>
      </c>
      <c r="N3402" s="5">
        <v>0.02</v>
      </c>
      <c r="O3402" s="4">
        <v>19.52</v>
      </c>
      <c r="P3402" s="4">
        <v>956.71</v>
      </c>
      <c r="Q3402" s="4">
        <v>616.39</v>
      </c>
      <c r="R3402">
        <v>59</v>
      </c>
      <c r="S3402" t="s">
        <v>68</v>
      </c>
      <c r="T3402">
        <v>5</v>
      </c>
      <c r="V3402" s="7">
        <f t="shared" si="53"/>
        <v>322.41000000000003</v>
      </c>
    </row>
    <row r="3403" spans="1:22" x14ac:dyDescent="0.25">
      <c r="A3403" t="s">
        <v>5692</v>
      </c>
      <c r="B3403" s="2">
        <v>45416</v>
      </c>
      <c r="C3403" t="s">
        <v>5693</v>
      </c>
      <c r="D3403" t="s">
        <v>124</v>
      </c>
      <c r="E3403" t="s">
        <v>23</v>
      </c>
      <c r="F3403" t="s">
        <v>84</v>
      </c>
      <c r="G3403" t="s">
        <v>128</v>
      </c>
      <c r="H3403" t="s">
        <v>37</v>
      </c>
      <c r="I3403" t="s">
        <v>27</v>
      </c>
      <c r="J3403" t="s">
        <v>101</v>
      </c>
      <c r="K3403" t="s">
        <v>55</v>
      </c>
      <c r="L3403" s="3">
        <v>6</v>
      </c>
      <c r="M3403" s="7">
        <v>112.41</v>
      </c>
      <c r="N3403" s="5">
        <v>0.15</v>
      </c>
      <c r="O3403" s="4">
        <v>101.17</v>
      </c>
      <c r="P3403" s="4">
        <v>573.29</v>
      </c>
      <c r="Q3403" s="4">
        <v>408.2</v>
      </c>
      <c r="R3403">
        <v>24</v>
      </c>
      <c r="S3403" t="s">
        <v>68</v>
      </c>
      <c r="T3403">
        <v>5</v>
      </c>
      <c r="V3403" s="7">
        <f t="shared" si="53"/>
        <v>106.41</v>
      </c>
    </row>
    <row r="3404" spans="1:22" x14ac:dyDescent="0.25">
      <c r="A3404" t="s">
        <v>5694</v>
      </c>
      <c r="B3404" s="2">
        <v>45840</v>
      </c>
      <c r="C3404" t="s">
        <v>5695</v>
      </c>
      <c r="D3404" t="s">
        <v>58</v>
      </c>
      <c r="E3404" t="s">
        <v>23</v>
      </c>
      <c r="F3404" t="s">
        <v>84</v>
      </c>
      <c r="G3404" t="s">
        <v>91</v>
      </c>
      <c r="H3404" t="s">
        <v>26</v>
      </c>
      <c r="I3404" t="s">
        <v>27</v>
      </c>
      <c r="J3404" t="s">
        <v>38</v>
      </c>
      <c r="K3404" t="s">
        <v>39</v>
      </c>
      <c r="L3404" s="3">
        <v>6</v>
      </c>
      <c r="M3404" s="7">
        <v>143.21</v>
      </c>
      <c r="N3404" s="5">
        <v>0.05</v>
      </c>
      <c r="O3404" s="4">
        <v>42.96</v>
      </c>
      <c r="P3404" s="4">
        <v>816.3</v>
      </c>
      <c r="Q3404" s="4">
        <v>557.75</v>
      </c>
      <c r="R3404">
        <v>33</v>
      </c>
      <c r="S3404" t="s">
        <v>30</v>
      </c>
      <c r="T3404">
        <v>5</v>
      </c>
      <c r="V3404" s="7">
        <f t="shared" si="53"/>
        <v>137.21</v>
      </c>
    </row>
    <row r="3405" spans="1:22" x14ac:dyDescent="0.25">
      <c r="A3405" t="s">
        <v>5696</v>
      </c>
      <c r="B3405" s="2">
        <v>45461</v>
      </c>
      <c r="C3405" t="s">
        <v>4380</v>
      </c>
      <c r="D3405" t="s">
        <v>75</v>
      </c>
      <c r="E3405" t="s">
        <v>43</v>
      </c>
      <c r="F3405" t="s">
        <v>35</v>
      </c>
      <c r="G3405" t="s">
        <v>52</v>
      </c>
      <c r="H3405" t="s">
        <v>37</v>
      </c>
      <c r="I3405" t="s">
        <v>60</v>
      </c>
      <c r="J3405" t="s">
        <v>46</v>
      </c>
      <c r="K3405" t="s">
        <v>97</v>
      </c>
      <c r="L3405" s="3">
        <v>1</v>
      </c>
      <c r="M3405" s="7">
        <v>212.82</v>
      </c>
      <c r="N3405" s="5">
        <v>0.15</v>
      </c>
      <c r="O3405" s="4">
        <v>31.92</v>
      </c>
      <c r="P3405" s="4">
        <v>180.9</v>
      </c>
      <c r="Q3405" s="4">
        <v>116.3</v>
      </c>
      <c r="R3405">
        <v>45</v>
      </c>
      <c r="S3405" t="s">
        <v>30</v>
      </c>
      <c r="T3405">
        <v>4</v>
      </c>
      <c r="V3405" s="7">
        <f t="shared" si="53"/>
        <v>211.82</v>
      </c>
    </row>
    <row r="3406" spans="1:22" x14ac:dyDescent="0.25">
      <c r="A3406" t="s">
        <v>5697</v>
      </c>
      <c r="B3406" s="2">
        <v>45415</v>
      </c>
      <c r="C3406" t="s">
        <v>1431</v>
      </c>
      <c r="D3406" t="s">
        <v>228</v>
      </c>
      <c r="E3406" t="s">
        <v>51</v>
      </c>
      <c r="F3406" t="s">
        <v>84</v>
      </c>
      <c r="G3406" t="s">
        <v>85</v>
      </c>
      <c r="H3406" t="s">
        <v>26</v>
      </c>
      <c r="I3406" t="s">
        <v>27</v>
      </c>
      <c r="J3406" t="s">
        <v>66</v>
      </c>
      <c r="K3406" t="s">
        <v>155</v>
      </c>
      <c r="L3406" s="3">
        <v>2</v>
      </c>
      <c r="M3406" s="7">
        <v>55.46</v>
      </c>
      <c r="N3406" s="5">
        <v>0.1</v>
      </c>
      <c r="O3406" s="4">
        <v>11.09</v>
      </c>
      <c r="P3406" s="4">
        <v>99.83</v>
      </c>
      <c r="Q3406" s="4">
        <v>57.36</v>
      </c>
      <c r="R3406">
        <v>61</v>
      </c>
      <c r="S3406" t="s">
        <v>30</v>
      </c>
      <c r="T3406">
        <v>4</v>
      </c>
      <c r="V3406" s="7">
        <f t="shared" si="53"/>
        <v>53.46</v>
      </c>
    </row>
    <row r="3407" spans="1:22" x14ac:dyDescent="0.25">
      <c r="A3407" t="s">
        <v>5698</v>
      </c>
      <c r="B3407" s="2">
        <v>45326</v>
      </c>
      <c r="C3407" t="s">
        <v>5699</v>
      </c>
      <c r="D3407" t="s">
        <v>239</v>
      </c>
      <c r="E3407" t="s">
        <v>43</v>
      </c>
      <c r="F3407" t="s">
        <v>24</v>
      </c>
      <c r="G3407" t="s">
        <v>118</v>
      </c>
      <c r="H3407" t="s">
        <v>37</v>
      </c>
      <c r="I3407" t="s">
        <v>60</v>
      </c>
      <c r="J3407" t="s">
        <v>46</v>
      </c>
      <c r="K3407" t="s">
        <v>55</v>
      </c>
      <c r="L3407" s="3">
        <v>10</v>
      </c>
      <c r="M3407" s="7">
        <v>60.11</v>
      </c>
      <c r="N3407" s="5">
        <v>0.05</v>
      </c>
      <c r="O3407" s="4">
        <v>30.06</v>
      </c>
      <c r="P3407" s="4">
        <v>571.04999999999995</v>
      </c>
      <c r="Q3407" s="4">
        <v>327.08</v>
      </c>
      <c r="R3407">
        <v>61</v>
      </c>
      <c r="S3407" t="s">
        <v>30</v>
      </c>
      <c r="T3407">
        <v>5</v>
      </c>
      <c r="V3407" s="7">
        <f t="shared" si="53"/>
        <v>50.11</v>
      </c>
    </row>
    <row r="3408" spans="1:22" x14ac:dyDescent="0.25">
      <c r="A3408" t="s">
        <v>5700</v>
      </c>
      <c r="B3408" s="2">
        <v>45378</v>
      </c>
      <c r="C3408" t="s">
        <v>5701</v>
      </c>
      <c r="D3408" t="s">
        <v>42</v>
      </c>
      <c r="E3408" t="s">
        <v>43</v>
      </c>
      <c r="F3408" t="s">
        <v>35</v>
      </c>
      <c r="G3408" t="s">
        <v>52</v>
      </c>
      <c r="H3408" t="s">
        <v>37</v>
      </c>
      <c r="I3408" t="s">
        <v>54</v>
      </c>
      <c r="J3408" t="s">
        <v>66</v>
      </c>
      <c r="K3408" t="s">
        <v>102</v>
      </c>
      <c r="L3408" s="3">
        <v>8</v>
      </c>
      <c r="M3408" s="7">
        <v>451.35</v>
      </c>
      <c r="N3408" s="5">
        <v>0.02</v>
      </c>
      <c r="O3408" s="4">
        <v>72.22</v>
      </c>
      <c r="P3408" s="4">
        <v>3538.58</v>
      </c>
      <c r="Q3408" s="4">
        <v>2785.19</v>
      </c>
      <c r="R3408">
        <v>56</v>
      </c>
      <c r="S3408" t="s">
        <v>30</v>
      </c>
      <c r="T3408">
        <v>4</v>
      </c>
      <c r="V3408" s="7">
        <f t="shared" si="53"/>
        <v>443.35</v>
      </c>
    </row>
    <row r="3409" spans="1:22" x14ac:dyDescent="0.25">
      <c r="A3409" t="s">
        <v>5702</v>
      </c>
      <c r="B3409" s="2">
        <v>45937</v>
      </c>
      <c r="C3409" t="s">
        <v>1980</v>
      </c>
      <c r="D3409" t="s">
        <v>127</v>
      </c>
      <c r="E3409" t="s">
        <v>51</v>
      </c>
      <c r="F3409" t="s">
        <v>24</v>
      </c>
      <c r="G3409" t="s">
        <v>25</v>
      </c>
      <c r="H3409" t="s">
        <v>37</v>
      </c>
      <c r="I3409" t="s">
        <v>27</v>
      </c>
      <c r="J3409" t="s">
        <v>28</v>
      </c>
      <c r="K3409" t="s">
        <v>55</v>
      </c>
      <c r="L3409" s="3">
        <v>1</v>
      </c>
      <c r="M3409" s="7">
        <v>15.15</v>
      </c>
      <c r="N3409" s="5">
        <v>0</v>
      </c>
      <c r="O3409" s="4">
        <v>0</v>
      </c>
      <c r="P3409" s="4">
        <v>15.15</v>
      </c>
      <c r="Q3409" s="4">
        <v>9.75</v>
      </c>
      <c r="R3409">
        <v>60</v>
      </c>
      <c r="S3409" t="s">
        <v>68</v>
      </c>
      <c r="T3409">
        <v>5</v>
      </c>
      <c r="V3409" s="7">
        <f t="shared" si="53"/>
        <v>14.15</v>
      </c>
    </row>
    <row r="3410" spans="1:22" x14ac:dyDescent="0.25">
      <c r="A3410" t="s">
        <v>5703</v>
      </c>
      <c r="B3410" s="2">
        <v>45999</v>
      </c>
      <c r="C3410" t="s">
        <v>5704</v>
      </c>
      <c r="D3410" t="s">
        <v>100</v>
      </c>
      <c r="E3410" t="s">
        <v>23</v>
      </c>
      <c r="F3410" t="s">
        <v>44</v>
      </c>
      <c r="G3410" t="s">
        <v>45</v>
      </c>
      <c r="H3410" t="s">
        <v>26</v>
      </c>
      <c r="I3410" t="s">
        <v>54</v>
      </c>
      <c r="J3410" t="s">
        <v>46</v>
      </c>
      <c r="K3410" t="s">
        <v>55</v>
      </c>
      <c r="L3410" s="3">
        <v>4</v>
      </c>
      <c r="M3410" s="7">
        <v>352.94</v>
      </c>
      <c r="N3410" s="5">
        <v>0.05</v>
      </c>
      <c r="O3410" s="4">
        <v>70.59</v>
      </c>
      <c r="P3410" s="4">
        <v>1341.17</v>
      </c>
      <c r="Q3410" s="4">
        <v>1027.49</v>
      </c>
      <c r="R3410">
        <v>41</v>
      </c>
      <c r="S3410" t="s">
        <v>30</v>
      </c>
      <c r="T3410">
        <v>4</v>
      </c>
      <c r="V3410" s="7">
        <f t="shared" si="53"/>
        <v>348.94</v>
      </c>
    </row>
    <row r="3411" spans="1:22" x14ac:dyDescent="0.25">
      <c r="A3411" t="s">
        <v>5705</v>
      </c>
      <c r="B3411" s="2">
        <v>45492</v>
      </c>
      <c r="C3411" t="s">
        <v>5039</v>
      </c>
      <c r="D3411" t="s">
        <v>33</v>
      </c>
      <c r="E3411" t="s">
        <v>34</v>
      </c>
      <c r="F3411" t="s">
        <v>24</v>
      </c>
      <c r="G3411" t="s">
        <v>135</v>
      </c>
      <c r="H3411" t="s">
        <v>26</v>
      </c>
      <c r="I3411" t="s">
        <v>60</v>
      </c>
      <c r="J3411" t="s">
        <v>101</v>
      </c>
      <c r="K3411" t="s">
        <v>102</v>
      </c>
      <c r="L3411" s="3">
        <v>10</v>
      </c>
      <c r="M3411" s="7">
        <v>10.14</v>
      </c>
      <c r="N3411" s="5">
        <v>0.15</v>
      </c>
      <c r="O3411" s="4">
        <v>15.21</v>
      </c>
      <c r="P3411" s="4">
        <v>86.19</v>
      </c>
      <c r="Q3411" s="4">
        <v>65.8</v>
      </c>
      <c r="R3411">
        <v>53</v>
      </c>
      <c r="S3411" t="s">
        <v>68</v>
      </c>
      <c r="T3411">
        <v>5</v>
      </c>
      <c r="V3411" s="7">
        <f t="shared" si="53"/>
        <v>0.14000000000000057</v>
      </c>
    </row>
    <row r="3412" spans="1:22" x14ac:dyDescent="0.25">
      <c r="A3412" t="s">
        <v>5706</v>
      </c>
      <c r="B3412" s="2">
        <v>45660</v>
      </c>
      <c r="C3412" t="s">
        <v>5707</v>
      </c>
      <c r="D3412" t="s">
        <v>50</v>
      </c>
      <c r="E3412" t="s">
        <v>51</v>
      </c>
      <c r="F3412" t="s">
        <v>84</v>
      </c>
      <c r="G3412" t="s">
        <v>165</v>
      </c>
      <c r="H3412" t="s">
        <v>53</v>
      </c>
      <c r="I3412" t="s">
        <v>60</v>
      </c>
      <c r="J3412" t="s">
        <v>28</v>
      </c>
      <c r="K3412" t="s">
        <v>105</v>
      </c>
      <c r="L3412" s="3">
        <v>7</v>
      </c>
      <c r="M3412" s="7">
        <v>71.14</v>
      </c>
      <c r="N3412" s="5">
        <v>0.02</v>
      </c>
      <c r="O3412" s="4">
        <v>9.9600000000000009</v>
      </c>
      <c r="P3412" s="4">
        <v>488.02</v>
      </c>
      <c r="Q3412" s="4">
        <v>375.86</v>
      </c>
      <c r="R3412">
        <v>60</v>
      </c>
      <c r="S3412" t="s">
        <v>30</v>
      </c>
      <c r="T3412">
        <v>4</v>
      </c>
      <c r="V3412" s="7">
        <f t="shared" si="53"/>
        <v>64.14</v>
      </c>
    </row>
    <row r="3413" spans="1:22" x14ac:dyDescent="0.25">
      <c r="A3413" t="s">
        <v>5708</v>
      </c>
      <c r="B3413" s="2">
        <v>45368</v>
      </c>
      <c r="C3413" t="s">
        <v>5709</v>
      </c>
      <c r="D3413" t="s">
        <v>58</v>
      </c>
      <c r="E3413" t="s">
        <v>23</v>
      </c>
      <c r="F3413" t="s">
        <v>44</v>
      </c>
      <c r="G3413" t="s">
        <v>45</v>
      </c>
      <c r="H3413" t="s">
        <v>37</v>
      </c>
      <c r="I3413" t="s">
        <v>60</v>
      </c>
      <c r="J3413" t="s">
        <v>46</v>
      </c>
      <c r="K3413" t="s">
        <v>61</v>
      </c>
      <c r="L3413" s="3">
        <v>10</v>
      </c>
      <c r="M3413" s="7">
        <v>97.41</v>
      </c>
      <c r="N3413" s="5">
        <v>0.08</v>
      </c>
      <c r="O3413" s="4">
        <v>77.930000000000007</v>
      </c>
      <c r="P3413" s="4">
        <v>896.17</v>
      </c>
      <c r="Q3413" s="4">
        <v>700.16</v>
      </c>
      <c r="R3413">
        <v>33</v>
      </c>
      <c r="S3413" t="s">
        <v>68</v>
      </c>
      <c r="T3413">
        <v>3</v>
      </c>
      <c r="V3413" s="7">
        <f t="shared" si="53"/>
        <v>87.41</v>
      </c>
    </row>
    <row r="3414" spans="1:22" x14ac:dyDescent="0.25">
      <c r="A3414" t="s">
        <v>5710</v>
      </c>
      <c r="B3414" s="2">
        <v>45350</v>
      </c>
      <c r="C3414" t="s">
        <v>1089</v>
      </c>
      <c r="D3414" t="s">
        <v>228</v>
      </c>
      <c r="E3414" t="s">
        <v>51</v>
      </c>
      <c r="F3414" t="s">
        <v>24</v>
      </c>
      <c r="G3414" t="s">
        <v>135</v>
      </c>
      <c r="H3414" t="s">
        <v>37</v>
      </c>
      <c r="I3414" t="s">
        <v>27</v>
      </c>
      <c r="J3414" t="s">
        <v>38</v>
      </c>
      <c r="K3414" t="s">
        <v>39</v>
      </c>
      <c r="L3414" s="3">
        <v>3</v>
      </c>
      <c r="M3414" s="7">
        <v>77.14</v>
      </c>
      <c r="N3414" s="5">
        <v>0.02</v>
      </c>
      <c r="O3414" s="4">
        <v>4.63</v>
      </c>
      <c r="P3414" s="4">
        <v>226.79</v>
      </c>
      <c r="Q3414" s="4">
        <v>145.11000000000001</v>
      </c>
      <c r="R3414">
        <v>62</v>
      </c>
      <c r="S3414" t="s">
        <v>30</v>
      </c>
      <c r="T3414">
        <v>4</v>
      </c>
      <c r="V3414" s="7">
        <f t="shared" si="53"/>
        <v>74.14</v>
      </c>
    </row>
    <row r="3415" spans="1:22" x14ac:dyDescent="0.25">
      <c r="A3415" t="s">
        <v>5711</v>
      </c>
      <c r="B3415" s="2">
        <v>45722</v>
      </c>
      <c r="C3415" t="s">
        <v>5712</v>
      </c>
      <c r="D3415" t="s">
        <v>33</v>
      </c>
      <c r="E3415" t="s">
        <v>34</v>
      </c>
      <c r="F3415" t="s">
        <v>24</v>
      </c>
      <c r="G3415" t="s">
        <v>65</v>
      </c>
      <c r="H3415" t="s">
        <v>26</v>
      </c>
      <c r="I3415" t="s">
        <v>54</v>
      </c>
      <c r="J3415" t="s">
        <v>101</v>
      </c>
      <c r="K3415" t="s">
        <v>119</v>
      </c>
      <c r="L3415" s="3">
        <v>6</v>
      </c>
      <c r="M3415" s="7">
        <v>10.78</v>
      </c>
      <c r="N3415" s="5">
        <v>0.08</v>
      </c>
      <c r="O3415" s="4">
        <v>5.17</v>
      </c>
      <c r="P3415" s="4">
        <v>59.51</v>
      </c>
      <c r="Q3415" s="4">
        <v>48.51</v>
      </c>
      <c r="R3415">
        <v>61</v>
      </c>
      <c r="S3415" t="s">
        <v>30</v>
      </c>
      <c r="T3415">
        <v>4</v>
      </c>
      <c r="V3415" s="7">
        <f t="shared" si="53"/>
        <v>4.7799999999999994</v>
      </c>
    </row>
    <row r="3416" spans="1:22" x14ac:dyDescent="0.25">
      <c r="A3416" t="s">
        <v>5713</v>
      </c>
      <c r="B3416" s="2">
        <v>45929</v>
      </c>
      <c r="C3416" t="s">
        <v>41</v>
      </c>
      <c r="D3416" t="s">
        <v>75</v>
      </c>
      <c r="E3416" t="s">
        <v>43</v>
      </c>
      <c r="F3416" t="s">
        <v>44</v>
      </c>
      <c r="G3416" t="s">
        <v>71</v>
      </c>
      <c r="H3416" t="s">
        <v>26</v>
      </c>
      <c r="I3416" t="s">
        <v>27</v>
      </c>
      <c r="J3416" t="s">
        <v>38</v>
      </c>
      <c r="K3416" t="s">
        <v>102</v>
      </c>
      <c r="L3416" s="3">
        <v>5</v>
      </c>
      <c r="M3416" s="7">
        <v>258.95999999999998</v>
      </c>
      <c r="N3416" s="5">
        <v>0.1</v>
      </c>
      <c r="O3416" s="4">
        <v>129.47999999999999</v>
      </c>
      <c r="P3416" s="4">
        <v>1165.32</v>
      </c>
      <c r="Q3416" s="4">
        <v>661.37</v>
      </c>
      <c r="R3416">
        <v>56</v>
      </c>
      <c r="S3416" t="s">
        <v>68</v>
      </c>
      <c r="T3416">
        <v>5</v>
      </c>
      <c r="V3416" s="7">
        <f t="shared" si="53"/>
        <v>253.95999999999998</v>
      </c>
    </row>
    <row r="3417" spans="1:22" x14ac:dyDescent="0.25">
      <c r="A3417" t="s">
        <v>5714</v>
      </c>
      <c r="B3417" s="2">
        <v>45791</v>
      </c>
      <c r="C3417" t="s">
        <v>5715</v>
      </c>
      <c r="D3417" t="s">
        <v>22</v>
      </c>
      <c r="E3417" t="s">
        <v>23</v>
      </c>
      <c r="F3417" t="s">
        <v>35</v>
      </c>
      <c r="G3417" t="s">
        <v>79</v>
      </c>
      <c r="H3417" t="s">
        <v>37</v>
      </c>
      <c r="I3417" t="s">
        <v>54</v>
      </c>
      <c r="J3417" t="s">
        <v>46</v>
      </c>
      <c r="K3417" t="s">
        <v>92</v>
      </c>
      <c r="L3417" s="3">
        <v>2</v>
      </c>
      <c r="M3417" s="7">
        <v>354.59</v>
      </c>
      <c r="N3417" s="5">
        <v>0.02</v>
      </c>
      <c r="O3417" s="4">
        <v>14.18</v>
      </c>
      <c r="P3417" s="4">
        <v>695</v>
      </c>
      <c r="Q3417" s="4">
        <v>533.28</v>
      </c>
      <c r="R3417">
        <v>34</v>
      </c>
      <c r="S3417" t="s">
        <v>30</v>
      </c>
      <c r="T3417">
        <v>4</v>
      </c>
      <c r="V3417" s="7">
        <f t="shared" si="53"/>
        <v>352.59</v>
      </c>
    </row>
    <row r="3418" spans="1:22" x14ac:dyDescent="0.25">
      <c r="A3418" t="s">
        <v>5716</v>
      </c>
      <c r="B3418" s="2">
        <v>45400</v>
      </c>
      <c r="C3418" t="s">
        <v>4313</v>
      </c>
      <c r="D3418" t="s">
        <v>127</v>
      </c>
      <c r="E3418" t="s">
        <v>51</v>
      </c>
      <c r="F3418" t="s">
        <v>44</v>
      </c>
      <c r="G3418" t="s">
        <v>71</v>
      </c>
      <c r="H3418" t="s">
        <v>37</v>
      </c>
      <c r="I3418" t="s">
        <v>27</v>
      </c>
      <c r="J3418" t="s">
        <v>46</v>
      </c>
      <c r="K3418" t="s">
        <v>92</v>
      </c>
      <c r="L3418" s="3">
        <v>7</v>
      </c>
      <c r="M3418" s="7">
        <v>12.15</v>
      </c>
      <c r="N3418" s="5">
        <v>0.08</v>
      </c>
      <c r="O3418" s="4">
        <v>6.8</v>
      </c>
      <c r="P3418" s="4">
        <v>78.25</v>
      </c>
      <c r="Q3418" s="4">
        <v>56.63</v>
      </c>
      <c r="R3418">
        <v>18</v>
      </c>
      <c r="S3418" t="s">
        <v>68</v>
      </c>
      <c r="T3418">
        <v>5</v>
      </c>
      <c r="V3418" s="7">
        <f t="shared" si="53"/>
        <v>5.15</v>
      </c>
    </row>
    <row r="3419" spans="1:22" x14ac:dyDescent="0.25">
      <c r="A3419" t="s">
        <v>5717</v>
      </c>
      <c r="B3419" s="2">
        <v>45569</v>
      </c>
      <c r="C3419" t="s">
        <v>2131</v>
      </c>
      <c r="D3419" t="s">
        <v>219</v>
      </c>
      <c r="E3419" t="s">
        <v>23</v>
      </c>
      <c r="F3419" t="s">
        <v>35</v>
      </c>
      <c r="G3419" t="s">
        <v>96</v>
      </c>
      <c r="H3419" t="s">
        <v>37</v>
      </c>
      <c r="I3419" t="s">
        <v>27</v>
      </c>
      <c r="J3419" t="s">
        <v>66</v>
      </c>
      <c r="K3419" t="s">
        <v>92</v>
      </c>
      <c r="L3419" s="3">
        <v>6</v>
      </c>
      <c r="M3419" s="7">
        <v>741.09</v>
      </c>
      <c r="N3419" s="5">
        <v>0.1</v>
      </c>
      <c r="O3419" s="4">
        <v>444.65</v>
      </c>
      <c r="P3419" s="4">
        <v>4001.89</v>
      </c>
      <c r="Q3419" s="4">
        <v>2991.13</v>
      </c>
      <c r="R3419">
        <v>46</v>
      </c>
      <c r="S3419" t="s">
        <v>68</v>
      </c>
      <c r="T3419">
        <v>4</v>
      </c>
      <c r="V3419" s="7">
        <f t="shared" si="53"/>
        <v>735.09</v>
      </c>
    </row>
    <row r="3420" spans="1:22" x14ac:dyDescent="0.25">
      <c r="A3420" t="s">
        <v>5718</v>
      </c>
      <c r="B3420" s="2">
        <v>45359</v>
      </c>
      <c r="C3420" t="s">
        <v>5358</v>
      </c>
      <c r="D3420" t="s">
        <v>239</v>
      </c>
      <c r="E3420" t="s">
        <v>43</v>
      </c>
      <c r="F3420" t="s">
        <v>24</v>
      </c>
      <c r="G3420" t="s">
        <v>118</v>
      </c>
      <c r="H3420" t="s">
        <v>26</v>
      </c>
      <c r="I3420" t="s">
        <v>27</v>
      </c>
      <c r="J3420" t="s">
        <v>101</v>
      </c>
      <c r="K3420" t="s">
        <v>55</v>
      </c>
      <c r="L3420" s="3">
        <v>3</v>
      </c>
      <c r="M3420" s="7">
        <v>28.34</v>
      </c>
      <c r="N3420" s="5">
        <v>0</v>
      </c>
      <c r="O3420" s="4">
        <v>0</v>
      </c>
      <c r="P3420" s="4">
        <v>85.02</v>
      </c>
      <c r="Q3420" s="4">
        <v>69.38</v>
      </c>
      <c r="R3420">
        <v>34</v>
      </c>
      <c r="S3420" t="s">
        <v>30</v>
      </c>
      <c r="T3420">
        <v>5</v>
      </c>
      <c r="V3420" s="7">
        <f t="shared" si="53"/>
        <v>25.34</v>
      </c>
    </row>
    <row r="3421" spans="1:22" x14ac:dyDescent="0.25">
      <c r="A3421" t="s">
        <v>5719</v>
      </c>
      <c r="B3421" s="2">
        <v>45360</v>
      </c>
      <c r="C3421" t="s">
        <v>152</v>
      </c>
      <c r="D3421" t="s">
        <v>95</v>
      </c>
      <c r="E3421" t="s">
        <v>23</v>
      </c>
      <c r="F3421" t="s">
        <v>84</v>
      </c>
      <c r="G3421" t="s">
        <v>128</v>
      </c>
      <c r="H3421" t="s">
        <v>37</v>
      </c>
      <c r="I3421" t="s">
        <v>54</v>
      </c>
      <c r="J3421" t="s">
        <v>101</v>
      </c>
      <c r="K3421" t="s">
        <v>97</v>
      </c>
      <c r="L3421" s="3">
        <v>1</v>
      </c>
      <c r="M3421" s="7">
        <v>46.07</v>
      </c>
      <c r="N3421" s="5">
        <v>0.05</v>
      </c>
      <c r="O3421" s="4">
        <v>2.2999999999999998</v>
      </c>
      <c r="P3421" s="4">
        <v>43.77</v>
      </c>
      <c r="Q3421" s="4">
        <v>24.91</v>
      </c>
      <c r="R3421">
        <v>24</v>
      </c>
      <c r="S3421" t="s">
        <v>30</v>
      </c>
      <c r="T3421">
        <v>4</v>
      </c>
      <c r="V3421" s="7">
        <f t="shared" si="53"/>
        <v>45.07</v>
      </c>
    </row>
    <row r="3422" spans="1:22" x14ac:dyDescent="0.25">
      <c r="A3422" t="s">
        <v>5720</v>
      </c>
      <c r="B3422" s="2">
        <v>45456</v>
      </c>
      <c r="C3422" t="s">
        <v>620</v>
      </c>
      <c r="D3422" t="s">
        <v>88</v>
      </c>
      <c r="E3422" t="s">
        <v>34</v>
      </c>
      <c r="F3422" t="s">
        <v>44</v>
      </c>
      <c r="G3422" t="s">
        <v>187</v>
      </c>
      <c r="H3422" t="s">
        <v>37</v>
      </c>
      <c r="I3422" t="s">
        <v>27</v>
      </c>
      <c r="J3422" t="s">
        <v>38</v>
      </c>
      <c r="K3422" t="s">
        <v>72</v>
      </c>
      <c r="L3422" s="3">
        <v>10</v>
      </c>
      <c r="M3422" s="7">
        <v>14.52</v>
      </c>
      <c r="N3422" s="5">
        <v>0.15</v>
      </c>
      <c r="O3422" s="4">
        <v>21.78</v>
      </c>
      <c r="P3422" s="4">
        <v>123.42</v>
      </c>
      <c r="Q3422" s="4">
        <v>83.29</v>
      </c>
      <c r="R3422">
        <v>41</v>
      </c>
      <c r="S3422" t="s">
        <v>30</v>
      </c>
      <c r="T3422">
        <v>3</v>
      </c>
      <c r="V3422" s="7">
        <f t="shared" si="53"/>
        <v>4.5199999999999996</v>
      </c>
    </row>
    <row r="3423" spans="1:22" x14ac:dyDescent="0.25">
      <c r="A3423" t="s">
        <v>5721</v>
      </c>
      <c r="B3423" s="2">
        <v>45780</v>
      </c>
      <c r="C3423" t="s">
        <v>5722</v>
      </c>
      <c r="D3423" t="s">
        <v>64</v>
      </c>
      <c r="E3423" t="s">
        <v>51</v>
      </c>
      <c r="F3423" t="s">
        <v>24</v>
      </c>
      <c r="G3423" t="s">
        <v>25</v>
      </c>
      <c r="H3423" t="s">
        <v>26</v>
      </c>
      <c r="I3423" t="s">
        <v>27</v>
      </c>
      <c r="J3423" t="s">
        <v>101</v>
      </c>
      <c r="K3423" t="s">
        <v>112</v>
      </c>
      <c r="L3423" s="3">
        <v>8</v>
      </c>
      <c r="M3423" s="7">
        <v>16.79</v>
      </c>
      <c r="N3423" s="5">
        <v>0.15</v>
      </c>
      <c r="O3423" s="4">
        <v>20.149999999999999</v>
      </c>
      <c r="P3423" s="4">
        <v>114.17</v>
      </c>
      <c r="Q3423" s="4">
        <v>85.83</v>
      </c>
      <c r="R3423">
        <v>54</v>
      </c>
      <c r="S3423" t="s">
        <v>30</v>
      </c>
      <c r="T3423">
        <v>3</v>
      </c>
      <c r="V3423" s="7">
        <f t="shared" si="53"/>
        <v>8.7899999999999991</v>
      </c>
    </row>
    <row r="3424" spans="1:22" x14ac:dyDescent="0.25">
      <c r="A3424" t="s">
        <v>5723</v>
      </c>
      <c r="B3424" s="2">
        <v>45596</v>
      </c>
      <c r="C3424" t="s">
        <v>2298</v>
      </c>
      <c r="D3424" t="s">
        <v>127</v>
      </c>
      <c r="E3424" t="s">
        <v>51</v>
      </c>
      <c r="F3424" t="s">
        <v>24</v>
      </c>
      <c r="G3424" t="s">
        <v>65</v>
      </c>
      <c r="H3424" t="s">
        <v>37</v>
      </c>
      <c r="I3424" t="s">
        <v>27</v>
      </c>
      <c r="J3424" t="s">
        <v>28</v>
      </c>
      <c r="K3424" t="s">
        <v>72</v>
      </c>
      <c r="L3424" s="3">
        <v>3</v>
      </c>
      <c r="M3424" s="7">
        <v>30.13</v>
      </c>
      <c r="N3424" s="5">
        <v>0.1</v>
      </c>
      <c r="O3424" s="4">
        <v>9.0399999999999991</v>
      </c>
      <c r="P3424" s="4">
        <v>81.349999999999994</v>
      </c>
      <c r="Q3424" s="4">
        <v>62.52</v>
      </c>
      <c r="R3424">
        <v>62</v>
      </c>
      <c r="S3424" t="s">
        <v>68</v>
      </c>
      <c r="T3424">
        <v>5</v>
      </c>
      <c r="V3424" s="7">
        <f t="shared" si="53"/>
        <v>27.13</v>
      </c>
    </row>
    <row r="3425" spans="1:22" x14ac:dyDescent="0.25">
      <c r="A3425" t="s">
        <v>5724</v>
      </c>
      <c r="B3425" s="2">
        <v>45965</v>
      </c>
      <c r="C3425" t="s">
        <v>1630</v>
      </c>
      <c r="D3425" t="s">
        <v>83</v>
      </c>
      <c r="E3425" t="s">
        <v>43</v>
      </c>
      <c r="F3425" t="s">
        <v>84</v>
      </c>
      <c r="G3425" t="s">
        <v>165</v>
      </c>
      <c r="H3425" t="s">
        <v>37</v>
      </c>
      <c r="I3425" t="s">
        <v>27</v>
      </c>
      <c r="J3425" t="s">
        <v>46</v>
      </c>
      <c r="K3425" t="s">
        <v>80</v>
      </c>
      <c r="L3425" s="3">
        <v>8</v>
      </c>
      <c r="M3425" s="7">
        <v>279.16000000000003</v>
      </c>
      <c r="N3425" s="5">
        <v>0.08</v>
      </c>
      <c r="O3425" s="4">
        <v>178.66</v>
      </c>
      <c r="P3425" s="4">
        <v>2054.62</v>
      </c>
      <c r="Q3425" s="4">
        <v>1402.94</v>
      </c>
      <c r="R3425">
        <v>55</v>
      </c>
      <c r="S3425" t="s">
        <v>68</v>
      </c>
      <c r="T3425">
        <v>4</v>
      </c>
      <c r="V3425" s="7">
        <f t="shared" si="53"/>
        <v>271.16000000000003</v>
      </c>
    </row>
    <row r="3426" spans="1:22" x14ac:dyDescent="0.25">
      <c r="A3426" t="s">
        <v>5725</v>
      </c>
      <c r="B3426" s="2">
        <v>45656</v>
      </c>
      <c r="C3426" t="s">
        <v>1031</v>
      </c>
      <c r="D3426" t="s">
        <v>50</v>
      </c>
      <c r="E3426" t="s">
        <v>51</v>
      </c>
      <c r="F3426" t="s">
        <v>24</v>
      </c>
      <c r="G3426" t="s">
        <v>65</v>
      </c>
      <c r="H3426" t="s">
        <v>53</v>
      </c>
      <c r="I3426" t="s">
        <v>60</v>
      </c>
      <c r="J3426" t="s">
        <v>101</v>
      </c>
      <c r="K3426" t="s">
        <v>136</v>
      </c>
      <c r="L3426" s="3">
        <v>6</v>
      </c>
      <c r="M3426" s="7">
        <v>48.79</v>
      </c>
      <c r="N3426" s="5">
        <v>0.02</v>
      </c>
      <c r="O3426" s="4">
        <v>5.85</v>
      </c>
      <c r="P3426" s="4">
        <v>286.89</v>
      </c>
      <c r="Q3426" s="4">
        <v>178.32</v>
      </c>
      <c r="R3426">
        <v>47</v>
      </c>
      <c r="S3426" t="s">
        <v>30</v>
      </c>
      <c r="T3426">
        <v>4</v>
      </c>
      <c r="V3426" s="7">
        <f t="shared" si="53"/>
        <v>42.79</v>
      </c>
    </row>
    <row r="3427" spans="1:22" x14ac:dyDescent="0.25">
      <c r="A3427" t="s">
        <v>5726</v>
      </c>
      <c r="B3427" s="2">
        <v>45670</v>
      </c>
      <c r="C3427" t="s">
        <v>3329</v>
      </c>
      <c r="D3427" t="s">
        <v>184</v>
      </c>
      <c r="E3427" t="s">
        <v>23</v>
      </c>
      <c r="F3427" t="s">
        <v>110</v>
      </c>
      <c r="G3427" t="s">
        <v>111</v>
      </c>
      <c r="H3427" t="s">
        <v>53</v>
      </c>
      <c r="I3427" t="s">
        <v>54</v>
      </c>
      <c r="J3427" t="s">
        <v>28</v>
      </c>
      <c r="K3427" t="s">
        <v>55</v>
      </c>
      <c r="L3427" s="3">
        <v>9</v>
      </c>
      <c r="M3427" s="7">
        <v>163.51</v>
      </c>
      <c r="N3427" s="5">
        <v>0.08</v>
      </c>
      <c r="O3427" s="4">
        <v>117.73</v>
      </c>
      <c r="P3427" s="4">
        <v>1353.86</v>
      </c>
      <c r="Q3427" s="4">
        <v>869.32</v>
      </c>
      <c r="R3427">
        <v>53</v>
      </c>
      <c r="S3427" t="s">
        <v>302</v>
      </c>
      <c r="T3427">
        <v>3</v>
      </c>
      <c r="V3427" s="7">
        <f t="shared" si="53"/>
        <v>154.51</v>
      </c>
    </row>
    <row r="3428" spans="1:22" x14ac:dyDescent="0.25">
      <c r="A3428" t="s">
        <v>5727</v>
      </c>
      <c r="B3428" s="2">
        <v>45634</v>
      </c>
      <c r="C3428" t="s">
        <v>3075</v>
      </c>
      <c r="D3428" t="s">
        <v>95</v>
      </c>
      <c r="E3428" t="s">
        <v>23</v>
      </c>
      <c r="F3428" t="s">
        <v>84</v>
      </c>
      <c r="G3428" t="s">
        <v>128</v>
      </c>
      <c r="H3428" t="s">
        <v>26</v>
      </c>
      <c r="I3428" t="s">
        <v>27</v>
      </c>
      <c r="J3428" t="s">
        <v>38</v>
      </c>
      <c r="K3428" t="s">
        <v>55</v>
      </c>
      <c r="L3428" s="3">
        <v>10</v>
      </c>
      <c r="M3428" s="7">
        <v>16.010000000000002</v>
      </c>
      <c r="N3428" s="5">
        <v>0.05</v>
      </c>
      <c r="O3428" s="4">
        <v>8.01</v>
      </c>
      <c r="P3428" s="4">
        <v>152.1</v>
      </c>
      <c r="Q3428" s="4">
        <v>84.35</v>
      </c>
      <c r="R3428">
        <v>65</v>
      </c>
      <c r="S3428" t="s">
        <v>30</v>
      </c>
      <c r="T3428">
        <v>3</v>
      </c>
      <c r="V3428" s="7">
        <f t="shared" si="53"/>
        <v>6.0100000000000016</v>
      </c>
    </row>
    <row r="3429" spans="1:22" x14ac:dyDescent="0.25">
      <c r="A3429" t="s">
        <v>5728</v>
      </c>
      <c r="B3429" s="2">
        <v>45845</v>
      </c>
      <c r="C3429" t="s">
        <v>5729</v>
      </c>
      <c r="D3429" t="s">
        <v>100</v>
      </c>
      <c r="E3429" t="s">
        <v>23</v>
      </c>
      <c r="F3429" t="s">
        <v>24</v>
      </c>
      <c r="G3429" t="s">
        <v>65</v>
      </c>
      <c r="H3429" t="s">
        <v>37</v>
      </c>
      <c r="I3429" t="s">
        <v>27</v>
      </c>
      <c r="J3429" t="s">
        <v>46</v>
      </c>
      <c r="K3429" t="s">
        <v>115</v>
      </c>
      <c r="L3429" s="3">
        <v>7</v>
      </c>
      <c r="M3429" s="7">
        <v>597.39</v>
      </c>
      <c r="N3429" s="5">
        <v>0.1</v>
      </c>
      <c r="O3429" s="4">
        <v>418.17</v>
      </c>
      <c r="P3429" s="4">
        <v>3763.56</v>
      </c>
      <c r="Q3429" s="4">
        <v>2287.96</v>
      </c>
      <c r="R3429">
        <v>32</v>
      </c>
      <c r="S3429" t="s">
        <v>30</v>
      </c>
      <c r="T3429">
        <v>4</v>
      </c>
      <c r="V3429" s="7">
        <f t="shared" si="53"/>
        <v>590.39</v>
      </c>
    </row>
    <row r="3430" spans="1:22" x14ac:dyDescent="0.25">
      <c r="A3430" t="s">
        <v>5730</v>
      </c>
      <c r="B3430" s="2">
        <v>45645</v>
      </c>
      <c r="C3430" t="s">
        <v>324</v>
      </c>
      <c r="D3430" t="s">
        <v>75</v>
      </c>
      <c r="E3430" t="s">
        <v>43</v>
      </c>
      <c r="F3430" t="s">
        <v>24</v>
      </c>
      <c r="G3430" t="s">
        <v>135</v>
      </c>
      <c r="H3430" t="s">
        <v>37</v>
      </c>
      <c r="I3430" t="s">
        <v>27</v>
      </c>
      <c r="J3430" t="s">
        <v>38</v>
      </c>
      <c r="K3430" t="s">
        <v>200</v>
      </c>
      <c r="L3430" s="3">
        <v>5</v>
      </c>
      <c r="M3430" s="7">
        <v>282.76</v>
      </c>
      <c r="N3430" s="5">
        <v>0.08</v>
      </c>
      <c r="O3430" s="4">
        <v>113.1</v>
      </c>
      <c r="P3430" s="4">
        <v>1300.7</v>
      </c>
      <c r="Q3430" s="4">
        <v>1002.03</v>
      </c>
      <c r="R3430">
        <v>61</v>
      </c>
      <c r="S3430" t="s">
        <v>68</v>
      </c>
      <c r="T3430">
        <v>4</v>
      </c>
      <c r="V3430" s="7">
        <f t="shared" si="53"/>
        <v>277.76</v>
      </c>
    </row>
    <row r="3431" spans="1:22" x14ac:dyDescent="0.25">
      <c r="A3431" t="s">
        <v>5731</v>
      </c>
      <c r="B3431" s="2">
        <v>45707</v>
      </c>
      <c r="C3431" t="s">
        <v>5732</v>
      </c>
      <c r="D3431" t="s">
        <v>95</v>
      </c>
      <c r="E3431" t="s">
        <v>23</v>
      </c>
      <c r="F3431" t="s">
        <v>24</v>
      </c>
      <c r="G3431" t="s">
        <v>65</v>
      </c>
      <c r="H3431" t="s">
        <v>37</v>
      </c>
      <c r="I3431" t="s">
        <v>54</v>
      </c>
      <c r="J3431" t="s">
        <v>28</v>
      </c>
      <c r="K3431" t="s">
        <v>29</v>
      </c>
      <c r="L3431" s="3">
        <v>8</v>
      </c>
      <c r="M3431" s="7">
        <v>34.57</v>
      </c>
      <c r="N3431" s="5">
        <v>0.15</v>
      </c>
      <c r="O3431" s="4">
        <v>41.48</v>
      </c>
      <c r="P3431" s="4">
        <v>235.08</v>
      </c>
      <c r="Q3431" s="4">
        <v>186.86</v>
      </c>
      <c r="R3431">
        <v>47</v>
      </c>
      <c r="S3431" t="s">
        <v>68</v>
      </c>
      <c r="T3431">
        <v>4</v>
      </c>
      <c r="V3431" s="7">
        <f t="shared" si="53"/>
        <v>26.57</v>
      </c>
    </row>
    <row r="3432" spans="1:22" x14ac:dyDescent="0.25">
      <c r="A3432" t="s">
        <v>5733</v>
      </c>
      <c r="B3432" s="2">
        <v>45400</v>
      </c>
      <c r="C3432" t="s">
        <v>1247</v>
      </c>
      <c r="D3432" t="s">
        <v>239</v>
      </c>
      <c r="E3432" t="s">
        <v>43</v>
      </c>
      <c r="F3432" t="s">
        <v>44</v>
      </c>
      <c r="G3432" t="s">
        <v>59</v>
      </c>
      <c r="H3432" t="s">
        <v>37</v>
      </c>
      <c r="I3432" t="s">
        <v>27</v>
      </c>
      <c r="J3432" t="s">
        <v>46</v>
      </c>
      <c r="K3432" t="s">
        <v>72</v>
      </c>
      <c r="L3432" s="3">
        <v>8</v>
      </c>
      <c r="M3432" s="7">
        <v>71.739999999999995</v>
      </c>
      <c r="N3432" s="5">
        <v>0.05</v>
      </c>
      <c r="O3432" s="4">
        <v>28.7</v>
      </c>
      <c r="P3432" s="4">
        <v>545.22</v>
      </c>
      <c r="Q3432" s="4">
        <v>405.23</v>
      </c>
      <c r="R3432">
        <v>60</v>
      </c>
      <c r="S3432" t="s">
        <v>68</v>
      </c>
      <c r="T3432">
        <v>5</v>
      </c>
      <c r="V3432" s="7">
        <f t="shared" si="53"/>
        <v>63.739999999999995</v>
      </c>
    </row>
    <row r="3433" spans="1:22" x14ac:dyDescent="0.25">
      <c r="A3433" t="s">
        <v>5734</v>
      </c>
      <c r="B3433" s="2">
        <v>45854</v>
      </c>
      <c r="C3433" t="s">
        <v>744</v>
      </c>
      <c r="D3433" t="s">
        <v>219</v>
      </c>
      <c r="E3433" t="s">
        <v>23</v>
      </c>
      <c r="F3433" t="s">
        <v>110</v>
      </c>
      <c r="G3433" t="s">
        <v>139</v>
      </c>
      <c r="H3433" t="s">
        <v>37</v>
      </c>
      <c r="I3433" t="s">
        <v>27</v>
      </c>
      <c r="J3433" t="s">
        <v>46</v>
      </c>
      <c r="K3433" t="s">
        <v>72</v>
      </c>
      <c r="L3433" s="3">
        <v>6</v>
      </c>
      <c r="M3433" s="7">
        <v>700.98</v>
      </c>
      <c r="N3433" s="5">
        <v>0.15</v>
      </c>
      <c r="O3433" s="4">
        <v>630.88</v>
      </c>
      <c r="P3433" s="4">
        <v>3575</v>
      </c>
      <c r="Q3433" s="4">
        <v>2121.5500000000002</v>
      </c>
      <c r="R3433">
        <v>48</v>
      </c>
      <c r="S3433" t="s">
        <v>30</v>
      </c>
      <c r="T3433">
        <v>4</v>
      </c>
      <c r="V3433" s="7">
        <f t="shared" si="53"/>
        <v>694.98</v>
      </c>
    </row>
    <row r="3434" spans="1:22" x14ac:dyDescent="0.25">
      <c r="A3434" t="s">
        <v>5735</v>
      </c>
      <c r="B3434" s="2">
        <v>45788</v>
      </c>
      <c r="C3434" t="s">
        <v>5736</v>
      </c>
      <c r="D3434" t="s">
        <v>64</v>
      </c>
      <c r="E3434" t="s">
        <v>51</v>
      </c>
      <c r="F3434" t="s">
        <v>84</v>
      </c>
      <c r="G3434" t="s">
        <v>165</v>
      </c>
      <c r="H3434" t="s">
        <v>26</v>
      </c>
      <c r="I3434" t="s">
        <v>27</v>
      </c>
      <c r="J3434" t="s">
        <v>38</v>
      </c>
      <c r="K3434" t="s">
        <v>55</v>
      </c>
      <c r="L3434" s="3">
        <v>4</v>
      </c>
      <c r="M3434" s="7">
        <v>29.08</v>
      </c>
      <c r="N3434" s="5">
        <v>0.08</v>
      </c>
      <c r="O3434" s="4">
        <v>9.31</v>
      </c>
      <c r="P3434" s="4">
        <v>107.01</v>
      </c>
      <c r="Q3434" s="4">
        <v>68.040000000000006</v>
      </c>
      <c r="R3434">
        <v>26</v>
      </c>
      <c r="S3434" t="s">
        <v>30</v>
      </c>
      <c r="T3434">
        <v>4</v>
      </c>
      <c r="V3434" s="7">
        <f t="shared" si="53"/>
        <v>25.08</v>
      </c>
    </row>
    <row r="3435" spans="1:22" x14ac:dyDescent="0.25">
      <c r="A3435" t="s">
        <v>5737</v>
      </c>
      <c r="B3435" s="2">
        <v>45632</v>
      </c>
      <c r="C3435" t="s">
        <v>5738</v>
      </c>
      <c r="D3435" t="s">
        <v>160</v>
      </c>
      <c r="E3435" t="s">
        <v>23</v>
      </c>
      <c r="F3435" t="s">
        <v>35</v>
      </c>
      <c r="G3435" t="s">
        <v>79</v>
      </c>
      <c r="H3435" t="s">
        <v>53</v>
      </c>
      <c r="I3435" t="s">
        <v>27</v>
      </c>
      <c r="J3435" t="s">
        <v>38</v>
      </c>
      <c r="K3435" t="s">
        <v>61</v>
      </c>
      <c r="L3435" s="3">
        <v>4</v>
      </c>
      <c r="M3435" s="7">
        <v>36.869999999999997</v>
      </c>
      <c r="N3435" s="5">
        <v>0.1</v>
      </c>
      <c r="O3435" s="4">
        <v>14.75</v>
      </c>
      <c r="P3435" s="4">
        <v>132.72999999999999</v>
      </c>
      <c r="Q3435" s="4">
        <v>80.09</v>
      </c>
      <c r="R3435">
        <v>24</v>
      </c>
      <c r="S3435" t="s">
        <v>30</v>
      </c>
      <c r="T3435">
        <v>5</v>
      </c>
      <c r="V3435" s="7">
        <f t="shared" si="53"/>
        <v>32.869999999999997</v>
      </c>
    </row>
    <row r="3436" spans="1:22" x14ac:dyDescent="0.25">
      <c r="A3436" t="s">
        <v>5739</v>
      </c>
      <c r="B3436" s="2">
        <v>45674</v>
      </c>
      <c r="C3436" t="s">
        <v>3231</v>
      </c>
      <c r="D3436" t="s">
        <v>83</v>
      </c>
      <c r="E3436" t="s">
        <v>43</v>
      </c>
      <c r="F3436" t="s">
        <v>110</v>
      </c>
      <c r="G3436" t="s">
        <v>161</v>
      </c>
      <c r="H3436" t="s">
        <v>37</v>
      </c>
      <c r="I3436" t="s">
        <v>27</v>
      </c>
      <c r="J3436" t="s">
        <v>38</v>
      </c>
      <c r="K3436" t="s">
        <v>102</v>
      </c>
      <c r="L3436" s="3">
        <v>3</v>
      </c>
      <c r="M3436" s="7">
        <v>267.04000000000002</v>
      </c>
      <c r="N3436" s="5">
        <v>0.15</v>
      </c>
      <c r="O3436" s="4">
        <v>120.17</v>
      </c>
      <c r="P3436" s="4">
        <v>680.95</v>
      </c>
      <c r="Q3436" s="4">
        <v>415.16</v>
      </c>
      <c r="R3436">
        <v>43</v>
      </c>
      <c r="S3436" t="s">
        <v>68</v>
      </c>
      <c r="T3436">
        <v>4</v>
      </c>
      <c r="V3436" s="7">
        <f t="shared" si="53"/>
        <v>264.04000000000002</v>
      </c>
    </row>
    <row r="3437" spans="1:22" x14ac:dyDescent="0.25">
      <c r="A3437" t="s">
        <v>5740</v>
      </c>
      <c r="B3437" s="2">
        <v>45824</v>
      </c>
      <c r="C3437" t="s">
        <v>5741</v>
      </c>
      <c r="D3437" t="s">
        <v>78</v>
      </c>
      <c r="E3437" t="s">
        <v>34</v>
      </c>
      <c r="F3437" t="s">
        <v>24</v>
      </c>
      <c r="G3437" t="s">
        <v>25</v>
      </c>
      <c r="H3437" t="s">
        <v>26</v>
      </c>
      <c r="I3437" t="s">
        <v>27</v>
      </c>
      <c r="J3437" t="s">
        <v>38</v>
      </c>
      <c r="K3437" t="s">
        <v>29</v>
      </c>
      <c r="L3437" s="3">
        <v>6</v>
      </c>
      <c r="M3437" s="7">
        <v>3.18</v>
      </c>
      <c r="N3437" s="5">
        <v>0.15</v>
      </c>
      <c r="O3437" s="4">
        <v>2.86</v>
      </c>
      <c r="P3437" s="4">
        <v>16.22</v>
      </c>
      <c r="Q3437" s="4">
        <v>9.0399999999999991</v>
      </c>
      <c r="R3437">
        <v>27</v>
      </c>
      <c r="S3437" t="s">
        <v>302</v>
      </c>
      <c r="T3437">
        <v>5</v>
      </c>
      <c r="V3437" s="7">
        <f t="shared" si="53"/>
        <v>-2.82</v>
      </c>
    </row>
    <row r="3438" spans="1:22" x14ac:dyDescent="0.25">
      <c r="A3438" t="s">
        <v>5742</v>
      </c>
      <c r="B3438" s="2">
        <v>45591</v>
      </c>
      <c r="C3438" t="s">
        <v>704</v>
      </c>
      <c r="D3438" t="s">
        <v>64</v>
      </c>
      <c r="E3438" t="s">
        <v>51</v>
      </c>
      <c r="F3438" t="s">
        <v>35</v>
      </c>
      <c r="G3438" t="s">
        <v>79</v>
      </c>
      <c r="H3438" t="s">
        <v>37</v>
      </c>
      <c r="I3438" t="s">
        <v>60</v>
      </c>
      <c r="J3438" t="s">
        <v>38</v>
      </c>
      <c r="K3438" t="s">
        <v>200</v>
      </c>
      <c r="L3438" s="3">
        <v>7</v>
      </c>
      <c r="M3438" s="7">
        <v>29.18</v>
      </c>
      <c r="N3438" s="5">
        <v>0.15</v>
      </c>
      <c r="O3438" s="4">
        <v>30.64</v>
      </c>
      <c r="P3438" s="4">
        <v>173.62</v>
      </c>
      <c r="Q3438" s="4">
        <v>124.97</v>
      </c>
      <c r="R3438">
        <v>45</v>
      </c>
      <c r="S3438" t="s">
        <v>30</v>
      </c>
      <c r="T3438">
        <v>4</v>
      </c>
      <c r="V3438" s="7">
        <f t="shared" si="53"/>
        <v>22.18</v>
      </c>
    </row>
    <row r="3439" spans="1:22" x14ac:dyDescent="0.25">
      <c r="A3439" t="s">
        <v>5743</v>
      </c>
      <c r="B3439" s="2">
        <v>45430</v>
      </c>
      <c r="C3439" t="s">
        <v>543</v>
      </c>
      <c r="D3439" t="s">
        <v>95</v>
      </c>
      <c r="E3439" t="s">
        <v>23</v>
      </c>
      <c r="F3439" t="s">
        <v>44</v>
      </c>
      <c r="G3439" t="s">
        <v>71</v>
      </c>
      <c r="H3439" t="s">
        <v>53</v>
      </c>
      <c r="I3439" t="s">
        <v>27</v>
      </c>
      <c r="J3439" t="s">
        <v>38</v>
      </c>
      <c r="K3439" t="s">
        <v>136</v>
      </c>
      <c r="L3439" s="3">
        <v>9</v>
      </c>
      <c r="M3439" s="7">
        <v>16</v>
      </c>
      <c r="N3439" s="5">
        <v>0.2</v>
      </c>
      <c r="O3439" s="4">
        <v>28.8</v>
      </c>
      <c r="P3439" s="4">
        <v>115.2</v>
      </c>
      <c r="Q3439" s="4">
        <v>91.56</v>
      </c>
      <c r="R3439">
        <v>63</v>
      </c>
      <c r="S3439" t="s">
        <v>30</v>
      </c>
      <c r="T3439">
        <v>4</v>
      </c>
      <c r="V3439" s="7">
        <f t="shared" si="53"/>
        <v>7</v>
      </c>
    </row>
    <row r="3440" spans="1:22" x14ac:dyDescent="0.25">
      <c r="A3440" t="s">
        <v>5744</v>
      </c>
      <c r="B3440" s="2">
        <v>45650</v>
      </c>
      <c r="C3440" t="s">
        <v>5745</v>
      </c>
      <c r="D3440" t="s">
        <v>164</v>
      </c>
      <c r="E3440" t="s">
        <v>23</v>
      </c>
      <c r="F3440" t="s">
        <v>110</v>
      </c>
      <c r="G3440" t="s">
        <v>139</v>
      </c>
      <c r="H3440" t="s">
        <v>26</v>
      </c>
      <c r="I3440" t="s">
        <v>27</v>
      </c>
      <c r="J3440" t="s">
        <v>66</v>
      </c>
      <c r="K3440" t="s">
        <v>115</v>
      </c>
      <c r="L3440" s="3">
        <v>7</v>
      </c>
      <c r="M3440" s="7">
        <v>153.03</v>
      </c>
      <c r="N3440" s="5">
        <v>0.05</v>
      </c>
      <c r="O3440" s="4">
        <v>53.56</v>
      </c>
      <c r="P3440" s="4">
        <v>1017.65</v>
      </c>
      <c r="Q3440" s="4">
        <v>767.13</v>
      </c>
      <c r="R3440">
        <v>62</v>
      </c>
      <c r="S3440" t="s">
        <v>30</v>
      </c>
      <c r="T3440">
        <v>5</v>
      </c>
      <c r="V3440" s="7">
        <f t="shared" si="53"/>
        <v>146.03</v>
      </c>
    </row>
    <row r="3441" spans="1:22" x14ac:dyDescent="0.25">
      <c r="A3441" t="s">
        <v>5746</v>
      </c>
      <c r="B3441" s="2">
        <v>45790</v>
      </c>
      <c r="C3441" t="s">
        <v>4415</v>
      </c>
      <c r="D3441" t="s">
        <v>228</v>
      </c>
      <c r="E3441" t="s">
        <v>51</v>
      </c>
      <c r="F3441" t="s">
        <v>35</v>
      </c>
      <c r="G3441" t="s">
        <v>79</v>
      </c>
      <c r="H3441" t="s">
        <v>37</v>
      </c>
      <c r="I3441" t="s">
        <v>27</v>
      </c>
      <c r="J3441" t="s">
        <v>28</v>
      </c>
      <c r="K3441" t="s">
        <v>55</v>
      </c>
      <c r="L3441" s="3">
        <v>9</v>
      </c>
      <c r="M3441" s="7">
        <v>15.05</v>
      </c>
      <c r="N3441" s="5">
        <v>0.2</v>
      </c>
      <c r="O3441" s="4">
        <v>27.09</v>
      </c>
      <c r="P3441" s="4">
        <v>108.36</v>
      </c>
      <c r="Q3441" s="4">
        <v>64.7</v>
      </c>
      <c r="R3441">
        <v>46</v>
      </c>
      <c r="S3441" t="s">
        <v>68</v>
      </c>
      <c r="T3441">
        <v>3</v>
      </c>
      <c r="V3441" s="7">
        <f t="shared" si="53"/>
        <v>6.0500000000000007</v>
      </c>
    </row>
    <row r="3442" spans="1:22" x14ac:dyDescent="0.25">
      <c r="A3442" t="s">
        <v>5747</v>
      </c>
      <c r="B3442" s="2">
        <v>45676</v>
      </c>
      <c r="C3442" t="s">
        <v>1644</v>
      </c>
      <c r="D3442" t="s">
        <v>58</v>
      </c>
      <c r="E3442" t="s">
        <v>23</v>
      </c>
      <c r="F3442" t="s">
        <v>84</v>
      </c>
      <c r="G3442" t="s">
        <v>85</v>
      </c>
      <c r="H3442" t="s">
        <v>37</v>
      </c>
      <c r="I3442" t="s">
        <v>54</v>
      </c>
      <c r="J3442" t="s">
        <v>66</v>
      </c>
      <c r="K3442" t="s">
        <v>67</v>
      </c>
      <c r="L3442" s="3">
        <v>6</v>
      </c>
      <c r="M3442" s="7">
        <v>34.21</v>
      </c>
      <c r="N3442" s="5">
        <v>0</v>
      </c>
      <c r="O3442" s="4">
        <v>0</v>
      </c>
      <c r="P3442" s="4">
        <v>205.26</v>
      </c>
      <c r="Q3442" s="4">
        <v>127.12</v>
      </c>
      <c r="R3442">
        <v>58</v>
      </c>
      <c r="S3442" t="s">
        <v>302</v>
      </c>
      <c r="T3442">
        <v>3</v>
      </c>
      <c r="V3442" s="7">
        <f t="shared" si="53"/>
        <v>28.21</v>
      </c>
    </row>
    <row r="3443" spans="1:22" x14ac:dyDescent="0.25">
      <c r="A3443" t="s">
        <v>5748</v>
      </c>
      <c r="B3443" s="2">
        <v>45895</v>
      </c>
      <c r="C3443" t="s">
        <v>4471</v>
      </c>
      <c r="D3443" t="s">
        <v>58</v>
      </c>
      <c r="E3443" t="s">
        <v>23</v>
      </c>
      <c r="F3443" t="s">
        <v>35</v>
      </c>
      <c r="G3443" t="s">
        <v>79</v>
      </c>
      <c r="H3443" t="s">
        <v>26</v>
      </c>
      <c r="I3443" t="s">
        <v>60</v>
      </c>
      <c r="J3443" t="s">
        <v>66</v>
      </c>
      <c r="K3443" t="s">
        <v>105</v>
      </c>
      <c r="L3443" s="3">
        <v>10</v>
      </c>
      <c r="M3443" s="7">
        <v>138.69999999999999</v>
      </c>
      <c r="N3443" s="5">
        <v>0.02</v>
      </c>
      <c r="O3443" s="4">
        <v>27.74</v>
      </c>
      <c r="P3443" s="4">
        <v>1359.26</v>
      </c>
      <c r="Q3443" s="4">
        <v>980.66</v>
      </c>
      <c r="R3443">
        <v>64</v>
      </c>
      <c r="S3443" t="s">
        <v>30</v>
      </c>
      <c r="T3443">
        <v>5</v>
      </c>
      <c r="V3443" s="7">
        <f t="shared" si="53"/>
        <v>128.69999999999999</v>
      </c>
    </row>
    <row r="3444" spans="1:22" x14ac:dyDescent="0.25">
      <c r="A3444" t="s">
        <v>5749</v>
      </c>
      <c r="B3444" s="2">
        <v>45571</v>
      </c>
      <c r="C3444" t="s">
        <v>4542</v>
      </c>
      <c r="D3444" t="s">
        <v>88</v>
      </c>
      <c r="E3444" t="s">
        <v>34</v>
      </c>
      <c r="F3444" t="s">
        <v>35</v>
      </c>
      <c r="G3444" t="s">
        <v>96</v>
      </c>
      <c r="H3444" t="s">
        <v>26</v>
      </c>
      <c r="I3444" t="s">
        <v>54</v>
      </c>
      <c r="J3444" t="s">
        <v>46</v>
      </c>
      <c r="K3444" t="s">
        <v>92</v>
      </c>
      <c r="L3444" s="3">
        <v>8</v>
      </c>
      <c r="M3444" s="7">
        <v>8.6199999999999992</v>
      </c>
      <c r="N3444" s="5">
        <v>0.1</v>
      </c>
      <c r="O3444" s="4">
        <v>6.9</v>
      </c>
      <c r="P3444" s="4">
        <v>62.06</v>
      </c>
      <c r="Q3444" s="4">
        <v>43.08</v>
      </c>
      <c r="R3444">
        <v>54</v>
      </c>
      <c r="S3444" t="s">
        <v>30</v>
      </c>
      <c r="T3444">
        <v>4</v>
      </c>
      <c r="V3444" s="7">
        <f t="shared" si="53"/>
        <v>0.61999999999999922</v>
      </c>
    </row>
    <row r="3445" spans="1:22" x14ac:dyDescent="0.25">
      <c r="A3445" t="s">
        <v>5750</v>
      </c>
      <c r="B3445" s="2">
        <v>45928</v>
      </c>
      <c r="C3445" t="s">
        <v>5751</v>
      </c>
      <c r="D3445" t="s">
        <v>88</v>
      </c>
      <c r="E3445" t="s">
        <v>34</v>
      </c>
      <c r="F3445" t="s">
        <v>110</v>
      </c>
      <c r="G3445" t="s">
        <v>139</v>
      </c>
      <c r="H3445" t="s">
        <v>37</v>
      </c>
      <c r="I3445" t="s">
        <v>60</v>
      </c>
      <c r="J3445" t="s">
        <v>28</v>
      </c>
      <c r="K3445" t="s">
        <v>61</v>
      </c>
      <c r="L3445" s="3">
        <v>8</v>
      </c>
      <c r="M3445" s="7">
        <v>22.88</v>
      </c>
      <c r="N3445" s="5">
        <v>0.1</v>
      </c>
      <c r="O3445" s="4">
        <v>18.3</v>
      </c>
      <c r="P3445" s="4">
        <v>164.74</v>
      </c>
      <c r="Q3445" s="4">
        <v>106.76</v>
      </c>
      <c r="R3445">
        <v>18</v>
      </c>
      <c r="S3445" t="s">
        <v>30</v>
      </c>
      <c r="T3445">
        <v>5</v>
      </c>
      <c r="V3445" s="7">
        <f t="shared" si="53"/>
        <v>14.879999999999999</v>
      </c>
    </row>
    <row r="3446" spans="1:22" x14ac:dyDescent="0.25">
      <c r="A3446" t="s">
        <v>5752</v>
      </c>
      <c r="B3446" s="2">
        <v>45774</v>
      </c>
      <c r="C3446" t="s">
        <v>5753</v>
      </c>
      <c r="D3446" t="s">
        <v>184</v>
      </c>
      <c r="E3446" t="s">
        <v>23</v>
      </c>
      <c r="F3446" t="s">
        <v>35</v>
      </c>
      <c r="G3446" t="s">
        <v>96</v>
      </c>
      <c r="H3446" t="s">
        <v>37</v>
      </c>
      <c r="I3446" t="s">
        <v>27</v>
      </c>
      <c r="J3446" t="s">
        <v>101</v>
      </c>
      <c r="K3446" t="s">
        <v>112</v>
      </c>
      <c r="L3446" s="3">
        <v>2</v>
      </c>
      <c r="M3446" s="7">
        <v>163.72999999999999</v>
      </c>
      <c r="N3446" s="5">
        <v>0.05</v>
      </c>
      <c r="O3446" s="4">
        <v>16.37</v>
      </c>
      <c r="P3446" s="4">
        <v>311.08999999999997</v>
      </c>
      <c r="Q3446" s="4">
        <v>195.8</v>
      </c>
      <c r="R3446">
        <v>39</v>
      </c>
      <c r="S3446" t="s">
        <v>68</v>
      </c>
      <c r="T3446">
        <v>4</v>
      </c>
      <c r="V3446" s="7">
        <f t="shared" si="53"/>
        <v>161.72999999999999</v>
      </c>
    </row>
    <row r="3447" spans="1:22" x14ac:dyDescent="0.25">
      <c r="A3447" t="s">
        <v>5754</v>
      </c>
      <c r="B3447" s="2">
        <v>45402</v>
      </c>
      <c r="C3447" t="s">
        <v>5755</v>
      </c>
      <c r="D3447" t="s">
        <v>100</v>
      </c>
      <c r="E3447" t="s">
        <v>23</v>
      </c>
      <c r="F3447" t="s">
        <v>24</v>
      </c>
      <c r="G3447" t="s">
        <v>135</v>
      </c>
      <c r="H3447" t="s">
        <v>37</v>
      </c>
      <c r="I3447" t="s">
        <v>27</v>
      </c>
      <c r="J3447" t="s">
        <v>38</v>
      </c>
      <c r="K3447" t="s">
        <v>39</v>
      </c>
      <c r="L3447" s="3">
        <v>4</v>
      </c>
      <c r="M3447" s="7">
        <v>292.79000000000002</v>
      </c>
      <c r="N3447" s="5">
        <v>0.15</v>
      </c>
      <c r="O3447" s="4">
        <v>175.67</v>
      </c>
      <c r="P3447" s="4">
        <v>995.49</v>
      </c>
      <c r="Q3447" s="4">
        <v>689.96</v>
      </c>
      <c r="R3447">
        <v>64</v>
      </c>
      <c r="S3447" t="s">
        <v>30</v>
      </c>
      <c r="T3447">
        <v>4</v>
      </c>
      <c r="V3447" s="7">
        <f t="shared" si="53"/>
        <v>288.79000000000002</v>
      </c>
    </row>
    <row r="3448" spans="1:22" x14ac:dyDescent="0.25">
      <c r="A3448" t="s">
        <v>5756</v>
      </c>
      <c r="B3448" s="2">
        <v>45430</v>
      </c>
      <c r="C3448" t="s">
        <v>301</v>
      </c>
      <c r="D3448" t="s">
        <v>160</v>
      </c>
      <c r="E3448" t="s">
        <v>23</v>
      </c>
      <c r="F3448" t="s">
        <v>24</v>
      </c>
      <c r="G3448" t="s">
        <v>25</v>
      </c>
      <c r="H3448" t="s">
        <v>37</v>
      </c>
      <c r="I3448" t="s">
        <v>27</v>
      </c>
      <c r="J3448" t="s">
        <v>38</v>
      </c>
      <c r="K3448" t="s">
        <v>80</v>
      </c>
      <c r="L3448" s="3">
        <v>1</v>
      </c>
      <c r="M3448" s="7">
        <v>75.23</v>
      </c>
      <c r="N3448" s="5">
        <v>0.1</v>
      </c>
      <c r="O3448" s="4">
        <v>7.52</v>
      </c>
      <c r="P3448" s="4">
        <v>67.709999999999994</v>
      </c>
      <c r="Q3448" s="4">
        <v>52.3</v>
      </c>
      <c r="R3448">
        <v>40</v>
      </c>
      <c r="S3448" t="s">
        <v>68</v>
      </c>
      <c r="T3448">
        <v>5</v>
      </c>
      <c r="V3448" s="7">
        <f t="shared" si="53"/>
        <v>74.23</v>
      </c>
    </row>
    <row r="3449" spans="1:22" x14ac:dyDescent="0.25">
      <c r="A3449" t="s">
        <v>5757</v>
      </c>
      <c r="B3449" s="2">
        <v>45726</v>
      </c>
      <c r="C3449" t="s">
        <v>818</v>
      </c>
      <c r="D3449" t="s">
        <v>42</v>
      </c>
      <c r="E3449" t="s">
        <v>43</v>
      </c>
      <c r="F3449" t="s">
        <v>24</v>
      </c>
      <c r="G3449" t="s">
        <v>118</v>
      </c>
      <c r="H3449" t="s">
        <v>37</v>
      </c>
      <c r="I3449" t="s">
        <v>54</v>
      </c>
      <c r="J3449" t="s">
        <v>66</v>
      </c>
      <c r="K3449" t="s">
        <v>112</v>
      </c>
      <c r="L3449" s="3">
        <v>4</v>
      </c>
      <c r="M3449" s="7">
        <v>352.55</v>
      </c>
      <c r="N3449" s="5">
        <v>0</v>
      </c>
      <c r="O3449" s="4">
        <v>0</v>
      </c>
      <c r="P3449" s="4">
        <v>1410.2</v>
      </c>
      <c r="Q3449" s="4">
        <v>938.98</v>
      </c>
      <c r="R3449">
        <v>39</v>
      </c>
      <c r="S3449" t="s">
        <v>68</v>
      </c>
      <c r="T3449">
        <v>4</v>
      </c>
      <c r="V3449" s="7">
        <f t="shared" si="53"/>
        <v>348.55</v>
      </c>
    </row>
    <row r="3450" spans="1:22" x14ac:dyDescent="0.25">
      <c r="A3450" t="s">
        <v>5758</v>
      </c>
      <c r="B3450" s="2">
        <v>45800</v>
      </c>
      <c r="C3450" t="s">
        <v>5346</v>
      </c>
      <c r="D3450" t="s">
        <v>219</v>
      </c>
      <c r="E3450" t="s">
        <v>23</v>
      </c>
      <c r="F3450" t="s">
        <v>35</v>
      </c>
      <c r="G3450" t="s">
        <v>52</v>
      </c>
      <c r="H3450" t="s">
        <v>53</v>
      </c>
      <c r="I3450" t="s">
        <v>60</v>
      </c>
      <c r="J3450" t="s">
        <v>46</v>
      </c>
      <c r="K3450" t="s">
        <v>61</v>
      </c>
      <c r="L3450" s="3">
        <v>10</v>
      </c>
      <c r="M3450" s="7">
        <v>859.6</v>
      </c>
      <c r="N3450" s="5">
        <v>0.1</v>
      </c>
      <c r="O3450" s="4">
        <v>859.6</v>
      </c>
      <c r="P3450" s="4">
        <v>7736.4</v>
      </c>
      <c r="Q3450" s="4">
        <v>4842.54</v>
      </c>
      <c r="R3450">
        <v>61</v>
      </c>
      <c r="S3450" t="s">
        <v>68</v>
      </c>
      <c r="T3450">
        <v>3</v>
      </c>
      <c r="V3450" s="7">
        <f t="shared" si="53"/>
        <v>849.6</v>
      </c>
    </row>
    <row r="3451" spans="1:22" x14ac:dyDescent="0.25">
      <c r="A3451" t="s">
        <v>5759</v>
      </c>
      <c r="B3451" s="2">
        <v>45564</v>
      </c>
      <c r="C3451" t="s">
        <v>5760</v>
      </c>
      <c r="D3451" t="s">
        <v>95</v>
      </c>
      <c r="E3451" t="s">
        <v>23</v>
      </c>
      <c r="F3451" t="s">
        <v>35</v>
      </c>
      <c r="G3451" t="s">
        <v>79</v>
      </c>
      <c r="H3451" t="s">
        <v>53</v>
      </c>
      <c r="I3451" t="s">
        <v>54</v>
      </c>
      <c r="J3451" t="s">
        <v>28</v>
      </c>
      <c r="K3451" t="s">
        <v>155</v>
      </c>
      <c r="L3451" s="3">
        <v>3</v>
      </c>
      <c r="M3451" s="7">
        <v>26.45</v>
      </c>
      <c r="N3451" s="5">
        <v>0.02</v>
      </c>
      <c r="O3451" s="4">
        <v>1.59</v>
      </c>
      <c r="P3451" s="4">
        <v>77.760000000000005</v>
      </c>
      <c r="Q3451" s="4">
        <v>43.74</v>
      </c>
      <c r="R3451">
        <v>36</v>
      </c>
      <c r="S3451" t="s">
        <v>68</v>
      </c>
      <c r="T3451">
        <v>5</v>
      </c>
      <c r="V3451" s="7">
        <f t="shared" si="53"/>
        <v>23.45</v>
      </c>
    </row>
    <row r="3452" spans="1:22" x14ac:dyDescent="0.25">
      <c r="A3452" t="s">
        <v>5761</v>
      </c>
      <c r="B3452" s="2">
        <v>45390</v>
      </c>
      <c r="C3452" t="s">
        <v>1583</v>
      </c>
      <c r="D3452" t="s">
        <v>22</v>
      </c>
      <c r="E3452" t="s">
        <v>23</v>
      </c>
      <c r="F3452" t="s">
        <v>24</v>
      </c>
      <c r="G3452" t="s">
        <v>135</v>
      </c>
      <c r="H3452" t="s">
        <v>37</v>
      </c>
      <c r="I3452" t="s">
        <v>27</v>
      </c>
      <c r="J3452" t="s">
        <v>38</v>
      </c>
      <c r="K3452" t="s">
        <v>80</v>
      </c>
      <c r="L3452" s="3">
        <v>5</v>
      </c>
      <c r="M3452" s="7">
        <v>539.64</v>
      </c>
      <c r="N3452" s="5">
        <v>0.05</v>
      </c>
      <c r="O3452" s="4">
        <v>134.91</v>
      </c>
      <c r="P3452" s="4">
        <v>2563.29</v>
      </c>
      <c r="Q3452" s="4">
        <v>1804.52</v>
      </c>
      <c r="R3452">
        <v>51</v>
      </c>
      <c r="S3452" t="s">
        <v>30</v>
      </c>
      <c r="T3452">
        <v>3</v>
      </c>
      <c r="V3452" s="7">
        <f t="shared" si="53"/>
        <v>534.64</v>
      </c>
    </row>
    <row r="3453" spans="1:22" x14ac:dyDescent="0.25">
      <c r="A3453" t="s">
        <v>5762</v>
      </c>
      <c r="B3453" s="2">
        <v>45395</v>
      </c>
      <c r="C3453" t="s">
        <v>5763</v>
      </c>
      <c r="D3453" t="s">
        <v>22</v>
      </c>
      <c r="E3453" t="s">
        <v>23</v>
      </c>
      <c r="F3453" t="s">
        <v>110</v>
      </c>
      <c r="G3453" t="s">
        <v>161</v>
      </c>
      <c r="H3453" t="s">
        <v>37</v>
      </c>
      <c r="I3453" t="s">
        <v>27</v>
      </c>
      <c r="J3453" t="s">
        <v>28</v>
      </c>
      <c r="K3453" t="s">
        <v>72</v>
      </c>
      <c r="L3453" s="3">
        <v>8</v>
      </c>
      <c r="M3453" s="7">
        <v>316.64</v>
      </c>
      <c r="N3453" s="5">
        <v>0.02</v>
      </c>
      <c r="O3453" s="4">
        <v>50.66</v>
      </c>
      <c r="P3453" s="4">
        <v>2482.46</v>
      </c>
      <c r="Q3453" s="4">
        <v>1431.16</v>
      </c>
      <c r="R3453">
        <v>27</v>
      </c>
      <c r="S3453" t="s">
        <v>30</v>
      </c>
      <c r="T3453">
        <v>5</v>
      </c>
      <c r="V3453" s="7">
        <f t="shared" si="53"/>
        <v>308.64</v>
      </c>
    </row>
    <row r="3454" spans="1:22" x14ac:dyDescent="0.25">
      <c r="A3454" t="s">
        <v>5764</v>
      </c>
      <c r="B3454" s="2">
        <v>45505</v>
      </c>
      <c r="C3454" t="s">
        <v>5765</v>
      </c>
      <c r="D3454" t="s">
        <v>124</v>
      </c>
      <c r="E3454" t="s">
        <v>23</v>
      </c>
      <c r="F3454" t="s">
        <v>24</v>
      </c>
      <c r="G3454" t="s">
        <v>118</v>
      </c>
      <c r="H3454" t="s">
        <v>37</v>
      </c>
      <c r="I3454" t="s">
        <v>54</v>
      </c>
      <c r="J3454" t="s">
        <v>46</v>
      </c>
      <c r="K3454" t="s">
        <v>39</v>
      </c>
      <c r="L3454" s="3">
        <v>2</v>
      </c>
      <c r="M3454" s="7">
        <v>178.2</v>
      </c>
      <c r="N3454" s="5">
        <v>0.1</v>
      </c>
      <c r="O3454" s="4">
        <v>35.64</v>
      </c>
      <c r="P3454" s="4">
        <v>320.76</v>
      </c>
      <c r="Q3454" s="4">
        <v>242.48</v>
      </c>
      <c r="R3454">
        <v>32</v>
      </c>
      <c r="S3454" t="s">
        <v>30</v>
      </c>
      <c r="T3454">
        <v>5</v>
      </c>
      <c r="V3454" s="7">
        <f t="shared" si="53"/>
        <v>176.2</v>
      </c>
    </row>
    <row r="3455" spans="1:22" x14ac:dyDescent="0.25">
      <c r="A3455" t="s">
        <v>5766</v>
      </c>
      <c r="B3455" s="2">
        <v>45955</v>
      </c>
      <c r="C3455" t="s">
        <v>5767</v>
      </c>
      <c r="D3455" t="s">
        <v>78</v>
      </c>
      <c r="E3455" t="s">
        <v>34</v>
      </c>
      <c r="F3455" t="s">
        <v>110</v>
      </c>
      <c r="G3455" t="s">
        <v>161</v>
      </c>
      <c r="H3455" t="s">
        <v>37</v>
      </c>
      <c r="I3455" t="s">
        <v>27</v>
      </c>
      <c r="J3455" t="s">
        <v>28</v>
      </c>
      <c r="K3455" t="s">
        <v>80</v>
      </c>
      <c r="L3455" s="3">
        <v>9</v>
      </c>
      <c r="M3455" s="7">
        <v>2.34</v>
      </c>
      <c r="N3455" s="5">
        <v>0.02</v>
      </c>
      <c r="O3455" s="4">
        <v>0.42</v>
      </c>
      <c r="P3455" s="4">
        <v>20.64</v>
      </c>
      <c r="Q3455" s="4">
        <v>13.22</v>
      </c>
      <c r="R3455">
        <v>31</v>
      </c>
      <c r="S3455" t="s">
        <v>68</v>
      </c>
      <c r="T3455">
        <v>5</v>
      </c>
      <c r="V3455" s="7">
        <f t="shared" si="53"/>
        <v>-6.66</v>
      </c>
    </row>
    <row r="3456" spans="1:22" x14ac:dyDescent="0.25">
      <c r="A3456" t="s">
        <v>5768</v>
      </c>
      <c r="B3456" s="2">
        <v>45456</v>
      </c>
      <c r="C3456" t="s">
        <v>2362</v>
      </c>
      <c r="D3456" t="s">
        <v>88</v>
      </c>
      <c r="E3456" t="s">
        <v>34</v>
      </c>
      <c r="F3456" t="s">
        <v>44</v>
      </c>
      <c r="G3456" t="s">
        <v>45</v>
      </c>
      <c r="H3456" t="s">
        <v>26</v>
      </c>
      <c r="I3456" t="s">
        <v>27</v>
      </c>
      <c r="J3456" t="s">
        <v>46</v>
      </c>
      <c r="K3456" t="s">
        <v>67</v>
      </c>
      <c r="L3456" s="3">
        <v>6</v>
      </c>
      <c r="M3456" s="7">
        <v>19.66</v>
      </c>
      <c r="N3456" s="5">
        <v>0.02</v>
      </c>
      <c r="O3456" s="4">
        <v>2.36</v>
      </c>
      <c r="P3456" s="4">
        <v>115.6</v>
      </c>
      <c r="Q3456" s="4">
        <v>74.22</v>
      </c>
      <c r="R3456">
        <v>39</v>
      </c>
      <c r="S3456" t="s">
        <v>30</v>
      </c>
      <c r="T3456">
        <v>4</v>
      </c>
      <c r="V3456" s="7">
        <f t="shared" si="53"/>
        <v>13.66</v>
      </c>
    </row>
    <row r="3457" spans="1:22" x14ac:dyDescent="0.25">
      <c r="A3457" t="s">
        <v>5769</v>
      </c>
      <c r="B3457" s="2">
        <v>45811</v>
      </c>
      <c r="C3457" t="s">
        <v>2131</v>
      </c>
      <c r="D3457" t="s">
        <v>184</v>
      </c>
      <c r="E3457" t="s">
        <v>23</v>
      </c>
      <c r="F3457" t="s">
        <v>44</v>
      </c>
      <c r="G3457" t="s">
        <v>71</v>
      </c>
      <c r="H3457" t="s">
        <v>37</v>
      </c>
      <c r="I3457" t="s">
        <v>54</v>
      </c>
      <c r="J3457" t="s">
        <v>28</v>
      </c>
      <c r="K3457" t="s">
        <v>112</v>
      </c>
      <c r="L3457" s="3">
        <v>9</v>
      </c>
      <c r="M3457" s="7">
        <v>197.11</v>
      </c>
      <c r="N3457" s="5">
        <v>0.2</v>
      </c>
      <c r="O3457" s="4">
        <v>354.8</v>
      </c>
      <c r="P3457" s="4">
        <v>1419.19</v>
      </c>
      <c r="Q3457" s="4">
        <v>933.06</v>
      </c>
      <c r="R3457">
        <v>46</v>
      </c>
      <c r="S3457" t="s">
        <v>68</v>
      </c>
      <c r="T3457">
        <v>3</v>
      </c>
      <c r="V3457" s="7">
        <f t="shared" si="53"/>
        <v>188.11</v>
      </c>
    </row>
    <row r="3458" spans="1:22" x14ac:dyDescent="0.25">
      <c r="A3458" t="s">
        <v>5770</v>
      </c>
      <c r="B3458" s="2">
        <v>45575</v>
      </c>
      <c r="C3458" t="s">
        <v>1412</v>
      </c>
      <c r="D3458" t="s">
        <v>78</v>
      </c>
      <c r="E3458" t="s">
        <v>34</v>
      </c>
      <c r="F3458" t="s">
        <v>24</v>
      </c>
      <c r="G3458" t="s">
        <v>118</v>
      </c>
      <c r="H3458" t="s">
        <v>37</v>
      </c>
      <c r="I3458" t="s">
        <v>54</v>
      </c>
      <c r="J3458" t="s">
        <v>46</v>
      </c>
      <c r="K3458" t="s">
        <v>119</v>
      </c>
      <c r="L3458" s="3">
        <v>1</v>
      </c>
      <c r="M3458" s="7">
        <v>8.92</v>
      </c>
      <c r="N3458" s="5">
        <v>0.15</v>
      </c>
      <c r="O3458" s="4">
        <v>1.34</v>
      </c>
      <c r="P3458" s="4">
        <v>7.58</v>
      </c>
      <c r="Q3458" s="4">
        <v>6.11</v>
      </c>
      <c r="R3458">
        <v>48</v>
      </c>
      <c r="S3458" t="s">
        <v>68</v>
      </c>
      <c r="T3458">
        <v>5</v>
      </c>
      <c r="V3458" s="7">
        <f t="shared" si="53"/>
        <v>7.92</v>
      </c>
    </row>
    <row r="3459" spans="1:22" x14ac:dyDescent="0.25">
      <c r="A3459" t="s">
        <v>5771</v>
      </c>
      <c r="B3459" s="2">
        <v>45808</v>
      </c>
      <c r="C3459" t="s">
        <v>5772</v>
      </c>
      <c r="D3459" t="s">
        <v>239</v>
      </c>
      <c r="E3459" t="s">
        <v>43</v>
      </c>
      <c r="F3459" t="s">
        <v>24</v>
      </c>
      <c r="G3459" t="s">
        <v>135</v>
      </c>
      <c r="H3459" t="s">
        <v>26</v>
      </c>
      <c r="I3459" t="s">
        <v>54</v>
      </c>
      <c r="J3459" t="s">
        <v>101</v>
      </c>
      <c r="K3459" t="s">
        <v>92</v>
      </c>
      <c r="L3459" s="3">
        <v>5</v>
      </c>
      <c r="M3459" s="7">
        <v>99.43</v>
      </c>
      <c r="N3459" s="5">
        <v>0</v>
      </c>
      <c r="O3459" s="4">
        <v>0</v>
      </c>
      <c r="P3459" s="4">
        <v>497.15</v>
      </c>
      <c r="Q3459" s="4">
        <v>334.03</v>
      </c>
      <c r="R3459">
        <v>32</v>
      </c>
      <c r="S3459" t="s">
        <v>68</v>
      </c>
      <c r="T3459">
        <v>3</v>
      </c>
      <c r="V3459" s="7">
        <f t="shared" ref="V3459:V3522" si="54">M3459-L3459</f>
        <v>94.43</v>
      </c>
    </row>
    <row r="3460" spans="1:22" x14ac:dyDescent="0.25">
      <c r="A3460" t="s">
        <v>5773</v>
      </c>
      <c r="B3460" s="2">
        <v>45948</v>
      </c>
      <c r="C3460" t="s">
        <v>4104</v>
      </c>
      <c r="D3460" t="s">
        <v>83</v>
      </c>
      <c r="E3460" t="s">
        <v>43</v>
      </c>
      <c r="F3460" t="s">
        <v>44</v>
      </c>
      <c r="G3460" t="s">
        <v>71</v>
      </c>
      <c r="H3460" t="s">
        <v>26</v>
      </c>
      <c r="I3460" t="s">
        <v>27</v>
      </c>
      <c r="J3460" t="s">
        <v>28</v>
      </c>
      <c r="K3460" t="s">
        <v>55</v>
      </c>
      <c r="L3460" s="3">
        <v>7</v>
      </c>
      <c r="M3460" s="7">
        <v>252.76</v>
      </c>
      <c r="N3460" s="5">
        <v>0.05</v>
      </c>
      <c r="O3460" s="4">
        <v>88.47</v>
      </c>
      <c r="P3460" s="4">
        <v>1680.85</v>
      </c>
      <c r="Q3460" s="4">
        <v>1285.02</v>
      </c>
      <c r="R3460">
        <v>20</v>
      </c>
      <c r="S3460" t="s">
        <v>68</v>
      </c>
      <c r="T3460">
        <v>4</v>
      </c>
      <c r="V3460" s="7">
        <f t="shared" si="54"/>
        <v>245.76</v>
      </c>
    </row>
    <row r="3461" spans="1:22" x14ac:dyDescent="0.25">
      <c r="A3461" t="s">
        <v>5774</v>
      </c>
      <c r="B3461" s="2">
        <v>45904</v>
      </c>
      <c r="C3461" t="s">
        <v>4592</v>
      </c>
      <c r="D3461" t="s">
        <v>239</v>
      </c>
      <c r="E3461" t="s">
        <v>43</v>
      </c>
      <c r="F3461" t="s">
        <v>24</v>
      </c>
      <c r="G3461" t="s">
        <v>135</v>
      </c>
      <c r="H3461" t="s">
        <v>37</v>
      </c>
      <c r="I3461" t="s">
        <v>54</v>
      </c>
      <c r="J3461" t="s">
        <v>38</v>
      </c>
      <c r="K3461" t="s">
        <v>155</v>
      </c>
      <c r="L3461" s="3">
        <v>9</v>
      </c>
      <c r="M3461" s="7">
        <v>43.21</v>
      </c>
      <c r="N3461" s="5">
        <v>0</v>
      </c>
      <c r="O3461" s="4">
        <v>0</v>
      </c>
      <c r="P3461" s="4">
        <v>388.89</v>
      </c>
      <c r="Q3461" s="4">
        <v>288.5</v>
      </c>
      <c r="R3461">
        <v>63</v>
      </c>
      <c r="S3461" t="s">
        <v>30</v>
      </c>
      <c r="T3461">
        <v>4</v>
      </c>
      <c r="V3461" s="7">
        <f t="shared" si="54"/>
        <v>34.21</v>
      </c>
    </row>
    <row r="3462" spans="1:22" x14ac:dyDescent="0.25">
      <c r="A3462" t="s">
        <v>5775</v>
      </c>
      <c r="B3462" s="2">
        <v>45455</v>
      </c>
      <c r="C3462" t="s">
        <v>5776</v>
      </c>
      <c r="D3462" t="s">
        <v>33</v>
      </c>
      <c r="E3462" t="s">
        <v>34</v>
      </c>
      <c r="F3462" t="s">
        <v>35</v>
      </c>
      <c r="G3462" t="s">
        <v>79</v>
      </c>
      <c r="H3462" t="s">
        <v>53</v>
      </c>
      <c r="I3462" t="s">
        <v>27</v>
      </c>
      <c r="J3462" t="s">
        <v>46</v>
      </c>
      <c r="K3462" t="s">
        <v>112</v>
      </c>
      <c r="L3462" s="3">
        <v>5</v>
      </c>
      <c r="M3462" s="7">
        <v>6.66</v>
      </c>
      <c r="N3462" s="5">
        <v>0.05</v>
      </c>
      <c r="O3462" s="4">
        <v>1.66</v>
      </c>
      <c r="P3462" s="4">
        <v>31.64</v>
      </c>
      <c r="Q3462" s="4">
        <v>18.29</v>
      </c>
      <c r="R3462">
        <v>33</v>
      </c>
      <c r="S3462" t="s">
        <v>30</v>
      </c>
      <c r="T3462">
        <v>5</v>
      </c>
      <c r="V3462" s="7">
        <f t="shared" si="54"/>
        <v>1.6600000000000001</v>
      </c>
    </row>
    <row r="3463" spans="1:22" x14ac:dyDescent="0.25">
      <c r="A3463" t="s">
        <v>5777</v>
      </c>
      <c r="B3463" s="2">
        <v>45950</v>
      </c>
      <c r="C3463" t="s">
        <v>977</v>
      </c>
      <c r="D3463" t="s">
        <v>160</v>
      </c>
      <c r="E3463" t="s">
        <v>23</v>
      </c>
      <c r="F3463" t="s">
        <v>44</v>
      </c>
      <c r="G3463" t="s">
        <v>71</v>
      </c>
      <c r="H3463" t="s">
        <v>37</v>
      </c>
      <c r="I3463" t="s">
        <v>54</v>
      </c>
      <c r="J3463" t="s">
        <v>46</v>
      </c>
      <c r="K3463" t="s">
        <v>259</v>
      </c>
      <c r="L3463" s="3">
        <v>3</v>
      </c>
      <c r="M3463" s="7">
        <v>20.05</v>
      </c>
      <c r="N3463" s="5">
        <v>0.08</v>
      </c>
      <c r="O3463" s="4">
        <v>4.8099999999999996</v>
      </c>
      <c r="P3463" s="4">
        <v>55.34</v>
      </c>
      <c r="Q3463" s="4">
        <v>32.19</v>
      </c>
      <c r="R3463">
        <v>28</v>
      </c>
      <c r="S3463" t="s">
        <v>68</v>
      </c>
      <c r="T3463">
        <v>4</v>
      </c>
      <c r="V3463" s="7">
        <f t="shared" si="54"/>
        <v>17.05</v>
      </c>
    </row>
    <row r="3464" spans="1:22" x14ac:dyDescent="0.25">
      <c r="A3464" t="s">
        <v>5778</v>
      </c>
      <c r="B3464" s="2">
        <v>45355</v>
      </c>
      <c r="C3464" t="s">
        <v>5779</v>
      </c>
      <c r="D3464" t="s">
        <v>124</v>
      </c>
      <c r="E3464" t="s">
        <v>23</v>
      </c>
      <c r="F3464" t="s">
        <v>110</v>
      </c>
      <c r="G3464" t="s">
        <v>111</v>
      </c>
      <c r="H3464" t="s">
        <v>37</v>
      </c>
      <c r="I3464" t="s">
        <v>60</v>
      </c>
      <c r="J3464" t="s">
        <v>38</v>
      </c>
      <c r="K3464" t="s">
        <v>102</v>
      </c>
      <c r="L3464" s="3">
        <v>2</v>
      </c>
      <c r="M3464" s="7">
        <v>174.07</v>
      </c>
      <c r="N3464" s="5">
        <v>0.15</v>
      </c>
      <c r="O3464" s="4">
        <v>52.22</v>
      </c>
      <c r="P3464" s="4">
        <v>295.92</v>
      </c>
      <c r="Q3464" s="4">
        <v>180.26</v>
      </c>
      <c r="R3464">
        <v>23</v>
      </c>
      <c r="S3464" t="s">
        <v>68</v>
      </c>
      <c r="T3464">
        <v>5</v>
      </c>
      <c r="V3464" s="7">
        <f t="shared" si="54"/>
        <v>172.07</v>
      </c>
    </row>
    <row r="3465" spans="1:22" x14ac:dyDescent="0.25">
      <c r="A3465" t="s">
        <v>5780</v>
      </c>
      <c r="B3465" s="2">
        <v>45382</v>
      </c>
      <c r="C3465" t="s">
        <v>1184</v>
      </c>
      <c r="D3465" t="s">
        <v>83</v>
      </c>
      <c r="E3465" t="s">
        <v>43</v>
      </c>
      <c r="F3465" t="s">
        <v>110</v>
      </c>
      <c r="G3465" t="s">
        <v>161</v>
      </c>
      <c r="H3465" t="s">
        <v>37</v>
      </c>
      <c r="I3465" t="s">
        <v>27</v>
      </c>
      <c r="J3465" t="s">
        <v>38</v>
      </c>
      <c r="K3465" t="s">
        <v>97</v>
      </c>
      <c r="L3465" s="3">
        <v>6</v>
      </c>
      <c r="M3465" s="7">
        <v>118.22</v>
      </c>
      <c r="N3465" s="5">
        <v>0.15</v>
      </c>
      <c r="O3465" s="4">
        <v>106.4</v>
      </c>
      <c r="P3465" s="4">
        <v>602.91999999999996</v>
      </c>
      <c r="Q3465" s="4">
        <v>368.84</v>
      </c>
      <c r="R3465">
        <v>55</v>
      </c>
      <c r="S3465" t="s">
        <v>68</v>
      </c>
      <c r="T3465">
        <v>3</v>
      </c>
      <c r="V3465" s="7">
        <f t="shared" si="54"/>
        <v>112.22</v>
      </c>
    </row>
    <row r="3466" spans="1:22" x14ac:dyDescent="0.25">
      <c r="A3466" t="s">
        <v>5781</v>
      </c>
      <c r="B3466" s="2">
        <v>45408</v>
      </c>
      <c r="C3466" t="s">
        <v>5782</v>
      </c>
      <c r="D3466" t="s">
        <v>33</v>
      </c>
      <c r="E3466" t="s">
        <v>34</v>
      </c>
      <c r="F3466" t="s">
        <v>84</v>
      </c>
      <c r="G3466" t="s">
        <v>91</v>
      </c>
      <c r="H3466" t="s">
        <v>37</v>
      </c>
      <c r="I3466" t="s">
        <v>27</v>
      </c>
      <c r="J3466" t="s">
        <v>46</v>
      </c>
      <c r="K3466" t="s">
        <v>105</v>
      </c>
      <c r="L3466" s="3">
        <v>2</v>
      </c>
      <c r="M3466" s="7">
        <v>12.61</v>
      </c>
      <c r="N3466" s="5">
        <v>0.05</v>
      </c>
      <c r="O3466" s="4">
        <v>1.26</v>
      </c>
      <c r="P3466" s="4">
        <v>23.96</v>
      </c>
      <c r="Q3466" s="4">
        <v>15.88</v>
      </c>
      <c r="R3466">
        <v>49</v>
      </c>
      <c r="S3466" t="s">
        <v>30</v>
      </c>
      <c r="T3466">
        <v>4</v>
      </c>
      <c r="V3466" s="7">
        <f t="shared" si="54"/>
        <v>10.61</v>
      </c>
    </row>
    <row r="3467" spans="1:22" x14ac:dyDescent="0.25">
      <c r="A3467" t="s">
        <v>5783</v>
      </c>
      <c r="B3467" s="2">
        <v>45558</v>
      </c>
      <c r="C3467" t="s">
        <v>738</v>
      </c>
      <c r="D3467" t="s">
        <v>124</v>
      </c>
      <c r="E3467" t="s">
        <v>23</v>
      </c>
      <c r="F3467" t="s">
        <v>110</v>
      </c>
      <c r="G3467" t="s">
        <v>254</v>
      </c>
      <c r="H3467" t="s">
        <v>37</v>
      </c>
      <c r="I3467" t="s">
        <v>27</v>
      </c>
      <c r="J3467" t="s">
        <v>38</v>
      </c>
      <c r="K3467" t="s">
        <v>200</v>
      </c>
      <c r="L3467" s="3">
        <v>2</v>
      </c>
      <c r="M3467" s="7">
        <v>290.54000000000002</v>
      </c>
      <c r="N3467" s="5">
        <v>0.2</v>
      </c>
      <c r="O3467" s="4">
        <v>116.22</v>
      </c>
      <c r="P3467" s="4">
        <v>464.86</v>
      </c>
      <c r="Q3467" s="4">
        <v>320.26</v>
      </c>
      <c r="R3467">
        <v>61</v>
      </c>
      <c r="S3467" t="s">
        <v>30</v>
      </c>
      <c r="T3467">
        <v>3</v>
      </c>
      <c r="V3467" s="7">
        <f t="shared" si="54"/>
        <v>288.54000000000002</v>
      </c>
    </row>
    <row r="3468" spans="1:22" x14ac:dyDescent="0.25">
      <c r="A3468" t="s">
        <v>5784</v>
      </c>
      <c r="B3468" s="2">
        <v>45976</v>
      </c>
      <c r="C3468" t="s">
        <v>5785</v>
      </c>
      <c r="D3468" t="s">
        <v>124</v>
      </c>
      <c r="E3468" t="s">
        <v>23</v>
      </c>
      <c r="F3468" t="s">
        <v>35</v>
      </c>
      <c r="G3468" t="s">
        <v>36</v>
      </c>
      <c r="H3468" t="s">
        <v>37</v>
      </c>
      <c r="I3468" t="s">
        <v>27</v>
      </c>
      <c r="J3468" t="s">
        <v>46</v>
      </c>
      <c r="K3468" t="s">
        <v>67</v>
      </c>
      <c r="L3468" s="3">
        <v>4</v>
      </c>
      <c r="M3468" s="7">
        <v>223.91</v>
      </c>
      <c r="N3468" s="5">
        <v>0.05</v>
      </c>
      <c r="O3468" s="4">
        <v>44.78</v>
      </c>
      <c r="P3468" s="4">
        <v>850.86</v>
      </c>
      <c r="Q3468" s="4">
        <v>571.62</v>
      </c>
      <c r="R3468">
        <v>27</v>
      </c>
      <c r="S3468" t="s">
        <v>30</v>
      </c>
      <c r="T3468">
        <v>2</v>
      </c>
      <c r="V3468" s="7">
        <f t="shared" si="54"/>
        <v>219.91</v>
      </c>
    </row>
    <row r="3469" spans="1:22" x14ac:dyDescent="0.25">
      <c r="A3469" t="s">
        <v>5786</v>
      </c>
      <c r="B3469" s="2">
        <v>45850</v>
      </c>
      <c r="C3469" t="s">
        <v>5787</v>
      </c>
      <c r="D3469" t="s">
        <v>124</v>
      </c>
      <c r="E3469" t="s">
        <v>23</v>
      </c>
      <c r="F3469" t="s">
        <v>84</v>
      </c>
      <c r="G3469" t="s">
        <v>165</v>
      </c>
      <c r="H3469" t="s">
        <v>37</v>
      </c>
      <c r="I3469" t="s">
        <v>54</v>
      </c>
      <c r="J3469" t="s">
        <v>28</v>
      </c>
      <c r="K3469" t="s">
        <v>119</v>
      </c>
      <c r="L3469" s="3">
        <v>4</v>
      </c>
      <c r="M3469" s="7">
        <v>239.42</v>
      </c>
      <c r="N3469" s="5">
        <v>0.08</v>
      </c>
      <c r="O3469" s="4">
        <v>76.61</v>
      </c>
      <c r="P3469" s="4">
        <v>881.07</v>
      </c>
      <c r="Q3469" s="4">
        <v>498.28</v>
      </c>
      <c r="R3469">
        <v>42</v>
      </c>
      <c r="S3469" t="s">
        <v>68</v>
      </c>
      <c r="T3469">
        <v>5</v>
      </c>
      <c r="V3469" s="7">
        <f t="shared" si="54"/>
        <v>235.42</v>
      </c>
    </row>
    <row r="3470" spans="1:22" x14ac:dyDescent="0.25">
      <c r="A3470" t="s">
        <v>5788</v>
      </c>
      <c r="B3470" s="2">
        <v>45431</v>
      </c>
      <c r="C3470" t="s">
        <v>1694</v>
      </c>
      <c r="D3470" t="s">
        <v>78</v>
      </c>
      <c r="E3470" t="s">
        <v>34</v>
      </c>
      <c r="F3470" t="s">
        <v>24</v>
      </c>
      <c r="G3470" t="s">
        <v>135</v>
      </c>
      <c r="H3470" t="s">
        <v>37</v>
      </c>
      <c r="I3470" t="s">
        <v>27</v>
      </c>
      <c r="J3470" t="s">
        <v>38</v>
      </c>
      <c r="K3470" t="s">
        <v>115</v>
      </c>
      <c r="L3470" s="3">
        <v>7</v>
      </c>
      <c r="M3470" s="7">
        <v>11.85</v>
      </c>
      <c r="N3470" s="5">
        <v>0.02</v>
      </c>
      <c r="O3470" s="4">
        <v>1.66</v>
      </c>
      <c r="P3470" s="4">
        <v>81.290000000000006</v>
      </c>
      <c r="Q3470" s="4">
        <v>53.63</v>
      </c>
      <c r="R3470">
        <v>53</v>
      </c>
      <c r="S3470" t="s">
        <v>68</v>
      </c>
      <c r="T3470">
        <v>3</v>
      </c>
      <c r="V3470" s="7">
        <f t="shared" si="54"/>
        <v>4.8499999999999996</v>
      </c>
    </row>
    <row r="3471" spans="1:22" x14ac:dyDescent="0.25">
      <c r="A3471" t="s">
        <v>5789</v>
      </c>
      <c r="B3471" s="2">
        <v>45537</v>
      </c>
      <c r="C3471" t="s">
        <v>586</v>
      </c>
      <c r="D3471" t="s">
        <v>58</v>
      </c>
      <c r="E3471" t="s">
        <v>23</v>
      </c>
      <c r="F3471" t="s">
        <v>84</v>
      </c>
      <c r="G3471" t="s">
        <v>128</v>
      </c>
      <c r="H3471" t="s">
        <v>53</v>
      </c>
      <c r="I3471" t="s">
        <v>54</v>
      </c>
      <c r="J3471" t="s">
        <v>38</v>
      </c>
      <c r="K3471" t="s">
        <v>146</v>
      </c>
      <c r="L3471" s="3">
        <v>3</v>
      </c>
      <c r="M3471" s="7">
        <v>63.12</v>
      </c>
      <c r="N3471" s="5">
        <v>0.08</v>
      </c>
      <c r="O3471" s="4">
        <v>15.15</v>
      </c>
      <c r="P3471" s="4">
        <v>174.21</v>
      </c>
      <c r="Q3471" s="4">
        <v>114.44</v>
      </c>
      <c r="R3471">
        <v>60</v>
      </c>
      <c r="S3471" t="s">
        <v>30</v>
      </c>
      <c r="T3471">
        <v>2</v>
      </c>
      <c r="V3471" s="7">
        <f t="shared" si="54"/>
        <v>60.12</v>
      </c>
    </row>
    <row r="3472" spans="1:22" x14ac:dyDescent="0.25">
      <c r="A3472" t="s">
        <v>5790</v>
      </c>
      <c r="B3472" s="2">
        <v>45952</v>
      </c>
      <c r="C3472" t="s">
        <v>5791</v>
      </c>
      <c r="D3472" t="s">
        <v>127</v>
      </c>
      <c r="E3472" t="s">
        <v>51</v>
      </c>
      <c r="F3472" t="s">
        <v>24</v>
      </c>
      <c r="G3472" t="s">
        <v>25</v>
      </c>
      <c r="H3472" t="s">
        <v>37</v>
      </c>
      <c r="I3472" t="s">
        <v>60</v>
      </c>
      <c r="J3472" t="s">
        <v>66</v>
      </c>
      <c r="K3472" t="s">
        <v>259</v>
      </c>
      <c r="L3472" s="3">
        <v>7</v>
      </c>
      <c r="M3472" s="7">
        <v>28.11</v>
      </c>
      <c r="N3472" s="5">
        <v>0.02</v>
      </c>
      <c r="O3472" s="4">
        <v>3.94</v>
      </c>
      <c r="P3472" s="4">
        <v>192.83</v>
      </c>
      <c r="Q3472" s="4">
        <v>126.42</v>
      </c>
      <c r="R3472">
        <v>46</v>
      </c>
      <c r="S3472" t="s">
        <v>30</v>
      </c>
      <c r="T3472">
        <v>4</v>
      </c>
      <c r="V3472" s="7">
        <f t="shared" si="54"/>
        <v>21.11</v>
      </c>
    </row>
    <row r="3473" spans="1:22" x14ac:dyDescent="0.25">
      <c r="A3473" t="s">
        <v>5792</v>
      </c>
      <c r="B3473" s="2">
        <v>45686</v>
      </c>
      <c r="C3473" t="s">
        <v>3662</v>
      </c>
      <c r="D3473" t="s">
        <v>239</v>
      </c>
      <c r="E3473" t="s">
        <v>43</v>
      </c>
      <c r="F3473" t="s">
        <v>44</v>
      </c>
      <c r="G3473" t="s">
        <v>71</v>
      </c>
      <c r="H3473" t="s">
        <v>37</v>
      </c>
      <c r="I3473" t="s">
        <v>27</v>
      </c>
      <c r="J3473" t="s">
        <v>38</v>
      </c>
      <c r="K3473" t="s">
        <v>61</v>
      </c>
      <c r="L3473" s="3">
        <v>3</v>
      </c>
      <c r="M3473" s="7">
        <v>42.89</v>
      </c>
      <c r="N3473" s="5">
        <v>0.15</v>
      </c>
      <c r="O3473" s="4">
        <v>19.3</v>
      </c>
      <c r="P3473" s="4">
        <v>109.37</v>
      </c>
      <c r="Q3473" s="4">
        <v>70.709999999999994</v>
      </c>
      <c r="R3473">
        <v>39</v>
      </c>
      <c r="S3473" t="s">
        <v>30</v>
      </c>
      <c r="T3473">
        <v>5</v>
      </c>
      <c r="V3473" s="7">
        <f t="shared" si="54"/>
        <v>39.89</v>
      </c>
    </row>
    <row r="3474" spans="1:22" x14ac:dyDescent="0.25">
      <c r="A3474" t="s">
        <v>5793</v>
      </c>
      <c r="B3474" s="2">
        <v>45778</v>
      </c>
      <c r="C3474" t="s">
        <v>5794</v>
      </c>
      <c r="D3474" t="s">
        <v>88</v>
      </c>
      <c r="E3474" t="s">
        <v>34</v>
      </c>
      <c r="F3474" t="s">
        <v>35</v>
      </c>
      <c r="G3474" t="s">
        <v>96</v>
      </c>
      <c r="H3474" t="s">
        <v>53</v>
      </c>
      <c r="I3474" t="s">
        <v>60</v>
      </c>
      <c r="J3474" t="s">
        <v>28</v>
      </c>
      <c r="K3474" t="s">
        <v>200</v>
      </c>
      <c r="L3474" s="3">
        <v>9</v>
      </c>
      <c r="M3474" s="7">
        <v>15.71</v>
      </c>
      <c r="N3474" s="5">
        <v>0.1</v>
      </c>
      <c r="O3474" s="4">
        <v>14.14</v>
      </c>
      <c r="P3474" s="4">
        <v>127.25</v>
      </c>
      <c r="Q3474" s="4">
        <v>95.34</v>
      </c>
      <c r="R3474">
        <v>40</v>
      </c>
      <c r="S3474" t="s">
        <v>30</v>
      </c>
      <c r="T3474">
        <v>3</v>
      </c>
      <c r="V3474" s="7">
        <f t="shared" si="54"/>
        <v>6.7100000000000009</v>
      </c>
    </row>
    <row r="3475" spans="1:22" x14ac:dyDescent="0.25">
      <c r="A3475" t="s">
        <v>5795</v>
      </c>
      <c r="B3475" s="2">
        <v>45767</v>
      </c>
      <c r="C3475" t="s">
        <v>5796</v>
      </c>
      <c r="D3475" t="s">
        <v>228</v>
      </c>
      <c r="E3475" t="s">
        <v>51</v>
      </c>
      <c r="F3475" t="s">
        <v>84</v>
      </c>
      <c r="G3475" t="s">
        <v>165</v>
      </c>
      <c r="H3475" t="s">
        <v>37</v>
      </c>
      <c r="I3475" t="s">
        <v>60</v>
      </c>
      <c r="J3475" t="s">
        <v>46</v>
      </c>
      <c r="K3475" t="s">
        <v>55</v>
      </c>
      <c r="L3475" s="3">
        <v>2</v>
      </c>
      <c r="M3475" s="7">
        <v>38.799999999999997</v>
      </c>
      <c r="N3475" s="5">
        <v>0.2</v>
      </c>
      <c r="O3475" s="4">
        <v>15.52</v>
      </c>
      <c r="P3475" s="4">
        <v>62.08</v>
      </c>
      <c r="Q3475" s="4">
        <v>48.93</v>
      </c>
      <c r="R3475">
        <v>23</v>
      </c>
      <c r="S3475" t="s">
        <v>68</v>
      </c>
      <c r="T3475">
        <v>5</v>
      </c>
      <c r="V3475" s="7">
        <f t="shared" si="54"/>
        <v>36.799999999999997</v>
      </c>
    </row>
    <row r="3476" spans="1:22" x14ac:dyDescent="0.25">
      <c r="A3476" t="s">
        <v>5797</v>
      </c>
      <c r="B3476" s="2">
        <v>45808</v>
      </c>
      <c r="C3476" t="s">
        <v>1123</v>
      </c>
      <c r="D3476" t="s">
        <v>124</v>
      </c>
      <c r="E3476" t="s">
        <v>23</v>
      </c>
      <c r="F3476" t="s">
        <v>35</v>
      </c>
      <c r="G3476" t="s">
        <v>36</v>
      </c>
      <c r="H3476" t="s">
        <v>53</v>
      </c>
      <c r="I3476" t="s">
        <v>54</v>
      </c>
      <c r="J3476" t="s">
        <v>46</v>
      </c>
      <c r="K3476" t="s">
        <v>80</v>
      </c>
      <c r="L3476" s="3">
        <v>3</v>
      </c>
      <c r="M3476" s="7">
        <v>332.18</v>
      </c>
      <c r="N3476" s="5">
        <v>0.05</v>
      </c>
      <c r="O3476" s="4">
        <v>49.83</v>
      </c>
      <c r="P3476" s="4">
        <v>946.71</v>
      </c>
      <c r="Q3476" s="4">
        <v>616.44000000000005</v>
      </c>
      <c r="R3476">
        <v>46</v>
      </c>
      <c r="S3476" t="s">
        <v>68</v>
      </c>
      <c r="T3476">
        <v>5</v>
      </c>
      <c r="V3476" s="7">
        <f t="shared" si="54"/>
        <v>329.18</v>
      </c>
    </row>
    <row r="3477" spans="1:22" x14ac:dyDescent="0.25">
      <c r="A3477" t="s">
        <v>5798</v>
      </c>
      <c r="B3477" s="2">
        <v>45475</v>
      </c>
      <c r="C3477" t="s">
        <v>2216</v>
      </c>
      <c r="D3477" t="s">
        <v>127</v>
      </c>
      <c r="E3477" t="s">
        <v>51</v>
      </c>
      <c r="F3477" t="s">
        <v>35</v>
      </c>
      <c r="G3477" t="s">
        <v>52</v>
      </c>
      <c r="H3477" t="s">
        <v>37</v>
      </c>
      <c r="I3477" t="s">
        <v>60</v>
      </c>
      <c r="J3477" t="s">
        <v>38</v>
      </c>
      <c r="K3477" t="s">
        <v>67</v>
      </c>
      <c r="L3477" s="3">
        <v>7</v>
      </c>
      <c r="M3477" s="7">
        <v>21.02</v>
      </c>
      <c r="N3477" s="5">
        <v>0.1</v>
      </c>
      <c r="O3477" s="4">
        <v>14.71</v>
      </c>
      <c r="P3477" s="4">
        <v>132.43</v>
      </c>
      <c r="Q3477" s="4">
        <v>100.62</v>
      </c>
      <c r="R3477">
        <v>61</v>
      </c>
      <c r="S3477" t="s">
        <v>30</v>
      </c>
      <c r="T3477">
        <v>5</v>
      </c>
      <c r="V3477" s="7">
        <f t="shared" si="54"/>
        <v>14.02</v>
      </c>
    </row>
    <row r="3478" spans="1:22" x14ac:dyDescent="0.25">
      <c r="A3478" t="s">
        <v>5799</v>
      </c>
      <c r="B3478" s="2">
        <v>45311</v>
      </c>
      <c r="C3478" t="s">
        <v>4751</v>
      </c>
      <c r="D3478" t="s">
        <v>219</v>
      </c>
      <c r="E3478" t="s">
        <v>23</v>
      </c>
      <c r="F3478" t="s">
        <v>44</v>
      </c>
      <c r="G3478" t="s">
        <v>187</v>
      </c>
      <c r="H3478" t="s">
        <v>37</v>
      </c>
      <c r="I3478" t="s">
        <v>54</v>
      </c>
      <c r="J3478" t="s">
        <v>101</v>
      </c>
      <c r="K3478" t="s">
        <v>67</v>
      </c>
      <c r="L3478" s="3">
        <v>4</v>
      </c>
      <c r="M3478" s="7">
        <v>938.52</v>
      </c>
      <c r="N3478" s="5">
        <v>0.1</v>
      </c>
      <c r="O3478" s="4">
        <v>375.41</v>
      </c>
      <c r="P3478" s="4">
        <v>3378.67</v>
      </c>
      <c r="Q3478" s="4">
        <v>2151.54</v>
      </c>
      <c r="R3478">
        <v>48</v>
      </c>
      <c r="S3478" t="s">
        <v>30</v>
      </c>
      <c r="T3478">
        <v>2</v>
      </c>
      <c r="V3478" s="7">
        <f t="shared" si="54"/>
        <v>934.52</v>
      </c>
    </row>
    <row r="3479" spans="1:22" x14ac:dyDescent="0.25">
      <c r="A3479" t="s">
        <v>5800</v>
      </c>
      <c r="B3479" s="2">
        <v>45849</v>
      </c>
      <c r="C3479" t="s">
        <v>5801</v>
      </c>
      <c r="D3479" t="s">
        <v>42</v>
      </c>
      <c r="E3479" t="s">
        <v>43</v>
      </c>
      <c r="F3479" t="s">
        <v>24</v>
      </c>
      <c r="G3479" t="s">
        <v>25</v>
      </c>
      <c r="H3479" t="s">
        <v>37</v>
      </c>
      <c r="I3479" t="s">
        <v>27</v>
      </c>
      <c r="J3479" t="s">
        <v>28</v>
      </c>
      <c r="K3479" t="s">
        <v>112</v>
      </c>
      <c r="L3479" s="3">
        <v>2</v>
      </c>
      <c r="M3479" s="7">
        <v>457.12</v>
      </c>
      <c r="N3479" s="5">
        <v>0.05</v>
      </c>
      <c r="O3479" s="4">
        <v>45.71</v>
      </c>
      <c r="P3479" s="4">
        <v>868.53</v>
      </c>
      <c r="Q3479" s="4">
        <v>551.57000000000005</v>
      </c>
      <c r="R3479">
        <v>53</v>
      </c>
      <c r="S3479" t="s">
        <v>68</v>
      </c>
      <c r="T3479">
        <v>4</v>
      </c>
      <c r="V3479" s="7">
        <f t="shared" si="54"/>
        <v>455.12</v>
      </c>
    </row>
    <row r="3480" spans="1:22" x14ac:dyDescent="0.25">
      <c r="A3480" t="s">
        <v>5802</v>
      </c>
      <c r="B3480" s="2">
        <v>45815</v>
      </c>
      <c r="C3480" t="s">
        <v>5803</v>
      </c>
      <c r="D3480" t="s">
        <v>78</v>
      </c>
      <c r="E3480" t="s">
        <v>34</v>
      </c>
      <c r="F3480" t="s">
        <v>35</v>
      </c>
      <c r="G3480" t="s">
        <v>79</v>
      </c>
      <c r="H3480" t="s">
        <v>37</v>
      </c>
      <c r="I3480" t="s">
        <v>54</v>
      </c>
      <c r="J3480" t="s">
        <v>38</v>
      </c>
      <c r="K3480" t="s">
        <v>155</v>
      </c>
      <c r="L3480" s="3">
        <v>2</v>
      </c>
      <c r="M3480" s="7">
        <v>8.6999999999999993</v>
      </c>
      <c r="N3480" s="5">
        <v>0.05</v>
      </c>
      <c r="O3480" s="4">
        <v>0.87</v>
      </c>
      <c r="P3480" s="4">
        <v>16.53</v>
      </c>
      <c r="Q3480" s="4">
        <v>12.39</v>
      </c>
      <c r="R3480">
        <v>53</v>
      </c>
      <c r="S3480" t="s">
        <v>68</v>
      </c>
      <c r="T3480">
        <v>5</v>
      </c>
      <c r="V3480" s="7">
        <f t="shared" si="54"/>
        <v>6.6999999999999993</v>
      </c>
    </row>
    <row r="3481" spans="1:22" x14ac:dyDescent="0.25">
      <c r="A3481" t="s">
        <v>5804</v>
      </c>
      <c r="B3481" s="2">
        <v>45873</v>
      </c>
      <c r="C3481" t="s">
        <v>5805</v>
      </c>
      <c r="D3481" t="s">
        <v>78</v>
      </c>
      <c r="E3481" t="s">
        <v>34</v>
      </c>
      <c r="F3481" t="s">
        <v>84</v>
      </c>
      <c r="G3481" t="s">
        <v>91</v>
      </c>
      <c r="H3481" t="s">
        <v>37</v>
      </c>
      <c r="I3481" t="s">
        <v>54</v>
      </c>
      <c r="J3481" t="s">
        <v>38</v>
      </c>
      <c r="K3481" t="s">
        <v>47</v>
      </c>
      <c r="L3481" s="3">
        <v>10</v>
      </c>
      <c r="M3481" s="7">
        <v>4.45</v>
      </c>
      <c r="N3481" s="5">
        <v>0.1</v>
      </c>
      <c r="O3481" s="4">
        <v>4.45</v>
      </c>
      <c r="P3481" s="4">
        <v>40.049999999999997</v>
      </c>
      <c r="Q3481" s="4">
        <v>22.19</v>
      </c>
      <c r="R3481">
        <v>41</v>
      </c>
      <c r="S3481" t="s">
        <v>30</v>
      </c>
      <c r="T3481">
        <v>2</v>
      </c>
      <c r="V3481" s="7">
        <f t="shared" si="54"/>
        <v>-5.55</v>
      </c>
    </row>
    <row r="3482" spans="1:22" x14ac:dyDescent="0.25">
      <c r="A3482" t="s">
        <v>5806</v>
      </c>
      <c r="B3482" s="2">
        <v>45820</v>
      </c>
      <c r="C3482" t="s">
        <v>5807</v>
      </c>
      <c r="D3482" t="s">
        <v>95</v>
      </c>
      <c r="E3482" t="s">
        <v>23</v>
      </c>
      <c r="F3482" t="s">
        <v>44</v>
      </c>
      <c r="G3482" t="s">
        <v>187</v>
      </c>
      <c r="H3482" t="s">
        <v>37</v>
      </c>
      <c r="I3482" t="s">
        <v>27</v>
      </c>
      <c r="J3482" t="s">
        <v>46</v>
      </c>
      <c r="K3482" t="s">
        <v>67</v>
      </c>
      <c r="L3482" s="3">
        <v>8</v>
      </c>
      <c r="M3482" s="7">
        <v>46.33</v>
      </c>
      <c r="N3482" s="5">
        <v>0.05</v>
      </c>
      <c r="O3482" s="4">
        <v>18.53</v>
      </c>
      <c r="P3482" s="4">
        <v>352.11</v>
      </c>
      <c r="Q3482" s="4">
        <v>230.58</v>
      </c>
      <c r="R3482">
        <v>21</v>
      </c>
      <c r="S3482" t="s">
        <v>68</v>
      </c>
      <c r="T3482">
        <v>4</v>
      </c>
      <c r="V3482" s="7">
        <f t="shared" si="54"/>
        <v>38.33</v>
      </c>
    </row>
    <row r="3483" spans="1:22" x14ac:dyDescent="0.25">
      <c r="A3483" t="s">
        <v>5808</v>
      </c>
      <c r="B3483" s="2">
        <v>45438</v>
      </c>
      <c r="C3483" t="s">
        <v>5809</v>
      </c>
      <c r="D3483" t="s">
        <v>50</v>
      </c>
      <c r="E3483" t="s">
        <v>51</v>
      </c>
      <c r="F3483" t="s">
        <v>24</v>
      </c>
      <c r="G3483" t="s">
        <v>25</v>
      </c>
      <c r="H3483" t="s">
        <v>37</v>
      </c>
      <c r="I3483" t="s">
        <v>60</v>
      </c>
      <c r="J3483" t="s">
        <v>28</v>
      </c>
      <c r="K3483" t="s">
        <v>259</v>
      </c>
      <c r="L3483" s="3">
        <v>7</v>
      </c>
      <c r="M3483" s="7">
        <v>63.84</v>
      </c>
      <c r="N3483" s="5">
        <v>0.08</v>
      </c>
      <c r="O3483" s="4">
        <v>35.75</v>
      </c>
      <c r="P3483" s="4">
        <v>411.13</v>
      </c>
      <c r="Q3483" s="4">
        <v>257.73</v>
      </c>
      <c r="R3483">
        <v>48</v>
      </c>
      <c r="S3483" t="s">
        <v>68</v>
      </c>
      <c r="T3483">
        <v>2</v>
      </c>
      <c r="V3483" s="7">
        <f t="shared" si="54"/>
        <v>56.84</v>
      </c>
    </row>
    <row r="3484" spans="1:22" x14ac:dyDescent="0.25">
      <c r="A3484" t="s">
        <v>5810</v>
      </c>
      <c r="B3484" s="2">
        <v>45957</v>
      </c>
      <c r="C3484" t="s">
        <v>5811</v>
      </c>
      <c r="D3484" t="s">
        <v>22</v>
      </c>
      <c r="E3484" t="s">
        <v>23</v>
      </c>
      <c r="F3484" t="s">
        <v>35</v>
      </c>
      <c r="G3484" t="s">
        <v>52</v>
      </c>
      <c r="H3484" t="s">
        <v>37</v>
      </c>
      <c r="I3484" t="s">
        <v>54</v>
      </c>
      <c r="J3484" t="s">
        <v>28</v>
      </c>
      <c r="K3484" t="s">
        <v>39</v>
      </c>
      <c r="L3484" s="3">
        <v>8</v>
      </c>
      <c r="M3484" s="7">
        <v>718.13</v>
      </c>
      <c r="N3484" s="5">
        <v>0.1</v>
      </c>
      <c r="O3484" s="4">
        <v>574.5</v>
      </c>
      <c r="P3484" s="4">
        <v>5170.54</v>
      </c>
      <c r="Q3484" s="4">
        <v>3380.27</v>
      </c>
      <c r="R3484">
        <v>39</v>
      </c>
      <c r="S3484" t="s">
        <v>30</v>
      </c>
      <c r="T3484">
        <v>5</v>
      </c>
      <c r="V3484" s="7">
        <f t="shared" si="54"/>
        <v>710.13</v>
      </c>
    </row>
    <row r="3485" spans="1:22" x14ac:dyDescent="0.25">
      <c r="A3485" t="s">
        <v>5812</v>
      </c>
      <c r="B3485" s="2">
        <v>45595</v>
      </c>
      <c r="C3485" t="s">
        <v>1270</v>
      </c>
      <c r="D3485" t="s">
        <v>50</v>
      </c>
      <c r="E3485" t="s">
        <v>51</v>
      </c>
      <c r="F3485" t="s">
        <v>24</v>
      </c>
      <c r="G3485" t="s">
        <v>25</v>
      </c>
      <c r="H3485" t="s">
        <v>37</v>
      </c>
      <c r="I3485" t="s">
        <v>27</v>
      </c>
      <c r="J3485" t="s">
        <v>38</v>
      </c>
      <c r="K3485" t="s">
        <v>112</v>
      </c>
      <c r="L3485" s="3">
        <v>7</v>
      </c>
      <c r="M3485" s="7">
        <v>87.67</v>
      </c>
      <c r="N3485" s="5">
        <v>0.15</v>
      </c>
      <c r="O3485" s="4">
        <v>92.05</v>
      </c>
      <c r="P3485" s="4">
        <v>521.64</v>
      </c>
      <c r="Q3485" s="4">
        <v>289.79000000000002</v>
      </c>
      <c r="R3485">
        <v>30</v>
      </c>
      <c r="S3485" t="s">
        <v>30</v>
      </c>
      <c r="T3485">
        <v>5</v>
      </c>
      <c r="V3485" s="7">
        <f t="shared" si="54"/>
        <v>80.67</v>
      </c>
    </row>
    <row r="3486" spans="1:22" x14ac:dyDescent="0.25">
      <c r="A3486" t="s">
        <v>5813</v>
      </c>
      <c r="B3486" s="2">
        <v>45911</v>
      </c>
      <c r="C3486" t="s">
        <v>5814</v>
      </c>
      <c r="D3486" t="s">
        <v>75</v>
      </c>
      <c r="E3486" t="s">
        <v>43</v>
      </c>
      <c r="F3486" t="s">
        <v>110</v>
      </c>
      <c r="G3486" t="s">
        <v>111</v>
      </c>
      <c r="H3486" t="s">
        <v>37</v>
      </c>
      <c r="I3486" t="s">
        <v>27</v>
      </c>
      <c r="J3486" t="s">
        <v>46</v>
      </c>
      <c r="K3486" t="s">
        <v>55</v>
      </c>
      <c r="L3486" s="3">
        <v>4</v>
      </c>
      <c r="M3486" s="7">
        <v>114.93</v>
      </c>
      <c r="N3486" s="5">
        <v>0.15</v>
      </c>
      <c r="O3486" s="4">
        <v>68.959999999999994</v>
      </c>
      <c r="P3486" s="4">
        <v>390.76</v>
      </c>
      <c r="Q3486" s="4">
        <v>313.83</v>
      </c>
      <c r="R3486">
        <v>44</v>
      </c>
      <c r="S3486" t="s">
        <v>30</v>
      </c>
      <c r="T3486">
        <v>3</v>
      </c>
      <c r="V3486" s="7">
        <f t="shared" si="54"/>
        <v>110.93</v>
      </c>
    </row>
    <row r="3487" spans="1:22" x14ac:dyDescent="0.25">
      <c r="A3487" t="s">
        <v>5815</v>
      </c>
      <c r="B3487" s="2">
        <v>45873</v>
      </c>
      <c r="C3487" t="s">
        <v>5816</v>
      </c>
      <c r="D3487" t="s">
        <v>64</v>
      </c>
      <c r="E3487" t="s">
        <v>51</v>
      </c>
      <c r="F3487" t="s">
        <v>24</v>
      </c>
      <c r="G3487" t="s">
        <v>118</v>
      </c>
      <c r="H3487" t="s">
        <v>37</v>
      </c>
      <c r="I3487" t="s">
        <v>54</v>
      </c>
      <c r="J3487" t="s">
        <v>28</v>
      </c>
      <c r="K3487" t="s">
        <v>146</v>
      </c>
      <c r="L3487" s="3">
        <v>4</v>
      </c>
      <c r="M3487" s="7">
        <v>15.42</v>
      </c>
      <c r="N3487" s="5">
        <v>0.1</v>
      </c>
      <c r="O3487" s="4">
        <v>6.17</v>
      </c>
      <c r="P3487" s="4">
        <v>55.51</v>
      </c>
      <c r="Q3487" s="4">
        <v>38.01</v>
      </c>
      <c r="R3487">
        <v>51</v>
      </c>
      <c r="S3487" t="s">
        <v>68</v>
      </c>
      <c r="T3487">
        <v>4</v>
      </c>
      <c r="V3487" s="7">
        <f t="shared" si="54"/>
        <v>11.42</v>
      </c>
    </row>
    <row r="3488" spans="1:22" x14ac:dyDescent="0.25">
      <c r="A3488" t="s">
        <v>5817</v>
      </c>
      <c r="B3488" s="2">
        <v>45986</v>
      </c>
      <c r="C3488" t="s">
        <v>5457</v>
      </c>
      <c r="D3488" t="s">
        <v>75</v>
      </c>
      <c r="E3488" t="s">
        <v>43</v>
      </c>
      <c r="F3488" t="s">
        <v>44</v>
      </c>
      <c r="G3488" t="s">
        <v>187</v>
      </c>
      <c r="H3488" t="s">
        <v>37</v>
      </c>
      <c r="I3488" t="s">
        <v>27</v>
      </c>
      <c r="J3488" t="s">
        <v>28</v>
      </c>
      <c r="K3488" t="s">
        <v>80</v>
      </c>
      <c r="L3488" s="3">
        <v>6</v>
      </c>
      <c r="M3488" s="7">
        <v>205.51</v>
      </c>
      <c r="N3488" s="5">
        <v>0.08</v>
      </c>
      <c r="O3488" s="4">
        <v>98.64</v>
      </c>
      <c r="P3488" s="4">
        <v>1134.42</v>
      </c>
      <c r="Q3488" s="4">
        <v>825.73</v>
      </c>
      <c r="R3488">
        <v>62</v>
      </c>
      <c r="S3488" t="s">
        <v>68</v>
      </c>
      <c r="T3488">
        <v>5</v>
      </c>
      <c r="V3488" s="7">
        <f t="shared" si="54"/>
        <v>199.51</v>
      </c>
    </row>
    <row r="3489" spans="1:22" x14ac:dyDescent="0.25">
      <c r="A3489" t="s">
        <v>5818</v>
      </c>
      <c r="B3489" s="2">
        <v>45519</v>
      </c>
      <c r="C3489" t="s">
        <v>5819</v>
      </c>
      <c r="D3489" t="s">
        <v>22</v>
      </c>
      <c r="E3489" t="s">
        <v>23</v>
      </c>
      <c r="F3489" t="s">
        <v>44</v>
      </c>
      <c r="G3489" t="s">
        <v>59</v>
      </c>
      <c r="H3489" t="s">
        <v>53</v>
      </c>
      <c r="I3489" t="s">
        <v>54</v>
      </c>
      <c r="J3489" t="s">
        <v>66</v>
      </c>
      <c r="K3489" t="s">
        <v>61</v>
      </c>
      <c r="L3489" s="3">
        <v>1</v>
      </c>
      <c r="M3489" s="7">
        <v>547.59</v>
      </c>
      <c r="N3489" s="5">
        <v>0.02</v>
      </c>
      <c r="O3489" s="4">
        <v>10.95</v>
      </c>
      <c r="P3489" s="4">
        <v>536.64</v>
      </c>
      <c r="Q3489" s="4">
        <v>347.5</v>
      </c>
      <c r="R3489">
        <v>37</v>
      </c>
      <c r="S3489" t="s">
        <v>68</v>
      </c>
      <c r="T3489">
        <v>1</v>
      </c>
      <c r="V3489" s="7">
        <f t="shared" si="54"/>
        <v>546.59</v>
      </c>
    </row>
    <row r="3490" spans="1:22" x14ac:dyDescent="0.25">
      <c r="A3490" t="s">
        <v>5820</v>
      </c>
      <c r="B3490" s="2">
        <v>45393</v>
      </c>
      <c r="C3490" t="s">
        <v>4424</v>
      </c>
      <c r="D3490" t="s">
        <v>160</v>
      </c>
      <c r="E3490" t="s">
        <v>23</v>
      </c>
      <c r="F3490" t="s">
        <v>44</v>
      </c>
      <c r="G3490" t="s">
        <v>59</v>
      </c>
      <c r="H3490" t="s">
        <v>37</v>
      </c>
      <c r="I3490" t="s">
        <v>60</v>
      </c>
      <c r="J3490" t="s">
        <v>46</v>
      </c>
      <c r="K3490" t="s">
        <v>29</v>
      </c>
      <c r="L3490" s="3">
        <v>3</v>
      </c>
      <c r="M3490" s="7">
        <v>59.68</v>
      </c>
      <c r="N3490" s="5">
        <v>0.1</v>
      </c>
      <c r="O3490" s="4">
        <v>17.899999999999999</v>
      </c>
      <c r="P3490" s="4">
        <v>161.13999999999999</v>
      </c>
      <c r="Q3490" s="4">
        <v>104.45</v>
      </c>
      <c r="R3490">
        <v>46</v>
      </c>
      <c r="S3490" t="s">
        <v>68</v>
      </c>
      <c r="T3490">
        <v>4</v>
      </c>
      <c r="V3490" s="7">
        <f t="shared" si="54"/>
        <v>56.68</v>
      </c>
    </row>
    <row r="3491" spans="1:22" x14ac:dyDescent="0.25">
      <c r="A3491" t="s">
        <v>5821</v>
      </c>
      <c r="B3491" s="2">
        <v>45878</v>
      </c>
      <c r="C3491" t="s">
        <v>5822</v>
      </c>
      <c r="D3491" t="s">
        <v>228</v>
      </c>
      <c r="E3491" t="s">
        <v>51</v>
      </c>
      <c r="F3491" t="s">
        <v>24</v>
      </c>
      <c r="G3491" t="s">
        <v>65</v>
      </c>
      <c r="H3491" t="s">
        <v>37</v>
      </c>
      <c r="I3491" t="s">
        <v>27</v>
      </c>
      <c r="J3491" t="s">
        <v>28</v>
      </c>
      <c r="K3491" t="s">
        <v>39</v>
      </c>
      <c r="L3491" s="3">
        <v>5</v>
      </c>
      <c r="M3491" s="7">
        <v>39.799999999999997</v>
      </c>
      <c r="N3491" s="5">
        <v>0.15</v>
      </c>
      <c r="O3491" s="4">
        <v>29.85</v>
      </c>
      <c r="P3491" s="4">
        <v>169.15</v>
      </c>
      <c r="Q3491" s="4">
        <v>93.73</v>
      </c>
      <c r="R3491">
        <v>39</v>
      </c>
      <c r="S3491" t="s">
        <v>68</v>
      </c>
      <c r="T3491">
        <v>2</v>
      </c>
      <c r="V3491" s="7">
        <f t="shared" si="54"/>
        <v>34.799999999999997</v>
      </c>
    </row>
    <row r="3492" spans="1:22" x14ac:dyDescent="0.25">
      <c r="A3492" t="s">
        <v>5823</v>
      </c>
      <c r="B3492" s="2">
        <v>45708</v>
      </c>
      <c r="C3492" t="s">
        <v>5824</v>
      </c>
      <c r="D3492" t="s">
        <v>22</v>
      </c>
      <c r="E3492" t="s">
        <v>23</v>
      </c>
      <c r="F3492" t="s">
        <v>44</v>
      </c>
      <c r="G3492" t="s">
        <v>45</v>
      </c>
      <c r="H3492" t="s">
        <v>53</v>
      </c>
      <c r="I3492" t="s">
        <v>27</v>
      </c>
      <c r="J3492" t="s">
        <v>38</v>
      </c>
      <c r="K3492" t="s">
        <v>105</v>
      </c>
      <c r="L3492" s="3">
        <v>9</v>
      </c>
      <c r="M3492" s="7">
        <v>635.29</v>
      </c>
      <c r="N3492" s="5">
        <v>0.08</v>
      </c>
      <c r="O3492" s="4">
        <v>457.41</v>
      </c>
      <c r="P3492" s="4">
        <v>5260.2</v>
      </c>
      <c r="Q3492" s="4">
        <v>3972.15</v>
      </c>
      <c r="R3492">
        <v>28</v>
      </c>
      <c r="S3492" t="s">
        <v>30</v>
      </c>
      <c r="T3492">
        <v>4</v>
      </c>
      <c r="V3492" s="7">
        <f t="shared" si="54"/>
        <v>626.29</v>
      </c>
    </row>
    <row r="3493" spans="1:22" x14ac:dyDescent="0.25">
      <c r="A3493" t="s">
        <v>5825</v>
      </c>
      <c r="B3493" s="2">
        <v>45507</v>
      </c>
      <c r="C3493" t="s">
        <v>2417</v>
      </c>
      <c r="D3493" t="s">
        <v>42</v>
      </c>
      <c r="E3493" t="s">
        <v>43</v>
      </c>
      <c r="F3493" t="s">
        <v>24</v>
      </c>
      <c r="G3493" t="s">
        <v>65</v>
      </c>
      <c r="H3493" t="s">
        <v>26</v>
      </c>
      <c r="I3493" t="s">
        <v>60</v>
      </c>
      <c r="J3493" t="s">
        <v>66</v>
      </c>
      <c r="K3493" t="s">
        <v>200</v>
      </c>
      <c r="L3493" s="3">
        <v>5</v>
      </c>
      <c r="M3493" s="7">
        <v>368.36</v>
      </c>
      <c r="N3493" s="5">
        <v>0.1</v>
      </c>
      <c r="O3493" s="4">
        <v>184.18</v>
      </c>
      <c r="P3493" s="4">
        <v>1657.62</v>
      </c>
      <c r="Q3493" s="4">
        <v>1052.05</v>
      </c>
      <c r="R3493">
        <v>20</v>
      </c>
      <c r="S3493" t="s">
        <v>30</v>
      </c>
      <c r="T3493">
        <v>4</v>
      </c>
      <c r="V3493" s="7">
        <f t="shared" si="54"/>
        <v>363.36</v>
      </c>
    </row>
    <row r="3494" spans="1:22" x14ac:dyDescent="0.25">
      <c r="A3494" t="s">
        <v>5826</v>
      </c>
      <c r="B3494" s="2">
        <v>45698</v>
      </c>
      <c r="C3494" t="s">
        <v>2186</v>
      </c>
      <c r="D3494" t="s">
        <v>42</v>
      </c>
      <c r="E3494" t="s">
        <v>43</v>
      </c>
      <c r="F3494" t="s">
        <v>110</v>
      </c>
      <c r="G3494" t="s">
        <v>161</v>
      </c>
      <c r="H3494" t="s">
        <v>37</v>
      </c>
      <c r="I3494" t="s">
        <v>27</v>
      </c>
      <c r="J3494" t="s">
        <v>28</v>
      </c>
      <c r="K3494" t="s">
        <v>102</v>
      </c>
      <c r="L3494" s="3">
        <v>3</v>
      </c>
      <c r="M3494" s="7">
        <v>146.44</v>
      </c>
      <c r="N3494" s="5">
        <v>0.05</v>
      </c>
      <c r="O3494" s="4">
        <v>21.97</v>
      </c>
      <c r="P3494" s="4">
        <v>417.35</v>
      </c>
      <c r="Q3494" s="4">
        <v>290.94</v>
      </c>
      <c r="R3494">
        <v>64</v>
      </c>
      <c r="S3494" t="s">
        <v>30</v>
      </c>
      <c r="T3494">
        <v>4</v>
      </c>
      <c r="V3494" s="7">
        <f t="shared" si="54"/>
        <v>143.44</v>
      </c>
    </row>
    <row r="3495" spans="1:22" x14ac:dyDescent="0.25">
      <c r="A3495" t="s">
        <v>5827</v>
      </c>
      <c r="B3495" s="2">
        <v>45690</v>
      </c>
      <c r="C3495" t="s">
        <v>2841</v>
      </c>
      <c r="D3495" t="s">
        <v>22</v>
      </c>
      <c r="E3495" t="s">
        <v>23</v>
      </c>
      <c r="F3495" t="s">
        <v>35</v>
      </c>
      <c r="G3495" t="s">
        <v>36</v>
      </c>
      <c r="H3495" t="s">
        <v>37</v>
      </c>
      <c r="I3495" t="s">
        <v>27</v>
      </c>
      <c r="J3495" t="s">
        <v>28</v>
      </c>
      <c r="K3495" t="s">
        <v>136</v>
      </c>
      <c r="L3495" s="3">
        <v>4</v>
      </c>
      <c r="M3495" s="7">
        <v>404.38</v>
      </c>
      <c r="N3495" s="5">
        <v>0.08</v>
      </c>
      <c r="O3495" s="4">
        <v>129.4</v>
      </c>
      <c r="P3495" s="4">
        <v>1488.12</v>
      </c>
      <c r="Q3495" s="4">
        <v>1189.98</v>
      </c>
      <c r="R3495">
        <v>27</v>
      </c>
      <c r="S3495" t="s">
        <v>30</v>
      </c>
      <c r="T3495">
        <v>4</v>
      </c>
      <c r="V3495" s="7">
        <f t="shared" si="54"/>
        <v>400.38</v>
      </c>
    </row>
    <row r="3496" spans="1:22" x14ac:dyDescent="0.25">
      <c r="A3496" t="s">
        <v>5828</v>
      </c>
      <c r="B3496" s="2">
        <v>46006</v>
      </c>
      <c r="C3496" t="s">
        <v>5829</v>
      </c>
      <c r="D3496" t="s">
        <v>164</v>
      </c>
      <c r="E3496" t="s">
        <v>23</v>
      </c>
      <c r="F3496" t="s">
        <v>24</v>
      </c>
      <c r="G3496" t="s">
        <v>118</v>
      </c>
      <c r="H3496" t="s">
        <v>37</v>
      </c>
      <c r="I3496" t="s">
        <v>54</v>
      </c>
      <c r="J3496" t="s">
        <v>46</v>
      </c>
      <c r="K3496" t="s">
        <v>259</v>
      </c>
      <c r="L3496" s="3">
        <v>6</v>
      </c>
      <c r="M3496" s="7">
        <v>166.67</v>
      </c>
      <c r="N3496" s="5">
        <v>0</v>
      </c>
      <c r="O3496" s="4">
        <v>0</v>
      </c>
      <c r="P3496" s="4">
        <v>1000.02</v>
      </c>
      <c r="Q3496" s="4">
        <v>568.38</v>
      </c>
      <c r="R3496">
        <v>56</v>
      </c>
      <c r="S3496" t="s">
        <v>30</v>
      </c>
      <c r="T3496">
        <v>4</v>
      </c>
      <c r="V3496" s="7">
        <f t="shared" si="54"/>
        <v>160.66999999999999</v>
      </c>
    </row>
    <row r="3497" spans="1:22" x14ac:dyDescent="0.25">
      <c r="A3497" t="s">
        <v>5830</v>
      </c>
      <c r="B3497" s="2">
        <v>45995</v>
      </c>
      <c r="C3497" t="s">
        <v>5831</v>
      </c>
      <c r="D3497" t="s">
        <v>164</v>
      </c>
      <c r="E3497" t="s">
        <v>23</v>
      </c>
      <c r="F3497" t="s">
        <v>110</v>
      </c>
      <c r="G3497" t="s">
        <v>139</v>
      </c>
      <c r="H3497" t="s">
        <v>53</v>
      </c>
      <c r="I3497" t="s">
        <v>27</v>
      </c>
      <c r="J3497" t="s">
        <v>66</v>
      </c>
      <c r="K3497" t="s">
        <v>112</v>
      </c>
      <c r="L3497" s="3">
        <v>2</v>
      </c>
      <c r="M3497" s="7">
        <v>38.81</v>
      </c>
      <c r="N3497" s="5">
        <v>0.08</v>
      </c>
      <c r="O3497" s="4">
        <v>6.21</v>
      </c>
      <c r="P3497" s="4">
        <v>71.41</v>
      </c>
      <c r="Q3497" s="4">
        <v>45.73</v>
      </c>
      <c r="R3497">
        <v>45</v>
      </c>
      <c r="S3497" t="s">
        <v>68</v>
      </c>
      <c r="T3497">
        <v>4</v>
      </c>
      <c r="V3497" s="7">
        <f t="shared" si="54"/>
        <v>36.81</v>
      </c>
    </row>
    <row r="3498" spans="1:22" x14ac:dyDescent="0.25">
      <c r="A3498" t="s">
        <v>5832</v>
      </c>
      <c r="B3498" s="2">
        <v>45790</v>
      </c>
      <c r="C3498" t="s">
        <v>5833</v>
      </c>
      <c r="D3498" t="s">
        <v>83</v>
      </c>
      <c r="E3498" t="s">
        <v>43</v>
      </c>
      <c r="F3498" t="s">
        <v>44</v>
      </c>
      <c r="G3498" t="s">
        <v>71</v>
      </c>
      <c r="H3498" t="s">
        <v>37</v>
      </c>
      <c r="I3498" t="s">
        <v>27</v>
      </c>
      <c r="J3498" t="s">
        <v>66</v>
      </c>
      <c r="K3498" t="s">
        <v>200</v>
      </c>
      <c r="L3498" s="3">
        <v>10</v>
      </c>
      <c r="M3498" s="7">
        <v>196.06</v>
      </c>
      <c r="N3498" s="5">
        <v>0.1</v>
      </c>
      <c r="O3498" s="4">
        <v>196.06</v>
      </c>
      <c r="P3498" s="4">
        <v>1764.54</v>
      </c>
      <c r="Q3498" s="4">
        <v>1158.6199999999999</v>
      </c>
      <c r="R3498">
        <v>65</v>
      </c>
      <c r="S3498" t="s">
        <v>68</v>
      </c>
      <c r="T3498">
        <v>5</v>
      </c>
      <c r="V3498" s="7">
        <f t="shared" si="54"/>
        <v>186.06</v>
      </c>
    </row>
    <row r="3499" spans="1:22" x14ac:dyDescent="0.25">
      <c r="A3499" t="s">
        <v>5834</v>
      </c>
      <c r="B3499" s="2">
        <v>45756</v>
      </c>
      <c r="C3499" t="s">
        <v>5835</v>
      </c>
      <c r="D3499" t="s">
        <v>160</v>
      </c>
      <c r="E3499" t="s">
        <v>23</v>
      </c>
      <c r="F3499" t="s">
        <v>24</v>
      </c>
      <c r="G3499" t="s">
        <v>25</v>
      </c>
      <c r="H3499" t="s">
        <v>26</v>
      </c>
      <c r="I3499" t="s">
        <v>60</v>
      </c>
      <c r="J3499" t="s">
        <v>38</v>
      </c>
      <c r="K3499" t="s">
        <v>29</v>
      </c>
      <c r="L3499" s="3">
        <v>6</v>
      </c>
      <c r="M3499" s="7">
        <v>29.37</v>
      </c>
      <c r="N3499" s="5">
        <v>0.15</v>
      </c>
      <c r="O3499" s="4">
        <v>26.43</v>
      </c>
      <c r="P3499" s="4">
        <v>149.79</v>
      </c>
      <c r="Q3499" s="4">
        <v>87.4</v>
      </c>
      <c r="R3499">
        <v>28</v>
      </c>
      <c r="S3499" t="s">
        <v>30</v>
      </c>
      <c r="T3499">
        <v>5</v>
      </c>
      <c r="V3499" s="7">
        <f t="shared" si="54"/>
        <v>23.37</v>
      </c>
    </row>
    <row r="3500" spans="1:22" x14ac:dyDescent="0.25">
      <c r="A3500" t="s">
        <v>5836</v>
      </c>
      <c r="B3500" s="2">
        <v>45982</v>
      </c>
      <c r="C3500" t="s">
        <v>4506</v>
      </c>
      <c r="D3500" t="s">
        <v>42</v>
      </c>
      <c r="E3500" t="s">
        <v>43</v>
      </c>
      <c r="F3500" t="s">
        <v>24</v>
      </c>
      <c r="G3500" t="s">
        <v>25</v>
      </c>
      <c r="H3500" t="s">
        <v>26</v>
      </c>
      <c r="I3500" t="s">
        <v>27</v>
      </c>
      <c r="J3500" t="s">
        <v>66</v>
      </c>
      <c r="K3500" t="s">
        <v>119</v>
      </c>
      <c r="L3500" s="3">
        <v>5</v>
      </c>
      <c r="M3500" s="7">
        <v>391.21</v>
      </c>
      <c r="N3500" s="5">
        <v>0.1</v>
      </c>
      <c r="O3500" s="4">
        <v>195.6</v>
      </c>
      <c r="P3500" s="4">
        <v>1760.44</v>
      </c>
      <c r="Q3500" s="4">
        <v>1207.82</v>
      </c>
      <c r="R3500">
        <v>48</v>
      </c>
      <c r="S3500" t="s">
        <v>30</v>
      </c>
      <c r="T3500">
        <v>4</v>
      </c>
      <c r="V3500" s="7">
        <f t="shared" si="54"/>
        <v>386.21</v>
      </c>
    </row>
    <row r="3501" spans="1:22" x14ac:dyDescent="0.25">
      <c r="A3501" t="s">
        <v>5837</v>
      </c>
      <c r="B3501" s="2">
        <v>45373</v>
      </c>
      <c r="C3501" t="s">
        <v>1895</v>
      </c>
      <c r="D3501" t="s">
        <v>88</v>
      </c>
      <c r="E3501" t="s">
        <v>34</v>
      </c>
      <c r="F3501" t="s">
        <v>24</v>
      </c>
      <c r="G3501" t="s">
        <v>25</v>
      </c>
      <c r="H3501" t="s">
        <v>37</v>
      </c>
      <c r="I3501" t="s">
        <v>54</v>
      </c>
      <c r="J3501" t="s">
        <v>38</v>
      </c>
      <c r="K3501" t="s">
        <v>92</v>
      </c>
      <c r="L3501" s="3">
        <v>6</v>
      </c>
      <c r="M3501" s="7">
        <v>27.42</v>
      </c>
      <c r="N3501" s="5">
        <v>0.1</v>
      </c>
      <c r="O3501" s="4">
        <v>16.45</v>
      </c>
      <c r="P3501" s="4">
        <v>148.07</v>
      </c>
      <c r="Q3501" s="4">
        <v>82.57</v>
      </c>
      <c r="R3501">
        <v>48</v>
      </c>
      <c r="S3501" t="s">
        <v>30</v>
      </c>
      <c r="T3501">
        <v>5</v>
      </c>
      <c r="V3501" s="7">
        <f t="shared" si="54"/>
        <v>21.42</v>
      </c>
    </row>
    <row r="3502" spans="1:22" x14ac:dyDescent="0.25">
      <c r="A3502" t="s">
        <v>5838</v>
      </c>
      <c r="B3502" s="2">
        <v>45895</v>
      </c>
      <c r="C3502" t="s">
        <v>3371</v>
      </c>
      <c r="D3502" t="s">
        <v>83</v>
      </c>
      <c r="E3502" t="s">
        <v>43</v>
      </c>
      <c r="F3502" t="s">
        <v>84</v>
      </c>
      <c r="G3502" t="s">
        <v>165</v>
      </c>
      <c r="H3502" t="s">
        <v>26</v>
      </c>
      <c r="I3502" t="s">
        <v>54</v>
      </c>
      <c r="J3502" t="s">
        <v>46</v>
      </c>
      <c r="K3502" t="s">
        <v>119</v>
      </c>
      <c r="L3502" s="3">
        <v>9</v>
      </c>
      <c r="M3502" s="7">
        <v>204.08</v>
      </c>
      <c r="N3502" s="5">
        <v>0.1</v>
      </c>
      <c r="O3502" s="4">
        <v>183.67</v>
      </c>
      <c r="P3502" s="4">
        <v>1653.05</v>
      </c>
      <c r="Q3502" s="4">
        <v>1123.53</v>
      </c>
      <c r="R3502">
        <v>19</v>
      </c>
      <c r="S3502" t="s">
        <v>30</v>
      </c>
      <c r="T3502">
        <v>5</v>
      </c>
      <c r="V3502" s="7">
        <f t="shared" si="54"/>
        <v>195.08</v>
      </c>
    </row>
    <row r="3503" spans="1:22" x14ac:dyDescent="0.25">
      <c r="A3503" t="s">
        <v>5839</v>
      </c>
      <c r="B3503" s="2">
        <v>45978</v>
      </c>
      <c r="C3503" t="s">
        <v>2750</v>
      </c>
      <c r="D3503" t="s">
        <v>50</v>
      </c>
      <c r="E3503" t="s">
        <v>51</v>
      </c>
      <c r="F3503" t="s">
        <v>44</v>
      </c>
      <c r="G3503" t="s">
        <v>71</v>
      </c>
      <c r="H3503" t="s">
        <v>37</v>
      </c>
      <c r="I3503" t="s">
        <v>27</v>
      </c>
      <c r="J3503" t="s">
        <v>38</v>
      </c>
      <c r="K3503" t="s">
        <v>97</v>
      </c>
      <c r="L3503" s="3">
        <v>3</v>
      </c>
      <c r="M3503" s="7">
        <v>50.1</v>
      </c>
      <c r="N3503" s="5">
        <v>0.15</v>
      </c>
      <c r="O3503" s="4">
        <v>22.54</v>
      </c>
      <c r="P3503" s="4">
        <v>127.76</v>
      </c>
      <c r="Q3503" s="4">
        <v>86.58</v>
      </c>
      <c r="R3503">
        <v>52</v>
      </c>
      <c r="S3503" t="s">
        <v>30</v>
      </c>
      <c r="T3503">
        <v>4</v>
      </c>
      <c r="V3503" s="7">
        <f t="shared" si="54"/>
        <v>47.1</v>
      </c>
    </row>
    <row r="3504" spans="1:22" x14ac:dyDescent="0.25">
      <c r="A3504" t="s">
        <v>5840</v>
      </c>
      <c r="B3504" s="2">
        <v>45656</v>
      </c>
      <c r="C3504" t="s">
        <v>5841</v>
      </c>
      <c r="D3504" t="s">
        <v>160</v>
      </c>
      <c r="E3504" t="s">
        <v>23</v>
      </c>
      <c r="F3504" t="s">
        <v>35</v>
      </c>
      <c r="G3504" t="s">
        <v>96</v>
      </c>
      <c r="H3504" t="s">
        <v>37</v>
      </c>
      <c r="I3504" t="s">
        <v>27</v>
      </c>
      <c r="J3504" t="s">
        <v>38</v>
      </c>
      <c r="K3504" t="s">
        <v>155</v>
      </c>
      <c r="L3504" s="3">
        <v>4</v>
      </c>
      <c r="M3504" s="7">
        <v>65.73</v>
      </c>
      <c r="N3504" s="5">
        <v>0.15</v>
      </c>
      <c r="O3504" s="4">
        <v>39.44</v>
      </c>
      <c r="P3504" s="4">
        <v>223.48</v>
      </c>
      <c r="Q3504" s="4">
        <v>150.97</v>
      </c>
      <c r="R3504">
        <v>21</v>
      </c>
      <c r="S3504" t="s">
        <v>68</v>
      </c>
      <c r="T3504">
        <v>5</v>
      </c>
      <c r="V3504" s="7">
        <f t="shared" si="54"/>
        <v>61.730000000000004</v>
      </c>
    </row>
    <row r="3505" spans="1:22" x14ac:dyDescent="0.25">
      <c r="A3505" t="s">
        <v>5842</v>
      </c>
      <c r="B3505" s="2">
        <v>45454</v>
      </c>
      <c r="C3505" t="s">
        <v>3632</v>
      </c>
      <c r="D3505" t="s">
        <v>22</v>
      </c>
      <c r="E3505" t="s">
        <v>23</v>
      </c>
      <c r="F3505" t="s">
        <v>44</v>
      </c>
      <c r="G3505" t="s">
        <v>187</v>
      </c>
      <c r="H3505" t="s">
        <v>37</v>
      </c>
      <c r="I3505" t="s">
        <v>60</v>
      </c>
      <c r="J3505" t="s">
        <v>28</v>
      </c>
      <c r="K3505" t="s">
        <v>119</v>
      </c>
      <c r="L3505" s="3">
        <v>7</v>
      </c>
      <c r="M3505" s="7">
        <v>585.1</v>
      </c>
      <c r="N3505" s="5">
        <v>0.15</v>
      </c>
      <c r="O3505" s="4">
        <v>614.36</v>
      </c>
      <c r="P3505" s="4">
        <v>3481.34</v>
      </c>
      <c r="Q3505" s="4">
        <v>2722.77</v>
      </c>
      <c r="R3505">
        <v>45</v>
      </c>
      <c r="S3505" t="s">
        <v>30</v>
      </c>
      <c r="T3505">
        <v>3</v>
      </c>
      <c r="V3505" s="7">
        <f t="shared" si="54"/>
        <v>578.1</v>
      </c>
    </row>
    <row r="3506" spans="1:22" x14ac:dyDescent="0.25">
      <c r="A3506" t="s">
        <v>5843</v>
      </c>
      <c r="B3506" s="2">
        <v>45339</v>
      </c>
      <c r="C3506" t="s">
        <v>5659</v>
      </c>
      <c r="D3506" t="s">
        <v>78</v>
      </c>
      <c r="E3506" t="s">
        <v>34</v>
      </c>
      <c r="F3506" t="s">
        <v>24</v>
      </c>
      <c r="G3506" t="s">
        <v>25</v>
      </c>
      <c r="H3506" t="s">
        <v>53</v>
      </c>
      <c r="I3506" t="s">
        <v>54</v>
      </c>
      <c r="J3506" t="s">
        <v>28</v>
      </c>
      <c r="K3506" t="s">
        <v>29</v>
      </c>
      <c r="L3506" s="3">
        <v>2</v>
      </c>
      <c r="M3506" s="7">
        <v>5.92</v>
      </c>
      <c r="N3506" s="5">
        <v>0</v>
      </c>
      <c r="O3506" s="4">
        <v>0</v>
      </c>
      <c r="P3506" s="4">
        <v>11.84</v>
      </c>
      <c r="Q3506" s="4">
        <v>8.56</v>
      </c>
      <c r="R3506">
        <v>21</v>
      </c>
      <c r="S3506" t="s">
        <v>68</v>
      </c>
      <c r="T3506">
        <v>4</v>
      </c>
      <c r="V3506" s="7">
        <f t="shared" si="54"/>
        <v>3.92</v>
      </c>
    </row>
    <row r="3507" spans="1:22" x14ac:dyDescent="0.25">
      <c r="A3507" t="s">
        <v>5844</v>
      </c>
      <c r="B3507" s="2">
        <v>45802</v>
      </c>
      <c r="C3507" t="s">
        <v>4360</v>
      </c>
      <c r="D3507" t="s">
        <v>75</v>
      </c>
      <c r="E3507" t="s">
        <v>43</v>
      </c>
      <c r="F3507" t="s">
        <v>84</v>
      </c>
      <c r="G3507" t="s">
        <v>91</v>
      </c>
      <c r="H3507" t="s">
        <v>37</v>
      </c>
      <c r="I3507" t="s">
        <v>54</v>
      </c>
      <c r="J3507" t="s">
        <v>46</v>
      </c>
      <c r="K3507" t="s">
        <v>259</v>
      </c>
      <c r="L3507" s="3">
        <v>9</v>
      </c>
      <c r="M3507" s="7">
        <v>297.37</v>
      </c>
      <c r="N3507" s="5">
        <v>0.08</v>
      </c>
      <c r="O3507" s="4">
        <v>214.11</v>
      </c>
      <c r="P3507" s="4">
        <v>2462.2199999999998</v>
      </c>
      <c r="Q3507" s="4">
        <v>1891.85</v>
      </c>
      <c r="R3507">
        <v>36</v>
      </c>
      <c r="S3507" t="s">
        <v>30</v>
      </c>
      <c r="T3507">
        <v>3</v>
      </c>
      <c r="V3507" s="7">
        <f t="shared" si="54"/>
        <v>288.37</v>
      </c>
    </row>
    <row r="3508" spans="1:22" x14ac:dyDescent="0.25">
      <c r="A3508" t="s">
        <v>5845</v>
      </c>
      <c r="B3508" s="2">
        <v>45620</v>
      </c>
      <c r="C3508" t="s">
        <v>5846</v>
      </c>
      <c r="D3508" t="s">
        <v>22</v>
      </c>
      <c r="E3508" t="s">
        <v>23</v>
      </c>
      <c r="F3508" t="s">
        <v>84</v>
      </c>
      <c r="G3508" t="s">
        <v>128</v>
      </c>
      <c r="H3508" t="s">
        <v>53</v>
      </c>
      <c r="I3508" t="s">
        <v>54</v>
      </c>
      <c r="J3508" t="s">
        <v>28</v>
      </c>
      <c r="K3508" t="s">
        <v>55</v>
      </c>
      <c r="L3508" s="3">
        <v>2</v>
      </c>
      <c r="M3508" s="7">
        <v>741.22</v>
      </c>
      <c r="N3508" s="5">
        <v>0.15</v>
      </c>
      <c r="O3508" s="4">
        <v>222.37</v>
      </c>
      <c r="P3508" s="4">
        <v>1260.07</v>
      </c>
      <c r="Q3508" s="4">
        <v>917.4</v>
      </c>
      <c r="R3508">
        <v>61</v>
      </c>
      <c r="S3508" t="s">
        <v>30</v>
      </c>
      <c r="T3508">
        <v>5</v>
      </c>
      <c r="V3508" s="7">
        <f t="shared" si="54"/>
        <v>739.22</v>
      </c>
    </row>
    <row r="3509" spans="1:22" x14ac:dyDescent="0.25">
      <c r="A3509" t="s">
        <v>5847</v>
      </c>
      <c r="B3509" s="2">
        <v>45407</v>
      </c>
      <c r="C3509" t="s">
        <v>2527</v>
      </c>
      <c r="D3509" t="s">
        <v>78</v>
      </c>
      <c r="E3509" t="s">
        <v>34</v>
      </c>
      <c r="F3509" t="s">
        <v>84</v>
      </c>
      <c r="G3509" t="s">
        <v>91</v>
      </c>
      <c r="H3509" t="s">
        <v>26</v>
      </c>
      <c r="I3509" t="s">
        <v>27</v>
      </c>
      <c r="J3509" t="s">
        <v>38</v>
      </c>
      <c r="K3509" t="s">
        <v>115</v>
      </c>
      <c r="L3509" s="3">
        <v>5</v>
      </c>
      <c r="M3509" s="7">
        <v>4.74</v>
      </c>
      <c r="N3509" s="5">
        <v>0.15</v>
      </c>
      <c r="O3509" s="4">
        <v>3.56</v>
      </c>
      <c r="P3509" s="4">
        <v>20.149999999999999</v>
      </c>
      <c r="Q3509" s="4">
        <v>15.64</v>
      </c>
      <c r="R3509">
        <v>32</v>
      </c>
      <c r="S3509" t="s">
        <v>302</v>
      </c>
      <c r="T3509">
        <v>3</v>
      </c>
      <c r="V3509" s="7">
        <f t="shared" si="54"/>
        <v>-0.25999999999999979</v>
      </c>
    </row>
    <row r="3510" spans="1:22" x14ac:dyDescent="0.25">
      <c r="A3510" t="s">
        <v>5848</v>
      </c>
      <c r="B3510" s="2">
        <v>45628</v>
      </c>
      <c r="C3510" t="s">
        <v>5849</v>
      </c>
      <c r="D3510" t="s">
        <v>50</v>
      </c>
      <c r="E3510" t="s">
        <v>51</v>
      </c>
      <c r="F3510" t="s">
        <v>24</v>
      </c>
      <c r="G3510" t="s">
        <v>118</v>
      </c>
      <c r="H3510" t="s">
        <v>37</v>
      </c>
      <c r="I3510" t="s">
        <v>27</v>
      </c>
      <c r="J3510" t="s">
        <v>101</v>
      </c>
      <c r="K3510" t="s">
        <v>119</v>
      </c>
      <c r="L3510" s="3">
        <v>7</v>
      </c>
      <c r="M3510" s="7">
        <v>36.28</v>
      </c>
      <c r="N3510" s="5">
        <v>0.08</v>
      </c>
      <c r="O3510" s="4">
        <v>20.32</v>
      </c>
      <c r="P3510" s="4">
        <v>233.64</v>
      </c>
      <c r="Q3510" s="4">
        <v>163.34</v>
      </c>
      <c r="R3510">
        <v>35</v>
      </c>
      <c r="S3510" t="s">
        <v>68</v>
      </c>
      <c r="T3510">
        <v>4</v>
      </c>
      <c r="V3510" s="7">
        <f t="shared" si="54"/>
        <v>29.28</v>
      </c>
    </row>
    <row r="3511" spans="1:22" x14ac:dyDescent="0.25">
      <c r="A3511" t="s">
        <v>5850</v>
      </c>
      <c r="B3511" s="2">
        <v>45438</v>
      </c>
      <c r="C3511" t="s">
        <v>2000</v>
      </c>
      <c r="D3511" t="s">
        <v>219</v>
      </c>
      <c r="E3511" t="s">
        <v>23</v>
      </c>
      <c r="F3511" t="s">
        <v>44</v>
      </c>
      <c r="G3511" t="s">
        <v>59</v>
      </c>
      <c r="H3511" t="s">
        <v>37</v>
      </c>
      <c r="I3511" t="s">
        <v>27</v>
      </c>
      <c r="J3511" t="s">
        <v>46</v>
      </c>
      <c r="K3511" t="s">
        <v>29</v>
      </c>
      <c r="L3511" s="3">
        <v>8</v>
      </c>
      <c r="M3511" s="7">
        <v>938.86</v>
      </c>
      <c r="N3511" s="5">
        <v>0.15</v>
      </c>
      <c r="O3511" s="4">
        <v>1126.6300000000001</v>
      </c>
      <c r="P3511" s="4">
        <v>6384.25</v>
      </c>
      <c r="Q3511" s="4">
        <v>3991.96</v>
      </c>
      <c r="R3511">
        <v>38</v>
      </c>
      <c r="S3511" t="s">
        <v>30</v>
      </c>
      <c r="T3511">
        <v>5</v>
      </c>
      <c r="V3511" s="7">
        <f t="shared" si="54"/>
        <v>930.86</v>
      </c>
    </row>
    <row r="3512" spans="1:22" x14ac:dyDescent="0.25">
      <c r="A3512" t="s">
        <v>5851</v>
      </c>
      <c r="B3512" s="2">
        <v>45866</v>
      </c>
      <c r="C3512" t="s">
        <v>5852</v>
      </c>
      <c r="D3512" t="s">
        <v>58</v>
      </c>
      <c r="E3512" t="s">
        <v>23</v>
      </c>
      <c r="F3512" t="s">
        <v>110</v>
      </c>
      <c r="G3512" t="s">
        <v>139</v>
      </c>
      <c r="H3512" t="s">
        <v>26</v>
      </c>
      <c r="I3512" t="s">
        <v>27</v>
      </c>
      <c r="J3512" t="s">
        <v>38</v>
      </c>
      <c r="K3512" t="s">
        <v>97</v>
      </c>
      <c r="L3512" s="3">
        <v>1</v>
      </c>
      <c r="M3512" s="7">
        <v>74.83</v>
      </c>
      <c r="N3512" s="5">
        <v>0.05</v>
      </c>
      <c r="O3512" s="4">
        <v>3.74</v>
      </c>
      <c r="P3512" s="4">
        <v>71.09</v>
      </c>
      <c r="Q3512" s="4">
        <v>42.99</v>
      </c>
      <c r="R3512">
        <v>53</v>
      </c>
      <c r="S3512" t="s">
        <v>68</v>
      </c>
      <c r="T3512">
        <v>5</v>
      </c>
      <c r="V3512" s="7">
        <f t="shared" si="54"/>
        <v>73.83</v>
      </c>
    </row>
    <row r="3513" spans="1:22" x14ac:dyDescent="0.25">
      <c r="A3513" t="s">
        <v>5853</v>
      </c>
      <c r="B3513" s="2">
        <v>45614</v>
      </c>
      <c r="C3513" t="s">
        <v>5854</v>
      </c>
      <c r="D3513" t="s">
        <v>58</v>
      </c>
      <c r="E3513" t="s">
        <v>23</v>
      </c>
      <c r="F3513" t="s">
        <v>35</v>
      </c>
      <c r="G3513" t="s">
        <v>52</v>
      </c>
      <c r="H3513" t="s">
        <v>37</v>
      </c>
      <c r="I3513" t="s">
        <v>27</v>
      </c>
      <c r="J3513" t="s">
        <v>38</v>
      </c>
      <c r="K3513" t="s">
        <v>115</v>
      </c>
      <c r="L3513" s="3">
        <v>6</v>
      </c>
      <c r="M3513" s="7">
        <v>129.16</v>
      </c>
      <c r="N3513" s="5">
        <v>0.08</v>
      </c>
      <c r="O3513" s="4">
        <v>62</v>
      </c>
      <c r="P3513" s="4">
        <v>712.96</v>
      </c>
      <c r="Q3513" s="4">
        <v>530.96</v>
      </c>
      <c r="R3513">
        <v>53</v>
      </c>
      <c r="S3513" t="s">
        <v>68</v>
      </c>
      <c r="T3513">
        <v>5</v>
      </c>
      <c r="V3513" s="7">
        <f t="shared" si="54"/>
        <v>123.16</v>
      </c>
    </row>
    <row r="3514" spans="1:22" x14ac:dyDescent="0.25">
      <c r="A3514" t="s">
        <v>5855</v>
      </c>
      <c r="B3514" s="2">
        <v>45734</v>
      </c>
      <c r="C3514" t="s">
        <v>5856</v>
      </c>
      <c r="D3514" t="s">
        <v>83</v>
      </c>
      <c r="E3514" t="s">
        <v>43</v>
      </c>
      <c r="F3514" t="s">
        <v>35</v>
      </c>
      <c r="G3514" t="s">
        <v>36</v>
      </c>
      <c r="H3514" t="s">
        <v>26</v>
      </c>
      <c r="I3514" t="s">
        <v>27</v>
      </c>
      <c r="J3514" t="s">
        <v>46</v>
      </c>
      <c r="K3514" t="s">
        <v>80</v>
      </c>
      <c r="L3514" s="3">
        <v>4</v>
      </c>
      <c r="M3514" s="7">
        <v>134.30000000000001</v>
      </c>
      <c r="N3514" s="5">
        <v>0.1</v>
      </c>
      <c r="O3514" s="4">
        <v>53.72</v>
      </c>
      <c r="P3514" s="4">
        <v>483.48</v>
      </c>
      <c r="Q3514" s="4">
        <v>350.35</v>
      </c>
      <c r="R3514">
        <v>58</v>
      </c>
      <c r="S3514" t="s">
        <v>68</v>
      </c>
      <c r="T3514">
        <v>4</v>
      </c>
      <c r="V3514" s="7">
        <f t="shared" si="54"/>
        <v>130.30000000000001</v>
      </c>
    </row>
    <row r="3515" spans="1:22" x14ac:dyDescent="0.25">
      <c r="A3515" t="s">
        <v>5857</v>
      </c>
      <c r="B3515" s="2">
        <v>45304</v>
      </c>
      <c r="C3515" t="s">
        <v>5858</v>
      </c>
      <c r="D3515" t="s">
        <v>22</v>
      </c>
      <c r="E3515" t="s">
        <v>23</v>
      </c>
      <c r="F3515" t="s">
        <v>24</v>
      </c>
      <c r="G3515" t="s">
        <v>65</v>
      </c>
      <c r="H3515" t="s">
        <v>53</v>
      </c>
      <c r="I3515" t="s">
        <v>54</v>
      </c>
      <c r="J3515" t="s">
        <v>28</v>
      </c>
      <c r="K3515" t="s">
        <v>259</v>
      </c>
      <c r="L3515" s="3">
        <v>5</v>
      </c>
      <c r="M3515" s="7">
        <v>486.56</v>
      </c>
      <c r="N3515" s="5">
        <v>0.15</v>
      </c>
      <c r="O3515" s="4">
        <v>364.92</v>
      </c>
      <c r="P3515" s="4">
        <v>2067.88</v>
      </c>
      <c r="Q3515" s="4">
        <v>1557.57</v>
      </c>
      <c r="R3515">
        <v>55</v>
      </c>
      <c r="S3515" t="s">
        <v>30</v>
      </c>
      <c r="T3515">
        <v>5</v>
      </c>
      <c r="V3515" s="7">
        <f t="shared" si="54"/>
        <v>481.56</v>
      </c>
    </row>
    <row r="3516" spans="1:22" x14ac:dyDescent="0.25">
      <c r="A3516" t="s">
        <v>5859</v>
      </c>
      <c r="B3516" s="2">
        <v>45785</v>
      </c>
      <c r="C3516" t="s">
        <v>5860</v>
      </c>
      <c r="D3516" t="s">
        <v>95</v>
      </c>
      <c r="E3516" t="s">
        <v>23</v>
      </c>
      <c r="F3516" t="s">
        <v>110</v>
      </c>
      <c r="G3516" t="s">
        <v>139</v>
      </c>
      <c r="H3516" t="s">
        <v>37</v>
      </c>
      <c r="I3516" t="s">
        <v>27</v>
      </c>
      <c r="J3516" t="s">
        <v>101</v>
      </c>
      <c r="K3516" t="s">
        <v>92</v>
      </c>
      <c r="L3516" s="3">
        <v>3</v>
      </c>
      <c r="M3516" s="7">
        <v>17.309999999999999</v>
      </c>
      <c r="N3516" s="5">
        <v>0.02</v>
      </c>
      <c r="O3516" s="4">
        <v>1.04</v>
      </c>
      <c r="P3516" s="4">
        <v>50.89</v>
      </c>
      <c r="Q3516" s="4">
        <v>30.06</v>
      </c>
      <c r="R3516">
        <v>48</v>
      </c>
      <c r="S3516" t="s">
        <v>68</v>
      </c>
      <c r="T3516">
        <v>2</v>
      </c>
      <c r="V3516" s="7">
        <f t="shared" si="54"/>
        <v>14.309999999999999</v>
      </c>
    </row>
    <row r="3517" spans="1:22" x14ac:dyDescent="0.25">
      <c r="A3517" t="s">
        <v>5861</v>
      </c>
      <c r="B3517" s="2">
        <v>45992</v>
      </c>
      <c r="C3517" t="s">
        <v>5862</v>
      </c>
      <c r="D3517" t="s">
        <v>164</v>
      </c>
      <c r="E3517" t="s">
        <v>23</v>
      </c>
      <c r="F3517" t="s">
        <v>44</v>
      </c>
      <c r="G3517" t="s">
        <v>45</v>
      </c>
      <c r="H3517" t="s">
        <v>53</v>
      </c>
      <c r="I3517" t="s">
        <v>27</v>
      </c>
      <c r="J3517" t="s">
        <v>66</v>
      </c>
      <c r="K3517" t="s">
        <v>155</v>
      </c>
      <c r="L3517" s="3">
        <v>4</v>
      </c>
      <c r="M3517" s="7">
        <v>52.35</v>
      </c>
      <c r="N3517" s="5">
        <v>0.15</v>
      </c>
      <c r="O3517" s="4">
        <v>31.41</v>
      </c>
      <c r="P3517" s="4">
        <v>177.99</v>
      </c>
      <c r="Q3517" s="4">
        <v>116.69</v>
      </c>
      <c r="R3517">
        <v>50</v>
      </c>
      <c r="S3517" t="s">
        <v>30</v>
      </c>
      <c r="T3517">
        <v>4</v>
      </c>
      <c r="V3517" s="7">
        <f t="shared" si="54"/>
        <v>48.35</v>
      </c>
    </row>
    <row r="3518" spans="1:22" x14ac:dyDescent="0.25">
      <c r="A3518" t="s">
        <v>5863</v>
      </c>
      <c r="B3518" s="2">
        <v>45578</v>
      </c>
      <c r="C3518" t="s">
        <v>5269</v>
      </c>
      <c r="D3518" t="s">
        <v>58</v>
      </c>
      <c r="E3518" t="s">
        <v>23</v>
      </c>
      <c r="F3518" t="s">
        <v>24</v>
      </c>
      <c r="G3518" t="s">
        <v>65</v>
      </c>
      <c r="H3518" t="s">
        <v>26</v>
      </c>
      <c r="I3518" t="s">
        <v>27</v>
      </c>
      <c r="J3518" t="s">
        <v>38</v>
      </c>
      <c r="K3518" t="s">
        <v>259</v>
      </c>
      <c r="L3518" s="3">
        <v>8</v>
      </c>
      <c r="M3518" s="7">
        <v>134.36000000000001</v>
      </c>
      <c r="N3518" s="5">
        <v>0.1</v>
      </c>
      <c r="O3518" s="4">
        <v>107.49</v>
      </c>
      <c r="P3518" s="4">
        <v>967.39</v>
      </c>
      <c r="Q3518" s="4">
        <v>574.17999999999995</v>
      </c>
      <c r="R3518">
        <v>45</v>
      </c>
      <c r="S3518" t="s">
        <v>30</v>
      </c>
      <c r="T3518">
        <v>4</v>
      </c>
      <c r="V3518" s="7">
        <f t="shared" si="54"/>
        <v>126.36000000000001</v>
      </c>
    </row>
    <row r="3519" spans="1:22" x14ac:dyDescent="0.25">
      <c r="A3519" t="s">
        <v>5864</v>
      </c>
      <c r="B3519" s="2">
        <v>46011</v>
      </c>
      <c r="C3519" t="s">
        <v>2550</v>
      </c>
      <c r="D3519" t="s">
        <v>184</v>
      </c>
      <c r="E3519" t="s">
        <v>23</v>
      </c>
      <c r="F3519" t="s">
        <v>110</v>
      </c>
      <c r="G3519" t="s">
        <v>111</v>
      </c>
      <c r="H3519" t="s">
        <v>37</v>
      </c>
      <c r="I3519" t="s">
        <v>27</v>
      </c>
      <c r="J3519" t="s">
        <v>38</v>
      </c>
      <c r="K3519" t="s">
        <v>112</v>
      </c>
      <c r="L3519" s="3">
        <v>1</v>
      </c>
      <c r="M3519" s="7">
        <v>362.29</v>
      </c>
      <c r="N3519" s="5">
        <v>0.05</v>
      </c>
      <c r="O3519" s="4">
        <v>18.11</v>
      </c>
      <c r="P3519" s="4">
        <v>344.18</v>
      </c>
      <c r="Q3519" s="4">
        <v>253.55</v>
      </c>
      <c r="R3519">
        <v>20</v>
      </c>
      <c r="S3519" t="s">
        <v>302</v>
      </c>
      <c r="T3519">
        <v>5</v>
      </c>
      <c r="V3519" s="7">
        <f t="shared" si="54"/>
        <v>361.29</v>
      </c>
    </row>
    <row r="3520" spans="1:22" x14ac:dyDescent="0.25">
      <c r="A3520" t="s">
        <v>5865</v>
      </c>
      <c r="B3520" s="2">
        <v>45405</v>
      </c>
      <c r="C3520" t="s">
        <v>5866</v>
      </c>
      <c r="D3520" t="s">
        <v>42</v>
      </c>
      <c r="E3520" t="s">
        <v>43</v>
      </c>
      <c r="F3520" t="s">
        <v>35</v>
      </c>
      <c r="G3520" t="s">
        <v>52</v>
      </c>
      <c r="H3520" t="s">
        <v>37</v>
      </c>
      <c r="I3520" t="s">
        <v>54</v>
      </c>
      <c r="J3520" t="s">
        <v>46</v>
      </c>
      <c r="K3520" t="s">
        <v>39</v>
      </c>
      <c r="L3520" s="3">
        <v>3</v>
      </c>
      <c r="M3520" s="7">
        <v>480.43</v>
      </c>
      <c r="N3520" s="5">
        <v>0.1</v>
      </c>
      <c r="O3520" s="4">
        <v>144.13</v>
      </c>
      <c r="P3520" s="4">
        <v>1297.1600000000001</v>
      </c>
      <c r="Q3520" s="4">
        <v>798.25</v>
      </c>
      <c r="R3520">
        <v>55</v>
      </c>
      <c r="S3520" t="s">
        <v>68</v>
      </c>
      <c r="T3520">
        <v>4</v>
      </c>
      <c r="V3520" s="7">
        <f t="shared" si="54"/>
        <v>477.43</v>
      </c>
    </row>
    <row r="3521" spans="1:22" x14ac:dyDescent="0.25">
      <c r="A3521" t="s">
        <v>5867</v>
      </c>
      <c r="B3521" s="2">
        <v>45771</v>
      </c>
      <c r="C3521" t="s">
        <v>2052</v>
      </c>
      <c r="D3521" t="s">
        <v>83</v>
      </c>
      <c r="E3521" t="s">
        <v>43</v>
      </c>
      <c r="F3521" t="s">
        <v>110</v>
      </c>
      <c r="G3521" t="s">
        <v>254</v>
      </c>
      <c r="H3521" t="s">
        <v>37</v>
      </c>
      <c r="I3521" t="s">
        <v>27</v>
      </c>
      <c r="J3521" t="s">
        <v>66</v>
      </c>
      <c r="K3521" t="s">
        <v>119</v>
      </c>
      <c r="L3521" s="3">
        <v>8</v>
      </c>
      <c r="M3521" s="7">
        <v>161.12</v>
      </c>
      <c r="N3521" s="5">
        <v>0.05</v>
      </c>
      <c r="O3521" s="4">
        <v>64.45</v>
      </c>
      <c r="P3521" s="4">
        <v>1224.51</v>
      </c>
      <c r="Q3521" s="4">
        <v>746.63</v>
      </c>
      <c r="R3521">
        <v>58</v>
      </c>
      <c r="S3521" t="s">
        <v>30</v>
      </c>
      <c r="T3521">
        <v>4</v>
      </c>
      <c r="V3521" s="7">
        <f t="shared" si="54"/>
        <v>153.12</v>
      </c>
    </row>
    <row r="3522" spans="1:22" x14ac:dyDescent="0.25">
      <c r="A3522" t="s">
        <v>5868</v>
      </c>
      <c r="B3522" s="2">
        <v>45313</v>
      </c>
      <c r="C3522" t="s">
        <v>780</v>
      </c>
      <c r="D3522" t="s">
        <v>64</v>
      </c>
      <c r="E3522" t="s">
        <v>51</v>
      </c>
      <c r="F3522" t="s">
        <v>110</v>
      </c>
      <c r="G3522" t="s">
        <v>254</v>
      </c>
      <c r="H3522" t="s">
        <v>37</v>
      </c>
      <c r="I3522" t="s">
        <v>54</v>
      </c>
      <c r="J3522" t="s">
        <v>38</v>
      </c>
      <c r="K3522" t="s">
        <v>102</v>
      </c>
      <c r="L3522" s="3">
        <v>10</v>
      </c>
      <c r="M3522" s="7">
        <v>20.16</v>
      </c>
      <c r="N3522" s="5">
        <v>0</v>
      </c>
      <c r="O3522" s="4">
        <v>0</v>
      </c>
      <c r="P3522" s="4">
        <v>201.6</v>
      </c>
      <c r="Q3522" s="4">
        <v>159.6</v>
      </c>
      <c r="R3522">
        <v>60</v>
      </c>
      <c r="S3522" t="s">
        <v>30</v>
      </c>
      <c r="T3522">
        <v>5</v>
      </c>
      <c r="V3522" s="7">
        <f t="shared" si="54"/>
        <v>10.16</v>
      </c>
    </row>
    <row r="3523" spans="1:22" x14ac:dyDescent="0.25">
      <c r="A3523" t="s">
        <v>5869</v>
      </c>
      <c r="B3523" s="2">
        <v>45640</v>
      </c>
      <c r="C3523" t="s">
        <v>4474</v>
      </c>
      <c r="D3523" t="s">
        <v>160</v>
      </c>
      <c r="E3523" t="s">
        <v>23</v>
      </c>
      <c r="F3523" t="s">
        <v>44</v>
      </c>
      <c r="G3523" t="s">
        <v>59</v>
      </c>
      <c r="H3523" t="s">
        <v>37</v>
      </c>
      <c r="I3523" t="s">
        <v>54</v>
      </c>
      <c r="J3523" t="s">
        <v>38</v>
      </c>
      <c r="K3523" t="s">
        <v>119</v>
      </c>
      <c r="L3523" s="3">
        <v>3</v>
      </c>
      <c r="M3523" s="7">
        <v>39.76</v>
      </c>
      <c r="N3523" s="5">
        <v>0.15</v>
      </c>
      <c r="O3523" s="4">
        <v>17.89</v>
      </c>
      <c r="P3523" s="4">
        <v>101.39</v>
      </c>
      <c r="Q3523" s="4">
        <v>69.510000000000005</v>
      </c>
      <c r="R3523">
        <v>22</v>
      </c>
      <c r="S3523" t="s">
        <v>68</v>
      </c>
      <c r="T3523">
        <v>4</v>
      </c>
      <c r="V3523" s="7">
        <f t="shared" ref="V3523:V3586" si="55">M3523-L3523</f>
        <v>36.76</v>
      </c>
    </row>
    <row r="3524" spans="1:22" x14ac:dyDescent="0.25">
      <c r="A3524" t="s">
        <v>5870</v>
      </c>
      <c r="B3524" s="2">
        <v>46017</v>
      </c>
      <c r="C3524" t="s">
        <v>2637</v>
      </c>
      <c r="D3524" t="s">
        <v>124</v>
      </c>
      <c r="E3524" t="s">
        <v>23</v>
      </c>
      <c r="F3524" t="s">
        <v>84</v>
      </c>
      <c r="G3524" t="s">
        <v>85</v>
      </c>
      <c r="H3524" t="s">
        <v>53</v>
      </c>
      <c r="I3524" t="s">
        <v>27</v>
      </c>
      <c r="J3524" t="s">
        <v>46</v>
      </c>
      <c r="K3524" t="s">
        <v>105</v>
      </c>
      <c r="L3524" s="3">
        <v>5</v>
      </c>
      <c r="M3524" s="7">
        <v>298.17</v>
      </c>
      <c r="N3524" s="5">
        <v>0.08</v>
      </c>
      <c r="O3524" s="4">
        <v>119.27</v>
      </c>
      <c r="P3524" s="4">
        <v>1371.58</v>
      </c>
      <c r="Q3524" s="4">
        <v>999.17</v>
      </c>
      <c r="R3524">
        <v>40</v>
      </c>
      <c r="S3524" t="s">
        <v>30</v>
      </c>
      <c r="T3524">
        <v>4</v>
      </c>
      <c r="V3524" s="7">
        <f t="shared" si="55"/>
        <v>293.17</v>
      </c>
    </row>
    <row r="3525" spans="1:22" x14ac:dyDescent="0.25">
      <c r="A3525" t="s">
        <v>5871</v>
      </c>
      <c r="B3525" s="2">
        <v>45974</v>
      </c>
      <c r="C3525" t="s">
        <v>1727</v>
      </c>
      <c r="D3525" t="s">
        <v>78</v>
      </c>
      <c r="E3525" t="s">
        <v>34</v>
      </c>
      <c r="F3525" t="s">
        <v>24</v>
      </c>
      <c r="G3525" t="s">
        <v>118</v>
      </c>
      <c r="H3525" t="s">
        <v>37</v>
      </c>
      <c r="I3525" t="s">
        <v>27</v>
      </c>
      <c r="J3525" t="s">
        <v>46</v>
      </c>
      <c r="K3525" t="s">
        <v>146</v>
      </c>
      <c r="L3525" s="3">
        <v>1</v>
      </c>
      <c r="M3525" s="7">
        <v>9.84</v>
      </c>
      <c r="N3525" s="5">
        <v>0.08</v>
      </c>
      <c r="O3525" s="4">
        <v>0.79</v>
      </c>
      <c r="P3525" s="4">
        <v>9.0500000000000007</v>
      </c>
      <c r="Q3525" s="4">
        <v>5.32</v>
      </c>
      <c r="R3525">
        <v>50</v>
      </c>
      <c r="S3525" t="s">
        <v>30</v>
      </c>
      <c r="T3525">
        <v>4</v>
      </c>
      <c r="V3525" s="7">
        <f t="shared" si="55"/>
        <v>8.84</v>
      </c>
    </row>
    <row r="3526" spans="1:22" x14ac:dyDescent="0.25">
      <c r="A3526" t="s">
        <v>5872</v>
      </c>
      <c r="B3526" s="2">
        <v>45857</v>
      </c>
      <c r="C3526" t="s">
        <v>1839</v>
      </c>
      <c r="D3526" t="s">
        <v>239</v>
      </c>
      <c r="E3526" t="s">
        <v>43</v>
      </c>
      <c r="F3526" t="s">
        <v>110</v>
      </c>
      <c r="G3526" t="s">
        <v>139</v>
      </c>
      <c r="H3526" t="s">
        <v>26</v>
      </c>
      <c r="I3526" t="s">
        <v>60</v>
      </c>
      <c r="J3526" t="s">
        <v>28</v>
      </c>
      <c r="K3526" t="s">
        <v>80</v>
      </c>
      <c r="L3526" s="3">
        <v>8</v>
      </c>
      <c r="M3526" s="7">
        <v>89.41</v>
      </c>
      <c r="N3526" s="5">
        <v>0</v>
      </c>
      <c r="O3526" s="4">
        <v>0</v>
      </c>
      <c r="P3526" s="4">
        <v>715.28</v>
      </c>
      <c r="Q3526" s="4">
        <v>480.05</v>
      </c>
      <c r="R3526">
        <v>62</v>
      </c>
      <c r="S3526" t="s">
        <v>68</v>
      </c>
      <c r="T3526">
        <v>4</v>
      </c>
      <c r="V3526" s="7">
        <f t="shared" si="55"/>
        <v>81.41</v>
      </c>
    </row>
    <row r="3527" spans="1:22" x14ac:dyDescent="0.25">
      <c r="A3527" t="s">
        <v>5873</v>
      </c>
      <c r="B3527" s="2">
        <v>45611</v>
      </c>
      <c r="C3527" t="s">
        <v>2194</v>
      </c>
      <c r="D3527" t="s">
        <v>75</v>
      </c>
      <c r="E3527" t="s">
        <v>43</v>
      </c>
      <c r="F3527" t="s">
        <v>110</v>
      </c>
      <c r="G3527" t="s">
        <v>139</v>
      </c>
      <c r="H3527" t="s">
        <v>37</v>
      </c>
      <c r="I3527" t="s">
        <v>60</v>
      </c>
      <c r="J3527" t="s">
        <v>38</v>
      </c>
      <c r="K3527" t="s">
        <v>200</v>
      </c>
      <c r="L3527" s="3">
        <v>6</v>
      </c>
      <c r="M3527" s="7">
        <v>129.55000000000001</v>
      </c>
      <c r="N3527" s="5">
        <v>0.02</v>
      </c>
      <c r="O3527" s="4">
        <v>15.55</v>
      </c>
      <c r="P3527" s="4">
        <v>761.75</v>
      </c>
      <c r="Q3527" s="4">
        <v>520.74</v>
      </c>
      <c r="R3527">
        <v>65</v>
      </c>
      <c r="S3527" t="s">
        <v>68</v>
      </c>
      <c r="T3527">
        <v>5</v>
      </c>
      <c r="V3527" s="7">
        <f t="shared" si="55"/>
        <v>123.55000000000001</v>
      </c>
    </row>
    <row r="3528" spans="1:22" x14ac:dyDescent="0.25">
      <c r="A3528" t="s">
        <v>5874</v>
      </c>
      <c r="B3528" s="2">
        <v>45417</v>
      </c>
      <c r="C3528" t="s">
        <v>5875</v>
      </c>
      <c r="D3528" t="s">
        <v>78</v>
      </c>
      <c r="E3528" t="s">
        <v>34</v>
      </c>
      <c r="F3528" t="s">
        <v>44</v>
      </c>
      <c r="G3528" t="s">
        <v>187</v>
      </c>
      <c r="H3528" t="s">
        <v>26</v>
      </c>
      <c r="I3528" t="s">
        <v>27</v>
      </c>
      <c r="J3528" t="s">
        <v>38</v>
      </c>
      <c r="K3528" t="s">
        <v>92</v>
      </c>
      <c r="L3528" s="3">
        <v>6</v>
      </c>
      <c r="M3528" s="7">
        <v>10.08</v>
      </c>
      <c r="N3528" s="5">
        <v>0.1</v>
      </c>
      <c r="O3528" s="4">
        <v>6.05</v>
      </c>
      <c r="P3528" s="4">
        <v>54.43</v>
      </c>
      <c r="Q3528" s="4">
        <v>33.65</v>
      </c>
      <c r="R3528">
        <v>49</v>
      </c>
      <c r="S3528" t="s">
        <v>68</v>
      </c>
      <c r="T3528">
        <v>4</v>
      </c>
      <c r="V3528" s="7">
        <f t="shared" si="55"/>
        <v>4.08</v>
      </c>
    </row>
    <row r="3529" spans="1:22" x14ac:dyDescent="0.25">
      <c r="A3529" t="s">
        <v>5876</v>
      </c>
      <c r="B3529" s="2">
        <v>45568</v>
      </c>
      <c r="C3529" t="s">
        <v>3907</v>
      </c>
      <c r="D3529" t="s">
        <v>83</v>
      </c>
      <c r="E3529" t="s">
        <v>43</v>
      </c>
      <c r="F3529" t="s">
        <v>24</v>
      </c>
      <c r="G3529" t="s">
        <v>135</v>
      </c>
      <c r="H3529" t="s">
        <v>37</v>
      </c>
      <c r="I3529" t="s">
        <v>27</v>
      </c>
      <c r="J3529" t="s">
        <v>46</v>
      </c>
      <c r="K3529" t="s">
        <v>259</v>
      </c>
      <c r="L3529" s="3">
        <v>8</v>
      </c>
      <c r="M3529" s="7">
        <v>138.11000000000001</v>
      </c>
      <c r="N3529" s="5">
        <v>0.05</v>
      </c>
      <c r="O3529" s="4">
        <v>55.24</v>
      </c>
      <c r="P3529" s="4">
        <v>1049.6400000000001</v>
      </c>
      <c r="Q3529" s="4">
        <v>742.49</v>
      </c>
      <c r="R3529">
        <v>36</v>
      </c>
      <c r="S3529" t="s">
        <v>68</v>
      </c>
      <c r="T3529">
        <v>5</v>
      </c>
      <c r="V3529" s="7">
        <f t="shared" si="55"/>
        <v>130.11000000000001</v>
      </c>
    </row>
    <row r="3530" spans="1:22" x14ac:dyDescent="0.25">
      <c r="A3530" t="s">
        <v>5877</v>
      </c>
      <c r="B3530" s="2">
        <v>45495</v>
      </c>
      <c r="C3530" t="s">
        <v>776</v>
      </c>
      <c r="D3530" t="s">
        <v>95</v>
      </c>
      <c r="E3530" t="s">
        <v>23</v>
      </c>
      <c r="F3530" t="s">
        <v>84</v>
      </c>
      <c r="G3530" t="s">
        <v>165</v>
      </c>
      <c r="H3530" t="s">
        <v>26</v>
      </c>
      <c r="I3530" t="s">
        <v>60</v>
      </c>
      <c r="J3530" t="s">
        <v>38</v>
      </c>
      <c r="K3530" t="s">
        <v>200</v>
      </c>
      <c r="L3530" s="3">
        <v>7</v>
      </c>
      <c r="M3530" s="7">
        <v>28.71</v>
      </c>
      <c r="N3530" s="5">
        <v>0.1</v>
      </c>
      <c r="O3530" s="4">
        <v>20.100000000000001</v>
      </c>
      <c r="P3530" s="4">
        <v>180.87</v>
      </c>
      <c r="Q3530" s="4">
        <v>110.2</v>
      </c>
      <c r="R3530">
        <v>41</v>
      </c>
      <c r="S3530" t="s">
        <v>30</v>
      </c>
      <c r="T3530">
        <v>4</v>
      </c>
      <c r="V3530" s="7">
        <f t="shared" si="55"/>
        <v>21.71</v>
      </c>
    </row>
    <row r="3531" spans="1:22" x14ac:dyDescent="0.25">
      <c r="A3531" t="s">
        <v>5878</v>
      </c>
      <c r="B3531" s="2">
        <v>45485</v>
      </c>
      <c r="C3531" t="s">
        <v>2836</v>
      </c>
      <c r="D3531" t="s">
        <v>78</v>
      </c>
      <c r="E3531" t="s">
        <v>34</v>
      </c>
      <c r="F3531" t="s">
        <v>24</v>
      </c>
      <c r="G3531" t="s">
        <v>135</v>
      </c>
      <c r="H3531" t="s">
        <v>37</v>
      </c>
      <c r="I3531" t="s">
        <v>54</v>
      </c>
      <c r="J3531" t="s">
        <v>46</v>
      </c>
      <c r="K3531" t="s">
        <v>72</v>
      </c>
      <c r="L3531" s="3">
        <v>5</v>
      </c>
      <c r="M3531" s="7">
        <v>10.09</v>
      </c>
      <c r="N3531" s="5">
        <v>0.08</v>
      </c>
      <c r="O3531" s="4">
        <v>4.04</v>
      </c>
      <c r="P3531" s="4">
        <v>46.41</v>
      </c>
      <c r="Q3531" s="4">
        <v>27.79</v>
      </c>
      <c r="R3531">
        <v>42</v>
      </c>
      <c r="S3531" t="s">
        <v>68</v>
      </c>
      <c r="T3531">
        <v>4</v>
      </c>
      <c r="V3531" s="7">
        <f t="shared" si="55"/>
        <v>5.09</v>
      </c>
    </row>
    <row r="3532" spans="1:22" x14ac:dyDescent="0.25">
      <c r="A3532" t="s">
        <v>5879</v>
      </c>
      <c r="B3532" s="2">
        <v>45972</v>
      </c>
      <c r="C3532" t="s">
        <v>5880</v>
      </c>
      <c r="D3532" t="s">
        <v>22</v>
      </c>
      <c r="E3532" t="s">
        <v>23</v>
      </c>
      <c r="F3532" t="s">
        <v>35</v>
      </c>
      <c r="G3532" t="s">
        <v>52</v>
      </c>
      <c r="H3532" t="s">
        <v>37</v>
      </c>
      <c r="I3532" t="s">
        <v>60</v>
      </c>
      <c r="J3532" t="s">
        <v>46</v>
      </c>
      <c r="K3532" t="s">
        <v>112</v>
      </c>
      <c r="L3532" s="3">
        <v>9</v>
      </c>
      <c r="M3532" s="7">
        <v>721.96</v>
      </c>
      <c r="N3532" s="5">
        <v>0.15</v>
      </c>
      <c r="O3532" s="4">
        <v>974.65</v>
      </c>
      <c r="P3532" s="4">
        <v>5522.99</v>
      </c>
      <c r="Q3532" s="4">
        <v>3115.69</v>
      </c>
      <c r="R3532">
        <v>42</v>
      </c>
      <c r="S3532" t="s">
        <v>30</v>
      </c>
      <c r="T3532">
        <v>4</v>
      </c>
      <c r="V3532" s="7">
        <f t="shared" si="55"/>
        <v>712.96</v>
      </c>
    </row>
    <row r="3533" spans="1:22" x14ac:dyDescent="0.25">
      <c r="A3533" t="s">
        <v>5881</v>
      </c>
      <c r="B3533" s="2">
        <v>45955</v>
      </c>
      <c r="C3533" t="s">
        <v>5882</v>
      </c>
      <c r="D3533" t="s">
        <v>219</v>
      </c>
      <c r="E3533" t="s">
        <v>23</v>
      </c>
      <c r="F3533" t="s">
        <v>24</v>
      </c>
      <c r="G3533" t="s">
        <v>25</v>
      </c>
      <c r="H3533" t="s">
        <v>26</v>
      </c>
      <c r="I3533" t="s">
        <v>27</v>
      </c>
      <c r="J3533" t="s">
        <v>38</v>
      </c>
      <c r="K3533" t="s">
        <v>29</v>
      </c>
      <c r="L3533" s="3">
        <v>6</v>
      </c>
      <c r="M3533" s="7">
        <v>817.41</v>
      </c>
      <c r="N3533" s="5">
        <v>0.15</v>
      </c>
      <c r="O3533" s="4">
        <v>735.67</v>
      </c>
      <c r="P3533" s="4">
        <v>4168.79</v>
      </c>
      <c r="Q3533" s="4">
        <v>2839.64</v>
      </c>
      <c r="R3533">
        <v>35</v>
      </c>
      <c r="S3533" t="s">
        <v>30</v>
      </c>
      <c r="T3533">
        <v>4</v>
      </c>
      <c r="V3533" s="7">
        <f t="shared" si="55"/>
        <v>811.41</v>
      </c>
    </row>
    <row r="3534" spans="1:22" x14ac:dyDescent="0.25">
      <c r="A3534" t="s">
        <v>5883</v>
      </c>
      <c r="B3534" s="2">
        <v>45838</v>
      </c>
      <c r="C3534" t="s">
        <v>5884</v>
      </c>
      <c r="D3534" t="s">
        <v>50</v>
      </c>
      <c r="E3534" t="s">
        <v>51</v>
      </c>
      <c r="F3534" t="s">
        <v>110</v>
      </c>
      <c r="G3534" t="s">
        <v>111</v>
      </c>
      <c r="H3534" t="s">
        <v>37</v>
      </c>
      <c r="I3534" t="s">
        <v>27</v>
      </c>
      <c r="J3534" t="s">
        <v>28</v>
      </c>
      <c r="K3534" t="s">
        <v>112</v>
      </c>
      <c r="L3534" s="3">
        <v>3</v>
      </c>
      <c r="M3534" s="7">
        <v>71.510000000000005</v>
      </c>
      <c r="N3534" s="5">
        <v>0</v>
      </c>
      <c r="O3534" s="4">
        <v>0</v>
      </c>
      <c r="P3534" s="4">
        <v>214.53</v>
      </c>
      <c r="Q3534" s="4">
        <v>130.33000000000001</v>
      </c>
      <c r="R3534">
        <v>37</v>
      </c>
      <c r="S3534" t="s">
        <v>68</v>
      </c>
      <c r="T3534">
        <v>4</v>
      </c>
      <c r="V3534" s="7">
        <f t="shared" si="55"/>
        <v>68.510000000000005</v>
      </c>
    </row>
    <row r="3535" spans="1:22" x14ac:dyDescent="0.25">
      <c r="A3535" t="s">
        <v>5885</v>
      </c>
      <c r="B3535" s="2">
        <v>45987</v>
      </c>
      <c r="C3535" t="s">
        <v>2873</v>
      </c>
      <c r="D3535" t="s">
        <v>184</v>
      </c>
      <c r="E3535" t="s">
        <v>23</v>
      </c>
      <c r="F3535" t="s">
        <v>84</v>
      </c>
      <c r="G3535" t="s">
        <v>128</v>
      </c>
      <c r="H3535" t="s">
        <v>37</v>
      </c>
      <c r="I3535" t="s">
        <v>27</v>
      </c>
      <c r="J3535" t="s">
        <v>38</v>
      </c>
      <c r="K3535" t="s">
        <v>200</v>
      </c>
      <c r="L3535" s="3">
        <v>7</v>
      </c>
      <c r="M3535" s="7">
        <v>296.08999999999997</v>
      </c>
      <c r="N3535" s="5">
        <v>0.08</v>
      </c>
      <c r="O3535" s="4">
        <v>165.81</v>
      </c>
      <c r="P3535" s="4">
        <v>1906.82</v>
      </c>
      <c r="Q3535" s="4">
        <v>1133.44</v>
      </c>
      <c r="R3535">
        <v>45</v>
      </c>
      <c r="S3535" t="s">
        <v>30</v>
      </c>
      <c r="T3535">
        <v>5</v>
      </c>
      <c r="V3535" s="7">
        <f t="shared" si="55"/>
        <v>289.08999999999997</v>
      </c>
    </row>
    <row r="3536" spans="1:22" x14ac:dyDescent="0.25">
      <c r="A3536" t="s">
        <v>5886</v>
      </c>
      <c r="B3536" s="2">
        <v>45577</v>
      </c>
      <c r="C3536" t="s">
        <v>798</v>
      </c>
      <c r="D3536" t="s">
        <v>58</v>
      </c>
      <c r="E3536" t="s">
        <v>23</v>
      </c>
      <c r="F3536" t="s">
        <v>44</v>
      </c>
      <c r="G3536" t="s">
        <v>71</v>
      </c>
      <c r="H3536" t="s">
        <v>53</v>
      </c>
      <c r="I3536" t="s">
        <v>54</v>
      </c>
      <c r="J3536" t="s">
        <v>66</v>
      </c>
      <c r="K3536" t="s">
        <v>112</v>
      </c>
      <c r="L3536" s="3">
        <v>2</v>
      </c>
      <c r="M3536" s="7">
        <v>78.819999999999993</v>
      </c>
      <c r="N3536" s="5">
        <v>0.2</v>
      </c>
      <c r="O3536" s="4">
        <v>31.53</v>
      </c>
      <c r="P3536" s="4">
        <v>126.11</v>
      </c>
      <c r="Q3536" s="4">
        <v>79.53</v>
      </c>
      <c r="R3536">
        <v>28</v>
      </c>
      <c r="S3536" t="s">
        <v>68</v>
      </c>
      <c r="T3536">
        <v>5</v>
      </c>
      <c r="V3536" s="7">
        <f t="shared" si="55"/>
        <v>76.819999999999993</v>
      </c>
    </row>
    <row r="3537" spans="1:22" x14ac:dyDescent="0.25">
      <c r="A3537" t="s">
        <v>5887</v>
      </c>
      <c r="B3537" s="2">
        <v>45348</v>
      </c>
      <c r="C3537" t="s">
        <v>3662</v>
      </c>
      <c r="D3537" t="s">
        <v>127</v>
      </c>
      <c r="E3537" t="s">
        <v>51</v>
      </c>
      <c r="F3537" t="s">
        <v>44</v>
      </c>
      <c r="G3537" t="s">
        <v>187</v>
      </c>
      <c r="H3537" t="s">
        <v>37</v>
      </c>
      <c r="I3537" t="s">
        <v>27</v>
      </c>
      <c r="J3537" t="s">
        <v>66</v>
      </c>
      <c r="K3537" t="s">
        <v>119</v>
      </c>
      <c r="L3537" s="3">
        <v>9</v>
      </c>
      <c r="M3537" s="7">
        <v>10.36</v>
      </c>
      <c r="N3537" s="5">
        <v>0.08</v>
      </c>
      <c r="O3537" s="4">
        <v>7.46</v>
      </c>
      <c r="P3537" s="4">
        <v>85.78</v>
      </c>
      <c r="Q3537" s="4">
        <v>56.56</v>
      </c>
      <c r="R3537">
        <v>65</v>
      </c>
      <c r="S3537" t="s">
        <v>68</v>
      </c>
      <c r="T3537">
        <v>5</v>
      </c>
      <c r="V3537" s="7">
        <f t="shared" si="55"/>
        <v>1.3599999999999994</v>
      </c>
    </row>
    <row r="3538" spans="1:22" x14ac:dyDescent="0.25">
      <c r="A3538" t="s">
        <v>5888</v>
      </c>
      <c r="B3538" s="2">
        <v>45594</v>
      </c>
      <c r="C3538" t="s">
        <v>5889</v>
      </c>
      <c r="D3538" t="s">
        <v>42</v>
      </c>
      <c r="E3538" t="s">
        <v>43</v>
      </c>
      <c r="F3538" t="s">
        <v>110</v>
      </c>
      <c r="G3538" t="s">
        <v>161</v>
      </c>
      <c r="H3538" t="s">
        <v>53</v>
      </c>
      <c r="I3538" t="s">
        <v>54</v>
      </c>
      <c r="J3538" t="s">
        <v>28</v>
      </c>
      <c r="K3538" t="s">
        <v>200</v>
      </c>
      <c r="L3538" s="3">
        <v>4</v>
      </c>
      <c r="M3538" s="7">
        <v>425.43</v>
      </c>
      <c r="N3538" s="5">
        <v>0.08</v>
      </c>
      <c r="O3538" s="4">
        <v>136.13999999999999</v>
      </c>
      <c r="P3538" s="4">
        <v>1565.58</v>
      </c>
      <c r="Q3538" s="4">
        <v>1066.4100000000001</v>
      </c>
      <c r="R3538">
        <v>65</v>
      </c>
      <c r="S3538" t="s">
        <v>68</v>
      </c>
      <c r="T3538">
        <v>4</v>
      </c>
      <c r="V3538" s="7">
        <f t="shared" si="55"/>
        <v>421.43</v>
      </c>
    </row>
    <row r="3539" spans="1:22" x14ac:dyDescent="0.25">
      <c r="A3539" t="s">
        <v>5890</v>
      </c>
      <c r="B3539" s="2">
        <v>45454</v>
      </c>
      <c r="C3539" t="s">
        <v>895</v>
      </c>
      <c r="D3539" t="s">
        <v>124</v>
      </c>
      <c r="E3539" t="s">
        <v>23</v>
      </c>
      <c r="F3539" t="s">
        <v>84</v>
      </c>
      <c r="G3539" t="s">
        <v>91</v>
      </c>
      <c r="H3539" t="s">
        <v>37</v>
      </c>
      <c r="I3539" t="s">
        <v>54</v>
      </c>
      <c r="J3539" t="s">
        <v>38</v>
      </c>
      <c r="K3539" t="s">
        <v>72</v>
      </c>
      <c r="L3539" s="3">
        <v>4</v>
      </c>
      <c r="M3539" s="7">
        <v>215.55</v>
      </c>
      <c r="N3539" s="5">
        <v>0.15</v>
      </c>
      <c r="O3539" s="4">
        <v>129.33000000000001</v>
      </c>
      <c r="P3539" s="4">
        <v>732.87</v>
      </c>
      <c r="Q3539" s="4">
        <v>410.53</v>
      </c>
      <c r="R3539">
        <v>42</v>
      </c>
      <c r="S3539" t="s">
        <v>68</v>
      </c>
      <c r="T3539">
        <v>3</v>
      </c>
      <c r="V3539" s="7">
        <f t="shared" si="55"/>
        <v>211.55</v>
      </c>
    </row>
    <row r="3540" spans="1:22" x14ac:dyDescent="0.25">
      <c r="A3540" t="s">
        <v>5891</v>
      </c>
      <c r="B3540" s="2">
        <v>45310</v>
      </c>
      <c r="C3540" t="s">
        <v>5767</v>
      </c>
      <c r="D3540" t="s">
        <v>95</v>
      </c>
      <c r="E3540" t="s">
        <v>23</v>
      </c>
      <c r="F3540" t="s">
        <v>24</v>
      </c>
      <c r="G3540" t="s">
        <v>118</v>
      </c>
      <c r="H3540" t="s">
        <v>26</v>
      </c>
      <c r="I3540" t="s">
        <v>54</v>
      </c>
      <c r="J3540" t="s">
        <v>38</v>
      </c>
      <c r="K3540" t="s">
        <v>259</v>
      </c>
      <c r="L3540" s="3">
        <v>4</v>
      </c>
      <c r="M3540" s="7">
        <v>30.51</v>
      </c>
      <c r="N3540" s="5">
        <v>0.15</v>
      </c>
      <c r="O3540" s="4">
        <v>18.309999999999999</v>
      </c>
      <c r="P3540" s="4">
        <v>103.73</v>
      </c>
      <c r="Q3540" s="4">
        <v>81.45</v>
      </c>
      <c r="R3540">
        <v>54</v>
      </c>
      <c r="S3540" t="s">
        <v>68</v>
      </c>
      <c r="T3540">
        <v>4</v>
      </c>
      <c r="V3540" s="7">
        <f t="shared" si="55"/>
        <v>26.51</v>
      </c>
    </row>
    <row r="3541" spans="1:22" x14ac:dyDescent="0.25">
      <c r="A3541" t="s">
        <v>5892</v>
      </c>
      <c r="B3541" s="2">
        <v>45661</v>
      </c>
      <c r="C3541" t="s">
        <v>1927</v>
      </c>
      <c r="D3541" t="s">
        <v>33</v>
      </c>
      <c r="E3541" t="s">
        <v>34</v>
      </c>
      <c r="F3541" t="s">
        <v>110</v>
      </c>
      <c r="G3541" t="s">
        <v>161</v>
      </c>
      <c r="H3541" t="s">
        <v>53</v>
      </c>
      <c r="I3541" t="s">
        <v>60</v>
      </c>
      <c r="J3541" t="s">
        <v>28</v>
      </c>
      <c r="K3541" t="s">
        <v>80</v>
      </c>
      <c r="L3541" s="3">
        <v>4</v>
      </c>
      <c r="M3541" s="7">
        <v>3.67</v>
      </c>
      <c r="N3541" s="5">
        <v>0.1</v>
      </c>
      <c r="O3541" s="4">
        <v>1.47</v>
      </c>
      <c r="P3541" s="4">
        <v>13.21</v>
      </c>
      <c r="Q3541" s="4">
        <v>8.44</v>
      </c>
      <c r="R3541">
        <v>52</v>
      </c>
      <c r="S3541" t="s">
        <v>68</v>
      </c>
      <c r="T3541">
        <v>2</v>
      </c>
      <c r="V3541" s="7">
        <f t="shared" si="55"/>
        <v>-0.33000000000000007</v>
      </c>
    </row>
    <row r="3542" spans="1:22" x14ac:dyDescent="0.25">
      <c r="A3542" t="s">
        <v>5893</v>
      </c>
      <c r="B3542" s="2">
        <v>45555</v>
      </c>
      <c r="C3542" t="s">
        <v>4380</v>
      </c>
      <c r="D3542" t="s">
        <v>239</v>
      </c>
      <c r="E3542" t="s">
        <v>43</v>
      </c>
      <c r="F3542" t="s">
        <v>44</v>
      </c>
      <c r="G3542" t="s">
        <v>71</v>
      </c>
      <c r="H3542" t="s">
        <v>37</v>
      </c>
      <c r="I3542" t="s">
        <v>54</v>
      </c>
      <c r="J3542" t="s">
        <v>28</v>
      </c>
      <c r="K3542" t="s">
        <v>55</v>
      </c>
      <c r="L3542" s="3">
        <v>5</v>
      </c>
      <c r="M3542" s="7">
        <v>55.49</v>
      </c>
      <c r="N3542" s="5">
        <v>0.2</v>
      </c>
      <c r="O3542" s="4">
        <v>55.49</v>
      </c>
      <c r="P3542" s="4">
        <v>221.96</v>
      </c>
      <c r="Q3542" s="4">
        <v>163.38999999999999</v>
      </c>
      <c r="R3542">
        <v>31</v>
      </c>
      <c r="S3542" t="s">
        <v>68</v>
      </c>
      <c r="T3542">
        <v>5</v>
      </c>
      <c r="V3542" s="7">
        <f t="shared" si="55"/>
        <v>50.49</v>
      </c>
    </row>
    <row r="3543" spans="1:22" x14ac:dyDescent="0.25">
      <c r="A3543" t="s">
        <v>5894</v>
      </c>
      <c r="B3543" s="2">
        <v>45404</v>
      </c>
      <c r="C3543" t="s">
        <v>1720</v>
      </c>
      <c r="D3543" t="s">
        <v>42</v>
      </c>
      <c r="E3543" t="s">
        <v>43</v>
      </c>
      <c r="F3543" t="s">
        <v>24</v>
      </c>
      <c r="G3543" t="s">
        <v>135</v>
      </c>
      <c r="H3543" t="s">
        <v>37</v>
      </c>
      <c r="I3543" t="s">
        <v>27</v>
      </c>
      <c r="J3543" t="s">
        <v>38</v>
      </c>
      <c r="K3543" t="s">
        <v>146</v>
      </c>
      <c r="L3543" s="3">
        <v>1</v>
      </c>
      <c r="M3543" s="7">
        <v>482.43</v>
      </c>
      <c r="N3543" s="5">
        <v>0.02</v>
      </c>
      <c r="O3543" s="4">
        <v>9.65</v>
      </c>
      <c r="P3543" s="4">
        <v>472.78</v>
      </c>
      <c r="Q3543" s="4">
        <v>294.75</v>
      </c>
      <c r="R3543">
        <v>26</v>
      </c>
      <c r="S3543" t="s">
        <v>68</v>
      </c>
      <c r="T3543">
        <v>5</v>
      </c>
      <c r="V3543" s="7">
        <f t="shared" si="55"/>
        <v>481.43</v>
      </c>
    </row>
    <row r="3544" spans="1:22" x14ac:dyDescent="0.25">
      <c r="A3544" t="s">
        <v>5895</v>
      </c>
      <c r="B3544" s="2">
        <v>45779</v>
      </c>
      <c r="C3544" t="s">
        <v>831</v>
      </c>
      <c r="D3544" t="s">
        <v>239</v>
      </c>
      <c r="E3544" t="s">
        <v>43</v>
      </c>
      <c r="F3544" t="s">
        <v>35</v>
      </c>
      <c r="G3544" t="s">
        <v>96</v>
      </c>
      <c r="H3544" t="s">
        <v>53</v>
      </c>
      <c r="I3544" t="s">
        <v>27</v>
      </c>
      <c r="J3544" t="s">
        <v>66</v>
      </c>
      <c r="K3544" t="s">
        <v>259</v>
      </c>
      <c r="L3544" s="3">
        <v>3</v>
      </c>
      <c r="M3544" s="7">
        <v>62.97</v>
      </c>
      <c r="N3544" s="5">
        <v>0.1</v>
      </c>
      <c r="O3544" s="4">
        <v>18.89</v>
      </c>
      <c r="P3544" s="4">
        <v>170.02</v>
      </c>
      <c r="Q3544" s="4">
        <v>118.75</v>
      </c>
      <c r="R3544">
        <v>48</v>
      </c>
      <c r="S3544" t="s">
        <v>68</v>
      </c>
      <c r="T3544">
        <v>5</v>
      </c>
      <c r="V3544" s="7">
        <f t="shared" si="55"/>
        <v>59.97</v>
      </c>
    </row>
    <row r="3545" spans="1:22" x14ac:dyDescent="0.25">
      <c r="A3545" t="s">
        <v>5896</v>
      </c>
      <c r="B3545" s="2">
        <v>45618</v>
      </c>
      <c r="C3545" t="s">
        <v>5498</v>
      </c>
      <c r="D3545" t="s">
        <v>22</v>
      </c>
      <c r="E3545" t="s">
        <v>23</v>
      </c>
      <c r="F3545" t="s">
        <v>44</v>
      </c>
      <c r="G3545" t="s">
        <v>45</v>
      </c>
      <c r="H3545" t="s">
        <v>37</v>
      </c>
      <c r="I3545" t="s">
        <v>54</v>
      </c>
      <c r="J3545" t="s">
        <v>46</v>
      </c>
      <c r="K3545" t="s">
        <v>97</v>
      </c>
      <c r="L3545" s="3">
        <v>6</v>
      </c>
      <c r="M3545" s="7">
        <v>309.14999999999998</v>
      </c>
      <c r="N3545" s="5">
        <v>0.2</v>
      </c>
      <c r="O3545" s="4">
        <v>370.98</v>
      </c>
      <c r="P3545" s="4">
        <v>1483.92</v>
      </c>
      <c r="Q3545" s="4">
        <v>1056.6099999999999</v>
      </c>
      <c r="R3545">
        <v>37</v>
      </c>
      <c r="S3545" t="s">
        <v>68</v>
      </c>
      <c r="T3545">
        <v>4</v>
      </c>
      <c r="V3545" s="7">
        <f t="shared" si="55"/>
        <v>303.14999999999998</v>
      </c>
    </row>
    <row r="3546" spans="1:22" x14ac:dyDescent="0.25">
      <c r="A3546" t="s">
        <v>5897</v>
      </c>
      <c r="B3546" s="2">
        <v>45833</v>
      </c>
      <c r="C3546" t="s">
        <v>3545</v>
      </c>
      <c r="D3546" t="s">
        <v>22</v>
      </c>
      <c r="E3546" t="s">
        <v>23</v>
      </c>
      <c r="F3546" t="s">
        <v>44</v>
      </c>
      <c r="G3546" t="s">
        <v>71</v>
      </c>
      <c r="H3546" t="s">
        <v>53</v>
      </c>
      <c r="I3546" t="s">
        <v>54</v>
      </c>
      <c r="J3546" t="s">
        <v>46</v>
      </c>
      <c r="K3546" t="s">
        <v>97</v>
      </c>
      <c r="L3546" s="3">
        <v>4</v>
      </c>
      <c r="M3546" s="7">
        <v>619.03</v>
      </c>
      <c r="N3546" s="5">
        <v>0.08</v>
      </c>
      <c r="O3546" s="4">
        <v>198.09</v>
      </c>
      <c r="P3546" s="4">
        <v>2278.0300000000002</v>
      </c>
      <c r="Q3546" s="4">
        <v>1682.7</v>
      </c>
      <c r="R3546">
        <v>55</v>
      </c>
      <c r="S3546" t="s">
        <v>68</v>
      </c>
      <c r="T3546">
        <v>3</v>
      </c>
      <c r="V3546" s="7">
        <f t="shared" si="55"/>
        <v>615.03</v>
      </c>
    </row>
    <row r="3547" spans="1:22" x14ac:dyDescent="0.25">
      <c r="A3547" t="s">
        <v>5898</v>
      </c>
      <c r="B3547" s="2">
        <v>45938</v>
      </c>
      <c r="C3547" t="s">
        <v>5899</v>
      </c>
      <c r="D3547" t="s">
        <v>239</v>
      </c>
      <c r="E3547" t="s">
        <v>43</v>
      </c>
      <c r="F3547" t="s">
        <v>35</v>
      </c>
      <c r="G3547" t="s">
        <v>96</v>
      </c>
      <c r="H3547" t="s">
        <v>53</v>
      </c>
      <c r="I3547" t="s">
        <v>54</v>
      </c>
      <c r="J3547" t="s">
        <v>38</v>
      </c>
      <c r="K3547" t="s">
        <v>259</v>
      </c>
      <c r="L3547" s="3">
        <v>8</v>
      </c>
      <c r="M3547" s="7">
        <v>49.31</v>
      </c>
      <c r="N3547" s="5">
        <v>0.05</v>
      </c>
      <c r="O3547" s="4">
        <v>19.72</v>
      </c>
      <c r="P3547" s="4">
        <v>374.76</v>
      </c>
      <c r="Q3547" s="4">
        <v>306.05</v>
      </c>
      <c r="R3547">
        <v>65</v>
      </c>
      <c r="S3547" t="s">
        <v>30</v>
      </c>
      <c r="T3547">
        <v>4</v>
      </c>
      <c r="V3547" s="7">
        <f t="shared" si="55"/>
        <v>41.31</v>
      </c>
    </row>
    <row r="3548" spans="1:22" x14ac:dyDescent="0.25">
      <c r="A3548" t="s">
        <v>5900</v>
      </c>
      <c r="B3548" s="2">
        <v>45870</v>
      </c>
      <c r="C3548" t="s">
        <v>5901</v>
      </c>
      <c r="D3548" t="s">
        <v>50</v>
      </c>
      <c r="E3548" t="s">
        <v>51</v>
      </c>
      <c r="F3548" t="s">
        <v>84</v>
      </c>
      <c r="G3548" t="s">
        <v>85</v>
      </c>
      <c r="H3548" t="s">
        <v>37</v>
      </c>
      <c r="I3548" t="s">
        <v>27</v>
      </c>
      <c r="J3548" t="s">
        <v>38</v>
      </c>
      <c r="K3548" t="s">
        <v>61</v>
      </c>
      <c r="L3548" s="3">
        <v>9</v>
      </c>
      <c r="M3548" s="7">
        <v>70.22</v>
      </c>
      <c r="N3548" s="5">
        <v>0</v>
      </c>
      <c r="O3548" s="4">
        <v>0</v>
      </c>
      <c r="P3548" s="4">
        <v>631.98</v>
      </c>
      <c r="Q3548" s="4">
        <v>481.92</v>
      </c>
      <c r="R3548">
        <v>21</v>
      </c>
      <c r="S3548" t="s">
        <v>68</v>
      </c>
      <c r="T3548">
        <v>4</v>
      </c>
      <c r="V3548" s="7">
        <f t="shared" si="55"/>
        <v>61.22</v>
      </c>
    </row>
    <row r="3549" spans="1:22" x14ac:dyDescent="0.25">
      <c r="A3549" t="s">
        <v>5902</v>
      </c>
      <c r="B3549" s="2">
        <v>45356</v>
      </c>
      <c r="C3549" t="s">
        <v>138</v>
      </c>
      <c r="D3549" t="s">
        <v>58</v>
      </c>
      <c r="E3549" t="s">
        <v>23</v>
      </c>
      <c r="F3549" t="s">
        <v>24</v>
      </c>
      <c r="G3549" t="s">
        <v>118</v>
      </c>
      <c r="H3549" t="s">
        <v>53</v>
      </c>
      <c r="I3549" t="s">
        <v>54</v>
      </c>
      <c r="J3549" t="s">
        <v>28</v>
      </c>
      <c r="K3549" t="s">
        <v>39</v>
      </c>
      <c r="L3549" s="3">
        <v>3</v>
      </c>
      <c r="M3549" s="7">
        <v>38.44</v>
      </c>
      <c r="N3549" s="5">
        <v>0</v>
      </c>
      <c r="O3549" s="4">
        <v>0</v>
      </c>
      <c r="P3549" s="4">
        <v>115.32</v>
      </c>
      <c r="Q3549" s="4">
        <v>70.88</v>
      </c>
      <c r="R3549">
        <v>51</v>
      </c>
      <c r="S3549" t="s">
        <v>68</v>
      </c>
      <c r="T3549">
        <v>5</v>
      </c>
      <c r="V3549" s="7">
        <f t="shared" si="55"/>
        <v>35.44</v>
      </c>
    </row>
    <row r="3550" spans="1:22" x14ac:dyDescent="0.25">
      <c r="A3550" t="s">
        <v>5903</v>
      </c>
      <c r="B3550" s="2">
        <v>45583</v>
      </c>
      <c r="C3550" t="s">
        <v>5904</v>
      </c>
      <c r="D3550" t="s">
        <v>124</v>
      </c>
      <c r="E3550" t="s">
        <v>23</v>
      </c>
      <c r="F3550" t="s">
        <v>24</v>
      </c>
      <c r="G3550" t="s">
        <v>25</v>
      </c>
      <c r="H3550" t="s">
        <v>53</v>
      </c>
      <c r="I3550" t="s">
        <v>54</v>
      </c>
      <c r="J3550" t="s">
        <v>38</v>
      </c>
      <c r="K3550" t="s">
        <v>67</v>
      </c>
      <c r="L3550" s="3">
        <v>1</v>
      </c>
      <c r="M3550" s="7">
        <v>112.66</v>
      </c>
      <c r="N3550" s="5">
        <v>0.1</v>
      </c>
      <c r="O3550" s="4">
        <v>11.27</v>
      </c>
      <c r="P3550" s="4">
        <v>101.39</v>
      </c>
      <c r="Q3550" s="4">
        <v>63.75</v>
      </c>
      <c r="R3550">
        <v>60</v>
      </c>
      <c r="S3550" t="s">
        <v>68</v>
      </c>
      <c r="T3550">
        <v>3</v>
      </c>
      <c r="V3550" s="7">
        <f t="shared" si="55"/>
        <v>111.66</v>
      </c>
    </row>
    <row r="3551" spans="1:22" x14ac:dyDescent="0.25">
      <c r="A3551" t="s">
        <v>5905</v>
      </c>
      <c r="B3551" s="2">
        <v>45316</v>
      </c>
      <c r="C3551" t="s">
        <v>320</v>
      </c>
      <c r="D3551" t="s">
        <v>127</v>
      </c>
      <c r="E3551" t="s">
        <v>51</v>
      </c>
      <c r="F3551" t="s">
        <v>110</v>
      </c>
      <c r="G3551" t="s">
        <v>139</v>
      </c>
      <c r="H3551" t="s">
        <v>53</v>
      </c>
      <c r="I3551" t="s">
        <v>60</v>
      </c>
      <c r="J3551" t="s">
        <v>38</v>
      </c>
      <c r="K3551" t="s">
        <v>155</v>
      </c>
      <c r="L3551" s="3">
        <v>4</v>
      </c>
      <c r="M3551" s="7">
        <v>36.75</v>
      </c>
      <c r="N3551" s="5">
        <v>0.2</v>
      </c>
      <c r="O3551" s="4">
        <v>29.4</v>
      </c>
      <c r="P3551" s="4">
        <v>117.6</v>
      </c>
      <c r="Q3551" s="4">
        <v>79.45</v>
      </c>
      <c r="R3551">
        <v>49</v>
      </c>
      <c r="S3551" t="s">
        <v>68</v>
      </c>
      <c r="T3551">
        <v>2</v>
      </c>
      <c r="V3551" s="7">
        <f t="shared" si="55"/>
        <v>32.75</v>
      </c>
    </row>
    <row r="3552" spans="1:22" x14ac:dyDescent="0.25">
      <c r="A3552" t="s">
        <v>5906</v>
      </c>
      <c r="B3552" s="2">
        <v>45840</v>
      </c>
      <c r="C3552" t="s">
        <v>3933</v>
      </c>
      <c r="D3552" t="s">
        <v>124</v>
      </c>
      <c r="E3552" t="s">
        <v>23</v>
      </c>
      <c r="F3552" t="s">
        <v>110</v>
      </c>
      <c r="G3552" t="s">
        <v>161</v>
      </c>
      <c r="H3552" t="s">
        <v>37</v>
      </c>
      <c r="I3552" t="s">
        <v>27</v>
      </c>
      <c r="J3552" t="s">
        <v>101</v>
      </c>
      <c r="K3552" t="s">
        <v>29</v>
      </c>
      <c r="L3552" s="3">
        <v>6</v>
      </c>
      <c r="M3552" s="7">
        <v>134.9</v>
      </c>
      <c r="N3552" s="5">
        <v>0.15</v>
      </c>
      <c r="O3552" s="4">
        <v>121.41</v>
      </c>
      <c r="P3552" s="4">
        <v>687.99</v>
      </c>
      <c r="Q3552" s="4">
        <v>442.06</v>
      </c>
      <c r="R3552">
        <v>26</v>
      </c>
      <c r="S3552" t="s">
        <v>68</v>
      </c>
      <c r="T3552">
        <v>4</v>
      </c>
      <c r="V3552" s="7">
        <f t="shared" si="55"/>
        <v>128.9</v>
      </c>
    </row>
    <row r="3553" spans="1:22" x14ac:dyDescent="0.25">
      <c r="A3553" t="s">
        <v>5907</v>
      </c>
      <c r="B3553" s="2">
        <v>45292</v>
      </c>
      <c r="C3553" t="s">
        <v>1388</v>
      </c>
      <c r="D3553" t="s">
        <v>22</v>
      </c>
      <c r="E3553" t="s">
        <v>23</v>
      </c>
      <c r="F3553" t="s">
        <v>35</v>
      </c>
      <c r="G3553" t="s">
        <v>96</v>
      </c>
      <c r="H3553" t="s">
        <v>37</v>
      </c>
      <c r="I3553" t="s">
        <v>60</v>
      </c>
      <c r="J3553" t="s">
        <v>101</v>
      </c>
      <c r="K3553" t="s">
        <v>119</v>
      </c>
      <c r="L3553" s="3">
        <v>7</v>
      </c>
      <c r="M3553" s="7">
        <v>639.80999999999995</v>
      </c>
      <c r="N3553" s="5">
        <v>0.05</v>
      </c>
      <c r="O3553" s="4">
        <v>223.93</v>
      </c>
      <c r="P3553" s="4">
        <v>4254.74</v>
      </c>
      <c r="Q3553" s="4">
        <v>2712.9</v>
      </c>
      <c r="R3553">
        <v>40</v>
      </c>
      <c r="S3553" t="s">
        <v>30</v>
      </c>
      <c r="T3553">
        <v>3</v>
      </c>
      <c r="V3553" s="7">
        <f t="shared" si="55"/>
        <v>632.80999999999995</v>
      </c>
    </row>
    <row r="3554" spans="1:22" x14ac:dyDescent="0.25">
      <c r="A3554" t="s">
        <v>5908</v>
      </c>
      <c r="B3554" s="2">
        <v>45840</v>
      </c>
      <c r="C3554" t="s">
        <v>163</v>
      </c>
      <c r="D3554" t="s">
        <v>83</v>
      </c>
      <c r="E3554" t="s">
        <v>43</v>
      </c>
      <c r="F3554" t="s">
        <v>110</v>
      </c>
      <c r="G3554" t="s">
        <v>111</v>
      </c>
      <c r="H3554" t="s">
        <v>26</v>
      </c>
      <c r="I3554" t="s">
        <v>27</v>
      </c>
      <c r="J3554" t="s">
        <v>101</v>
      </c>
      <c r="K3554" t="s">
        <v>259</v>
      </c>
      <c r="L3554" s="3">
        <v>3</v>
      </c>
      <c r="M3554" s="7">
        <v>272.14999999999998</v>
      </c>
      <c r="N3554" s="5">
        <v>0.15</v>
      </c>
      <c r="O3554" s="4">
        <v>122.47</v>
      </c>
      <c r="P3554" s="4">
        <v>693.98</v>
      </c>
      <c r="Q3554" s="4">
        <v>401.5</v>
      </c>
      <c r="R3554">
        <v>58</v>
      </c>
      <c r="S3554" t="s">
        <v>68</v>
      </c>
      <c r="T3554">
        <v>4</v>
      </c>
      <c r="V3554" s="7">
        <f t="shared" si="55"/>
        <v>269.14999999999998</v>
      </c>
    </row>
    <row r="3555" spans="1:22" x14ac:dyDescent="0.25">
      <c r="A3555" t="s">
        <v>5909</v>
      </c>
      <c r="B3555" s="2">
        <v>45432</v>
      </c>
      <c r="C3555" t="s">
        <v>5910</v>
      </c>
      <c r="D3555" t="s">
        <v>88</v>
      </c>
      <c r="E3555" t="s">
        <v>34</v>
      </c>
      <c r="F3555" t="s">
        <v>35</v>
      </c>
      <c r="G3555" t="s">
        <v>79</v>
      </c>
      <c r="H3555" t="s">
        <v>37</v>
      </c>
      <c r="I3555" t="s">
        <v>54</v>
      </c>
      <c r="J3555" t="s">
        <v>101</v>
      </c>
      <c r="K3555" t="s">
        <v>55</v>
      </c>
      <c r="L3555" s="3">
        <v>10</v>
      </c>
      <c r="M3555" s="7">
        <v>13.79</v>
      </c>
      <c r="N3555" s="5">
        <v>0.05</v>
      </c>
      <c r="O3555" s="4">
        <v>6.9</v>
      </c>
      <c r="P3555" s="4">
        <v>131</v>
      </c>
      <c r="Q3555" s="4">
        <v>91.38</v>
      </c>
      <c r="R3555">
        <v>63</v>
      </c>
      <c r="S3555" t="s">
        <v>30</v>
      </c>
      <c r="T3555">
        <v>4</v>
      </c>
      <c r="V3555" s="7">
        <f t="shared" si="55"/>
        <v>3.7899999999999991</v>
      </c>
    </row>
    <row r="3556" spans="1:22" x14ac:dyDescent="0.25">
      <c r="A3556" t="s">
        <v>5911</v>
      </c>
      <c r="B3556" s="2">
        <v>45939</v>
      </c>
      <c r="C3556" t="s">
        <v>2453</v>
      </c>
      <c r="D3556" t="s">
        <v>219</v>
      </c>
      <c r="E3556" t="s">
        <v>23</v>
      </c>
      <c r="F3556" t="s">
        <v>35</v>
      </c>
      <c r="G3556" t="s">
        <v>79</v>
      </c>
      <c r="H3556" t="s">
        <v>37</v>
      </c>
      <c r="I3556" t="s">
        <v>60</v>
      </c>
      <c r="J3556" t="s">
        <v>28</v>
      </c>
      <c r="K3556" t="s">
        <v>146</v>
      </c>
      <c r="L3556" s="3">
        <v>7</v>
      </c>
      <c r="M3556" s="7">
        <v>775.28</v>
      </c>
      <c r="N3556" s="5">
        <v>0.05</v>
      </c>
      <c r="O3556" s="4">
        <v>271.35000000000002</v>
      </c>
      <c r="P3556" s="4">
        <v>5155.6099999999997</v>
      </c>
      <c r="Q3556" s="4">
        <v>3662.55</v>
      </c>
      <c r="R3556">
        <v>49</v>
      </c>
      <c r="S3556" t="s">
        <v>68</v>
      </c>
      <c r="T3556">
        <v>4</v>
      </c>
      <c r="V3556" s="7">
        <f t="shared" si="55"/>
        <v>768.28</v>
      </c>
    </row>
    <row r="3557" spans="1:22" x14ac:dyDescent="0.25">
      <c r="A3557" t="s">
        <v>5912</v>
      </c>
      <c r="B3557" s="2">
        <v>45479</v>
      </c>
      <c r="C3557" t="s">
        <v>5913</v>
      </c>
      <c r="D3557" t="s">
        <v>58</v>
      </c>
      <c r="E3557" t="s">
        <v>23</v>
      </c>
      <c r="F3557" t="s">
        <v>110</v>
      </c>
      <c r="G3557" t="s">
        <v>139</v>
      </c>
      <c r="H3557" t="s">
        <v>37</v>
      </c>
      <c r="I3557" t="s">
        <v>54</v>
      </c>
      <c r="J3557" t="s">
        <v>38</v>
      </c>
      <c r="K3557" t="s">
        <v>105</v>
      </c>
      <c r="L3557" s="3">
        <v>1</v>
      </c>
      <c r="M3557" s="7">
        <v>47.35</v>
      </c>
      <c r="N3557" s="5">
        <v>0.08</v>
      </c>
      <c r="O3557" s="4">
        <v>3.79</v>
      </c>
      <c r="P3557" s="4">
        <v>43.56</v>
      </c>
      <c r="Q3557" s="4">
        <v>32.15</v>
      </c>
      <c r="R3557">
        <v>20</v>
      </c>
      <c r="S3557" t="s">
        <v>68</v>
      </c>
      <c r="T3557">
        <v>5</v>
      </c>
      <c r="V3557" s="7">
        <f t="shared" si="55"/>
        <v>46.35</v>
      </c>
    </row>
    <row r="3558" spans="1:22" x14ac:dyDescent="0.25">
      <c r="A3558" t="s">
        <v>5914</v>
      </c>
      <c r="B3558" s="2">
        <v>45419</v>
      </c>
      <c r="C3558" t="s">
        <v>449</v>
      </c>
      <c r="D3558" t="s">
        <v>42</v>
      </c>
      <c r="E3558" t="s">
        <v>43</v>
      </c>
      <c r="F3558" t="s">
        <v>110</v>
      </c>
      <c r="G3558" t="s">
        <v>111</v>
      </c>
      <c r="H3558" t="s">
        <v>37</v>
      </c>
      <c r="I3558" t="s">
        <v>27</v>
      </c>
      <c r="J3558" t="s">
        <v>46</v>
      </c>
      <c r="K3558" t="s">
        <v>97</v>
      </c>
      <c r="L3558" s="3">
        <v>4</v>
      </c>
      <c r="M3558" s="7">
        <v>282.22000000000003</v>
      </c>
      <c r="N3558" s="5">
        <v>0.15</v>
      </c>
      <c r="O3558" s="4">
        <v>169.33</v>
      </c>
      <c r="P3558" s="4">
        <v>959.55</v>
      </c>
      <c r="Q3558" s="4">
        <v>569.09</v>
      </c>
      <c r="R3558">
        <v>42</v>
      </c>
      <c r="S3558" t="s">
        <v>30</v>
      </c>
      <c r="T3558">
        <v>4</v>
      </c>
      <c r="V3558" s="7">
        <f t="shared" si="55"/>
        <v>278.22000000000003</v>
      </c>
    </row>
    <row r="3559" spans="1:22" x14ac:dyDescent="0.25">
      <c r="A3559" t="s">
        <v>5915</v>
      </c>
      <c r="B3559" s="2">
        <v>45492</v>
      </c>
      <c r="C3559" t="s">
        <v>1624</v>
      </c>
      <c r="D3559" t="s">
        <v>160</v>
      </c>
      <c r="E3559" t="s">
        <v>23</v>
      </c>
      <c r="F3559" t="s">
        <v>44</v>
      </c>
      <c r="G3559" t="s">
        <v>71</v>
      </c>
      <c r="H3559" t="s">
        <v>53</v>
      </c>
      <c r="I3559" t="s">
        <v>60</v>
      </c>
      <c r="J3559" t="s">
        <v>28</v>
      </c>
      <c r="K3559" t="s">
        <v>39</v>
      </c>
      <c r="L3559" s="3">
        <v>1</v>
      </c>
      <c r="M3559" s="7">
        <v>88.87</v>
      </c>
      <c r="N3559" s="5">
        <v>0.1</v>
      </c>
      <c r="O3559" s="4">
        <v>8.89</v>
      </c>
      <c r="P3559" s="4">
        <v>79.98</v>
      </c>
      <c r="Q3559" s="4">
        <v>49.18</v>
      </c>
      <c r="R3559">
        <v>29</v>
      </c>
      <c r="S3559" t="s">
        <v>30</v>
      </c>
      <c r="T3559">
        <v>4</v>
      </c>
      <c r="V3559" s="7">
        <f t="shared" si="55"/>
        <v>87.87</v>
      </c>
    </row>
    <row r="3560" spans="1:22" x14ac:dyDescent="0.25">
      <c r="A3560" t="s">
        <v>5916</v>
      </c>
      <c r="B3560" s="2">
        <v>45418</v>
      </c>
      <c r="C3560" t="s">
        <v>5669</v>
      </c>
      <c r="D3560" t="s">
        <v>127</v>
      </c>
      <c r="E3560" t="s">
        <v>51</v>
      </c>
      <c r="F3560" t="s">
        <v>35</v>
      </c>
      <c r="G3560" t="s">
        <v>96</v>
      </c>
      <c r="H3560" t="s">
        <v>37</v>
      </c>
      <c r="I3560" t="s">
        <v>60</v>
      </c>
      <c r="J3560" t="s">
        <v>28</v>
      </c>
      <c r="K3560" t="s">
        <v>146</v>
      </c>
      <c r="L3560" s="3">
        <v>2</v>
      </c>
      <c r="M3560" s="7">
        <v>39.840000000000003</v>
      </c>
      <c r="N3560" s="5">
        <v>0.05</v>
      </c>
      <c r="O3560" s="4">
        <v>3.98</v>
      </c>
      <c r="P3560" s="4">
        <v>75.7</v>
      </c>
      <c r="Q3560" s="4">
        <v>44.16</v>
      </c>
      <c r="R3560">
        <v>52</v>
      </c>
      <c r="S3560" t="s">
        <v>30</v>
      </c>
      <c r="T3560">
        <v>4</v>
      </c>
      <c r="V3560" s="7">
        <f t="shared" si="55"/>
        <v>37.840000000000003</v>
      </c>
    </row>
    <row r="3561" spans="1:22" x14ac:dyDescent="0.25">
      <c r="A3561" t="s">
        <v>5917</v>
      </c>
      <c r="B3561" s="2">
        <v>45548</v>
      </c>
      <c r="C3561" t="s">
        <v>5918</v>
      </c>
      <c r="D3561" t="s">
        <v>50</v>
      </c>
      <c r="E3561" t="s">
        <v>51</v>
      </c>
      <c r="F3561" t="s">
        <v>110</v>
      </c>
      <c r="G3561" t="s">
        <v>161</v>
      </c>
      <c r="H3561" t="s">
        <v>26</v>
      </c>
      <c r="I3561" t="s">
        <v>54</v>
      </c>
      <c r="J3561" t="s">
        <v>46</v>
      </c>
      <c r="K3561" t="s">
        <v>92</v>
      </c>
      <c r="L3561" s="3">
        <v>4</v>
      </c>
      <c r="M3561" s="7">
        <v>35.61</v>
      </c>
      <c r="N3561" s="5">
        <v>0</v>
      </c>
      <c r="O3561" s="4">
        <v>0</v>
      </c>
      <c r="P3561" s="4">
        <v>142.44</v>
      </c>
      <c r="Q3561" s="4">
        <v>91.15</v>
      </c>
      <c r="R3561">
        <v>63</v>
      </c>
      <c r="S3561" t="s">
        <v>30</v>
      </c>
      <c r="T3561">
        <v>5</v>
      </c>
      <c r="V3561" s="7">
        <f t="shared" si="55"/>
        <v>31.61</v>
      </c>
    </row>
    <row r="3562" spans="1:22" x14ac:dyDescent="0.25">
      <c r="A3562" t="s">
        <v>5919</v>
      </c>
      <c r="B3562" s="2">
        <v>45967</v>
      </c>
      <c r="C3562" t="s">
        <v>1617</v>
      </c>
      <c r="D3562" t="s">
        <v>58</v>
      </c>
      <c r="E3562" t="s">
        <v>23</v>
      </c>
      <c r="F3562" t="s">
        <v>35</v>
      </c>
      <c r="G3562" t="s">
        <v>79</v>
      </c>
      <c r="H3562" t="s">
        <v>37</v>
      </c>
      <c r="I3562" t="s">
        <v>27</v>
      </c>
      <c r="J3562" t="s">
        <v>38</v>
      </c>
      <c r="K3562" t="s">
        <v>67</v>
      </c>
      <c r="L3562" s="3">
        <v>4</v>
      </c>
      <c r="M3562" s="7">
        <v>58.29</v>
      </c>
      <c r="N3562" s="5">
        <v>0.15</v>
      </c>
      <c r="O3562" s="4">
        <v>34.97</v>
      </c>
      <c r="P3562" s="4">
        <v>198.19</v>
      </c>
      <c r="Q3562" s="4">
        <v>109.22</v>
      </c>
      <c r="R3562">
        <v>27</v>
      </c>
      <c r="S3562" t="s">
        <v>68</v>
      </c>
      <c r="T3562">
        <v>5</v>
      </c>
      <c r="V3562" s="7">
        <f t="shared" si="55"/>
        <v>54.29</v>
      </c>
    </row>
    <row r="3563" spans="1:22" x14ac:dyDescent="0.25">
      <c r="A3563" t="s">
        <v>5920</v>
      </c>
      <c r="B3563" s="2">
        <v>45838</v>
      </c>
      <c r="C3563" t="s">
        <v>5921</v>
      </c>
      <c r="D3563" t="s">
        <v>124</v>
      </c>
      <c r="E3563" t="s">
        <v>23</v>
      </c>
      <c r="F3563" t="s">
        <v>44</v>
      </c>
      <c r="G3563" t="s">
        <v>45</v>
      </c>
      <c r="H3563" t="s">
        <v>37</v>
      </c>
      <c r="I3563" t="s">
        <v>60</v>
      </c>
      <c r="J3563" t="s">
        <v>46</v>
      </c>
      <c r="K3563" t="s">
        <v>55</v>
      </c>
      <c r="L3563" s="3">
        <v>6</v>
      </c>
      <c r="M3563" s="7">
        <v>212.08</v>
      </c>
      <c r="N3563" s="5">
        <v>0.15</v>
      </c>
      <c r="O3563" s="4">
        <v>190.87</v>
      </c>
      <c r="P3563" s="4">
        <v>1081.6099999999999</v>
      </c>
      <c r="Q3563" s="4">
        <v>605.47</v>
      </c>
      <c r="R3563">
        <v>52</v>
      </c>
      <c r="S3563" t="s">
        <v>68</v>
      </c>
      <c r="T3563">
        <v>5</v>
      </c>
      <c r="V3563" s="7">
        <f t="shared" si="55"/>
        <v>206.08</v>
      </c>
    </row>
    <row r="3564" spans="1:22" x14ac:dyDescent="0.25">
      <c r="A3564" t="s">
        <v>5922</v>
      </c>
      <c r="B3564" s="2">
        <v>45485</v>
      </c>
      <c r="C3564" t="s">
        <v>5923</v>
      </c>
      <c r="D3564" t="s">
        <v>219</v>
      </c>
      <c r="E3564" t="s">
        <v>23</v>
      </c>
      <c r="F3564" t="s">
        <v>35</v>
      </c>
      <c r="G3564" t="s">
        <v>52</v>
      </c>
      <c r="H3564" t="s">
        <v>37</v>
      </c>
      <c r="I3564" t="s">
        <v>60</v>
      </c>
      <c r="J3564" t="s">
        <v>38</v>
      </c>
      <c r="K3564" t="s">
        <v>97</v>
      </c>
      <c r="L3564" s="3">
        <v>8</v>
      </c>
      <c r="M3564" s="7">
        <v>663.9</v>
      </c>
      <c r="N3564" s="5">
        <v>0.05</v>
      </c>
      <c r="O3564" s="4">
        <v>265.56</v>
      </c>
      <c r="P3564" s="4">
        <v>5045.6400000000003</v>
      </c>
      <c r="Q3564" s="4">
        <v>2812.17</v>
      </c>
      <c r="R3564">
        <v>24</v>
      </c>
      <c r="S3564" t="s">
        <v>30</v>
      </c>
      <c r="T3564">
        <v>5</v>
      </c>
      <c r="V3564" s="7">
        <f t="shared" si="55"/>
        <v>655.9</v>
      </c>
    </row>
    <row r="3565" spans="1:22" x14ac:dyDescent="0.25">
      <c r="A3565" t="s">
        <v>5924</v>
      </c>
      <c r="B3565" s="2">
        <v>45994</v>
      </c>
      <c r="C3565" t="s">
        <v>2321</v>
      </c>
      <c r="D3565" t="s">
        <v>50</v>
      </c>
      <c r="E3565" t="s">
        <v>51</v>
      </c>
      <c r="F3565" t="s">
        <v>44</v>
      </c>
      <c r="G3565" t="s">
        <v>59</v>
      </c>
      <c r="H3565" t="s">
        <v>53</v>
      </c>
      <c r="I3565" t="s">
        <v>54</v>
      </c>
      <c r="J3565" t="s">
        <v>28</v>
      </c>
      <c r="K3565" t="s">
        <v>259</v>
      </c>
      <c r="L3565" s="3">
        <v>2</v>
      </c>
      <c r="M3565" s="7">
        <v>58.37</v>
      </c>
      <c r="N3565" s="5">
        <v>0.05</v>
      </c>
      <c r="O3565" s="4">
        <v>5.84</v>
      </c>
      <c r="P3565" s="4">
        <v>110.9</v>
      </c>
      <c r="Q3565" s="4">
        <v>72.33</v>
      </c>
      <c r="R3565">
        <v>54</v>
      </c>
      <c r="S3565" t="s">
        <v>68</v>
      </c>
      <c r="T3565">
        <v>4</v>
      </c>
      <c r="V3565" s="7">
        <f t="shared" si="55"/>
        <v>56.37</v>
      </c>
    </row>
    <row r="3566" spans="1:22" x14ac:dyDescent="0.25">
      <c r="A3566" t="s">
        <v>5925</v>
      </c>
      <c r="B3566" s="2">
        <v>45395</v>
      </c>
      <c r="C3566" t="s">
        <v>5926</v>
      </c>
      <c r="D3566" t="s">
        <v>228</v>
      </c>
      <c r="E3566" t="s">
        <v>51</v>
      </c>
      <c r="F3566" t="s">
        <v>44</v>
      </c>
      <c r="G3566" t="s">
        <v>187</v>
      </c>
      <c r="H3566" t="s">
        <v>53</v>
      </c>
      <c r="I3566" t="s">
        <v>60</v>
      </c>
      <c r="J3566" t="s">
        <v>28</v>
      </c>
      <c r="K3566" t="s">
        <v>72</v>
      </c>
      <c r="L3566" s="3">
        <v>3</v>
      </c>
      <c r="M3566" s="7">
        <v>39.299999999999997</v>
      </c>
      <c r="N3566" s="5">
        <v>0.1</v>
      </c>
      <c r="O3566" s="4">
        <v>11.79</v>
      </c>
      <c r="P3566" s="4">
        <v>106.11</v>
      </c>
      <c r="Q3566" s="4">
        <v>73.09</v>
      </c>
      <c r="R3566">
        <v>44</v>
      </c>
      <c r="S3566" t="s">
        <v>30</v>
      </c>
      <c r="T3566">
        <v>4</v>
      </c>
      <c r="V3566" s="7">
        <f t="shared" si="55"/>
        <v>36.299999999999997</v>
      </c>
    </row>
    <row r="3567" spans="1:22" x14ac:dyDescent="0.25">
      <c r="A3567" t="s">
        <v>5927</v>
      </c>
      <c r="B3567" s="2">
        <v>45826</v>
      </c>
      <c r="C3567" t="s">
        <v>5760</v>
      </c>
      <c r="D3567" t="s">
        <v>100</v>
      </c>
      <c r="E3567" t="s">
        <v>23</v>
      </c>
      <c r="F3567" t="s">
        <v>110</v>
      </c>
      <c r="G3567" t="s">
        <v>111</v>
      </c>
      <c r="H3567" t="s">
        <v>37</v>
      </c>
      <c r="I3567" t="s">
        <v>54</v>
      </c>
      <c r="J3567" t="s">
        <v>101</v>
      </c>
      <c r="K3567" t="s">
        <v>47</v>
      </c>
      <c r="L3567" s="3">
        <v>3</v>
      </c>
      <c r="M3567" s="7">
        <v>534.02</v>
      </c>
      <c r="N3567" s="5">
        <v>0.1</v>
      </c>
      <c r="O3567" s="4">
        <v>160.21</v>
      </c>
      <c r="P3567" s="4">
        <v>1441.85</v>
      </c>
      <c r="Q3567" s="4">
        <v>953.66</v>
      </c>
      <c r="R3567">
        <v>44</v>
      </c>
      <c r="S3567" t="s">
        <v>68</v>
      </c>
      <c r="T3567">
        <v>5</v>
      </c>
      <c r="V3567" s="7">
        <f t="shared" si="55"/>
        <v>531.02</v>
      </c>
    </row>
    <row r="3568" spans="1:22" x14ac:dyDescent="0.25">
      <c r="A3568" t="s">
        <v>5928</v>
      </c>
      <c r="B3568" s="2">
        <v>45556</v>
      </c>
      <c r="C3568" t="s">
        <v>5929</v>
      </c>
      <c r="D3568" t="s">
        <v>239</v>
      </c>
      <c r="E3568" t="s">
        <v>43</v>
      </c>
      <c r="F3568" t="s">
        <v>110</v>
      </c>
      <c r="G3568" t="s">
        <v>139</v>
      </c>
      <c r="H3568" t="s">
        <v>37</v>
      </c>
      <c r="I3568" t="s">
        <v>54</v>
      </c>
      <c r="J3568" t="s">
        <v>38</v>
      </c>
      <c r="K3568" t="s">
        <v>105</v>
      </c>
      <c r="L3568" s="3">
        <v>3</v>
      </c>
      <c r="M3568" s="7">
        <v>67.78</v>
      </c>
      <c r="N3568" s="5">
        <v>0</v>
      </c>
      <c r="O3568" s="4">
        <v>0</v>
      </c>
      <c r="P3568" s="4">
        <v>203.34</v>
      </c>
      <c r="Q3568" s="4">
        <v>141.44</v>
      </c>
      <c r="R3568">
        <v>49</v>
      </c>
      <c r="S3568" t="s">
        <v>68</v>
      </c>
      <c r="T3568">
        <v>4</v>
      </c>
      <c r="V3568" s="7">
        <f t="shared" si="55"/>
        <v>64.78</v>
      </c>
    </row>
    <row r="3569" spans="1:22" x14ac:dyDescent="0.25">
      <c r="A3569" t="s">
        <v>5930</v>
      </c>
      <c r="B3569" s="2">
        <v>45675</v>
      </c>
      <c r="C3569" t="s">
        <v>5931</v>
      </c>
      <c r="D3569" t="s">
        <v>78</v>
      </c>
      <c r="E3569" t="s">
        <v>34</v>
      </c>
      <c r="F3569" t="s">
        <v>35</v>
      </c>
      <c r="G3569" t="s">
        <v>79</v>
      </c>
      <c r="H3569" t="s">
        <v>37</v>
      </c>
      <c r="I3569" t="s">
        <v>27</v>
      </c>
      <c r="J3569" t="s">
        <v>28</v>
      </c>
      <c r="K3569" t="s">
        <v>80</v>
      </c>
      <c r="L3569" s="3">
        <v>6</v>
      </c>
      <c r="M3569" s="7">
        <v>10.23</v>
      </c>
      <c r="N3569" s="5">
        <v>0.08</v>
      </c>
      <c r="O3569" s="4">
        <v>4.91</v>
      </c>
      <c r="P3569" s="4">
        <v>56.47</v>
      </c>
      <c r="Q3569" s="4">
        <v>44.29</v>
      </c>
      <c r="R3569">
        <v>37</v>
      </c>
      <c r="S3569" t="s">
        <v>68</v>
      </c>
      <c r="T3569">
        <v>5</v>
      </c>
      <c r="V3569" s="7">
        <f t="shared" si="55"/>
        <v>4.2300000000000004</v>
      </c>
    </row>
    <row r="3570" spans="1:22" x14ac:dyDescent="0.25">
      <c r="A3570" t="s">
        <v>5932</v>
      </c>
      <c r="B3570" s="2">
        <v>45551</v>
      </c>
      <c r="C3570" t="s">
        <v>5933</v>
      </c>
      <c r="D3570" t="s">
        <v>42</v>
      </c>
      <c r="E3570" t="s">
        <v>43</v>
      </c>
      <c r="F3570" t="s">
        <v>110</v>
      </c>
      <c r="G3570" t="s">
        <v>111</v>
      </c>
      <c r="H3570" t="s">
        <v>53</v>
      </c>
      <c r="I3570" t="s">
        <v>27</v>
      </c>
      <c r="J3570" t="s">
        <v>66</v>
      </c>
      <c r="K3570" t="s">
        <v>67</v>
      </c>
      <c r="L3570" s="3">
        <v>9</v>
      </c>
      <c r="M3570" s="7">
        <v>214.21</v>
      </c>
      <c r="N3570" s="5">
        <v>0</v>
      </c>
      <c r="O3570" s="4">
        <v>0</v>
      </c>
      <c r="P3570" s="4">
        <v>1927.89</v>
      </c>
      <c r="Q3570" s="4">
        <v>1433.1</v>
      </c>
      <c r="R3570">
        <v>62</v>
      </c>
      <c r="S3570" t="s">
        <v>30</v>
      </c>
      <c r="T3570">
        <v>5</v>
      </c>
      <c r="V3570" s="7">
        <f t="shared" si="55"/>
        <v>205.21</v>
      </c>
    </row>
    <row r="3571" spans="1:22" x14ac:dyDescent="0.25">
      <c r="A3571" t="s">
        <v>5934</v>
      </c>
      <c r="B3571" s="2">
        <v>45705</v>
      </c>
      <c r="C3571" t="s">
        <v>4534</v>
      </c>
      <c r="D3571" t="s">
        <v>42</v>
      </c>
      <c r="E3571" t="s">
        <v>43</v>
      </c>
      <c r="F3571" t="s">
        <v>110</v>
      </c>
      <c r="G3571" t="s">
        <v>139</v>
      </c>
      <c r="H3571" t="s">
        <v>53</v>
      </c>
      <c r="I3571" t="s">
        <v>54</v>
      </c>
      <c r="J3571" t="s">
        <v>46</v>
      </c>
      <c r="K3571" t="s">
        <v>119</v>
      </c>
      <c r="L3571" s="3">
        <v>2</v>
      </c>
      <c r="M3571" s="7">
        <v>405.06</v>
      </c>
      <c r="N3571" s="5">
        <v>0.15</v>
      </c>
      <c r="O3571" s="4">
        <v>121.52</v>
      </c>
      <c r="P3571" s="4">
        <v>688.6</v>
      </c>
      <c r="Q3571" s="4">
        <v>550.4</v>
      </c>
      <c r="R3571">
        <v>38</v>
      </c>
      <c r="S3571" t="s">
        <v>68</v>
      </c>
      <c r="T3571">
        <v>4</v>
      </c>
      <c r="V3571" s="7">
        <f t="shared" si="55"/>
        <v>403.06</v>
      </c>
    </row>
    <row r="3572" spans="1:22" x14ac:dyDescent="0.25">
      <c r="A3572" t="s">
        <v>5935</v>
      </c>
      <c r="B3572" s="2">
        <v>45649</v>
      </c>
      <c r="C3572" t="s">
        <v>4097</v>
      </c>
      <c r="D3572" t="s">
        <v>228</v>
      </c>
      <c r="E3572" t="s">
        <v>51</v>
      </c>
      <c r="F3572" t="s">
        <v>44</v>
      </c>
      <c r="G3572" t="s">
        <v>59</v>
      </c>
      <c r="H3572" t="s">
        <v>26</v>
      </c>
      <c r="I3572" t="s">
        <v>54</v>
      </c>
      <c r="J3572" t="s">
        <v>46</v>
      </c>
      <c r="K3572" t="s">
        <v>112</v>
      </c>
      <c r="L3572" s="3">
        <v>5</v>
      </c>
      <c r="M3572" s="7">
        <v>72.650000000000006</v>
      </c>
      <c r="N3572" s="5">
        <v>0.08</v>
      </c>
      <c r="O3572" s="4">
        <v>29.06</v>
      </c>
      <c r="P3572" s="4">
        <v>334.19</v>
      </c>
      <c r="Q3572" s="4">
        <v>272.83999999999997</v>
      </c>
      <c r="R3572">
        <v>63</v>
      </c>
      <c r="S3572" t="s">
        <v>68</v>
      </c>
      <c r="T3572">
        <v>5</v>
      </c>
      <c r="V3572" s="7">
        <f t="shared" si="55"/>
        <v>67.650000000000006</v>
      </c>
    </row>
    <row r="3573" spans="1:22" x14ac:dyDescent="0.25">
      <c r="A3573" t="s">
        <v>5936</v>
      </c>
      <c r="B3573" s="2">
        <v>45366</v>
      </c>
      <c r="C3573" t="s">
        <v>2982</v>
      </c>
      <c r="D3573" t="s">
        <v>58</v>
      </c>
      <c r="E3573" t="s">
        <v>23</v>
      </c>
      <c r="F3573" t="s">
        <v>44</v>
      </c>
      <c r="G3573" t="s">
        <v>59</v>
      </c>
      <c r="H3573" t="s">
        <v>37</v>
      </c>
      <c r="I3573" t="s">
        <v>27</v>
      </c>
      <c r="J3573" t="s">
        <v>66</v>
      </c>
      <c r="K3573" t="s">
        <v>146</v>
      </c>
      <c r="L3573" s="3">
        <v>1</v>
      </c>
      <c r="M3573" s="7">
        <v>62.76</v>
      </c>
      <c r="N3573" s="5">
        <v>0.08</v>
      </c>
      <c r="O3573" s="4">
        <v>5.0199999999999996</v>
      </c>
      <c r="P3573" s="4">
        <v>57.74</v>
      </c>
      <c r="Q3573" s="4">
        <v>39.200000000000003</v>
      </c>
      <c r="R3573">
        <v>32</v>
      </c>
      <c r="S3573" t="s">
        <v>68</v>
      </c>
      <c r="T3573">
        <v>5</v>
      </c>
      <c r="V3573" s="7">
        <f t="shared" si="55"/>
        <v>61.76</v>
      </c>
    </row>
    <row r="3574" spans="1:22" x14ac:dyDescent="0.25">
      <c r="A3574" t="s">
        <v>5937</v>
      </c>
      <c r="B3574" s="2">
        <v>45646</v>
      </c>
      <c r="C3574" t="s">
        <v>2849</v>
      </c>
      <c r="D3574" t="s">
        <v>33</v>
      </c>
      <c r="E3574" t="s">
        <v>34</v>
      </c>
      <c r="F3574" t="s">
        <v>35</v>
      </c>
      <c r="G3574" t="s">
        <v>36</v>
      </c>
      <c r="H3574" t="s">
        <v>26</v>
      </c>
      <c r="I3574" t="s">
        <v>54</v>
      </c>
      <c r="J3574" t="s">
        <v>28</v>
      </c>
      <c r="K3574" t="s">
        <v>55</v>
      </c>
      <c r="L3574" s="3">
        <v>9</v>
      </c>
      <c r="M3574" s="7">
        <v>6.74</v>
      </c>
      <c r="N3574" s="5">
        <v>0.05</v>
      </c>
      <c r="O3574" s="4">
        <v>3.03</v>
      </c>
      <c r="P3574" s="4">
        <v>57.63</v>
      </c>
      <c r="Q3574" s="4">
        <v>35.83</v>
      </c>
      <c r="R3574">
        <v>31</v>
      </c>
      <c r="S3574" t="s">
        <v>68</v>
      </c>
      <c r="T3574">
        <v>5</v>
      </c>
      <c r="V3574" s="7">
        <f t="shared" si="55"/>
        <v>-2.2599999999999998</v>
      </c>
    </row>
    <row r="3575" spans="1:22" x14ac:dyDescent="0.25">
      <c r="A3575" t="s">
        <v>5938</v>
      </c>
      <c r="B3575" s="2">
        <v>45875</v>
      </c>
      <c r="C3575" t="s">
        <v>2446</v>
      </c>
      <c r="D3575" t="s">
        <v>22</v>
      </c>
      <c r="E3575" t="s">
        <v>23</v>
      </c>
      <c r="F3575" t="s">
        <v>84</v>
      </c>
      <c r="G3575" t="s">
        <v>165</v>
      </c>
      <c r="H3575" t="s">
        <v>37</v>
      </c>
      <c r="I3575" t="s">
        <v>60</v>
      </c>
      <c r="J3575" t="s">
        <v>38</v>
      </c>
      <c r="K3575" t="s">
        <v>259</v>
      </c>
      <c r="L3575" s="3">
        <v>3</v>
      </c>
      <c r="M3575" s="7">
        <v>497.02</v>
      </c>
      <c r="N3575" s="5">
        <v>0.08</v>
      </c>
      <c r="O3575" s="4">
        <v>119.28</v>
      </c>
      <c r="P3575" s="4">
        <v>1371.78</v>
      </c>
      <c r="Q3575" s="4">
        <v>1112.78</v>
      </c>
      <c r="R3575">
        <v>21</v>
      </c>
      <c r="S3575" t="s">
        <v>30</v>
      </c>
      <c r="T3575">
        <v>4</v>
      </c>
      <c r="V3575" s="7">
        <f t="shared" si="55"/>
        <v>494.02</v>
      </c>
    </row>
    <row r="3576" spans="1:22" x14ac:dyDescent="0.25">
      <c r="A3576" t="s">
        <v>5939</v>
      </c>
      <c r="B3576" s="2">
        <v>45479</v>
      </c>
      <c r="C3576" t="s">
        <v>5940</v>
      </c>
      <c r="D3576" t="s">
        <v>164</v>
      </c>
      <c r="E3576" t="s">
        <v>23</v>
      </c>
      <c r="F3576" t="s">
        <v>84</v>
      </c>
      <c r="G3576" t="s">
        <v>165</v>
      </c>
      <c r="H3576" t="s">
        <v>53</v>
      </c>
      <c r="I3576" t="s">
        <v>54</v>
      </c>
      <c r="J3576" t="s">
        <v>46</v>
      </c>
      <c r="K3576" t="s">
        <v>112</v>
      </c>
      <c r="L3576" s="3">
        <v>7</v>
      </c>
      <c r="M3576" s="7">
        <v>116.07</v>
      </c>
      <c r="N3576" s="5">
        <v>0.05</v>
      </c>
      <c r="O3576" s="4">
        <v>40.619999999999997</v>
      </c>
      <c r="P3576" s="4">
        <v>771.87</v>
      </c>
      <c r="Q3576" s="4">
        <v>617.13</v>
      </c>
      <c r="R3576">
        <v>42</v>
      </c>
      <c r="S3576" t="s">
        <v>68</v>
      </c>
      <c r="T3576">
        <v>5</v>
      </c>
      <c r="V3576" s="7">
        <f t="shared" si="55"/>
        <v>109.07</v>
      </c>
    </row>
    <row r="3577" spans="1:22" x14ac:dyDescent="0.25">
      <c r="A3577" t="s">
        <v>5941</v>
      </c>
      <c r="B3577" s="2">
        <v>45976</v>
      </c>
      <c r="C3577" t="s">
        <v>5129</v>
      </c>
      <c r="D3577" t="s">
        <v>75</v>
      </c>
      <c r="E3577" t="s">
        <v>43</v>
      </c>
      <c r="F3577" t="s">
        <v>44</v>
      </c>
      <c r="G3577" t="s">
        <v>71</v>
      </c>
      <c r="H3577" t="s">
        <v>26</v>
      </c>
      <c r="I3577" t="s">
        <v>27</v>
      </c>
      <c r="J3577" t="s">
        <v>38</v>
      </c>
      <c r="K3577" t="s">
        <v>146</v>
      </c>
      <c r="L3577" s="3">
        <v>5</v>
      </c>
      <c r="M3577" s="7">
        <v>104.2</v>
      </c>
      <c r="N3577" s="5">
        <v>0.05</v>
      </c>
      <c r="O3577" s="4">
        <v>26.05</v>
      </c>
      <c r="P3577" s="4">
        <v>494.95</v>
      </c>
      <c r="Q3577" s="4">
        <v>365.1</v>
      </c>
      <c r="R3577">
        <v>40</v>
      </c>
      <c r="S3577" t="s">
        <v>30</v>
      </c>
      <c r="T3577">
        <v>5</v>
      </c>
      <c r="V3577" s="7">
        <f t="shared" si="55"/>
        <v>99.2</v>
      </c>
    </row>
    <row r="3578" spans="1:22" x14ac:dyDescent="0.25">
      <c r="A3578" t="s">
        <v>5942</v>
      </c>
      <c r="B3578" s="2">
        <v>45581</v>
      </c>
      <c r="C3578" t="s">
        <v>3776</v>
      </c>
      <c r="D3578" t="s">
        <v>228</v>
      </c>
      <c r="E3578" t="s">
        <v>51</v>
      </c>
      <c r="F3578" t="s">
        <v>110</v>
      </c>
      <c r="G3578" t="s">
        <v>161</v>
      </c>
      <c r="H3578" t="s">
        <v>37</v>
      </c>
      <c r="I3578" t="s">
        <v>27</v>
      </c>
      <c r="J3578" t="s">
        <v>38</v>
      </c>
      <c r="K3578" t="s">
        <v>102</v>
      </c>
      <c r="L3578" s="3">
        <v>8</v>
      </c>
      <c r="M3578" s="7">
        <v>73.36</v>
      </c>
      <c r="N3578" s="5">
        <v>0.02</v>
      </c>
      <c r="O3578" s="4">
        <v>11.74</v>
      </c>
      <c r="P3578" s="4">
        <v>575.14</v>
      </c>
      <c r="Q3578" s="4">
        <v>358.53</v>
      </c>
      <c r="R3578">
        <v>23</v>
      </c>
      <c r="S3578" t="s">
        <v>68</v>
      </c>
      <c r="T3578">
        <v>2</v>
      </c>
      <c r="V3578" s="7">
        <f t="shared" si="55"/>
        <v>65.36</v>
      </c>
    </row>
    <row r="3579" spans="1:22" x14ac:dyDescent="0.25">
      <c r="A3579" t="s">
        <v>5943</v>
      </c>
      <c r="B3579" s="2">
        <v>45336</v>
      </c>
      <c r="C3579" t="s">
        <v>5296</v>
      </c>
      <c r="D3579" t="s">
        <v>50</v>
      </c>
      <c r="E3579" t="s">
        <v>51</v>
      </c>
      <c r="F3579" t="s">
        <v>35</v>
      </c>
      <c r="G3579" t="s">
        <v>96</v>
      </c>
      <c r="H3579" t="s">
        <v>53</v>
      </c>
      <c r="I3579" t="s">
        <v>54</v>
      </c>
      <c r="J3579" t="s">
        <v>66</v>
      </c>
      <c r="K3579" t="s">
        <v>61</v>
      </c>
      <c r="L3579" s="3">
        <v>2</v>
      </c>
      <c r="M3579" s="7">
        <v>35.840000000000003</v>
      </c>
      <c r="N3579" s="5">
        <v>0.15</v>
      </c>
      <c r="O3579" s="4">
        <v>10.75</v>
      </c>
      <c r="P3579" s="4">
        <v>60.93</v>
      </c>
      <c r="Q3579" s="4">
        <v>44.38</v>
      </c>
      <c r="R3579">
        <v>18</v>
      </c>
      <c r="S3579" t="s">
        <v>68</v>
      </c>
      <c r="T3579">
        <v>4</v>
      </c>
      <c r="V3579" s="7">
        <f t="shared" si="55"/>
        <v>33.840000000000003</v>
      </c>
    </row>
    <row r="3580" spans="1:22" x14ac:dyDescent="0.25">
      <c r="A3580" t="s">
        <v>5944</v>
      </c>
      <c r="B3580" s="2">
        <v>45864</v>
      </c>
      <c r="C3580" t="s">
        <v>5945</v>
      </c>
      <c r="D3580" t="s">
        <v>164</v>
      </c>
      <c r="E3580" t="s">
        <v>23</v>
      </c>
      <c r="F3580" t="s">
        <v>35</v>
      </c>
      <c r="G3580" t="s">
        <v>36</v>
      </c>
      <c r="H3580" t="s">
        <v>37</v>
      </c>
      <c r="I3580" t="s">
        <v>27</v>
      </c>
      <c r="J3580" t="s">
        <v>38</v>
      </c>
      <c r="K3580" t="s">
        <v>200</v>
      </c>
      <c r="L3580" s="3">
        <v>6</v>
      </c>
      <c r="M3580" s="7">
        <v>100.36</v>
      </c>
      <c r="N3580" s="5">
        <v>0.1</v>
      </c>
      <c r="O3580" s="4">
        <v>60.22</v>
      </c>
      <c r="P3580" s="4">
        <v>541.94000000000005</v>
      </c>
      <c r="Q3580" s="4">
        <v>370.46</v>
      </c>
      <c r="R3580">
        <v>22</v>
      </c>
      <c r="S3580" t="s">
        <v>68</v>
      </c>
      <c r="T3580">
        <v>3</v>
      </c>
      <c r="V3580" s="7">
        <f t="shared" si="55"/>
        <v>94.36</v>
      </c>
    </row>
    <row r="3581" spans="1:22" x14ac:dyDescent="0.25">
      <c r="A3581" t="s">
        <v>5946</v>
      </c>
      <c r="B3581" s="2">
        <v>45374</v>
      </c>
      <c r="C3581" t="s">
        <v>5947</v>
      </c>
      <c r="D3581" t="s">
        <v>50</v>
      </c>
      <c r="E3581" t="s">
        <v>51</v>
      </c>
      <c r="F3581" t="s">
        <v>35</v>
      </c>
      <c r="G3581" t="s">
        <v>96</v>
      </c>
      <c r="H3581" t="s">
        <v>26</v>
      </c>
      <c r="I3581" t="s">
        <v>27</v>
      </c>
      <c r="J3581" t="s">
        <v>38</v>
      </c>
      <c r="K3581" t="s">
        <v>259</v>
      </c>
      <c r="L3581" s="3">
        <v>10</v>
      </c>
      <c r="M3581" s="7">
        <v>60.32</v>
      </c>
      <c r="N3581" s="5">
        <v>0.08</v>
      </c>
      <c r="O3581" s="4">
        <v>48.26</v>
      </c>
      <c r="P3581" s="4">
        <v>554.94000000000005</v>
      </c>
      <c r="Q3581" s="4">
        <v>321.57</v>
      </c>
      <c r="R3581">
        <v>58</v>
      </c>
      <c r="S3581" t="s">
        <v>30</v>
      </c>
      <c r="T3581">
        <v>5</v>
      </c>
      <c r="V3581" s="7">
        <f t="shared" si="55"/>
        <v>50.32</v>
      </c>
    </row>
    <row r="3582" spans="1:22" x14ac:dyDescent="0.25">
      <c r="A3582" t="s">
        <v>5948</v>
      </c>
      <c r="B3582" s="2">
        <v>45414</v>
      </c>
      <c r="C3582" t="s">
        <v>3564</v>
      </c>
      <c r="D3582" t="s">
        <v>75</v>
      </c>
      <c r="E3582" t="s">
        <v>43</v>
      </c>
      <c r="F3582" t="s">
        <v>44</v>
      </c>
      <c r="G3582" t="s">
        <v>45</v>
      </c>
      <c r="H3582" t="s">
        <v>37</v>
      </c>
      <c r="I3582" t="s">
        <v>27</v>
      </c>
      <c r="J3582" t="s">
        <v>28</v>
      </c>
      <c r="K3582" t="s">
        <v>155</v>
      </c>
      <c r="L3582" s="3">
        <v>5</v>
      </c>
      <c r="M3582" s="7">
        <v>112.93</v>
      </c>
      <c r="N3582" s="5">
        <v>0.02</v>
      </c>
      <c r="O3582" s="4">
        <v>11.29</v>
      </c>
      <c r="P3582" s="4">
        <v>553.36</v>
      </c>
      <c r="Q3582" s="4">
        <v>383.9</v>
      </c>
      <c r="R3582">
        <v>52</v>
      </c>
      <c r="S3582" t="s">
        <v>302</v>
      </c>
      <c r="T3582">
        <v>4</v>
      </c>
      <c r="V3582" s="7">
        <f t="shared" si="55"/>
        <v>107.93</v>
      </c>
    </row>
    <row r="3583" spans="1:22" x14ac:dyDescent="0.25">
      <c r="A3583" t="s">
        <v>5949</v>
      </c>
      <c r="B3583" s="2">
        <v>45649</v>
      </c>
      <c r="C3583" t="s">
        <v>5862</v>
      </c>
      <c r="D3583" t="s">
        <v>42</v>
      </c>
      <c r="E3583" t="s">
        <v>43</v>
      </c>
      <c r="F3583" t="s">
        <v>35</v>
      </c>
      <c r="G3583" t="s">
        <v>52</v>
      </c>
      <c r="H3583" t="s">
        <v>26</v>
      </c>
      <c r="I3583" t="s">
        <v>60</v>
      </c>
      <c r="J3583" t="s">
        <v>28</v>
      </c>
      <c r="K3583" t="s">
        <v>67</v>
      </c>
      <c r="L3583" s="3">
        <v>10</v>
      </c>
      <c r="M3583" s="7">
        <v>325.68</v>
      </c>
      <c r="N3583" s="5">
        <v>0.1</v>
      </c>
      <c r="O3583" s="4">
        <v>325.68</v>
      </c>
      <c r="P3583" s="4">
        <v>2931.12</v>
      </c>
      <c r="Q3583" s="4">
        <v>1782.53</v>
      </c>
      <c r="R3583">
        <v>31</v>
      </c>
      <c r="S3583" t="s">
        <v>68</v>
      </c>
      <c r="T3583">
        <v>4</v>
      </c>
      <c r="V3583" s="7">
        <f t="shared" si="55"/>
        <v>315.68</v>
      </c>
    </row>
    <row r="3584" spans="1:22" x14ac:dyDescent="0.25">
      <c r="A3584" t="s">
        <v>5950</v>
      </c>
      <c r="B3584" s="2">
        <v>45819</v>
      </c>
      <c r="C3584" t="s">
        <v>186</v>
      </c>
      <c r="D3584" t="s">
        <v>33</v>
      </c>
      <c r="E3584" t="s">
        <v>34</v>
      </c>
      <c r="F3584" t="s">
        <v>84</v>
      </c>
      <c r="G3584" t="s">
        <v>91</v>
      </c>
      <c r="H3584" t="s">
        <v>37</v>
      </c>
      <c r="I3584" t="s">
        <v>54</v>
      </c>
      <c r="J3584" t="s">
        <v>38</v>
      </c>
      <c r="K3584" t="s">
        <v>136</v>
      </c>
      <c r="L3584" s="3">
        <v>8</v>
      </c>
      <c r="M3584" s="7">
        <v>13.23</v>
      </c>
      <c r="N3584" s="5">
        <v>0.15</v>
      </c>
      <c r="O3584" s="4">
        <v>15.88</v>
      </c>
      <c r="P3584" s="4">
        <v>89.96</v>
      </c>
      <c r="Q3584" s="4">
        <v>62.52</v>
      </c>
      <c r="R3584">
        <v>41</v>
      </c>
      <c r="S3584" t="s">
        <v>30</v>
      </c>
      <c r="T3584">
        <v>5</v>
      </c>
      <c r="V3584" s="7">
        <f t="shared" si="55"/>
        <v>5.23</v>
      </c>
    </row>
    <row r="3585" spans="1:22" x14ac:dyDescent="0.25">
      <c r="A3585" t="s">
        <v>5951</v>
      </c>
      <c r="B3585" s="2">
        <v>45357</v>
      </c>
      <c r="C3585" t="s">
        <v>5952</v>
      </c>
      <c r="D3585" t="s">
        <v>160</v>
      </c>
      <c r="E3585" t="s">
        <v>23</v>
      </c>
      <c r="F3585" t="s">
        <v>110</v>
      </c>
      <c r="G3585" t="s">
        <v>254</v>
      </c>
      <c r="H3585" t="s">
        <v>37</v>
      </c>
      <c r="I3585" t="s">
        <v>27</v>
      </c>
      <c r="J3585" t="s">
        <v>66</v>
      </c>
      <c r="K3585" t="s">
        <v>61</v>
      </c>
      <c r="L3585" s="3">
        <v>7</v>
      </c>
      <c r="M3585" s="7">
        <v>88.59</v>
      </c>
      <c r="N3585" s="5">
        <v>0.08</v>
      </c>
      <c r="O3585" s="4">
        <v>49.61</v>
      </c>
      <c r="P3585" s="4">
        <v>570.52</v>
      </c>
      <c r="Q3585" s="4">
        <v>418.23</v>
      </c>
      <c r="R3585">
        <v>53</v>
      </c>
      <c r="S3585" t="s">
        <v>68</v>
      </c>
      <c r="T3585">
        <v>4</v>
      </c>
      <c r="V3585" s="7">
        <f t="shared" si="55"/>
        <v>81.59</v>
      </c>
    </row>
    <row r="3586" spans="1:22" x14ac:dyDescent="0.25">
      <c r="A3586" t="s">
        <v>5953</v>
      </c>
      <c r="B3586" s="2">
        <v>45948</v>
      </c>
      <c r="C3586" t="s">
        <v>3904</v>
      </c>
      <c r="D3586" t="s">
        <v>164</v>
      </c>
      <c r="E3586" t="s">
        <v>23</v>
      </c>
      <c r="F3586" t="s">
        <v>110</v>
      </c>
      <c r="G3586" t="s">
        <v>161</v>
      </c>
      <c r="H3586" t="s">
        <v>37</v>
      </c>
      <c r="I3586" t="s">
        <v>27</v>
      </c>
      <c r="J3586" t="s">
        <v>46</v>
      </c>
      <c r="K3586" t="s">
        <v>105</v>
      </c>
      <c r="L3586" s="3">
        <v>4</v>
      </c>
      <c r="M3586" s="7">
        <v>113.45</v>
      </c>
      <c r="N3586" s="5">
        <v>0.02</v>
      </c>
      <c r="O3586" s="4">
        <v>9.08</v>
      </c>
      <c r="P3586" s="4">
        <v>444.72</v>
      </c>
      <c r="Q3586" s="4">
        <v>287.27999999999997</v>
      </c>
      <c r="R3586">
        <v>49</v>
      </c>
      <c r="S3586" t="s">
        <v>30</v>
      </c>
      <c r="T3586">
        <v>4</v>
      </c>
      <c r="V3586" s="7">
        <f t="shared" si="55"/>
        <v>109.45</v>
      </c>
    </row>
    <row r="3587" spans="1:22" x14ac:dyDescent="0.25">
      <c r="A3587" t="s">
        <v>5954</v>
      </c>
      <c r="B3587" s="2">
        <v>45666</v>
      </c>
      <c r="C3587" t="s">
        <v>2902</v>
      </c>
      <c r="D3587" t="s">
        <v>100</v>
      </c>
      <c r="E3587" t="s">
        <v>23</v>
      </c>
      <c r="F3587" t="s">
        <v>110</v>
      </c>
      <c r="G3587" t="s">
        <v>111</v>
      </c>
      <c r="H3587" t="s">
        <v>37</v>
      </c>
      <c r="I3587" t="s">
        <v>60</v>
      </c>
      <c r="J3587" t="s">
        <v>46</v>
      </c>
      <c r="K3587" t="s">
        <v>119</v>
      </c>
      <c r="L3587" s="3">
        <v>3</v>
      </c>
      <c r="M3587" s="7">
        <v>432.98</v>
      </c>
      <c r="N3587" s="5">
        <v>0.15</v>
      </c>
      <c r="O3587" s="4">
        <v>194.84</v>
      </c>
      <c r="P3587" s="4">
        <v>1104.0999999999999</v>
      </c>
      <c r="Q3587" s="4">
        <v>693.16</v>
      </c>
      <c r="R3587">
        <v>57</v>
      </c>
      <c r="S3587" t="s">
        <v>68</v>
      </c>
      <c r="T3587">
        <v>5</v>
      </c>
      <c r="V3587" s="7">
        <f t="shared" ref="V3587:V3650" si="56">M3587-L3587</f>
        <v>429.98</v>
      </c>
    </row>
    <row r="3588" spans="1:22" x14ac:dyDescent="0.25">
      <c r="A3588" t="s">
        <v>5955</v>
      </c>
      <c r="B3588" s="2">
        <v>45453</v>
      </c>
      <c r="C3588" t="s">
        <v>5956</v>
      </c>
      <c r="D3588" t="s">
        <v>219</v>
      </c>
      <c r="E3588" t="s">
        <v>23</v>
      </c>
      <c r="F3588" t="s">
        <v>84</v>
      </c>
      <c r="G3588" t="s">
        <v>85</v>
      </c>
      <c r="H3588" t="s">
        <v>37</v>
      </c>
      <c r="I3588" t="s">
        <v>27</v>
      </c>
      <c r="J3588" t="s">
        <v>46</v>
      </c>
      <c r="K3588" t="s">
        <v>80</v>
      </c>
      <c r="L3588" s="3">
        <v>3</v>
      </c>
      <c r="M3588" s="7">
        <v>766.13</v>
      </c>
      <c r="N3588" s="5">
        <v>0.1</v>
      </c>
      <c r="O3588" s="4">
        <v>229.84</v>
      </c>
      <c r="P3588" s="4">
        <v>2068.5500000000002</v>
      </c>
      <c r="Q3588" s="4">
        <v>1281.82</v>
      </c>
      <c r="R3588">
        <v>31</v>
      </c>
      <c r="S3588" t="s">
        <v>68</v>
      </c>
      <c r="T3588">
        <v>5</v>
      </c>
      <c r="V3588" s="7">
        <f t="shared" si="56"/>
        <v>763.13</v>
      </c>
    </row>
    <row r="3589" spans="1:22" x14ac:dyDescent="0.25">
      <c r="A3589" t="s">
        <v>5957</v>
      </c>
      <c r="B3589" s="2">
        <v>45671</v>
      </c>
      <c r="C3589" t="s">
        <v>5958</v>
      </c>
      <c r="D3589" t="s">
        <v>75</v>
      </c>
      <c r="E3589" t="s">
        <v>43</v>
      </c>
      <c r="F3589" t="s">
        <v>84</v>
      </c>
      <c r="G3589" t="s">
        <v>128</v>
      </c>
      <c r="H3589" t="s">
        <v>37</v>
      </c>
      <c r="I3589" t="s">
        <v>27</v>
      </c>
      <c r="J3589" t="s">
        <v>66</v>
      </c>
      <c r="K3589" t="s">
        <v>259</v>
      </c>
      <c r="L3589" s="3">
        <v>7</v>
      </c>
      <c r="M3589" s="7">
        <v>321.89</v>
      </c>
      <c r="N3589" s="5">
        <v>0.02</v>
      </c>
      <c r="O3589" s="4">
        <v>45.06</v>
      </c>
      <c r="P3589" s="4">
        <v>2208.17</v>
      </c>
      <c r="Q3589" s="4">
        <v>1798.7</v>
      </c>
      <c r="R3589">
        <v>63</v>
      </c>
      <c r="S3589" t="s">
        <v>30</v>
      </c>
      <c r="T3589">
        <v>5</v>
      </c>
      <c r="V3589" s="7">
        <f t="shared" si="56"/>
        <v>314.89</v>
      </c>
    </row>
    <row r="3590" spans="1:22" x14ac:dyDescent="0.25">
      <c r="A3590" t="s">
        <v>5959</v>
      </c>
      <c r="B3590" s="2">
        <v>45947</v>
      </c>
      <c r="C3590" t="s">
        <v>4981</v>
      </c>
      <c r="D3590" t="s">
        <v>88</v>
      </c>
      <c r="E3590" t="s">
        <v>34</v>
      </c>
      <c r="F3590" t="s">
        <v>110</v>
      </c>
      <c r="G3590" t="s">
        <v>254</v>
      </c>
      <c r="H3590" t="s">
        <v>37</v>
      </c>
      <c r="I3590" t="s">
        <v>54</v>
      </c>
      <c r="J3590" t="s">
        <v>38</v>
      </c>
      <c r="K3590" t="s">
        <v>47</v>
      </c>
      <c r="L3590" s="3">
        <v>4</v>
      </c>
      <c r="M3590" s="7">
        <v>11.12</v>
      </c>
      <c r="N3590" s="5">
        <v>0.05</v>
      </c>
      <c r="O3590" s="4">
        <v>2.2200000000000002</v>
      </c>
      <c r="P3590" s="4">
        <v>42.26</v>
      </c>
      <c r="Q3590" s="4">
        <v>34.409999999999997</v>
      </c>
      <c r="R3590">
        <v>46</v>
      </c>
      <c r="S3590" t="s">
        <v>68</v>
      </c>
      <c r="T3590">
        <v>5</v>
      </c>
      <c r="V3590" s="7">
        <f t="shared" si="56"/>
        <v>7.1199999999999992</v>
      </c>
    </row>
    <row r="3591" spans="1:22" x14ac:dyDescent="0.25">
      <c r="A3591" t="s">
        <v>5960</v>
      </c>
      <c r="B3591" s="2">
        <v>45649</v>
      </c>
      <c r="C3591" t="s">
        <v>5961</v>
      </c>
      <c r="D3591" t="s">
        <v>42</v>
      </c>
      <c r="E3591" t="s">
        <v>43</v>
      </c>
      <c r="F3591" t="s">
        <v>35</v>
      </c>
      <c r="G3591" t="s">
        <v>36</v>
      </c>
      <c r="H3591" t="s">
        <v>26</v>
      </c>
      <c r="I3591" t="s">
        <v>60</v>
      </c>
      <c r="J3591" t="s">
        <v>66</v>
      </c>
      <c r="K3591" t="s">
        <v>259</v>
      </c>
      <c r="L3591" s="3">
        <v>4</v>
      </c>
      <c r="M3591" s="7">
        <v>360.07</v>
      </c>
      <c r="N3591" s="5">
        <v>0.15</v>
      </c>
      <c r="O3591" s="4">
        <v>216.04</v>
      </c>
      <c r="P3591" s="4">
        <v>1224.24</v>
      </c>
      <c r="Q3591" s="4">
        <v>923.6</v>
      </c>
      <c r="R3591">
        <v>56</v>
      </c>
      <c r="S3591" t="s">
        <v>30</v>
      </c>
      <c r="T3591">
        <v>3</v>
      </c>
      <c r="V3591" s="7">
        <f t="shared" si="56"/>
        <v>356.07</v>
      </c>
    </row>
    <row r="3592" spans="1:22" x14ac:dyDescent="0.25">
      <c r="A3592" t="s">
        <v>5962</v>
      </c>
      <c r="B3592" s="2">
        <v>45479</v>
      </c>
      <c r="C3592" t="s">
        <v>5963</v>
      </c>
      <c r="D3592" t="s">
        <v>164</v>
      </c>
      <c r="E3592" t="s">
        <v>23</v>
      </c>
      <c r="F3592" t="s">
        <v>35</v>
      </c>
      <c r="G3592" t="s">
        <v>79</v>
      </c>
      <c r="H3592" t="s">
        <v>37</v>
      </c>
      <c r="I3592" t="s">
        <v>60</v>
      </c>
      <c r="J3592" t="s">
        <v>38</v>
      </c>
      <c r="K3592" t="s">
        <v>136</v>
      </c>
      <c r="L3592" s="3">
        <v>9</v>
      </c>
      <c r="M3592" s="7">
        <v>41.59</v>
      </c>
      <c r="N3592" s="5">
        <v>0.08</v>
      </c>
      <c r="O3592" s="4">
        <v>29.94</v>
      </c>
      <c r="P3592" s="4">
        <v>344.37</v>
      </c>
      <c r="Q3592" s="4">
        <v>261.02</v>
      </c>
      <c r="R3592">
        <v>58</v>
      </c>
      <c r="S3592" t="s">
        <v>30</v>
      </c>
      <c r="T3592">
        <v>5</v>
      </c>
      <c r="V3592" s="7">
        <f t="shared" si="56"/>
        <v>32.590000000000003</v>
      </c>
    </row>
    <row r="3593" spans="1:22" x14ac:dyDescent="0.25">
      <c r="A3593" t="s">
        <v>5964</v>
      </c>
      <c r="B3593" s="2">
        <v>45613</v>
      </c>
      <c r="C3593" t="s">
        <v>5965</v>
      </c>
      <c r="D3593" t="s">
        <v>239</v>
      </c>
      <c r="E3593" t="s">
        <v>43</v>
      </c>
      <c r="F3593" t="s">
        <v>84</v>
      </c>
      <c r="G3593" t="s">
        <v>91</v>
      </c>
      <c r="H3593" t="s">
        <v>37</v>
      </c>
      <c r="I3593" t="s">
        <v>27</v>
      </c>
      <c r="J3593" t="s">
        <v>38</v>
      </c>
      <c r="K3593" t="s">
        <v>119</v>
      </c>
      <c r="L3593" s="3">
        <v>4</v>
      </c>
      <c r="M3593" s="7">
        <v>90.66</v>
      </c>
      <c r="N3593" s="5">
        <v>0.02</v>
      </c>
      <c r="O3593" s="4">
        <v>7.25</v>
      </c>
      <c r="P3593" s="4">
        <v>355.39</v>
      </c>
      <c r="Q3593" s="4">
        <v>216.12</v>
      </c>
      <c r="R3593">
        <v>61</v>
      </c>
      <c r="S3593" t="s">
        <v>68</v>
      </c>
      <c r="T3593">
        <v>4</v>
      </c>
      <c r="V3593" s="7">
        <f t="shared" si="56"/>
        <v>86.66</v>
      </c>
    </row>
    <row r="3594" spans="1:22" x14ac:dyDescent="0.25">
      <c r="A3594" t="s">
        <v>5966</v>
      </c>
      <c r="B3594" s="2">
        <v>45741</v>
      </c>
      <c r="C3594" t="s">
        <v>5967</v>
      </c>
      <c r="D3594" t="s">
        <v>127</v>
      </c>
      <c r="E3594" t="s">
        <v>51</v>
      </c>
      <c r="F3594" t="s">
        <v>44</v>
      </c>
      <c r="G3594" t="s">
        <v>187</v>
      </c>
      <c r="H3594" t="s">
        <v>37</v>
      </c>
      <c r="I3594" t="s">
        <v>27</v>
      </c>
      <c r="J3594" t="s">
        <v>38</v>
      </c>
      <c r="K3594" t="s">
        <v>61</v>
      </c>
      <c r="L3594" s="3">
        <v>6</v>
      </c>
      <c r="M3594" s="7">
        <v>28.28</v>
      </c>
      <c r="N3594" s="5">
        <v>0.08</v>
      </c>
      <c r="O3594" s="4">
        <v>13.57</v>
      </c>
      <c r="P3594" s="4">
        <v>156.11000000000001</v>
      </c>
      <c r="Q3594" s="4">
        <v>88.83</v>
      </c>
      <c r="R3594">
        <v>44</v>
      </c>
      <c r="S3594" t="s">
        <v>30</v>
      </c>
      <c r="T3594">
        <v>5</v>
      </c>
      <c r="V3594" s="7">
        <f t="shared" si="56"/>
        <v>22.28</v>
      </c>
    </row>
    <row r="3595" spans="1:22" x14ac:dyDescent="0.25">
      <c r="A3595" t="s">
        <v>5968</v>
      </c>
      <c r="B3595" s="2">
        <v>45765</v>
      </c>
      <c r="C3595" t="s">
        <v>2074</v>
      </c>
      <c r="D3595" t="s">
        <v>50</v>
      </c>
      <c r="E3595" t="s">
        <v>51</v>
      </c>
      <c r="F3595" t="s">
        <v>84</v>
      </c>
      <c r="G3595" t="s">
        <v>91</v>
      </c>
      <c r="H3595" t="s">
        <v>37</v>
      </c>
      <c r="I3595" t="s">
        <v>54</v>
      </c>
      <c r="J3595" t="s">
        <v>66</v>
      </c>
      <c r="K3595" t="s">
        <v>112</v>
      </c>
      <c r="L3595" s="3">
        <v>3</v>
      </c>
      <c r="M3595" s="7">
        <v>52.32</v>
      </c>
      <c r="N3595" s="5">
        <v>0.05</v>
      </c>
      <c r="O3595" s="4">
        <v>7.85</v>
      </c>
      <c r="P3595" s="4">
        <v>149.11000000000001</v>
      </c>
      <c r="Q3595" s="4">
        <v>106.22</v>
      </c>
      <c r="R3595">
        <v>49</v>
      </c>
      <c r="S3595" t="s">
        <v>68</v>
      </c>
      <c r="T3595">
        <v>3</v>
      </c>
      <c r="V3595" s="7">
        <f t="shared" si="56"/>
        <v>49.32</v>
      </c>
    </row>
    <row r="3596" spans="1:22" x14ac:dyDescent="0.25">
      <c r="A3596" t="s">
        <v>5969</v>
      </c>
      <c r="B3596" s="2">
        <v>45304</v>
      </c>
      <c r="C3596" t="s">
        <v>1154</v>
      </c>
      <c r="D3596" t="s">
        <v>160</v>
      </c>
      <c r="E3596" t="s">
        <v>23</v>
      </c>
      <c r="F3596" t="s">
        <v>24</v>
      </c>
      <c r="G3596" t="s">
        <v>118</v>
      </c>
      <c r="H3596" t="s">
        <v>37</v>
      </c>
      <c r="I3596" t="s">
        <v>27</v>
      </c>
      <c r="J3596" t="s">
        <v>66</v>
      </c>
      <c r="K3596" t="s">
        <v>97</v>
      </c>
      <c r="L3596" s="3">
        <v>9</v>
      </c>
      <c r="M3596" s="7">
        <v>35.619999999999997</v>
      </c>
      <c r="N3596" s="5">
        <v>0</v>
      </c>
      <c r="O3596" s="4">
        <v>0</v>
      </c>
      <c r="P3596" s="4">
        <v>320.58</v>
      </c>
      <c r="Q3596" s="4">
        <v>258.43</v>
      </c>
      <c r="R3596">
        <v>43</v>
      </c>
      <c r="S3596" t="s">
        <v>68</v>
      </c>
      <c r="T3596">
        <v>5</v>
      </c>
      <c r="V3596" s="7">
        <f t="shared" si="56"/>
        <v>26.619999999999997</v>
      </c>
    </row>
    <row r="3597" spans="1:22" x14ac:dyDescent="0.25">
      <c r="A3597" t="s">
        <v>5970</v>
      </c>
      <c r="B3597" s="2">
        <v>45475</v>
      </c>
      <c r="C3597" t="s">
        <v>5971</v>
      </c>
      <c r="D3597" t="s">
        <v>88</v>
      </c>
      <c r="E3597" t="s">
        <v>34</v>
      </c>
      <c r="F3597" t="s">
        <v>44</v>
      </c>
      <c r="G3597" t="s">
        <v>71</v>
      </c>
      <c r="H3597" t="s">
        <v>53</v>
      </c>
      <c r="I3597" t="s">
        <v>54</v>
      </c>
      <c r="J3597" t="s">
        <v>46</v>
      </c>
      <c r="K3597" t="s">
        <v>29</v>
      </c>
      <c r="L3597" s="3">
        <v>8</v>
      </c>
      <c r="M3597" s="7">
        <v>38.79</v>
      </c>
      <c r="N3597" s="5">
        <v>0.08</v>
      </c>
      <c r="O3597" s="4">
        <v>24.83</v>
      </c>
      <c r="P3597" s="4">
        <v>285.49</v>
      </c>
      <c r="Q3597" s="4">
        <v>175.48</v>
      </c>
      <c r="R3597">
        <v>41</v>
      </c>
      <c r="S3597" t="s">
        <v>68</v>
      </c>
      <c r="T3597">
        <v>5</v>
      </c>
      <c r="V3597" s="7">
        <f t="shared" si="56"/>
        <v>30.79</v>
      </c>
    </row>
    <row r="3598" spans="1:22" x14ac:dyDescent="0.25">
      <c r="A3598" t="s">
        <v>5972</v>
      </c>
      <c r="B3598" s="2">
        <v>45402</v>
      </c>
      <c r="C3598" t="s">
        <v>2279</v>
      </c>
      <c r="D3598" t="s">
        <v>58</v>
      </c>
      <c r="E3598" t="s">
        <v>23</v>
      </c>
      <c r="F3598" t="s">
        <v>110</v>
      </c>
      <c r="G3598" t="s">
        <v>139</v>
      </c>
      <c r="H3598" t="s">
        <v>53</v>
      </c>
      <c r="I3598" t="s">
        <v>27</v>
      </c>
      <c r="J3598" t="s">
        <v>38</v>
      </c>
      <c r="K3598" t="s">
        <v>67</v>
      </c>
      <c r="L3598" s="3">
        <v>3</v>
      </c>
      <c r="M3598" s="7">
        <v>94.57</v>
      </c>
      <c r="N3598" s="5">
        <v>0.15</v>
      </c>
      <c r="O3598" s="4">
        <v>42.56</v>
      </c>
      <c r="P3598" s="4">
        <v>241.15</v>
      </c>
      <c r="Q3598" s="4">
        <v>136.76</v>
      </c>
      <c r="R3598">
        <v>45</v>
      </c>
      <c r="S3598" t="s">
        <v>30</v>
      </c>
      <c r="T3598">
        <v>4</v>
      </c>
      <c r="V3598" s="7">
        <f t="shared" si="56"/>
        <v>91.57</v>
      </c>
    </row>
    <row r="3599" spans="1:22" x14ac:dyDescent="0.25">
      <c r="A3599" t="s">
        <v>5973</v>
      </c>
      <c r="B3599" s="2">
        <v>45799</v>
      </c>
      <c r="C3599" t="s">
        <v>4135</v>
      </c>
      <c r="D3599" t="s">
        <v>127</v>
      </c>
      <c r="E3599" t="s">
        <v>51</v>
      </c>
      <c r="F3599" t="s">
        <v>35</v>
      </c>
      <c r="G3599" t="s">
        <v>52</v>
      </c>
      <c r="H3599" t="s">
        <v>37</v>
      </c>
      <c r="I3599" t="s">
        <v>27</v>
      </c>
      <c r="J3599" t="s">
        <v>66</v>
      </c>
      <c r="K3599" t="s">
        <v>146</v>
      </c>
      <c r="L3599" s="3">
        <v>5</v>
      </c>
      <c r="M3599" s="7">
        <v>31.98</v>
      </c>
      <c r="N3599" s="5">
        <v>0.1</v>
      </c>
      <c r="O3599" s="4">
        <v>15.99</v>
      </c>
      <c r="P3599" s="4">
        <v>143.91</v>
      </c>
      <c r="Q3599" s="4">
        <v>80</v>
      </c>
      <c r="R3599">
        <v>28</v>
      </c>
      <c r="S3599" t="s">
        <v>30</v>
      </c>
      <c r="T3599">
        <v>5</v>
      </c>
      <c r="V3599" s="7">
        <f t="shared" si="56"/>
        <v>26.98</v>
      </c>
    </row>
    <row r="3600" spans="1:22" x14ac:dyDescent="0.25">
      <c r="A3600" t="s">
        <v>5974</v>
      </c>
      <c r="B3600" s="2">
        <v>45581</v>
      </c>
      <c r="C3600" t="s">
        <v>5975</v>
      </c>
      <c r="D3600" t="s">
        <v>124</v>
      </c>
      <c r="E3600" t="s">
        <v>23</v>
      </c>
      <c r="F3600" t="s">
        <v>110</v>
      </c>
      <c r="G3600" t="s">
        <v>139</v>
      </c>
      <c r="H3600" t="s">
        <v>37</v>
      </c>
      <c r="I3600" t="s">
        <v>27</v>
      </c>
      <c r="J3600" t="s">
        <v>38</v>
      </c>
      <c r="K3600" t="s">
        <v>119</v>
      </c>
      <c r="L3600" s="3">
        <v>8</v>
      </c>
      <c r="M3600" s="7">
        <v>276.58999999999997</v>
      </c>
      <c r="N3600" s="5">
        <v>0.05</v>
      </c>
      <c r="O3600" s="4">
        <v>110.64</v>
      </c>
      <c r="P3600" s="4">
        <v>2102.08</v>
      </c>
      <c r="Q3600" s="4">
        <v>1531.36</v>
      </c>
      <c r="R3600">
        <v>36</v>
      </c>
      <c r="S3600" t="s">
        <v>68</v>
      </c>
      <c r="T3600">
        <v>5</v>
      </c>
      <c r="V3600" s="7">
        <f t="shared" si="56"/>
        <v>268.58999999999997</v>
      </c>
    </row>
    <row r="3601" spans="1:22" x14ac:dyDescent="0.25">
      <c r="A3601" t="s">
        <v>5976</v>
      </c>
      <c r="B3601" s="2">
        <v>45586</v>
      </c>
      <c r="C3601" t="s">
        <v>5977</v>
      </c>
      <c r="D3601" t="s">
        <v>184</v>
      </c>
      <c r="E3601" t="s">
        <v>23</v>
      </c>
      <c r="F3601" t="s">
        <v>84</v>
      </c>
      <c r="G3601" t="s">
        <v>91</v>
      </c>
      <c r="H3601" t="s">
        <v>37</v>
      </c>
      <c r="I3601" t="s">
        <v>27</v>
      </c>
      <c r="J3601" t="s">
        <v>66</v>
      </c>
      <c r="K3601" t="s">
        <v>97</v>
      </c>
      <c r="L3601" s="3">
        <v>4</v>
      </c>
      <c r="M3601" s="7">
        <v>363.91</v>
      </c>
      <c r="N3601" s="5">
        <v>0.2</v>
      </c>
      <c r="O3601" s="4">
        <v>291.13</v>
      </c>
      <c r="P3601" s="4">
        <v>1164.51</v>
      </c>
      <c r="Q3601" s="4">
        <v>709.91</v>
      </c>
      <c r="R3601">
        <v>35</v>
      </c>
      <c r="S3601" t="s">
        <v>30</v>
      </c>
      <c r="T3601">
        <v>5</v>
      </c>
      <c r="V3601" s="7">
        <f t="shared" si="56"/>
        <v>359.91</v>
      </c>
    </row>
    <row r="3602" spans="1:22" x14ac:dyDescent="0.25">
      <c r="A3602" t="s">
        <v>5978</v>
      </c>
      <c r="B3602" s="2">
        <v>45742</v>
      </c>
      <c r="C3602" t="s">
        <v>2103</v>
      </c>
      <c r="D3602" t="s">
        <v>64</v>
      </c>
      <c r="E3602" t="s">
        <v>51</v>
      </c>
      <c r="F3602" t="s">
        <v>24</v>
      </c>
      <c r="G3602" t="s">
        <v>65</v>
      </c>
      <c r="H3602" t="s">
        <v>37</v>
      </c>
      <c r="I3602" t="s">
        <v>60</v>
      </c>
      <c r="J3602" t="s">
        <v>28</v>
      </c>
      <c r="K3602" t="s">
        <v>102</v>
      </c>
      <c r="L3602" s="3">
        <v>3</v>
      </c>
      <c r="M3602" s="7">
        <v>22.8</v>
      </c>
      <c r="N3602" s="5">
        <v>0.08</v>
      </c>
      <c r="O3602" s="4">
        <v>5.47</v>
      </c>
      <c r="P3602" s="4">
        <v>62.93</v>
      </c>
      <c r="Q3602" s="4">
        <v>51.2</v>
      </c>
      <c r="R3602">
        <v>58</v>
      </c>
      <c r="S3602" t="s">
        <v>68</v>
      </c>
      <c r="T3602">
        <v>3</v>
      </c>
      <c r="V3602" s="7">
        <f t="shared" si="56"/>
        <v>19.8</v>
      </c>
    </row>
    <row r="3603" spans="1:22" x14ac:dyDescent="0.25">
      <c r="A3603" t="s">
        <v>5979</v>
      </c>
      <c r="B3603" s="2">
        <v>45506</v>
      </c>
      <c r="C3603" t="s">
        <v>2794</v>
      </c>
      <c r="D3603" t="s">
        <v>127</v>
      </c>
      <c r="E3603" t="s">
        <v>51</v>
      </c>
      <c r="F3603" t="s">
        <v>24</v>
      </c>
      <c r="G3603" t="s">
        <v>25</v>
      </c>
      <c r="H3603" t="s">
        <v>37</v>
      </c>
      <c r="I3603" t="s">
        <v>27</v>
      </c>
      <c r="J3603" t="s">
        <v>38</v>
      </c>
      <c r="K3603" t="s">
        <v>80</v>
      </c>
      <c r="L3603" s="3">
        <v>8</v>
      </c>
      <c r="M3603" s="7">
        <v>39.159999999999997</v>
      </c>
      <c r="N3603" s="5">
        <v>0.08</v>
      </c>
      <c r="O3603" s="4">
        <v>25.06</v>
      </c>
      <c r="P3603" s="4">
        <v>288.22000000000003</v>
      </c>
      <c r="Q3603" s="4">
        <v>224.31</v>
      </c>
      <c r="R3603">
        <v>58</v>
      </c>
      <c r="S3603" t="s">
        <v>30</v>
      </c>
      <c r="T3603">
        <v>5</v>
      </c>
      <c r="V3603" s="7">
        <f t="shared" si="56"/>
        <v>31.159999999999997</v>
      </c>
    </row>
    <row r="3604" spans="1:22" x14ac:dyDescent="0.25">
      <c r="A3604" t="s">
        <v>5980</v>
      </c>
      <c r="B3604" s="2">
        <v>45923</v>
      </c>
      <c r="C3604" t="s">
        <v>1970</v>
      </c>
      <c r="D3604" t="s">
        <v>239</v>
      </c>
      <c r="E3604" t="s">
        <v>43</v>
      </c>
      <c r="F3604" t="s">
        <v>35</v>
      </c>
      <c r="G3604" t="s">
        <v>36</v>
      </c>
      <c r="H3604" t="s">
        <v>37</v>
      </c>
      <c r="I3604" t="s">
        <v>54</v>
      </c>
      <c r="J3604" t="s">
        <v>38</v>
      </c>
      <c r="K3604" t="s">
        <v>29</v>
      </c>
      <c r="L3604" s="3">
        <v>1</v>
      </c>
      <c r="M3604" s="7">
        <v>87.75</v>
      </c>
      <c r="N3604" s="5">
        <v>0.08</v>
      </c>
      <c r="O3604" s="4">
        <v>7.02</v>
      </c>
      <c r="P3604" s="4">
        <v>80.73</v>
      </c>
      <c r="Q3604" s="4">
        <v>55.06</v>
      </c>
      <c r="R3604">
        <v>27</v>
      </c>
      <c r="S3604" t="s">
        <v>30</v>
      </c>
      <c r="T3604">
        <v>4</v>
      </c>
      <c r="V3604" s="7">
        <f t="shared" si="56"/>
        <v>86.75</v>
      </c>
    </row>
    <row r="3605" spans="1:22" x14ac:dyDescent="0.25">
      <c r="A3605" t="s">
        <v>5981</v>
      </c>
      <c r="B3605" s="2">
        <v>45858</v>
      </c>
      <c r="C3605" t="s">
        <v>1694</v>
      </c>
      <c r="D3605" t="s">
        <v>95</v>
      </c>
      <c r="E3605" t="s">
        <v>23</v>
      </c>
      <c r="F3605" t="s">
        <v>110</v>
      </c>
      <c r="G3605" t="s">
        <v>111</v>
      </c>
      <c r="H3605" t="s">
        <v>37</v>
      </c>
      <c r="I3605" t="s">
        <v>54</v>
      </c>
      <c r="J3605" t="s">
        <v>101</v>
      </c>
      <c r="K3605" t="s">
        <v>200</v>
      </c>
      <c r="L3605" s="3">
        <v>1</v>
      </c>
      <c r="M3605" s="7">
        <v>44.93</v>
      </c>
      <c r="N3605" s="5">
        <v>0.1</v>
      </c>
      <c r="O3605" s="4">
        <v>4.49</v>
      </c>
      <c r="P3605" s="4">
        <v>40.44</v>
      </c>
      <c r="Q3605" s="4">
        <v>25.5</v>
      </c>
      <c r="R3605">
        <v>58</v>
      </c>
      <c r="S3605" t="s">
        <v>30</v>
      </c>
      <c r="T3605">
        <v>5</v>
      </c>
      <c r="V3605" s="7">
        <f t="shared" si="56"/>
        <v>43.93</v>
      </c>
    </row>
    <row r="3606" spans="1:22" x14ac:dyDescent="0.25">
      <c r="A3606" t="s">
        <v>5982</v>
      </c>
      <c r="B3606" s="2">
        <v>45318</v>
      </c>
      <c r="C3606" t="s">
        <v>3354</v>
      </c>
      <c r="D3606" t="s">
        <v>33</v>
      </c>
      <c r="E3606" t="s">
        <v>34</v>
      </c>
      <c r="F3606" t="s">
        <v>35</v>
      </c>
      <c r="G3606" t="s">
        <v>96</v>
      </c>
      <c r="H3606" t="s">
        <v>37</v>
      </c>
      <c r="I3606" t="s">
        <v>54</v>
      </c>
      <c r="J3606" t="s">
        <v>28</v>
      </c>
      <c r="K3606" t="s">
        <v>119</v>
      </c>
      <c r="L3606" s="3">
        <v>3</v>
      </c>
      <c r="M3606" s="7">
        <v>11.8</v>
      </c>
      <c r="N3606" s="5">
        <v>0</v>
      </c>
      <c r="O3606" s="4">
        <v>0</v>
      </c>
      <c r="P3606" s="4">
        <v>35.4</v>
      </c>
      <c r="Q3606" s="4">
        <v>24.32</v>
      </c>
      <c r="R3606">
        <v>23</v>
      </c>
      <c r="S3606" t="s">
        <v>30</v>
      </c>
      <c r="T3606">
        <v>4</v>
      </c>
      <c r="V3606" s="7">
        <f t="shared" si="56"/>
        <v>8.8000000000000007</v>
      </c>
    </row>
    <row r="3607" spans="1:22" x14ac:dyDescent="0.25">
      <c r="A3607" t="s">
        <v>5983</v>
      </c>
      <c r="B3607" s="2">
        <v>45921</v>
      </c>
      <c r="C3607" t="s">
        <v>2715</v>
      </c>
      <c r="D3607" t="s">
        <v>164</v>
      </c>
      <c r="E3607" t="s">
        <v>23</v>
      </c>
      <c r="F3607" t="s">
        <v>35</v>
      </c>
      <c r="G3607" t="s">
        <v>96</v>
      </c>
      <c r="H3607" t="s">
        <v>53</v>
      </c>
      <c r="I3607" t="s">
        <v>54</v>
      </c>
      <c r="J3607" t="s">
        <v>66</v>
      </c>
      <c r="K3607" t="s">
        <v>155</v>
      </c>
      <c r="L3607" s="3">
        <v>8</v>
      </c>
      <c r="M3607" s="7">
        <v>85.02</v>
      </c>
      <c r="N3607" s="5">
        <v>0.1</v>
      </c>
      <c r="O3607" s="4">
        <v>68.02</v>
      </c>
      <c r="P3607" s="4">
        <v>612.14</v>
      </c>
      <c r="Q3607" s="4">
        <v>449.42</v>
      </c>
      <c r="R3607">
        <v>35</v>
      </c>
      <c r="S3607" t="s">
        <v>68</v>
      </c>
      <c r="T3607">
        <v>4</v>
      </c>
      <c r="V3607" s="7">
        <f t="shared" si="56"/>
        <v>77.02</v>
      </c>
    </row>
    <row r="3608" spans="1:22" x14ac:dyDescent="0.25">
      <c r="A3608" t="s">
        <v>5984</v>
      </c>
      <c r="B3608" s="2">
        <v>45522</v>
      </c>
      <c r="C3608" t="s">
        <v>5985</v>
      </c>
      <c r="D3608" t="s">
        <v>75</v>
      </c>
      <c r="E3608" t="s">
        <v>43</v>
      </c>
      <c r="F3608" t="s">
        <v>44</v>
      </c>
      <c r="G3608" t="s">
        <v>45</v>
      </c>
      <c r="H3608" t="s">
        <v>53</v>
      </c>
      <c r="I3608" t="s">
        <v>54</v>
      </c>
      <c r="J3608" t="s">
        <v>38</v>
      </c>
      <c r="K3608" t="s">
        <v>200</v>
      </c>
      <c r="L3608" s="3">
        <v>3</v>
      </c>
      <c r="M3608" s="7">
        <v>280.19</v>
      </c>
      <c r="N3608" s="5">
        <v>0.02</v>
      </c>
      <c r="O3608" s="4">
        <v>16.809999999999999</v>
      </c>
      <c r="P3608" s="4">
        <v>823.76</v>
      </c>
      <c r="Q3608" s="4">
        <v>504.22</v>
      </c>
      <c r="R3608">
        <v>24</v>
      </c>
      <c r="S3608" t="s">
        <v>30</v>
      </c>
      <c r="T3608">
        <v>4</v>
      </c>
      <c r="V3608" s="7">
        <f t="shared" si="56"/>
        <v>277.19</v>
      </c>
    </row>
    <row r="3609" spans="1:22" x14ac:dyDescent="0.25">
      <c r="A3609" t="s">
        <v>5986</v>
      </c>
      <c r="B3609" s="2">
        <v>45856</v>
      </c>
      <c r="C3609" t="s">
        <v>2984</v>
      </c>
      <c r="D3609" t="s">
        <v>78</v>
      </c>
      <c r="E3609" t="s">
        <v>34</v>
      </c>
      <c r="F3609" t="s">
        <v>84</v>
      </c>
      <c r="G3609" t="s">
        <v>165</v>
      </c>
      <c r="H3609" t="s">
        <v>37</v>
      </c>
      <c r="I3609" t="s">
        <v>27</v>
      </c>
      <c r="J3609" t="s">
        <v>38</v>
      </c>
      <c r="K3609" t="s">
        <v>80</v>
      </c>
      <c r="L3609" s="3">
        <v>8</v>
      </c>
      <c r="M3609" s="7">
        <v>9.59</v>
      </c>
      <c r="N3609" s="5">
        <v>0.08</v>
      </c>
      <c r="O3609" s="4">
        <v>6.14</v>
      </c>
      <c r="P3609" s="4">
        <v>70.58</v>
      </c>
      <c r="Q3609" s="4">
        <v>53.46</v>
      </c>
      <c r="R3609">
        <v>38</v>
      </c>
      <c r="S3609" t="s">
        <v>30</v>
      </c>
      <c r="T3609">
        <v>3</v>
      </c>
      <c r="V3609" s="7">
        <f t="shared" si="56"/>
        <v>1.5899999999999999</v>
      </c>
    </row>
    <row r="3610" spans="1:22" x14ac:dyDescent="0.25">
      <c r="A3610" t="s">
        <v>5987</v>
      </c>
      <c r="B3610" s="2">
        <v>45612</v>
      </c>
      <c r="C3610" t="s">
        <v>5988</v>
      </c>
      <c r="D3610" t="s">
        <v>228</v>
      </c>
      <c r="E3610" t="s">
        <v>51</v>
      </c>
      <c r="F3610" t="s">
        <v>110</v>
      </c>
      <c r="G3610" t="s">
        <v>254</v>
      </c>
      <c r="H3610" t="s">
        <v>37</v>
      </c>
      <c r="I3610" t="s">
        <v>54</v>
      </c>
      <c r="J3610" t="s">
        <v>66</v>
      </c>
      <c r="K3610" t="s">
        <v>115</v>
      </c>
      <c r="L3610" s="3">
        <v>1</v>
      </c>
      <c r="M3610" s="7">
        <v>78.77</v>
      </c>
      <c r="N3610" s="5">
        <v>0.08</v>
      </c>
      <c r="O3610" s="4">
        <v>6.3</v>
      </c>
      <c r="P3610" s="4">
        <v>72.47</v>
      </c>
      <c r="Q3610" s="4">
        <v>57.91</v>
      </c>
      <c r="R3610">
        <v>29</v>
      </c>
      <c r="S3610" t="s">
        <v>68</v>
      </c>
      <c r="T3610">
        <v>4</v>
      </c>
      <c r="V3610" s="7">
        <f t="shared" si="56"/>
        <v>77.77</v>
      </c>
    </row>
    <row r="3611" spans="1:22" x14ac:dyDescent="0.25">
      <c r="A3611" t="s">
        <v>5989</v>
      </c>
      <c r="B3611" s="2">
        <v>45524</v>
      </c>
      <c r="C3611" t="s">
        <v>1029</v>
      </c>
      <c r="D3611" t="s">
        <v>50</v>
      </c>
      <c r="E3611" t="s">
        <v>51</v>
      </c>
      <c r="F3611" t="s">
        <v>44</v>
      </c>
      <c r="G3611" t="s">
        <v>59</v>
      </c>
      <c r="H3611" t="s">
        <v>37</v>
      </c>
      <c r="I3611" t="s">
        <v>54</v>
      </c>
      <c r="J3611" t="s">
        <v>101</v>
      </c>
      <c r="K3611" t="s">
        <v>97</v>
      </c>
      <c r="L3611" s="3">
        <v>6</v>
      </c>
      <c r="M3611" s="7">
        <v>54.72</v>
      </c>
      <c r="N3611" s="5">
        <v>0</v>
      </c>
      <c r="O3611" s="4">
        <v>0</v>
      </c>
      <c r="P3611" s="4">
        <v>328.32</v>
      </c>
      <c r="Q3611" s="4">
        <v>202.2</v>
      </c>
      <c r="R3611">
        <v>46</v>
      </c>
      <c r="S3611" t="s">
        <v>30</v>
      </c>
      <c r="T3611">
        <v>4</v>
      </c>
      <c r="V3611" s="7">
        <f t="shared" si="56"/>
        <v>48.72</v>
      </c>
    </row>
    <row r="3612" spans="1:22" x14ac:dyDescent="0.25">
      <c r="A3612" t="s">
        <v>5990</v>
      </c>
      <c r="B3612" s="2">
        <v>45961</v>
      </c>
      <c r="C3612" t="s">
        <v>5991</v>
      </c>
      <c r="D3612" t="s">
        <v>78</v>
      </c>
      <c r="E3612" t="s">
        <v>34</v>
      </c>
      <c r="F3612" t="s">
        <v>110</v>
      </c>
      <c r="G3612" t="s">
        <v>254</v>
      </c>
      <c r="H3612" t="s">
        <v>26</v>
      </c>
      <c r="I3612" t="s">
        <v>27</v>
      </c>
      <c r="J3612" t="s">
        <v>28</v>
      </c>
      <c r="K3612" t="s">
        <v>105</v>
      </c>
      <c r="L3612" s="3">
        <v>8</v>
      </c>
      <c r="M3612" s="7">
        <v>7.55</v>
      </c>
      <c r="N3612" s="5">
        <v>0.08</v>
      </c>
      <c r="O3612" s="4">
        <v>4.83</v>
      </c>
      <c r="P3612" s="4">
        <v>55.57</v>
      </c>
      <c r="Q3612" s="4">
        <v>36.65</v>
      </c>
      <c r="R3612">
        <v>43</v>
      </c>
      <c r="S3612" t="s">
        <v>68</v>
      </c>
      <c r="T3612">
        <v>1</v>
      </c>
      <c r="V3612" s="7">
        <f t="shared" si="56"/>
        <v>-0.45000000000000018</v>
      </c>
    </row>
    <row r="3613" spans="1:22" x14ac:dyDescent="0.25">
      <c r="A3613" t="s">
        <v>5992</v>
      </c>
      <c r="B3613" s="2">
        <v>45728</v>
      </c>
      <c r="C3613" t="s">
        <v>5993</v>
      </c>
      <c r="D3613" t="s">
        <v>64</v>
      </c>
      <c r="E3613" t="s">
        <v>51</v>
      </c>
      <c r="F3613" t="s">
        <v>35</v>
      </c>
      <c r="G3613" t="s">
        <v>52</v>
      </c>
      <c r="H3613" t="s">
        <v>37</v>
      </c>
      <c r="I3613" t="s">
        <v>27</v>
      </c>
      <c r="J3613" t="s">
        <v>101</v>
      </c>
      <c r="K3613" t="s">
        <v>72</v>
      </c>
      <c r="L3613" s="3">
        <v>6</v>
      </c>
      <c r="M3613" s="7">
        <v>12.31</v>
      </c>
      <c r="N3613" s="5">
        <v>0.08</v>
      </c>
      <c r="O3613" s="4">
        <v>5.91</v>
      </c>
      <c r="P3613" s="4">
        <v>67.95</v>
      </c>
      <c r="Q3613" s="4">
        <v>51.2</v>
      </c>
      <c r="R3613">
        <v>42</v>
      </c>
      <c r="S3613" t="s">
        <v>302</v>
      </c>
      <c r="T3613">
        <v>5</v>
      </c>
      <c r="V3613" s="7">
        <f t="shared" si="56"/>
        <v>6.3100000000000005</v>
      </c>
    </row>
    <row r="3614" spans="1:22" x14ac:dyDescent="0.25">
      <c r="A3614" t="s">
        <v>5994</v>
      </c>
      <c r="B3614" s="2">
        <v>45824</v>
      </c>
      <c r="C3614" t="s">
        <v>1994</v>
      </c>
      <c r="D3614" t="s">
        <v>124</v>
      </c>
      <c r="E3614" t="s">
        <v>23</v>
      </c>
      <c r="F3614" t="s">
        <v>24</v>
      </c>
      <c r="G3614" t="s">
        <v>65</v>
      </c>
      <c r="H3614" t="s">
        <v>37</v>
      </c>
      <c r="I3614" t="s">
        <v>27</v>
      </c>
      <c r="J3614" t="s">
        <v>38</v>
      </c>
      <c r="K3614" t="s">
        <v>112</v>
      </c>
      <c r="L3614" s="3">
        <v>10</v>
      </c>
      <c r="M3614" s="7">
        <v>327.99</v>
      </c>
      <c r="N3614" s="5">
        <v>0.15</v>
      </c>
      <c r="O3614" s="4">
        <v>491.98</v>
      </c>
      <c r="P3614" s="4">
        <v>2787.92</v>
      </c>
      <c r="Q3614" s="4">
        <v>1763.91</v>
      </c>
      <c r="R3614">
        <v>55</v>
      </c>
      <c r="S3614" t="s">
        <v>68</v>
      </c>
      <c r="T3614">
        <v>4</v>
      </c>
      <c r="V3614" s="7">
        <f t="shared" si="56"/>
        <v>317.99</v>
      </c>
    </row>
    <row r="3615" spans="1:22" x14ac:dyDescent="0.25">
      <c r="A3615" t="s">
        <v>5995</v>
      </c>
      <c r="B3615" s="2">
        <v>45694</v>
      </c>
      <c r="C3615" t="s">
        <v>2950</v>
      </c>
      <c r="D3615" t="s">
        <v>42</v>
      </c>
      <c r="E3615" t="s">
        <v>43</v>
      </c>
      <c r="F3615" t="s">
        <v>35</v>
      </c>
      <c r="G3615" t="s">
        <v>96</v>
      </c>
      <c r="H3615" t="s">
        <v>37</v>
      </c>
      <c r="I3615" t="s">
        <v>27</v>
      </c>
      <c r="J3615" t="s">
        <v>38</v>
      </c>
      <c r="K3615" t="s">
        <v>115</v>
      </c>
      <c r="L3615" s="3">
        <v>8</v>
      </c>
      <c r="M3615" s="7">
        <v>447.8</v>
      </c>
      <c r="N3615" s="5">
        <v>0.02</v>
      </c>
      <c r="O3615" s="4">
        <v>71.650000000000006</v>
      </c>
      <c r="P3615" s="4">
        <v>3510.75</v>
      </c>
      <c r="Q3615" s="4">
        <v>2356.61</v>
      </c>
      <c r="R3615">
        <v>62</v>
      </c>
      <c r="S3615" t="s">
        <v>30</v>
      </c>
      <c r="T3615">
        <v>5</v>
      </c>
      <c r="V3615" s="7">
        <f t="shared" si="56"/>
        <v>439.8</v>
      </c>
    </row>
    <row r="3616" spans="1:22" x14ac:dyDescent="0.25">
      <c r="A3616" t="s">
        <v>5996</v>
      </c>
      <c r="B3616" s="2">
        <v>45344</v>
      </c>
      <c r="C3616" t="s">
        <v>5997</v>
      </c>
      <c r="D3616" t="s">
        <v>160</v>
      </c>
      <c r="E3616" t="s">
        <v>23</v>
      </c>
      <c r="F3616" t="s">
        <v>24</v>
      </c>
      <c r="G3616" t="s">
        <v>118</v>
      </c>
      <c r="H3616" t="s">
        <v>26</v>
      </c>
      <c r="I3616" t="s">
        <v>27</v>
      </c>
      <c r="J3616" t="s">
        <v>28</v>
      </c>
      <c r="K3616" t="s">
        <v>92</v>
      </c>
      <c r="L3616" s="3">
        <v>1</v>
      </c>
      <c r="M3616" s="7">
        <v>49.58</v>
      </c>
      <c r="N3616" s="5">
        <v>0.08</v>
      </c>
      <c r="O3616" s="4">
        <v>3.97</v>
      </c>
      <c r="P3616" s="4">
        <v>45.61</v>
      </c>
      <c r="Q3616" s="4">
        <v>30.29</v>
      </c>
      <c r="R3616">
        <v>53</v>
      </c>
      <c r="S3616" t="s">
        <v>30</v>
      </c>
      <c r="T3616">
        <v>5</v>
      </c>
      <c r="V3616" s="7">
        <f t="shared" si="56"/>
        <v>48.58</v>
      </c>
    </row>
    <row r="3617" spans="1:22" x14ac:dyDescent="0.25">
      <c r="A3617" t="s">
        <v>5998</v>
      </c>
      <c r="B3617" s="2">
        <v>45604</v>
      </c>
      <c r="C3617" t="s">
        <v>5999</v>
      </c>
      <c r="D3617" t="s">
        <v>127</v>
      </c>
      <c r="E3617" t="s">
        <v>51</v>
      </c>
      <c r="F3617" t="s">
        <v>44</v>
      </c>
      <c r="G3617" t="s">
        <v>187</v>
      </c>
      <c r="H3617" t="s">
        <v>26</v>
      </c>
      <c r="I3617" t="s">
        <v>60</v>
      </c>
      <c r="J3617" t="s">
        <v>101</v>
      </c>
      <c r="K3617" t="s">
        <v>115</v>
      </c>
      <c r="L3617" s="3">
        <v>8</v>
      </c>
      <c r="M3617" s="7">
        <v>19.690000000000001</v>
      </c>
      <c r="N3617" s="5">
        <v>0</v>
      </c>
      <c r="O3617" s="4">
        <v>0</v>
      </c>
      <c r="P3617" s="4">
        <v>157.52000000000001</v>
      </c>
      <c r="Q3617" s="4">
        <v>125.93</v>
      </c>
      <c r="R3617">
        <v>31</v>
      </c>
      <c r="S3617" t="s">
        <v>68</v>
      </c>
      <c r="T3617">
        <v>4</v>
      </c>
      <c r="V3617" s="7">
        <f t="shared" si="56"/>
        <v>11.690000000000001</v>
      </c>
    </row>
    <row r="3618" spans="1:22" x14ac:dyDescent="0.25">
      <c r="A3618" t="s">
        <v>6000</v>
      </c>
      <c r="B3618" s="2">
        <v>45572</v>
      </c>
      <c r="C3618" t="s">
        <v>6001</v>
      </c>
      <c r="D3618" t="s">
        <v>88</v>
      </c>
      <c r="E3618" t="s">
        <v>34</v>
      </c>
      <c r="F3618" t="s">
        <v>110</v>
      </c>
      <c r="G3618" t="s">
        <v>161</v>
      </c>
      <c r="H3618" t="s">
        <v>37</v>
      </c>
      <c r="I3618" t="s">
        <v>54</v>
      </c>
      <c r="J3618" t="s">
        <v>46</v>
      </c>
      <c r="K3618" t="s">
        <v>136</v>
      </c>
      <c r="L3618" s="3">
        <v>9</v>
      </c>
      <c r="M3618" s="7">
        <v>39.729999999999997</v>
      </c>
      <c r="N3618" s="5">
        <v>0.2</v>
      </c>
      <c r="O3618" s="4">
        <v>71.510000000000005</v>
      </c>
      <c r="P3618" s="4">
        <v>286.06</v>
      </c>
      <c r="Q3618" s="4">
        <v>210.73</v>
      </c>
      <c r="R3618">
        <v>20</v>
      </c>
      <c r="S3618" t="s">
        <v>30</v>
      </c>
      <c r="T3618">
        <v>4</v>
      </c>
      <c r="V3618" s="7">
        <f t="shared" si="56"/>
        <v>30.729999999999997</v>
      </c>
    </row>
    <row r="3619" spans="1:22" x14ac:dyDescent="0.25">
      <c r="A3619" t="s">
        <v>6002</v>
      </c>
      <c r="B3619" s="2">
        <v>46017</v>
      </c>
      <c r="C3619" t="s">
        <v>4865</v>
      </c>
      <c r="D3619" t="s">
        <v>83</v>
      </c>
      <c r="E3619" t="s">
        <v>43</v>
      </c>
      <c r="F3619" t="s">
        <v>44</v>
      </c>
      <c r="G3619" t="s">
        <v>187</v>
      </c>
      <c r="H3619" t="s">
        <v>37</v>
      </c>
      <c r="I3619" t="s">
        <v>54</v>
      </c>
      <c r="J3619" t="s">
        <v>38</v>
      </c>
      <c r="K3619" t="s">
        <v>29</v>
      </c>
      <c r="L3619" s="3">
        <v>9</v>
      </c>
      <c r="M3619" s="7">
        <v>271.39999999999998</v>
      </c>
      <c r="N3619" s="5">
        <v>0.02</v>
      </c>
      <c r="O3619" s="4">
        <v>48.85</v>
      </c>
      <c r="P3619" s="4">
        <v>2393.75</v>
      </c>
      <c r="Q3619" s="4">
        <v>1739.97</v>
      </c>
      <c r="R3619">
        <v>47</v>
      </c>
      <c r="S3619" t="s">
        <v>30</v>
      </c>
      <c r="T3619">
        <v>5</v>
      </c>
      <c r="V3619" s="7">
        <f t="shared" si="56"/>
        <v>262.39999999999998</v>
      </c>
    </row>
    <row r="3620" spans="1:22" x14ac:dyDescent="0.25">
      <c r="A3620" t="s">
        <v>6003</v>
      </c>
      <c r="B3620" s="2">
        <v>45322</v>
      </c>
      <c r="C3620" t="s">
        <v>1135</v>
      </c>
      <c r="D3620" t="s">
        <v>64</v>
      </c>
      <c r="E3620" t="s">
        <v>51</v>
      </c>
      <c r="F3620" t="s">
        <v>35</v>
      </c>
      <c r="G3620" t="s">
        <v>96</v>
      </c>
      <c r="H3620" t="s">
        <v>53</v>
      </c>
      <c r="I3620" t="s">
        <v>60</v>
      </c>
      <c r="J3620" t="s">
        <v>38</v>
      </c>
      <c r="K3620" t="s">
        <v>97</v>
      </c>
      <c r="L3620" s="3">
        <v>8</v>
      </c>
      <c r="M3620" s="7">
        <v>8.59</v>
      </c>
      <c r="N3620" s="5">
        <v>0.15</v>
      </c>
      <c r="O3620" s="4">
        <v>10.31</v>
      </c>
      <c r="P3620" s="4">
        <v>58.41</v>
      </c>
      <c r="Q3620" s="4">
        <v>39.130000000000003</v>
      </c>
      <c r="R3620">
        <v>33</v>
      </c>
      <c r="S3620" t="s">
        <v>302</v>
      </c>
      <c r="T3620">
        <v>5</v>
      </c>
      <c r="V3620" s="7">
        <f t="shared" si="56"/>
        <v>0.58999999999999986</v>
      </c>
    </row>
    <row r="3621" spans="1:22" x14ac:dyDescent="0.25">
      <c r="A3621" t="s">
        <v>6004</v>
      </c>
      <c r="B3621" s="2">
        <v>45628</v>
      </c>
      <c r="C3621" t="s">
        <v>6005</v>
      </c>
      <c r="D3621" t="s">
        <v>127</v>
      </c>
      <c r="E3621" t="s">
        <v>51</v>
      </c>
      <c r="F3621" t="s">
        <v>35</v>
      </c>
      <c r="G3621" t="s">
        <v>36</v>
      </c>
      <c r="H3621" t="s">
        <v>37</v>
      </c>
      <c r="I3621" t="s">
        <v>54</v>
      </c>
      <c r="J3621" t="s">
        <v>101</v>
      </c>
      <c r="K3621" t="s">
        <v>119</v>
      </c>
      <c r="L3621" s="3">
        <v>5</v>
      </c>
      <c r="M3621" s="7">
        <v>24.66</v>
      </c>
      <c r="N3621" s="5">
        <v>0.1</v>
      </c>
      <c r="O3621" s="4">
        <v>12.33</v>
      </c>
      <c r="P3621" s="4">
        <v>110.97</v>
      </c>
      <c r="Q3621" s="4">
        <v>62.1</v>
      </c>
      <c r="R3621">
        <v>46</v>
      </c>
      <c r="S3621" t="s">
        <v>30</v>
      </c>
      <c r="T3621">
        <v>4</v>
      </c>
      <c r="V3621" s="7">
        <f t="shared" si="56"/>
        <v>19.66</v>
      </c>
    </row>
    <row r="3622" spans="1:22" x14ac:dyDescent="0.25">
      <c r="A3622" t="s">
        <v>6006</v>
      </c>
      <c r="B3622" s="2">
        <v>45474</v>
      </c>
      <c r="C3622" t="s">
        <v>6007</v>
      </c>
      <c r="D3622" t="s">
        <v>164</v>
      </c>
      <c r="E3622" t="s">
        <v>23</v>
      </c>
      <c r="F3622" t="s">
        <v>84</v>
      </c>
      <c r="G3622" t="s">
        <v>165</v>
      </c>
      <c r="H3622" t="s">
        <v>37</v>
      </c>
      <c r="I3622" t="s">
        <v>54</v>
      </c>
      <c r="J3622" t="s">
        <v>38</v>
      </c>
      <c r="K3622" t="s">
        <v>39</v>
      </c>
      <c r="L3622" s="3">
        <v>6</v>
      </c>
      <c r="M3622" s="7">
        <v>154.76</v>
      </c>
      <c r="N3622" s="5">
        <v>0.02</v>
      </c>
      <c r="O3622" s="4">
        <v>18.57</v>
      </c>
      <c r="P3622" s="4">
        <v>909.99</v>
      </c>
      <c r="Q3622" s="4">
        <v>553.09</v>
      </c>
      <c r="R3622">
        <v>43</v>
      </c>
      <c r="S3622" t="s">
        <v>30</v>
      </c>
      <c r="T3622">
        <v>2</v>
      </c>
      <c r="V3622" s="7">
        <f t="shared" si="56"/>
        <v>148.76</v>
      </c>
    </row>
    <row r="3623" spans="1:22" x14ac:dyDescent="0.25">
      <c r="A3623" t="s">
        <v>6008</v>
      </c>
      <c r="B3623" s="2">
        <v>45314</v>
      </c>
      <c r="C3623" t="s">
        <v>1534</v>
      </c>
      <c r="D3623" t="s">
        <v>124</v>
      </c>
      <c r="E3623" t="s">
        <v>23</v>
      </c>
      <c r="F3623" t="s">
        <v>84</v>
      </c>
      <c r="G3623" t="s">
        <v>165</v>
      </c>
      <c r="H3623" t="s">
        <v>37</v>
      </c>
      <c r="I3623" t="s">
        <v>27</v>
      </c>
      <c r="J3623" t="s">
        <v>38</v>
      </c>
      <c r="K3623" t="s">
        <v>97</v>
      </c>
      <c r="L3623" s="3">
        <v>8</v>
      </c>
      <c r="M3623" s="7">
        <v>308.68</v>
      </c>
      <c r="N3623" s="5">
        <v>0.15</v>
      </c>
      <c r="O3623" s="4">
        <v>370.42</v>
      </c>
      <c r="P3623" s="4">
        <v>2099.02</v>
      </c>
      <c r="Q3623" s="4">
        <v>1616.98</v>
      </c>
      <c r="R3623">
        <v>44</v>
      </c>
      <c r="S3623" t="s">
        <v>68</v>
      </c>
      <c r="T3623">
        <v>2</v>
      </c>
      <c r="V3623" s="7">
        <f t="shared" si="56"/>
        <v>300.68</v>
      </c>
    </row>
    <row r="3624" spans="1:22" x14ac:dyDescent="0.25">
      <c r="A3624" t="s">
        <v>6009</v>
      </c>
      <c r="B3624" s="2">
        <v>45835</v>
      </c>
      <c r="C3624" t="s">
        <v>3240</v>
      </c>
      <c r="D3624" t="s">
        <v>127</v>
      </c>
      <c r="E3624" t="s">
        <v>51</v>
      </c>
      <c r="F3624" t="s">
        <v>44</v>
      </c>
      <c r="G3624" t="s">
        <v>45</v>
      </c>
      <c r="H3624" t="s">
        <v>26</v>
      </c>
      <c r="I3624" t="s">
        <v>54</v>
      </c>
      <c r="J3624" t="s">
        <v>46</v>
      </c>
      <c r="K3624" t="s">
        <v>80</v>
      </c>
      <c r="L3624" s="3">
        <v>1</v>
      </c>
      <c r="M3624" s="7">
        <v>20.77</v>
      </c>
      <c r="N3624" s="5">
        <v>0.1</v>
      </c>
      <c r="O3624" s="4">
        <v>2.08</v>
      </c>
      <c r="P3624" s="4">
        <v>18.690000000000001</v>
      </c>
      <c r="Q3624" s="4">
        <v>14.15</v>
      </c>
      <c r="R3624">
        <v>37</v>
      </c>
      <c r="S3624" t="s">
        <v>30</v>
      </c>
      <c r="T3624">
        <v>4</v>
      </c>
      <c r="V3624" s="7">
        <f t="shared" si="56"/>
        <v>19.77</v>
      </c>
    </row>
    <row r="3625" spans="1:22" x14ac:dyDescent="0.25">
      <c r="A3625" t="s">
        <v>6010</v>
      </c>
      <c r="B3625" s="2">
        <v>45737</v>
      </c>
      <c r="C3625" t="s">
        <v>4781</v>
      </c>
      <c r="D3625" t="s">
        <v>239</v>
      </c>
      <c r="E3625" t="s">
        <v>43</v>
      </c>
      <c r="F3625" t="s">
        <v>44</v>
      </c>
      <c r="G3625" t="s">
        <v>187</v>
      </c>
      <c r="H3625" t="s">
        <v>37</v>
      </c>
      <c r="I3625" t="s">
        <v>60</v>
      </c>
      <c r="J3625" t="s">
        <v>38</v>
      </c>
      <c r="K3625" t="s">
        <v>39</v>
      </c>
      <c r="L3625" s="3">
        <v>6</v>
      </c>
      <c r="M3625" s="7">
        <v>43.2</v>
      </c>
      <c r="N3625" s="5">
        <v>0.08</v>
      </c>
      <c r="O3625" s="4">
        <v>20.74</v>
      </c>
      <c r="P3625" s="4">
        <v>238.46</v>
      </c>
      <c r="Q3625" s="4">
        <v>185.57</v>
      </c>
      <c r="R3625">
        <v>34</v>
      </c>
      <c r="S3625" t="s">
        <v>68</v>
      </c>
      <c r="T3625">
        <v>4</v>
      </c>
      <c r="V3625" s="7">
        <f t="shared" si="56"/>
        <v>37.200000000000003</v>
      </c>
    </row>
    <row r="3626" spans="1:22" x14ac:dyDescent="0.25">
      <c r="A3626" t="s">
        <v>6011</v>
      </c>
      <c r="B3626" s="2">
        <v>45365</v>
      </c>
      <c r="C3626" t="s">
        <v>6012</v>
      </c>
      <c r="D3626" t="s">
        <v>42</v>
      </c>
      <c r="E3626" t="s">
        <v>43</v>
      </c>
      <c r="F3626" t="s">
        <v>24</v>
      </c>
      <c r="G3626" t="s">
        <v>118</v>
      </c>
      <c r="H3626" t="s">
        <v>37</v>
      </c>
      <c r="I3626" t="s">
        <v>54</v>
      </c>
      <c r="J3626" t="s">
        <v>38</v>
      </c>
      <c r="K3626" t="s">
        <v>61</v>
      </c>
      <c r="L3626" s="3">
        <v>10</v>
      </c>
      <c r="M3626" s="7">
        <v>239.69</v>
      </c>
      <c r="N3626" s="5">
        <v>0.15</v>
      </c>
      <c r="O3626" s="4">
        <v>359.54</v>
      </c>
      <c r="P3626" s="4">
        <v>2037.36</v>
      </c>
      <c r="Q3626" s="4">
        <v>1658.63</v>
      </c>
      <c r="R3626">
        <v>42</v>
      </c>
      <c r="S3626" t="s">
        <v>68</v>
      </c>
      <c r="T3626">
        <v>4</v>
      </c>
      <c r="V3626" s="7">
        <f t="shared" si="56"/>
        <v>229.69</v>
      </c>
    </row>
    <row r="3627" spans="1:22" x14ac:dyDescent="0.25">
      <c r="A3627" t="s">
        <v>6013</v>
      </c>
      <c r="B3627" s="2">
        <v>45301</v>
      </c>
      <c r="C3627" t="s">
        <v>1587</v>
      </c>
      <c r="D3627" t="s">
        <v>100</v>
      </c>
      <c r="E3627" t="s">
        <v>23</v>
      </c>
      <c r="F3627" t="s">
        <v>44</v>
      </c>
      <c r="G3627" t="s">
        <v>45</v>
      </c>
      <c r="H3627" t="s">
        <v>53</v>
      </c>
      <c r="I3627" t="s">
        <v>27</v>
      </c>
      <c r="J3627" t="s">
        <v>66</v>
      </c>
      <c r="K3627" t="s">
        <v>29</v>
      </c>
      <c r="L3627" s="3">
        <v>3</v>
      </c>
      <c r="M3627" s="7">
        <v>509.75</v>
      </c>
      <c r="N3627" s="5">
        <v>0.08</v>
      </c>
      <c r="O3627" s="4">
        <v>122.34</v>
      </c>
      <c r="P3627" s="4">
        <v>1406.91</v>
      </c>
      <c r="Q3627" s="4">
        <v>803.72</v>
      </c>
      <c r="R3627">
        <v>18</v>
      </c>
      <c r="S3627" t="s">
        <v>68</v>
      </c>
      <c r="T3627">
        <v>5</v>
      </c>
      <c r="V3627" s="7">
        <f t="shared" si="56"/>
        <v>506.75</v>
      </c>
    </row>
    <row r="3628" spans="1:22" x14ac:dyDescent="0.25">
      <c r="A3628" t="s">
        <v>6014</v>
      </c>
      <c r="B3628" s="2">
        <v>45775</v>
      </c>
      <c r="C3628" t="s">
        <v>1123</v>
      </c>
      <c r="D3628" t="s">
        <v>164</v>
      </c>
      <c r="E3628" t="s">
        <v>23</v>
      </c>
      <c r="F3628" t="s">
        <v>35</v>
      </c>
      <c r="G3628" t="s">
        <v>36</v>
      </c>
      <c r="H3628" t="s">
        <v>53</v>
      </c>
      <c r="I3628" t="s">
        <v>27</v>
      </c>
      <c r="J3628" t="s">
        <v>38</v>
      </c>
      <c r="K3628" t="s">
        <v>97</v>
      </c>
      <c r="L3628" s="3">
        <v>2</v>
      </c>
      <c r="M3628" s="7">
        <v>76.930000000000007</v>
      </c>
      <c r="N3628" s="5">
        <v>0.1</v>
      </c>
      <c r="O3628" s="4">
        <v>15.39</v>
      </c>
      <c r="P3628" s="4">
        <v>138.47</v>
      </c>
      <c r="Q3628" s="4">
        <v>83.84</v>
      </c>
      <c r="R3628">
        <v>63</v>
      </c>
      <c r="S3628" t="s">
        <v>68</v>
      </c>
      <c r="T3628">
        <v>5</v>
      </c>
      <c r="V3628" s="7">
        <f t="shared" si="56"/>
        <v>74.930000000000007</v>
      </c>
    </row>
    <row r="3629" spans="1:22" x14ac:dyDescent="0.25">
      <c r="A3629" t="s">
        <v>6015</v>
      </c>
      <c r="B3629" s="2">
        <v>45747</v>
      </c>
      <c r="C3629" t="s">
        <v>4873</v>
      </c>
      <c r="D3629" t="s">
        <v>58</v>
      </c>
      <c r="E3629" t="s">
        <v>23</v>
      </c>
      <c r="F3629" t="s">
        <v>84</v>
      </c>
      <c r="G3629" t="s">
        <v>91</v>
      </c>
      <c r="H3629" t="s">
        <v>37</v>
      </c>
      <c r="I3629" t="s">
        <v>54</v>
      </c>
      <c r="J3629" t="s">
        <v>38</v>
      </c>
      <c r="K3629" t="s">
        <v>97</v>
      </c>
      <c r="L3629" s="3">
        <v>2</v>
      </c>
      <c r="M3629" s="7">
        <v>58.02</v>
      </c>
      <c r="N3629" s="5">
        <v>0.05</v>
      </c>
      <c r="O3629" s="4">
        <v>5.8</v>
      </c>
      <c r="P3629" s="4">
        <v>110.24</v>
      </c>
      <c r="Q3629" s="4">
        <v>77.23</v>
      </c>
      <c r="R3629">
        <v>34</v>
      </c>
      <c r="S3629" t="s">
        <v>30</v>
      </c>
      <c r="T3629">
        <v>3</v>
      </c>
      <c r="V3629" s="7">
        <f t="shared" si="56"/>
        <v>56.02</v>
      </c>
    </row>
    <row r="3630" spans="1:22" x14ac:dyDescent="0.25">
      <c r="A3630" t="s">
        <v>6016</v>
      </c>
      <c r="B3630" s="2">
        <v>45857</v>
      </c>
      <c r="C3630" t="s">
        <v>2726</v>
      </c>
      <c r="D3630" t="s">
        <v>78</v>
      </c>
      <c r="E3630" t="s">
        <v>34</v>
      </c>
      <c r="F3630" t="s">
        <v>44</v>
      </c>
      <c r="G3630" t="s">
        <v>71</v>
      </c>
      <c r="H3630" t="s">
        <v>53</v>
      </c>
      <c r="I3630" t="s">
        <v>60</v>
      </c>
      <c r="J3630" t="s">
        <v>101</v>
      </c>
      <c r="K3630" t="s">
        <v>112</v>
      </c>
      <c r="L3630" s="3">
        <v>5</v>
      </c>
      <c r="M3630" s="7">
        <v>7.3</v>
      </c>
      <c r="N3630" s="5">
        <v>0.1</v>
      </c>
      <c r="O3630" s="4">
        <v>3.65</v>
      </c>
      <c r="P3630" s="4">
        <v>32.85</v>
      </c>
      <c r="Q3630" s="4">
        <v>19.670000000000002</v>
      </c>
      <c r="R3630">
        <v>25</v>
      </c>
      <c r="S3630" t="s">
        <v>68</v>
      </c>
      <c r="T3630">
        <v>5</v>
      </c>
      <c r="V3630" s="7">
        <f t="shared" si="56"/>
        <v>2.2999999999999998</v>
      </c>
    </row>
    <row r="3631" spans="1:22" x14ac:dyDescent="0.25">
      <c r="A3631" t="s">
        <v>6017</v>
      </c>
      <c r="B3631" s="2">
        <v>45855</v>
      </c>
      <c r="C3631" t="s">
        <v>2089</v>
      </c>
      <c r="D3631" t="s">
        <v>228</v>
      </c>
      <c r="E3631" t="s">
        <v>51</v>
      </c>
      <c r="F3631" t="s">
        <v>35</v>
      </c>
      <c r="G3631" t="s">
        <v>79</v>
      </c>
      <c r="H3631" t="s">
        <v>26</v>
      </c>
      <c r="I3631" t="s">
        <v>54</v>
      </c>
      <c r="J3631" t="s">
        <v>66</v>
      </c>
      <c r="K3631" t="s">
        <v>259</v>
      </c>
      <c r="L3631" s="3">
        <v>3</v>
      </c>
      <c r="M3631" s="7">
        <v>67.66</v>
      </c>
      <c r="N3631" s="5">
        <v>0.15</v>
      </c>
      <c r="O3631" s="4">
        <v>30.45</v>
      </c>
      <c r="P3631" s="4">
        <v>172.53</v>
      </c>
      <c r="Q3631" s="4">
        <v>95.79</v>
      </c>
      <c r="R3631">
        <v>26</v>
      </c>
      <c r="S3631" t="s">
        <v>30</v>
      </c>
      <c r="T3631">
        <v>3</v>
      </c>
      <c r="V3631" s="7">
        <f t="shared" si="56"/>
        <v>64.66</v>
      </c>
    </row>
    <row r="3632" spans="1:22" x14ac:dyDescent="0.25">
      <c r="A3632" t="s">
        <v>6018</v>
      </c>
      <c r="B3632" s="2">
        <v>45951</v>
      </c>
      <c r="C3632" t="s">
        <v>690</v>
      </c>
      <c r="D3632" t="s">
        <v>88</v>
      </c>
      <c r="E3632" t="s">
        <v>34</v>
      </c>
      <c r="F3632" t="s">
        <v>44</v>
      </c>
      <c r="G3632" t="s">
        <v>187</v>
      </c>
      <c r="H3632" t="s">
        <v>26</v>
      </c>
      <c r="I3632" t="s">
        <v>27</v>
      </c>
      <c r="J3632" t="s">
        <v>46</v>
      </c>
      <c r="K3632" t="s">
        <v>72</v>
      </c>
      <c r="L3632" s="3">
        <v>3</v>
      </c>
      <c r="M3632" s="7">
        <v>39.590000000000003</v>
      </c>
      <c r="N3632" s="5">
        <v>0.15</v>
      </c>
      <c r="O3632" s="4">
        <v>17.82</v>
      </c>
      <c r="P3632" s="4">
        <v>100.95</v>
      </c>
      <c r="Q3632" s="4">
        <v>80.41</v>
      </c>
      <c r="R3632">
        <v>59</v>
      </c>
      <c r="S3632" t="s">
        <v>68</v>
      </c>
      <c r="T3632">
        <v>1</v>
      </c>
      <c r="V3632" s="7">
        <f t="shared" si="56"/>
        <v>36.590000000000003</v>
      </c>
    </row>
    <row r="3633" spans="1:22" x14ac:dyDescent="0.25">
      <c r="A3633" t="s">
        <v>6019</v>
      </c>
      <c r="B3633" s="2">
        <v>45451</v>
      </c>
      <c r="C3633" t="s">
        <v>1970</v>
      </c>
      <c r="D3633" t="s">
        <v>127</v>
      </c>
      <c r="E3633" t="s">
        <v>51</v>
      </c>
      <c r="F3633" t="s">
        <v>110</v>
      </c>
      <c r="G3633" t="s">
        <v>139</v>
      </c>
      <c r="H3633" t="s">
        <v>37</v>
      </c>
      <c r="I3633" t="s">
        <v>27</v>
      </c>
      <c r="J3633" t="s">
        <v>66</v>
      </c>
      <c r="K3633" t="s">
        <v>47</v>
      </c>
      <c r="L3633" s="3">
        <v>1</v>
      </c>
      <c r="M3633" s="7">
        <v>9.99</v>
      </c>
      <c r="N3633" s="5">
        <v>0.05</v>
      </c>
      <c r="O3633" s="4">
        <v>0.5</v>
      </c>
      <c r="P3633" s="4">
        <v>9.49</v>
      </c>
      <c r="Q3633" s="4">
        <v>5.67</v>
      </c>
      <c r="R3633">
        <v>39</v>
      </c>
      <c r="S3633" t="s">
        <v>68</v>
      </c>
      <c r="T3633">
        <v>3</v>
      </c>
      <c r="V3633" s="7">
        <f t="shared" si="56"/>
        <v>8.99</v>
      </c>
    </row>
    <row r="3634" spans="1:22" x14ac:dyDescent="0.25">
      <c r="A3634" t="s">
        <v>6020</v>
      </c>
      <c r="B3634" s="2">
        <v>45305</v>
      </c>
      <c r="C3634" t="s">
        <v>2481</v>
      </c>
      <c r="D3634" t="s">
        <v>239</v>
      </c>
      <c r="E3634" t="s">
        <v>43</v>
      </c>
      <c r="F3634" t="s">
        <v>110</v>
      </c>
      <c r="G3634" t="s">
        <v>254</v>
      </c>
      <c r="H3634" t="s">
        <v>53</v>
      </c>
      <c r="I3634" t="s">
        <v>27</v>
      </c>
      <c r="J3634" t="s">
        <v>38</v>
      </c>
      <c r="K3634" t="s">
        <v>29</v>
      </c>
      <c r="L3634" s="3">
        <v>1</v>
      </c>
      <c r="M3634" s="7">
        <v>26.68</v>
      </c>
      <c r="N3634" s="5">
        <v>0.15</v>
      </c>
      <c r="O3634" s="4">
        <v>4</v>
      </c>
      <c r="P3634" s="4">
        <v>22.68</v>
      </c>
      <c r="Q3634" s="4">
        <v>18.489999999999998</v>
      </c>
      <c r="R3634">
        <v>20</v>
      </c>
      <c r="S3634" t="s">
        <v>68</v>
      </c>
      <c r="T3634">
        <v>1</v>
      </c>
      <c r="V3634" s="7">
        <f t="shared" si="56"/>
        <v>25.68</v>
      </c>
    </row>
    <row r="3635" spans="1:22" x14ac:dyDescent="0.25">
      <c r="A3635" t="s">
        <v>6021</v>
      </c>
      <c r="B3635" s="2">
        <v>45469</v>
      </c>
      <c r="C3635" t="s">
        <v>411</v>
      </c>
      <c r="D3635" t="s">
        <v>88</v>
      </c>
      <c r="E3635" t="s">
        <v>34</v>
      </c>
      <c r="F3635" t="s">
        <v>35</v>
      </c>
      <c r="G3635" t="s">
        <v>36</v>
      </c>
      <c r="H3635" t="s">
        <v>37</v>
      </c>
      <c r="I3635" t="s">
        <v>54</v>
      </c>
      <c r="J3635" t="s">
        <v>38</v>
      </c>
      <c r="K3635" t="s">
        <v>72</v>
      </c>
      <c r="L3635" s="3">
        <v>5</v>
      </c>
      <c r="M3635" s="7">
        <v>24.24</v>
      </c>
      <c r="N3635" s="5">
        <v>0.05</v>
      </c>
      <c r="O3635" s="4">
        <v>6.06</v>
      </c>
      <c r="P3635" s="4">
        <v>115.14</v>
      </c>
      <c r="Q3635" s="4">
        <v>91.28</v>
      </c>
      <c r="R3635">
        <v>54</v>
      </c>
      <c r="S3635" t="s">
        <v>68</v>
      </c>
      <c r="T3635">
        <v>4</v>
      </c>
      <c r="V3635" s="7">
        <f t="shared" si="56"/>
        <v>19.239999999999998</v>
      </c>
    </row>
    <row r="3636" spans="1:22" x14ac:dyDescent="0.25">
      <c r="A3636" t="s">
        <v>6022</v>
      </c>
      <c r="B3636" s="2">
        <v>45703</v>
      </c>
      <c r="C3636" t="s">
        <v>2014</v>
      </c>
      <c r="D3636" t="s">
        <v>164</v>
      </c>
      <c r="E3636" t="s">
        <v>23</v>
      </c>
      <c r="F3636" t="s">
        <v>110</v>
      </c>
      <c r="G3636" t="s">
        <v>161</v>
      </c>
      <c r="H3636" t="s">
        <v>37</v>
      </c>
      <c r="I3636" t="s">
        <v>54</v>
      </c>
      <c r="J3636" t="s">
        <v>38</v>
      </c>
      <c r="K3636" t="s">
        <v>67</v>
      </c>
      <c r="L3636" s="3">
        <v>6</v>
      </c>
      <c r="M3636" s="7">
        <v>111.55</v>
      </c>
      <c r="N3636" s="5">
        <v>0.15</v>
      </c>
      <c r="O3636" s="4">
        <v>100.4</v>
      </c>
      <c r="P3636" s="4">
        <v>568.9</v>
      </c>
      <c r="Q3636" s="4">
        <v>428.95</v>
      </c>
      <c r="R3636">
        <v>21</v>
      </c>
      <c r="S3636" t="s">
        <v>68</v>
      </c>
      <c r="T3636">
        <v>4</v>
      </c>
      <c r="V3636" s="7">
        <f t="shared" si="56"/>
        <v>105.55</v>
      </c>
    </row>
    <row r="3637" spans="1:22" x14ac:dyDescent="0.25">
      <c r="A3637" t="s">
        <v>6023</v>
      </c>
      <c r="B3637" s="2">
        <v>45344</v>
      </c>
      <c r="C3637" t="s">
        <v>6024</v>
      </c>
      <c r="D3637" t="s">
        <v>22</v>
      </c>
      <c r="E3637" t="s">
        <v>23</v>
      </c>
      <c r="F3637" t="s">
        <v>35</v>
      </c>
      <c r="G3637" t="s">
        <v>52</v>
      </c>
      <c r="H3637" t="s">
        <v>37</v>
      </c>
      <c r="I3637" t="s">
        <v>54</v>
      </c>
      <c r="J3637" t="s">
        <v>46</v>
      </c>
      <c r="K3637" t="s">
        <v>61</v>
      </c>
      <c r="L3637" s="3">
        <v>9</v>
      </c>
      <c r="M3637" s="7">
        <v>547.67999999999995</v>
      </c>
      <c r="N3637" s="5">
        <v>0.15</v>
      </c>
      <c r="O3637" s="4">
        <v>739.37</v>
      </c>
      <c r="P3637" s="4">
        <v>4189.75</v>
      </c>
      <c r="Q3637" s="4">
        <v>2728.38</v>
      </c>
      <c r="R3637">
        <v>36</v>
      </c>
      <c r="S3637" t="s">
        <v>68</v>
      </c>
      <c r="T3637">
        <v>3</v>
      </c>
      <c r="V3637" s="7">
        <f t="shared" si="56"/>
        <v>538.67999999999995</v>
      </c>
    </row>
    <row r="3638" spans="1:22" x14ac:dyDescent="0.25">
      <c r="A3638" t="s">
        <v>6025</v>
      </c>
      <c r="B3638" s="2">
        <v>45699</v>
      </c>
      <c r="C3638" t="s">
        <v>4724</v>
      </c>
      <c r="D3638" t="s">
        <v>100</v>
      </c>
      <c r="E3638" t="s">
        <v>23</v>
      </c>
      <c r="F3638" t="s">
        <v>110</v>
      </c>
      <c r="G3638" t="s">
        <v>161</v>
      </c>
      <c r="H3638" t="s">
        <v>53</v>
      </c>
      <c r="I3638" t="s">
        <v>60</v>
      </c>
      <c r="J3638" t="s">
        <v>38</v>
      </c>
      <c r="K3638" t="s">
        <v>136</v>
      </c>
      <c r="L3638" s="3">
        <v>1</v>
      </c>
      <c r="M3638" s="7">
        <v>250.54</v>
      </c>
      <c r="N3638" s="5">
        <v>0</v>
      </c>
      <c r="O3638" s="4">
        <v>0</v>
      </c>
      <c r="P3638" s="4">
        <v>250.54</v>
      </c>
      <c r="Q3638" s="4">
        <v>163.81</v>
      </c>
      <c r="R3638">
        <v>44</v>
      </c>
      <c r="S3638" t="s">
        <v>30</v>
      </c>
      <c r="T3638">
        <v>4</v>
      </c>
      <c r="V3638" s="7">
        <f t="shared" si="56"/>
        <v>249.54</v>
      </c>
    </row>
    <row r="3639" spans="1:22" x14ac:dyDescent="0.25">
      <c r="A3639" t="s">
        <v>6026</v>
      </c>
      <c r="B3639" s="2">
        <v>45313</v>
      </c>
      <c r="C3639" t="s">
        <v>3768</v>
      </c>
      <c r="D3639" t="s">
        <v>22</v>
      </c>
      <c r="E3639" t="s">
        <v>23</v>
      </c>
      <c r="F3639" t="s">
        <v>110</v>
      </c>
      <c r="G3639" t="s">
        <v>111</v>
      </c>
      <c r="H3639" t="s">
        <v>26</v>
      </c>
      <c r="I3639" t="s">
        <v>54</v>
      </c>
      <c r="J3639" t="s">
        <v>46</v>
      </c>
      <c r="K3639" t="s">
        <v>61</v>
      </c>
      <c r="L3639" s="3">
        <v>4</v>
      </c>
      <c r="M3639" s="7">
        <v>533.96</v>
      </c>
      <c r="N3639" s="5">
        <v>0.15</v>
      </c>
      <c r="O3639" s="4">
        <v>320.38</v>
      </c>
      <c r="P3639" s="4">
        <v>1815.46</v>
      </c>
      <c r="Q3639" s="4">
        <v>1226.07</v>
      </c>
      <c r="R3639">
        <v>48</v>
      </c>
      <c r="S3639" t="s">
        <v>68</v>
      </c>
      <c r="T3639">
        <v>5</v>
      </c>
      <c r="V3639" s="7">
        <f t="shared" si="56"/>
        <v>529.96</v>
      </c>
    </row>
    <row r="3640" spans="1:22" x14ac:dyDescent="0.25">
      <c r="A3640" t="s">
        <v>6027</v>
      </c>
      <c r="B3640" s="2">
        <v>45321</v>
      </c>
      <c r="C3640" t="s">
        <v>2698</v>
      </c>
      <c r="D3640" t="s">
        <v>50</v>
      </c>
      <c r="E3640" t="s">
        <v>51</v>
      </c>
      <c r="F3640" t="s">
        <v>35</v>
      </c>
      <c r="G3640" t="s">
        <v>96</v>
      </c>
      <c r="H3640" t="s">
        <v>37</v>
      </c>
      <c r="I3640" t="s">
        <v>27</v>
      </c>
      <c r="J3640" t="s">
        <v>28</v>
      </c>
      <c r="K3640" t="s">
        <v>47</v>
      </c>
      <c r="L3640" s="3">
        <v>10</v>
      </c>
      <c r="M3640" s="7">
        <v>48.07</v>
      </c>
      <c r="N3640" s="5">
        <v>0</v>
      </c>
      <c r="O3640" s="4">
        <v>0</v>
      </c>
      <c r="P3640" s="4">
        <v>480.7</v>
      </c>
      <c r="Q3640" s="4">
        <v>270.92</v>
      </c>
      <c r="R3640">
        <v>48</v>
      </c>
      <c r="S3640" t="s">
        <v>30</v>
      </c>
      <c r="T3640">
        <v>3</v>
      </c>
      <c r="V3640" s="7">
        <f t="shared" si="56"/>
        <v>38.07</v>
      </c>
    </row>
    <row r="3641" spans="1:22" x14ac:dyDescent="0.25">
      <c r="A3641" t="s">
        <v>6028</v>
      </c>
      <c r="B3641" s="2">
        <v>45994</v>
      </c>
      <c r="C3641" t="s">
        <v>6029</v>
      </c>
      <c r="D3641" t="s">
        <v>127</v>
      </c>
      <c r="E3641" t="s">
        <v>51</v>
      </c>
      <c r="F3641" t="s">
        <v>24</v>
      </c>
      <c r="G3641" t="s">
        <v>25</v>
      </c>
      <c r="H3641" t="s">
        <v>53</v>
      </c>
      <c r="I3641" t="s">
        <v>60</v>
      </c>
      <c r="J3641" t="s">
        <v>38</v>
      </c>
      <c r="K3641" t="s">
        <v>200</v>
      </c>
      <c r="L3641" s="3">
        <v>2</v>
      </c>
      <c r="M3641" s="7">
        <v>35.79</v>
      </c>
      <c r="N3641" s="5">
        <v>0.02</v>
      </c>
      <c r="O3641" s="4">
        <v>1.43</v>
      </c>
      <c r="P3641" s="4">
        <v>70.150000000000006</v>
      </c>
      <c r="Q3641" s="4">
        <v>49.56</v>
      </c>
      <c r="R3641">
        <v>55</v>
      </c>
      <c r="S3641" t="s">
        <v>68</v>
      </c>
      <c r="T3641">
        <v>5</v>
      </c>
      <c r="V3641" s="7">
        <f t="shared" si="56"/>
        <v>33.79</v>
      </c>
    </row>
    <row r="3642" spans="1:22" x14ac:dyDescent="0.25">
      <c r="A3642" t="s">
        <v>6030</v>
      </c>
      <c r="B3642" s="2">
        <v>45551</v>
      </c>
      <c r="C3642" t="s">
        <v>6031</v>
      </c>
      <c r="D3642" t="s">
        <v>88</v>
      </c>
      <c r="E3642" t="s">
        <v>34</v>
      </c>
      <c r="F3642" t="s">
        <v>35</v>
      </c>
      <c r="G3642" t="s">
        <v>79</v>
      </c>
      <c r="H3642" t="s">
        <v>26</v>
      </c>
      <c r="I3642" t="s">
        <v>60</v>
      </c>
      <c r="J3642" t="s">
        <v>66</v>
      </c>
      <c r="K3642" t="s">
        <v>97</v>
      </c>
      <c r="L3642" s="3">
        <v>8</v>
      </c>
      <c r="M3642" s="7">
        <v>31.38</v>
      </c>
      <c r="N3642" s="5">
        <v>0.08</v>
      </c>
      <c r="O3642" s="4">
        <v>20.079999999999998</v>
      </c>
      <c r="P3642" s="4">
        <v>230.96</v>
      </c>
      <c r="Q3642" s="4">
        <v>187.41</v>
      </c>
      <c r="R3642">
        <v>46</v>
      </c>
      <c r="S3642" t="s">
        <v>30</v>
      </c>
      <c r="T3642">
        <v>5</v>
      </c>
      <c r="V3642" s="7">
        <f t="shared" si="56"/>
        <v>23.38</v>
      </c>
    </row>
    <row r="3643" spans="1:22" x14ac:dyDescent="0.25">
      <c r="A3643" t="s">
        <v>6032</v>
      </c>
      <c r="B3643" s="2">
        <v>45496</v>
      </c>
      <c r="C3643" t="s">
        <v>6033</v>
      </c>
      <c r="D3643" t="s">
        <v>78</v>
      </c>
      <c r="E3643" t="s">
        <v>34</v>
      </c>
      <c r="F3643" t="s">
        <v>44</v>
      </c>
      <c r="G3643" t="s">
        <v>187</v>
      </c>
      <c r="H3643" t="s">
        <v>53</v>
      </c>
      <c r="I3643" t="s">
        <v>27</v>
      </c>
      <c r="J3643" t="s">
        <v>28</v>
      </c>
      <c r="K3643" t="s">
        <v>39</v>
      </c>
      <c r="L3643" s="3">
        <v>7</v>
      </c>
      <c r="M3643" s="7">
        <v>3.05</v>
      </c>
      <c r="N3643" s="5">
        <v>0.08</v>
      </c>
      <c r="O3643" s="4">
        <v>1.71</v>
      </c>
      <c r="P3643" s="4">
        <v>19.64</v>
      </c>
      <c r="Q3643" s="4">
        <v>14.7</v>
      </c>
      <c r="R3643">
        <v>42</v>
      </c>
      <c r="S3643" t="s">
        <v>68</v>
      </c>
      <c r="T3643">
        <v>4</v>
      </c>
      <c r="V3643" s="7">
        <f t="shared" si="56"/>
        <v>-3.95</v>
      </c>
    </row>
    <row r="3644" spans="1:22" x14ac:dyDescent="0.25">
      <c r="A3644" t="s">
        <v>6034</v>
      </c>
      <c r="B3644" s="2">
        <v>45350</v>
      </c>
      <c r="C3644" t="s">
        <v>1723</v>
      </c>
      <c r="D3644" t="s">
        <v>88</v>
      </c>
      <c r="E3644" t="s">
        <v>34</v>
      </c>
      <c r="F3644" t="s">
        <v>44</v>
      </c>
      <c r="G3644" t="s">
        <v>59</v>
      </c>
      <c r="H3644" t="s">
        <v>53</v>
      </c>
      <c r="I3644" t="s">
        <v>27</v>
      </c>
      <c r="J3644" t="s">
        <v>101</v>
      </c>
      <c r="K3644" t="s">
        <v>119</v>
      </c>
      <c r="L3644" s="3">
        <v>3</v>
      </c>
      <c r="M3644" s="7">
        <v>9.23</v>
      </c>
      <c r="N3644" s="5">
        <v>0.15</v>
      </c>
      <c r="O3644" s="4">
        <v>4.1500000000000004</v>
      </c>
      <c r="P3644" s="4">
        <v>23.54</v>
      </c>
      <c r="Q3644" s="4">
        <v>13.73</v>
      </c>
      <c r="R3644">
        <v>61</v>
      </c>
      <c r="S3644" t="s">
        <v>68</v>
      </c>
      <c r="T3644">
        <v>5</v>
      </c>
      <c r="V3644" s="7">
        <f t="shared" si="56"/>
        <v>6.23</v>
      </c>
    </row>
    <row r="3645" spans="1:22" x14ac:dyDescent="0.25">
      <c r="A3645" t="s">
        <v>6035</v>
      </c>
      <c r="B3645" s="2">
        <v>45762</v>
      </c>
      <c r="C3645" t="s">
        <v>5415</v>
      </c>
      <c r="D3645" t="s">
        <v>164</v>
      </c>
      <c r="E3645" t="s">
        <v>23</v>
      </c>
      <c r="F3645" t="s">
        <v>110</v>
      </c>
      <c r="G3645" t="s">
        <v>161</v>
      </c>
      <c r="H3645" t="s">
        <v>37</v>
      </c>
      <c r="I3645" t="s">
        <v>27</v>
      </c>
      <c r="J3645" t="s">
        <v>28</v>
      </c>
      <c r="K3645" t="s">
        <v>115</v>
      </c>
      <c r="L3645" s="3">
        <v>5</v>
      </c>
      <c r="M3645" s="7">
        <v>150.22999999999999</v>
      </c>
      <c r="N3645" s="5">
        <v>0</v>
      </c>
      <c r="O3645" s="4">
        <v>0</v>
      </c>
      <c r="P3645" s="4">
        <v>751.15</v>
      </c>
      <c r="Q3645" s="4">
        <v>510.81</v>
      </c>
      <c r="R3645">
        <v>60</v>
      </c>
      <c r="S3645" t="s">
        <v>68</v>
      </c>
      <c r="T3645">
        <v>4</v>
      </c>
      <c r="V3645" s="7">
        <f t="shared" si="56"/>
        <v>145.22999999999999</v>
      </c>
    </row>
    <row r="3646" spans="1:22" x14ac:dyDescent="0.25">
      <c r="A3646" t="s">
        <v>6036</v>
      </c>
      <c r="B3646" s="2">
        <v>45757</v>
      </c>
      <c r="C3646" t="s">
        <v>6037</v>
      </c>
      <c r="D3646" t="s">
        <v>124</v>
      </c>
      <c r="E3646" t="s">
        <v>23</v>
      </c>
      <c r="F3646" t="s">
        <v>110</v>
      </c>
      <c r="G3646" t="s">
        <v>254</v>
      </c>
      <c r="H3646" t="s">
        <v>37</v>
      </c>
      <c r="I3646" t="s">
        <v>27</v>
      </c>
      <c r="J3646" t="s">
        <v>46</v>
      </c>
      <c r="K3646" t="s">
        <v>80</v>
      </c>
      <c r="L3646" s="3">
        <v>8</v>
      </c>
      <c r="M3646" s="7">
        <v>144</v>
      </c>
      <c r="N3646" s="5">
        <v>0.15</v>
      </c>
      <c r="O3646" s="4">
        <v>172.8</v>
      </c>
      <c r="P3646" s="4">
        <v>979.2</v>
      </c>
      <c r="Q3646" s="4">
        <v>605.54</v>
      </c>
      <c r="R3646">
        <v>18</v>
      </c>
      <c r="S3646" t="s">
        <v>30</v>
      </c>
      <c r="T3646">
        <v>4</v>
      </c>
      <c r="V3646" s="7">
        <f t="shared" si="56"/>
        <v>136</v>
      </c>
    </row>
    <row r="3647" spans="1:22" x14ac:dyDescent="0.25">
      <c r="A3647" t="s">
        <v>6038</v>
      </c>
      <c r="B3647" s="2">
        <v>45303</v>
      </c>
      <c r="C3647" t="s">
        <v>6039</v>
      </c>
      <c r="D3647" t="s">
        <v>50</v>
      </c>
      <c r="E3647" t="s">
        <v>51</v>
      </c>
      <c r="F3647" t="s">
        <v>35</v>
      </c>
      <c r="G3647" t="s">
        <v>36</v>
      </c>
      <c r="H3647" t="s">
        <v>37</v>
      </c>
      <c r="I3647" t="s">
        <v>54</v>
      </c>
      <c r="J3647" t="s">
        <v>28</v>
      </c>
      <c r="K3647" t="s">
        <v>67</v>
      </c>
      <c r="L3647" s="3">
        <v>4</v>
      </c>
      <c r="M3647" s="7">
        <v>70.58</v>
      </c>
      <c r="N3647" s="5">
        <v>0.1</v>
      </c>
      <c r="O3647" s="4">
        <v>28.23</v>
      </c>
      <c r="P3647" s="4">
        <v>254.09</v>
      </c>
      <c r="Q3647" s="4">
        <v>203.45</v>
      </c>
      <c r="R3647">
        <v>21</v>
      </c>
      <c r="S3647" t="s">
        <v>30</v>
      </c>
      <c r="T3647">
        <v>2</v>
      </c>
      <c r="V3647" s="7">
        <f t="shared" si="56"/>
        <v>66.58</v>
      </c>
    </row>
    <row r="3648" spans="1:22" x14ac:dyDescent="0.25">
      <c r="A3648" t="s">
        <v>6040</v>
      </c>
      <c r="B3648" s="2">
        <v>45922</v>
      </c>
      <c r="C3648" t="s">
        <v>4846</v>
      </c>
      <c r="D3648" t="s">
        <v>127</v>
      </c>
      <c r="E3648" t="s">
        <v>51</v>
      </c>
      <c r="F3648" t="s">
        <v>24</v>
      </c>
      <c r="G3648" t="s">
        <v>65</v>
      </c>
      <c r="H3648" t="s">
        <v>37</v>
      </c>
      <c r="I3648" t="s">
        <v>60</v>
      </c>
      <c r="J3648" t="s">
        <v>46</v>
      </c>
      <c r="K3648" t="s">
        <v>119</v>
      </c>
      <c r="L3648" s="3">
        <v>6</v>
      </c>
      <c r="M3648" s="7">
        <v>30.66</v>
      </c>
      <c r="N3648" s="5">
        <v>0.1</v>
      </c>
      <c r="O3648" s="4">
        <v>18.399999999999999</v>
      </c>
      <c r="P3648" s="4">
        <v>165.56</v>
      </c>
      <c r="Q3648" s="4">
        <v>106.76</v>
      </c>
      <c r="R3648">
        <v>53</v>
      </c>
      <c r="S3648" t="s">
        <v>30</v>
      </c>
      <c r="T3648">
        <v>5</v>
      </c>
      <c r="V3648" s="7">
        <f t="shared" si="56"/>
        <v>24.66</v>
      </c>
    </row>
    <row r="3649" spans="1:22" x14ac:dyDescent="0.25">
      <c r="A3649" t="s">
        <v>6041</v>
      </c>
      <c r="B3649" s="2">
        <v>45581</v>
      </c>
      <c r="C3649" t="s">
        <v>6042</v>
      </c>
      <c r="D3649" t="s">
        <v>160</v>
      </c>
      <c r="E3649" t="s">
        <v>23</v>
      </c>
      <c r="F3649" t="s">
        <v>35</v>
      </c>
      <c r="G3649" t="s">
        <v>52</v>
      </c>
      <c r="H3649" t="s">
        <v>53</v>
      </c>
      <c r="I3649" t="s">
        <v>27</v>
      </c>
      <c r="J3649" t="s">
        <v>28</v>
      </c>
      <c r="K3649" t="s">
        <v>61</v>
      </c>
      <c r="L3649" s="3">
        <v>6</v>
      </c>
      <c r="M3649" s="7">
        <v>44.68</v>
      </c>
      <c r="N3649" s="5">
        <v>0.1</v>
      </c>
      <c r="O3649" s="4">
        <v>26.81</v>
      </c>
      <c r="P3649" s="4">
        <v>241.27</v>
      </c>
      <c r="Q3649" s="4">
        <v>156.88</v>
      </c>
      <c r="R3649">
        <v>35</v>
      </c>
      <c r="S3649" t="s">
        <v>30</v>
      </c>
      <c r="T3649">
        <v>2</v>
      </c>
      <c r="V3649" s="7">
        <f t="shared" si="56"/>
        <v>38.68</v>
      </c>
    </row>
    <row r="3650" spans="1:22" x14ac:dyDescent="0.25">
      <c r="A3650" t="s">
        <v>6043</v>
      </c>
      <c r="B3650" s="2">
        <v>45645</v>
      </c>
      <c r="C3650" t="s">
        <v>6044</v>
      </c>
      <c r="D3650" t="s">
        <v>124</v>
      </c>
      <c r="E3650" t="s">
        <v>23</v>
      </c>
      <c r="F3650" t="s">
        <v>35</v>
      </c>
      <c r="G3650" t="s">
        <v>52</v>
      </c>
      <c r="H3650" t="s">
        <v>37</v>
      </c>
      <c r="I3650" t="s">
        <v>27</v>
      </c>
      <c r="J3650" t="s">
        <v>46</v>
      </c>
      <c r="K3650" t="s">
        <v>102</v>
      </c>
      <c r="L3650" s="3">
        <v>4</v>
      </c>
      <c r="M3650" s="7">
        <v>234.58</v>
      </c>
      <c r="N3650" s="5">
        <v>0.1</v>
      </c>
      <c r="O3650" s="4">
        <v>93.83</v>
      </c>
      <c r="P3650" s="4">
        <v>844.49</v>
      </c>
      <c r="Q3650" s="4">
        <v>626.99</v>
      </c>
      <c r="R3650">
        <v>64</v>
      </c>
      <c r="S3650" t="s">
        <v>68</v>
      </c>
      <c r="T3650">
        <v>4</v>
      </c>
      <c r="V3650" s="7">
        <f t="shared" si="56"/>
        <v>230.58</v>
      </c>
    </row>
    <row r="3651" spans="1:22" x14ac:dyDescent="0.25">
      <c r="A3651" t="s">
        <v>6045</v>
      </c>
      <c r="B3651" s="2">
        <v>45930</v>
      </c>
      <c r="C3651" t="s">
        <v>304</v>
      </c>
      <c r="D3651" t="s">
        <v>228</v>
      </c>
      <c r="E3651" t="s">
        <v>51</v>
      </c>
      <c r="F3651" t="s">
        <v>24</v>
      </c>
      <c r="G3651" t="s">
        <v>135</v>
      </c>
      <c r="H3651" t="s">
        <v>37</v>
      </c>
      <c r="I3651" t="s">
        <v>27</v>
      </c>
      <c r="J3651" t="s">
        <v>46</v>
      </c>
      <c r="K3651" t="s">
        <v>200</v>
      </c>
      <c r="L3651" s="3">
        <v>2</v>
      </c>
      <c r="M3651" s="7">
        <v>60.4</v>
      </c>
      <c r="N3651" s="5">
        <v>0.1</v>
      </c>
      <c r="O3651" s="4">
        <v>12.08</v>
      </c>
      <c r="P3651" s="4">
        <v>108.72</v>
      </c>
      <c r="Q3651" s="4">
        <v>77.8</v>
      </c>
      <c r="R3651">
        <v>40</v>
      </c>
      <c r="S3651" t="s">
        <v>68</v>
      </c>
      <c r="T3651">
        <v>5</v>
      </c>
      <c r="V3651" s="7">
        <f t="shared" ref="V3651:V3714" si="57">M3651-L3651</f>
        <v>58.4</v>
      </c>
    </row>
    <row r="3652" spans="1:22" x14ac:dyDescent="0.25">
      <c r="A3652" t="s">
        <v>6046</v>
      </c>
      <c r="B3652" s="2">
        <v>45366</v>
      </c>
      <c r="C3652" t="s">
        <v>870</v>
      </c>
      <c r="D3652" t="s">
        <v>75</v>
      </c>
      <c r="E3652" t="s">
        <v>43</v>
      </c>
      <c r="F3652" t="s">
        <v>35</v>
      </c>
      <c r="G3652" t="s">
        <v>36</v>
      </c>
      <c r="H3652" t="s">
        <v>53</v>
      </c>
      <c r="I3652" t="s">
        <v>27</v>
      </c>
      <c r="J3652" t="s">
        <v>38</v>
      </c>
      <c r="K3652" t="s">
        <v>115</v>
      </c>
      <c r="L3652" s="3">
        <v>6</v>
      </c>
      <c r="M3652" s="7">
        <v>309.91000000000003</v>
      </c>
      <c r="N3652" s="5">
        <v>0.08</v>
      </c>
      <c r="O3652" s="4">
        <v>148.76</v>
      </c>
      <c r="P3652" s="4">
        <v>1710.7</v>
      </c>
      <c r="Q3652" s="4">
        <v>973.14</v>
      </c>
      <c r="R3652">
        <v>39</v>
      </c>
      <c r="S3652" t="s">
        <v>30</v>
      </c>
      <c r="T3652">
        <v>4</v>
      </c>
      <c r="V3652" s="7">
        <f t="shared" si="57"/>
        <v>303.91000000000003</v>
      </c>
    </row>
    <row r="3653" spans="1:22" x14ac:dyDescent="0.25">
      <c r="A3653" t="s">
        <v>6047</v>
      </c>
      <c r="B3653" s="2">
        <v>46007</v>
      </c>
      <c r="C3653" t="s">
        <v>6048</v>
      </c>
      <c r="D3653" t="s">
        <v>184</v>
      </c>
      <c r="E3653" t="s">
        <v>23</v>
      </c>
      <c r="F3653" t="s">
        <v>84</v>
      </c>
      <c r="G3653" t="s">
        <v>85</v>
      </c>
      <c r="H3653" t="s">
        <v>37</v>
      </c>
      <c r="I3653" t="s">
        <v>60</v>
      </c>
      <c r="J3653" t="s">
        <v>38</v>
      </c>
      <c r="K3653" t="s">
        <v>72</v>
      </c>
      <c r="L3653" s="3">
        <v>6</v>
      </c>
      <c r="M3653" s="7">
        <v>200.92</v>
      </c>
      <c r="N3653" s="5">
        <v>0.1</v>
      </c>
      <c r="O3653" s="4">
        <v>120.55</v>
      </c>
      <c r="P3653" s="4">
        <v>1084.97</v>
      </c>
      <c r="Q3653" s="4">
        <v>836.58</v>
      </c>
      <c r="R3653">
        <v>19</v>
      </c>
      <c r="S3653" t="s">
        <v>68</v>
      </c>
      <c r="T3653">
        <v>4</v>
      </c>
      <c r="V3653" s="7">
        <f t="shared" si="57"/>
        <v>194.92</v>
      </c>
    </row>
    <row r="3654" spans="1:22" x14ac:dyDescent="0.25">
      <c r="A3654" t="s">
        <v>6049</v>
      </c>
      <c r="B3654" s="2">
        <v>45852</v>
      </c>
      <c r="C3654" t="s">
        <v>1489</v>
      </c>
      <c r="D3654" t="s">
        <v>50</v>
      </c>
      <c r="E3654" t="s">
        <v>51</v>
      </c>
      <c r="F3654" t="s">
        <v>110</v>
      </c>
      <c r="G3654" t="s">
        <v>139</v>
      </c>
      <c r="H3654" t="s">
        <v>53</v>
      </c>
      <c r="I3654" t="s">
        <v>54</v>
      </c>
      <c r="J3654" t="s">
        <v>38</v>
      </c>
      <c r="K3654" t="s">
        <v>55</v>
      </c>
      <c r="L3654" s="3">
        <v>9</v>
      </c>
      <c r="M3654" s="7">
        <v>41.22</v>
      </c>
      <c r="N3654" s="5">
        <v>0.15</v>
      </c>
      <c r="O3654" s="4">
        <v>55.65</v>
      </c>
      <c r="P3654" s="4">
        <v>315.33</v>
      </c>
      <c r="Q3654" s="4">
        <v>228.04</v>
      </c>
      <c r="R3654">
        <v>51</v>
      </c>
      <c r="S3654" t="s">
        <v>68</v>
      </c>
      <c r="T3654">
        <v>5</v>
      </c>
      <c r="V3654" s="7">
        <f t="shared" si="57"/>
        <v>32.22</v>
      </c>
    </row>
    <row r="3655" spans="1:22" x14ac:dyDescent="0.25">
      <c r="A3655" t="s">
        <v>6050</v>
      </c>
      <c r="B3655" s="2">
        <v>45882</v>
      </c>
      <c r="C3655" t="s">
        <v>5039</v>
      </c>
      <c r="D3655" t="s">
        <v>164</v>
      </c>
      <c r="E3655" t="s">
        <v>23</v>
      </c>
      <c r="F3655" t="s">
        <v>44</v>
      </c>
      <c r="G3655" t="s">
        <v>187</v>
      </c>
      <c r="H3655" t="s">
        <v>26</v>
      </c>
      <c r="I3655" t="s">
        <v>54</v>
      </c>
      <c r="J3655" t="s">
        <v>38</v>
      </c>
      <c r="K3655" t="s">
        <v>119</v>
      </c>
      <c r="L3655" s="3">
        <v>6</v>
      </c>
      <c r="M3655" s="7">
        <v>42.25</v>
      </c>
      <c r="N3655" s="5">
        <v>0.08</v>
      </c>
      <c r="O3655" s="4">
        <v>20.28</v>
      </c>
      <c r="P3655" s="4">
        <v>233.22</v>
      </c>
      <c r="Q3655" s="4">
        <v>150.63</v>
      </c>
      <c r="R3655">
        <v>35</v>
      </c>
      <c r="S3655" t="s">
        <v>68</v>
      </c>
      <c r="T3655">
        <v>4</v>
      </c>
      <c r="V3655" s="7">
        <f t="shared" si="57"/>
        <v>36.25</v>
      </c>
    </row>
    <row r="3656" spans="1:22" x14ac:dyDescent="0.25">
      <c r="A3656" t="s">
        <v>6051</v>
      </c>
      <c r="B3656" s="2">
        <v>45732</v>
      </c>
      <c r="C3656" t="s">
        <v>4322</v>
      </c>
      <c r="D3656" t="s">
        <v>22</v>
      </c>
      <c r="E3656" t="s">
        <v>23</v>
      </c>
      <c r="F3656" t="s">
        <v>84</v>
      </c>
      <c r="G3656" t="s">
        <v>91</v>
      </c>
      <c r="H3656" t="s">
        <v>53</v>
      </c>
      <c r="I3656" t="s">
        <v>54</v>
      </c>
      <c r="J3656" t="s">
        <v>38</v>
      </c>
      <c r="K3656" t="s">
        <v>155</v>
      </c>
      <c r="L3656" s="3">
        <v>8</v>
      </c>
      <c r="M3656" s="7">
        <v>697.39</v>
      </c>
      <c r="N3656" s="5">
        <v>0.08</v>
      </c>
      <c r="O3656" s="4">
        <v>446.33</v>
      </c>
      <c r="P3656" s="4">
        <v>5132.79</v>
      </c>
      <c r="Q3656" s="4">
        <v>4147.03</v>
      </c>
      <c r="R3656">
        <v>42</v>
      </c>
      <c r="S3656" t="s">
        <v>68</v>
      </c>
      <c r="T3656">
        <v>2</v>
      </c>
      <c r="V3656" s="7">
        <f t="shared" si="57"/>
        <v>689.39</v>
      </c>
    </row>
    <row r="3657" spans="1:22" x14ac:dyDescent="0.25">
      <c r="A3657" t="s">
        <v>6052</v>
      </c>
      <c r="B3657" s="2">
        <v>45532</v>
      </c>
      <c r="C3657" t="s">
        <v>6053</v>
      </c>
      <c r="D3657" t="s">
        <v>228</v>
      </c>
      <c r="E3657" t="s">
        <v>51</v>
      </c>
      <c r="F3657" t="s">
        <v>44</v>
      </c>
      <c r="G3657" t="s">
        <v>45</v>
      </c>
      <c r="H3657" t="s">
        <v>26</v>
      </c>
      <c r="I3657" t="s">
        <v>27</v>
      </c>
      <c r="J3657" t="s">
        <v>38</v>
      </c>
      <c r="K3657" t="s">
        <v>200</v>
      </c>
      <c r="L3657" s="3">
        <v>6</v>
      </c>
      <c r="M3657" s="7">
        <v>75.92</v>
      </c>
      <c r="N3657" s="5">
        <v>0.1</v>
      </c>
      <c r="O3657" s="4">
        <v>45.55</v>
      </c>
      <c r="P3657" s="4">
        <v>409.97</v>
      </c>
      <c r="Q3657" s="4">
        <v>256.45</v>
      </c>
      <c r="R3657">
        <v>41</v>
      </c>
      <c r="S3657" t="s">
        <v>68</v>
      </c>
      <c r="T3657">
        <v>4</v>
      </c>
      <c r="V3657" s="7">
        <f t="shared" si="57"/>
        <v>69.92</v>
      </c>
    </row>
    <row r="3658" spans="1:22" x14ac:dyDescent="0.25">
      <c r="A3658" t="s">
        <v>6054</v>
      </c>
      <c r="B3658" s="2">
        <v>45445</v>
      </c>
      <c r="C3658" t="s">
        <v>700</v>
      </c>
      <c r="D3658" t="s">
        <v>100</v>
      </c>
      <c r="E3658" t="s">
        <v>23</v>
      </c>
      <c r="F3658" t="s">
        <v>35</v>
      </c>
      <c r="G3658" t="s">
        <v>36</v>
      </c>
      <c r="H3658" t="s">
        <v>37</v>
      </c>
      <c r="I3658" t="s">
        <v>27</v>
      </c>
      <c r="J3658" t="s">
        <v>38</v>
      </c>
      <c r="K3658" t="s">
        <v>136</v>
      </c>
      <c r="L3658" s="3">
        <v>2</v>
      </c>
      <c r="M3658" s="7">
        <v>183.66</v>
      </c>
      <c r="N3658" s="5">
        <v>0.2</v>
      </c>
      <c r="O3658" s="4">
        <v>73.459999999999994</v>
      </c>
      <c r="P3658" s="4">
        <v>293.86</v>
      </c>
      <c r="Q3658" s="4">
        <v>190.75</v>
      </c>
      <c r="R3658">
        <v>36</v>
      </c>
      <c r="S3658" t="s">
        <v>68</v>
      </c>
      <c r="T3658">
        <v>4</v>
      </c>
      <c r="V3658" s="7">
        <f t="shared" si="57"/>
        <v>181.66</v>
      </c>
    </row>
    <row r="3659" spans="1:22" x14ac:dyDescent="0.25">
      <c r="A3659" t="s">
        <v>6055</v>
      </c>
      <c r="B3659" s="2">
        <v>45387</v>
      </c>
      <c r="C3659" t="s">
        <v>183</v>
      </c>
      <c r="D3659" t="s">
        <v>184</v>
      </c>
      <c r="E3659" t="s">
        <v>23</v>
      </c>
      <c r="F3659" t="s">
        <v>44</v>
      </c>
      <c r="G3659" t="s">
        <v>45</v>
      </c>
      <c r="H3659" t="s">
        <v>26</v>
      </c>
      <c r="I3659" t="s">
        <v>27</v>
      </c>
      <c r="J3659" t="s">
        <v>38</v>
      </c>
      <c r="K3659" t="s">
        <v>102</v>
      </c>
      <c r="L3659" s="3">
        <v>10</v>
      </c>
      <c r="M3659" s="7">
        <v>372.08</v>
      </c>
      <c r="N3659" s="5">
        <v>0.2</v>
      </c>
      <c r="O3659" s="4">
        <v>744.16</v>
      </c>
      <c r="P3659" s="4">
        <v>2976.64</v>
      </c>
      <c r="Q3659" s="4">
        <v>2214.84</v>
      </c>
      <c r="R3659">
        <v>48</v>
      </c>
      <c r="S3659" t="s">
        <v>30</v>
      </c>
      <c r="T3659">
        <v>4</v>
      </c>
      <c r="V3659" s="7">
        <f t="shared" si="57"/>
        <v>362.08</v>
      </c>
    </row>
    <row r="3660" spans="1:22" x14ac:dyDescent="0.25">
      <c r="A3660" t="s">
        <v>6056</v>
      </c>
      <c r="B3660" s="2">
        <v>46017</v>
      </c>
      <c r="C3660" t="s">
        <v>1188</v>
      </c>
      <c r="D3660" t="s">
        <v>75</v>
      </c>
      <c r="E3660" t="s">
        <v>43</v>
      </c>
      <c r="F3660" t="s">
        <v>24</v>
      </c>
      <c r="G3660" t="s">
        <v>135</v>
      </c>
      <c r="H3660" t="s">
        <v>26</v>
      </c>
      <c r="I3660" t="s">
        <v>27</v>
      </c>
      <c r="J3660" t="s">
        <v>46</v>
      </c>
      <c r="K3660" t="s">
        <v>61</v>
      </c>
      <c r="L3660" s="3">
        <v>4</v>
      </c>
      <c r="M3660" s="7">
        <v>117.04</v>
      </c>
      <c r="N3660" s="5">
        <v>0.05</v>
      </c>
      <c r="O3660" s="4">
        <v>23.41</v>
      </c>
      <c r="P3660" s="4">
        <v>444.75</v>
      </c>
      <c r="Q3660" s="4">
        <v>339.73</v>
      </c>
      <c r="R3660">
        <v>19</v>
      </c>
      <c r="S3660" t="s">
        <v>30</v>
      </c>
      <c r="T3660">
        <v>4</v>
      </c>
      <c r="V3660" s="7">
        <f t="shared" si="57"/>
        <v>113.04</v>
      </c>
    </row>
    <row r="3661" spans="1:22" x14ac:dyDescent="0.25">
      <c r="A3661" t="s">
        <v>6057</v>
      </c>
      <c r="B3661" s="2">
        <v>45585</v>
      </c>
      <c r="C3661" t="s">
        <v>6058</v>
      </c>
      <c r="D3661" t="s">
        <v>184</v>
      </c>
      <c r="E3661" t="s">
        <v>23</v>
      </c>
      <c r="F3661" t="s">
        <v>35</v>
      </c>
      <c r="G3661" t="s">
        <v>52</v>
      </c>
      <c r="H3661" t="s">
        <v>37</v>
      </c>
      <c r="I3661" t="s">
        <v>27</v>
      </c>
      <c r="J3661" t="s">
        <v>28</v>
      </c>
      <c r="K3661" t="s">
        <v>119</v>
      </c>
      <c r="L3661" s="3">
        <v>4</v>
      </c>
      <c r="M3661" s="7">
        <v>357.13</v>
      </c>
      <c r="N3661" s="5">
        <v>0.15</v>
      </c>
      <c r="O3661" s="4">
        <v>214.28</v>
      </c>
      <c r="P3661" s="4">
        <v>1214.24</v>
      </c>
      <c r="Q3661" s="4">
        <v>672.61</v>
      </c>
      <c r="R3661">
        <v>26</v>
      </c>
      <c r="S3661" t="s">
        <v>30</v>
      </c>
      <c r="T3661">
        <v>5</v>
      </c>
      <c r="V3661" s="7">
        <f t="shared" si="57"/>
        <v>353.13</v>
      </c>
    </row>
    <row r="3662" spans="1:22" x14ac:dyDescent="0.25">
      <c r="A3662" t="s">
        <v>6059</v>
      </c>
      <c r="B3662" s="2">
        <v>45500</v>
      </c>
      <c r="C3662" t="s">
        <v>2378</v>
      </c>
      <c r="D3662" t="s">
        <v>64</v>
      </c>
      <c r="E3662" t="s">
        <v>51</v>
      </c>
      <c r="F3662" t="s">
        <v>44</v>
      </c>
      <c r="G3662" t="s">
        <v>59</v>
      </c>
      <c r="H3662" t="s">
        <v>37</v>
      </c>
      <c r="I3662" t="s">
        <v>60</v>
      </c>
      <c r="J3662" t="s">
        <v>66</v>
      </c>
      <c r="K3662" t="s">
        <v>92</v>
      </c>
      <c r="L3662" s="3">
        <v>1</v>
      </c>
      <c r="M3662" s="7">
        <v>15.96</v>
      </c>
      <c r="N3662" s="5">
        <v>0</v>
      </c>
      <c r="O3662" s="4">
        <v>0</v>
      </c>
      <c r="P3662" s="4">
        <v>15.96</v>
      </c>
      <c r="Q3662" s="4">
        <v>11.41</v>
      </c>
      <c r="R3662">
        <v>21</v>
      </c>
      <c r="S3662" t="s">
        <v>30</v>
      </c>
      <c r="T3662">
        <v>4</v>
      </c>
      <c r="V3662" s="7">
        <f t="shared" si="57"/>
        <v>14.96</v>
      </c>
    </row>
    <row r="3663" spans="1:22" x14ac:dyDescent="0.25">
      <c r="A3663" t="s">
        <v>6060</v>
      </c>
      <c r="B3663" s="2">
        <v>45634</v>
      </c>
      <c r="C3663" t="s">
        <v>6061</v>
      </c>
      <c r="D3663" t="s">
        <v>219</v>
      </c>
      <c r="E3663" t="s">
        <v>23</v>
      </c>
      <c r="F3663" t="s">
        <v>35</v>
      </c>
      <c r="G3663" t="s">
        <v>79</v>
      </c>
      <c r="H3663" t="s">
        <v>53</v>
      </c>
      <c r="I3663" t="s">
        <v>54</v>
      </c>
      <c r="J3663" t="s">
        <v>38</v>
      </c>
      <c r="K3663" t="s">
        <v>119</v>
      </c>
      <c r="L3663" s="3">
        <v>1</v>
      </c>
      <c r="M3663" s="7">
        <v>928.96</v>
      </c>
      <c r="N3663" s="5">
        <v>0.1</v>
      </c>
      <c r="O3663" s="4">
        <v>92.9</v>
      </c>
      <c r="P3663" s="4">
        <v>836.06</v>
      </c>
      <c r="Q3663" s="4">
        <v>556.04999999999995</v>
      </c>
      <c r="R3663">
        <v>23</v>
      </c>
      <c r="S3663" t="s">
        <v>30</v>
      </c>
      <c r="T3663">
        <v>5</v>
      </c>
      <c r="V3663" s="7">
        <f t="shared" si="57"/>
        <v>927.96</v>
      </c>
    </row>
    <row r="3664" spans="1:22" x14ac:dyDescent="0.25">
      <c r="A3664" t="s">
        <v>6062</v>
      </c>
      <c r="B3664" s="2">
        <v>45379</v>
      </c>
      <c r="C3664" t="s">
        <v>6063</v>
      </c>
      <c r="D3664" t="s">
        <v>22</v>
      </c>
      <c r="E3664" t="s">
        <v>23</v>
      </c>
      <c r="F3664" t="s">
        <v>24</v>
      </c>
      <c r="G3664" t="s">
        <v>25</v>
      </c>
      <c r="H3664" t="s">
        <v>37</v>
      </c>
      <c r="I3664" t="s">
        <v>27</v>
      </c>
      <c r="J3664" t="s">
        <v>38</v>
      </c>
      <c r="K3664" t="s">
        <v>119</v>
      </c>
      <c r="L3664" s="3">
        <v>9</v>
      </c>
      <c r="M3664" s="7">
        <v>549.58000000000004</v>
      </c>
      <c r="N3664" s="5">
        <v>0.08</v>
      </c>
      <c r="O3664" s="4">
        <v>395.7</v>
      </c>
      <c r="P3664" s="4">
        <v>4550.5200000000004</v>
      </c>
      <c r="Q3664" s="4">
        <v>3390.7</v>
      </c>
      <c r="R3664">
        <v>52</v>
      </c>
      <c r="S3664" t="s">
        <v>30</v>
      </c>
      <c r="T3664">
        <v>3</v>
      </c>
      <c r="V3664" s="7">
        <f t="shared" si="57"/>
        <v>540.58000000000004</v>
      </c>
    </row>
    <row r="3665" spans="1:22" x14ac:dyDescent="0.25">
      <c r="A3665" t="s">
        <v>6064</v>
      </c>
      <c r="B3665" s="2">
        <v>45681</v>
      </c>
      <c r="C3665" t="s">
        <v>5581</v>
      </c>
      <c r="D3665" t="s">
        <v>95</v>
      </c>
      <c r="E3665" t="s">
        <v>23</v>
      </c>
      <c r="F3665" t="s">
        <v>24</v>
      </c>
      <c r="G3665" t="s">
        <v>65</v>
      </c>
      <c r="H3665" t="s">
        <v>37</v>
      </c>
      <c r="I3665" t="s">
        <v>27</v>
      </c>
      <c r="J3665" t="s">
        <v>66</v>
      </c>
      <c r="K3665" t="s">
        <v>119</v>
      </c>
      <c r="L3665" s="3">
        <v>9</v>
      </c>
      <c r="M3665" s="7">
        <v>40.76</v>
      </c>
      <c r="N3665" s="5">
        <v>0.05</v>
      </c>
      <c r="O3665" s="4">
        <v>18.34</v>
      </c>
      <c r="P3665" s="4">
        <v>348.5</v>
      </c>
      <c r="Q3665" s="4">
        <v>256.38</v>
      </c>
      <c r="R3665">
        <v>64</v>
      </c>
      <c r="S3665" t="s">
        <v>30</v>
      </c>
      <c r="T3665">
        <v>5</v>
      </c>
      <c r="V3665" s="7">
        <f t="shared" si="57"/>
        <v>31.759999999999998</v>
      </c>
    </row>
    <row r="3666" spans="1:22" x14ac:dyDescent="0.25">
      <c r="A3666" t="s">
        <v>6065</v>
      </c>
      <c r="B3666" s="2">
        <v>45616</v>
      </c>
      <c r="C3666" t="s">
        <v>6066</v>
      </c>
      <c r="D3666" t="s">
        <v>78</v>
      </c>
      <c r="E3666" t="s">
        <v>34</v>
      </c>
      <c r="F3666" t="s">
        <v>110</v>
      </c>
      <c r="G3666" t="s">
        <v>111</v>
      </c>
      <c r="H3666" t="s">
        <v>26</v>
      </c>
      <c r="I3666" t="s">
        <v>54</v>
      </c>
      <c r="J3666" t="s">
        <v>66</v>
      </c>
      <c r="K3666" t="s">
        <v>105</v>
      </c>
      <c r="L3666" s="3">
        <v>2</v>
      </c>
      <c r="M3666" s="7">
        <v>5.52</v>
      </c>
      <c r="N3666" s="5">
        <v>0.2</v>
      </c>
      <c r="O3666" s="4">
        <v>2.21</v>
      </c>
      <c r="P3666" s="4">
        <v>8.83</v>
      </c>
      <c r="Q3666" s="4">
        <v>4.92</v>
      </c>
      <c r="R3666">
        <v>38</v>
      </c>
      <c r="S3666" t="s">
        <v>30</v>
      </c>
      <c r="T3666">
        <v>4</v>
      </c>
      <c r="V3666" s="7">
        <f t="shared" si="57"/>
        <v>3.5199999999999996</v>
      </c>
    </row>
    <row r="3667" spans="1:22" x14ac:dyDescent="0.25">
      <c r="A3667" t="s">
        <v>6067</v>
      </c>
      <c r="B3667" s="2">
        <v>45448</v>
      </c>
      <c r="C3667" t="s">
        <v>814</v>
      </c>
      <c r="D3667" t="s">
        <v>58</v>
      </c>
      <c r="E3667" t="s">
        <v>23</v>
      </c>
      <c r="F3667" t="s">
        <v>44</v>
      </c>
      <c r="G3667" t="s">
        <v>59</v>
      </c>
      <c r="H3667" t="s">
        <v>37</v>
      </c>
      <c r="I3667" t="s">
        <v>60</v>
      </c>
      <c r="J3667" t="s">
        <v>101</v>
      </c>
      <c r="K3667" t="s">
        <v>29</v>
      </c>
      <c r="L3667" s="3">
        <v>10</v>
      </c>
      <c r="M3667" s="7">
        <v>142.91999999999999</v>
      </c>
      <c r="N3667" s="5">
        <v>0.1</v>
      </c>
      <c r="O3667" s="4">
        <v>142.91999999999999</v>
      </c>
      <c r="P3667" s="4">
        <v>1286.28</v>
      </c>
      <c r="Q3667" s="4">
        <v>1019.02</v>
      </c>
      <c r="R3667">
        <v>40</v>
      </c>
      <c r="S3667" t="s">
        <v>30</v>
      </c>
      <c r="T3667">
        <v>4</v>
      </c>
      <c r="V3667" s="7">
        <f t="shared" si="57"/>
        <v>132.91999999999999</v>
      </c>
    </row>
    <row r="3668" spans="1:22" x14ac:dyDescent="0.25">
      <c r="A3668" t="s">
        <v>6068</v>
      </c>
      <c r="B3668" s="2">
        <v>45959</v>
      </c>
      <c r="C3668" t="s">
        <v>5461</v>
      </c>
      <c r="D3668" t="s">
        <v>100</v>
      </c>
      <c r="E3668" t="s">
        <v>23</v>
      </c>
      <c r="F3668" t="s">
        <v>84</v>
      </c>
      <c r="G3668" t="s">
        <v>91</v>
      </c>
      <c r="H3668" t="s">
        <v>37</v>
      </c>
      <c r="I3668" t="s">
        <v>27</v>
      </c>
      <c r="J3668" t="s">
        <v>28</v>
      </c>
      <c r="K3668" t="s">
        <v>39</v>
      </c>
      <c r="L3668" s="3">
        <v>3</v>
      </c>
      <c r="M3668" s="7">
        <v>172.28</v>
      </c>
      <c r="N3668" s="5">
        <v>0</v>
      </c>
      <c r="O3668" s="4">
        <v>0</v>
      </c>
      <c r="P3668" s="4">
        <v>516.84</v>
      </c>
      <c r="Q3668" s="4">
        <v>304.14</v>
      </c>
      <c r="R3668">
        <v>21</v>
      </c>
      <c r="S3668" t="s">
        <v>68</v>
      </c>
      <c r="T3668">
        <v>4</v>
      </c>
      <c r="V3668" s="7">
        <f t="shared" si="57"/>
        <v>169.28</v>
      </c>
    </row>
    <row r="3669" spans="1:22" x14ac:dyDescent="0.25">
      <c r="A3669" t="s">
        <v>6069</v>
      </c>
      <c r="B3669" s="2">
        <v>45942</v>
      </c>
      <c r="C3669" t="s">
        <v>6070</v>
      </c>
      <c r="D3669" t="s">
        <v>88</v>
      </c>
      <c r="E3669" t="s">
        <v>34</v>
      </c>
      <c r="F3669" t="s">
        <v>84</v>
      </c>
      <c r="G3669" t="s">
        <v>165</v>
      </c>
      <c r="H3669" t="s">
        <v>37</v>
      </c>
      <c r="I3669" t="s">
        <v>27</v>
      </c>
      <c r="J3669" t="s">
        <v>66</v>
      </c>
      <c r="K3669" t="s">
        <v>136</v>
      </c>
      <c r="L3669" s="3">
        <v>7</v>
      </c>
      <c r="M3669" s="7">
        <v>32.729999999999997</v>
      </c>
      <c r="N3669" s="5">
        <v>0</v>
      </c>
      <c r="O3669" s="4">
        <v>0</v>
      </c>
      <c r="P3669" s="4">
        <v>229.11</v>
      </c>
      <c r="Q3669" s="4">
        <v>157.08000000000001</v>
      </c>
      <c r="R3669">
        <v>57</v>
      </c>
      <c r="S3669" t="s">
        <v>68</v>
      </c>
      <c r="T3669">
        <v>4</v>
      </c>
      <c r="V3669" s="7">
        <f t="shared" si="57"/>
        <v>25.729999999999997</v>
      </c>
    </row>
    <row r="3670" spans="1:22" x14ac:dyDescent="0.25">
      <c r="A3670" t="s">
        <v>6071</v>
      </c>
      <c r="B3670" s="2">
        <v>45924</v>
      </c>
      <c r="C3670" t="s">
        <v>4159</v>
      </c>
      <c r="D3670" t="s">
        <v>42</v>
      </c>
      <c r="E3670" t="s">
        <v>43</v>
      </c>
      <c r="F3670" t="s">
        <v>35</v>
      </c>
      <c r="G3670" t="s">
        <v>52</v>
      </c>
      <c r="H3670" t="s">
        <v>26</v>
      </c>
      <c r="I3670" t="s">
        <v>60</v>
      </c>
      <c r="J3670" t="s">
        <v>46</v>
      </c>
      <c r="K3670" t="s">
        <v>29</v>
      </c>
      <c r="L3670" s="3">
        <v>6</v>
      </c>
      <c r="M3670" s="7">
        <v>290.08999999999997</v>
      </c>
      <c r="N3670" s="5">
        <v>0.05</v>
      </c>
      <c r="O3670" s="4">
        <v>87.03</v>
      </c>
      <c r="P3670" s="4">
        <v>1653.51</v>
      </c>
      <c r="Q3670" s="4">
        <v>1155.83</v>
      </c>
      <c r="R3670">
        <v>48</v>
      </c>
      <c r="S3670" t="s">
        <v>30</v>
      </c>
      <c r="T3670">
        <v>5</v>
      </c>
      <c r="V3670" s="7">
        <f t="shared" si="57"/>
        <v>284.08999999999997</v>
      </c>
    </row>
    <row r="3671" spans="1:22" x14ac:dyDescent="0.25">
      <c r="A3671" t="s">
        <v>6072</v>
      </c>
      <c r="B3671" s="2">
        <v>45868</v>
      </c>
      <c r="C3671" t="s">
        <v>1716</v>
      </c>
      <c r="D3671" t="s">
        <v>239</v>
      </c>
      <c r="E3671" t="s">
        <v>43</v>
      </c>
      <c r="F3671" t="s">
        <v>35</v>
      </c>
      <c r="G3671" t="s">
        <v>52</v>
      </c>
      <c r="H3671" t="s">
        <v>53</v>
      </c>
      <c r="I3671" t="s">
        <v>27</v>
      </c>
      <c r="J3671" t="s">
        <v>46</v>
      </c>
      <c r="K3671" t="s">
        <v>80</v>
      </c>
      <c r="L3671" s="3">
        <v>4</v>
      </c>
      <c r="M3671" s="7">
        <v>49.5</v>
      </c>
      <c r="N3671" s="5">
        <v>0.08</v>
      </c>
      <c r="O3671" s="4">
        <v>15.84</v>
      </c>
      <c r="P3671" s="4">
        <v>182.16</v>
      </c>
      <c r="Q3671" s="4">
        <v>112.41</v>
      </c>
      <c r="R3671">
        <v>63</v>
      </c>
      <c r="S3671" t="s">
        <v>68</v>
      </c>
      <c r="T3671">
        <v>4</v>
      </c>
      <c r="V3671" s="7">
        <f t="shared" si="57"/>
        <v>45.5</v>
      </c>
    </row>
    <row r="3672" spans="1:22" x14ac:dyDescent="0.25">
      <c r="A3672" t="s">
        <v>6073</v>
      </c>
      <c r="B3672" s="2">
        <v>45910</v>
      </c>
      <c r="C3672" t="s">
        <v>346</v>
      </c>
      <c r="D3672" t="s">
        <v>22</v>
      </c>
      <c r="E3672" t="s">
        <v>23</v>
      </c>
      <c r="F3672" t="s">
        <v>84</v>
      </c>
      <c r="G3672" t="s">
        <v>165</v>
      </c>
      <c r="H3672" t="s">
        <v>26</v>
      </c>
      <c r="I3672" t="s">
        <v>60</v>
      </c>
      <c r="J3672" t="s">
        <v>66</v>
      </c>
      <c r="K3672" t="s">
        <v>155</v>
      </c>
      <c r="L3672" s="3">
        <v>5</v>
      </c>
      <c r="M3672" s="7">
        <v>419.56</v>
      </c>
      <c r="N3672" s="5">
        <v>0.05</v>
      </c>
      <c r="O3672" s="4">
        <v>104.89</v>
      </c>
      <c r="P3672" s="4">
        <v>1992.91</v>
      </c>
      <c r="Q3672" s="4">
        <v>1223.42</v>
      </c>
      <c r="R3672">
        <v>49</v>
      </c>
      <c r="S3672" t="s">
        <v>68</v>
      </c>
      <c r="T3672">
        <v>4</v>
      </c>
      <c r="V3672" s="7">
        <f t="shared" si="57"/>
        <v>414.56</v>
      </c>
    </row>
    <row r="3673" spans="1:22" x14ac:dyDescent="0.25">
      <c r="A3673" t="s">
        <v>6074</v>
      </c>
      <c r="B3673" s="2">
        <v>45950</v>
      </c>
      <c r="C3673" t="s">
        <v>3085</v>
      </c>
      <c r="D3673" t="s">
        <v>42</v>
      </c>
      <c r="E3673" t="s">
        <v>43</v>
      </c>
      <c r="F3673" t="s">
        <v>44</v>
      </c>
      <c r="G3673" t="s">
        <v>71</v>
      </c>
      <c r="H3673" t="s">
        <v>26</v>
      </c>
      <c r="I3673" t="s">
        <v>54</v>
      </c>
      <c r="J3673" t="s">
        <v>46</v>
      </c>
      <c r="K3673" t="s">
        <v>105</v>
      </c>
      <c r="L3673" s="3">
        <v>3</v>
      </c>
      <c r="M3673" s="7">
        <v>459.71</v>
      </c>
      <c r="N3673" s="5">
        <v>0.08</v>
      </c>
      <c r="O3673" s="4">
        <v>110.33</v>
      </c>
      <c r="P3673" s="4">
        <v>1268.8</v>
      </c>
      <c r="Q3673" s="4">
        <v>898.64</v>
      </c>
      <c r="R3673">
        <v>54</v>
      </c>
      <c r="S3673" t="s">
        <v>68</v>
      </c>
      <c r="T3673">
        <v>5</v>
      </c>
      <c r="V3673" s="7">
        <f t="shared" si="57"/>
        <v>456.71</v>
      </c>
    </row>
    <row r="3674" spans="1:22" x14ac:dyDescent="0.25">
      <c r="A3674" t="s">
        <v>6075</v>
      </c>
      <c r="B3674" s="2">
        <v>45428</v>
      </c>
      <c r="C3674" t="s">
        <v>3498</v>
      </c>
      <c r="D3674" t="s">
        <v>184</v>
      </c>
      <c r="E3674" t="s">
        <v>23</v>
      </c>
      <c r="F3674" t="s">
        <v>24</v>
      </c>
      <c r="G3674" t="s">
        <v>118</v>
      </c>
      <c r="H3674" t="s">
        <v>26</v>
      </c>
      <c r="I3674" t="s">
        <v>27</v>
      </c>
      <c r="J3674" t="s">
        <v>66</v>
      </c>
      <c r="K3674" t="s">
        <v>61</v>
      </c>
      <c r="L3674" s="3">
        <v>9</v>
      </c>
      <c r="M3674" s="7">
        <v>259.67</v>
      </c>
      <c r="N3674" s="5">
        <v>0.15</v>
      </c>
      <c r="O3674" s="4">
        <v>350.55</v>
      </c>
      <c r="P3674" s="4">
        <v>1986.48</v>
      </c>
      <c r="Q3674" s="4">
        <v>1459.91</v>
      </c>
      <c r="R3674">
        <v>65</v>
      </c>
      <c r="S3674" t="s">
        <v>30</v>
      </c>
      <c r="T3674">
        <v>5</v>
      </c>
      <c r="V3674" s="7">
        <f t="shared" si="57"/>
        <v>250.67000000000002</v>
      </c>
    </row>
    <row r="3675" spans="1:22" x14ac:dyDescent="0.25">
      <c r="A3675" t="s">
        <v>6076</v>
      </c>
      <c r="B3675" s="2">
        <v>45965</v>
      </c>
      <c r="C3675" t="s">
        <v>6077</v>
      </c>
      <c r="D3675" t="s">
        <v>160</v>
      </c>
      <c r="E3675" t="s">
        <v>23</v>
      </c>
      <c r="F3675" t="s">
        <v>84</v>
      </c>
      <c r="G3675" t="s">
        <v>85</v>
      </c>
      <c r="H3675" t="s">
        <v>53</v>
      </c>
      <c r="I3675" t="s">
        <v>27</v>
      </c>
      <c r="J3675" t="s">
        <v>38</v>
      </c>
      <c r="K3675" t="s">
        <v>61</v>
      </c>
      <c r="L3675" s="3">
        <v>9</v>
      </c>
      <c r="M3675" s="7">
        <v>57.64</v>
      </c>
      <c r="N3675" s="5">
        <v>0.2</v>
      </c>
      <c r="O3675" s="4">
        <v>103.75</v>
      </c>
      <c r="P3675" s="4">
        <v>415.01</v>
      </c>
      <c r="Q3675" s="4">
        <v>231.37</v>
      </c>
      <c r="R3675">
        <v>27</v>
      </c>
      <c r="S3675" t="s">
        <v>30</v>
      </c>
      <c r="T3675">
        <v>5</v>
      </c>
      <c r="V3675" s="7">
        <f t="shared" si="57"/>
        <v>48.64</v>
      </c>
    </row>
    <row r="3676" spans="1:22" x14ac:dyDescent="0.25">
      <c r="A3676" t="s">
        <v>6078</v>
      </c>
      <c r="B3676" s="2">
        <v>45719</v>
      </c>
      <c r="C3676" t="s">
        <v>4201</v>
      </c>
      <c r="D3676" t="s">
        <v>83</v>
      </c>
      <c r="E3676" t="s">
        <v>43</v>
      </c>
      <c r="F3676" t="s">
        <v>24</v>
      </c>
      <c r="G3676" t="s">
        <v>118</v>
      </c>
      <c r="H3676" t="s">
        <v>53</v>
      </c>
      <c r="I3676" t="s">
        <v>54</v>
      </c>
      <c r="J3676" t="s">
        <v>38</v>
      </c>
      <c r="K3676" t="s">
        <v>55</v>
      </c>
      <c r="L3676" s="3">
        <v>5</v>
      </c>
      <c r="M3676" s="7">
        <v>204.29</v>
      </c>
      <c r="N3676" s="5">
        <v>0</v>
      </c>
      <c r="O3676" s="4">
        <v>0</v>
      </c>
      <c r="P3676" s="4">
        <v>1021.45</v>
      </c>
      <c r="Q3676" s="4">
        <v>770.47</v>
      </c>
      <c r="R3676">
        <v>37</v>
      </c>
      <c r="S3676" t="s">
        <v>68</v>
      </c>
      <c r="T3676">
        <v>2</v>
      </c>
      <c r="V3676" s="7">
        <f t="shared" si="57"/>
        <v>199.29</v>
      </c>
    </row>
    <row r="3677" spans="1:22" x14ac:dyDescent="0.25">
      <c r="A3677" t="s">
        <v>6079</v>
      </c>
      <c r="B3677" s="2">
        <v>45743</v>
      </c>
      <c r="C3677" t="s">
        <v>988</v>
      </c>
      <c r="D3677" t="s">
        <v>219</v>
      </c>
      <c r="E3677" t="s">
        <v>23</v>
      </c>
      <c r="F3677" t="s">
        <v>110</v>
      </c>
      <c r="G3677" t="s">
        <v>139</v>
      </c>
      <c r="H3677" t="s">
        <v>37</v>
      </c>
      <c r="I3677" t="s">
        <v>54</v>
      </c>
      <c r="J3677" t="s">
        <v>28</v>
      </c>
      <c r="K3677" t="s">
        <v>97</v>
      </c>
      <c r="L3677" s="3">
        <v>2</v>
      </c>
      <c r="M3677" s="7">
        <v>772.34</v>
      </c>
      <c r="N3677" s="5">
        <v>0.15</v>
      </c>
      <c r="O3677" s="4">
        <v>231.7</v>
      </c>
      <c r="P3677" s="4">
        <v>1312.98</v>
      </c>
      <c r="Q3677" s="4">
        <v>811.23</v>
      </c>
      <c r="R3677">
        <v>46</v>
      </c>
      <c r="S3677" t="s">
        <v>68</v>
      </c>
      <c r="T3677">
        <v>5</v>
      </c>
      <c r="V3677" s="7">
        <f t="shared" si="57"/>
        <v>770.34</v>
      </c>
    </row>
    <row r="3678" spans="1:22" x14ac:dyDescent="0.25">
      <c r="A3678" t="s">
        <v>6080</v>
      </c>
      <c r="B3678" s="2">
        <v>45903</v>
      </c>
      <c r="C3678" t="s">
        <v>1495</v>
      </c>
      <c r="D3678" t="s">
        <v>184</v>
      </c>
      <c r="E3678" t="s">
        <v>23</v>
      </c>
      <c r="F3678" t="s">
        <v>24</v>
      </c>
      <c r="G3678" t="s">
        <v>65</v>
      </c>
      <c r="H3678" t="s">
        <v>37</v>
      </c>
      <c r="I3678" t="s">
        <v>27</v>
      </c>
      <c r="J3678" t="s">
        <v>38</v>
      </c>
      <c r="K3678" t="s">
        <v>102</v>
      </c>
      <c r="L3678" s="3">
        <v>6</v>
      </c>
      <c r="M3678" s="7">
        <v>372.18</v>
      </c>
      <c r="N3678" s="5">
        <v>0.15</v>
      </c>
      <c r="O3678" s="4">
        <v>334.96</v>
      </c>
      <c r="P3678" s="4">
        <v>1898.12</v>
      </c>
      <c r="Q3678" s="4">
        <v>1382.52</v>
      </c>
      <c r="R3678">
        <v>56</v>
      </c>
      <c r="S3678" t="s">
        <v>68</v>
      </c>
      <c r="T3678">
        <v>4</v>
      </c>
      <c r="V3678" s="7">
        <f t="shared" si="57"/>
        <v>366.18</v>
      </c>
    </row>
    <row r="3679" spans="1:22" x14ac:dyDescent="0.25">
      <c r="A3679" t="s">
        <v>6081</v>
      </c>
      <c r="B3679" s="2">
        <v>45432</v>
      </c>
      <c r="C3679" t="s">
        <v>6082</v>
      </c>
      <c r="D3679" t="s">
        <v>239</v>
      </c>
      <c r="E3679" t="s">
        <v>43</v>
      </c>
      <c r="F3679" t="s">
        <v>24</v>
      </c>
      <c r="G3679" t="s">
        <v>118</v>
      </c>
      <c r="H3679" t="s">
        <v>37</v>
      </c>
      <c r="I3679" t="s">
        <v>27</v>
      </c>
      <c r="J3679" t="s">
        <v>46</v>
      </c>
      <c r="K3679" t="s">
        <v>136</v>
      </c>
      <c r="L3679" s="3">
        <v>4</v>
      </c>
      <c r="M3679" s="7">
        <v>50.8</v>
      </c>
      <c r="N3679" s="5">
        <v>0.02</v>
      </c>
      <c r="O3679" s="4">
        <v>4.0599999999999996</v>
      </c>
      <c r="P3679" s="4">
        <v>199.14</v>
      </c>
      <c r="Q3679" s="4">
        <v>110.22</v>
      </c>
      <c r="R3679">
        <v>40</v>
      </c>
      <c r="S3679" t="s">
        <v>68</v>
      </c>
      <c r="T3679">
        <v>5</v>
      </c>
      <c r="V3679" s="7">
        <f t="shared" si="57"/>
        <v>46.8</v>
      </c>
    </row>
    <row r="3680" spans="1:22" x14ac:dyDescent="0.25">
      <c r="A3680" t="s">
        <v>6083</v>
      </c>
      <c r="B3680" s="2">
        <v>45374</v>
      </c>
      <c r="C3680" t="s">
        <v>3321</v>
      </c>
      <c r="D3680" t="s">
        <v>50</v>
      </c>
      <c r="E3680" t="s">
        <v>51</v>
      </c>
      <c r="F3680" t="s">
        <v>110</v>
      </c>
      <c r="G3680" t="s">
        <v>111</v>
      </c>
      <c r="H3680" t="s">
        <v>37</v>
      </c>
      <c r="I3680" t="s">
        <v>54</v>
      </c>
      <c r="J3680" t="s">
        <v>38</v>
      </c>
      <c r="K3680" t="s">
        <v>155</v>
      </c>
      <c r="L3680" s="3">
        <v>6</v>
      </c>
      <c r="M3680" s="7">
        <v>73.7</v>
      </c>
      <c r="N3680" s="5">
        <v>0.1</v>
      </c>
      <c r="O3680" s="4">
        <v>44.22</v>
      </c>
      <c r="P3680" s="4">
        <v>397.98</v>
      </c>
      <c r="Q3680" s="4">
        <v>235.59</v>
      </c>
      <c r="R3680">
        <v>24</v>
      </c>
      <c r="S3680" t="s">
        <v>30</v>
      </c>
      <c r="T3680">
        <v>3</v>
      </c>
      <c r="V3680" s="7">
        <f t="shared" si="57"/>
        <v>67.7</v>
      </c>
    </row>
    <row r="3681" spans="1:22" x14ac:dyDescent="0.25">
      <c r="A3681" t="s">
        <v>6084</v>
      </c>
      <c r="B3681" s="2">
        <v>45468</v>
      </c>
      <c r="C3681" t="s">
        <v>3916</v>
      </c>
      <c r="D3681" t="s">
        <v>50</v>
      </c>
      <c r="E3681" t="s">
        <v>51</v>
      </c>
      <c r="F3681" t="s">
        <v>24</v>
      </c>
      <c r="G3681" t="s">
        <v>65</v>
      </c>
      <c r="H3681" t="s">
        <v>53</v>
      </c>
      <c r="I3681" t="s">
        <v>54</v>
      </c>
      <c r="J3681" t="s">
        <v>38</v>
      </c>
      <c r="K3681" t="s">
        <v>112</v>
      </c>
      <c r="L3681" s="3">
        <v>4</v>
      </c>
      <c r="M3681" s="7">
        <v>84.39</v>
      </c>
      <c r="N3681" s="5">
        <v>0.15</v>
      </c>
      <c r="O3681" s="4">
        <v>50.63</v>
      </c>
      <c r="P3681" s="4">
        <v>286.93</v>
      </c>
      <c r="Q3681" s="4">
        <v>234.42</v>
      </c>
      <c r="R3681">
        <v>25</v>
      </c>
      <c r="S3681" t="s">
        <v>68</v>
      </c>
      <c r="T3681">
        <v>5</v>
      </c>
      <c r="V3681" s="7">
        <f t="shared" si="57"/>
        <v>80.39</v>
      </c>
    </row>
    <row r="3682" spans="1:22" x14ac:dyDescent="0.25">
      <c r="A3682" t="s">
        <v>6085</v>
      </c>
      <c r="B3682" s="2">
        <v>45489</v>
      </c>
      <c r="C3682" t="s">
        <v>6086</v>
      </c>
      <c r="D3682" t="s">
        <v>83</v>
      </c>
      <c r="E3682" t="s">
        <v>43</v>
      </c>
      <c r="F3682" t="s">
        <v>110</v>
      </c>
      <c r="G3682" t="s">
        <v>139</v>
      </c>
      <c r="H3682" t="s">
        <v>37</v>
      </c>
      <c r="I3682" t="s">
        <v>54</v>
      </c>
      <c r="J3682" t="s">
        <v>38</v>
      </c>
      <c r="K3682" t="s">
        <v>102</v>
      </c>
      <c r="L3682" s="3">
        <v>8</v>
      </c>
      <c r="M3682" s="7">
        <v>126.6</v>
      </c>
      <c r="N3682" s="5">
        <v>0.1</v>
      </c>
      <c r="O3682" s="4">
        <v>101.28</v>
      </c>
      <c r="P3682" s="4">
        <v>911.52</v>
      </c>
      <c r="Q3682" s="4">
        <v>613.79999999999995</v>
      </c>
      <c r="R3682">
        <v>43</v>
      </c>
      <c r="S3682" t="s">
        <v>30</v>
      </c>
      <c r="T3682">
        <v>4</v>
      </c>
      <c r="V3682" s="7">
        <f t="shared" si="57"/>
        <v>118.6</v>
      </c>
    </row>
    <row r="3683" spans="1:22" x14ac:dyDescent="0.25">
      <c r="A3683" t="s">
        <v>6087</v>
      </c>
      <c r="B3683" s="2">
        <v>45915</v>
      </c>
      <c r="C3683" t="s">
        <v>3488</v>
      </c>
      <c r="D3683" t="s">
        <v>239</v>
      </c>
      <c r="E3683" t="s">
        <v>43</v>
      </c>
      <c r="F3683" t="s">
        <v>35</v>
      </c>
      <c r="G3683" t="s">
        <v>96</v>
      </c>
      <c r="H3683" t="s">
        <v>26</v>
      </c>
      <c r="I3683" t="s">
        <v>54</v>
      </c>
      <c r="J3683" t="s">
        <v>38</v>
      </c>
      <c r="K3683" t="s">
        <v>39</v>
      </c>
      <c r="L3683" s="3">
        <v>7</v>
      </c>
      <c r="M3683" s="7">
        <v>64.73</v>
      </c>
      <c r="N3683" s="5">
        <v>0.1</v>
      </c>
      <c r="O3683" s="4">
        <v>45.31</v>
      </c>
      <c r="P3683" s="4">
        <v>407.8</v>
      </c>
      <c r="Q3683" s="4">
        <v>266</v>
      </c>
      <c r="R3683">
        <v>19</v>
      </c>
      <c r="S3683" t="s">
        <v>68</v>
      </c>
      <c r="T3683">
        <v>5</v>
      </c>
      <c r="V3683" s="7">
        <f t="shared" si="57"/>
        <v>57.730000000000004</v>
      </c>
    </row>
    <row r="3684" spans="1:22" x14ac:dyDescent="0.25">
      <c r="A3684" t="s">
        <v>6088</v>
      </c>
      <c r="B3684" s="2">
        <v>45859</v>
      </c>
      <c r="C3684" t="s">
        <v>5765</v>
      </c>
      <c r="D3684" t="s">
        <v>42</v>
      </c>
      <c r="E3684" t="s">
        <v>43</v>
      </c>
      <c r="F3684" t="s">
        <v>44</v>
      </c>
      <c r="G3684" t="s">
        <v>45</v>
      </c>
      <c r="H3684" t="s">
        <v>26</v>
      </c>
      <c r="I3684" t="s">
        <v>27</v>
      </c>
      <c r="J3684" t="s">
        <v>101</v>
      </c>
      <c r="K3684" t="s">
        <v>112</v>
      </c>
      <c r="L3684" s="3">
        <v>9</v>
      </c>
      <c r="M3684" s="7">
        <v>441.11</v>
      </c>
      <c r="N3684" s="5">
        <v>0.1</v>
      </c>
      <c r="O3684" s="4">
        <v>397</v>
      </c>
      <c r="P3684" s="4">
        <v>3572.99</v>
      </c>
      <c r="Q3684" s="4">
        <v>2395.8200000000002</v>
      </c>
      <c r="R3684">
        <v>33</v>
      </c>
      <c r="S3684" t="s">
        <v>30</v>
      </c>
      <c r="T3684">
        <v>3</v>
      </c>
      <c r="V3684" s="7">
        <f t="shared" si="57"/>
        <v>432.11</v>
      </c>
    </row>
    <row r="3685" spans="1:22" x14ac:dyDescent="0.25">
      <c r="A3685" t="s">
        <v>6089</v>
      </c>
      <c r="B3685" s="2">
        <v>45982</v>
      </c>
      <c r="C3685" t="s">
        <v>3257</v>
      </c>
      <c r="D3685" t="s">
        <v>219</v>
      </c>
      <c r="E3685" t="s">
        <v>23</v>
      </c>
      <c r="F3685" t="s">
        <v>35</v>
      </c>
      <c r="G3685" t="s">
        <v>52</v>
      </c>
      <c r="H3685" t="s">
        <v>53</v>
      </c>
      <c r="I3685" t="s">
        <v>27</v>
      </c>
      <c r="J3685" t="s">
        <v>38</v>
      </c>
      <c r="K3685" t="s">
        <v>92</v>
      </c>
      <c r="L3685" s="3">
        <v>5</v>
      </c>
      <c r="M3685" s="7">
        <v>816.83</v>
      </c>
      <c r="N3685" s="5">
        <v>0.1</v>
      </c>
      <c r="O3685" s="4">
        <v>408.42</v>
      </c>
      <c r="P3685" s="4">
        <v>3675.74</v>
      </c>
      <c r="Q3685" s="4">
        <v>2183.86</v>
      </c>
      <c r="R3685">
        <v>44</v>
      </c>
      <c r="S3685" t="s">
        <v>68</v>
      </c>
      <c r="T3685">
        <v>5</v>
      </c>
      <c r="V3685" s="7">
        <f t="shared" si="57"/>
        <v>811.83</v>
      </c>
    </row>
    <row r="3686" spans="1:22" x14ac:dyDescent="0.25">
      <c r="A3686" t="s">
        <v>6090</v>
      </c>
      <c r="B3686" s="2">
        <v>45712</v>
      </c>
      <c r="C3686" t="s">
        <v>5977</v>
      </c>
      <c r="D3686" t="s">
        <v>127</v>
      </c>
      <c r="E3686" t="s">
        <v>51</v>
      </c>
      <c r="F3686" t="s">
        <v>44</v>
      </c>
      <c r="G3686" t="s">
        <v>45</v>
      </c>
      <c r="H3686" t="s">
        <v>37</v>
      </c>
      <c r="I3686" t="s">
        <v>27</v>
      </c>
      <c r="J3686" t="s">
        <v>38</v>
      </c>
      <c r="K3686" t="s">
        <v>119</v>
      </c>
      <c r="L3686" s="3">
        <v>3</v>
      </c>
      <c r="M3686" s="7">
        <v>8.4499999999999993</v>
      </c>
      <c r="N3686" s="5">
        <v>0.05</v>
      </c>
      <c r="O3686" s="4">
        <v>1.27</v>
      </c>
      <c r="P3686" s="4">
        <v>24.08</v>
      </c>
      <c r="Q3686" s="4">
        <v>13.69</v>
      </c>
      <c r="R3686">
        <v>54</v>
      </c>
      <c r="S3686" t="s">
        <v>30</v>
      </c>
      <c r="T3686">
        <v>4</v>
      </c>
      <c r="V3686" s="7">
        <f t="shared" si="57"/>
        <v>5.4499999999999993</v>
      </c>
    </row>
    <row r="3687" spans="1:22" x14ac:dyDescent="0.25">
      <c r="A3687" t="s">
        <v>6091</v>
      </c>
      <c r="B3687" s="2">
        <v>45692</v>
      </c>
      <c r="C3687" t="s">
        <v>1184</v>
      </c>
      <c r="D3687" t="s">
        <v>219</v>
      </c>
      <c r="E3687" t="s">
        <v>23</v>
      </c>
      <c r="F3687" t="s">
        <v>110</v>
      </c>
      <c r="G3687" t="s">
        <v>161</v>
      </c>
      <c r="H3687" t="s">
        <v>53</v>
      </c>
      <c r="I3687" t="s">
        <v>54</v>
      </c>
      <c r="J3687" t="s">
        <v>38</v>
      </c>
      <c r="K3687" t="s">
        <v>115</v>
      </c>
      <c r="L3687" s="3">
        <v>10</v>
      </c>
      <c r="M3687" s="7">
        <v>944.66</v>
      </c>
      <c r="N3687" s="5">
        <v>0.05</v>
      </c>
      <c r="O3687" s="4">
        <v>472.33</v>
      </c>
      <c r="P3687" s="4">
        <v>8974.27</v>
      </c>
      <c r="Q3687" s="4">
        <v>6590.54</v>
      </c>
      <c r="R3687">
        <v>29</v>
      </c>
      <c r="S3687" t="s">
        <v>30</v>
      </c>
      <c r="T3687">
        <v>4</v>
      </c>
      <c r="V3687" s="7">
        <f t="shared" si="57"/>
        <v>934.66</v>
      </c>
    </row>
    <row r="3688" spans="1:22" x14ac:dyDescent="0.25">
      <c r="A3688" t="s">
        <v>6092</v>
      </c>
      <c r="B3688" s="2">
        <v>45989</v>
      </c>
      <c r="C3688" t="s">
        <v>6093</v>
      </c>
      <c r="D3688" t="s">
        <v>164</v>
      </c>
      <c r="E3688" t="s">
        <v>23</v>
      </c>
      <c r="F3688" t="s">
        <v>44</v>
      </c>
      <c r="G3688" t="s">
        <v>59</v>
      </c>
      <c r="H3688" t="s">
        <v>37</v>
      </c>
      <c r="I3688" t="s">
        <v>54</v>
      </c>
      <c r="J3688" t="s">
        <v>38</v>
      </c>
      <c r="K3688" t="s">
        <v>112</v>
      </c>
      <c r="L3688" s="3">
        <v>1</v>
      </c>
      <c r="M3688" s="7">
        <v>177.17</v>
      </c>
      <c r="N3688" s="5">
        <v>0.02</v>
      </c>
      <c r="O3688" s="4">
        <v>3.54</v>
      </c>
      <c r="P3688" s="4">
        <v>173.63</v>
      </c>
      <c r="Q3688" s="4">
        <v>95.83</v>
      </c>
      <c r="R3688">
        <v>25</v>
      </c>
      <c r="S3688" t="s">
        <v>30</v>
      </c>
      <c r="T3688">
        <v>5</v>
      </c>
      <c r="V3688" s="7">
        <f t="shared" si="57"/>
        <v>176.17</v>
      </c>
    </row>
    <row r="3689" spans="1:22" x14ac:dyDescent="0.25">
      <c r="A3689" t="s">
        <v>6094</v>
      </c>
      <c r="B3689" s="2">
        <v>45762</v>
      </c>
      <c r="C3689" t="s">
        <v>6095</v>
      </c>
      <c r="D3689" t="s">
        <v>33</v>
      </c>
      <c r="E3689" t="s">
        <v>34</v>
      </c>
      <c r="F3689" t="s">
        <v>24</v>
      </c>
      <c r="G3689" t="s">
        <v>65</v>
      </c>
      <c r="H3689" t="s">
        <v>37</v>
      </c>
      <c r="I3689" t="s">
        <v>27</v>
      </c>
      <c r="J3689" t="s">
        <v>46</v>
      </c>
      <c r="K3689" t="s">
        <v>55</v>
      </c>
      <c r="L3689" s="3">
        <v>3</v>
      </c>
      <c r="M3689" s="7">
        <v>6.41</v>
      </c>
      <c r="N3689" s="5">
        <v>0.15</v>
      </c>
      <c r="O3689" s="4">
        <v>2.88</v>
      </c>
      <c r="P3689" s="4">
        <v>16.350000000000001</v>
      </c>
      <c r="Q3689" s="4">
        <v>12.43</v>
      </c>
      <c r="R3689">
        <v>50</v>
      </c>
      <c r="S3689" t="s">
        <v>30</v>
      </c>
      <c r="T3689">
        <v>4</v>
      </c>
      <c r="V3689" s="7">
        <f t="shared" si="57"/>
        <v>3.41</v>
      </c>
    </row>
    <row r="3690" spans="1:22" x14ac:dyDescent="0.25">
      <c r="A3690" t="s">
        <v>6096</v>
      </c>
      <c r="B3690" s="2">
        <v>45509</v>
      </c>
      <c r="C3690" t="s">
        <v>6097</v>
      </c>
      <c r="D3690" t="s">
        <v>75</v>
      </c>
      <c r="E3690" t="s">
        <v>43</v>
      </c>
      <c r="F3690" t="s">
        <v>84</v>
      </c>
      <c r="G3690" t="s">
        <v>165</v>
      </c>
      <c r="H3690" t="s">
        <v>53</v>
      </c>
      <c r="I3690" t="s">
        <v>54</v>
      </c>
      <c r="J3690" t="s">
        <v>46</v>
      </c>
      <c r="K3690" t="s">
        <v>102</v>
      </c>
      <c r="L3690" s="3">
        <v>9</v>
      </c>
      <c r="M3690" s="7">
        <v>267.07</v>
      </c>
      <c r="N3690" s="5">
        <v>0.05</v>
      </c>
      <c r="O3690" s="4">
        <v>120.18</v>
      </c>
      <c r="P3690" s="4">
        <v>2283.4499999999998</v>
      </c>
      <c r="Q3690" s="4">
        <v>1817.58</v>
      </c>
      <c r="R3690">
        <v>65</v>
      </c>
      <c r="S3690" t="s">
        <v>68</v>
      </c>
      <c r="T3690">
        <v>5</v>
      </c>
      <c r="V3690" s="7">
        <f t="shared" si="57"/>
        <v>258.07</v>
      </c>
    </row>
    <row r="3691" spans="1:22" x14ac:dyDescent="0.25">
      <c r="A3691" t="s">
        <v>6098</v>
      </c>
      <c r="B3691" s="2">
        <v>46020</v>
      </c>
      <c r="C3691" t="s">
        <v>6099</v>
      </c>
      <c r="D3691" t="s">
        <v>228</v>
      </c>
      <c r="E3691" t="s">
        <v>51</v>
      </c>
      <c r="F3691" t="s">
        <v>84</v>
      </c>
      <c r="G3691" t="s">
        <v>165</v>
      </c>
      <c r="H3691" t="s">
        <v>53</v>
      </c>
      <c r="I3691" t="s">
        <v>54</v>
      </c>
      <c r="J3691" t="s">
        <v>38</v>
      </c>
      <c r="K3691" t="s">
        <v>72</v>
      </c>
      <c r="L3691" s="3">
        <v>8</v>
      </c>
      <c r="M3691" s="7">
        <v>63.49</v>
      </c>
      <c r="N3691" s="5">
        <v>0.08</v>
      </c>
      <c r="O3691" s="4">
        <v>40.630000000000003</v>
      </c>
      <c r="P3691" s="4">
        <v>467.29</v>
      </c>
      <c r="Q3691" s="4">
        <v>333.15</v>
      </c>
      <c r="R3691">
        <v>40</v>
      </c>
      <c r="S3691" t="s">
        <v>30</v>
      </c>
      <c r="T3691">
        <v>5</v>
      </c>
      <c r="V3691" s="7">
        <f t="shared" si="57"/>
        <v>55.49</v>
      </c>
    </row>
    <row r="3692" spans="1:22" x14ac:dyDescent="0.25">
      <c r="A3692" t="s">
        <v>6100</v>
      </c>
      <c r="B3692" s="2">
        <v>45923</v>
      </c>
      <c r="C3692" t="s">
        <v>4444</v>
      </c>
      <c r="D3692" t="s">
        <v>75</v>
      </c>
      <c r="E3692" t="s">
        <v>43</v>
      </c>
      <c r="F3692" t="s">
        <v>24</v>
      </c>
      <c r="G3692" t="s">
        <v>65</v>
      </c>
      <c r="H3692" t="s">
        <v>26</v>
      </c>
      <c r="I3692" t="s">
        <v>27</v>
      </c>
      <c r="J3692" t="s">
        <v>66</v>
      </c>
      <c r="K3692" t="s">
        <v>67</v>
      </c>
      <c r="L3692" s="3">
        <v>8</v>
      </c>
      <c r="M3692" s="7">
        <v>193.81</v>
      </c>
      <c r="N3692" s="5">
        <v>0.08</v>
      </c>
      <c r="O3692" s="4">
        <v>124.04</v>
      </c>
      <c r="P3692" s="4">
        <v>1426.44</v>
      </c>
      <c r="Q3692" s="4">
        <v>1113.25</v>
      </c>
      <c r="R3692">
        <v>20</v>
      </c>
      <c r="S3692" t="s">
        <v>68</v>
      </c>
      <c r="T3692">
        <v>5</v>
      </c>
      <c r="V3692" s="7">
        <f t="shared" si="57"/>
        <v>185.81</v>
      </c>
    </row>
    <row r="3693" spans="1:22" x14ac:dyDescent="0.25">
      <c r="A3693" t="s">
        <v>6101</v>
      </c>
      <c r="B3693" s="2">
        <v>45466</v>
      </c>
      <c r="C3693" t="s">
        <v>6102</v>
      </c>
      <c r="D3693" t="s">
        <v>50</v>
      </c>
      <c r="E3693" t="s">
        <v>51</v>
      </c>
      <c r="F3693" t="s">
        <v>24</v>
      </c>
      <c r="G3693" t="s">
        <v>65</v>
      </c>
      <c r="H3693" t="s">
        <v>26</v>
      </c>
      <c r="I3693" t="s">
        <v>27</v>
      </c>
      <c r="J3693" t="s">
        <v>38</v>
      </c>
      <c r="K3693" t="s">
        <v>155</v>
      </c>
      <c r="L3693" s="3">
        <v>6</v>
      </c>
      <c r="M3693" s="7">
        <v>42.14</v>
      </c>
      <c r="N3693" s="5">
        <v>0.05</v>
      </c>
      <c r="O3693" s="4">
        <v>12.64</v>
      </c>
      <c r="P3693" s="4">
        <v>240.2</v>
      </c>
      <c r="Q3693" s="4">
        <v>179.56</v>
      </c>
      <c r="R3693">
        <v>65</v>
      </c>
      <c r="S3693" t="s">
        <v>68</v>
      </c>
      <c r="T3693">
        <v>4</v>
      </c>
      <c r="V3693" s="7">
        <f t="shared" si="57"/>
        <v>36.14</v>
      </c>
    </row>
    <row r="3694" spans="1:22" x14ac:dyDescent="0.25">
      <c r="A3694" t="s">
        <v>6103</v>
      </c>
      <c r="B3694" s="2">
        <v>45314</v>
      </c>
      <c r="C3694" t="s">
        <v>3882</v>
      </c>
      <c r="D3694" t="s">
        <v>124</v>
      </c>
      <c r="E3694" t="s">
        <v>23</v>
      </c>
      <c r="F3694" t="s">
        <v>44</v>
      </c>
      <c r="G3694" t="s">
        <v>71</v>
      </c>
      <c r="H3694" t="s">
        <v>37</v>
      </c>
      <c r="I3694" t="s">
        <v>60</v>
      </c>
      <c r="J3694" t="s">
        <v>66</v>
      </c>
      <c r="K3694" t="s">
        <v>97</v>
      </c>
      <c r="L3694" s="3">
        <v>6</v>
      </c>
      <c r="M3694" s="7">
        <v>302.89999999999998</v>
      </c>
      <c r="N3694" s="5">
        <v>0.08</v>
      </c>
      <c r="O3694" s="4">
        <v>145.38999999999999</v>
      </c>
      <c r="P3694" s="4">
        <v>1672.01</v>
      </c>
      <c r="Q3694" s="4">
        <v>1334.73</v>
      </c>
      <c r="R3694">
        <v>34</v>
      </c>
      <c r="S3694" t="s">
        <v>30</v>
      </c>
      <c r="T3694">
        <v>2</v>
      </c>
      <c r="V3694" s="7">
        <f t="shared" si="57"/>
        <v>296.89999999999998</v>
      </c>
    </row>
    <row r="3695" spans="1:22" x14ac:dyDescent="0.25">
      <c r="A3695" t="s">
        <v>6104</v>
      </c>
      <c r="B3695" s="2">
        <v>46016</v>
      </c>
      <c r="C3695" t="s">
        <v>1181</v>
      </c>
      <c r="D3695" t="s">
        <v>124</v>
      </c>
      <c r="E3695" t="s">
        <v>23</v>
      </c>
      <c r="F3695" t="s">
        <v>84</v>
      </c>
      <c r="G3695" t="s">
        <v>91</v>
      </c>
      <c r="H3695" t="s">
        <v>37</v>
      </c>
      <c r="I3695" t="s">
        <v>60</v>
      </c>
      <c r="J3695" t="s">
        <v>38</v>
      </c>
      <c r="K3695" t="s">
        <v>155</v>
      </c>
      <c r="L3695" s="3">
        <v>9</v>
      </c>
      <c r="M3695" s="7">
        <v>267.52999999999997</v>
      </c>
      <c r="N3695" s="5">
        <v>0.1</v>
      </c>
      <c r="O3695" s="4">
        <v>240.78</v>
      </c>
      <c r="P3695" s="4">
        <v>2166.9899999999998</v>
      </c>
      <c r="Q3695" s="4">
        <v>1588.03</v>
      </c>
      <c r="R3695">
        <v>20</v>
      </c>
      <c r="S3695" t="s">
        <v>68</v>
      </c>
      <c r="T3695">
        <v>4</v>
      </c>
      <c r="V3695" s="7">
        <f t="shared" si="57"/>
        <v>258.52999999999997</v>
      </c>
    </row>
    <row r="3696" spans="1:22" x14ac:dyDescent="0.25">
      <c r="A3696" t="s">
        <v>6105</v>
      </c>
      <c r="B3696" s="2">
        <v>45526</v>
      </c>
      <c r="C3696" t="s">
        <v>2902</v>
      </c>
      <c r="D3696" t="s">
        <v>239</v>
      </c>
      <c r="E3696" t="s">
        <v>43</v>
      </c>
      <c r="F3696" t="s">
        <v>44</v>
      </c>
      <c r="G3696" t="s">
        <v>59</v>
      </c>
      <c r="H3696" t="s">
        <v>26</v>
      </c>
      <c r="I3696" t="s">
        <v>54</v>
      </c>
      <c r="J3696" t="s">
        <v>46</v>
      </c>
      <c r="K3696" t="s">
        <v>92</v>
      </c>
      <c r="L3696" s="3">
        <v>8</v>
      </c>
      <c r="M3696" s="7">
        <v>20.78</v>
      </c>
      <c r="N3696" s="5">
        <v>0.2</v>
      </c>
      <c r="O3696" s="4">
        <v>33.25</v>
      </c>
      <c r="P3696" s="4">
        <v>132.99</v>
      </c>
      <c r="Q3696" s="4">
        <v>74.209999999999994</v>
      </c>
      <c r="R3696">
        <v>25</v>
      </c>
      <c r="S3696" t="s">
        <v>30</v>
      </c>
      <c r="T3696">
        <v>1</v>
      </c>
      <c r="V3696" s="7">
        <f t="shared" si="57"/>
        <v>12.780000000000001</v>
      </c>
    </row>
    <row r="3697" spans="1:22" x14ac:dyDescent="0.25">
      <c r="A3697" t="s">
        <v>6106</v>
      </c>
      <c r="B3697" s="2">
        <v>45304</v>
      </c>
      <c r="C3697" t="s">
        <v>5971</v>
      </c>
      <c r="D3697" t="s">
        <v>100</v>
      </c>
      <c r="E3697" t="s">
        <v>23</v>
      </c>
      <c r="F3697" t="s">
        <v>44</v>
      </c>
      <c r="G3697" t="s">
        <v>45</v>
      </c>
      <c r="H3697" t="s">
        <v>26</v>
      </c>
      <c r="I3697" t="s">
        <v>27</v>
      </c>
      <c r="J3697" t="s">
        <v>28</v>
      </c>
      <c r="K3697" t="s">
        <v>105</v>
      </c>
      <c r="L3697" s="3">
        <v>7</v>
      </c>
      <c r="M3697" s="7">
        <v>582.47</v>
      </c>
      <c r="N3697" s="5">
        <v>0.05</v>
      </c>
      <c r="O3697" s="4">
        <v>203.86</v>
      </c>
      <c r="P3697" s="4">
        <v>3873.43</v>
      </c>
      <c r="Q3697" s="4">
        <v>2406.5300000000002</v>
      </c>
      <c r="R3697">
        <v>45</v>
      </c>
      <c r="S3697" t="s">
        <v>68</v>
      </c>
      <c r="T3697">
        <v>5</v>
      </c>
      <c r="V3697" s="7">
        <f t="shared" si="57"/>
        <v>575.47</v>
      </c>
    </row>
    <row r="3698" spans="1:22" x14ac:dyDescent="0.25">
      <c r="A3698" t="s">
        <v>6107</v>
      </c>
      <c r="B3698" s="2">
        <v>45392</v>
      </c>
      <c r="C3698" t="s">
        <v>6108</v>
      </c>
      <c r="D3698" t="s">
        <v>58</v>
      </c>
      <c r="E3698" t="s">
        <v>23</v>
      </c>
      <c r="F3698" t="s">
        <v>84</v>
      </c>
      <c r="G3698" t="s">
        <v>165</v>
      </c>
      <c r="H3698" t="s">
        <v>53</v>
      </c>
      <c r="I3698" t="s">
        <v>54</v>
      </c>
      <c r="J3698" t="s">
        <v>38</v>
      </c>
      <c r="K3698" t="s">
        <v>61</v>
      </c>
      <c r="L3698" s="3">
        <v>10</v>
      </c>
      <c r="M3698" s="7">
        <v>127.93</v>
      </c>
      <c r="N3698" s="5">
        <v>0</v>
      </c>
      <c r="O3698" s="4">
        <v>0</v>
      </c>
      <c r="P3698" s="4">
        <v>1279.3</v>
      </c>
      <c r="Q3698" s="4">
        <v>894.87</v>
      </c>
      <c r="R3698">
        <v>52</v>
      </c>
      <c r="S3698" t="s">
        <v>68</v>
      </c>
      <c r="T3698">
        <v>5</v>
      </c>
      <c r="V3698" s="7">
        <f t="shared" si="57"/>
        <v>117.93</v>
      </c>
    </row>
    <row r="3699" spans="1:22" x14ac:dyDescent="0.25">
      <c r="A3699" t="s">
        <v>6109</v>
      </c>
      <c r="B3699" s="2">
        <v>45827</v>
      </c>
      <c r="C3699" t="s">
        <v>1224</v>
      </c>
      <c r="D3699" t="s">
        <v>83</v>
      </c>
      <c r="E3699" t="s">
        <v>43</v>
      </c>
      <c r="F3699" t="s">
        <v>24</v>
      </c>
      <c r="G3699" t="s">
        <v>65</v>
      </c>
      <c r="H3699" t="s">
        <v>53</v>
      </c>
      <c r="I3699" t="s">
        <v>54</v>
      </c>
      <c r="J3699" t="s">
        <v>38</v>
      </c>
      <c r="K3699" t="s">
        <v>136</v>
      </c>
      <c r="L3699" s="3">
        <v>5</v>
      </c>
      <c r="M3699" s="7">
        <v>250.84</v>
      </c>
      <c r="N3699" s="5">
        <v>0.1</v>
      </c>
      <c r="O3699" s="4">
        <v>125.42</v>
      </c>
      <c r="P3699" s="4">
        <v>1128.78</v>
      </c>
      <c r="Q3699" s="4">
        <v>624.61</v>
      </c>
      <c r="R3699">
        <v>37</v>
      </c>
      <c r="S3699" t="s">
        <v>30</v>
      </c>
      <c r="T3699">
        <v>4</v>
      </c>
      <c r="V3699" s="7">
        <f t="shared" si="57"/>
        <v>245.84</v>
      </c>
    </row>
    <row r="3700" spans="1:22" x14ac:dyDescent="0.25">
      <c r="A3700" t="s">
        <v>6110</v>
      </c>
      <c r="B3700" s="2">
        <v>45814</v>
      </c>
      <c r="C3700" t="s">
        <v>5341</v>
      </c>
      <c r="D3700" t="s">
        <v>100</v>
      </c>
      <c r="E3700" t="s">
        <v>23</v>
      </c>
      <c r="F3700" t="s">
        <v>35</v>
      </c>
      <c r="G3700" t="s">
        <v>96</v>
      </c>
      <c r="H3700" t="s">
        <v>53</v>
      </c>
      <c r="I3700" t="s">
        <v>27</v>
      </c>
      <c r="J3700" t="s">
        <v>66</v>
      </c>
      <c r="K3700" t="s">
        <v>119</v>
      </c>
      <c r="L3700" s="3">
        <v>4</v>
      </c>
      <c r="M3700" s="7">
        <v>562.6</v>
      </c>
      <c r="N3700" s="5">
        <v>0.1</v>
      </c>
      <c r="O3700" s="4">
        <v>225.04</v>
      </c>
      <c r="P3700" s="4">
        <v>2025.36</v>
      </c>
      <c r="Q3700" s="4">
        <v>1570.11</v>
      </c>
      <c r="R3700">
        <v>61</v>
      </c>
      <c r="S3700" t="s">
        <v>68</v>
      </c>
      <c r="T3700">
        <v>4</v>
      </c>
      <c r="V3700" s="7">
        <f t="shared" si="57"/>
        <v>558.6</v>
      </c>
    </row>
    <row r="3701" spans="1:22" x14ac:dyDescent="0.25">
      <c r="A3701" t="s">
        <v>6111</v>
      </c>
      <c r="B3701" s="2">
        <v>45743</v>
      </c>
      <c r="C3701" t="s">
        <v>6112</v>
      </c>
      <c r="D3701" t="s">
        <v>160</v>
      </c>
      <c r="E3701" t="s">
        <v>23</v>
      </c>
      <c r="F3701" t="s">
        <v>44</v>
      </c>
      <c r="G3701" t="s">
        <v>71</v>
      </c>
      <c r="H3701" t="s">
        <v>37</v>
      </c>
      <c r="I3701" t="s">
        <v>54</v>
      </c>
      <c r="J3701" t="s">
        <v>66</v>
      </c>
      <c r="K3701" t="s">
        <v>155</v>
      </c>
      <c r="L3701" s="3">
        <v>7</v>
      </c>
      <c r="M3701" s="7">
        <v>41.96</v>
      </c>
      <c r="N3701" s="5">
        <v>0.1</v>
      </c>
      <c r="O3701" s="4">
        <v>29.37</v>
      </c>
      <c r="P3701" s="4">
        <v>264.35000000000002</v>
      </c>
      <c r="Q3701" s="4">
        <v>176.65</v>
      </c>
      <c r="R3701">
        <v>30</v>
      </c>
      <c r="S3701" t="s">
        <v>68</v>
      </c>
      <c r="T3701">
        <v>5</v>
      </c>
      <c r="V3701" s="7">
        <f t="shared" si="57"/>
        <v>34.96</v>
      </c>
    </row>
    <row r="3702" spans="1:22" x14ac:dyDescent="0.25">
      <c r="A3702" t="s">
        <v>6113</v>
      </c>
      <c r="B3702" s="2">
        <v>45722</v>
      </c>
      <c r="C3702" t="s">
        <v>5685</v>
      </c>
      <c r="D3702" t="s">
        <v>78</v>
      </c>
      <c r="E3702" t="s">
        <v>34</v>
      </c>
      <c r="F3702" t="s">
        <v>35</v>
      </c>
      <c r="G3702" t="s">
        <v>36</v>
      </c>
      <c r="H3702" t="s">
        <v>37</v>
      </c>
      <c r="I3702" t="s">
        <v>60</v>
      </c>
      <c r="J3702" t="s">
        <v>28</v>
      </c>
      <c r="K3702" t="s">
        <v>146</v>
      </c>
      <c r="L3702" s="3">
        <v>7</v>
      </c>
      <c r="M3702" s="7">
        <v>10.58</v>
      </c>
      <c r="N3702" s="5">
        <v>0.1</v>
      </c>
      <c r="O3702" s="4">
        <v>7.41</v>
      </c>
      <c r="P3702" s="4">
        <v>66.650000000000006</v>
      </c>
      <c r="Q3702" s="4">
        <v>42.16</v>
      </c>
      <c r="R3702">
        <v>54</v>
      </c>
      <c r="S3702" t="s">
        <v>68</v>
      </c>
      <c r="T3702">
        <v>4</v>
      </c>
      <c r="V3702" s="7">
        <f t="shared" si="57"/>
        <v>3.58</v>
      </c>
    </row>
    <row r="3703" spans="1:22" x14ac:dyDescent="0.25">
      <c r="A3703" t="s">
        <v>6114</v>
      </c>
      <c r="B3703" s="2">
        <v>45897</v>
      </c>
      <c r="C3703" t="s">
        <v>5087</v>
      </c>
      <c r="D3703" t="s">
        <v>239</v>
      </c>
      <c r="E3703" t="s">
        <v>43</v>
      </c>
      <c r="F3703" t="s">
        <v>110</v>
      </c>
      <c r="G3703" t="s">
        <v>161</v>
      </c>
      <c r="H3703" t="s">
        <v>37</v>
      </c>
      <c r="I3703" t="s">
        <v>27</v>
      </c>
      <c r="J3703" t="s">
        <v>28</v>
      </c>
      <c r="K3703" t="s">
        <v>80</v>
      </c>
      <c r="L3703" s="3">
        <v>10</v>
      </c>
      <c r="M3703" s="7">
        <v>44.42</v>
      </c>
      <c r="N3703" s="5">
        <v>0.15</v>
      </c>
      <c r="O3703" s="4">
        <v>66.63</v>
      </c>
      <c r="P3703" s="4">
        <v>377.57</v>
      </c>
      <c r="Q3703" s="4">
        <v>302.02999999999997</v>
      </c>
      <c r="R3703">
        <v>36</v>
      </c>
      <c r="S3703" t="s">
        <v>68</v>
      </c>
      <c r="T3703">
        <v>5</v>
      </c>
      <c r="V3703" s="7">
        <f t="shared" si="57"/>
        <v>34.42</v>
      </c>
    </row>
    <row r="3704" spans="1:22" x14ac:dyDescent="0.25">
      <c r="A3704" t="s">
        <v>6115</v>
      </c>
      <c r="B3704" s="2">
        <v>46004</v>
      </c>
      <c r="C3704" t="s">
        <v>6116</v>
      </c>
      <c r="D3704" t="s">
        <v>75</v>
      </c>
      <c r="E3704" t="s">
        <v>43</v>
      </c>
      <c r="F3704" t="s">
        <v>24</v>
      </c>
      <c r="G3704" t="s">
        <v>118</v>
      </c>
      <c r="H3704" t="s">
        <v>53</v>
      </c>
      <c r="I3704" t="s">
        <v>54</v>
      </c>
      <c r="J3704" t="s">
        <v>28</v>
      </c>
      <c r="K3704" t="s">
        <v>155</v>
      </c>
      <c r="L3704" s="3">
        <v>10</v>
      </c>
      <c r="M3704" s="7">
        <v>245.84</v>
      </c>
      <c r="N3704" s="5">
        <v>0.05</v>
      </c>
      <c r="O3704" s="4">
        <v>122.92</v>
      </c>
      <c r="P3704" s="4">
        <v>2335.48</v>
      </c>
      <c r="Q3704" s="4">
        <v>1312.62</v>
      </c>
      <c r="R3704">
        <v>47</v>
      </c>
      <c r="S3704" t="s">
        <v>30</v>
      </c>
      <c r="T3704">
        <v>4</v>
      </c>
      <c r="V3704" s="7">
        <f t="shared" si="57"/>
        <v>235.84</v>
      </c>
    </row>
    <row r="3705" spans="1:22" x14ac:dyDescent="0.25">
      <c r="A3705" t="s">
        <v>6117</v>
      </c>
      <c r="B3705" s="2">
        <v>45824</v>
      </c>
      <c r="C3705" t="s">
        <v>742</v>
      </c>
      <c r="D3705" t="s">
        <v>95</v>
      </c>
      <c r="E3705" t="s">
        <v>23</v>
      </c>
      <c r="F3705" t="s">
        <v>24</v>
      </c>
      <c r="G3705" t="s">
        <v>135</v>
      </c>
      <c r="H3705" t="s">
        <v>37</v>
      </c>
      <c r="I3705" t="s">
        <v>60</v>
      </c>
      <c r="J3705" t="s">
        <v>66</v>
      </c>
      <c r="K3705" t="s">
        <v>119</v>
      </c>
      <c r="L3705" s="3">
        <v>6</v>
      </c>
      <c r="M3705" s="7">
        <v>51.49</v>
      </c>
      <c r="N3705" s="5">
        <v>0</v>
      </c>
      <c r="O3705" s="4">
        <v>0</v>
      </c>
      <c r="P3705" s="4">
        <v>308.94</v>
      </c>
      <c r="Q3705" s="4">
        <v>221.87</v>
      </c>
      <c r="R3705">
        <v>21</v>
      </c>
      <c r="S3705" t="s">
        <v>302</v>
      </c>
      <c r="T3705">
        <v>5</v>
      </c>
      <c r="V3705" s="7">
        <f t="shared" si="57"/>
        <v>45.49</v>
      </c>
    </row>
    <row r="3706" spans="1:22" x14ac:dyDescent="0.25">
      <c r="A3706" t="s">
        <v>6118</v>
      </c>
      <c r="B3706" s="2">
        <v>46014</v>
      </c>
      <c r="C3706" t="s">
        <v>6119</v>
      </c>
      <c r="D3706" t="s">
        <v>160</v>
      </c>
      <c r="E3706" t="s">
        <v>23</v>
      </c>
      <c r="F3706" t="s">
        <v>24</v>
      </c>
      <c r="G3706" t="s">
        <v>65</v>
      </c>
      <c r="H3706" t="s">
        <v>26</v>
      </c>
      <c r="I3706" t="s">
        <v>60</v>
      </c>
      <c r="J3706" t="s">
        <v>38</v>
      </c>
      <c r="K3706" t="s">
        <v>115</v>
      </c>
      <c r="L3706" s="3">
        <v>8</v>
      </c>
      <c r="M3706" s="7">
        <v>88.98</v>
      </c>
      <c r="N3706" s="5">
        <v>0.15</v>
      </c>
      <c r="O3706" s="4">
        <v>106.78</v>
      </c>
      <c r="P3706" s="4">
        <v>605.05999999999995</v>
      </c>
      <c r="Q3706" s="4">
        <v>411.76</v>
      </c>
      <c r="R3706">
        <v>45</v>
      </c>
      <c r="S3706" t="s">
        <v>30</v>
      </c>
      <c r="T3706">
        <v>1</v>
      </c>
      <c r="V3706" s="7">
        <f t="shared" si="57"/>
        <v>80.98</v>
      </c>
    </row>
    <row r="3707" spans="1:22" x14ac:dyDescent="0.25">
      <c r="A3707" t="s">
        <v>6120</v>
      </c>
      <c r="B3707" s="2">
        <v>45943</v>
      </c>
      <c r="C3707" t="s">
        <v>6121</v>
      </c>
      <c r="D3707" t="s">
        <v>58</v>
      </c>
      <c r="E3707" t="s">
        <v>23</v>
      </c>
      <c r="F3707" t="s">
        <v>24</v>
      </c>
      <c r="G3707" t="s">
        <v>118</v>
      </c>
      <c r="H3707" t="s">
        <v>37</v>
      </c>
      <c r="I3707" t="s">
        <v>27</v>
      </c>
      <c r="J3707" t="s">
        <v>38</v>
      </c>
      <c r="K3707" t="s">
        <v>259</v>
      </c>
      <c r="L3707" s="3">
        <v>4</v>
      </c>
      <c r="M3707" s="7">
        <v>104.46</v>
      </c>
      <c r="N3707" s="5">
        <v>0.1</v>
      </c>
      <c r="O3707" s="4">
        <v>41.78</v>
      </c>
      <c r="P3707" s="4">
        <v>376.06</v>
      </c>
      <c r="Q3707" s="4">
        <v>295.8</v>
      </c>
      <c r="R3707">
        <v>19</v>
      </c>
      <c r="S3707" t="s">
        <v>302</v>
      </c>
      <c r="T3707">
        <v>4</v>
      </c>
      <c r="V3707" s="7">
        <f t="shared" si="57"/>
        <v>100.46</v>
      </c>
    </row>
    <row r="3708" spans="1:22" x14ac:dyDescent="0.25">
      <c r="A3708" t="s">
        <v>6122</v>
      </c>
      <c r="B3708" s="2">
        <v>45584</v>
      </c>
      <c r="C3708" t="s">
        <v>6123</v>
      </c>
      <c r="D3708" t="s">
        <v>184</v>
      </c>
      <c r="E3708" t="s">
        <v>23</v>
      </c>
      <c r="F3708" t="s">
        <v>24</v>
      </c>
      <c r="G3708" t="s">
        <v>135</v>
      </c>
      <c r="H3708" t="s">
        <v>37</v>
      </c>
      <c r="I3708" t="s">
        <v>54</v>
      </c>
      <c r="J3708" t="s">
        <v>101</v>
      </c>
      <c r="K3708" t="s">
        <v>112</v>
      </c>
      <c r="L3708" s="3">
        <v>5</v>
      </c>
      <c r="M3708" s="7">
        <v>364.97</v>
      </c>
      <c r="N3708" s="5">
        <v>0.05</v>
      </c>
      <c r="O3708" s="4">
        <v>91.24</v>
      </c>
      <c r="P3708" s="4">
        <v>1733.61</v>
      </c>
      <c r="Q3708" s="4">
        <v>1127.25</v>
      </c>
      <c r="R3708">
        <v>27</v>
      </c>
      <c r="S3708" t="s">
        <v>30</v>
      </c>
      <c r="T3708">
        <v>2</v>
      </c>
      <c r="V3708" s="7">
        <f t="shared" si="57"/>
        <v>359.97</v>
      </c>
    </row>
    <row r="3709" spans="1:22" x14ac:dyDescent="0.25">
      <c r="A3709" t="s">
        <v>6124</v>
      </c>
      <c r="B3709" s="2">
        <v>45392</v>
      </c>
      <c r="C3709" t="s">
        <v>6125</v>
      </c>
      <c r="D3709" t="s">
        <v>50</v>
      </c>
      <c r="E3709" t="s">
        <v>51</v>
      </c>
      <c r="F3709" t="s">
        <v>35</v>
      </c>
      <c r="G3709" t="s">
        <v>79</v>
      </c>
      <c r="H3709" t="s">
        <v>26</v>
      </c>
      <c r="I3709" t="s">
        <v>27</v>
      </c>
      <c r="J3709" t="s">
        <v>38</v>
      </c>
      <c r="K3709" t="s">
        <v>102</v>
      </c>
      <c r="L3709" s="3">
        <v>1</v>
      </c>
      <c r="M3709" s="7">
        <v>81.260000000000005</v>
      </c>
      <c r="N3709" s="5">
        <v>0</v>
      </c>
      <c r="O3709" s="4">
        <v>0</v>
      </c>
      <c r="P3709" s="4">
        <v>81.260000000000005</v>
      </c>
      <c r="Q3709" s="4">
        <v>65.069999999999993</v>
      </c>
      <c r="R3709">
        <v>47</v>
      </c>
      <c r="S3709" t="s">
        <v>30</v>
      </c>
      <c r="T3709">
        <v>4</v>
      </c>
      <c r="V3709" s="7">
        <f t="shared" si="57"/>
        <v>80.260000000000005</v>
      </c>
    </row>
    <row r="3710" spans="1:22" x14ac:dyDescent="0.25">
      <c r="A3710" t="s">
        <v>6126</v>
      </c>
      <c r="B3710" s="2">
        <v>45793</v>
      </c>
      <c r="C3710" t="s">
        <v>6127</v>
      </c>
      <c r="D3710" t="s">
        <v>33</v>
      </c>
      <c r="E3710" t="s">
        <v>34</v>
      </c>
      <c r="F3710" t="s">
        <v>44</v>
      </c>
      <c r="G3710" t="s">
        <v>71</v>
      </c>
      <c r="H3710" t="s">
        <v>53</v>
      </c>
      <c r="I3710" t="s">
        <v>27</v>
      </c>
      <c r="J3710" t="s">
        <v>28</v>
      </c>
      <c r="K3710" t="s">
        <v>102</v>
      </c>
      <c r="L3710" s="3">
        <v>8</v>
      </c>
      <c r="M3710" s="7">
        <v>12.44</v>
      </c>
      <c r="N3710" s="5">
        <v>0.1</v>
      </c>
      <c r="O3710" s="4">
        <v>9.9499999999999993</v>
      </c>
      <c r="P3710" s="4">
        <v>89.57</v>
      </c>
      <c r="Q3710" s="4">
        <v>62.74</v>
      </c>
      <c r="R3710">
        <v>18</v>
      </c>
      <c r="S3710" t="s">
        <v>30</v>
      </c>
      <c r="T3710">
        <v>3</v>
      </c>
      <c r="V3710" s="7">
        <f t="shared" si="57"/>
        <v>4.4399999999999995</v>
      </c>
    </row>
    <row r="3711" spans="1:22" x14ac:dyDescent="0.25">
      <c r="A3711" t="s">
        <v>6128</v>
      </c>
      <c r="B3711" s="2">
        <v>45595</v>
      </c>
      <c r="C3711" t="s">
        <v>2739</v>
      </c>
      <c r="D3711" t="s">
        <v>164</v>
      </c>
      <c r="E3711" t="s">
        <v>23</v>
      </c>
      <c r="F3711" t="s">
        <v>110</v>
      </c>
      <c r="G3711" t="s">
        <v>111</v>
      </c>
      <c r="H3711" t="s">
        <v>37</v>
      </c>
      <c r="I3711" t="s">
        <v>27</v>
      </c>
      <c r="J3711" t="s">
        <v>38</v>
      </c>
      <c r="K3711" t="s">
        <v>200</v>
      </c>
      <c r="L3711" s="3">
        <v>10</v>
      </c>
      <c r="M3711" s="7">
        <v>139.88999999999999</v>
      </c>
      <c r="N3711" s="5">
        <v>0.2</v>
      </c>
      <c r="O3711" s="4">
        <v>279.77999999999997</v>
      </c>
      <c r="P3711" s="4">
        <v>1119.1199999999999</v>
      </c>
      <c r="Q3711" s="4">
        <v>757.17</v>
      </c>
      <c r="R3711">
        <v>21</v>
      </c>
      <c r="S3711" t="s">
        <v>68</v>
      </c>
      <c r="T3711">
        <v>5</v>
      </c>
      <c r="V3711" s="7">
        <f t="shared" si="57"/>
        <v>129.88999999999999</v>
      </c>
    </row>
    <row r="3712" spans="1:22" x14ac:dyDescent="0.25">
      <c r="A3712" t="s">
        <v>6129</v>
      </c>
      <c r="B3712" s="2">
        <v>45831</v>
      </c>
      <c r="C3712" t="s">
        <v>2214</v>
      </c>
      <c r="D3712" t="s">
        <v>184</v>
      </c>
      <c r="E3712" t="s">
        <v>23</v>
      </c>
      <c r="F3712" t="s">
        <v>110</v>
      </c>
      <c r="G3712" t="s">
        <v>111</v>
      </c>
      <c r="H3712" t="s">
        <v>26</v>
      </c>
      <c r="I3712" t="s">
        <v>54</v>
      </c>
      <c r="J3712" t="s">
        <v>38</v>
      </c>
      <c r="K3712" t="s">
        <v>105</v>
      </c>
      <c r="L3712" s="3">
        <v>6</v>
      </c>
      <c r="M3712" s="7">
        <v>319.89</v>
      </c>
      <c r="N3712" s="5">
        <v>0.1</v>
      </c>
      <c r="O3712" s="4">
        <v>191.93</v>
      </c>
      <c r="P3712" s="4">
        <v>1727.41</v>
      </c>
      <c r="Q3712" s="4">
        <v>1094.29</v>
      </c>
      <c r="R3712">
        <v>18</v>
      </c>
      <c r="S3712" t="s">
        <v>68</v>
      </c>
      <c r="T3712">
        <v>4</v>
      </c>
      <c r="V3712" s="7">
        <f t="shared" si="57"/>
        <v>313.89</v>
      </c>
    </row>
    <row r="3713" spans="1:22" x14ac:dyDescent="0.25">
      <c r="A3713" t="s">
        <v>6130</v>
      </c>
      <c r="B3713" s="2">
        <v>45844</v>
      </c>
      <c r="C3713" t="s">
        <v>6131</v>
      </c>
      <c r="D3713" t="s">
        <v>22</v>
      </c>
      <c r="E3713" t="s">
        <v>23</v>
      </c>
      <c r="F3713" t="s">
        <v>84</v>
      </c>
      <c r="G3713" t="s">
        <v>165</v>
      </c>
      <c r="H3713" t="s">
        <v>37</v>
      </c>
      <c r="I3713" t="s">
        <v>27</v>
      </c>
      <c r="J3713" t="s">
        <v>46</v>
      </c>
      <c r="K3713" t="s">
        <v>105</v>
      </c>
      <c r="L3713" s="3">
        <v>7</v>
      </c>
      <c r="M3713" s="7">
        <v>668</v>
      </c>
      <c r="N3713" s="5">
        <v>0.08</v>
      </c>
      <c r="O3713" s="4">
        <v>374.08</v>
      </c>
      <c r="P3713" s="4">
        <v>4301.92</v>
      </c>
      <c r="Q3713" s="4">
        <v>3168.32</v>
      </c>
      <c r="R3713">
        <v>34</v>
      </c>
      <c r="S3713" t="s">
        <v>30</v>
      </c>
      <c r="T3713">
        <v>4</v>
      </c>
      <c r="V3713" s="7">
        <f t="shared" si="57"/>
        <v>661</v>
      </c>
    </row>
    <row r="3714" spans="1:22" x14ac:dyDescent="0.25">
      <c r="A3714" t="s">
        <v>6132</v>
      </c>
      <c r="B3714" s="2">
        <v>45646</v>
      </c>
      <c r="C3714" t="s">
        <v>3013</v>
      </c>
      <c r="D3714" t="s">
        <v>239</v>
      </c>
      <c r="E3714" t="s">
        <v>43</v>
      </c>
      <c r="F3714" t="s">
        <v>44</v>
      </c>
      <c r="G3714" t="s">
        <v>45</v>
      </c>
      <c r="H3714" t="s">
        <v>37</v>
      </c>
      <c r="I3714" t="s">
        <v>54</v>
      </c>
      <c r="J3714" t="s">
        <v>28</v>
      </c>
      <c r="K3714" t="s">
        <v>97</v>
      </c>
      <c r="L3714" s="3">
        <v>2</v>
      </c>
      <c r="M3714" s="7">
        <v>61.25</v>
      </c>
      <c r="N3714" s="5">
        <v>0.1</v>
      </c>
      <c r="O3714" s="4">
        <v>12.25</v>
      </c>
      <c r="P3714" s="4">
        <v>110.25</v>
      </c>
      <c r="Q3714" s="4">
        <v>73.319999999999993</v>
      </c>
      <c r="R3714">
        <v>22</v>
      </c>
      <c r="S3714" t="s">
        <v>30</v>
      </c>
      <c r="T3714">
        <v>2</v>
      </c>
      <c r="V3714" s="7">
        <f t="shared" si="57"/>
        <v>59.25</v>
      </c>
    </row>
    <row r="3715" spans="1:22" x14ac:dyDescent="0.25">
      <c r="A3715" t="s">
        <v>6133</v>
      </c>
      <c r="B3715" s="2">
        <v>45594</v>
      </c>
      <c r="C3715" t="s">
        <v>6134</v>
      </c>
      <c r="D3715" t="s">
        <v>95</v>
      </c>
      <c r="E3715" t="s">
        <v>23</v>
      </c>
      <c r="F3715" t="s">
        <v>24</v>
      </c>
      <c r="G3715" t="s">
        <v>25</v>
      </c>
      <c r="H3715" t="s">
        <v>53</v>
      </c>
      <c r="I3715" t="s">
        <v>27</v>
      </c>
      <c r="J3715" t="s">
        <v>66</v>
      </c>
      <c r="K3715" t="s">
        <v>155</v>
      </c>
      <c r="L3715" s="3">
        <v>7</v>
      </c>
      <c r="M3715" s="7">
        <v>12.51</v>
      </c>
      <c r="N3715" s="5">
        <v>0.08</v>
      </c>
      <c r="O3715" s="4">
        <v>7.01</v>
      </c>
      <c r="P3715" s="4">
        <v>80.56</v>
      </c>
      <c r="Q3715" s="4">
        <v>46.71</v>
      </c>
      <c r="R3715">
        <v>27</v>
      </c>
      <c r="S3715" t="s">
        <v>68</v>
      </c>
      <c r="T3715">
        <v>4</v>
      </c>
      <c r="V3715" s="7">
        <f t="shared" ref="V3715:V3778" si="58">M3715-L3715</f>
        <v>5.51</v>
      </c>
    </row>
    <row r="3716" spans="1:22" x14ac:dyDescent="0.25">
      <c r="A3716" t="s">
        <v>6135</v>
      </c>
      <c r="B3716" s="2">
        <v>45787</v>
      </c>
      <c r="C3716" t="s">
        <v>6005</v>
      </c>
      <c r="D3716" t="s">
        <v>33</v>
      </c>
      <c r="E3716" t="s">
        <v>34</v>
      </c>
      <c r="F3716" t="s">
        <v>44</v>
      </c>
      <c r="G3716" t="s">
        <v>71</v>
      </c>
      <c r="H3716" t="s">
        <v>37</v>
      </c>
      <c r="I3716" t="s">
        <v>54</v>
      </c>
      <c r="J3716" t="s">
        <v>38</v>
      </c>
      <c r="K3716" t="s">
        <v>136</v>
      </c>
      <c r="L3716" s="3">
        <v>6</v>
      </c>
      <c r="M3716" s="7">
        <v>6.47</v>
      </c>
      <c r="N3716" s="5">
        <v>0</v>
      </c>
      <c r="O3716" s="4">
        <v>0</v>
      </c>
      <c r="P3716" s="4">
        <v>38.82</v>
      </c>
      <c r="Q3716" s="4">
        <v>25.95</v>
      </c>
      <c r="R3716">
        <v>32</v>
      </c>
      <c r="S3716" t="s">
        <v>68</v>
      </c>
      <c r="T3716">
        <v>5</v>
      </c>
      <c r="V3716" s="7">
        <f t="shared" si="58"/>
        <v>0.46999999999999975</v>
      </c>
    </row>
    <row r="3717" spans="1:22" x14ac:dyDescent="0.25">
      <c r="A3717" t="s">
        <v>6136</v>
      </c>
      <c r="B3717" s="2">
        <v>45949</v>
      </c>
      <c r="C3717" t="s">
        <v>208</v>
      </c>
      <c r="D3717" t="s">
        <v>184</v>
      </c>
      <c r="E3717" t="s">
        <v>23</v>
      </c>
      <c r="F3717" t="s">
        <v>35</v>
      </c>
      <c r="G3717" t="s">
        <v>36</v>
      </c>
      <c r="H3717" t="s">
        <v>37</v>
      </c>
      <c r="I3717" t="s">
        <v>54</v>
      </c>
      <c r="J3717" t="s">
        <v>66</v>
      </c>
      <c r="K3717" t="s">
        <v>112</v>
      </c>
      <c r="L3717" s="3">
        <v>5</v>
      </c>
      <c r="M3717" s="7">
        <v>148.43</v>
      </c>
      <c r="N3717" s="5">
        <v>0.15</v>
      </c>
      <c r="O3717" s="4">
        <v>111.32</v>
      </c>
      <c r="P3717" s="4">
        <v>630.83000000000004</v>
      </c>
      <c r="Q3717" s="4">
        <v>359.76</v>
      </c>
      <c r="R3717">
        <v>54</v>
      </c>
      <c r="S3717" t="s">
        <v>68</v>
      </c>
      <c r="T3717">
        <v>1</v>
      </c>
      <c r="V3717" s="7">
        <f t="shared" si="58"/>
        <v>143.43</v>
      </c>
    </row>
    <row r="3718" spans="1:22" x14ac:dyDescent="0.25">
      <c r="A3718" t="s">
        <v>6137</v>
      </c>
      <c r="B3718" s="2">
        <v>45518</v>
      </c>
      <c r="C3718" t="s">
        <v>6138</v>
      </c>
      <c r="D3718" t="s">
        <v>228</v>
      </c>
      <c r="E3718" t="s">
        <v>51</v>
      </c>
      <c r="F3718" t="s">
        <v>84</v>
      </c>
      <c r="G3718" t="s">
        <v>128</v>
      </c>
      <c r="H3718" t="s">
        <v>37</v>
      </c>
      <c r="I3718" t="s">
        <v>54</v>
      </c>
      <c r="J3718" t="s">
        <v>38</v>
      </c>
      <c r="K3718" t="s">
        <v>200</v>
      </c>
      <c r="L3718" s="3">
        <v>6</v>
      </c>
      <c r="M3718" s="7">
        <v>25.26</v>
      </c>
      <c r="N3718" s="5">
        <v>0.1</v>
      </c>
      <c r="O3718" s="4">
        <v>15.16</v>
      </c>
      <c r="P3718" s="4">
        <v>136.4</v>
      </c>
      <c r="Q3718" s="4">
        <v>110.01</v>
      </c>
      <c r="R3718">
        <v>49</v>
      </c>
      <c r="S3718" t="s">
        <v>68</v>
      </c>
      <c r="T3718">
        <v>3</v>
      </c>
      <c r="V3718" s="7">
        <f t="shared" si="58"/>
        <v>19.260000000000002</v>
      </c>
    </row>
    <row r="3719" spans="1:22" x14ac:dyDescent="0.25">
      <c r="A3719" t="s">
        <v>6139</v>
      </c>
      <c r="B3719" s="2">
        <v>45527</v>
      </c>
      <c r="C3719" t="s">
        <v>1260</v>
      </c>
      <c r="D3719" t="s">
        <v>64</v>
      </c>
      <c r="E3719" t="s">
        <v>51</v>
      </c>
      <c r="F3719" t="s">
        <v>84</v>
      </c>
      <c r="G3719" t="s">
        <v>165</v>
      </c>
      <c r="H3719" t="s">
        <v>26</v>
      </c>
      <c r="I3719" t="s">
        <v>27</v>
      </c>
      <c r="J3719" t="s">
        <v>38</v>
      </c>
      <c r="K3719" t="s">
        <v>146</v>
      </c>
      <c r="L3719" s="3">
        <v>10</v>
      </c>
      <c r="M3719" s="7">
        <v>11.42</v>
      </c>
      <c r="N3719" s="5">
        <v>0.02</v>
      </c>
      <c r="O3719" s="4">
        <v>2.2799999999999998</v>
      </c>
      <c r="P3719" s="4">
        <v>111.92</v>
      </c>
      <c r="Q3719" s="4">
        <v>88.76</v>
      </c>
      <c r="R3719">
        <v>19</v>
      </c>
      <c r="S3719" t="s">
        <v>30</v>
      </c>
      <c r="T3719">
        <v>3</v>
      </c>
      <c r="V3719" s="7">
        <f t="shared" si="58"/>
        <v>1.42</v>
      </c>
    </row>
    <row r="3720" spans="1:22" x14ac:dyDescent="0.25">
      <c r="A3720" t="s">
        <v>6140</v>
      </c>
      <c r="B3720" s="2">
        <v>45746</v>
      </c>
      <c r="C3720" t="s">
        <v>6141</v>
      </c>
      <c r="D3720" t="s">
        <v>219</v>
      </c>
      <c r="E3720" t="s">
        <v>23</v>
      </c>
      <c r="F3720" t="s">
        <v>44</v>
      </c>
      <c r="G3720" t="s">
        <v>187</v>
      </c>
      <c r="H3720" t="s">
        <v>37</v>
      </c>
      <c r="I3720" t="s">
        <v>60</v>
      </c>
      <c r="J3720" t="s">
        <v>66</v>
      </c>
      <c r="K3720" t="s">
        <v>119</v>
      </c>
      <c r="L3720" s="3">
        <v>10</v>
      </c>
      <c r="M3720" s="7">
        <v>789.19</v>
      </c>
      <c r="N3720" s="5">
        <v>0.15</v>
      </c>
      <c r="O3720" s="4">
        <v>1183.79</v>
      </c>
      <c r="P3720" s="4">
        <v>6708.12</v>
      </c>
      <c r="Q3720" s="4">
        <v>4441.88</v>
      </c>
      <c r="R3720">
        <v>45</v>
      </c>
      <c r="S3720" t="s">
        <v>30</v>
      </c>
      <c r="T3720">
        <v>4</v>
      </c>
      <c r="V3720" s="7">
        <f t="shared" si="58"/>
        <v>779.19</v>
      </c>
    </row>
    <row r="3721" spans="1:22" x14ac:dyDescent="0.25">
      <c r="A3721" t="s">
        <v>6142</v>
      </c>
      <c r="B3721" s="2">
        <v>45304</v>
      </c>
      <c r="C3721" t="s">
        <v>6143</v>
      </c>
      <c r="D3721" t="s">
        <v>164</v>
      </c>
      <c r="E3721" t="s">
        <v>23</v>
      </c>
      <c r="F3721" t="s">
        <v>35</v>
      </c>
      <c r="G3721" t="s">
        <v>96</v>
      </c>
      <c r="H3721" t="s">
        <v>37</v>
      </c>
      <c r="I3721" t="s">
        <v>54</v>
      </c>
      <c r="J3721" t="s">
        <v>38</v>
      </c>
      <c r="K3721" t="s">
        <v>61</v>
      </c>
      <c r="L3721" s="3">
        <v>1</v>
      </c>
      <c r="M3721" s="7">
        <v>147.47999999999999</v>
      </c>
      <c r="N3721" s="5">
        <v>0.2</v>
      </c>
      <c r="O3721" s="4">
        <v>29.5</v>
      </c>
      <c r="P3721" s="4">
        <v>117.98</v>
      </c>
      <c r="Q3721" s="4">
        <v>86.84</v>
      </c>
      <c r="R3721">
        <v>27</v>
      </c>
      <c r="S3721" t="s">
        <v>68</v>
      </c>
      <c r="T3721">
        <v>4</v>
      </c>
      <c r="V3721" s="7">
        <f t="shared" si="58"/>
        <v>146.47999999999999</v>
      </c>
    </row>
    <row r="3722" spans="1:22" x14ac:dyDescent="0.25">
      <c r="A3722" t="s">
        <v>6144</v>
      </c>
      <c r="B3722" s="2">
        <v>45501</v>
      </c>
      <c r="C3722" t="s">
        <v>6145</v>
      </c>
      <c r="D3722" t="s">
        <v>228</v>
      </c>
      <c r="E3722" t="s">
        <v>51</v>
      </c>
      <c r="F3722" t="s">
        <v>110</v>
      </c>
      <c r="G3722" t="s">
        <v>111</v>
      </c>
      <c r="H3722" t="s">
        <v>37</v>
      </c>
      <c r="I3722" t="s">
        <v>54</v>
      </c>
      <c r="J3722" t="s">
        <v>28</v>
      </c>
      <c r="K3722" t="s">
        <v>97</v>
      </c>
      <c r="L3722" s="3">
        <v>6</v>
      </c>
      <c r="M3722" s="7">
        <v>39</v>
      </c>
      <c r="N3722" s="5">
        <v>0</v>
      </c>
      <c r="O3722" s="4">
        <v>0</v>
      </c>
      <c r="P3722" s="4">
        <v>234</v>
      </c>
      <c r="Q3722" s="4">
        <v>178.02</v>
      </c>
      <c r="R3722">
        <v>46</v>
      </c>
      <c r="S3722" t="s">
        <v>68</v>
      </c>
      <c r="T3722">
        <v>3</v>
      </c>
      <c r="V3722" s="7">
        <f t="shared" si="58"/>
        <v>33</v>
      </c>
    </row>
    <row r="3723" spans="1:22" x14ac:dyDescent="0.25">
      <c r="A3723" t="s">
        <v>6146</v>
      </c>
      <c r="B3723" s="2">
        <v>45688</v>
      </c>
      <c r="C3723" t="s">
        <v>6147</v>
      </c>
      <c r="D3723" t="s">
        <v>64</v>
      </c>
      <c r="E3723" t="s">
        <v>51</v>
      </c>
      <c r="F3723" t="s">
        <v>24</v>
      </c>
      <c r="G3723" t="s">
        <v>118</v>
      </c>
      <c r="H3723" t="s">
        <v>26</v>
      </c>
      <c r="I3723" t="s">
        <v>54</v>
      </c>
      <c r="J3723" t="s">
        <v>28</v>
      </c>
      <c r="K3723" t="s">
        <v>200</v>
      </c>
      <c r="L3723" s="3">
        <v>10</v>
      </c>
      <c r="M3723" s="7">
        <v>26.89</v>
      </c>
      <c r="N3723" s="5">
        <v>0.02</v>
      </c>
      <c r="O3723" s="4">
        <v>5.38</v>
      </c>
      <c r="P3723" s="4">
        <v>263.52</v>
      </c>
      <c r="Q3723" s="4">
        <v>184.79</v>
      </c>
      <c r="R3723">
        <v>47</v>
      </c>
      <c r="S3723" t="s">
        <v>30</v>
      </c>
      <c r="T3723">
        <v>4</v>
      </c>
      <c r="V3723" s="7">
        <f t="shared" si="58"/>
        <v>16.89</v>
      </c>
    </row>
    <row r="3724" spans="1:22" x14ac:dyDescent="0.25">
      <c r="A3724" t="s">
        <v>6148</v>
      </c>
      <c r="B3724" s="2">
        <v>45391</v>
      </c>
      <c r="C3724" t="s">
        <v>2621</v>
      </c>
      <c r="D3724" t="s">
        <v>127</v>
      </c>
      <c r="E3724" t="s">
        <v>51</v>
      </c>
      <c r="F3724" t="s">
        <v>44</v>
      </c>
      <c r="G3724" t="s">
        <v>187</v>
      </c>
      <c r="H3724" t="s">
        <v>37</v>
      </c>
      <c r="I3724" t="s">
        <v>27</v>
      </c>
      <c r="J3724" t="s">
        <v>38</v>
      </c>
      <c r="K3724" t="s">
        <v>29</v>
      </c>
      <c r="L3724" s="3">
        <v>6</v>
      </c>
      <c r="M3724" s="7">
        <v>20.71</v>
      </c>
      <c r="N3724" s="5">
        <v>0.05</v>
      </c>
      <c r="O3724" s="4">
        <v>6.21</v>
      </c>
      <c r="P3724" s="4">
        <v>118.05</v>
      </c>
      <c r="Q3724" s="4">
        <v>75.849999999999994</v>
      </c>
      <c r="R3724">
        <v>62</v>
      </c>
      <c r="S3724" t="s">
        <v>68</v>
      </c>
      <c r="T3724">
        <v>5</v>
      </c>
      <c r="V3724" s="7">
        <f t="shared" si="58"/>
        <v>14.71</v>
      </c>
    </row>
    <row r="3725" spans="1:22" x14ac:dyDescent="0.25">
      <c r="A3725" t="s">
        <v>6149</v>
      </c>
      <c r="B3725" s="2">
        <v>45322</v>
      </c>
      <c r="C3725" t="s">
        <v>1192</v>
      </c>
      <c r="D3725" t="s">
        <v>83</v>
      </c>
      <c r="E3725" t="s">
        <v>43</v>
      </c>
      <c r="F3725" t="s">
        <v>84</v>
      </c>
      <c r="G3725" t="s">
        <v>165</v>
      </c>
      <c r="H3725" t="s">
        <v>37</v>
      </c>
      <c r="I3725" t="s">
        <v>27</v>
      </c>
      <c r="J3725" t="s">
        <v>101</v>
      </c>
      <c r="K3725" t="s">
        <v>55</v>
      </c>
      <c r="L3725" s="3">
        <v>7</v>
      </c>
      <c r="M3725" s="7">
        <v>77.319999999999993</v>
      </c>
      <c r="N3725" s="5">
        <v>0.1</v>
      </c>
      <c r="O3725" s="4">
        <v>54.12</v>
      </c>
      <c r="P3725" s="4">
        <v>487.12</v>
      </c>
      <c r="Q3725" s="4">
        <v>275.79000000000002</v>
      </c>
      <c r="R3725">
        <v>36</v>
      </c>
      <c r="S3725" t="s">
        <v>68</v>
      </c>
      <c r="T3725">
        <v>4</v>
      </c>
      <c r="V3725" s="7">
        <f t="shared" si="58"/>
        <v>70.319999999999993</v>
      </c>
    </row>
    <row r="3726" spans="1:22" x14ac:dyDescent="0.25">
      <c r="A3726" t="s">
        <v>6150</v>
      </c>
      <c r="B3726" s="2">
        <v>45819</v>
      </c>
      <c r="C3726" t="s">
        <v>6151</v>
      </c>
      <c r="D3726" t="s">
        <v>219</v>
      </c>
      <c r="E3726" t="s">
        <v>23</v>
      </c>
      <c r="F3726" t="s">
        <v>24</v>
      </c>
      <c r="G3726" t="s">
        <v>65</v>
      </c>
      <c r="H3726" t="s">
        <v>26</v>
      </c>
      <c r="I3726" t="s">
        <v>27</v>
      </c>
      <c r="J3726" t="s">
        <v>66</v>
      </c>
      <c r="K3726" t="s">
        <v>119</v>
      </c>
      <c r="L3726" s="3">
        <v>8</v>
      </c>
      <c r="M3726" s="7">
        <v>678.02</v>
      </c>
      <c r="N3726" s="5">
        <v>0.2</v>
      </c>
      <c r="O3726" s="4">
        <v>1084.83</v>
      </c>
      <c r="P3726" s="4">
        <v>4339.33</v>
      </c>
      <c r="Q3726" s="4">
        <v>3251.6</v>
      </c>
      <c r="R3726">
        <v>61</v>
      </c>
      <c r="S3726" t="s">
        <v>68</v>
      </c>
      <c r="T3726">
        <v>5</v>
      </c>
      <c r="V3726" s="7">
        <f t="shared" si="58"/>
        <v>670.02</v>
      </c>
    </row>
    <row r="3727" spans="1:22" x14ac:dyDescent="0.25">
      <c r="A3727" t="s">
        <v>6152</v>
      </c>
      <c r="B3727" s="2">
        <v>45940</v>
      </c>
      <c r="C3727" t="s">
        <v>6153</v>
      </c>
      <c r="D3727" t="s">
        <v>58</v>
      </c>
      <c r="E3727" t="s">
        <v>23</v>
      </c>
      <c r="F3727" t="s">
        <v>24</v>
      </c>
      <c r="G3727" t="s">
        <v>65</v>
      </c>
      <c r="H3727" t="s">
        <v>26</v>
      </c>
      <c r="I3727" t="s">
        <v>54</v>
      </c>
      <c r="J3727" t="s">
        <v>66</v>
      </c>
      <c r="K3727" t="s">
        <v>115</v>
      </c>
      <c r="L3727" s="3">
        <v>2</v>
      </c>
      <c r="M3727" s="7">
        <v>76.83</v>
      </c>
      <c r="N3727" s="5">
        <v>0.2</v>
      </c>
      <c r="O3727" s="4">
        <v>30.73</v>
      </c>
      <c r="P3727" s="4">
        <v>122.93</v>
      </c>
      <c r="Q3727" s="4">
        <v>88.45</v>
      </c>
      <c r="R3727">
        <v>64</v>
      </c>
      <c r="S3727" t="s">
        <v>30</v>
      </c>
      <c r="T3727">
        <v>5</v>
      </c>
      <c r="V3727" s="7">
        <f t="shared" si="58"/>
        <v>74.83</v>
      </c>
    </row>
    <row r="3728" spans="1:22" x14ac:dyDescent="0.25">
      <c r="A3728" t="s">
        <v>6154</v>
      </c>
      <c r="B3728" s="2">
        <v>45620</v>
      </c>
      <c r="C3728" t="s">
        <v>1309</v>
      </c>
      <c r="D3728" t="s">
        <v>75</v>
      </c>
      <c r="E3728" t="s">
        <v>43</v>
      </c>
      <c r="F3728" t="s">
        <v>24</v>
      </c>
      <c r="G3728" t="s">
        <v>25</v>
      </c>
      <c r="H3728" t="s">
        <v>37</v>
      </c>
      <c r="I3728" t="s">
        <v>27</v>
      </c>
      <c r="J3728" t="s">
        <v>38</v>
      </c>
      <c r="K3728" t="s">
        <v>80</v>
      </c>
      <c r="L3728" s="3">
        <v>5</v>
      </c>
      <c r="M3728" s="7">
        <v>192.67</v>
      </c>
      <c r="N3728" s="5">
        <v>0.02</v>
      </c>
      <c r="O3728" s="4">
        <v>19.27</v>
      </c>
      <c r="P3728" s="4">
        <v>944.08</v>
      </c>
      <c r="Q3728" s="4">
        <v>703.95</v>
      </c>
      <c r="R3728">
        <v>40</v>
      </c>
      <c r="S3728" t="s">
        <v>302</v>
      </c>
      <c r="T3728">
        <v>4</v>
      </c>
      <c r="V3728" s="7">
        <f t="shared" si="58"/>
        <v>187.67</v>
      </c>
    </row>
    <row r="3729" spans="1:22" x14ac:dyDescent="0.25">
      <c r="A3729" t="s">
        <v>6155</v>
      </c>
      <c r="B3729" s="2">
        <v>45457</v>
      </c>
      <c r="C3729" t="s">
        <v>1779</v>
      </c>
      <c r="D3729" t="s">
        <v>83</v>
      </c>
      <c r="E3729" t="s">
        <v>43</v>
      </c>
      <c r="F3729" t="s">
        <v>110</v>
      </c>
      <c r="G3729" t="s">
        <v>254</v>
      </c>
      <c r="H3729" t="s">
        <v>37</v>
      </c>
      <c r="I3729" t="s">
        <v>27</v>
      </c>
      <c r="J3729" t="s">
        <v>28</v>
      </c>
      <c r="K3729" t="s">
        <v>61</v>
      </c>
      <c r="L3729" s="3">
        <v>2</v>
      </c>
      <c r="M3729" s="7">
        <v>166.39</v>
      </c>
      <c r="N3729" s="5">
        <v>0.05</v>
      </c>
      <c r="O3729" s="4">
        <v>16.64</v>
      </c>
      <c r="P3729" s="4">
        <v>316.14</v>
      </c>
      <c r="Q3729" s="4">
        <v>212.72</v>
      </c>
      <c r="R3729">
        <v>44</v>
      </c>
      <c r="S3729" t="s">
        <v>68</v>
      </c>
      <c r="T3729">
        <v>4</v>
      </c>
      <c r="V3729" s="7">
        <f t="shared" si="58"/>
        <v>164.39</v>
      </c>
    </row>
    <row r="3730" spans="1:22" x14ac:dyDescent="0.25">
      <c r="A3730" t="s">
        <v>6156</v>
      </c>
      <c r="B3730" s="2">
        <v>45750</v>
      </c>
      <c r="C3730" t="s">
        <v>304</v>
      </c>
      <c r="D3730" t="s">
        <v>124</v>
      </c>
      <c r="E3730" t="s">
        <v>23</v>
      </c>
      <c r="F3730" t="s">
        <v>44</v>
      </c>
      <c r="G3730" t="s">
        <v>71</v>
      </c>
      <c r="H3730" t="s">
        <v>26</v>
      </c>
      <c r="I3730" t="s">
        <v>27</v>
      </c>
      <c r="J3730" t="s">
        <v>38</v>
      </c>
      <c r="K3730" t="s">
        <v>105</v>
      </c>
      <c r="L3730" s="3">
        <v>7</v>
      </c>
      <c r="M3730" s="7">
        <v>255.73</v>
      </c>
      <c r="N3730" s="5">
        <v>0.15</v>
      </c>
      <c r="O3730" s="4">
        <v>268.52</v>
      </c>
      <c r="P3730" s="4">
        <v>1521.59</v>
      </c>
      <c r="Q3730" s="4">
        <v>862.91</v>
      </c>
      <c r="R3730">
        <v>37</v>
      </c>
      <c r="S3730" t="s">
        <v>68</v>
      </c>
      <c r="T3730">
        <v>3</v>
      </c>
      <c r="V3730" s="7">
        <f t="shared" si="58"/>
        <v>248.73</v>
      </c>
    </row>
    <row r="3731" spans="1:22" x14ac:dyDescent="0.25">
      <c r="A3731" t="s">
        <v>6157</v>
      </c>
      <c r="B3731" s="2">
        <v>45391</v>
      </c>
      <c r="C3731" t="s">
        <v>1247</v>
      </c>
      <c r="D3731" t="s">
        <v>219</v>
      </c>
      <c r="E3731" t="s">
        <v>23</v>
      </c>
      <c r="F3731" t="s">
        <v>35</v>
      </c>
      <c r="G3731" t="s">
        <v>52</v>
      </c>
      <c r="H3731" t="s">
        <v>37</v>
      </c>
      <c r="I3731" t="s">
        <v>27</v>
      </c>
      <c r="J3731" t="s">
        <v>101</v>
      </c>
      <c r="K3731" t="s">
        <v>115</v>
      </c>
      <c r="L3731" s="3">
        <v>5</v>
      </c>
      <c r="M3731" s="7">
        <v>818.11</v>
      </c>
      <c r="N3731" s="5">
        <v>0.02</v>
      </c>
      <c r="O3731" s="4">
        <v>81.81</v>
      </c>
      <c r="P3731" s="4">
        <v>4008.74</v>
      </c>
      <c r="Q3731" s="4">
        <v>2992.19</v>
      </c>
      <c r="R3731">
        <v>44</v>
      </c>
      <c r="S3731" t="s">
        <v>30</v>
      </c>
      <c r="T3731">
        <v>4</v>
      </c>
      <c r="V3731" s="7">
        <f t="shared" si="58"/>
        <v>813.11</v>
      </c>
    </row>
    <row r="3732" spans="1:22" x14ac:dyDescent="0.25">
      <c r="A3732" t="s">
        <v>6158</v>
      </c>
      <c r="B3732" s="2">
        <v>45912</v>
      </c>
      <c r="C3732" t="s">
        <v>2698</v>
      </c>
      <c r="D3732" t="s">
        <v>58</v>
      </c>
      <c r="E3732" t="s">
        <v>23</v>
      </c>
      <c r="F3732" t="s">
        <v>24</v>
      </c>
      <c r="G3732" t="s">
        <v>25</v>
      </c>
      <c r="H3732" t="s">
        <v>37</v>
      </c>
      <c r="I3732" t="s">
        <v>60</v>
      </c>
      <c r="J3732" t="s">
        <v>28</v>
      </c>
      <c r="K3732" t="s">
        <v>136</v>
      </c>
      <c r="L3732" s="3">
        <v>3</v>
      </c>
      <c r="M3732" s="7">
        <v>125.34</v>
      </c>
      <c r="N3732" s="5">
        <v>0.2</v>
      </c>
      <c r="O3732" s="4">
        <v>75.2</v>
      </c>
      <c r="P3732" s="4">
        <v>300.82</v>
      </c>
      <c r="Q3732" s="4">
        <v>197.88</v>
      </c>
      <c r="R3732">
        <v>37</v>
      </c>
      <c r="S3732" t="s">
        <v>30</v>
      </c>
      <c r="T3732">
        <v>4</v>
      </c>
      <c r="V3732" s="7">
        <f t="shared" si="58"/>
        <v>122.34</v>
      </c>
    </row>
    <row r="3733" spans="1:22" x14ac:dyDescent="0.25">
      <c r="A3733" t="s">
        <v>6159</v>
      </c>
      <c r="B3733" s="2">
        <v>45464</v>
      </c>
      <c r="C3733" t="s">
        <v>4649</v>
      </c>
      <c r="D3733" t="s">
        <v>64</v>
      </c>
      <c r="E3733" t="s">
        <v>51</v>
      </c>
      <c r="F3733" t="s">
        <v>84</v>
      </c>
      <c r="G3733" t="s">
        <v>85</v>
      </c>
      <c r="H3733" t="s">
        <v>26</v>
      </c>
      <c r="I3733" t="s">
        <v>54</v>
      </c>
      <c r="J3733" t="s">
        <v>38</v>
      </c>
      <c r="K3733" t="s">
        <v>259</v>
      </c>
      <c r="L3733" s="3">
        <v>7</v>
      </c>
      <c r="M3733" s="7">
        <v>21.05</v>
      </c>
      <c r="N3733" s="5">
        <v>0.02</v>
      </c>
      <c r="O3733" s="4">
        <v>2.95</v>
      </c>
      <c r="P3733" s="4">
        <v>144.4</v>
      </c>
      <c r="Q3733" s="4">
        <v>111.37</v>
      </c>
      <c r="R3733">
        <v>35</v>
      </c>
      <c r="S3733" t="s">
        <v>68</v>
      </c>
      <c r="T3733">
        <v>5</v>
      </c>
      <c r="V3733" s="7">
        <f t="shared" si="58"/>
        <v>14.05</v>
      </c>
    </row>
    <row r="3734" spans="1:22" x14ac:dyDescent="0.25">
      <c r="A3734" t="s">
        <v>6160</v>
      </c>
      <c r="B3734" s="2">
        <v>45453</v>
      </c>
      <c r="C3734" t="s">
        <v>2331</v>
      </c>
      <c r="D3734" t="s">
        <v>124</v>
      </c>
      <c r="E3734" t="s">
        <v>23</v>
      </c>
      <c r="F3734" t="s">
        <v>84</v>
      </c>
      <c r="G3734" t="s">
        <v>165</v>
      </c>
      <c r="H3734" t="s">
        <v>26</v>
      </c>
      <c r="I3734" t="s">
        <v>27</v>
      </c>
      <c r="J3734" t="s">
        <v>101</v>
      </c>
      <c r="K3734" t="s">
        <v>102</v>
      </c>
      <c r="L3734" s="3">
        <v>1</v>
      </c>
      <c r="M3734" s="7">
        <v>242.96</v>
      </c>
      <c r="N3734" s="5">
        <v>0.1</v>
      </c>
      <c r="O3734" s="4">
        <v>24.3</v>
      </c>
      <c r="P3734" s="4">
        <v>218.66</v>
      </c>
      <c r="Q3734" s="4">
        <v>166.24</v>
      </c>
      <c r="R3734">
        <v>41</v>
      </c>
      <c r="S3734" t="s">
        <v>68</v>
      </c>
      <c r="T3734">
        <v>4</v>
      </c>
      <c r="V3734" s="7">
        <f t="shared" si="58"/>
        <v>241.96</v>
      </c>
    </row>
    <row r="3735" spans="1:22" x14ac:dyDescent="0.25">
      <c r="A3735" t="s">
        <v>6161</v>
      </c>
      <c r="B3735" s="2">
        <v>46019</v>
      </c>
      <c r="C3735" t="s">
        <v>141</v>
      </c>
      <c r="D3735" t="s">
        <v>100</v>
      </c>
      <c r="E3735" t="s">
        <v>23</v>
      </c>
      <c r="F3735" t="s">
        <v>44</v>
      </c>
      <c r="G3735" t="s">
        <v>59</v>
      </c>
      <c r="H3735" t="s">
        <v>37</v>
      </c>
      <c r="I3735" t="s">
        <v>27</v>
      </c>
      <c r="J3735" t="s">
        <v>28</v>
      </c>
      <c r="K3735" t="s">
        <v>105</v>
      </c>
      <c r="L3735" s="3">
        <v>1</v>
      </c>
      <c r="M3735" s="7">
        <v>587.57000000000005</v>
      </c>
      <c r="N3735" s="5">
        <v>0.05</v>
      </c>
      <c r="O3735" s="4">
        <v>29.38</v>
      </c>
      <c r="P3735" s="4">
        <v>558.19000000000005</v>
      </c>
      <c r="Q3735" s="4">
        <v>340.25</v>
      </c>
      <c r="R3735">
        <v>33</v>
      </c>
      <c r="S3735" t="s">
        <v>30</v>
      </c>
      <c r="T3735">
        <v>4</v>
      </c>
      <c r="V3735" s="7">
        <f t="shared" si="58"/>
        <v>586.57000000000005</v>
      </c>
    </row>
    <row r="3736" spans="1:22" x14ac:dyDescent="0.25">
      <c r="A3736" t="s">
        <v>6162</v>
      </c>
      <c r="B3736" s="2">
        <v>45554</v>
      </c>
      <c r="C3736" t="s">
        <v>6163</v>
      </c>
      <c r="D3736" t="s">
        <v>75</v>
      </c>
      <c r="E3736" t="s">
        <v>43</v>
      </c>
      <c r="F3736" t="s">
        <v>44</v>
      </c>
      <c r="G3736" t="s">
        <v>71</v>
      </c>
      <c r="H3736" t="s">
        <v>26</v>
      </c>
      <c r="I3736" t="s">
        <v>60</v>
      </c>
      <c r="J3736" t="s">
        <v>46</v>
      </c>
      <c r="K3736" t="s">
        <v>155</v>
      </c>
      <c r="L3736" s="3">
        <v>8</v>
      </c>
      <c r="M3736" s="7">
        <v>315.56</v>
      </c>
      <c r="N3736" s="5">
        <v>0.15</v>
      </c>
      <c r="O3736" s="4">
        <v>378.67</v>
      </c>
      <c r="P3736" s="4">
        <v>2145.81</v>
      </c>
      <c r="Q3736" s="4">
        <v>1198.46</v>
      </c>
      <c r="R3736">
        <v>35</v>
      </c>
      <c r="S3736" t="s">
        <v>30</v>
      </c>
      <c r="T3736">
        <v>4</v>
      </c>
      <c r="V3736" s="7">
        <f t="shared" si="58"/>
        <v>307.56</v>
      </c>
    </row>
    <row r="3737" spans="1:22" x14ac:dyDescent="0.25">
      <c r="A3737" t="s">
        <v>6164</v>
      </c>
      <c r="B3737" s="2">
        <v>45565</v>
      </c>
      <c r="C3737" t="s">
        <v>6165</v>
      </c>
      <c r="D3737" t="s">
        <v>50</v>
      </c>
      <c r="E3737" t="s">
        <v>51</v>
      </c>
      <c r="F3737" t="s">
        <v>44</v>
      </c>
      <c r="G3737" t="s">
        <v>71</v>
      </c>
      <c r="H3737" t="s">
        <v>37</v>
      </c>
      <c r="I3737" t="s">
        <v>27</v>
      </c>
      <c r="J3737" t="s">
        <v>38</v>
      </c>
      <c r="K3737" t="s">
        <v>119</v>
      </c>
      <c r="L3737" s="3">
        <v>1</v>
      </c>
      <c r="M3737" s="7">
        <v>23.14</v>
      </c>
      <c r="N3737" s="5">
        <v>0.08</v>
      </c>
      <c r="O3737" s="4">
        <v>1.85</v>
      </c>
      <c r="P3737" s="4">
        <v>21.29</v>
      </c>
      <c r="Q3737" s="4">
        <v>12.43</v>
      </c>
      <c r="R3737">
        <v>35</v>
      </c>
      <c r="S3737" t="s">
        <v>30</v>
      </c>
      <c r="T3737">
        <v>4</v>
      </c>
      <c r="V3737" s="7">
        <f t="shared" si="58"/>
        <v>22.14</v>
      </c>
    </row>
    <row r="3738" spans="1:22" x14ac:dyDescent="0.25">
      <c r="A3738" t="s">
        <v>6166</v>
      </c>
      <c r="B3738" s="2">
        <v>45294</v>
      </c>
      <c r="C3738" t="s">
        <v>3848</v>
      </c>
      <c r="D3738" t="s">
        <v>22</v>
      </c>
      <c r="E3738" t="s">
        <v>23</v>
      </c>
      <c r="F3738" t="s">
        <v>24</v>
      </c>
      <c r="G3738" t="s">
        <v>135</v>
      </c>
      <c r="H3738" t="s">
        <v>37</v>
      </c>
      <c r="I3738" t="s">
        <v>27</v>
      </c>
      <c r="J3738" t="s">
        <v>28</v>
      </c>
      <c r="K3738" t="s">
        <v>112</v>
      </c>
      <c r="L3738" s="3">
        <v>4</v>
      </c>
      <c r="M3738" s="7">
        <v>365.64</v>
      </c>
      <c r="N3738" s="5">
        <v>0.15</v>
      </c>
      <c r="O3738" s="4">
        <v>219.38</v>
      </c>
      <c r="P3738" s="4">
        <v>1243.18</v>
      </c>
      <c r="Q3738" s="4">
        <v>744.04</v>
      </c>
      <c r="R3738">
        <v>38</v>
      </c>
      <c r="S3738" t="s">
        <v>30</v>
      </c>
      <c r="T3738">
        <v>5</v>
      </c>
      <c r="V3738" s="7">
        <f t="shared" si="58"/>
        <v>361.64</v>
      </c>
    </row>
    <row r="3739" spans="1:22" x14ac:dyDescent="0.25">
      <c r="A3739" t="s">
        <v>6167</v>
      </c>
      <c r="B3739" s="2">
        <v>45319</v>
      </c>
      <c r="C3739" t="s">
        <v>6168</v>
      </c>
      <c r="D3739" t="s">
        <v>75</v>
      </c>
      <c r="E3739" t="s">
        <v>43</v>
      </c>
      <c r="F3739" t="s">
        <v>44</v>
      </c>
      <c r="G3739" t="s">
        <v>187</v>
      </c>
      <c r="H3739" t="s">
        <v>37</v>
      </c>
      <c r="I3739" t="s">
        <v>27</v>
      </c>
      <c r="J3739" t="s">
        <v>28</v>
      </c>
      <c r="K3739" t="s">
        <v>155</v>
      </c>
      <c r="L3739" s="3">
        <v>3</v>
      </c>
      <c r="M3739" s="7">
        <v>256.12</v>
      </c>
      <c r="N3739" s="5">
        <v>0.15</v>
      </c>
      <c r="O3739" s="4">
        <v>115.25</v>
      </c>
      <c r="P3739" s="4">
        <v>653.11</v>
      </c>
      <c r="Q3739" s="4">
        <v>450.59</v>
      </c>
      <c r="R3739">
        <v>30</v>
      </c>
      <c r="S3739" t="s">
        <v>30</v>
      </c>
      <c r="T3739">
        <v>5</v>
      </c>
      <c r="V3739" s="7">
        <f t="shared" si="58"/>
        <v>253.12</v>
      </c>
    </row>
    <row r="3740" spans="1:22" x14ac:dyDescent="0.25">
      <c r="A3740" t="s">
        <v>6169</v>
      </c>
      <c r="B3740" s="2">
        <v>45617</v>
      </c>
      <c r="C3740" t="s">
        <v>5625</v>
      </c>
      <c r="D3740" t="s">
        <v>78</v>
      </c>
      <c r="E3740" t="s">
        <v>34</v>
      </c>
      <c r="F3740" t="s">
        <v>44</v>
      </c>
      <c r="G3740" t="s">
        <v>45</v>
      </c>
      <c r="H3740" t="s">
        <v>53</v>
      </c>
      <c r="I3740" t="s">
        <v>60</v>
      </c>
      <c r="J3740" t="s">
        <v>101</v>
      </c>
      <c r="K3740" t="s">
        <v>47</v>
      </c>
      <c r="L3740" s="3">
        <v>8</v>
      </c>
      <c r="M3740" s="7">
        <v>7.34</v>
      </c>
      <c r="N3740" s="5">
        <v>0.1</v>
      </c>
      <c r="O3740" s="4">
        <v>5.87</v>
      </c>
      <c r="P3740" s="4">
        <v>52.85</v>
      </c>
      <c r="Q3740" s="4">
        <v>32.299999999999997</v>
      </c>
      <c r="R3740">
        <v>52</v>
      </c>
      <c r="S3740" t="s">
        <v>30</v>
      </c>
      <c r="T3740">
        <v>5</v>
      </c>
      <c r="V3740" s="7">
        <f t="shared" si="58"/>
        <v>-0.66000000000000014</v>
      </c>
    </row>
    <row r="3741" spans="1:22" x14ac:dyDescent="0.25">
      <c r="A3741" t="s">
        <v>6170</v>
      </c>
      <c r="B3741" s="2">
        <v>45440</v>
      </c>
      <c r="C3741" t="s">
        <v>5782</v>
      </c>
      <c r="D3741" t="s">
        <v>22</v>
      </c>
      <c r="E3741" t="s">
        <v>23</v>
      </c>
      <c r="F3741" t="s">
        <v>44</v>
      </c>
      <c r="G3741" t="s">
        <v>45</v>
      </c>
      <c r="H3741" t="s">
        <v>37</v>
      </c>
      <c r="I3741" t="s">
        <v>27</v>
      </c>
      <c r="J3741" t="s">
        <v>46</v>
      </c>
      <c r="K3741" t="s">
        <v>105</v>
      </c>
      <c r="L3741" s="3">
        <v>10</v>
      </c>
      <c r="M3741" s="7">
        <v>490.13</v>
      </c>
      <c r="N3741" s="5">
        <v>0.08</v>
      </c>
      <c r="O3741" s="4">
        <v>392.1</v>
      </c>
      <c r="P3741" s="4">
        <v>4509.2</v>
      </c>
      <c r="Q3741" s="4">
        <v>2487.0100000000002</v>
      </c>
      <c r="R3741">
        <v>60</v>
      </c>
      <c r="S3741" t="s">
        <v>30</v>
      </c>
      <c r="T3741">
        <v>4</v>
      </c>
      <c r="V3741" s="7">
        <f t="shared" si="58"/>
        <v>480.13</v>
      </c>
    </row>
    <row r="3742" spans="1:22" x14ac:dyDescent="0.25">
      <c r="A3742" t="s">
        <v>6171</v>
      </c>
      <c r="B3742" s="2">
        <v>45831</v>
      </c>
      <c r="C3742" t="s">
        <v>2078</v>
      </c>
      <c r="D3742" t="s">
        <v>88</v>
      </c>
      <c r="E3742" t="s">
        <v>34</v>
      </c>
      <c r="F3742" t="s">
        <v>44</v>
      </c>
      <c r="G3742" t="s">
        <v>187</v>
      </c>
      <c r="H3742" t="s">
        <v>37</v>
      </c>
      <c r="I3742" t="s">
        <v>60</v>
      </c>
      <c r="J3742" t="s">
        <v>66</v>
      </c>
      <c r="K3742" t="s">
        <v>67</v>
      </c>
      <c r="L3742" s="3">
        <v>5</v>
      </c>
      <c r="M3742" s="7">
        <v>38.57</v>
      </c>
      <c r="N3742" s="5">
        <v>0.08</v>
      </c>
      <c r="O3742" s="4">
        <v>15.43</v>
      </c>
      <c r="P3742" s="4">
        <v>177.42</v>
      </c>
      <c r="Q3742" s="4">
        <v>129.78</v>
      </c>
      <c r="R3742">
        <v>34</v>
      </c>
      <c r="S3742" t="s">
        <v>68</v>
      </c>
      <c r="T3742">
        <v>1</v>
      </c>
      <c r="V3742" s="7">
        <f t="shared" si="58"/>
        <v>33.57</v>
      </c>
    </row>
    <row r="3743" spans="1:22" x14ac:dyDescent="0.25">
      <c r="A3743" t="s">
        <v>6172</v>
      </c>
      <c r="B3743" s="2">
        <v>45779</v>
      </c>
      <c r="C3743" t="s">
        <v>2989</v>
      </c>
      <c r="D3743" t="s">
        <v>83</v>
      </c>
      <c r="E3743" t="s">
        <v>43</v>
      </c>
      <c r="F3743" t="s">
        <v>35</v>
      </c>
      <c r="G3743" t="s">
        <v>52</v>
      </c>
      <c r="H3743" t="s">
        <v>37</v>
      </c>
      <c r="I3743" t="s">
        <v>60</v>
      </c>
      <c r="J3743" t="s">
        <v>101</v>
      </c>
      <c r="K3743" t="s">
        <v>47</v>
      </c>
      <c r="L3743" s="3">
        <v>6</v>
      </c>
      <c r="M3743" s="7">
        <v>226.1</v>
      </c>
      <c r="N3743" s="5">
        <v>0.1</v>
      </c>
      <c r="O3743" s="4">
        <v>135.66</v>
      </c>
      <c r="P3743" s="4">
        <v>1220.94</v>
      </c>
      <c r="Q3743" s="4">
        <v>730.21</v>
      </c>
      <c r="R3743">
        <v>22</v>
      </c>
      <c r="S3743" t="s">
        <v>30</v>
      </c>
      <c r="T3743">
        <v>4</v>
      </c>
      <c r="V3743" s="7">
        <f t="shared" si="58"/>
        <v>220.1</v>
      </c>
    </row>
    <row r="3744" spans="1:22" x14ac:dyDescent="0.25">
      <c r="A3744" t="s">
        <v>6173</v>
      </c>
      <c r="B3744" s="2">
        <v>45729</v>
      </c>
      <c r="C3744" t="s">
        <v>2062</v>
      </c>
      <c r="D3744" t="s">
        <v>228</v>
      </c>
      <c r="E3744" t="s">
        <v>51</v>
      </c>
      <c r="F3744" t="s">
        <v>44</v>
      </c>
      <c r="G3744" t="s">
        <v>71</v>
      </c>
      <c r="H3744" t="s">
        <v>26</v>
      </c>
      <c r="I3744" t="s">
        <v>27</v>
      </c>
      <c r="J3744" t="s">
        <v>38</v>
      </c>
      <c r="K3744" t="s">
        <v>80</v>
      </c>
      <c r="L3744" s="3">
        <v>4</v>
      </c>
      <c r="M3744" s="7">
        <v>62.58</v>
      </c>
      <c r="N3744" s="5">
        <v>0.1</v>
      </c>
      <c r="O3744" s="4">
        <v>25.03</v>
      </c>
      <c r="P3744" s="4">
        <v>225.29</v>
      </c>
      <c r="Q3744" s="4">
        <v>170.9</v>
      </c>
      <c r="R3744">
        <v>29</v>
      </c>
      <c r="S3744" t="s">
        <v>68</v>
      </c>
      <c r="T3744">
        <v>3</v>
      </c>
      <c r="V3744" s="7">
        <f t="shared" si="58"/>
        <v>58.58</v>
      </c>
    </row>
    <row r="3745" spans="1:22" x14ac:dyDescent="0.25">
      <c r="A3745" t="s">
        <v>6174</v>
      </c>
      <c r="B3745" s="2">
        <v>45356</v>
      </c>
      <c r="C3745" t="s">
        <v>2319</v>
      </c>
      <c r="D3745" t="s">
        <v>95</v>
      </c>
      <c r="E3745" t="s">
        <v>23</v>
      </c>
      <c r="F3745" t="s">
        <v>24</v>
      </c>
      <c r="G3745" t="s">
        <v>118</v>
      </c>
      <c r="H3745" t="s">
        <v>37</v>
      </c>
      <c r="I3745" t="s">
        <v>27</v>
      </c>
      <c r="J3745" t="s">
        <v>46</v>
      </c>
      <c r="K3745" t="s">
        <v>112</v>
      </c>
      <c r="L3745" s="3">
        <v>6</v>
      </c>
      <c r="M3745" s="7">
        <v>42.41</v>
      </c>
      <c r="N3745" s="5">
        <v>0</v>
      </c>
      <c r="O3745" s="4">
        <v>0</v>
      </c>
      <c r="P3745" s="4">
        <v>254.46</v>
      </c>
      <c r="Q3745" s="4">
        <v>208.51</v>
      </c>
      <c r="R3745">
        <v>59</v>
      </c>
      <c r="S3745" t="s">
        <v>68</v>
      </c>
      <c r="T3745">
        <v>4</v>
      </c>
      <c r="V3745" s="7">
        <f t="shared" si="58"/>
        <v>36.409999999999997</v>
      </c>
    </row>
    <row r="3746" spans="1:22" x14ac:dyDescent="0.25">
      <c r="A3746" t="s">
        <v>6175</v>
      </c>
      <c r="B3746" s="2">
        <v>45647</v>
      </c>
      <c r="C3746" t="s">
        <v>5123</v>
      </c>
      <c r="D3746" t="s">
        <v>184</v>
      </c>
      <c r="E3746" t="s">
        <v>23</v>
      </c>
      <c r="F3746" t="s">
        <v>44</v>
      </c>
      <c r="G3746" t="s">
        <v>187</v>
      </c>
      <c r="H3746" t="s">
        <v>26</v>
      </c>
      <c r="I3746" t="s">
        <v>27</v>
      </c>
      <c r="J3746" t="s">
        <v>46</v>
      </c>
      <c r="K3746" t="s">
        <v>115</v>
      </c>
      <c r="L3746" s="3">
        <v>7</v>
      </c>
      <c r="M3746" s="7">
        <v>121.88</v>
      </c>
      <c r="N3746" s="5">
        <v>0</v>
      </c>
      <c r="O3746" s="4">
        <v>0</v>
      </c>
      <c r="P3746" s="4">
        <v>853.16</v>
      </c>
      <c r="Q3746" s="4">
        <v>631.19000000000005</v>
      </c>
      <c r="R3746">
        <v>26</v>
      </c>
      <c r="S3746" t="s">
        <v>302</v>
      </c>
      <c r="T3746">
        <v>5</v>
      </c>
      <c r="V3746" s="7">
        <f t="shared" si="58"/>
        <v>114.88</v>
      </c>
    </row>
    <row r="3747" spans="1:22" x14ac:dyDescent="0.25">
      <c r="A3747" t="s">
        <v>6176</v>
      </c>
      <c r="B3747" s="2">
        <v>45824</v>
      </c>
      <c r="C3747" t="s">
        <v>1000</v>
      </c>
      <c r="D3747" t="s">
        <v>88</v>
      </c>
      <c r="E3747" t="s">
        <v>34</v>
      </c>
      <c r="F3747" t="s">
        <v>110</v>
      </c>
      <c r="G3747" t="s">
        <v>254</v>
      </c>
      <c r="H3747" t="s">
        <v>37</v>
      </c>
      <c r="I3747" t="s">
        <v>27</v>
      </c>
      <c r="J3747" t="s">
        <v>38</v>
      </c>
      <c r="K3747" t="s">
        <v>97</v>
      </c>
      <c r="L3747" s="3">
        <v>3</v>
      </c>
      <c r="M3747" s="7">
        <v>10.130000000000001</v>
      </c>
      <c r="N3747" s="5">
        <v>0</v>
      </c>
      <c r="O3747" s="4">
        <v>0</v>
      </c>
      <c r="P3747" s="4">
        <v>30.39</v>
      </c>
      <c r="Q3747" s="4">
        <v>24.76</v>
      </c>
      <c r="R3747">
        <v>24</v>
      </c>
      <c r="S3747" t="s">
        <v>68</v>
      </c>
      <c r="T3747">
        <v>4</v>
      </c>
      <c r="V3747" s="7">
        <f t="shared" si="58"/>
        <v>7.1300000000000008</v>
      </c>
    </row>
    <row r="3748" spans="1:22" x14ac:dyDescent="0.25">
      <c r="A3748" t="s">
        <v>6177</v>
      </c>
      <c r="B3748" s="2">
        <v>45543</v>
      </c>
      <c r="C3748" t="s">
        <v>3123</v>
      </c>
      <c r="D3748" t="s">
        <v>160</v>
      </c>
      <c r="E3748" t="s">
        <v>23</v>
      </c>
      <c r="F3748" t="s">
        <v>44</v>
      </c>
      <c r="G3748" t="s">
        <v>187</v>
      </c>
      <c r="H3748" t="s">
        <v>53</v>
      </c>
      <c r="I3748" t="s">
        <v>27</v>
      </c>
      <c r="J3748" t="s">
        <v>46</v>
      </c>
      <c r="K3748" t="s">
        <v>119</v>
      </c>
      <c r="L3748" s="3">
        <v>10</v>
      </c>
      <c r="M3748" s="7">
        <v>22.85</v>
      </c>
      <c r="N3748" s="5">
        <v>0.1</v>
      </c>
      <c r="O3748" s="4">
        <v>22.85</v>
      </c>
      <c r="P3748" s="4">
        <v>205.65</v>
      </c>
      <c r="Q3748" s="4">
        <v>155.97</v>
      </c>
      <c r="R3748">
        <v>60</v>
      </c>
      <c r="S3748" t="s">
        <v>68</v>
      </c>
      <c r="T3748">
        <v>3</v>
      </c>
      <c r="V3748" s="7">
        <f t="shared" si="58"/>
        <v>12.850000000000001</v>
      </c>
    </row>
    <row r="3749" spans="1:22" x14ac:dyDescent="0.25">
      <c r="A3749" t="s">
        <v>6178</v>
      </c>
      <c r="B3749" s="2">
        <v>45526</v>
      </c>
      <c r="C3749" t="s">
        <v>364</v>
      </c>
      <c r="D3749" t="s">
        <v>83</v>
      </c>
      <c r="E3749" t="s">
        <v>43</v>
      </c>
      <c r="F3749" t="s">
        <v>84</v>
      </c>
      <c r="G3749" t="s">
        <v>85</v>
      </c>
      <c r="H3749" t="s">
        <v>37</v>
      </c>
      <c r="I3749" t="s">
        <v>27</v>
      </c>
      <c r="J3749" t="s">
        <v>38</v>
      </c>
      <c r="K3749" t="s">
        <v>155</v>
      </c>
      <c r="L3749" s="3">
        <v>9</v>
      </c>
      <c r="M3749" s="7">
        <v>251.58</v>
      </c>
      <c r="N3749" s="5">
        <v>0.1</v>
      </c>
      <c r="O3749" s="4">
        <v>226.42</v>
      </c>
      <c r="P3749" s="4">
        <v>2037.8</v>
      </c>
      <c r="Q3749" s="4">
        <v>1661.53</v>
      </c>
      <c r="R3749">
        <v>65</v>
      </c>
      <c r="S3749" t="s">
        <v>30</v>
      </c>
      <c r="T3749">
        <v>5</v>
      </c>
      <c r="V3749" s="7">
        <f t="shared" si="58"/>
        <v>242.58</v>
      </c>
    </row>
    <row r="3750" spans="1:22" x14ac:dyDescent="0.25">
      <c r="A3750" t="s">
        <v>6179</v>
      </c>
      <c r="B3750" s="2">
        <v>45518</v>
      </c>
      <c r="C3750" t="s">
        <v>3548</v>
      </c>
      <c r="D3750" t="s">
        <v>228</v>
      </c>
      <c r="E3750" t="s">
        <v>51</v>
      </c>
      <c r="F3750" t="s">
        <v>84</v>
      </c>
      <c r="G3750" t="s">
        <v>85</v>
      </c>
      <c r="H3750" t="s">
        <v>37</v>
      </c>
      <c r="I3750" t="s">
        <v>27</v>
      </c>
      <c r="J3750" t="s">
        <v>28</v>
      </c>
      <c r="K3750" t="s">
        <v>119</v>
      </c>
      <c r="L3750" s="3">
        <v>8</v>
      </c>
      <c r="M3750" s="7">
        <v>79.98</v>
      </c>
      <c r="N3750" s="5">
        <v>0.1</v>
      </c>
      <c r="O3750" s="4">
        <v>63.98</v>
      </c>
      <c r="P3750" s="4">
        <v>575.86</v>
      </c>
      <c r="Q3750" s="4">
        <v>454.79</v>
      </c>
      <c r="R3750">
        <v>27</v>
      </c>
      <c r="S3750" t="s">
        <v>68</v>
      </c>
      <c r="T3750">
        <v>5</v>
      </c>
      <c r="V3750" s="7">
        <f t="shared" si="58"/>
        <v>71.98</v>
      </c>
    </row>
    <row r="3751" spans="1:22" x14ac:dyDescent="0.25">
      <c r="A3751" t="s">
        <v>6180</v>
      </c>
      <c r="B3751" s="2">
        <v>45816</v>
      </c>
      <c r="C3751" t="s">
        <v>223</v>
      </c>
      <c r="D3751" t="s">
        <v>88</v>
      </c>
      <c r="E3751" t="s">
        <v>34</v>
      </c>
      <c r="F3751" t="s">
        <v>24</v>
      </c>
      <c r="G3751" t="s">
        <v>65</v>
      </c>
      <c r="H3751" t="s">
        <v>53</v>
      </c>
      <c r="I3751" t="s">
        <v>60</v>
      </c>
      <c r="J3751" t="s">
        <v>28</v>
      </c>
      <c r="K3751" t="s">
        <v>67</v>
      </c>
      <c r="L3751" s="3">
        <v>4</v>
      </c>
      <c r="M3751" s="7">
        <v>35.72</v>
      </c>
      <c r="N3751" s="5">
        <v>0.05</v>
      </c>
      <c r="O3751" s="4">
        <v>7.14</v>
      </c>
      <c r="P3751" s="4">
        <v>135.74</v>
      </c>
      <c r="Q3751" s="4">
        <v>77.03</v>
      </c>
      <c r="R3751">
        <v>43</v>
      </c>
      <c r="S3751" t="s">
        <v>68</v>
      </c>
      <c r="T3751">
        <v>4</v>
      </c>
      <c r="V3751" s="7">
        <f t="shared" si="58"/>
        <v>31.72</v>
      </c>
    </row>
    <row r="3752" spans="1:22" x14ac:dyDescent="0.25">
      <c r="A3752" t="s">
        <v>6181</v>
      </c>
      <c r="B3752" s="2">
        <v>45604</v>
      </c>
      <c r="C3752" t="s">
        <v>6182</v>
      </c>
      <c r="D3752" t="s">
        <v>184</v>
      </c>
      <c r="E3752" t="s">
        <v>23</v>
      </c>
      <c r="F3752" t="s">
        <v>35</v>
      </c>
      <c r="G3752" t="s">
        <v>52</v>
      </c>
      <c r="H3752" t="s">
        <v>37</v>
      </c>
      <c r="I3752" t="s">
        <v>54</v>
      </c>
      <c r="J3752" t="s">
        <v>66</v>
      </c>
      <c r="K3752" t="s">
        <v>80</v>
      </c>
      <c r="L3752" s="3">
        <v>6</v>
      </c>
      <c r="M3752" s="7">
        <v>335.1</v>
      </c>
      <c r="N3752" s="5">
        <v>0</v>
      </c>
      <c r="O3752" s="4">
        <v>0</v>
      </c>
      <c r="P3752" s="4">
        <v>2010.6</v>
      </c>
      <c r="Q3752" s="4">
        <v>1283.2</v>
      </c>
      <c r="R3752">
        <v>45</v>
      </c>
      <c r="S3752" t="s">
        <v>68</v>
      </c>
      <c r="T3752">
        <v>3</v>
      </c>
      <c r="V3752" s="7">
        <f t="shared" si="58"/>
        <v>329.1</v>
      </c>
    </row>
    <row r="3753" spans="1:22" x14ac:dyDescent="0.25">
      <c r="A3753" t="s">
        <v>6183</v>
      </c>
      <c r="B3753" s="2">
        <v>45340</v>
      </c>
      <c r="C3753" t="s">
        <v>6184</v>
      </c>
      <c r="D3753" t="s">
        <v>58</v>
      </c>
      <c r="E3753" t="s">
        <v>23</v>
      </c>
      <c r="F3753" t="s">
        <v>84</v>
      </c>
      <c r="G3753" t="s">
        <v>85</v>
      </c>
      <c r="H3753" t="s">
        <v>37</v>
      </c>
      <c r="I3753" t="s">
        <v>27</v>
      </c>
      <c r="J3753" t="s">
        <v>101</v>
      </c>
      <c r="K3753" t="s">
        <v>155</v>
      </c>
      <c r="L3753" s="3">
        <v>6</v>
      </c>
      <c r="M3753" s="7">
        <v>50.86</v>
      </c>
      <c r="N3753" s="5">
        <v>0.08</v>
      </c>
      <c r="O3753" s="4">
        <v>24.41</v>
      </c>
      <c r="P3753" s="4">
        <v>280.75</v>
      </c>
      <c r="Q3753" s="4">
        <v>175.43</v>
      </c>
      <c r="R3753">
        <v>50</v>
      </c>
      <c r="S3753" t="s">
        <v>68</v>
      </c>
      <c r="T3753">
        <v>5</v>
      </c>
      <c r="V3753" s="7">
        <f t="shared" si="58"/>
        <v>44.86</v>
      </c>
    </row>
    <row r="3754" spans="1:22" x14ac:dyDescent="0.25">
      <c r="A3754" t="s">
        <v>6185</v>
      </c>
      <c r="B3754" s="2">
        <v>45409</v>
      </c>
      <c r="C3754" t="s">
        <v>3744</v>
      </c>
      <c r="D3754" t="s">
        <v>42</v>
      </c>
      <c r="E3754" t="s">
        <v>43</v>
      </c>
      <c r="F3754" t="s">
        <v>44</v>
      </c>
      <c r="G3754" t="s">
        <v>59</v>
      </c>
      <c r="H3754" t="s">
        <v>37</v>
      </c>
      <c r="I3754" t="s">
        <v>54</v>
      </c>
      <c r="J3754" t="s">
        <v>28</v>
      </c>
      <c r="K3754" t="s">
        <v>80</v>
      </c>
      <c r="L3754" s="3">
        <v>10</v>
      </c>
      <c r="M3754" s="7">
        <v>358.04</v>
      </c>
      <c r="N3754" s="5">
        <v>0.1</v>
      </c>
      <c r="O3754" s="4">
        <v>358.04</v>
      </c>
      <c r="P3754" s="4">
        <v>3222.36</v>
      </c>
      <c r="Q3754" s="4">
        <v>2486.14</v>
      </c>
      <c r="R3754">
        <v>39</v>
      </c>
      <c r="S3754" t="s">
        <v>30</v>
      </c>
      <c r="T3754">
        <v>4</v>
      </c>
      <c r="V3754" s="7">
        <f t="shared" si="58"/>
        <v>348.04</v>
      </c>
    </row>
    <row r="3755" spans="1:22" x14ac:dyDescent="0.25">
      <c r="A3755" t="s">
        <v>6186</v>
      </c>
      <c r="B3755" s="2">
        <v>45345</v>
      </c>
      <c r="C3755" t="s">
        <v>4516</v>
      </c>
      <c r="D3755" t="s">
        <v>184</v>
      </c>
      <c r="E3755" t="s">
        <v>23</v>
      </c>
      <c r="F3755" t="s">
        <v>84</v>
      </c>
      <c r="G3755" t="s">
        <v>85</v>
      </c>
      <c r="H3755" t="s">
        <v>37</v>
      </c>
      <c r="I3755" t="s">
        <v>27</v>
      </c>
      <c r="J3755" t="s">
        <v>101</v>
      </c>
      <c r="K3755" t="s">
        <v>29</v>
      </c>
      <c r="L3755" s="3">
        <v>4</v>
      </c>
      <c r="M3755" s="7">
        <v>317.01</v>
      </c>
      <c r="N3755" s="5">
        <v>0.08</v>
      </c>
      <c r="O3755" s="4">
        <v>101.44</v>
      </c>
      <c r="P3755" s="4">
        <v>1166.5999999999999</v>
      </c>
      <c r="Q3755" s="4">
        <v>915.14</v>
      </c>
      <c r="R3755">
        <v>41</v>
      </c>
      <c r="S3755" t="s">
        <v>30</v>
      </c>
      <c r="T3755">
        <v>5</v>
      </c>
      <c r="V3755" s="7">
        <f t="shared" si="58"/>
        <v>313.01</v>
      </c>
    </row>
    <row r="3756" spans="1:22" x14ac:dyDescent="0.25">
      <c r="A3756" t="s">
        <v>6187</v>
      </c>
      <c r="B3756" s="2">
        <v>45941</v>
      </c>
      <c r="C3756" t="s">
        <v>1761</v>
      </c>
      <c r="D3756" t="s">
        <v>239</v>
      </c>
      <c r="E3756" t="s">
        <v>43</v>
      </c>
      <c r="F3756" t="s">
        <v>84</v>
      </c>
      <c r="G3756" t="s">
        <v>165</v>
      </c>
      <c r="H3756" t="s">
        <v>37</v>
      </c>
      <c r="I3756" t="s">
        <v>27</v>
      </c>
      <c r="J3756" t="s">
        <v>38</v>
      </c>
      <c r="K3756" t="s">
        <v>200</v>
      </c>
      <c r="L3756" s="3">
        <v>9</v>
      </c>
      <c r="M3756" s="7">
        <v>91.58</v>
      </c>
      <c r="N3756" s="5">
        <v>0.05</v>
      </c>
      <c r="O3756" s="4">
        <v>41.21</v>
      </c>
      <c r="P3756" s="4">
        <v>783.01</v>
      </c>
      <c r="Q3756" s="4">
        <v>512</v>
      </c>
      <c r="R3756">
        <v>51</v>
      </c>
      <c r="S3756" t="s">
        <v>30</v>
      </c>
      <c r="T3756">
        <v>5</v>
      </c>
      <c r="V3756" s="7">
        <f t="shared" si="58"/>
        <v>82.58</v>
      </c>
    </row>
    <row r="3757" spans="1:22" x14ac:dyDescent="0.25">
      <c r="A3757" t="s">
        <v>6188</v>
      </c>
      <c r="B3757" s="2">
        <v>45856</v>
      </c>
      <c r="C3757" t="s">
        <v>6189</v>
      </c>
      <c r="D3757" t="s">
        <v>83</v>
      </c>
      <c r="E3757" t="s">
        <v>43</v>
      </c>
      <c r="F3757" t="s">
        <v>84</v>
      </c>
      <c r="G3757" t="s">
        <v>91</v>
      </c>
      <c r="H3757" t="s">
        <v>26</v>
      </c>
      <c r="I3757" t="s">
        <v>27</v>
      </c>
      <c r="J3757" t="s">
        <v>28</v>
      </c>
      <c r="K3757" t="s">
        <v>200</v>
      </c>
      <c r="L3757" s="3">
        <v>4</v>
      </c>
      <c r="M3757" s="7">
        <v>95</v>
      </c>
      <c r="N3757" s="5">
        <v>0.1</v>
      </c>
      <c r="O3757" s="4">
        <v>38</v>
      </c>
      <c r="P3757" s="4">
        <v>342</v>
      </c>
      <c r="Q3757" s="4">
        <v>224.39</v>
      </c>
      <c r="R3757">
        <v>49</v>
      </c>
      <c r="S3757" t="s">
        <v>30</v>
      </c>
      <c r="T3757">
        <v>4</v>
      </c>
      <c r="V3757" s="7">
        <f t="shared" si="58"/>
        <v>91</v>
      </c>
    </row>
    <row r="3758" spans="1:22" x14ac:dyDescent="0.25">
      <c r="A3758" t="s">
        <v>6190</v>
      </c>
      <c r="B3758" s="2">
        <v>45335</v>
      </c>
      <c r="C3758" t="s">
        <v>3266</v>
      </c>
      <c r="D3758" t="s">
        <v>184</v>
      </c>
      <c r="E3758" t="s">
        <v>23</v>
      </c>
      <c r="F3758" t="s">
        <v>35</v>
      </c>
      <c r="G3758" t="s">
        <v>79</v>
      </c>
      <c r="H3758" t="s">
        <v>37</v>
      </c>
      <c r="I3758" t="s">
        <v>27</v>
      </c>
      <c r="J3758" t="s">
        <v>46</v>
      </c>
      <c r="K3758" t="s">
        <v>72</v>
      </c>
      <c r="L3758" s="3">
        <v>4</v>
      </c>
      <c r="M3758" s="7">
        <v>374.02</v>
      </c>
      <c r="N3758" s="5">
        <v>0.1</v>
      </c>
      <c r="O3758" s="4">
        <v>149.61000000000001</v>
      </c>
      <c r="P3758" s="4">
        <v>1346.47</v>
      </c>
      <c r="Q3758" s="4">
        <v>788.5</v>
      </c>
      <c r="R3758">
        <v>34</v>
      </c>
      <c r="S3758" t="s">
        <v>68</v>
      </c>
      <c r="T3758">
        <v>2</v>
      </c>
      <c r="V3758" s="7">
        <f t="shared" si="58"/>
        <v>370.02</v>
      </c>
    </row>
    <row r="3759" spans="1:22" x14ac:dyDescent="0.25">
      <c r="A3759" t="s">
        <v>6191</v>
      </c>
      <c r="B3759" s="2">
        <v>45344</v>
      </c>
      <c r="C3759" t="s">
        <v>3032</v>
      </c>
      <c r="D3759" t="s">
        <v>100</v>
      </c>
      <c r="E3759" t="s">
        <v>23</v>
      </c>
      <c r="F3759" t="s">
        <v>44</v>
      </c>
      <c r="G3759" t="s">
        <v>59</v>
      </c>
      <c r="H3759" t="s">
        <v>37</v>
      </c>
      <c r="I3759" t="s">
        <v>54</v>
      </c>
      <c r="J3759" t="s">
        <v>28</v>
      </c>
      <c r="K3759" t="s">
        <v>97</v>
      </c>
      <c r="L3759" s="3">
        <v>6</v>
      </c>
      <c r="M3759" s="7">
        <v>169.12</v>
      </c>
      <c r="N3759" s="5">
        <v>0.08</v>
      </c>
      <c r="O3759" s="4">
        <v>81.180000000000007</v>
      </c>
      <c r="P3759" s="4">
        <v>933.54</v>
      </c>
      <c r="Q3759" s="4">
        <v>698.74</v>
      </c>
      <c r="R3759">
        <v>32</v>
      </c>
      <c r="S3759" t="s">
        <v>68</v>
      </c>
      <c r="T3759">
        <v>5</v>
      </c>
      <c r="V3759" s="7">
        <f t="shared" si="58"/>
        <v>163.12</v>
      </c>
    </row>
    <row r="3760" spans="1:22" x14ac:dyDescent="0.25">
      <c r="A3760" t="s">
        <v>6192</v>
      </c>
      <c r="B3760" s="2">
        <v>45877</v>
      </c>
      <c r="C3760" t="s">
        <v>6193</v>
      </c>
      <c r="D3760" t="s">
        <v>219</v>
      </c>
      <c r="E3760" t="s">
        <v>23</v>
      </c>
      <c r="F3760" t="s">
        <v>44</v>
      </c>
      <c r="G3760" t="s">
        <v>187</v>
      </c>
      <c r="H3760" t="s">
        <v>37</v>
      </c>
      <c r="I3760" t="s">
        <v>27</v>
      </c>
      <c r="J3760" t="s">
        <v>28</v>
      </c>
      <c r="K3760" t="s">
        <v>97</v>
      </c>
      <c r="L3760" s="3">
        <v>10</v>
      </c>
      <c r="M3760" s="7">
        <v>727.45</v>
      </c>
      <c r="N3760" s="5">
        <v>0.1</v>
      </c>
      <c r="O3760" s="4">
        <v>727.45</v>
      </c>
      <c r="P3760" s="4">
        <v>6547.05</v>
      </c>
      <c r="Q3760" s="4">
        <v>4214.38</v>
      </c>
      <c r="R3760">
        <v>42</v>
      </c>
      <c r="S3760" t="s">
        <v>68</v>
      </c>
      <c r="T3760">
        <v>5</v>
      </c>
      <c r="V3760" s="7">
        <f t="shared" si="58"/>
        <v>717.45</v>
      </c>
    </row>
    <row r="3761" spans="1:22" x14ac:dyDescent="0.25">
      <c r="A3761" t="s">
        <v>6194</v>
      </c>
      <c r="B3761" s="2">
        <v>45849</v>
      </c>
      <c r="C3761" t="s">
        <v>1029</v>
      </c>
      <c r="D3761" t="s">
        <v>124</v>
      </c>
      <c r="E3761" t="s">
        <v>23</v>
      </c>
      <c r="F3761" t="s">
        <v>110</v>
      </c>
      <c r="G3761" t="s">
        <v>254</v>
      </c>
      <c r="H3761" t="s">
        <v>37</v>
      </c>
      <c r="I3761" t="s">
        <v>54</v>
      </c>
      <c r="J3761" t="s">
        <v>101</v>
      </c>
      <c r="K3761" t="s">
        <v>105</v>
      </c>
      <c r="L3761" s="3">
        <v>8</v>
      </c>
      <c r="M3761" s="7">
        <v>347.75</v>
      </c>
      <c r="N3761" s="5">
        <v>0.1</v>
      </c>
      <c r="O3761" s="4">
        <v>278.2</v>
      </c>
      <c r="P3761" s="4">
        <v>2503.8000000000002</v>
      </c>
      <c r="Q3761" s="4">
        <v>1696.86</v>
      </c>
      <c r="R3761">
        <v>34</v>
      </c>
      <c r="S3761" t="s">
        <v>30</v>
      </c>
      <c r="T3761">
        <v>4</v>
      </c>
      <c r="V3761" s="7">
        <f t="shared" si="58"/>
        <v>339.75</v>
      </c>
    </row>
    <row r="3762" spans="1:22" x14ac:dyDescent="0.25">
      <c r="A3762" t="s">
        <v>6195</v>
      </c>
      <c r="B3762" s="2">
        <v>45816</v>
      </c>
      <c r="C3762" t="s">
        <v>6196</v>
      </c>
      <c r="D3762" t="s">
        <v>58</v>
      </c>
      <c r="E3762" t="s">
        <v>23</v>
      </c>
      <c r="F3762" t="s">
        <v>24</v>
      </c>
      <c r="G3762" t="s">
        <v>135</v>
      </c>
      <c r="H3762" t="s">
        <v>37</v>
      </c>
      <c r="I3762" t="s">
        <v>54</v>
      </c>
      <c r="J3762" t="s">
        <v>38</v>
      </c>
      <c r="K3762" t="s">
        <v>155</v>
      </c>
      <c r="L3762" s="3">
        <v>10</v>
      </c>
      <c r="M3762" s="7">
        <v>36.21</v>
      </c>
      <c r="N3762" s="5">
        <v>0.08</v>
      </c>
      <c r="O3762" s="4">
        <v>28.97</v>
      </c>
      <c r="P3762" s="4">
        <v>333.13</v>
      </c>
      <c r="Q3762" s="4">
        <v>186.6</v>
      </c>
      <c r="R3762">
        <v>39</v>
      </c>
      <c r="S3762" t="s">
        <v>30</v>
      </c>
      <c r="T3762">
        <v>2</v>
      </c>
      <c r="V3762" s="7">
        <f t="shared" si="58"/>
        <v>26.21</v>
      </c>
    </row>
    <row r="3763" spans="1:22" x14ac:dyDescent="0.25">
      <c r="A3763" t="s">
        <v>6197</v>
      </c>
      <c r="B3763" s="2">
        <v>45968</v>
      </c>
      <c r="C3763" t="s">
        <v>3056</v>
      </c>
      <c r="D3763" t="s">
        <v>95</v>
      </c>
      <c r="E3763" t="s">
        <v>23</v>
      </c>
      <c r="F3763" t="s">
        <v>35</v>
      </c>
      <c r="G3763" t="s">
        <v>52</v>
      </c>
      <c r="H3763" t="s">
        <v>53</v>
      </c>
      <c r="I3763" t="s">
        <v>54</v>
      </c>
      <c r="J3763" t="s">
        <v>66</v>
      </c>
      <c r="K3763" t="s">
        <v>72</v>
      </c>
      <c r="L3763" s="3">
        <v>8</v>
      </c>
      <c r="M3763" s="7">
        <v>51.87</v>
      </c>
      <c r="N3763" s="5">
        <v>0.2</v>
      </c>
      <c r="O3763" s="4">
        <v>82.99</v>
      </c>
      <c r="P3763" s="4">
        <v>331.97</v>
      </c>
      <c r="Q3763" s="4">
        <v>227.68</v>
      </c>
      <c r="R3763">
        <v>43</v>
      </c>
      <c r="S3763" t="s">
        <v>68</v>
      </c>
      <c r="T3763">
        <v>3</v>
      </c>
      <c r="V3763" s="7">
        <f t="shared" si="58"/>
        <v>43.87</v>
      </c>
    </row>
    <row r="3764" spans="1:22" x14ac:dyDescent="0.25">
      <c r="A3764" t="s">
        <v>6198</v>
      </c>
      <c r="B3764" s="2">
        <v>45393</v>
      </c>
      <c r="C3764" t="s">
        <v>6199</v>
      </c>
      <c r="D3764" t="s">
        <v>64</v>
      </c>
      <c r="E3764" t="s">
        <v>51</v>
      </c>
      <c r="F3764" t="s">
        <v>24</v>
      </c>
      <c r="G3764" t="s">
        <v>65</v>
      </c>
      <c r="H3764" t="s">
        <v>37</v>
      </c>
      <c r="I3764" t="s">
        <v>54</v>
      </c>
      <c r="J3764" t="s">
        <v>38</v>
      </c>
      <c r="K3764" t="s">
        <v>155</v>
      </c>
      <c r="L3764" s="3">
        <v>1</v>
      </c>
      <c r="M3764" s="7">
        <v>10.25</v>
      </c>
      <c r="N3764" s="5">
        <v>0.08</v>
      </c>
      <c r="O3764" s="4">
        <v>0.82</v>
      </c>
      <c r="P3764" s="4">
        <v>9.43</v>
      </c>
      <c r="Q3764" s="4">
        <v>6.6</v>
      </c>
      <c r="R3764">
        <v>41</v>
      </c>
      <c r="S3764" t="s">
        <v>30</v>
      </c>
      <c r="T3764">
        <v>4</v>
      </c>
      <c r="V3764" s="7">
        <f t="shared" si="58"/>
        <v>9.25</v>
      </c>
    </row>
    <row r="3765" spans="1:22" x14ac:dyDescent="0.25">
      <c r="A3765" t="s">
        <v>6200</v>
      </c>
      <c r="B3765" s="2">
        <v>45689</v>
      </c>
      <c r="C3765" t="s">
        <v>3498</v>
      </c>
      <c r="D3765" t="s">
        <v>75</v>
      </c>
      <c r="E3765" t="s">
        <v>43</v>
      </c>
      <c r="F3765" t="s">
        <v>84</v>
      </c>
      <c r="G3765" t="s">
        <v>85</v>
      </c>
      <c r="H3765" t="s">
        <v>37</v>
      </c>
      <c r="I3765" t="s">
        <v>27</v>
      </c>
      <c r="J3765" t="s">
        <v>38</v>
      </c>
      <c r="K3765" t="s">
        <v>61</v>
      </c>
      <c r="L3765" s="3">
        <v>1</v>
      </c>
      <c r="M3765" s="7">
        <v>276.51</v>
      </c>
      <c r="N3765" s="5">
        <v>0.15</v>
      </c>
      <c r="O3765" s="4">
        <v>41.48</v>
      </c>
      <c r="P3765" s="4">
        <v>235.03</v>
      </c>
      <c r="Q3765" s="4">
        <v>191.05</v>
      </c>
      <c r="R3765">
        <v>46</v>
      </c>
      <c r="S3765" t="s">
        <v>68</v>
      </c>
      <c r="T3765">
        <v>3</v>
      </c>
      <c r="V3765" s="7">
        <f t="shared" si="58"/>
        <v>275.51</v>
      </c>
    </row>
    <row r="3766" spans="1:22" x14ac:dyDescent="0.25">
      <c r="A3766" t="s">
        <v>6201</v>
      </c>
      <c r="B3766" s="2">
        <v>45429</v>
      </c>
      <c r="C3766" t="s">
        <v>3730</v>
      </c>
      <c r="D3766" t="s">
        <v>127</v>
      </c>
      <c r="E3766" t="s">
        <v>51</v>
      </c>
      <c r="F3766" t="s">
        <v>44</v>
      </c>
      <c r="G3766" t="s">
        <v>59</v>
      </c>
      <c r="H3766" t="s">
        <v>53</v>
      </c>
      <c r="I3766" t="s">
        <v>27</v>
      </c>
      <c r="J3766" t="s">
        <v>28</v>
      </c>
      <c r="K3766" t="s">
        <v>105</v>
      </c>
      <c r="L3766" s="3">
        <v>10</v>
      </c>
      <c r="M3766" s="7">
        <v>38.450000000000003</v>
      </c>
      <c r="N3766" s="5">
        <v>0</v>
      </c>
      <c r="O3766" s="4">
        <v>0</v>
      </c>
      <c r="P3766" s="4">
        <v>384.5</v>
      </c>
      <c r="Q3766" s="4">
        <v>294.27999999999997</v>
      </c>
      <c r="R3766">
        <v>51</v>
      </c>
      <c r="S3766" t="s">
        <v>68</v>
      </c>
      <c r="T3766">
        <v>3</v>
      </c>
      <c r="V3766" s="7">
        <f t="shared" si="58"/>
        <v>28.450000000000003</v>
      </c>
    </row>
    <row r="3767" spans="1:22" x14ac:dyDescent="0.25">
      <c r="A3767" t="s">
        <v>6202</v>
      </c>
      <c r="B3767" s="2">
        <v>45966</v>
      </c>
      <c r="C3767" t="s">
        <v>2984</v>
      </c>
      <c r="D3767" t="s">
        <v>22</v>
      </c>
      <c r="E3767" t="s">
        <v>23</v>
      </c>
      <c r="F3767" t="s">
        <v>110</v>
      </c>
      <c r="G3767" t="s">
        <v>254</v>
      </c>
      <c r="H3767" t="s">
        <v>26</v>
      </c>
      <c r="I3767" t="s">
        <v>60</v>
      </c>
      <c r="J3767" t="s">
        <v>38</v>
      </c>
      <c r="K3767" t="s">
        <v>47</v>
      </c>
      <c r="L3767" s="3">
        <v>3</v>
      </c>
      <c r="M3767" s="7">
        <v>696.05</v>
      </c>
      <c r="N3767" s="5">
        <v>0.08</v>
      </c>
      <c r="O3767" s="4">
        <v>167.05</v>
      </c>
      <c r="P3767" s="4">
        <v>1921.1</v>
      </c>
      <c r="Q3767" s="4">
        <v>1511.19</v>
      </c>
      <c r="R3767">
        <v>39</v>
      </c>
      <c r="S3767" t="s">
        <v>68</v>
      </c>
      <c r="T3767">
        <v>5</v>
      </c>
      <c r="V3767" s="7">
        <f t="shared" si="58"/>
        <v>693.05</v>
      </c>
    </row>
    <row r="3768" spans="1:22" x14ac:dyDescent="0.25">
      <c r="A3768" t="s">
        <v>6203</v>
      </c>
      <c r="B3768" s="2">
        <v>45678</v>
      </c>
      <c r="C3768" t="s">
        <v>32</v>
      </c>
      <c r="D3768" t="s">
        <v>42</v>
      </c>
      <c r="E3768" t="s">
        <v>43</v>
      </c>
      <c r="F3768" t="s">
        <v>84</v>
      </c>
      <c r="G3768" t="s">
        <v>91</v>
      </c>
      <c r="H3768" t="s">
        <v>37</v>
      </c>
      <c r="I3768" t="s">
        <v>27</v>
      </c>
      <c r="J3768" t="s">
        <v>28</v>
      </c>
      <c r="K3768" t="s">
        <v>92</v>
      </c>
      <c r="L3768" s="3">
        <v>10</v>
      </c>
      <c r="M3768" s="7">
        <v>164.73</v>
      </c>
      <c r="N3768" s="5">
        <v>0.1</v>
      </c>
      <c r="O3768" s="4">
        <v>164.73</v>
      </c>
      <c r="P3768" s="4">
        <v>1482.57</v>
      </c>
      <c r="Q3768" s="4">
        <v>1186.6600000000001</v>
      </c>
      <c r="R3768">
        <v>41</v>
      </c>
      <c r="S3768" t="s">
        <v>30</v>
      </c>
      <c r="T3768">
        <v>3</v>
      </c>
      <c r="V3768" s="7">
        <f t="shared" si="58"/>
        <v>154.72999999999999</v>
      </c>
    </row>
    <row r="3769" spans="1:22" x14ac:dyDescent="0.25">
      <c r="A3769" t="s">
        <v>6204</v>
      </c>
      <c r="B3769" s="2">
        <v>45402</v>
      </c>
      <c r="C3769" t="s">
        <v>6205</v>
      </c>
      <c r="D3769" t="s">
        <v>33</v>
      </c>
      <c r="E3769" t="s">
        <v>34</v>
      </c>
      <c r="F3769" t="s">
        <v>35</v>
      </c>
      <c r="G3769" t="s">
        <v>96</v>
      </c>
      <c r="H3769" t="s">
        <v>37</v>
      </c>
      <c r="I3769" t="s">
        <v>27</v>
      </c>
      <c r="J3769" t="s">
        <v>46</v>
      </c>
      <c r="K3769" t="s">
        <v>102</v>
      </c>
      <c r="L3769" s="3">
        <v>2</v>
      </c>
      <c r="M3769" s="7">
        <v>7.58</v>
      </c>
      <c r="N3769" s="5">
        <v>0.08</v>
      </c>
      <c r="O3769" s="4">
        <v>1.21</v>
      </c>
      <c r="P3769" s="4">
        <v>13.95</v>
      </c>
      <c r="Q3769" s="4">
        <v>10.99</v>
      </c>
      <c r="R3769">
        <v>63</v>
      </c>
      <c r="S3769" t="s">
        <v>302</v>
      </c>
      <c r="T3769">
        <v>5</v>
      </c>
      <c r="V3769" s="7">
        <f t="shared" si="58"/>
        <v>5.58</v>
      </c>
    </row>
    <row r="3770" spans="1:22" x14ac:dyDescent="0.25">
      <c r="A3770" t="s">
        <v>6206</v>
      </c>
      <c r="B3770" s="2">
        <v>45905</v>
      </c>
      <c r="C3770" t="s">
        <v>4865</v>
      </c>
      <c r="D3770" t="s">
        <v>78</v>
      </c>
      <c r="E3770" t="s">
        <v>34</v>
      </c>
      <c r="F3770" t="s">
        <v>84</v>
      </c>
      <c r="G3770" t="s">
        <v>91</v>
      </c>
      <c r="H3770" t="s">
        <v>37</v>
      </c>
      <c r="I3770" t="s">
        <v>27</v>
      </c>
      <c r="J3770" t="s">
        <v>38</v>
      </c>
      <c r="K3770" t="s">
        <v>29</v>
      </c>
      <c r="L3770" s="3">
        <v>1</v>
      </c>
      <c r="M3770" s="7">
        <v>11.79</v>
      </c>
      <c r="N3770" s="5">
        <v>0.1</v>
      </c>
      <c r="O3770" s="4">
        <v>1.18</v>
      </c>
      <c r="P3770" s="4">
        <v>10.61</v>
      </c>
      <c r="Q3770" s="4">
        <v>6.64</v>
      </c>
      <c r="R3770">
        <v>55</v>
      </c>
      <c r="S3770" t="s">
        <v>30</v>
      </c>
      <c r="T3770">
        <v>4</v>
      </c>
      <c r="V3770" s="7">
        <f t="shared" si="58"/>
        <v>10.79</v>
      </c>
    </row>
    <row r="3771" spans="1:22" x14ac:dyDescent="0.25">
      <c r="A3771" t="s">
        <v>6207</v>
      </c>
      <c r="B3771" s="2">
        <v>45308</v>
      </c>
      <c r="C3771" t="s">
        <v>5443</v>
      </c>
      <c r="D3771" t="s">
        <v>184</v>
      </c>
      <c r="E3771" t="s">
        <v>23</v>
      </c>
      <c r="F3771" t="s">
        <v>84</v>
      </c>
      <c r="G3771" t="s">
        <v>85</v>
      </c>
      <c r="H3771" t="s">
        <v>37</v>
      </c>
      <c r="I3771" t="s">
        <v>60</v>
      </c>
      <c r="J3771" t="s">
        <v>101</v>
      </c>
      <c r="K3771" t="s">
        <v>97</v>
      </c>
      <c r="L3771" s="3">
        <v>6</v>
      </c>
      <c r="M3771" s="7">
        <v>214.47</v>
      </c>
      <c r="N3771" s="5">
        <v>0.05</v>
      </c>
      <c r="O3771" s="4">
        <v>64.34</v>
      </c>
      <c r="P3771" s="4">
        <v>1222.48</v>
      </c>
      <c r="Q3771" s="4">
        <v>902.06</v>
      </c>
      <c r="R3771">
        <v>37</v>
      </c>
      <c r="S3771" t="s">
        <v>30</v>
      </c>
      <c r="T3771">
        <v>5</v>
      </c>
      <c r="V3771" s="7">
        <f t="shared" si="58"/>
        <v>208.47</v>
      </c>
    </row>
    <row r="3772" spans="1:22" x14ac:dyDescent="0.25">
      <c r="A3772" t="s">
        <v>6208</v>
      </c>
      <c r="B3772" s="2">
        <v>45473</v>
      </c>
      <c r="C3772" t="s">
        <v>6209</v>
      </c>
      <c r="D3772" t="s">
        <v>124</v>
      </c>
      <c r="E3772" t="s">
        <v>23</v>
      </c>
      <c r="F3772" t="s">
        <v>24</v>
      </c>
      <c r="G3772" t="s">
        <v>65</v>
      </c>
      <c r="H3772" t="s">
        <v>26</v>
      </c>
      <c r="I3772" t="s">
        <v>27</v>
      </c>
      <c r="J3772" t="s">
        <v>66</v>
      </c>
      <c r="K3772" t="s">
        <v>119</v>
      </c>
      <c r="L3772" s="3">
        <v>5</v>
      </c>
      <c r="M3772" s="7">
        <v>172.29</v>
      </c>
      <c r="N3772" s="5">
        <v>0.1</v>
      </c>
      <c r="O3772" s="4">
        <v>86.14</v>
      </c>
      <c r="P3772" s="4">
        <v>775.3</v>
      </c>
      <c r="Q3772" s="4">
        <v>454.84</v>
      </c>
      <c r="R3772">
        <v>33</v>
      </c>
      <c r="S3772" t="s">
        <v>30</v>
      </c>
      <c r="T3772">
        <v>4</v>
      </c>
      <c r="V3772" s="7">
        <f t="shared" si="58"/>
        <v>167.29</v>
      </c>
    </row>
    <row r="3773" spans="1:22" x14ac:dyDescent="0.25">
      <c r="A3773" t="s">
        <v>6210</v>
      </c>
      <c r="B3773" s="2">
        <v>45827</v>
      </c>
      <c r="C3773" t="s">
        <v>2589</v>
      </c>
      <c r="D3773" t="s">
        <v>160</v>
      </c>
      <c r="E3773" t="s">
        <v>23</v>
      </c>
      <c r="F3773" t="s">
        <v>44</v>
      </c>
      <c r="G3773" t="s">
        <v>187</v>
      </c>
      <c r="H3773" t="s">
        <v>37</v>
      </c>
      <c r="I3773" t="s">
        <v>54</v>
      </c>
      <c r="J3773" t="s">
        <v>38</v>
      </c>
      <c r="K3773" t="s">
        <v>115</v>
      </c>
      <c r="L3773" s="3">
        <v>7</v>
      </c>
      <c r="M3773" s="7">
        <v>87.42</v>
      </c>
      <c r="N3773" s="5">
        <v>0.1</v>
      </c>
      <c r="O3773" s="4">
        <v>61.19</v>
      </c>
      <c r="P3773" s="4">
        <v>550.75</v>
      </c>
      <c r="Q3773" s="4">
        <v>383.62</v>
      </c>
      <c r="R3773">
        <v>35</v>
      </c>
      <c r="S3773" t="s">
        <v>30</v>
      </c>
      <c r="T3773">
        <v>3</v>
      </c>
      <c r="V3773" s="7">
        <f t="shared" si="58"/>
        <v>80.42</v>
      </c>
    </row>
    <row r="3774" spans="1:22" x14ac:dyDescent="0.25">
      <c r="A3774" t="s">
        <v>6211</v>
      </c>
      <c r="B3774" s="2">
        <v>45832</v>
      </c>
      <c r="C3774" t="s">
        <v>5255</v>
      </c>
      <c r="D3774" t="s">
        <v>78</v>
      </c>
      <c r="E3774" t="s">
        <v>34</v>
      </c>
      <c r="F3774" t="s">
        <v>24</v>
      </c>
      <c r="G3774" t="s">
        <v>65</v>
      </c>
      <c r="H3774" t="s">
        <v>26</v>
      </c>
      <c r="I3774" t="s">
        <v>54</v>
      </c>
      <c r="J3774" t="s">
        <v>38</v>
      </c>
      <c r="K3774" t="s">
        <v>39</v>
      </c>
      <c r="L3774" s="3">
        <v>1</v>
      </c>
      <c r="M3774" s="7">
        <v>3.48</v>
      </c>
      <c r="N3774" s="5">
        <v>0.08</v>
      </c>
      <c r="O3774" s="4">
        <v>0.28000000000000003</v>
      </c>
      <c r="P3774" s="4">
        <v>3.2</v>
      </c>
      <c r="Q3774" s="4">
        <v>2.27</v>
      </c>
      <c r="R3774">
        <v>24</v>
      </c>
      <c r="S3774" t="s">
        <v>30</v>
      </c>
      <c r="T3774">
        <v>4</v>
      </c>
      <c r="V3774" s="7">
        <f t="shared" si="58"/>
        <v>2.48</v>
      </c>
    </row>
    <row r="3775" spans="1:22" x14ac:dyDescent="0.25">
      <c r="A3775" t="s">
        <v>6212</v>
      </c>
      <c r="B3775" s="2">
        <v>45462</v>
      </c>
      <c r="C3775" t="s">
        <v>1503</v>
      </c>
      <c r="D3775" t="s">
        <v>219</v>
      </c>
      <c r="E3775" t="s">
        <v>23</v>
      </c>
      <c r="F3775" t="s">
        <v>110</v>
      </c>
      <c r="G3775" t="s">
        <v>111</v>
      </c>
      <c r="H3775" t="s">
        <v>37</v>
      </c>
      <c r="I3775" t="s">
        <v>60</v>
      </c>
      <c r="J3775" t="s">
        <v>38</v>
      </c>
      <c r="K3775" t="s">
        <v>136</v>
      </c>
      <c r="L3775" s="3">
        <v>10</v>
      </c>
      <c r="M3775" s="7">
        <v>704.19</v>
      </c>
      <c r="N3775" s="5">
        <v>0.1</v>
      </c>
      <c r="O3775" s="4">
        <v>704.19</v>
      </c>
      <c r="P3775" s="4">
        <v>6337.71</v>
      </c>
      <c r="Q3775" s="4">
        <v>4548.6499999999996</v>
      </c>
      <c r="R3775">
        <v>50</v>
      </c>
      <c r="S3775" t="s">
        <v>68</v>
      </c>
      <c r="T3775">
        <v>4</v>
      </c>
      <c r="V3775" s="7">
        <f t="shared" si="58"/>
        <v>694.19</v>
      </c>
    </row>
    <row r="3776" spans="1:22" x14ac:dyDescent="0.25">
      <c r="A3776" t="s">
        <v>6213</v>
      </c>
      <c r="B3776" s="2">
        <v>45700</v>
      </c>
      <c r="C3776" t="s">
        <v>6214</v>
      </c>
      <c r="D3776" t="s">
        <v>184</v>
      </c>
      <c r="E3776" t="s">
        <v>23</v>
      </c>
      <c r="F3776" t="s">
        <v>84</v>
      </c>
      <c r="G3776" t="s">
        <v>128</v>
      </c>
      <c r="H3776" t="s">
        <v>37</v>
      </c>
      <c r="I3776" t="s">
        <v>54</v>
      </c>
      <c r="J3776" t="s">
        <v>101</v>
      </c>
      <c r="K3776" t="s">
        <v>67</v>
      </c>
      <c r="L3776" s="3">
        <v>7</v>
      </c>
      <c r="M3776" s="7">
        <v>290.33999999999997</v>
      </c>
      <c r="N3776" s="5">
        <v>0.05</v>
      </c>
      <c r="O3776" s="4">
        <v>101.62</v>
      </c>
      <c r="P3776" s="4">
        <v>1930.76</v>
      </c>
      <c r="Q3776" s="4">
        <v>1380.25</v>
      </c>
      <c r="R3776">
        <v>43</v>
      </c>
      <c r="S3776" t="s">
        <v>30</v>
      </c>
      <c r="T3776">
        <v>4</v>
      </c>
      <c r="V3776" s="7">
        <f t="shared" si="58"/>
        <v>283.33999999999997</v>
      </c>
    </row>
    <row r="3777" spans="1:22" x14ac:dyDescent="0.25">
      <c r="A3777" t="s">
        <v>6215</v>
      </c>
      <c r="B3777" s="2">
        <v>45669</v>
      </c>
      <c r="C3777" t="s">
        <v>1577</v>
      </c>
      <c r="D3777" t="s">
        <v>239</v>
      </c>
      <c r="E3777" t="s">
        <v>43</v>
      </c>
      <c r="F3777" t="s">
        <v>84</v>
      </c>
      <c r="G3777" t="s">
        <v>128</v>
      </c>
      <c r="H3777" t="s">
        <v>37</v>
      </c>
      <c r="I3777" t="s">
        <v>27</v>
      </c>
      <c r="J3777" t="s">
        <v>101</v>
      </c>
      <c r="K3777" t="s">
        <v>80</v>
      </c>
      <c r="L3777" s="3">
        <v>8</v>
      </c>
      <c r="M3777" s="7">
        <v>31.61</v>
      </c>
      <c r="N3777" s="5">
        <v>0.08</v>
      </c>
      <c r="O3777" s="4">
        <v>20.23</v>
      </c>
      <c r="P3777" s="4">
        <v>232.65</v>
      </c>
      <c r="Q3777" s="4">
        <v>155.62</v>
      </c>
      <c r="R3777">
        <v>31</v>
      </c>
      <c r="S3777" t="s">
        <v>68</v>
      </c>
      <c r="T3777">
        <v>5</v>
      </c>
      <c r="V3777" s="7">
        <f t="shared" si="58"/>
        <v>23.61</v>
      </c>
    </row>
    <row r="3778" spans="1:22" x14ac:dyDescent="0.25">
      <c r="A3778" t="s">
        <v>6216</v>
      </c>
      <c r="B3778" s="2">
        <v>45479</v>
      </c>
      <c r="C3778" t="s">
        <v>3085</v>
      </c>
      <c r="D3778" t="s">
        <v>228</v>
      </c>
      <c r="E3778" t="s">
        <v>51</v>
      </c>
      <c r="F3778" t="s">
        <v>84</v>
      </c>
      <c r="G3778" t="s">
        <v>128</v>
      </c>
      <c r="H3778" t="s">
        <v>37</v>
      </c>
      <c r="I3778" t="s">
        <v>27</v>
      </c>
      <c r="J3778" t="s">
        <v>28</v>
      </c>
      <c r="K3778" t="s">
        <v>61</v>
      </c>
      <c r="L3778" s="3">
        <v>7</v>
      </c>
      <c r="M3778" s="7">
        <v>23.35</v>
      </c>
      <c r="N3778" s="5">
        <v>0.08</v>
      </c>
      <c r="O3778" s="4">
        <v>13.08</v>
      </c>
      <c r="P3778" s="4">
        <v>150.37</v>
      </c>
      <c r="Q3778" s="4">
        <v>122.54</v>
      </c>
      <c r="R3778">
        <v>20</v>
      </c>
      <c r="S3778" t="s">
        <v>30</v>
      </c>
      <c r="T3778">
        <v>4</v>
      </c>
      <c r="V3778" s="7">
        <f t="shared" si="58"/>
        <v>16.350000000000001</v>
      </c>
    </row>
    <row r="3779" spans="1:22" x14ac:dyDescent="0.25">
      <c r="A3779" t="s">
        <v>6217</v>
      </c>
      <c r="B3779" s="2">
        <v>45521</v>
      </c>
      <c r="C3779" t="s">
        <v>6218</v>
      </c>
      <c r="D3779" t="s">
        <v>42</v>
      </c>
      <c r="E3779" t="s">
        <v>43</v>
      </c>
      <c r="F3779" t="s">
        <v>24</v>
      </c>
      <c r="G3779" t="s">
        <v>135</v>
      </c>
      <c r="H3779" t="s">
        <v>37</v>
      </c>
      <c r="I3779" t="s">
        <v>27</v>
      </c>
      <c r="J3779" t="s">
        <v>46</v>
      </c>
      <c r="K3779" t="s">
        <v>136</v>
      </c>
      <c r="L3779" s="3">
        <v>8</v>
      </c>
      <c r="M3779" s="7">
        <v>238.64</v>
      </c>
      <c r="N3779" s="5">
        <v>0.15</v>
      </c>
      <c r="O3779" s="4">
        <v>286.37</v>
      </c>
      <c r="P3779" s="4">
        <v>1622.75</v>
      </c>
      <c r="Q3779" s="4">
        <v>913.36</v>
      </c>
      <c r="R3779">
        <v>51</v>
      </c>
      <c r="S3779" t="s">
        <v>68</v>
      </c>
      <c r="T3779">
        <v>5</v>
      </c>
      <c r="V3779" s="7">
        <f t="shared" ref="V3779:V3842" si="59">M3779-L3779</f>
        <v>230.64</v>
      </c>
    </row>
    <row r="3780" spans="1:22" x14ac:dyDescent="0.25">
      <c r="A3780" t="s">
        <v>6219</v>
      </c>
      <c r="B3780" s="2">
        <v>45410</v>
      </c>
      <c r="C3780" t="s">
        <v>6220</v>
      </c>
      <c r="D3780" t="s">
        <v>22</v>
      </c>
      <c r="E3780" t="s">
        <v>23</v>
      </c>
      <c r="F3780" t="s">
        <v>84</v>
      </c>
      <c r="G3780" t="s">
        <v>85</v>
      </c>
      <c r="H3780" t="s">
        <v>37</v>
      </c>
      <c r="I3780" t="s">
        <v>27</v>
      </c>
      <c r="J3780" t="s">
        <v>46</v>
      </c>
      <c r="K3780" t="s">
        <v>72</v>
      </c>
      <c r="L3780" s="3">
        <v>5</v>
      </c>
      <c r="M3780" s="7">
        <v>477.03</v>
      </c>
      <c r="N3780" s="5">
        <v>0.1</v>
      </c>
      <c r="O3780" s="4">
        <v>238.52</v>
      </c>
      <c r="P3780" s="4">
        <v>2146.63</v>
      </c>
      <c r="Q3780" s="4">
        <v>1284.3</v>
      </c>
      <c r="R3780">
        <v>50</v>
      </c>
      <c r="S3780" t="s">
        <v>30</v>
      </c>
      <c r="T3780">
        <v>4</v>
      </c>
      <c r="V3780" s="7">
        <f t="shared" si="59"/>
        <v>472.03</v>
      </c>
    </row>
    <row r="3781" spans="1:22" x14ac:dyDescent="0.25">
      <c r="A3781" t="s">
        <v>6221</v>
      </c>
      <c r="B3781" s="2">
        <v>45447</v>
      </c>
      <c r="C3781" t="s">
        <v>6222</v>
      </c>
      <c r="D3781" t="s">
        <v>50</v>
      </c>
      <c r="E3781" t="s">
        <v>51</v>
      </c>
      <c r="F3781" t="s">
        <v>84</v>
      </c>
      <c r="G3781" t="s">
        <v>128</v>
      </c>
      <c r="H3781" t="s">
        <v>26</v>
      </c>
      <c r="I3781" t="s">
        <v>60</v>
      </c>
      <c r="J3781" t="s">
        <v>46</v>
      </c>
      <c r="K3781" t="s">
        <v>259</v>
      </c>
      <c r="L3781" s="3">
        <v>8</v>
      </c>
      <c r="M3781" s="7">
        <v>43.39</v>
      </c>
      <c r="N3781" s="5">
        <v>0.2</v>
      </c>
      <c r="O3781" s="4">
        <v>69.42</v>
      </c>
      <c r="P3781" s="4">
        <v>277.7</v>
      </c>
      <c r="Q3781" s="4">
        <v>171.41</v>
      </c>
      <c r="R3781">
        <v>52</v>
      </c>
      <c r="S3781" t="s">
        <v>302</v>
      </c>
      <c r="T3781">
        <v>5</v>
      </c>
      <c r="V3781" s="7">
        <f t="shared" si="59"/>
        <v>35.39</v>
      </c>
    </row>
    <row r="3782" spans="1:22" x14ac:dyDescent="0.25">
      <c r="A3782" t="s">
        <v>6223</v>
      </c>
      <c r="B3782" s="2">
        <v>45978</v>
      </c>
      <c r="C3782" t="s">
        <v>5625</v>
      </c>
      <c r="D3782" t="s">
        <v>164</v>
      </c>
      <c r="E3782" t="s">
        <v>23</v>
      </c>
      <c r="F3782" t="s">
        <v>110</v>
      </c>
      <c r="G3782" t="s">
        <v>161</v>
      </c>
      <c r="H3782" t="s">
        <v>53</v>
      </c>
      <c r="I3782" t="s">
        <v>27</v>
      </c>
      <c r="J3782" t="s">
        <v>46</v>
      </c>
      <c r="K3782" t="s">
        <v>136</v>
      </c>
      <c r="L3782" s="3">
        <v>5</v>
      </c>
      <c r="M3782" s="7">
        <v>107.56</v>
      </c>
      <c r="N3782" s="5">
        <v>0</v>
      </c>
      <c r="O3782" s="4">
        <v>0</v>
      </c>
      <c r="P3782" s="4">
        <v>537.79999999999995</v>
      </c>
      <c r="Q3782" s="4">
        <v>361.56</v>
      </c>
      <c r="R3782">
        <v>59</v>
      </c>
      <c r="S3782" t="s">
        <v>30</v>
      </c>
      <c r="T3782">
        <v>3</v>
      </c>
      <c r="V3782" s="7">
        <f t="shared" si="59"/>
        <v>102.56</v>
      </c>
    </row>
    <row r="3783" spans="1:22" x14ac:dyDescent="0.25">
      <c r="A3783" t="s">
        <v>6224</v>
      </c>
      <c r="B3783" s="2">
        <v>45756</v>
      </c>
      <c r="C3783" t="s">
        <v>3113</v>
      </c>
      <c r="D3783" t="s">
        <v>160</v>
      </c>
      <c r="E3783" t="s">
        <v>23</v>
      </c>
      <c r="F3783" t="s">
        <v>84</v>
      </c>
      <c r="G3783" t="s">
        <v>91</v>
      </c>
      <c r="H3783" t="s">
        <v>26</v>
      </c>
      <c r="I3783" t="s">
        <v>54</v>
      </c>
      <c r="J3783" t="s">
        <v>28</v>
      </c>
      <c r="K3783" t="s">
        <v>146</v>
      </c>
      <c r="L3783" s="3">
        <v>3</v>
      </c>
      <c r="M3783" s="7">
        <v>73.45</v>
      </c>
      <c r="N3783" s="5">
        <v>0.05</v>
      </c>
      <c r="O3783" s="4">
        <v>11.02</v>
      </c>
      <c r="P3783" s="4">
        <v>209.33</v>
      </c>
      <c r="Q3783" s="4">
        <v>131.21</v>
      </c>
      <c r="R3783">
        <v>34</v>
      </c>
      <c r="S3783" t="s">
        <v>68</v>
      </c>
      <c r="T3783">
        <v>1</v>
      </c>
      <c r="V3783" s="7">
        <f t="shared" si="59"/>
        <v>70.45</v>
      </c>
    </row>
    <row r="3784" spans="1:22" x14ac:dyDescent="0.25">
      <c r="A3784" t="s">
        <v>6225</v>
      </c>
      <c r="B3784" s="2">
        <v>45395</v>
      </c>
      <c r="C3784" t="s">
        <v>2899</v>
      </c>
      <c r="D3784" t="s">
        <v>127</v>
      </c>
      <c r="E3784" t="s">
        <v>51</v>
      </c>
      <c r="F3784" t="s">
        <v>84</v>
      </c>
      <c r="G3784" t="s">
        <v>128</v>
      </c>
      <c r="H3784" t="s">
        <v>37</v>
      </c>
      <c r="I3784" t="s">
        <v>27</v>
      </c>
      <c r="J3784" t="s">
        <v>28</v>
      </c>
      <c r="K3784" t="s">
        <v>136</v>
      </c>
      <c r="L3784" s="3">
        <v>6</v>
      </c>
      <c r="M3784" s="7">
        <v>40.6</v>
      </c>
      <c r="N3784" s="5">
        <v>0.05</v>
      </c>
      <c r="O3784" s="4">
        <v>12.18</v>
      </c>
      <c r="P3784" s="4">
        <v>231.42</v>
      </c>
      <c r="Q3784" s="4">
        <v>175.7</v>
      </c>
      <c r="R3784">
        <v>28</v>
      </c>
      <c r="S3784" t="s">
        <v>30</v>
      </c>
      <c r="T3784">
        <v>5</v>
      </c>
      <c r="V3784" s="7">
        <f t="shared" si="59"/>
        <v>34.6</v>
      </c>
    </row>
    <row r="3785" spans="1:22" x14ac:dyDescent="0.25">
      <c r="A3785" t="s">
        <v>6226</v>
      </c>
      <c r="B3785" s="2">
        <v>45895</v>
      </c>
      <c r="C3785" t="s">
        <v>5407</v>
      </c>
      <c r="D3785" t="s">
        <v>50</v>
      </c>
      <c r="E3785" t="s">
        <v>51</v>
      </c>
      <c r="F3785" t="s">
        <v>84</v>
      </c>
      <c r="G3785" t="s">
        <v>91</v>
      </c>
      <c r="H3785" t="s">
        <v>53</v>
      </c>
      <c r="I3785" t="s">
        <v>27</v>
      </c>
      <c r="J3785" t="s">
        <v>38</v>
      </c>
      <c r="K3785" t="s">
        <v>259</v>
      </c>
      <c r="L3785" s="3">
        <v>9</v>
      </c>
      <c r="M3785" s="7">
        <v>69.95</v>
      </c>
      <c r="N3785" s="5">
        <v>0.15</v>
      </c>
      <c r="O3785" s="4">
        <v>94.43</v>
      </c>
      <c r="P3785" s="4">
        <v>535.12</v>
      </c>
      <c r="Q3785" s="4">
        <v>413.85</v>
      </c>
      <c r="R3785">
        <v>43</v>
      </c>
      <c r="S3785" t="s">
        <v>30</v>
      </c>
      <c r="T3785">
        <v>4</v>
      </c>
      <c r="V3785" s="7">
        <f t="shared" si="59"/>
        <v>60.95</v>
      </c>
    </row>
    <row r="3786" spans="1:22" x14ac:dyDescent="0.25">
      <c r="A3786" t="s">
        <v>6227</v>
      </c>
      <c r="B3786" s="2">
        <v>45989</v>
      </c>
      <c r="C3786" t="s">
        <v>3165</v>
      </c>
      <c r="D3786" t="s">
        <v>88</v>
      </c>
      <c r="E3786" t="s">
        <v>34</v>
      </c>
      <c r="F3786" t="s">
        <v>44</v>
      </c>
      <c r="G3786" t="s">
        <v>45</v>
      </c>
      <c r="H3786" t="s">
        <v>26</v>
      </c>
      <c r="I3786" t="s">
        <v>54</v>
      </c>
      <c r="J3786" t="s">
        <v>38</v>
      </c>
      <c r="K3786" t="s">
        <v>29</v>
      </c>
      <c r="L3786" s="3">
        <v>6</v>
      </c>
      <c r="M3786" s="7">
        <v>25.45</v>
      </c>
      <c r="N3786" s="5">
        <v>0.02</v>
      </c>
      <c r="O3786" s="4">
        <v>3.05</v>
      </c>
      <c r="P3786" s="4">
        <v>149.65</v>
      </c>
      <c r="Q3786" s="4">
        <v>92.34</v>
      </c>
      <c r="R3786">
        <v>37</v>
      </c>
      <c r="S3786" t="s">
        <v>30</v>
      </c>
      <c r="T3786">
        <v>4</v>
      </c>
      <c r="V3786" s="7">
        <f t="shared" si="59"/>
        <v>19.45</v>
      </c>
    </row>
    <row r="3787" spans="1:22" x14ac:dyDescent="0.25">
      <c r="A3787" t="s">
        <v>6228</v>
      </c>
      <c r="B3787" s="2">
        <v>45793</v>
      </c>
      <c r="C3787" t="s">
        <v>1585</v>
      </c>
      <c r="D3787" t="s">
        <v>42</v>
      </c>
      <c r="E3787" t="s">
        <v>43</v>
      </c>
      <c r="F3787" t="s">
        <v>84</v>
      </c>
      <c r="G3787" t="s">
        <v>91</v>
      </c>
      <c r="H3787" t="s">
        <v>26</v>
      </c>
      <c r="I3787" t="s">
        <v>27</v>
      </c>
      <c r="J3787" t="s">
        <v>101</v>
      </c>
      <c r="K3787" t="s">
        <v>29</v>
      </c>
      <c r="L3787" s="3">
        <v>8</v>
      </c>
      <c r="M3787" s="7">
        <v>373.66</v>
      </c>
      <c r="N3787" s="5">
        <v>0.05</v>
      </c>
      <c r="O3787" s="4">
        <v>149.46</v>
      </c>
      <c r="P3787" s="4">
        <v>2839.82</v>
      </c>
      <c r="Q3787" s="4">
        <v>2105.87</v>
      </c>
      <c r="R3787">
        <v>54</v>
      </c>
      <c r="S3787" t="s">
        <v>68</v>
      </c>
      <c r="T3787">
        <v>5</v>
      </c>
      <c r="V3787" s="7">
        <f t="shared" si="59"/>
        <v>365.66</v>
      </c>
    </row>
    <row r="3788" spans="1:22" x14ac:dyDescent="0.25">
      <c r="A3788" t="s">
        <v>6229</v>
      </c>
      <c r="B3788" s="2">
        <v>45984</v>
      </c>
      <c r="C3788" t="s">
        <v>6230</v>
      </c>
      <c r="D3788" t="s">
        <v>75</v>
      </c>
      <c r="E3788" t="s">
        <v>43</v>
      </c>
      <c r="F3788" t="s">
        <v>44</v>
      </c>
      <c r="G3788" t="s">
        <v>45</v>
      </c>
      <c r="H3788" t="s">
        <v>53</v>
      </c>
      <c r="I3788" t="s">
        <v>27</v>
      </c>
      <c r="J3788" t="s">
        <v>46</v>
      </c>
      <c r="K3788" t="s">
        <v>29</v>
      </c>
      <c r="L3788" s="3">
        <v>7</v>
      </c>
      <c r="M3788" s="7">
        <v>268.94</v>
      </c>
      <c r="N3788" s="5">
        <v>0.15</v>
      </c>
      <c r="O3788" s="4">
        <v>282.39</v>
      </c>
      <c r="P3788" s="4">
        <v>1600.19</v>
      </c>
      <c r="Q3788" s="4">
        <v>902.83</v>
      </c>
      <c r="R3788">
        <v>64</v>
      </c>
      <c r="S3788" t="s">
        <v>30</v>
      </c>
      <c r="T3788">
        <v>2</v>
      </c>
      <c r="V3788" s="7">
        <f t="shared" si="59"/>
        <v>261.94</v>
      </c>
    </row>
    <row r="3789" spans="1:22" x14ac:dyDescent="0.25">
      <c r="A3789" t="s">
        <v>6231</v>
      </c>
      <c r="B3789" s="2">
        <v>45973</v>
      </c>
      <c r="C3789" t="s">
        <v>2179</v>
      </c>
      <c r="D3789" t="s">
        <v>50</v>
      </c>
      <c r="E3789" t="s">
        <v>51</v>
      </c>
      <c r="F3789" t="s">
        <v>44</v>
      </c>
      <c r="G3789" t="s">
        <v>187</v>
      </c>
      <c r="H3789" t="s">
        <v>37</v>
      </c>
      <c r="I3789" t="s">
        <v>54</v>
      </c>
      <c r="J3789" t="s">
        <v>66</v>
      </c>
      <c r="K3789" t="s">
        <v>97</v>
      </c>
      <c r="L3789" s="3">
        <v>3</v>
      </c>
      <c r="M3789" s="7">
        <v>90.79</v>
      </c>
      <c r="N3789" s="5">
        <v>0.02</v>
      </c>
      <c r="O3789" s="4">
        <v>5.45</v>
      </c>
      <c r="P3789" s="4">
        <v>266.92</v>
      </c>
      <c r="Q3789" s="4">
        <v>159.88</v>
      </c>
      <c r="R3789">
        <v>56</v>
      </c>
      <c r="S3789" t="s">
        <v>30</v>
      </c>
      <c r="T3789">
        <v>4</v>
      </c>
      <c r="V3789" s="7">
        <f t="shared" si="59"/>
        <v>87.79</v>
      </c>
    </row>
    <row r="3790" spans="1:22" x14ac:dyDescent="0.25">
      <c r="A3790" t="s">
        <v>6232</v>
      </c>
      <c r="B3790" s="2">
        <v>45990</v>
      </c>
      <c r="C3790" t="s">
        <v>6233</v>
      </c>
      <c r="D3790" t="s">
        <v>239</v>
      </c>
      <c r="E3790" t="s">
        <v>43</v>
      </c>
      <c r="F3790" t="s">
        <v>84</v>
      </c>
      <c r="G3790" t="s">
        <v>128</v>
      </c>
      <c r="H3790" t="s">
        <v>37</v>
      </c>
      <c r="I3790" t="s">
        <v>27</v>
      </c>
      <c r="J3790" t="s">
        <v>38</v>
      </c>
      <c r="K3790" t="s">
        <v>80</v>
      </c>
      <c r="L3790" s="3">
        <v>4</v>
      </c>
      <c r="M3790" s="7">
        <v>54.97</v>
      </c>
      <c r="N3790" s="5">
        <v>0.05</v>
      </c>
      <c r="O3790" s="4">
        <v>10.99</v>
      </c>
      <c r="P3790" s="4">
        <v>208.89</v>
      </c>
      <c r="Q3790" s="4">
        <v>140.97999999999999</v>
      </c>
      <c r="R3790">
        <v>46</v>
      </c>
      <c r="S3790" t="s">
        <v>68</v>
      </c>
      <c r="T3790">
        <v>4</v>
      </c>
      <c r="V3790" s="7">
        <f t="shared" si="59"/>
        <v>50.97</v>
      </c>
    </row>
    <row r="3791" spans="1:22" x14ac:dyDescent="0.25">
      <c r="A3791" t="s">
        <v>6234</v>
      </c>
      <c r="B3791" s="2">
        <v>45466</v>
      </c>
      <c r="C3791" t="s">
        <v>2258</v>
      </c>
      <c r="D3791" t="s">
        <v>42</v>
      </c>
      <c r="E3791" t="s">
        <v>43</v>
      </c>
      <c r="F3791" t="s">
        <v>84</v>
      </c>
      <c r="G3791" t="s">
        <v>128</v>
      </c>
      <c r="H3791" t="s">
        <v>37</v>
      </c>
      <c r="I3791" t="s">
        <v>54</v>
      </c>
      <c r="J3791" t="s">
        <v>66</v>
      </c>
      <c r="K3791" t="s">
        <v>67</v>
      </c>
      <c r="L3791" s="3">
        <v>2</v>
      </c>
      <c r="M3791" s="7">
        <v>279.77</v>
      </c>
      <c r="N3791" s="5">
        <v>0.1</v>
      </c>
      <c r="O3791" s="4">
        <v>55.95</v>
      </c>
      <c r="P3791" s="4">
        <v>503.59</v>
      </c>
      <c r="Q3791" s="4">
        <v>380.03</v>
      </c>
      <c r="R3791">
        <v>42</v>
      </c>
      <c r="S3791" t="s">
        <v>30</v>
      </c>
      <c r="T3791">
        <v>4</v>
      </c>
      <c r="V3791" s="7">
        <f t="shared" si="59"/>
        <v>277.77</v>
      </c>
    </row>
    <row r="3792" spans="1:22" x14ac:dyDescent="0.25">
      <c r="A3792" t="s">
        <v>6235</v>
      </c>
      <c r="B3792" s="2">
        <v>45965</v>
      </c>
      <c r="C3792" t="s">
        <v>6236</v>
      </c>
      <c r="D3792" t="s">
        <v>83</v>
      </c>
      <c r="E3792" t="s">
        <v>43</v>
      </c>
      <c r="F3792" t="s">
        <v>44</v>
      </c>
      <c r="G3792" t="s">
        <v>71</v>
      </c>
      <c r="H3792" t="s">
        <v>26</v>
      </c>
      <c r="I3792" t="s">
        <v>54</v>
      </c>
      <c r="J3792" t="s">
        <v>28</v>
      </c>
      <c r="K3792" t="s">
        <v>146</v>
      </c>
      <c r="L3792" s="3">
        <v>5</v>
      </c>
      <c r="M3792" s="7">
        <v>168.68</v>
      </c>
      <c r="N3792" s="5">
        <v>0.05</v>
      </c>
      <c r="O3792" s="4">
        <v>42.17</v>
      </c>
      <c r="P3792" s="4">
        <v>801.23</v>
      </c>
      <c r="Q3792" s="4">
        <v>568.4</v>
      </c>
      <c r="R3792">
        <v>27</v>
      </c>
      <c r="S3792" t="s">
        <v>30</v>
      </c>
      <c r="T3792">
        <v>5</v>
      </c>
      <c r="V3792" s="7">
        <f t="shared" si="59"/>
        <v>163.68</v>
      </c>
    </row>
    <row r="3793" spans="1:22" x14ac:dyDescent="0.25">
      <c r="A3793" t="s">
        <v>6237</v>
      </c>
      <c r="B3793" s="2">
        <v>45712</v>
      </c>
      <c r="C3793" t="s">
        <v>6238</v>
      </c>
      <c r="D3793" t="s">
        <v>219</v>
      </c>
      <c r="E3793" t="s">
        <v>23</v>
      </c>
      <c r="F3793" t="s">
        <v>44</v>
      </c>
      <c r="G3793" t="s">
        <v>71</v>
      </c>
      <c r="H3793" t="s">
        <v>53</v>
      </c>
      <c r="I3793" t="s">
        <v>27</v>
      </c>
      <c r="J3793" t="s">
        <v>28</v>
      </c>
      <c r="K3793" t="s">
        <v>72</v>
      </c>
      <c r="L3793" s="3">
        <v>10</v>
      </c>
      <c r="M3793" s="7">
        <v>842.41</v>
      </c>
      <c r="N3793" s="5">
        <v>0.15</v>
      </c>
      <c r="O3793" s="4">
        <v>1263.6199999999999</v>
      </c>
      <c r="P3793" s="4">
        <v>7160.48</v>
      </c>
      <c r="Q3793" s="4">
        <v>4920.43</v>
      </c>
      <c r="R3793">
        <v>19</v>
      </c>
      <c r="S3793" t="s">
        <v>68</v>
      </c>
      <c r="T3793">
        <v>4</v>
      </c>
      <c r="V3793" s="7">
        <f t="shared" si="59"/>
        <v>832.41</v>
      </c>
    </row>
    <row r="3794" spans="1:22" x14ac:dyDescent="0.25">
      <c r="A3794" t="s">
        <v>6239</v>
      </c>
      <c r="B3794" s="2">
        <v>45425</v>
      </c>
      <c r="C3794" t="s">
        <v>6240</v>
      </c>
      <c r="D3794" t="s">
        <v>22</v>
      </c>
      <c r="E3794" t="s">
        <v>23</v>
      </c>
      <c r="F3794" t="s">
        <v>84</v>
      </c>
      <c r="G3794" t="s">
        <v>85</v>
      </c>
      <c r="H3794" t="s">
        <v>26</v>
      </c>
      <c r="I3794" t="s">
        <v>27</v>
      </c>
      <c r="J3794" t="s">
        <v>46</v>
      </c>
      <c r="K3794" t="s">
        <v>80</v>
      </c>
      <c r="L3794" s="3">
        <v>4</v>
      </c>
      <c r="M3794" s="7">
        <v>502.35</v>
      </c>
      <c r="N3794" s="5">
        <v>0.05</v>
      </c>
      <c r="O3794" s="4">
        <v>100.47</v>
      </c>
      <c r="P3794" s="4">
        <v>1908.93</v>
      </c>
      <c r="Q3794" s="4">
        <v>1378.76</v>
      </c>
      <c r="R3794">
        <v>40</v>
      </c>
      <c r="S3794" t="s">
        <v>68</v>
      </c>
      <c r="T3794">
        <v>3</v>
      </c>
      <c r="V3794" s="7">
        <f t="shared" si="59"/>
        <v>498.35</v>
      </c>
    </row>
    <row r="3795" spans="1:22" x14ac:dyDescent="0.25">
      <c r="A3795" t="s">
        <v>6241</v>
      </c>
      <c r="B3795" s="2">
        <v>45682</v>
      </c>
      <c r="C3795" t="s">
        <v>5862</v>
      </c>
      <c r="D3795" t="s">
        <v>164</v>
      </c>
      <c r="E3795" t="s">
        <v>23</v>
      </c>
      <c r="F3795" t="s">
        <v>35</v>
      </c>
      <c r="G3795" t="s">
        <v>96</v>
      </c>
      <c r="H3795" t="s">
        <v>53</v>
      </c>
      <c r="I3795" t="s">
        <v>27</v>
      </c>
      <c r="J3795" t="s">
        <v>38</v>
      </c>
      <c r="K3795" t="s">
        <v>92</v>
      </c>
      <c r="L3795" s="3">
        <v>6</v>
      </c>
      <c r="M3795" s="7">
        <v>145.07</v>
      </c>
      <c r="N3795" s="5">
        <v>0.08</v>
      </c>
      <c r="O3795" s="4">
        <v>69.63</v>
      </c>
      <c r="P3795" s="4">
        <v>800.79</v>
      </c>
      <c r="Q3795" s="4">
        <v>608.57000000000005</v>
      </c>
      <c r="R3795">
        <v>60</v>
      </c>
      <c r="S3795" t="s">
        <v>68</v>
      </c>
      <c r="T3795">
        <v>4</v>
      </c>
      <c r="V3795" s="7">
        <f t="shared" si="59"/>
        <v>139.07</v>
      </c>
    </row>
    <row r="3796" spans="1:22" x14ac:dyDescent="0.25">
      <c r="A3796" t="s">
        <v>6242</v>
      </c>
      <c r="B3796" s="2">
        <v>45792</v>
      </c>
      <c r="C3796" t="s">
        <v>4707</v>
      </c>
      <c r="D3796" t="s">
        <v>164</v>
      </c>
      <c r="E3796" t="s">
        <v>23</v>
      </c>
      <c r="F3796" t="s">
        <v>110</v>
      </c>
      <c r="G3796" t="s">
        <v>254</v>
      </c>
      <c r="H3796" t="s">
        <v>26</v>
      </c>
      <c r="I3796" t="s">
        <v>54</v>
      </c>
      <c r="J3796" t="s">
        <v>38</v>
      </c>
      <c r="K3796" t="s">
        <v>112</v>
      </c>
      <c r="L3796" s="3">
        <v>3</v>
      </c>
      <c r="M3796" s="7">
        <v>113.67</v>
      </c>
      <c r="N3796" s="5">
        <v>0.15</v>
      </c>
      <c r="O3796" s="4">
        <v>51.15</v>
      </c>
      <c r="P3796" s="4">
        <v>289.86</v>
      </c>
      <c r="Q3796" s="4">
        <v>212.48</v>
      </c>
      <c r="R3796">
        <v>63</v>
      </c>
      <c r="S3796" t="s">
        <v>30</v>
      </c>
      <c r="T3796">
        <v>1</v>
      </c>
      <c r="V3796" s="7">
        <f t="shared" si="59"/>
        <v>110.67</v>
      </c>
    </row>
    <row r="3797" spans="1:22" x14ac:dyDescent="0.25">
      <c r="A3797" t="s">
        <v>6243</v>
      </c>
      <c r="B3797" s="2">
        <v>45956</v>
      </c>
      <c r="C3797" t="s">
        <v>2152</v>
      </c>
      <c r="D3797" t="s">
        <v>160</v>
      </c>
      <c r="E3797" t="s">
        <v>23</v>
      </c>
      <c r="F3797" t="s">
        <v>84</v>
      </c>
      <c r="G3797" t="s">
        <v>128</v>
      </c>
      <c r="H3797" t="s">
        <v>37</v>
      </c>
      <c r="I3797" t="s">
        <v>27</v>
      </c>
      <c r="J3797" t="s">
        <v>38</v>
      </c>
      <c r="K3797" t="s">
        <v>146</v>
      </c>
      <c r="L3797" s="3">
        <v>7</v>
      </c>
      <c r="M3797" s="7">
        <v>47.33</v>
      </c>
      <c r="N3797" s="5">
        <v>0.08</v>
      </c>
      <c r="O3797" s="4">
        <v>26.5</v>
      </c>
      <c r="P3797" s="4">
        <v>304.81</v>
      </c>
      <c r="Q3797" s="4">
        <v>213.04</v>
      </c>
      <c r="R3797">
        <v>61</v>
      </c>
      <c r="S3797" t="s">
        <v>30</v>
      </c>
      <c r="T3797">
        <v>4</v>
      </c>
      <c r="V3797" s="7">
        <f t="shared" si="59"/>
        <v>40.33</v>
      </c>
    </row>
    <row r="3798" spans="1:22" x14ac:dyDescent="0.25">
      <c r="A3798" t="s">
        <v>6244</v>
      </c>
      <c r="B3798" s="2">
        <v>45324</v>
      </c>
      <c r="C3798" t="s">
        <v>3415</v>
      </c>
      <c r="D3798" t="s">
        <v>127</v>
      </c>
      <c r="E3798" t="s">
        <v>51</v>
      </c>
      <c r="F3798" t="s">
        <v>35</v>
      </c>
      <c r="G3798" t="s">
        <v>36</v>
      </c>
      <c r="H3798" t="s">
        <v>37</v>
      </c>
      <c r="I3798" t="s">
        <v>27</v>
      </c>
      <c r="J3798" t="s">
        <v>46</v>
      </c>
      <c r="K3798" t="s">
        <v>39</v>
      </c>
      <c r="L3798" s="3">
        <v>2</v>
      </c>
      <c r="M3798" s="7">
        <v>23.52</v>
      </c>
      <c r="N3798" s="5">
        <v>0.05</v>
      </c>
      <c r="O3798" s="4">
        <v>2.35</v>
      </c>
      <c r="P3798" s="4">
        <v>44.69</v>
      </c>
      <c r="Q3798" s="4">
        <v>33</v>
      </c>
      <c r="R3798">
        <v>34</v>
      </c>
      <c r="S3798" t="s">
        <v>30</v>
      </c>
      <c r="T3798">
        <v>2</v>
      </c>
      <c r="V3798" s="7">
        <f t="shared" si="59"/>
        <v>21.52</v>
      </c>
    </row>
    <row r="3799" spans="1:22" x14ac:dyDescent="0.25">
      <c r="A3799" t="s">
        <v>6245</v>
      </c>
      <c r="B3799" s="2">
        <v>45346</v>
      </c>
      <c r="C3799" t="s">
        <v>6246</v>
      </c>
      <c r="D3799" t="s">
        <v>164</v>
      </c>
      <c r="E3799" t="s">
        <v>23</v>
      </c>
      <c r="F3799" t="s">
        <v>24</v>
      </c>
      <c r="G3799" t="s">
        <v>25</v>
      </c>
      <c r="H3799" t="s">
        <v>53</v>
      </c>
      <c r="I3799" t="s">
        <v>60</v>
      </c>
      <c r="J3799" t="s">
        <v>28</v>
      </c>
      <c r="K3799" t="s">
        <v>55</v>
      </c>
      <c r="L3799" s="3">
        <v>1</v>
      </c>
      <c r="M3799" s="7">
        <v>100.07</v>
      </c>
      <c r="N3799" s="5">
        <v>0.1</v>
      </c>
      <c r="O3799" s="4">
        <v>10.01</v>
      </c>
      <c r="P3799" s="4">
        <v>90.06</v>
      </c>
      <c r="Q3799" s="4">
        <v>50.61</v>
      </c>
      <c r="R3799">
        <v>62</v>
      </c>
      <c r="S3799" t="s">
        <v>30</v>
      </c>
      <c r="T3799">
        <v>5</v>
      </c>
      <c r="V3799" s="7">
        <f t="shared" si="59"/>
        <v>99.07</v>
      </c>
    </row>
    <row r="3800" spans="1:22" x14ac:dyDescent="0.25">
      <c r="A3800" t="s">
        <v>6247</v>
      </c>
      <c r="B3800" s="2">
        <v>45810</v>
      </c>
      <c r="C3800" t="s">
        <v>6248</v>
      </c>
      <c r="D3800" t="s">
        <v>33</v>
      </c>
      <c r="E3800" t="s">
        <v>34</v>
      </c>
      <c r="F3800" t="s">
        <v>110</v>
      </c>
      <c r="G3800" t="s">
        <v>254</v>
      </c>
      <c r="H3800" t="s">
        <v>37</v>
      </c>
      <c r="I3800" t="s">
        <v>27</v>
      </c>
      <c r="J3800" t="s">
        <v>38</v>
      </c>
      <c r="K3800" t="s">
        <v>200</v>
      </c>
      <c r="L3800" s="3">
        <v>3</v>
      </c>
      <c r="M3800" s="7">
        <v>4.17</v>
      </c>
      <c r="N3800" s="5">
        <v>0.08</v>
      </c>
      <c r="O3800" s="4">
        <v>1</v>
      </c>
      <c r="P3800" s="4">
        <v>11.51</v>
      </c>
      <c r="Q3800" s="4">
        <v>6.36</v>
      </c>
      <c r="R3800">
        <v>48</v>
      </c>
      <c r="S3800" t="s">
        <v>68</v>
      </c>
      <c r="T3800">
        <v>4</v>
      </c>
      <c r="V3800" s="7">
        <f t="shared" si="59"/>
        <v>1.17</v>
      </c>
    </row>
    <row r="3801" spans="1:22" x14ac:dyDescent="0.25">
      <c r="A3801" t="s">
        <v>6249</v>
      </c>
      <c r="B3801" s="2">
        <v>45929</v>
      </c>
      <c r="C3801" t="s">
        <v>1710</v>
      </c>
      <c r="D3801" t="s">
        <v>239</v>
      </c>
      <c r="E3801" t="s">
        <v>43</v>
      </c>
      <c r="F3801" t="s">
        <v>110</v>
      </c>
      <c r="G3801" t="s">
        <v>139</v>
      </c>
      <c r="H3801" t="s">
        <v>37</v>
      </c>
      <c r="I3801" t="s">
        <v>60</v>
      </c>
      <c r="J3801" t="s">
        <v>28</v>
      </c>
      <c r="K3801" t="s">
        <v>105</v>
      </c>
      <c r="L3801" s="3">
        <v>2</v>
      </c>
      <c r="M3801" s="7">
        <v>93.35</v>
      </c>
      <c r="N3801" s="5">
        <v>0.1</v>
      </c>
      <c r="O3801" s="4">
        <v>18.670000000000002</v>
      </c>
      <c r="P3801" s="4">
        <v>168.03</v>
      </c>
      <c r="Q3801" s="4">
        <v>105.97</v>
      </c>
      <c r="R3801">
        <v>38</v>
      </c>
      <c r="S3801" t="s">
        <v>68</v>
      </c>
      <c r="T3801">
        <v>5</v>
      </c>
      <c r="V3801" s="7">
        <f t="shared" si="59"/>
        <v>91.35</v>
      </c>
    </row>
    <row r="3802" spans="1:22" x14ac:dyDescent="0.25">
      <c r="A3802" t="s">
        <v>6250</v>
      </c>
      <c r="B3802" s="2">
        <v>45303</v>
      </c>
      <c r="C3802" t="s">
        <v>6251</v>
      </c>
      <c r="D3802" t="s">
        <v>83</v>
      </c>
      <c r="E3802" t="s">
        <v>43</v>
      </c>
      <c r="F3802" t="s">
        <v>35</v>
      </c>
      <c r="G3802" t="s">
        <v>79</v>
      </c>
      <c r="H3802" t="s">
        <v>37</v>
      </c>
      <c r="I3802" t="s">
        <v>60</v>
      </c>
      <c r="J3802" t="s">
        <v>66</v>
      </c>
      <c r="K3802" t="s">
        <v>67</v>
      </c>
      <c r="L3802" s="3">
        <v>7</v>
      </c>
      <c r="M3802" s="7">
        <v>101.81</v>
      </c>
      <c r="N3802" s="5">
        <v>0.05</v>
      </c>
      <c r="O3802" s="4">
        <v>35.630000000000003</v>
      </c>
      <c r="P3802" s="4">
        <v>677.04</v>
      </c>
      <c r="Q3802" s="4">
        <v>405.74</v>
      </c>
      <c r="R3802">
        <v>21</v>
      </c>
      <c r="S3802" t="s">
        <v>68</v>
      </c>
      <c r="T3802">
        <v>5</v>
      </c>
      <c r="V3802" s="7">
        <f t="shared" si="59"/>
        <v>94.81</v>
      </c>
    </row>
    <row r="3803" spans="1:22" x14ac:dyDescent="0.25">
      <c r="A3803" t="s">
        <v>6252</v>
      </c>
      <c r="B3803" s="2">
        <v>45819</v>
      </c>
      <c r="C3803" t="s">
        <v>846</v>
      </c>
      <c r="D3803" t="s">
        <v>22</v>
      </c>
      <c r="E3803" t="s">
        <v>23</v>
      </c>
      <c r="F3803" t="s">
        <v>110</v>
      </c>
      <c r="G3803" t="s">
        <v>254</v>
      </c>
      <c r="H3803" t="s">
        <v>53</v>
      </c>
      <c r="I3803" t="s">
        <v>60</v>
      </c>
      <c r="J3803" t="s">
        <v>28</v>
      </c>
      <c r="K3803" t="s">
        <v>146</v>
      </c>
      <c r="L3803" s="3">
        <v>1</v>
      </c>
      <c r="M3803" s="7">
        <v>605.99</v>
      </c>
      <c r="N3803" s="5">
        <v>0.08</v>
      </c>
      <c r="O3803" s="4">
        <v>48.48</v>
      </c>
      <c r="P3803" s="4">
        <v>557.51</v>
      </c>
      <c r="Q3803" s="4">
        <v>338.91</v>
      </c>
      <c r="R3803">
        <v>34</v>
      </c>
      <c r="S3803" t="s">
        <v>30</v>
      </c>
      <c r="T3803">
        <v>5</v>
      </c>
      <c r="V3803" s="7">
        <f t="shared" si="59"/>
        <v>604.99</v>
      </c>
    </row>
    <row r="3804" spans="1:22" x14ac:dyDescent="0.25">
      <c r="A3804" t="s">
        <v>6253</v>
      </c>
      <c r="B3804" s="2">
        <v>46011</v>
      </c>
      <c r="C3804" t="s">
        <v>6254</v>
      </c>
      <c r="D3804" t="s">
        <v>78</v>
      </c>
      <c r="E3804" t="s">
        <v>34</v>
      </c>
      <c r="F3804" t="s">
        <v>24</v>
      </c>
      <c r="G3804" t="s">
        <v>25</v>
      </c>
      <c r="H3804" t="s">
        <v>26</v>
      </c>
      <c r="I3804" t="s">
        <v>54</v>
      </c>
      <c r="J3804" t="s">
        <v>28</v>
      </c>
      <c r="K3804" t="s">
        <v>136</v>
      </c>
      <c r="L3804" s="3">
        <v>6</v>
      </c>
      <c r="M3804" s="7">
        <v>7.65</v>
      </c>
      <c r="N3804" s="5">
        <v>0</v>
      </c>
      <c r="O3804" s="4">
        <v>0</v>
      </c>
      <c r="P3804" s="4">
        <v>45.9</v>
      </c>
      <c r="Q3804" s="4">
        <v>30.04</v>
      </c>
      <c r="R3804">
        <v>49</v>
      </c>
      <c r="S3804" t="s">
        <v>30</v>
      </c>
      <c r="T3804">
        <v>5</v>
      </c>
      <c r="V3804" s="7">
        <f t="shared" si="59"/>
        <v>1.6500000000000004</v>
      </c>
    </row>
    <row r="3805" spans="1:22" x14ac:dyDescent="0.25">
      <c r="A3805" t="s">
        <v>6255</v>
      </c>
      <c r="B3805" s="2">
        <v>45846</v>
      </c>
      <c r="C3805" t="s">
        <v>487</v>
      </c>
      <c r="D3805" t="s">
        <v>33</v>
      </c>
      <c r="E3805" t="s">
        <v>34</v>
      </c>
      <c r="F3805" t="s">
        <v>110</v>
      </c>
      <c r="G3805" t="s">
        <v>161</v>
      </c>
      <c r="H3805" t="s">
        <v>37</v>
      </c>
      <c r="I3805" t="s">
        <v>27</v>
      </c>
      <c r="J3805" t="s">
        <v>46</v>
      </c>
      <c r="K3805" t="s">
        <v>97</v>
      </c>
      <c r="L3805" s="3">
        <v>8</v>
      </c>
      <c r="M3805" s="7">
        <v>9.4700000000000006</v>
      </c>
      <c r="N3805" s="5">
        <v>0.1</v>
      </c>
      <c r="O3805" s="4">
        <v>7.58</v>
      </c>
      <c r="P3805" s="4">
        <v>68.180000000000007</v>
      </c>
      <c r="Q3805" s="4">
        <v>50.92</v>
      </c>
      <c r="R3805">
        <v>19</v>
      </c>
      <c r="S3805" t="s">
        <v>68</v>
      </c>
      <c r="T3805">
        <v>5</v>
      </c>
      <c r="V3805" s="7">
        <f t="shared" si="59"/>
        <v>1.4700000000000006</v>
      </c>
    </row>
    <row r="3806" spans="1:22" x14ac:dyDescent="0.25">
      <c r="A3806" t="s">
        <v>6256</v>
      </c>
      <c r="B3806" s="2">
        <v>45664</v>
      </c>
      <c r="C3806" t="s">
        <v>6257</v>
      </c>
      <c r="D3806" t="s">
        <v>64</v>
      </c>
      <c r="E3806" t="s">
        <v>51</v>
      </c>
      <c r="F3806" t="s">
        <v>110</v>
      </c>
      <c r="G3806" t="s">
        <v>254</v>
      </c>
      <c r="H3806" t="s">
        <v>26</v>
      </c>
      <c r="I3806" t="s">
        <v>27</v>
      </c>
      <c r="J3806" t="s">
        <v>38</v>
      </c>
      <c r="K3806" t="s">
        <v>47</v>
      </c>
      <c r="L3806" s="3">
        <v>8</v>
      </c>
      <c r="M3806" s="7">
        <v>28.75</v>
      </c>
      <c r="N3806" s="5">
        <v>0.02</v>
      </c>
      <c r="O3806" s="4">
        <v>4.5999999999999996</v>
      </c>
      <c r="P3806" s="4">
        <v>225.4</v>
      </c>
      <c r="Q3806" s="4">
        <v>154.09</v>
      </c>
      <c r="R3806">
        <v>41</v>
      </c>
      <c r="S3806" t="s">
        <v>30</v>
      </c>
      <c r="T3806">
        <v>3</v>
      </c>
      <c r="V3806" s="7">
        <f t="shared" si="59"/>
        <v>20.75</v>
      </c>
    </row>
    <row r="3807" spans="1:22" x14ac:dyDescent="0.25">
      <c r="A3807" t="s">
        <v>6258</v>
      </c>
      <c r="B3807" s="2">
        <v>45775</v>
      </c>
      <c r="C3807" t="s">
        <v>829</v>
      </c>
      <c r="D3807" t="s">
        <v>127</v>
      </c>
      <c r="E3807" t="s">
        <v>51</v>
      </c>
      <c r="F3807" t="s">
        <v>35</v>
      </c>
      <c r="G3807" t="s">
        <v>36</v>
      </c>
      <c r="H3807" t="s">
        <v>37</v>
      </c>
      <c r="I3807" t="s">
        <v>27</v>
      </c>
      <c r="J3807" t="s">
        <v>38</v>
      </c>
      <c r="K3807" t="s">
        <v>105</v>
      </c>
      <c r="L3807" s="3">
        <v>5</v>
      </c>
      <c r="M3807" s="7">
        <v>8.81</v>
      </c>
      <c r="N3807" s="5">
        <v>0.05</v>
      </c>
      <c r="O3807" s="4">
        <v>2.2000000000000002</v>
      </c>
      <c r="P3807" s="4">
        <v>41.85</v>
      </c>
      <c r="Q3807" s="4">
        <v>28.69</v>
      </c>
      <c r="R3807">
        <v>59</v>
      </c>
      <c r="S3807" t="s">
        <v>68</v>
      </c>
      <c r="T3807">
        <v>5</v>
      </c>
      <c r="V3807" s="7">
        <f t="shared" si="59"/>
        <v>3.8100000000000005</v>
      </c>
    </row>
    <row r="3808" spans="1:22" x14ac:dyDescent="0.25">
      <c r="A3808" t="s">
        <v>6259</v>
      </c>
      <c r="B3808" s="2">
        <v>45938</v>
      </c>
      <c r="C3808" t="s">
        <v>2424</v>
      </c>
      <c r="D3808" t="s">
        <v>64</v>
      </c>
      <c r="E3808" t="s">
        <v>51</v>
      </c>
      <c r="F3808" t="s">
        <v>35</v>
      </c>
      <c r="G3808" t="s">
        <v>96</v>
      </c>
      <c r="H3808" t="s">
        <v>26</v>
      </c>
      <c r="I3808" t="s">
        <v>54</v>
      </c>
      <c r="J3808" t="s">
        <v>66</v>
      </c>
      <c r="K3808" t="s">
        <v>119</v>
      </c>
      <c r="L3808" s="3">
        <v>10</v>
      </c>
      <c r="M3808" s="7">
        <v>24.02</v>
      </c>
      <c r="N3808" s="5">
        <v>0.15</v>
      </c>
      <c r="O3808" s="4">
        <v>36.03</v>
      </c>
      <c r="P3808" s="4">
        <v>204.17</v>
      </c>
      <c r="Q3808" s="4">
        <v>120.73</v>
      </c>
      <c r="R3808">
        <v>43</v>
      </c>
      <c r="S3808" t="s">
        <v>302</v>
      </c>
      <c r="T3808">
        <v>4</v>
      </c>
      <c r="V3808" s="7">
        <f t="shared" si="59"/>
        <v>14.02</v>
      </c>
    </row>
    <row r="3809" spans="1:22" x14ac:dyDescent="0.25">
      <c r="A3809" t="s">
        <v>6260</v>
      </c>
      <c r="B3809" s="2">
        <v>45519</v>
      </c>
      <c r="C3809" t="s">
        <v>6261</v>
      </c>
      <c r="D3809" t="s">
        <v>50</v>
      </c>
      <c r="E3809" t="s">
        <v>51</v>
      </c>
      <c r="F3809" t="s">
        <v>24</v>
      </c>
      <c r="G3809" t="s">
        <v>65</v>
      </c>
      <c r="H3809" t="s">
        <v>37</v>
      </c>
      <c r="I3809" t="s">
        <v>27</v>
      </c>
      <c r="J3809" t="s">
        <v>38</v>
      </c>
      <c r="K3809" t="s">
        <v>61</v>
      </c>
      <c r="L3809" s="3">
        <v>7</v>
      </c>
      <c r="M3809" s="7">
        <v>29.96</v>
      </c>
      <c r="N3809" s="5">
        <v>0.08</v>
      </c>
      <c r="O3809" s="4">
        <v>16.78</v>
      </c>
      <c r="P3809" s="4">
        <v>192.94</v>
      </c>
      <c r="Q3809" s="4">
        <v>140.63999999999999</v>
      </c>
      <c r="R3809">
        <v>61</v>
      </c>
      <c r="S3809" t="s">
        <v>30</v>
      </c>
      <c r="T3809">
        <v>4</v>
      </c>
      <c r="V3809" s="7">
        <f t="shared" si="59"/>
        <v>22.96</v>
      </c>
    </row>
    <row r="3810" spans="1:22" x14ac:dyDescent="0.25">
      <c r="A3810" t="s">
        <v>6262</v>
      </c>
      <c r="B3810" s="2">
        <v>45914</v>
      </c>
      <c r="C3810" t="s">
        <v>5358</v>
      </c>
      <c r="D3810" t="s">
        <v>184</v>
      </c>
      <c r="E3810" t="s">
        <v>23</v>
      </c>
      <c r="F3810" t="s">
        <v>44</v>
      </c>
      <c r="G3810" t="s">
        <v>45</v>
      </c>
      <c r="H3810" t="s">
        <v>26</v>
      </c>
      <c r="I3810" t="s">
        <v>27</v>
      </c>
      <c r="J3810" t="s">
        <v>46</v>
      </c>
      <c r="K3810" t="s">
        <v>259</v>
      </c>
      <c r="L3810" s="3">
        <v>5</v>
      </c>
      <c r="M3810" s="7">
        <v>300.81</v>
      </c>
      <c r="N3810" s="5">
        <v>0.02</v>
      </c>
      <c r="O3810" s="4">
        <v>30.08</v>
      </c>
      <c r="P3810" s="4">
        <v>1473.97</v>
      </c>
      <c r="Q3810" s="4">
        <v>1175.0999999999999</v>
      </c>
      <c r="R3810">
        <v>49</v>
      </c>
      <c r="S3810" t="s">
        <v>68</v>
      </c>
      <c r="T3810">
        <v>5</v>
      </c>
      <c r="V3810" s="7">
        <f t="shared" si="59"/>
        <v>295.81</v>
      </c>
    </row>
    <row r="3811" spans="1:22" x14ac:dyDescent="0.25">
      <c r="A3811" t="s">
        <v>6263</v>
      </c>
      <c r="B3811" s="2">
        <v>45598</v>
      </c>
      <c r="C3811" t="s">
        <v>6264</v>
      </c>
      <c r="D3811" t="s">
        <v>83</v>
      </c>
      <c r="E3811" t="s">
        <v>43</v>
      </c>
      <c r="F3811" t="s">
        <v>44</v>
      </c>
      <c r="G3811" t="s">
        <v>71</v>
      </c>
      <c r="H3811" t="s">
        <v>37</v>
      </c>
      <c r="I3811" t="s">
        <v>27</v>
      </c>
      <c r="J3811" t="s">
        <v>28</v>
      </c>
      <c r="K3811" t="s">
        <v>155</v>
      </c>
      <c r="L3811" s="3">
        <v>8</v>
      </c>
      <c r="M3811" s="7">
        <v>72.63</v>
      </c>
      <c r="N3811" s="5">
        <v>0.02</v>
      </c>
      <c r="O3811" s="4">
        <v>11.62</v>
      </c>
      <c r="P3811" s="4">
        <v>569.41999999999996</v>
      </c>
      <c r="Q3811" s="4">
        <v>327.20999999999998</v>
      </c>
      <c r="R3811">
        <v>23</v>
      </c>
      <c r="S3811" t="s">
        <v>68</v>
      </c>
      <c r="T3811">
        <v>5</v>
      </c>
      <c r="V3811" s="7">
        <f t="shared" si="59"/>
        <v>64.63</v>
      </c>
    </row>
    <row r="3812" spans="1:22" x14ac:dyDescent="0.25">
      <c r="A3812" t="s">
        <v>6265</v>
      </c>
      <c r="B3812" s="2">
        <v>45748</v>
      </c>
      <c r="C3812" t="s">
        <v>3248</v>
      </c>
      <c r="D3812" t="s">
        <v>160</v>
      </c>
      <c r="E3812" t="s">
        <v>23</v>
      </c>
      <c r="F3812" t="s">
        <v>84</v>
      </c>
      <c r="G3812" t="s">
        <v>128</v>
      </c>
      <c r="H3812" t="s">
        <v>37</v>
      </c>
      <c r="I3812" t="s">
        <v>27</v>
      </c>
      <c r="J3812" t="s">
        <v>28</v>
      </c>
      <c r="K3812" t="s">
        <v>102</v>
      </c>
      <c r="L3812" s="3">
        <v>2</v>
      </c>
      <c r="M3812" s="7">
        <v>43.55</v>
      </c>
      <c r="N3812" s="5">
        <v>0.05</v>
      </c>
      <c r="O3812" s="4">
        <v>4.3499999999999996</v>
      </c>
      <c r="P3812" s="4">
        <v>82.74</v>
      </c>
      <c r="Q3812" s="4">
        <v>51.14</v>
      </c>
      <c r="R3812">
        <v>37</v>
      </c>
      <c r="S3812" t="s">
        <v>68</v>
      </c>
      <c r="T3812">
        <v>4</v>
      </c>
      <c r="V3812" s="7">
        <f t="shared" si="59"/>
        <v>41.55</v>
      </c>
    </row>
    <row r="3813" spans="1:22" x14ac:dyDescent="0.25">
      <c r="A3813" t="s">
        <v>6266</v>
      </c>
      <c r="B3813" s="2">
        <v>45451</v>
      </c>
      <c r="C3813" t="s">
        <v>5889</v>
      </c>
      <c r="D3813" t="s">
        <v>83</v>
      </c>
      <c r="E3813" t="s">
        <v>43</v>
      </c>
      <c r="F3813" t="s">
        <v>44</v>
      </c>
      <c r="G3813" t="s">
        <v>187</v>
      </c>
      <c r="H3813" t="s">
        <v>37</v>
      </c>
      <c r="I3813" t="s">
        <v>54</v>
      </c>
      <c r="J3813" t="s">
        <v>28</v>
      </c>
      <c r="K3813" t="s">
        <v>29</v>
      </c>
      <c r="L3813" s="3">
        <v>8</v>
      </c>
      <c r="M3813" s="7">
        <v>159.91999999999999</v>
      </c>
      <c r="N3813" s="5">
        <v>0.1</v>
      </c>
      <c r="O3813" s="4">
        <v>127.94</v>
      </c>
      <c r="P3813" s="4">
        <v>1151.42</v>
      </c>
      <c r="Q3813" s="4">
        <v>895.12</v>
      </c>
      <c r="R3813">
        <v>56</v>
      </c>
      <c r="S3813" t="s">
        <v>68</v>
      </c>
      <c r="T3813">
        <v>2</v>
      </c>
      <c r="V3813" s="7">
        <f t="shared" si="59"/>
        <v>151.91999999999999</v>
      </c>
    </row>
    <row r="3814" spans="1:22" x14ac:dyDescent="0.25">
      <c r="A3814" t="s">
        <v>6267</v>
      </c>
      <c r="B3814" s="2">
        <v>45622</v>
      </c>
      <c r="C3814" t="s">
        <v>6268</v>
      </c>
      <c r="D3814" t="s">
        <v>127</v>
      </c>
      <c r="E3814" t="s">
        <v>51</v>
      </c>
      <c r="F3814" t="s">
        <v>110</v>
      </c>
      <c r="G3814" t="s">
        <v>254</v>
      </c>
      <c r="H3814" t="s">
        <v>26</v>
      </c>
      <c r="I3814" t="s">
        <v>54</v>
      </c>
      <c r="J3814" t="s">
        <v>28</v>
      </c>
      <c r="K3814" t="s">
        <v>47</v>
      </c>
      <c r="L3814" s="3">
        <v>6</v>
      </c>
      <c r="M3814" s="7">
        <v>13.71</v>
      </c>
      <c r="N3814" s="5">
        <v>0.2</v>
      </c>
      <c r="O3814" s="4">
        <v>16.45</v>
      </c>
      <c r="P3814" s="4">
        <v>65.81</v>
      </c>
      <c r="Q3814" s="4">
        <v>40.94</v>
      </c>
      <c r="R3814">
        <v>57</v>
      </c>
      <c r="S3814" t="s">
        <v>68</v>
      </c>
      <c r="T3814">
        <v>4</v>
      </c>
      <c r="V3814" s="7">
        <f t="shared" si="59"/>
        <v>7.7100000000000009</v>
      </c>
    </row>
    <row r="3815" spans="1:22" x14ac:dyDescent="0.25">
      <c r="A3815" t="s">
        <v>6269</v>
      </c>
      <c r="B3815" s="2">
        <v>45516</v>
      </c>
      <c r="C3815" t="s">
        <v>4142</v>
      </c>
      <c r="D3815" t="s">
        <v>83</v>
      </c>
      <c r="E3815" t="s">
        <v>43</v>
      </c>
      <c r="F3815" t="s">
        <v>35</v>
      </c>
      <c r="G3815" t="s">
        <v>36</v>
      </c>
      <c r="H3815" t="s">
        <v>26</v>
      </c>
      <c r="I3815" t="s">
        <v>27</v>
      </c>
      <c r="J3815" t="s">
        <v>38</v>
      </c>
      <c r="K3815" t="s">
        <v>67</v>
      </c>
      <c r="L3815" s="3">
        <v>1</v>
      </c>
      <c r="M3815" s="7">
        <v>233.43</v>
      </c>
      <c r="N3815" s="5">
        <v>0.08</v>
      </c>
      <c r="O3815" s="4">
        <v>18.670000000000002</v>
      </c>
      <c r="P3815" s="4">
        <v>214.76</v>
      </c>
      <c r="Q3815" s="4">
        <v>159.69999999999999</v>
      </c>
      <c r="R3815">
        <v>29</v>
      </c>
      <c r="S3815" t="s">
        <v>68</v>
      </c>
      <c r="T3815">
        <v>2</v>
      </c>
      <c r="V3815" s="7">
        <f t="shared" si="59"/>
        <v>232.43</v>
      </c>
    </row>
    <row r="3816" spans="1:22" x14ac:dyDescent="0.25">
      <c r="A3816" t="s">
        <v>6270</v>
      </c>
      <c r="B3816" s="2">
        <v>46020</v>
      </c>
      <c r="C3816" t="s">
        <v>868</v>
      </c>
      <c r="D3816" t="s">
        <v>228</v>
      </c>
      <c r="E3816" t="s">
        <v>51</v>
      </c>
      <c r="F3816" t="s">
        <v>110</v>
      </c>
      <c r="G3816" t="s">
        <v>254</v>
      </c>
      <c r="H3816" t="s">
        <v>26</v>
      </c>
      <c r="I3816" t="s">
        <v>27</v>
      </c>
      <c r="J3816" t="s">
        <v>28</v>
      </c>
      <c r="K3816" t="s">
        <v>80</v>
      </c>
      <c r="L3816" s="3">
        <v>10</v>
      </c>
      <c r="M3816" s="7">
        <v>22.11</v>
      </c>
      <c r="N3816" s="5">
        <v>0.08</v>
      </c>
      <c r="O3816" s="4">
        <v>17.690000000000001</v>
      </c>
      <c r="P3816" s="4">
        <v>203.41</v>
      </c>
      <c r="Q3816" s="4">
        <v>160.32</v>
      </c>
      <c r="R3816">
        <v>28</v>
      </c>
      <c r="S3816" t="s">
        <v>30</v>
      </c>
      <c r="T3816">
        <v>5</v>
      </c>
      <c r="V3816" s="7">
        <f t="shared" si="59"/>
        <v>12.11</v>
      </c>
    </row>
    <row r="3817" spans="1:22" x14ac:dyDescent="0.25">
      <c r="A3817" t="s">
        <v>6271</v>
      </c>
      <c r="B3817" s="2">
        <v>45795</v>
      </c>
      <c r="C3817" t="s">
        <v>2851</v>
      </c>
      <c r="D3817" t="s">
        <v>50</v>
      </c>
      <c r="E3817" t="s">
        <v>51</v>
      </c>
      <c r="F3817" t="s">
        <v>35</v>
      </c>
      <c r="G3817" t="s">
        <v>79</v>
      </c>
      <c r="H3817" t="s">
        <v>37</v>
      </c>
      <c r="I3817" t="s">
        <v>27</v>
      </c>
      <c r="J3817" t="s">
        <v>38</v>
      </c>
      <c r="K3817" t="s">
        <v>259</v>
      </c>
      <c r="L3817" s="3">
        <v>3</v>
      </c>
      <c r="M3817" s="7">
        <v>51.84</v>
      </c>
      <c r="N3817" s="5">
        <v>0.15</v>
      </c>
      <c r="O3817" s="4">
        <v>23.33</v>
      </c>
      <c r="P3817" s="4">
        <v>132.19</v>
      </c>
      <c r="Q3817" s="4">
        <v>103.39</v>
      </c>
      <c r="R3817">
        <v>45</v>
      </c>
      <c r="S3817" t="s">
        <v>30</v>
      </c>
      <c r="T3817">
        <v>4</v>
      </c>
      <c r="V3817" s="7">
        <f t="shared" si="59"/>
        <v>48.84</v>
      </c>
    </row>
    <row r="3818" spans="1:22" x14ac:dyDescent="0.25">
      <c r="A3818" t="s">
        <v>6272</v>
      </c>
      <c r="B3818" s="2">
        <v>45747</v>
      </c>
      <c r="C3818" t="s">
        <v>6273</v>
      </c>
      <c r="D3818" t="s">
        <v>95</v>
      </c>
      <c r="E3818" t="s">
        <v>23</v>
      </c>
      <c r="F3818" t="s">
        <v>24</v>
      </c>
      <c r="G3818" t="s">
        <v>118</v>
      </c>
      <c r="H3818" t="s">
        <v>37</v>
      </c>
      <c r="I3818" t="s">
        <v>54</v>
      </c>
      <c r="J3818" t="s">
        <v>38</v>
      </c>
      <c r="K3818" t="s">
        <v>105</v>
      </c>
      <c r="L3818" s="3">
        <v>10</v>
      </c>
      <c r="M3818" s="7">
        <v>33.19</v>
      </c>
      <c r="N3818" s="5">
        <v>0.08</v>
      </c>
      <c r="O3818" s="4">
        <v>26.55</v>
      </c>
      <c r="P3818" s="4">
        <v>305.35000000000002</v>
      </c>
      <c r="Q3818" s="4">
        <v>244.47</v>
      </c>
      <c r="R3818">
        <v>43</v>
      </c>
      <c r="S3818" t="s">
        <v>30</v>
      </c>
      <c r="T3818">
        <v>4</v>
      </c>
      <c r="V3818" s="7">
        <f t="shared" si="59"/>
        <v>23.189999999999998</v>
      </c>
    </row>
    <row r="3819" spans="1:22" x14ac:dyDescent="0.25">
      <c r="A3819" t="s">
        <v>6274</v>
      </c>
      <c r="B3819" s="2">
        <v>45336</v>
      </c>
      <c r="C3819" t="s">
        <v>3362</v>
      </c>
      <c r="D3819" t="s">
        <v>228</v>
      </c>
      <c r="E3819" t="s">
        <v>51</v>
      </c>
      <c r="F3819" t="s">
        <v>35</v>
      </c>
      <c r="G3819" t="s">
        <v>36</v>
      </c>
      <c r="H3819" t="s">
        <v>37</v>
      </c>
      <c r="I3819" t="s">
        <v>54</v>
      </c>
      <c r="J3819" t="s">
        <v>66</v>
      </c>
      <c r="K3819" t="s">
        <v>259</v>
      </c>
      <c r="L3819" s="3">
        <v>2</v>
      </c>
      <c r="M3819" s="7">
        <v>41.89</v>
      </c>
      <c r="N3819" s="5">
        <v>0.05</v>
      </c>
      <c r="O3819" s="4">
        <v>4.1900000000000004</v>
      </c>
      <c r="P3819" s="4">
        <v>79.59</v>
      </c>
      <c r="Q3819" s="4">
        <v>56.03</v>
      </c>
      <c r="R3819">
        <v>58</v>
      </c>
      <c r="S3819" t="s">
        <v>68</v>
      </c>
      <c r="T3819">
        <v>4</v>
      </c>
      <c r="V3819" s="7">
        <f t="shared" si="59"/>
        <v>39.89</v>
      </c>
    </row>
    <row r="3820" spans="1:22" x14ac:dyDescent="0.25">
      <c r="A3820" t="s">
        <v>6275</v>
      </c>
      <c r="B3820" s="2">
        <v>45505</v>
      </c>
      <c r="C3820" t="s">
        <v>5809</v>
      </c>
      <c r="D3820" t="s">
        <v>64</v>
      </c>
      <c r="E3820" t="s">
        <v>51</v>
      </c>
      <c r="F3820" t="s">
        <v>84</v>
      </c>
      <c r="G3820" t="s">
        <v>85</v>
      </c>
      <c r="H3820" t="s">
        <v>37</v>
      </c>
      <c r="I3820" t="s">
        <v>27</v>
      </c>
      <c r="J3820" t="s">
        <v>38</v>
      </c>
      <c r="K3820" t="s">
        <v>55</v>
      </c>
      <c r="L3820" s="3">
        <v>8</v>
      </c>
      <c r="M3820" s="7">
        <v>19.989999999999998</v>
      </c>
      <c r="N3820" s="5">
        <v>0.05</v>
      </c>
      <c r="O3820" s="4">
        <v>8</v>
      </c>
      <c r="P3820" s="4">
        <v>151.91999999999999</v>
      </c>
      <c r="Q3820" s="4">
        <v>103.68</v>
      </c>
      <c r="R3820">
        <v>19</v>
      </c>
      <c r="S3820" t="s">
        <v>30</v>
      </c>
      <c r="T3820">
        <v>2</v>
      </c>
      <c r="V3820" s="7">
        <f t="shared" si="59"/>
        <v>11.989999999999998</v>
      </c>
    </row>
    <row r="3821" spans="1:22" x14ac:dyDescent="0.25">
      <c r="A3821" t="s">
        <v>6276</v>
      </c>
      <c r="B3821" s="2">
        <v>45350</v>
      </c>
      <c r="C3821" t="s">
        <v>6277</v>
      </c>
      <c r="D3821" t="s">
        <v>228</v>
      </c>
      <c r="E3821" t="s">
        <v>51</v>
      </c>
      <c r="F3821" t="s">
        <v>84</v>
      </c>
      <c r="G3821" t="s">
        <v>128</v>
      </c>
      <c r="H3821" t="s">
        <v>37</v>
      </c>
      <c r="I3821" t="s">
        <v>27</v>
      </c>
      <c r="J3821" t="s">
        <v>28</v>
      </c>
      <c r="K3821" t="s">
        <v>136</v>
      </c>
      <c r="L3821" s="3">
        <v>2</v>
      </c>
      <c r="M3821" s="7">
        <v>77.099999999999994</v>
      </c>
      <c r="N3821" s="5">
        <v>0.15</v>
      </c>
      <c r="O3821" s="4">
        <v>23.13</v>
      </c>
      <c r="P3821" s="4">
        <v>131.07</v>
      </c>
      <c r="Q3821" s="4">
        <v>100.77</v>
      </c>
      <c r="R3821">
        <v>59</v>
      </c>
      <c r="S3821" t="s">
        <v>68</v>
      </c>
      <c r="T3821">
        <v>1</v>
      </c>
      <c r="V3821" s="7">
        <f t="shared" si="59"/>
        <v>75.099999999999994</v>
      </c>
    </row>
    <row r="3822" spans="1:22" x14ac:dyDescent="0.25">
      <c r="A3822" t="s">
        <v>6278</v>
      </c>
      <c r="B3822" s="2">
        <v>45935</v>
      </c>
      <c r="C3822" t="s">
        <v>858</v>
      </c>
      <c r="D3822" t="s">
        <v>100</v>
      </c>
      <c r="E3822" t="s">
        <v>23</v>
      </c>
      <c r="F3822" t="s">
        <v>24</v>
      </c>
      <c r="G3822" t="s">
        <v>65</v>
      </c>
      <c r="H3822" t="s">
        <v>53</v>
      </c>
      <c r="I3822" t="s">
        <v>27</v>
      </c>
      <c r="J3822" t="s">
        <v>28</v>
      </c>
      <c r="K3822" t="s">
        <v>105</v>
      </c>
      <c r="L3822" s="3">
        <v>9</v>
      </c>
      <c r="M3822" s="7">
        <v>173.03</v>
      </c>
      <c r="N3822" s="5">
        <v>0.08</v>
      </c>
      <c r="O3822" s="4">
        <v>124.58</v>
      </c>
      <c r="P3822" s="4">
        <v>1432.69</v>
      </c>
      <c r="Q3822" s="4">
        <v>1087.56</v>
      </c>
      <c r="R3822">
        <v>58</v>
      </c>
      <c r="S3822" t="s">
        <v>30</v>
      </c>
      <c r="T3822">
        <v>4</v>
      </c>
      <c r="V3822" s="7">
        <f t="shared" si="59"/>
        <v>164.03</v>
      </c>
    </row>
    <row r="3823" spans="1:22" x14ac:dyDescent="0.25">
      <c r="A3823" t="s">
        <v>6279</v>
      </c>
      <c r="B3823" s="2">
        <v>45907</v>
      </c>
      <c r="C3823" t="s">
        <v>3978</v>
      </c>
      <c r="D3823" t="s">
        <v>88</v>
      </c>
      <c r="E3823" t="s">
        <v>34</v>
      </c>
      <c r="F3823" t="s">
        <v>110</v>
      </c>
      <c r="G3823" t="s">
        <v>161</v>
      </c>
      <c r="H3823" t="s">
        <v>26</v>
      </c>
      <c r="I3823" t="s">
        <v>27</v>
      </c>
      <c r="J3823" t="s">
        <v>28</v>
      </c>
      <c r="K3823" t="s">
        <v>119</v>
      </c>
      <c r="L3823" s="3">
        <v>2</v>
      </c>
      <c r="M3823" s="7">
        <v>27.2</v>
      </c>
      <c r="N3823" s="5">
        <v>0.02</v>
      </c>
      <c r="O3823" s="4">
        <v>1.0900000000000001</v>
      </c>
      <c r="P3823" s="4">
        <v>53.31</v>
      </c>
      <c r="Q3823" s="4">
        <v>42.09</v>
      </c>
      <c r="R3823">
        <v>51</v>
      </c>
      <c r="S3823" t="s">
        <v>302</v>
      </c>
      <c r="T3823">
        <v>4</v>
      </c>
      <c r="V3823" s="7">
        <f t="shared" si="59"/>
        <v>25.2</v>
      </c>
    </row>
    <row r="3824" spans="1:22" x14ac:dyDescent="0.25">
      <c r="A3824" t="s">
        <v>6280</v>
      </c>
      <c r="B3824" s="2">
        <v>45486</v>
      </c>
      <c r="C3824" t="s">
        <v>4051</v>
      </c>
      <c r="D3824" t="s">
        <v>164</v>
      </c>
      <c r="E3824" t="s">
        <v>23</v>
      </c>
      <c r="F3824" t="s">
        <v>44</v>
      </c>
      <c r="G3824" t="s">
        <v>45</v>
      </c>
      <c r="H3824" t="s">
        <v>37</v>
      </c>
      <c r="I3824" t="s">
        <v>27</v>
      </c>
      <c r="J3824" t="s">
        <v>38</v>
      </c>
      <c r="K3824" t="s">
        <v>92</v>
      </c>
      <c r="L3824" s="3">
        <v>5</v>
      </c>
      <c r="M3824" s="7">
        <v>45.09</v>
      </c>
      <c r="N3824" s="5">
        <v>0.2</v>
      </c>
      <c r="O3824" s="4">
        <v>45.09</v>
      </c>
      <c r="P3824" s="4">
        <v>180.36</v>
      </c>
      <c r="Q3824" s="4">
        <v>102.42</v>
      </c>
      <c r="R3824">
        <v>31</v>
      </c>
      <c r="S3824" t="s">
        <v>30</v>
      </c>
      <c r="T3824">
        <v>5</v>
      </c>
      <c r="V3824" s="7">
        <f t="shared" si="59"/>
        <v>40.090000000000003</v>
      </c>
    </row>
    <row r="3825" spans="1:22" x14ac:dyDescent="0.25">
      <c r="A3825" t="s">
        <v>6281</v>
      </c>
      <c r="B3825" s="2">
        <v>45780</v>
      </c>
      <c r="C3825" t="s">
        <v>3412</v>
      </c>
      <c r="D3825" t="s">
        <v>64</v>
      </c>
      <c r="E3825" t="s">
        <v>51</v>
      </c>
      <c r="F3825" t="s">
        <v>84</v>
      </c>
      <c r="G3825" t="s">
        <v>128</v>
      </c>
      <c r="H3825" t="s">
        <v>53</v>
      </c>
      <c r="I3825" t="s">
        <v>54</v>
      </c>
      <c r="J3825" t="s">
        <v>46</v>
      </c>
      <c r="K3825" t="s">
        <v>92</v>
      </c>
      <c r="L3825" s="3">
        <v>3</v>
      </c>
      <c r="M3825" s="7">
        <v>15.46</v>
      </c>
      <c r="N3825" s="5">
        <v>0.05</v>
      </c>
      <c r="O3825" s="4">
        <v>2.3199999999999998</v>
      </c>
      <c r="P3825" s="4">
        <v>44.06</v>
      </c>
      <c r="Q3825" s="4">
        <v>28.52</v>
      </c>
      <c r="R3825">
        <v>45</v>
      </c>
      <c r="S3825" t="s">
        <v>30</v>
      </c>
      <c r="T3825">
        <v>4</v>
      </c>
      <c r="V3825" s="7">
        <f t="shared" si="59"/>
        <v>12.46</v>
      </c>
    </row>
    <row r="3826" spans="1:22" x14ac:dyDescent="0.25">
      <c r="A3826" t="s">
        <v>6282</v>
      </c>
      <c r="B3826" s="2">
        <v>45448</v>
      </c>
      <c r="C3826" t="s">
        <v>3611</v>
      </c>
      <c r="D3826" t="s">
        <v>78</v>
      </c>
      <c r="E3826" t="s">
        <v>34</v>
      </c>
      <c r="F3826" t="s">
        <v>110</v>
      </c>
      <c r="G3826" t="s">
        <v>161</v>
      </c>
      <c r="H3826" t="s">
        <v>37</v>
      </c>
      <c r="I3826" t="s">
        <v>27</v>
      </c>
      <c r="J3826" t="s">
        <v>38</v>
      </c>
      <c r="K3826" t="s">
        <v>55</v>
      </c>
      <c r="L3826" s="3">
        <v>3</v>
      </c>
      <c r="M3826" s="7">
        <v>11.42</v>
      </c>
      <c r="N3826" s="5">
        <v>0.15</v>
      </c>
      <c r="O3826" s="4">
        <v>5.14</v>
      </c>
      <c r="P3826" s="4">
        <v>29.12</v>
      </c>
      <c r="Q3826" s="4">
        <v>18.28</v>
      </c>
      <c r="R3826">
        <v>57</v>
      </c>
      <c r="S3826" t="s">
        <v>68</v>
      </c>
      <c r="T3826">
        <v>5</v>
      </c>
      <c r="V3826" s="7">
        <f t="shared" si="59"/>
        <v>8.42</v>
      </c>
    </row>
    <row r="3827" spans="1:22" x14ac:dyDescent="0.25">
      <c r="A3827" t="s">
        <v>6283</v>
      </c>
      <c r="B3827" s="2">
        <v>45901</v>
      </c>
      <c r="C3827" t="s">
        <v>2010</v>
      </c>
      <c r="D3827" t="s">
        <v>22</v>
      </c>
      <c r="E3827" t="s">
        <v>23</v>
      </c>
      <c r="F3827" t="s">
        <v>35</v>
      </c>
      <c r="G3827" t="s">
        <v>36</v>
      </c>
      <c r="H3827" t="s">
        <v>53</v>
      </c>
      <c r="I3827" t="s">
        <v>27</v>
      </c>
      <c r="J3827" t="s">
        <v>66</v>
      </c>
      <c r="K3827" t="s">
        <v>72</v>
      </c>
      <c r="L3827" s="3">
        <v>7</v>
      </c>
      <c r="M3827" s="7">
        <v>455.8</v>
      </c>
      <c r="N3827" s="5">
        <v>0.08</v>
      </c>
      <c r="O3827" s="4">
        <v>255.25</v>
      </c>
      <c r="P3827" s="4">
        <v>2935.35</v>
      </c>
      <c r="Q3827" s="4">
        <v>2174.67</v>
      </c>
      <c r="R3827">
        <v>37</v>
      </c>
      <c r="S3827" t="s">
        <v>68</v>
      </c>
      <c r="T3827">
        <v>4</v>
      </c>
      <c r="V3827" s="7">
        <f t="shared" si="59"/>
        <v>448.8</v>
      </c>
    </row>
    <row r="3828" spans="1:22" x14ac:dyDescent="0.25">
      <c r="A3828" t="s">
        <v>6284</v>
      </c>
      <c r="B3828" s="2">
        <v>45517</v>
      </c>
      <c r="C3828" t="s">
        <v>6285</v>
      </c>
      <c r="D3828" t="s">
        <v>100</v>
      </c>
      <c r="E3828" t="s">
        <v>23</v>
      </c>
      <c r="F3828" t="s">
        <v>84</v>
      </c>
      <c r="G3828" t="s">
        <v>91</v>
      </c>
      <c r="H3828" t="s">
        <v>26</v>
      </c>
      <c r="I3828" t="s">
        <v>54</v>
      </c>
      <c r="J3828" t="s">
        <v>38</v>
      </c>
      <c r="K3828" t="s">
        <v>155</v>
      </c>
      <c r="L3828" s="3">
        <v>10</v>
      </c>
      <c r="M3828" s="7">
        <v>508.94</v>
      </c>
      <c r="N3828" s="5">
        <v>0.08</v>
      </c>
      <c r="O3828" s="4">
        <v>407.15</v>
      </c>
      <c r="P3828" s="4">
        <v>4682.25</v>
      </c>
      <c r="Q3828" s="4">
        <v>3517.67</v>
      </c>
      <c r="R3828">
        <v>33</v>
      </c>
      <c r="S3828" t="s">
        <v>30</v>
      </c>
      <c r="T3828">
        <v>4</v>
      </c>
      <c r="V3828" s="7">
        <f t="shared" si="59"/>
        <v>498.94</v>
      </c>
    </row>
    <row r="3829" spans="1:22" x14ac:dyDescent="0.25">
      <c r="A3829" t="s">
        <v>6286</v>
      </c>
      <c r="B3829" s="2">
        <v>45703</v>
      </c>
      <c r="C3829" t="s">
        <v>4985</v>
      </c>
      <c r="D3829" t="s">
        <v>42</v>
      </c>
      <c r="E3829" t="s">
        <v>43</v>
      </c>
      <c r="F3829" t="s">
        <v>110</v>
      </c>
      <c r="G3829" t="s">
        <v>111</v>
      </c>
      <c r="H3829" t="s">
        <v>26</v>
      </c>
      <c r="I3829" t="s">
        <v>54</v>
      </c>
      <c r="J3829" t="s">
        <v>38</v>
      </c>
      <c r="K3829" t="s">
        <v>67</v>
      </c>
      <c r="L3829" s="3">
        <v>4</v>
      </c>
      <c r="M3829" s="7">
        <v>301.69</v>
      </c>
      <c r="N3829" s="5">
        <v>0</v>
      </c>
      <c r="O3829" s="4">
        <v>0</v>
      </c>
      <c r="P3829" s="4">
        <v>1206.76</v>
      </c>
      <c r="Q3829" s="4">
        <v>924.33</v>
      </c>
      <c r="R3829">
        <v>31</v>
      </c>
      <c r="S3829" t="s">
        <v>30</v>
      </c>
      <c r="T3829">
        <v>3</v>
      </c>
      <c r="V3829" s="7">
        <f t="shared" si="59"/>
        <v>297.69</v>
      </c>
    </row>
    <row r="3830" spans="1:22" x14ac:dyDescent="0.25">
      <c r="A3830" t="s">
        <v>6287</v>
      </c>
      <c r="B3830" s="2">
        <v>45496</v>
      </c>
      <c r="C3830" t="s">
        <v>3388</v>
      </c>
      <c r="D3830" t="s">
        <v>33</v>
      </c>
      <c r="E3830" t="s">
        <v>34</v>
      </c>
      <c r="F3830" t="s">
        <v>44</v>
      </c>
      <c r="G3830" t="s">
        <v>45</v>
      </c>
      <c r="H3830" t="s">
        <v>37</v>
      </c>
      <c r="I3830" t="s">
        <v>60</v>
      </c>
      <c r="J3830" t="s">
        <v>101</v>
      </c>
      <c r="K3830" t="s">
        <v>136</v>
      </c>
      <c r="L3830" s="3">
        <v>4</v>
      </c>
      <c r="M3830" s="7">
        <v>12.7</v>
      </c>
      <c r="N3830" s="5">
        <v>0.05</v>
      </c>
      <c r="O3830" s="4">
        <v>2.54</v>
      </c>
      <c r="P3830" s="4">
        <v>48.26</v>
      </c>
      <c r="Q3830" s="4">
        <v>36.26</v>
      </c>
      <c r="R3830">
        <v>21</v>
      </c>
      <c r="S3830" t="s">
        <v>68</v>
      </c>
      <c r="T3830">
        <v>5</v>
      </c>
      <c r="V3830" s="7">
        <f t="shared" si="59"/>
        <v>8.6999999999999993</v>
      </c>
    </row>
    <row r="3831" spans="1:22" x14ac:dyDescent="0.25">
      <c r="A3831" t="s">
        <v>6288</v>
      </c>
      <c r="B3831" s="2">
        <v>45370</v>
      </c>
      <c r="C3831" t="s">
        <v>6289</v>
      </c>
      <c r="D3831" t="s">
        <v>88</v>
      </c>
      <c r="E3831" t="s">
        <v>34</v>
      </c>
      <c r="F3831" t="s">
        <v>84</v>
      </c>
      <c r="G3831" t="s">
        <v>85</v>
      </c>
      <c r="H3831" t="s">
        <v>26</v>
      </c>
      <c r="I3831" t="s">
        <v>54</v>
      </c>
      <c r="J3831" t="s">
        <v>38</v>
      </c>
      <c r="K3831" t="s">
        <v>105</v>
      </c>
      <c r="L3831" s="3">
        <v>7</v>
      </c>
      <c r="M3831" s="7">
        <v>38.47</v>
      </c>
      <c r="N3831" s="5">
        <v>0.02</v>
      </c>
      <c r="O3831" s="4">
        <v>5.39</v>
      </c>
      <c r="P3831" s="4">
        <v>263.89999999999998</v>
      </c>
      <c r="Q3831" s="4">
        <v>183.27</v>
      </c>
      <c r="R3831">
        <v>28</v>
      </c>
      <c r="S3831" t="s">
        <v>30</v>
      </c>
      <c r="T3831">
        <v>4</v>
      </c>
      <c r="V3831" s="7">
        <f t="shared" si="59"/>
        <v>31.47</v>
      </c>
    </row>
    <row r="3832" spans="1:22" x14ac:dyDescent="0.25">
      <c r="A3832" t="s">
        <v>6290</v>
      </c>
      <c r="B3832" s="2">
        <v>45415</v>
      </c>
      <c r="C3832" t="s">
        <v>3894</v>
      </c>
      <c r="D3832" t="s">
        <v>164</v>
      </c>
      <c r="E3832" t="s">
        <v>23</v>
      </c>
      <c r="F3832" t="s">
        <v>110</v>
      </c>
      <c r="G3832" t="s">
        <v>111</v>
      </c>
      <c r="H3832" t="s">
        <v>37</v>
      </c>
      <c r="I3832" t="s">
        <v>54</v>
      </c>
      <c r="J3832" t="s">
        <v>28</v>
      </c>
      <c r="K3832" t="s">
        <v>67</v>
      </c>
      <c r="L3832" s="3">
        <v>7</v>
      </c>
      <c r="M3832" s="7">
        <v>113.06</v>
      </c>
      <c r="N3832" s="5">
        <v>0.15</v>
      </c>
      <c r="O3832" s="4">
        <v>118.71</v>
      </c>
      <c r="P3832" s="4">
        <v>672.71</v>
      </c>
      <c r="Q3832" s="4">
        <v>458.16</v>
      </c>
      <c r="R3832">
        <v>50</v>
      </c>
      <c r="S3832" t="s">
        <v>30</v>
      </c>
      <c r="T3832">
        <v>4</v>
      </c>
      <c r="V3832" s="7">
        <f t="shared" si="59"/>
        <v>106.06</v>
      </c>
    </row>
    <row r="3833" spans="1:22" x14ac:dyDescent="0.25">
      <c r="A3833" t="s">
        <v>6291</v>
      </c>
      <c r="B3833" s="2">
        <v>45762</v>
      </c>
      <c r="C3833" t="s">
        <v>4887</v>
      </c>
      <c r="D3833" t="s">
        <v>50</v>
      </c>
      <c r="E3833" t="s">
        <v>51</v>
      </c>
      <c r="F3833" t="s">
        <v>44</v>
      </c>
      <c r="G3833" t="s">
        <v>45</v>
      </c>
      <c r="H3833" t="s">
        <v>37</v>
      </c>
      <c r="I3833" t="s">
        <v>54</v>
      </c>
      <c r="J3833" t="s">
        <v>28</v>
      </c>
      <c r="K3833" t="s">
        <v>97</v>
      </c>
      <c r="L3833" s="3">
        <v>5</v>
      </c>
      <c r="M3833" s="7">
        <v>99.01</v>
      </c>
      <c r="N3833" s="5">
        <v>0.1</v>
      </c>
      <c r="O3833" s="4">
        <v>49.5</v>
      </c>
      <c r="P3833" s="4">
        <v>445.54</v>
      </c>
      <c r="Q3833" s="4">
        <v>257.33</v>
      </c>
      <c r="R3833">
        <v>31</v>
      </c>
      <c r="S3833" t="s">
        <v>68</v>
      </c>
      <c r="T3833">
        <v>4</v>
      </c>
      <c r="V3833" s="7">
        <f t="shared" si="59"/>
        <v>94.01</v>
      </c>
    </row>
    <row r="3834" spans="1:22" x14ac:dyDescent="0.25">
      <c r="A3834" t="s">
        <v>6292</v>
      </c>
      <c r="B3834" s="2">
        <v>45509</v>
      </c>
      <c r="C3834" t="s">
        <v>5765</v>
      </c>
      <c r="D3834" t="s">
        <v>42</v>
      </c>
      <c r="E3834" t="s">
        <v>43</v>
      </c>
      <c r="F3834" t="s">
        <v>35</v>
      </c>
      <c r="G3834" t="s">
        <v>79</v>
      </c>
      <c r="H3834" t="s">
        <v>37</v>
      </c>
      <c r="I3834" t="s">
        <v>27</v>
      </c>
      <c r="J3834" t="s">
        <v>28</v>
      </c>
      <c r="K3834" t="s">
        <v>155</v>
      </c>
      <c r="L3834" s="3">
        <v>1</v>
      </c>
      <c r="M3834" s="7">
        <v>403.46</v>
      </c>
      <c r="N3834" s="5">
        <v>0.08</v>
      </c>
      <c r="O3834" s="4">
        <v>32.28</v>
      </c>
      <c r="P3834" s="4">
        <v>371.18</v>
      </c>
      <c r="Q3834" s="4">
        <v>293.44</v>
      </c>
      <c r="R3834">
        <v>37</v>
      </c>
      <c r="S3834" t="s">
        <v>68</v>
      </c>
      <c r="T3834">
        <v>3</v>
      </c>
      <c r="V3834" s="7">
        <f t="shared" si="59"/>
        <v>402.46</v>
      </c>
    </row>
    <row r="3835" spans="1:22" x14ac:dyDescent="0.25">
      <c r="A3835" t="s">
        <v>6293</v>
      </c>
      <c r="B3835" s="2">
        <v>45807</v>
      </c>
      <c r="C3835" t="s">
        <v>6294</v>
      </c>
      <c r="D3835" t="s">
        <v>42</v>
      </c>
      <c r="E3835" t="s">
        <v>43</v>
      </c>
      <c r="F3835" t="s">
        <v>35</v>
      </c>
      <c r="G3835" t="s">
        <v>96</v>
      </c>
      <c r="H3835" t="s">
        <v>37</v>
      </c>
      <c r="I3835" t="s">
        <v>60</v>
      </c>
      <c r="J3835" t="s">
        <v>28</v>
      </c>
      <c r="K3835" t="s">
        <v>200</v>
      </c>
      <c r="L3835" s="3">
        <v>7</v>
      </c>
      <c r="M3835" s="7">
        <v>172.96</v>
      </c>
      <c r="N3835" s="5">
        <v>0.1</v>
      </c>
      <c r="O3835" s="4">
        <v>121.07</v>
      </c>
      <c r="P3835" s="4">
        <v>1089.6500000000001</v>
      </c>
      <c r="Q3835" s="4">
        <v>864.22</v>
      </c>
      <c r="R3835">
        <v>38</v>
      </c>
      <c r="S3835" t="s">
        <v>30</v>
      </c>
      <c r="T3835">
        <v>2</v>
      </c>
      <c r="V3835" s="7">
        <f t="shared" si="59"/>
        <v>165.96</v>
      </c>
    </row>
    <row r="3836" spans="1:22" x14ac:dyDescent="0.25">
      <c r="A3836" t="s">
        <v>6295</v>
      </c>
      <c r="B3836" s="2">
        <v>45893</v>
      </c>
      <c r="C3836" t="s">
        <v>1190</v>
      </c>
      <c r="D3836" t="s">
        <v>160</v>
      </c>
      <c r="E3836" t="s">
        <v>23</v>
      </c>
      <c r="F3836" t="s">
        <v>110</v>
      </c>
      <c r="G3836" t="s">
        <v>161</v>
      </c>
      <c r="H3836" t="s">
        <v>53</v>
      </c>
      <c r="I3836" t="s">
        <v>54</v>
      </c>
      <c r="J3836" t="s">
        <v>46</v>
      </c>
      <c r="K3836" t="s">
        <v>136</v>
      </c>
      <c r="L3836" s="3">
        <v>6</v>
      </c>
      <c r="M3836" s="7">
        <v>83.83</v>
      </c>
      <c r="N3836" s="5">
        <v>0.05</v>
      </c>
      <c r="O3836" s="4">
        <v>25.15</v>
      </c>
      <c r="P3836" s="4">
        <v>477.83</v>
      </c>
      <c r="Q3836" s="4">
        <v>265.97000000000003</v>
      </c>
      <c r="R3836">
        <v>48</v>
      </c>
      <c r="S3836" t="s">
        <v>68</v>
      </c>
      <c r="T3836">
        <v>4</v>
      </c>
      <c r="V3836" s="7">
        <f t="shared" si="59"/>
        <v>77.83</v>
      </c>
    </row>
    <row r="3837" spans="1:22" x14ac:dyDescent="0.25">
      <c r="A3837" t="s">
        <v>6296</v>
      </c>
      <c r="B3837" s="2">
        <v>45395</v>
      </c>
      <c r="C3837" t="s">
        <v>6297</v>
      </c>
      <c r="D3837" t="s">
        <v>22</v>
      </c>
      <c r="E3837" t="s">
        <v>23</v>
      </c>
      <c r="F3837" t="s">
        <v>44</v>
      </c>
      <c r="G3837" t="s">
        <v>45</v>
      </c>
      <c r="H3837" t="s">
        <v>37</v>
      </c>
      <c r="I3837" t="s">
        <v>60</v>
      </c>
      <c r="J3837" t="s">
        <v>38</v>
      </c>
      <c r="K3837" t="s">
        <v>47</v>
      </c>
      <c r="L3837" s="3">
        <v>5</v>
      </c>
      <c r="M3837" s="7">
        <v>577.42999999999995</v>
      </c>
      <c r="N3837" s="5">
        <v>0.05</v>
      </c>
      <c r="O3837" s="4">
        <v>144.36000000000001</v>
      </c>
      <c r="P3837" s="4">
        <v>2742.79</v>
      </c>
      <c r="Q3837" s="4">
        <v>1859.87</v>
      </c>
      <c r="R3837">
        <v>36</v>
      </c>
      <c r="S3837" t="s">
        <v>68</v>
      </c>
      <c r="T3837">
        <v>5</v>
      </c>
      <c r="V3837" s="7">
        <f t="shared" si="59"/>
        <v>572.42999999999995</v>
      </c>
    </row>
    <row r="3838" spans="1:22" x14ac:dyDescent="0.25">
      <c r="A3838" t="s">
        <v>6298</v>
      </c>
      <c r="B3838" s="2">
        <v>45684</v>
      </c>
      <c r="C3838" t="s">
        <v>6299</v>
      </c>
      <c r="D3838" t="s">
        <v>78</v>
      </c>
      <c r="E3838" t="s">
        <v>34</v>
      </c>
      <c r="F3838" t="s">
        <v>35</v>
      </c>
      <c r="G3838" t="s">
        <v>36</v>
      </c>
      <c r="H3838" t="s">
        <v>37</v>
      </c>
      <c r="I3838" t="s">
        <v>54</v>
      </c>
      <c r="J3838" t="s">
        <v>28</v>
      </c>
      <c r="K3838" t="s">
        <v>259</v>
      </c>
      <c r="L3838" s="3">
        <v>10</v>
      </c>
      <c r="M3838" s="7">
        <v>8.1300000000000008</v>
      </c>
      <c r="N3838" s="5">
        <v>0.02</v>
      </c>
      <c r="O3838" s="4">
        <v>1.63</v>
      </c>
      <c r="P3838" s="4">
        <v>79.67</v>
      </c>
      <c r="Q3838" s="4">
        <v>57.95</v>
      </c>
      <c r="R3838">
        <v>27</v>
      </c>
      <c r="S3838" t="s">
        <v>30</v>
      </c>
      <c r="T3838">
        <v>5</v>
      </c>
      <c r="V3838" s="7">
        <f t="shared" si="59"/>
        <v>-1.8699999999999992</v>
      </c>
    </row>
    <row r="3839" spans="1:22" x14ac:dyDescent="0.25">
      <c r="A3839" t="s">
        <v>6300</v>
      </c>
      <c r="B3839" s="2">
        <v>45922</v>
      </c>
      <c r="C3839" t="s">
        <v>4523</v>
      </c>
      <c r="D3839" t="s">
        <v>75</v>
      </c>
      <c r="E3839" t="s">
        <v>43</v>
      </c>
      <c r="F3839" t="s">
        <v>44</v>
      </c>
      <c r="G3839" t="s">
        <v>59</v>
      </c>
      <c r="H3839" t="s">
        <v>37</v>
      </c>
      <c r="I3839" t="s">
        <v>27</v>
      </c>
      <c r="J3839" t="s">
        <v>38</v>
      </c>
      <c r="K3839" t="s">
        <v>105</v>
      </c>
      <c r="L3839" s="3">
        <v>6</v>
      </c>
      <c r="M3839" s="7">
        <v>139.9</v>
      </c>
      <c r="N3839" s="5">
        <v>0.1</v>
      </c>
      <c r="O3839" s="4">
        <v>83.94</v>
      </c>
      <c r="P3839" s="4">
        <v>755.46</v>
      </c>
      <c r="Q3839" s="4">
        <v>520.36</v>
      </c>
      <c r="R3839">
        <v>25</v>
      </c>
      <c r="S3839" t="s">
        <v>30</v>
      </c>
      <c r="T3839">
        <v>4</v>
      </c>
      <c r="V3839" s="7">
        <f t="shared" si="59"/>
        <v>133.9</v>
      </c>
    </row>
    <row r="3840" spans="1:22" x14ac:dyDescent="0.25">
      <c r="A3840" t="s">
        <v>6301</v>
      </c>
      <c r="B3840" s="2">
        <v>45936</v>
      </c>
      <c r="C3840" t="s">
        <v>2580</v>
      </c>
      <c r="D3840" t="s">
        <v>239</v>
      </c>
      <c r="E3840" t="s">
        <v>43</v>
      </c>
      <c r="F3840" t="s">
        <v>44</v>
      </c>
      <c r="G3840" t="s">
        <v>59</v>
      </c>
      <c r="H3840" t="s">
        <v>37</v>
      </c>
      <c r="I3840" t="s">
        <v>54</v>
      </c>
      <c r="J3840" t="s">
        <v>38</v>
      </c>
      <c r="K3840" t="s">
        <v>102</v>
      </c>
      <c r="L3840" s="3">
        <v>6</v>
      </c>
      <c r="M3840" s="7">
        <v>21.22</v>
      </c>
      <c r="N3840" s="5">
        <v>0.2</v>
      </c>
      <c r="O3840" s="4">
        <v>25.46</v>
      </c>
      <c r="P3840" s="4">
        <v>101.86</v>
      </c>
      <c r="Q3840" s="4">
        <v>57.57</v>
      </c>
      <c r="R3840">
        <v>31</v>
      </c>
      <c r="S3840" t="s">
        <v>68</v>
      </c>
      <c r="T3840">
        <v>4</v>
      </c>
      <c r="V3840" s="7">
        <f t="shared" si="59"/>
        <v>15.219999999999999</v>
      </c>
    </row>
    <row r="3841" spans="1:22" x14ac:dyDescent="0.25">
      <c r="A3841" t="s">
        <v>6302</v>
      </c>
      <c r="B3841" s="2">
        <v>45899</v>
      </c>
      <c r="C3841" t="s">
        <v>528</v>
      </c>
      <c r="D3841" t="s">
        <v>78</v>
      </c>
      <c r="E3841" t="s">
        <v>34</v>
      </c>
      <c r="F3841" t="s">
        <v>24</v>
      </c>
      <c r="G3841" t="s">
        <v>118</v>
      </c>
      <c r="H3841" t="s">
        <v>26</v>
      </c>
      <c r="I3841" t="s">
        <v>27</v>
      </c>
      <c r="J3841" t="s">
        <v>101</v>
      </c>
      <c r="K3841" t="s">
        <v>259</v>
      </c>
      <c r="L3841" s="3">
        <v>1</v>
      </c>
      <c r="M3841" s="7">
        <v>3.73</v>
      </c>
      <c r="N3841" s="5">
        <v>0.15</v>
      </c>
      <c r="O3841" s="4">
        <v>0.56000000000000005</v>
      </c>
      <c r="P3841" s="4">
        <v>3.17</v>
      </c>
      <c r="Q3841" s="4">
        <v>2.52</v>
      </c>
      <c r="R3841">
        <v>50</v>
      </c>
      <c r="S3841" t="s">
        <v>68</v>
      </c>
      <c r="T3841">
        <v>5</v>
      </c>
      <c r="V3841" s="7">
        <f t="shared" si="59"/>
        <v>2.73</v>
      </c>
    </row>
    <row r="3842" spans="1:22" x14ac:dyDescent="0.25">
      <c r="A3842" t="s">
        <v>6303</v>
      </c>
      <c r="B3842" s="2">
        <v>45725</v>
      </c>
      <c r="C3842" t="s">
        <v>3970</v>
      </c>
      <c r="D3842" t="s">
        <v>100</v>
      </c>
      <c r="E3842" t="s">
        <v>23</v>
      </c>
      <c r="F3842" t="s">
        <v>84</v>
      </c>
      <c r="G3842" t="s">
        <v>85</v>
      </c>
      <c r="H3842" t="s">
        <v>37</v>
      </c>
      <c r="I3842" t="s">
        <v>54</v>
      </c>
      <c r="J3842" t="s">
        <v>28</v>
      </c>
      <c r="K3842" t="s">
        <v>97</v>
      </c>
      <c r="L3842" s="3">
        <v>10</v>
      </c>
      <c r="M3842" s="7">
        <v>164.99</v>
      </c>
      <c r="N3842" s="5">
        <v>0.15</v>
      </c>
      <c r="O3842" s="4">
        <v>247.48</v>
      </c>
      <c r="P3842" s="4">
        <v>1402.42</v>
      </c>
      <c r="Q3842" s="4">
        <v>988.64</v>
      </c>
      <c r="R3842">
        <v>40</v>
      </c>
      <c r="S3842" t="s">
        <v>68</v>
      </c>
      <c r="T3842">
        <v>5</v>
      </c>
      <c r="V3842" s="7">
        <f t="shared" si="59"/>
        <v>154.99</v>
      </c>
    </row>
    <row r="3843" spans="1:22" x14ac:dyDescent="0.25">
      <c r="A3843" t="s">
        <v>6304</v>
      </c>
      <c r="B3843" s="2">
        <v>45622</v>
      </c>
      <c r="C3843" t="s">
        <v>3697</v>
      </c>
      <c r="D3843" t="s">
        <v>50</v>
      </c>
      <c r="E3843" t="s">
        <v>51</v>
      </c>
      <c r="F3843" t="s">
        <v>24</v>
      </c>
      <c r="G3843" t="s">
        <v>65</v>
      </c>
      <c r="H3843" t="s">
        <v>37</v>
      </c>
      <c r="I3843" t="s">
        <v>27</v>
      </c>
      <c r="J3843" t="s">
        <v>38</v>
      </c>
      <c r="K3843" t="s">
        <v>67</v>
      </c>
      <c r="L3843" s="3">
        <v>8</v>
      </c>
      <c r="M3843" s="7">
        <v>30.2</v>
      </c>
      <c r="N3843" s="5">
        <v>0.08</v>
      </c>
      <c r="O3843" s="4">
        <v>19.329999999999998</v>
      </c>
      <c r="P3843" s="4">
        <v>222.27</v>
      </c>
      <c r="Q3843" s="4">
        <v>137.99</v>
      </c>
      <c r="R3843">
        <v>21</v>
      </c>
      <c r="S3843" t="s">
        <v>30</v>
      </c>
      <c r="T3843">
        <v>5</v>
      </c>
      <c r="V3843" s="7">
        <f t="shared" ref="V3843:V3906" si="60">M3843-L3843</f>
        <v>22.2</v>
      </c>
    </row>
    <row r="3844" spans="1:22" x14ac:dyDescent="0.25">
      <c r="A3844" t="s">
        <v>6305</v>
      </c>
      <c r="B3844" s="2">
        <v>45434</v>
      </c>
      <c r="C3844" t="s">
        <v>862</v>
      </c>
      <c r="D3844" t="s">
        <v>33</v>
      </c>
      <c r="E3844" t="s">
        <v>34</v>
      </c>
      <c r="F3844" t="s">
        <v>110</v>
      </c>
      <c r="G3844" t="s">
        <v>139</v>
      </c>
      <c r="H3844" t="s">
        <v>37</v>
      </c>
      <c r="I3844" t="s">
        <v>27</v>
      </c>
      <c r="J3844" t="s">
        <v>28</v>
      </c>
      <c r="K3844" t="s">
        <v>115</v>
      </c>
      <c r="L3844" s="3">
        <v>4</v>
      </c>
      <c r="M3844" s="7">
        <v>6.27</v>
      </c>
      <c r="N3844" s="5">
        <v>0</v>
      </c>
      <c r="O3844" s="4">
        <v>0</v>
      </c>
      <c r="P3844" s="4">
        <v>25.08</v>
      </c>
      <c r="Q3844" s="4">
        <v>15.53</v>
      </c>
      <c r="R3844">
        <v>26</v>
      </c>
      <c r="S3844" t="s">
        <v>30</v>
      </c>
      <c r="T3844">
        <v>4</v>
      </c>
      <c r="V3844" s="7">
        <f t="shared" si="60"/>
        <v>2.2699999999999996</v>
      </c>
    </row>
    <row r="3845" spans="1:22" x14ac:dyDescent="0.25">
      <c r="A3845" t="s">
        <v>6306</v>
      </c>
      <c r="B3845" s="2">
        <v>45831</v>
      </c>
      <c r="C3845" t="s">
        <v>6307</v>
      </c>
      <c r="D3845" t="s">
        <v>219</v>
      </c>
      <c r="E3845" t="s">
        <v>23</v>
      </c>
      <c r="F3845" t="s">
        <v>110</v>
      </c>
      <c r="G3845" t="s">
        <v>161</v>
      </c>
      <c r="H3845" t="s">
        <v>26</v>
      </c>
      <c r="I3845" t="s">
        <v>27</v>
      </c>
      <c r="J3845" t="s">
        <v>66</v>
      </c>
      <c r="K3845" t="s">
        <v>105</v>
      </c>
      <c r="L3845" s="3">
        <v>5</v>
      </c>
      <c r="M3845" s="7">
        <v>729.58</v>
      </c>
      <c r="N3845" s="5">
        <v>0.02</v>
      </c>
      <c r="O3845" s="4">
        <v>72.959999999999994</v>
      </c>
      <c r="P3845" s="4">
        <v>3574.94</v>
      </c>
      <c r="Q3845" s="4">
        <v>2228.41</v>
      </c>
      <c r="R3845">
        <v>26</v>
      </c>
      <c r="S3845" t="s">
        <v>68</v>
      </c>
      <c r="T3845">
        <v>4</v>
      </c>
      <c r="V3845" s="7">
        <f t="shared" si="60"/>
        <v>724.58</v>
      </c>
    </row>
    <row r="3846" spans="1:22" x14ac:dyDescent="0.25">
      <c r="A3846" t="s">
        <v>6308</v>
      </c>
      <c r="B3846" s="2">
        <v>45569</v>
      </c>
      <c r="C3846" t="s">
        <v>4380</v>
      </c>
      <c r="D3846" t="s">
        <v>124</v>
      </c>
      <c r="E3846" t="s">
        <v>23</v>
      </c>
      <c r="F3846" t="s">
        <v>35</v>
      </c>
      <c r="G3846" t="s">
        <v>96</v>
      </c>
      <c r="H3846" t="s">
        <v>26</v>
      </c>
      <c r="I3846" t="s">
        <v>27</v>
      </c>
      <c r="J3846" t="s">
        <v>38</v>
      </c>
      <c r="K3846" t="s">
        <v>146</v>
      </c>
      <c r="L3846" s="3">
        <v>2</v>
      </c>
      <c r="M3846" s="7">
        <v>189.17</v>
      </c>
      <c r="N3846" s="5">
        <v>0.1</v>
      </c>
      <c r="O3846" s="4">
        <v>37.83</v>
      </c>
      <c r="P3846" s="4">
        <v>340.51</v>
      </c>
      <c r="Q3846" s="4">
        <v>227.22</v>
      </c>
      <c r="R3846">
        <v>19</v>
      </c>
      <c r="S3846" t="s">
        <v>30</v>
      </c>
      <c r="T3846">
        <v>4</v>
      </c>
      <c r="V3846" s="7">
        <f t="shared" si="60"/>
        <v>187.17</v>
      </c>
    </row>
    <row r="3847" spans="1:22" x14ac:dyDescent="0.25">
      <c r="A3847" t="s">
        <v>6309</v>
      </c>
      <c r="B3847" s="2">
        <v>45524</v>
      </c>
      <c r="C3847" t="s">
        <v>4934</v>
      </c>
      <c r="D3847" t="s">
        <v>58</v>
      </c>
      <c r="E3847" t="s">
        <v>23</v>
      </c>
      <c r="F3847" t="s">
        <v>84</v>
      </c>
      <c r="G3847" t="s">
        <v>85</v>
      </c>
      <c r="H3847" t="s">
        <v>37</v>
      </c>
      <c r="I3847" t="s">
        <v>60</v>
      </c>
      <c r="J3847" t="s">
        <v>38</v>
      </c>
      <c r="K3847" t="s">
        <v>146</v>
      </c>
      <c r="L3847" s="3">
        <v>10</v>
      </c>
      <c r="M3847" s="7">
        <v>133.12</v>
      </c>
      <c r="N3847" s="5">
        <v>0.1</v>
      </c>
      <c r="O3847" s="4">
        <v>133.12</v>
      </c>
      <c r="P3847" s="4">
        <v>1198.08</v>
      </c>
      <c r="Q3847" s="4">
        <v>756.66</v>
      </c>
      <c r="R3847">
        <v>43</v>
      </c>
      <c r="S3847" t="s">
        <v>30</v>
      </c>
      <c r="T3847">
        <v>5</v>
      </c>
      <c r="V3847" s="7">
        <f t="shared" si="60"/>
        <v>123.12</v>
      </c>
    </row>
    <row r="3848" spans="1:22" x14ac:dyDescent="0.25">
      <c r="A3848" t="s">
        <v>6310</v>
      </c>
      <c r="B3848" s="2">
        <v>45820</v>
      </c>
      <c r="C3848" t="s">
        <v>3237</v>
      </c>
      <c r="D3848" t="s">
        <v>228</v>
      </c>
      <c r="E3848" t="s">
        <v>51</v>
      </c>
      <c r="F3848" t="s">
        <v>110</v>
      </c>
      <c r="G3848" t="s">
        <v>111</v>
      </c>
      <c r="H3848" t="s">
        <v>53</v>
      </c>
      <c r="I3848" t="s">
        <v>54</v>
      </c>
      <c r="J3848" t="s">
        <v>38</v>
      </c>
      <c r="K3848" t="s">
        <v>112</v>
      </c>
      <c r="L3848" s="3">
        <v>4</v>
      </c>
      <c r="M3848" s="7">
        <v>15.7</v>
      </c>
      <c r="N3848" s="5">
        <v>0.1</v>
      </c>
      <c r="O3848" s="4">
        <v>6.28</v>
      </c>
      <c r="P3848" s="4">
        <v>56.52</v>
      </c>
      <c r="Q3848" s="4">
        <v>43.42</v>
      </c>
      <c r="R3848">
        <v>23</v>
      </c>
      <c r="S3848" t="s">
        <v>68</v>
      </c>
      <c r="T3848">
        <v>4</v>
      </c>
      <c r="V3848" s="7">
        <f t="shared" si="60"/>
        <v>11.7</v>
      </c>
    </row>
    <row r="3849" spans="1:22" x14ac:dyDescent="0.25">
      <c r="A3849" t="s">
        <v>6311</v>
      </c>
      <c r="B3849" s="2">
        <v>45862</v>
      </c>
      <c r="C3849" t="s">
        <v>6312</v>
      </c>
      <c r="D3849" t="s">
        <v>42</v>
      </c>
      <c r="E3849" t="s">
        <v>43</v>
      </c>
      <c r="F3849" t="s">
        <v>44</v>
      </c>
      <c r="G3849" t="s">
        <v>59</v>
      </c>
      <c r="H3849" t="s">
        <v>26</v>
      </c>
      <c r="I3849" t="s">
        <v>27</v>
      </c>
      <c r="J3849" t="s">
        <v>28</v>
      </c>
      <c r="K3849" t="s">
        <v>67</v>
      </c>
      <c r="L3849" s="3">
        <v>6</v>
      </c>
      <c r="M3849" s="7">
        <v>344.17</v>
      </c>
      <c r="N3849" s="5">
        <v>0.1</v>
      </c>
      <c r="O3849" s="4">
        <v>206.5</v>
      </c>
      <c r="P3849" s="4">
        <v>1858.52</v>
      </c>
      <c r="Q3849" s="4">
        <v>1031.95</v>
      </c>
      <c r="R3849">
        <v>18</v>
      </c>
      <c r="S3849" t="s">
        <v>30</v>
      </c>
      <c r="T3849">
        <v>5</v>
      </c>
      <c r="V3849" s="7">
        <f t="shared" si="60"/>
        <v>338.17</v>
      </c>
    </row>
    <row r="3850" spans="1:22" x14ac:dyDescent="0.25">
      <c r="A3850" t="s">
        <v>6313</v>
      </c>
      <c r="B3850" s="2">
        <v>45381</v>
      </c>
      <c r="C3850" t="s">
        <v>5627</v>
      </c>
      <c r="D3850" t="s">
        <v>95</v>
      </c>
      <c r="E3850" t="s">
        <v>23</v>
      </c>
      <c r="F3850" t="s">
        <v>110</v>
      </c>
      <c r="G3850" t="s">
        <v>161</v>
      </c>
      <c r="H3850" t="s">
        <v>53</v>
      </c>
      <c r="I3850" t="s">
        <v>54</v>
      </c>
      <c r="J3850" t="s">
        <v>46</v>
      </c>
      <c r="K3850" t="s">
        <v>67</v>
      </c>
      <c r="L3850" s="3">
        <v>2</v>
      </c>
      <c r="M3850" s="7">
        <v>30.62</v>
      </c>
      <c r="N3850" s="5">
        <v>0</v>
      </c>
      <c r="O3850" s="4">
        <v>0</v>
      </c>
      <c r="P3850" s="4">
        <v>61.24</v>
      </c>
      <c r="Q3850" s="4">
        <v>33.99</v>
      </c>
      <c r="R3850">
        <v>48</v>
      </c>
      <c r="S3850" t="s">
        <v>68</v>
      </c>
      <c r="T3850">
        <v>5</v>
      </c>
      <c r="V3850" s="7">
        <f t="shared" si="60"/>
        <v>28.62</v>
      </c>
    </row>
    <row r="3851" spans="1:22" x14ac:dyDescent="0.25">
      <c r="A3851" t="s">
        <v>6314</v>
      </c>
      <c r="B3851" s="2">
        <v>45783</v>
      </c>
      <c r="C3851" t="s">
        <v>70</v>
      </c>
      <c r="D3851" t="s">
        <v>219</v>
      </c>
      <c r="E3851" t="s">
        <v>23</v>
      </c>
      <c r="F3851" t="s">
        <v>35</v>
      </c>
      <c r="G3851" t="s">
        <v>79</v>
      </c>
      <c r="H3851" t="s">
        <v>53</v>
      </c>
      <c r="I3851" t="s">
        <v>60</v>
      </c>
      <c r="J3851" t="s">
        <v>46</v>
      </c>
      <c r="K3851" t="s">
        <v>61</v>
      </c>
      <c r="L3851" s="3">
        <v>8</v>
      </c>
      <c r="M3851" s="7">
        <v>814.45</v>
      </c>
      <c r="N3851" s="5">
        <v>0.15</v>
      </c>
      <c r="O3851" s="4">
        <v>977.34</v>
      </c>
      <c r="P3851" s="4">
        <v>5538.26</v>
      </c>
      <c r="Q3851" s="4">
        <v>3924.76</v>
      </c>
      <c r="R3851">
        <v>29</v>
      </c>
      <c r="S3851" t="s">
        <v>68</v>
      </c>
      <c r="T3851">
        <v>4</v>
      </c>
      <c r="V3851" s="7">
        <f t="shared" si="60"/>
        <v>806.45</v>
      </c>
    </row>
    <row r="3852" spans="1:22" x14ac:dyDescent="0.25">
      <c r="A3852" t="s">
        <v>6315</v>
      </c>
      <c r="B3852" s="2">
        <v>45490</v>
      </c>
      <c r="C3852" t="s">
        <v>6316</v>
      </c>
      <c r="D3852" t="s">
        <v>22</v>
      </c>
      <c r="E3852" t="s">
        <v>23</v>
      </c>
      <c r="F3852" t="s">
        <v>84</v>
      </c>
      <c r="G3852" t="s">
        <v>128</v>
      </c>
      <c r="H3852" t="s">
        <v>26</v>
      </c>
      <c r="I3852" t="s">
        <v>54</v>
      </c>
      <c r="J3852" t="s">
        <v>46</v>
      </c>
      <c r="K3852" t="s">
        <v>92</v>
      </c>
      <c r="L3852" s="3">
        <v>1</v>
      </c>
      <c r="M3852" s="7">
        <v>627.23</v>
      </c>
      <c r="N3852" s="5">
        <v>0.1</v>
      </c>
      <c r="O3852" s="4">
        <v>62.72</v>
      </c>
      <c r="P3852" s="4">
        <v>564.51</v>
      </c>
      <c r="Q3852" s="4">
        <v>426.75</v>
      </c>
      <c r="R3852">
        <v>28</v>
      </c>
      <c r="S3852" t="s">
        <v>30</v>
      </c>
      <c r="T3852">
        <v>4</v>
      </c>
      <c r="V3852" s="7">
        <f t="shared" si="60"/>
        <v>626.23</v>
      </c>
    </row>
    <row r="3853" spans="1:22" x14ac:dyDescent="0.25">
      <c r="A3853" t="s">
        <v>6317</v>
      </c>
      <c r="B3853" s="2">
        <v>45653</v>
      </c>
      <c r="C3853" t="s">
        <v>6318</v>
      </c>
      <c r="D3853" t="s">
        <v>42</v>
      </c>
      <c r="E3853" t="s">
        <v>43</v>
      </c>
      <c r="F3853" t="s">
        <v>44</v>
      </c>
      <c r="G3853" t="s">
        <v>59</v>
      </c>
      <c r="H3853" t="s">
        <v>37</v>
      </c>
      <c r="I3853" t="s">
        <v>27</v>
      </c>
      <c r="J3853" t="s">
        <v>38</v>
      </c>
      <c r="K3853" t="s">
        <v>80</v>
      </c>
      <c r="L3853" s="3">
        <v>9</v>
      </c>
      <c r="M3853" s="7">
        <v>327.5</v>
      </c>
      <c r="N3853" s="5">
        <v>0.1</v>
      </c>
      <c r="O3853" s="4">
        <v>294.75</v>
      </c>
      <c r="P3853" s="4">
        <v>2652.75</v>
      </c>
      <c r="Q3853" s="4">
        <v>1732.74</v>
      </c>
      <c r="R3853">
        <v>63</v>
      </c>
      <c r="S3853" t="s">
        <v>30</v>
      </c>
      <c r="T3853">
        <v>5</v>
      </c>
      <c r="V3853" s="7">
        <f t="shared" si="60"/>
        <v>318.5</v>
      </c>
    </row>
    <row r="3854" spans="1:22" x14ac:dyDescent="0.25">
      <c r="A3854" t="s">
        <v>6319</v>
      </c>
      <c r="B3854" s="2">
        <v>45732</v>
      </c>
      <c r="C3854" t="s">
        <v>3635</v>
      </c>
      <c r="D3854" t="s">
        <v>58</v>
      </c>
      <c r="E3854" t="s">
        <v>23</v>
      </c>
      <c r="F3854" t="s">
        <v>24</v>
      </c>
      <c r="G3854" t="s">
        <v>65</v>
      </c>
      <c r="H3854" t="s">
        <v>26</v>
      </c>
      <c r="I3854" t="s">
        <v>54</v>
      </c>
      <c r="J3854" t="s">
        <v>28</v>
      </c>
      <c r="K3854" t="s">
        <v>47</v>
      </c>
      <c r="L3854" s="3">
        <v>1</v>
      </c>
      <c r="M3854" s="7">
        <v>94.81</v>
      </c>
      <c r="N3854" s="5">
        <v>0.08</v>
      </c>
      <c r="O3854" s="4">
        <v>7.58</v>
      </c>
      <c r="P3854" s="4">
        <v>87.23</v>
      </c>
      <c r="Q3854" s="4">
        <v>56.35</v>
      </c>
      <c r="R3854">
        <v>43</v>
      </c>
      <c r="S3854" t="s">
        <v>302</v>
      </c>
      <c r="T3854">
        <v>4</v>
      </c>
      <c r="V3854" s="7">
        <f t="shared" si="60"/>
        <v>93.81</v>
      </c>
    </row>
    <row r="3855" spans="1:22" x14ac:dyDescent="0.25">
      <c r="A3855" t="s">
        <v>6320</v>
      </c>
      <c r="B3855" s="2">
        <v>45317</v>
      </c>
      <c r="C3855" t="s">
        <v>2250</v>
      </c>
      <c r="D3855" t="s">
        <v>33</v>
      </c>
      <c r="E3855" t="s">
        <v>34</v>
      </c>
      <c r="F3855" t="s">
        <v>35</v>
      </c>
      <c r="G3855" t="s">
        <v>79</v>
      </c>
      <c r="H3855" t="s">
        <v>26</v>
      </c>
      <c r="I3855" t="s">
        <v>27</v>
      </c>
      <c r="J3855" t="s">
        <v>38</v>
      </c>
      <c r="K3855" t="s">
        <v>61</v>
      </c>
      <c r="L3855" s="3">
        <v>9</v>
      </c>
      <c r="M3855" s="7">
        <v>10.48</v>
      </c>
      <c r="N3855" s="5">
        <v>0.02</v>
      </c>
      <c r="O3855" s="4">
        <v>1.89</v>
      </c>
      <c r="P3855" s="4">
        <v>92.43</v>
      </c>
      <c r="Q3855" s="4">
        <v>74.12</v>
      </c>
      <c r="R3855">
        <v>61</v>
      </c>
      <c r="S3855" t="s">
        <v>68</v>
      </c>
      <c r="T3855">
        <v>5</v>
      </c>
      <c r="V3855" s="7">
        <f t="shared" si="60"/>
        <v>1.4800000000000004</v>
      </c>
    </row>
    <row r="3856" spans="1:22" x14ac:dyDescent="0.25">
      <c r="A3856" t="s">
        <v>6321</v>
      </c>
      <c r="B3856" s="2">
        <v>45316</v>
      </c>
      <c r="C3856" t="s">
        <v>6322</v>
      </c>
      <c r="D3856" t="s">
        <v>184</v>
      </c>
      <c r="E3856" t="s">
        <v>23</v>
      </c>
      <c r="F3856" t="s">
        <v>110</v>
      </c>
      <c r="G3856" t="s">
        <v>254</v>
      </c>
      <c r="H3856" t="s">
        <v>26</v>
      </c>
      <c r="I3856" t="s">
        <v>27</v>
      </c>
      <c r="J3856" t="s">
        <v>66</v>
      </c>
      <c r="K3856" t="s">
        <v>29</v>
      </c>
      <c r="L3856" s="3">
        <v>4</v>
      </c>
      <c r="M3856" s="7">
        <v>259.08999999999997</v>
      </c>
      <c r="N3856" s="5">
        <v>0.15</v>
      </c>
      <c r="O3856" s="4">
        <v>155.44999999999999</v>
      </c>
      <c r="P3856" s="4">
        <v>880.91</v>
      </c>
      <c r="Q3856" s="4">
        <v>688.06</v>
      </c>
      <c r="R3856">
        <v>56</v>
      </c>
      <c r="S3856" t="s">
        <v>68</v>
      </c>
      <c r="T3856">
        <v>5</v>
      </c>
      <c r="V3856" s="7">
        <f t="shared" si="60"/>
        <v>255.08999999999997</v>
      </c>
    </row>
    <row r="3857" spans="1:22" x14ac:dyDescent="0.25">
      <c r="A3857" t="s">
        <v>6323</v>
      </c>
      <c r="B3857" s="2">
        <v>45685</v>
      </c>
      <c r="C3857" t="s">
        <v>6324</v>
      </c>
      <c r="D3857" t="s">
        <v>160</v>
      </c>
      <c r="E3857" t="s">
        <v>23</v>
      </c>
      <c r="F3857" t="s">
        <v>44</v>
      </c>
      <c r="G3857" t="s">
        <v>59</v>
      </c>
      <c r="H3857" t="s">
        <v>53</v>
      </c>
      <c r="I3857" t="s">
        <v>27</v>
      </c>
      <c r="J3857" t="s">
        <v>38</v>
      </c>
      <c r="K3857" t="s">
        <v>259</v>
      </c>
      <c r="L3857" s="3">
        <v>4</v>
      </c>
      <c r="M3857" s="7">
        <v>51.09</v>
      </c>
      <c r="N3857" s="5">
        <v>0.1</v>
      </c>
      <c r="O3857" s="4">
        <v>20.440000000000001</v>
      </c>
      <c r="P3857" s="4">
        <v>183.92</v>
      </c>
      <c r="Q3857" s="4">
        <v>139.91</v>
      </c>
      <c r="R3857">
        <v>51</v>
      </c>
      <c r="S3857" t="s">
        <v>68</v>
      </c>
      <c r="T3857">
        <v>4</v>
      </c>
      <c r="V3857" s="7">
        <f t="shared" si="60"/>
        <v>47.09</v>
      </c>
    </row>
    <row r="3858" spans="1:22" x14ac:dyDescent="0.25">
      <c r="A3858" t="s">
        <v>6325</v>
      </c>
      <c r="B3858" s="2">
        <v>45798</v>
      </c>
      <c r="C3858" t="s">
        <v>5196</v>
      </c>
      <c r="D3858" t="s">
        <v>124</v>
      </c>
      <c r="E3858" t="s">
        <v>23</v>
      </c>
      <c r="F3858" t="s">
        <v>24</v>
      </c>
      <c r="G3858" t="s">
        <v>135</v>
      </c>
      <c r="H3858" t="s">
        <v>37</v>
      </c>
      <c r="I3858" t="s">
        <v>27</v>
      </c>
      <c r="J3858" t="s">
        <v>66</v>
      </c>
      <c r="K3858" t="s">
        <v>155</v>
      </c>
      <c r="L3858" s="3">
        <v>1</v>
      </c>
      <c r="M3858" s="7">
        <v>268.14</v>
      </c>
      <c r="N3858" s="5">
        <v>0.05</v>
      </c>
      <c r="O3858" s="4">
        <v>13.41</v>
      </c>
      <c r="P3858" s="4">
        <v>254.73</v>
      </c>
      <c r="Q3858" s="4">
        <v>199.79</v>
      </c>
      <c r="R3858">
        <v>41</v>
      </c>
      <c r="S3858" t="s">
        <v>30</v>
      </c>
      <c r="T3858">
        <v>2</v>
      </c>
      <c r="V3858" s="7">
        <f t="shared" si="60"/>
        <v>267.14</v>
      </c>
    </row>
    <row r="3859" spans="1:22" x14ac:dyDescent="0.25">
      <c r="A3859" t="s">
        <v>6326</v>
      </c>
      <c r="B3859" s="2">
        <v>45592</v>
      </c>
      <c r="C3859" t="s">
        <v>6327</v>
      </c>
      <c r="D3859" t="s">
        <v>83</v>
      </c>
      <c r="E3859" t="s">
        <v>43</v>
      </c>
      <c r="F3859" t="s">
        <v>35</v>
      </c>
      <c r="G3859" t="s">
        <v>79</v>
      </c>
      <c r="H3859" t="s">
        <v>26</v>
      </c>
      <c r="I3859" t="s">
        <v>27</v>
      </c>
      <c r="J3859" t="s">
        <v>38</v>
      </c>
      <c r="K3859" t="s">
        <v>115</v>
      </c>
      <c r="L3859" s="3">
        <v>6</v>
      </c>
      <c r="M3859" s="7">
        <v>74.91</v>
      </c>
      <c r="N3859" s="5">
        <v>0.08</v>
      </c>
      <c r="O3859" s="4">
        <v>35.96</v>
      </c>
      <c r="P3859" s="4">
        <v>413.5</v>
      </c>
      <c r="Q3859" s="4">
        <v>233.33</v>
      </c>
      <c r="R3859">
        <v>43</v>
      </c>
      <c r="S3859" t="s">
        <v>30</v>
      </c>
      <c r="T3859">
        <v>3</v>
      </c>
      <c r="V3859" s="7">
        <f t="shared" si="60"/>
        <v>68.91</v>
      </c>
    </row>
    <row r="3860" spans="1:22" x14ac:dyDescent="0.25">
      <c r="A3860" t="s">
        <v>6328</v>
      </c>
      <c r="B3860" s="2">
        <v>45630</v>
      </c>
      <c r="C3860" t="s">
        <v>6123</v>
      </c>
      <c r="D3860" t="s">
        <v>78</v>
      </c>
      <c r="E3860" t="s">
        <v>34</v>
      </c>
      <c r="F3860" t="s">
        <v>44</v>
      </c>
      <c r="G3860" t="s">
        <v>45</v>
      </c>
      <c r="H3860" t="s">
        <v>37</v>
      </c>
      <c r="I3860" t="s">
        <v>54</v>
      </c>
      <c r="J3860" t="s">
        <v>101</v>
      </c>
      <c r="K3860" t="s">
        <v>39</v>
      </c>
      <c r="L3860" s="3">
        <v>2</v>
      </c>
      <c r="M3860" s="7">
        <v>6.18</v>
      </c>
      <c r="N3860" s="5">
        <v>0.05</v>
      </c>
      <c r="O3860" s="4">
        <v>0.62</v>
      </c>
      <c r="P3860" s="4">
        <v>11.74</v>
      </c>
      <c r="Q3860" s="4">
        <v>9.41</v>
      </c>
      <c r="R3860">
        <v>54</v>
      </c>
      <c r="S3860" t="s">
        <v>30</v>
      </c>
      <c r="T3860">
        <v>4</v>
      </c>
      <c r="V3860" s="7">
        <f t="shared" si="60"/>
        <v>4.18</v>
      </c>
    </row>
    <row r="3861" spans="1:22" x14ac:dyDescent="0.25">
      <c r="A3861" t="s">
        <v>6329</v>
      </c>
      <c r="B3861" s="2">
        <v>45558</v>
      </c>
      <c r="C3861" t="s">
        <v>6330</v>
      </c>
      <c r="D3861" t="s">
        <v>33</v>
      </c>
      <c r="E3861" t="s">
        <v>34</v>
      </c>
      <c r="F3861" t="s">
        <v>24</v>
      </c>
      <c r="G3861" t="s">
        <v>118</v>
      </c>
      <c r="H3861" t="s">
        <v>37</v>
      </c>
      <c r="I3861" t="s">
        <v>27</v>
      </c>
      <c r="J3861" t="s">
        <v>66</v>
      </c>
      <c r="K3861" t="s">
        <v>55</v>
      </c>
      <c r="L3861" s="3">
        <v>1</v>
      </c>
      <c r="M3861" s="7">
        <v>6.56</v>
      </c>
      <c r="N3861" s="5">
        <v>0.08</v>
      </c>
      <c r="O3861" s="4">
        <v>0.52</v>
      </c>
      <c r="P3861" s="4">
        <v>6.04</v>
      </c>
      <c r="Q3861" s="4">
        <v>4</v>
      </c>
      <c r="R3861">
        <v>43</v>
      </c>
      <c r="S3861" t="s">
        <v>68</v>
      </c>
      <c r="T3861">
        <v>4</v>
      </c>
      <c r="V3861" s="7">
        <f t="shared" si="60"/>
        <v>5.56</v>
      </c>
    </row>
    <row r="3862" spans="1:22" x14ac:dyDescent="0.25">
      <c r="A3862" t="s">
        <v>6331</v>
      </c>
      <c r="B3862" s="2">
        <v>45752</v>
      </c>
      <c r="C3862" t="s">
        <v>5807</v>
      </c>
      <c r="D3862" t="s">
        <v>64</v>
      </c>
      <c r="E3862" t="s">
        <v>51</v>
      </c>
      <c r="F3862" t="s">
        <v>84</v>
      </c>
      <c r="G3862" t="s">
        <v>128</v>
      </c>
      <c r="H3862" t="s">
        <v>37</v>
      </c>
      <c r="I3862" t="s">
        <v>27</v>
      </c>
      <c r="J3862" t="s">
        <v>38</v>
      </c>
      <c r="K3862" t="s">
        <v>92</v>
      </c>
      <c r="L3862" s="3">
        <v>2</v>
      </c>
      <c r="M3862" s="7">
        <v>11.66</v>
      </c>
      <c r="N3862" s="5">
        <v>0</v>
      </c>
      <c r="O3862" s="4">
        <v>0</v>
      </c>
      <c r="P3862" s="4">
        <v>23.32</v>
      </c>
      <c r="Q3862" s="4">
        <v>14.25</v>
      </c>
      <c r="R3862">
        <v>54</v>
      </c>
      <c r="S3862" t="s">
        <v>30</v>
      </c>
      <c r="T3862">
        <v>1</v>
      </c>
      <c r="V3862" s="7">
        <f t="shared" si="60"/>
        <v>9.66</v>
      </c>
    </row>
    <row r="3863" spans="1:22" x14ac:dyDescent="0.25">
      <c r="A3863" t="s">
        <v>6332</v>
      </c>
      <c r="B3863" s="2">
        <v>45984</v>
      </c>
      <c r="C3863" t="s">
        <v>348</v>
      </c>
      <c r="D3863" t="s">
        <v>22</v>
      </c>
      <c r="E3863" t="s">
        <v>23</v>
      </c>
      <c r="F3863" t="s">
        <v>44</v>
      </c>
      <c r="G3863" t="s">
        <v>59</v>
      </c>
      <c r="H3863" t="s">
        <v>26</v>
      </c>
      <c r="I3863" t="s">
        <v>27</v>
      </c>
      <c r="J3863" t="s">
        <v>38</v>
      </c>
      <c r="K3863" t="s">
        <v>55</v>
      </c>
      <c r="L3863" s="3">
        <v>8</v>
      </c>
      <c r="M3863" s="7">
        <v>531.67999999999995</v>
      </c>
      <c r="N3863" s="5">
        <v>0.1</v>
      </c>
      <c r="O3863" s="4">
        <v>425.34</v>
      </c>
      <c r="P3863" s="4">
        <v>3828.1</v>
      </c>
      <c r="Q3863" s="4">
        <v>2823.21</v>
      </c>
      <c r="R3863">
        <v>53</v>
      </c>
      <c r="S3863" t="s">
        <v>30</v>
      </c>
      <c r="T3863">
        <v>4</v>
      </c>
      <c r="V3863" s="7">
        <f t="shared" si="60"/>
        <v>523.67999999999995</v>
      </c>
    </row>
    <row r="3864" spans="1:22" x14ac:dyDescent="0.25">
      <c r="A3864" t="s">
        <v>6333</v>
      </c>
      <c r="B3864" s="2">
        <v>45747</v>
      </c>
      <c r="C3864" t="s">
        <v>6334</v>
      </c>
      <c r="D3864" t="s">
        <v>127</v>
      </c>
      <c r="E3864" t="s">
        <v>51</v>
      </c>
      <c r="F3864" t="s">
        <v>35</v>
      </c>
      <c r="G3864" t="s">
        <v>96</v>
      </c>
      <c r="H3864" t="s">
        <v>37</v>
      </c>
      <c r="I3864" t="s">
        <v>27</v>
      </c>
      <c r="J3864" t="s">
        <v>38</v>
      </c>
      <c r="K3864" t="s">
        <v>146</v>
      </c>
      <c r="L3864" s="3">
        <v>3</v>
      </c>
      <c r="M3864" s="7">
        <v>15.68</v>
      </c>
      <c r="N3864" s="5">
        <v>0.15</v>
      </c>
      <c r="O3864" s="4">
        <v>7.06</v>
      </c>
      <c r="P3864" s="4">
        <v>39.979999999999997</v>
      </c>
      <c r="Q3864" s="4">
        <v>29.04</v>
      </c>
      <c r="R3864">
        <v>37</v>
      </c>
      <c r="S3864" t="s">
        <v>30</v>
      </c>
      <c r="T3864">
        <v>3</v>
      </c>
      <c r="V3864" s="7">
        <f t="shared" si="60"/>
        <v>12.68</v>
      </c>
    </row>
    <row r="3865" spans="1:22" x14ac:dyDescent="0.25">
      <c r="A3865" t="s">
        <v>6335</v>
      </c>
      <c r="B3865" s="2">
        <v>45651</v>
      </c>
      <c r="C3865" t="s">
        <v>2894</v>
      </c>
      <c r="D3865" t="s">
        <v>64</v>
      </c>
      <c r="E3865" t="s">
        <v>51</v>
      </c>
      <c r="F3865" t="s">
        <v>44</v>
      </c>
      <c r="G3865" t="s">
        <v>187</v>
      </c>
      <c r="H3865" t="s">
        <v>53</v>
      </c>
      <c r="I3865" t="s">
        <v>27</v>
      </c>
      <c r="J3865" t="s">
        <v>38</v>
      </c>
      <c r="K3865" t="s">
        <v>259</v>
      </c>
      <c r="L3865" s="3">
        <v>4</v>
      </c>
      <c r="M3865" s="7">
        <v>32.159999999999997</v>
      </c>
      <c r="N3865" s="5">
        <v>0.15</v>
      </c>
      <c r="O3865" s="4">
        <v>19.3</v>
      </c>
      <c r="P3865" s="4">
        <v>109.34</v>
      </c>
      <c r="Q3865" s="4">
        <v>66.010000000000005</v>
      </c>
      <c r="R3865">
        <v>59</v>
      </c>
      <c r="S3865" t="s">
        <v>30</v>
      </c>
      <c r="T3865">
        <v>5</v>
      </c>
      <c r="V3865" s="7">
        <f t="shared" si="60"/>
        <v>28.159999999999997</v>
      </c>
    </row>
    <row r="3866" spans="1:22" x14ac:dyDescent="0.25">
      <c r="A3866" t="s">
        <v>6336</v>
      </c>
      <c r="B3866" s="2">
        <v>45359</v>
      </c>
      <c r="C3866" t="s">
        <v>5952</v>
      </c>
      <c r="D3866" t="s">
        <v>219</v>
      </c>
      <c r="E3866" t="s">
        <v>23</v>
      </c>
      <c r="F3866" t="s">
        <v>44</v>
      </c>
      <c r="G3866" t="s">
        <v>45</v>
      </c>
      <c r="H3866" t="s">
        <v>53</v>
      </c>
      <c r="I3866" t="s">
        <v>54</v>
      </c>
      <c r="J3866" t="s">
        <v>46</v>
      </c>
      <c r="K3866" t="s">
        <v>47</v>
      </c>
      <c r="L3866" s="3">
        <v>10</v>
      </c>
      <c r="M3866" s="7">
        <v>661.35</v>
      </c>
      <c r="N3866" s="5">
        <v>0.05</v>
      </c>
      <c r="O3866" s="4">
        <v>330.68</v>
      </c>
      <c r="P3866" s="4">
        <v>6282.82</v>
      </c>
      <c r="Q3866" s="4">
        <v>4005.48</v>
      </c>
      <c r="R3866">
        <v>31</v>
      </c>
      <c r="S3866" t="s">
        <v>30</v>
      </c>
      <c r="T3866">
        <v>4</v>
      </c>
      <c r="V3866" s="7">
        <f t="shared" si="60"/>
        <v>651.35</v>
      </c>
    </row>
    <row r="3867" spans="1:22" x14ac:dyDescent="0.25">
      <c r="A3867" t="s">
        <v>6337</v>
      </c>
      <c r="B3867" s="2">
        <v>45703</v>
      </c>
      <c r="C3867" t="s">
        <v>4044</v>
      </c>
      <c r="D3867" t="s">
        <v>78</v>
      </c>
      <c r="E3867" t="s">
        <v>34</v>
      </c>
      <c r="F3867" t="s">
        <v>84</v>
      </c>
      <c r="G3867" t="s">
        <v>91</v>
      </c>
      <c r="H3867" t="s">
        <v>53</v>
      </c>
      <c r="I3867" t="s">
        <v>60</v>
      </c>
      <c r="J3867" t="s">
        <v>38</v>
      </c>
      <c r="K3867" t="s">
        <v>112</v>
      </c>
      <c r="L3867" s="3">
        <v>9</v>
      </c>
      <c r="M3867" s="7">
        <v>3.06</v>
      </c>
      <c r="N3867" s="5">
        <v>0.02</v>
      </c>
      <c r="O3867" s="4">
        <v>0.55000000000000004</v>
      </c>
      <c r="P3867" s="4">
        <v>26.99</v>
      </c>
      <c r="Q3867" s="4">
        <v>19.54</v>
      </c>
      <c r="R3867">
        <v>33</v>
      </c>
      <c r="S3867" t="s">
        <v>30</v>
      </c>
      <c r="T3867">
        <v>5</v>
      </c>
      <c r="V3867" s="7">
        <f t="shared" si="60"/>
        <v>-5.9399999999999995</v>
      </c>
    </row>
    <row r="3868" spans="1:22" x14ac:dyDescent="0.25">
      <c r="A3868" t="s">
        <v>6338</v>
      </c>
      <c r="B3868" s="2">
        <v>45782</v>
      </c>
      <c r="C3868" t="s">
        <v>4571</v>
      </c>
      <c r="D3868" t="s">
        <v>64</v>
      </c>
      <c r="E3868" t="s">
        <v>51</v>
      </c>
      <c r="F3868" t="s">
        <v>24</v>
      </c>
      <c r="G3868" t="s">
        <v>135</v>
      </c>
      <c r="H3868" t="s">
        <v>26</v>
      </c>
      <c r="I3868" t="s">
        <v>54</v>
      </c>
      <c r="J3868" t="s">
        <v>38</v>
      </c>
      <c r="K3868" t="s">
        <v>112</v>
      </c>
      <c r="L3868" s="3">
        <v>7</v>
      </c>
      <c r="M3868" s="7">
        <v>29.72</v>
      </c>
      <c r="N3868" s="5">
        <v>0.1</v>
      </c>
      <c r="O3868" s="4">
        <v>20.8</v>
      </c>
      <c r="P3868" s="4">
        <v>187.24</v>
      </c>
      <c r="Q3868" s="4">
        <v>112.74</v>
      </c>
      <c r="R3868">
        <v>50</v>
      </c>
      <c r="S3868" t="s">
        <v>68</v>
      </c>
      <c r="T3868">
        <v>5</v>
      </c>
      <c r="V3868" s="7">
        <f t="shared" si="60"/>
        <v>22.72</v>
      </c>
    </row>
    <row r="3869" spans="1:22" x14ac:dyDescent="0.25">
      <c r="A3869" t="s">
        <v>6339</v>
      </c>
      <c r="B3869" s="2">
        <v>45340</v>
      </c>
      <c r="C3869" t="s">
        <v>1190</v>
      </c>
      <c r="D3869" t="s">
        <v>83</v>
      </c>
      <c r="E3869" t="s">
        <v>43</v>
      </c>
      <c r="F3869" t="s">
        <v>110</v>
      </c>
      <c r="G3869" t="s">
        <v>254</v>
      </c>
      <c r="H3869" t="s">
        <v>53</v>
      </c>
      <c r="I3869" t="s">
        <v>27</v>
      </c>
      <c r="J3869" t="s">
        <v>28</v>
      </c>
      <c r="K3869" t="s">
        <v>72</v>
      </c>
      <c r="L3869" s="3">
        <v>6</v>
      </c>
      <c r="M3869" s="7">
        <v>73</v>
      </c>
      <c r="N3869" s="5">
        <v>0.05</v>
      </c>
      <c r="O3869" s="4">
        <v>21.9</v>
      </c>
      <c r="P3869" s="4">
        <v>416.1</v>
      </c>
      <c r="Q3869" s="4">
        <v>287.26</v>
      </c>
      <c r="R3869">
        <v>37</v>
      </c>
      <c r="S3869" t="s">
        <v>68</v>
      </c>
      <c r="T3869">
        <v>4</v>
      </c>
      <c r="V3869" s="7">
        <f t="shared" si="60"/>
        <v>67</v>
      </c>
    </row>
    <row r="3870" spans="1:22" x14ac:dyDescent="0.25">
      <c r="A3870" t="s">
        <v>6340</v>
      </c>
      <c r="B3870" s="2">
        <v>45978</v>
      </c>
      <c r="C3870" t="s">
        <v>6341</v>
      </c>
      <c r="D3870" t="s">
        <v>100</v>
      </c>
      <c r="E3870" t="s">
        <v>23</v>
      </c>
      <c r="F3870" t="s">
        <v>84</v>
      </c>
      <c r="G3870" t="s">
        <v>91</v>
      </c>
      <c r="H3870" t="s">
        <v>26</v>
      </c>
      <c r="I3870" t="s">
        <v>60</v>
      </c>
      <c r="J3870" t="s">
        <v>38</v>
      </c>
      <c r="K3870" t="s">
        <v>55</v>
      </c>
      <c r="L3870" s="3">
        <v>4</v>
      </c>
      <c r="M3870" s="7">
        <v>358.29</v>
      </c>
      <c r="N3870" s="5">
        <v>0.05</v>
      </c>
      <c r="O3870" s="4">
        <v>71.66</v>
      </c>
      <c r="P3870" s="4">
        <v>1361.5</v>
      </c>
      <c r="Q3870" s="4">
        <v>1046.73</v>
      </c>
      <c r="R3870">
        <v>26</v>
      </c>
      <c r="S3870" t="s">
        <v>30</v>
      </c>
      <c r="T3870">
        <v>5</v>
      </c>
      <c r="V3870" s="7">
        <f t="shared" si="60"/>
        <v>354.29</v>
      </c>
    </row>
    <row r="3871" spans="1:22" x14ac:dyDescent="0.25">
      <c r="A3871" t="s">
        <v>6342</v>
      </c>
      <c r="B3871" s="2">
        <v>45855</v>
      </c>
      <c r="C3871" t="s">
        <v>6343</v>
      </c>
      <c r="D3871" t="s">
        <v>127</v>
      </c>
      <c r="E3871" t="s">
        <v>51</v>
      </c>
      <c r="F3871" t="s">
        <v>110</v>
      </c>
      <c r="G3871" t="s">
        <v>111</v>
      </c>
      <c r="H3871" t="s">
        <v>37</v>
      </c>
      <c r="I3871" t="s">
        <v>54</v>
      </c>
      <c r="J3871" t="s">
        <v>66</v>
      </c>
      <c r="K3871" t="s">
        <v>259</v>
      </c>
      <c r="L3871" s="3">
        <v>5</v>
      </c>
      <c r="M3871" s="7">
        <v>28.25</v>
      </c>
      <c r="N3871" s="5">
        <v>0.02</v>
      </c>
      <c r="O3871" s="4">
        <v>2.82</v>
      </c>
      <c r="P3871" s="4">
        <v>138.43</v>
      </c>
      <c r="Q3871" s="4">
        <v>97.41</v>
      </c>
      <c r="R3871">
        <v>43</v>
      </c>
      <c r="S3871" t="s">
        <v>30</v>
      </c>
      <c r="T3871">
        <v>4</v>
      </c>
      <c r="V3871" s="7">
        <f t="shared" si="60"/>
        <v>23.25</v>
      </c>
    </row>
    <row r="3872" spans="1:22" x14ac:dyDescent="0.25">
      <c r="A3872" t="s">
        <v>6344</v>
      </c>
      <c r="B3872" s="2">
        <v>45393</v>
      </c>
      <c r="C3872" t="s">
        <v>3734</v>
      </c>
      <c r="D3872" t="s">
        <v>50</v>
      </c>
      <c r="E3872" t="s">
        <v>51</v>
      </c>
      <c r="F3872" t="s">
        <v>44</v>
      </c>
      <c r="G3872" t="s">
        <v>45</v>
      </c>
      <c r="H3872" t="s">
        <v>37</v>
      </c>
      <c r="I3872" t="s">
        <v>27</v>
      </c>
      <c r="J3872" t="s">
        <v>28</v>
      </c>
      <c r="K3872" t="s">
        <v>92</v>
      </c>
      <c r="L3872" s="3">
        <v>9</v>
      </c>
      <c r="M3872" s="7">
        <v>82.08</v>
      </c>
      <c r="N3872" s="5">
        <v>0.08</v>
      </c>
      <c r="O3872" s="4">
        <v>59.1</v>
      </c>
      <c r="P3872" s="4">
        <v>679.62</v>
      </c>
      <c r="Q3872" s="4">
        <v>407.35</v>
      </c>
      <c r="R3872">
        <v>28</v>
      </c>
      <c r="S3872" t="s">
        <v>68</v>
      </c>
      <c r="T3872">
        <v>5</v>
      </c>
      <c r="V3872" s="7">
        <f t="shared" si="60"/>
        <v>73.08</v>
      </c>
    </row>
    <row r="3873" spans="1:22" x14ac:dyDescent="0.25">
      <c r="A3873" t="s">
        <v>6345</v>
      </c>
      <c r="B3873" s="2">
        <v>45507</v>
      </c>
      <c r="C3873" t="s">
        <v>6346</v>
      </c>
      <c r="D3873" t="s">
        <v>127</v>
      </c>
      <c r="E3873" t="s">
        <v>51</v>
      </c>
      <c r="F3873" t="s">
        <v>35</v>
      </c>
      <c r="G3873" t="s">
        <v>96</v>
      </c>
      <c r="H3873" t="s">
        <v>26</v>
      </c>
      <c r="I3873" t="s">
        <v>54</v>
      </c>
      <c r="J3873" t="s">
        <v>28</v>
      </c>
      <c r="K3873" t="s">
        <v>80</v>
      </c>
      <c r="L3873" s="3">
        <v>5</v>
      </c>
      <c r="M3873" s="7">
        <v>40.49</v>
      </c>
      <c r="N3873" s="5">
        <v>0.05</v>
      </c>
      <c r="O3873" s="4">
        <v>10.119999999999999</v>
      </c>
      <c r="P3873" s="4">
        <v>192.33</v>
      </c>
      <c r="Q3873" s="4">
        <v>126.28</v>
      </c>
      <c r="R3873">
        <v>24</v>
      </c>
      <c r="S3873" t="s">
        <v>30</v>
      </c>
      <c r="T3873">
        <v>4</v>
      </c>
      <c r="V3873" s="7">
        <f t="shared" si="60"/>
        <v>35.49</v>
      </c>
    </row>
    <row r="3874" spans="1:22" x14ac:dyDescent="0.25">
      <c r="A3874" t="s">
        <v>6347</v>
      </c>
      <c r="B3874" s="2">
        <v>45729</v>
      </c>
      <c r="C3874" t="s">
        <v>6348</v>
      </c>
      <c r="D3874" t="s">
        <v>33</v>
      </c>
      <c r="E3874" t="s">
        <v>34</v>
      </c>
      <c r="F3874" t="s">
        <v>44</v>
      </c>
      <c r="G3874" t="s">
        <v>187</v>
      </c>
      <c r="H3874" t="s">
        <v>37</v>
      </c>
      <c r="I3874" t="s">
        <v>54</v>
      </c>
      <c r="J3874" t="s">
        <v>38</v>
      </c>
      <c r="K3874" t="s">
        <v>259</v>
      </c>
      <c r="L3874" s="3">
        <v>3</v>
      </c>
      <c r="M3874" s="7">
        <v>9.7899999999999991</v>
      </c>
      <c r="N3874" s="5">
        <v>0.08</v>
      </c>
      <c r="O3874" s="4">
        <v>2.35</v>
      </c>
      <c r="P3874" s="4">
        <v>27.02</v>
      </c>
      <c r="Q3874" s="4">
        <v>16.579999999999998</v>
      </c>
      <c r="R3874">
        <v>26</v>
      </c>
      <c r="S3874" t="s">
        <v>30</v>
      </c>
      <c r="T3874">
        <v>4</v>
      </c>
      <c r="V3874" s="7">
        <f t="shared" si="60"/>
        <v>6.7899999999999991</v>
      </c>
    </row>
    <row r="3875" spans="1:22" x14ac:dyDescent="0.25">
      <c r="A3875" t="s">
        <v>6349</v>
      </c>
      <c r="B3875" s="2">
        <v>45991</v>
      </c>
      <c r="C3875" t="s">
        <v>516</v>
      </c>
      <c r="D3875" t="s">
        <v>164</v>
      </c>
      <c r="E3875" t="s">
        <v>23</v>
      </c>
      <c r="F3875" t="s">
        <v>44</v>
      </c>
      <c r="G3875" t="s">
        <v>71</v>
      </c>
      <c r="H3875" t="s">
        <v>37</v>
      </c>
      <c r="I3875" t="s">
        <v>27</v>
      </c>
      <c r="J3875" t="s">
        <v>66</v>
      </c>
      <c r="K3875" t="s">
        <v>72</v>
      </c>
      <c r="L3875" s="3">
        <v>2</v>
      </c>
      <c r="M3875" s="7">
        <v>133.82</v>
      </c>
      <c r="N3875" s="5">
        <v>0</v>
      </c>
      <c r="O3875" s="4">
        <v>0</v>
      </c>
      <c r="P3875" s="4">
        <v>267.64</v>
      </c>
      <c r="Q3875" s="4">
        <v>198.71</v>
      </c>
      <c r="R3875">
        <v>37</v>
      </c>
      <c r="S3875" t="s">
        <v>68</v>
      </c>
      <c r="T3875">
        <v>5</v>
      </c>
      <c r="V3875" s="7">
        <f t="shared" si="60"/>
        <v>131.82</v>
      </c>
    </row>
    <row r="3876" spans="1:22" x14ac:dyDescent="0.25">
      <c r="A3876" t="s">
        <v>6350</v>
      </c>
      <c r="B3876" s="2">
        <v>45860</v>
      </c>
      <c r="C3876" t="s">
        <v>6351</v>
      </c>
      <c r="D3876" t="s">
        <v>22</v>
      </c>
      <c r="E3876" t="s">
        <v>23</v>
      </c>
      <c r="F3876" t="s">
        <v>110</v>
      </c>
      <c r="G3876" t="s">
        <v>111</v>
      </c>
      <c r="H3876" t="s">
        <v>37</v>
      </c>
      <c r="I3876" t="s">
        <v>27</v>
      </c>
      <c r="J3876" t="s">
        <v>28</v>
      </c>
      <c r="K3876" t="s">
        <v>55</v>
      </c>
      <c r="L3876" s="3">
        <v>8</v>
      </c>
      <c r="M3876" s="7">
        <v>452.93</v>
      </c>
      <c r="N3876" s="5">
        <v>0.08</v>
      </c>
      <c r="O3876" s="4">
        <v>289.88</v>
      </c>
      <c r="P3876" s="4">
        <v>3333.56</v>
      </c>
      <c r="Q3876" s="4">
        <v>2510.96</v>
      </c>
      <c r="R3876">
        <v>42</v>
      </c>
      <c r="S3876" t="s">
        <v>30</v>
      </c>
      <c r="T3876">
        <v>2</v>
      </c>
      <c r="V3876" s="7">
        <f t="shared" si="60"/>
        <v>444.93</v>
      </c>
    </row>
    <row r="3877" spans="1:22" x14ac:dyDescent="0.25">
      <c r="A3877" t="s">
        <v>6352</v>
      </c>
      <c r="B3877" s="2">
        <v>45850</v>
      </c>
      <c r="C3877" t="s">
        <v>6353</v>
      </c>
      <c r="D3877" t="s">
        <v>160</v>
      </c>
      <c r="E3877" t="s">
        <v>23</v>
      </c>
      <c r="F3877" t="s">
        <v>24</v>
      </c>
      <c r="G3877" t="s">
        <v>65</v>
      </c>
      <c r="H3877" t="s">
        <v>37</v>
      </c>
      <c r="I3877" t="s">
        <v>54</v>
      </c>
      <c r="J3877" t="s">
        <v>38</v>
      </c>
      <c r="K3877" t="s">
        <v>29</v>
      </c>
      <c r="L3877" s="3">
        <v>3</v>
      </c>
      <c r="M3877" s="7">
        <v>69.59</v>
      </c>
      <c r="N3877" s="5">
        <v>0.2</v>
      </c>
      <c r="O3877" s="4">
        <v>41.75</v>
      </c>
      <c r="P3877" s="4">
        <v>167.02</v>
      </c>
      <c r="Q3877" s="4">
        <v>134.47</v>
      </c>
      <c r="R3877">
        <v>30</v>
      </c>
      <c r="S3877" t="s">
        <v>30</v>
      </c>
      <c r="T3877">
        <v>3</v>
      </c>
      <c r="V3877" s="7">
        <f t="shared" si="60"/>
        <v>66.59</v>
      </c>
    </row>
    <row r="3878" spans="1:22" x14ac:dyDescent="0.25">
      <c r="A3878" t="s">
        <v>6354</v>
      </c>
      <c r="B3878" s="2">
        <v>45450</v>
      </c>
      <c r="C3878" t="s">
        <v>4124</v>
      </c>
      <c r="D3878" t="s">
        <v>95</v>
      </c>
      <c r="E3878" t="s">
        <v>23</v>
      </c>
      <c r="F3878" t="s">
        <v>24</v>
      </c>
      <c r="G3878" t="s">
        <v>135</v>
      </c>
      <c r="H3878" t="s">
        <v>37</v>
      </c>
      <c r="I3878" t="s">
        <v>27</v>
      </c>
      <c r="J3878" t="s">
        <v>38</v>
      </c>
      <c r="K3878" t="s">
        <v>61</v>
      </c>
      <c r="L3878" s="3">
        <v>5</v>
      </c>
      <c r="M3878" s="7">
        <v>20.03</v>
      </c>
      <c r="N3878" s="5">
        <v>0.08</v>
      </c>
      <c r="O3878" s="4">
        <v>8.01</v>
      </c>
      <c r="P3878" s="4">
        <v>92.14</v>
      </c>
      <c r="Q3878" s="4">
        <v>58.89</v>
      </c>
      <c r="R3878">
        <v>29</v>
      </c>
      <c r="S3878" t="s">
        <v>30</v>
      </c>
      <c r="T3878">
        <v>4</v>
      </c>
      <c r="V3878" s="7">
        <f t="shared" si="60"/>
        <v>15.030000000000001</v>
      </c>
    </row>
    <row r="3879" spans="1:22" x14ac:dyDescent="0.25">
      <c r="A3879" t="s">
        <v>6355</v>
      </c>
      <c r="B3879" s="2">
        <v>45780</v>
      </c>
      <c r="C3879" t="s">
        <v>2218</v>
      </c>
      <c r="D3879" t="s">
        <v>58</v>
      </c>
      <c r="E3879" t="s">
        <v>23</v>
      </c>
      <c r="F3879" t="s">
        <v>44</v>
      </c>
      <c r="G3879" t="s">
        <v>59</v>
      </c>
      <c r="H3879" t="s">
        <v>26</v>
      </c>
      <c r="I3879" t="s">
        <v>54</v>
      </c>
      <c r="J3879" t="s">
        <v>101</v>
      </c>
      <c r="K3879" t="s">
        <v>55</v>
      </c>
      <c r="L3879" s="3">
        <v>6</v>
      </c>
      <c r="M3879" s="7">
        <v>118.7</v>
      </c>
      <c r="N3879" s="5">
        <v>0.2</v>
      </c>
      <c r="O3879" s="4">
        <v>142.44</v>
      </c>
      <c r="P3879" s="4">
        <v>569.76</v>
      </c>
      <c r="Q3879" s="4">
        <v>387.58</v>
      </c>
      <c r="R3879">
        <v>28</v>
      </c>
      <c r="S3879" t="s">
        <v>68</v>
      </c>
      <c r="T3879">
        <v>3</v>
      </c>
      <c r="V3879" s="7">
        <f t="shared" si="60"/>
        <v>112.7</v>
      </c>
    </row>
    <row r="3880" spans="1:22" x14ac:dyDescent="0.25">
      <c r="A3880" t="s">
        <v>6356</v>
      </c>
      <c r="B3880" s="2">
        <v>45977</v>
      </c>
      <c r="C3880" t="s">
        <v>3722</v>
      </c>
      <c r="D3880" t="s">
        <v>184</v>
      </c>
      <c r="E3880" t="s">
        <v>23</v>
      </c>
      <c r="F3880" t="s">
        <v>44</v>
      </c>
      <c r="G3880" t="s">
        <v>187</v>
      </c>
      <c r="H3880" t="s">
        <v>37</v>
      </c>
      <c r="I3880" t="s">
        <v>60</v>
      </c>
      <c r="J3880" t="s">
        <v>38</v>
      </c>
      <c r="K3880" t="s">
        <v>92</v>
      </c>
      <c r="L3880" s="3">
        <v>7</v>
      </c>
      <c r="M3880" s="7">
        <v>356.67</v>
      </c>
      <c r="N3880" s="5">
        <v>0.02</v>
      </c>
      <c r="O3880" s="4">
        <v>49.93</v>
      </c>
      <c r="P3880" s="4">
        <v>2446.7600000000002</v>
      </c>
      <c r="Q3880" s="4">
        <v>1907.35</v>
      </c>
      <c r="R3880">
        <v>42</v>
      </c>
      <c r="S3880" t="s">
        <v>68</v>
      </c>
      <c r="T3880">
        <v>4</v>
      </c>
      <c r="V3880" s="7">
        <f t="shared" si="60"/>
        <v>349.67</v>
      </c>
    </row>
    <row r="3881" spans="1:22" x14ac:dyDescent="0.25">
      <c r="A3881" t="s">
        <v>6357</v>
      </c>
      <c r="B3881" s="2">
        <v>45533</v>
      </c>
      <c r="C3881" t="s">
        <v>6358</v>
      </c>
      <c r="D3881" t="s">
        <v>219</v>
      </c>
      <c r="E3881" t="s">
        <v>23</v>
      </c>
      <c r="F3881" t="s">
        <v>35</v>
      </c>
      <c r="G3881" t="s">
        <v>36</v>
      </c>
      <c r="H3881" t="s">
        <v>26</v>
      </c>
      <c r="I3881" t="s">
        <v>27</v>
      </c>
      <c r="J3881" t="s">
        <v>28</v>
      </c>
      <c r="K3881" t="s">
        <v>80</v>
      </c>
      <c r="L3881" s="3">
        <v>8</v>
      </c>
      <c r="M3881" s="7">
        <v>874.39</v>
      </c>
      <c r="N3881" s="5">
        <v>0.05</v>
      </c>
      <c r="O3881" s="4">
        <v>349.76</v>
      </c>
      <c r="P3881" s="4">
        <v>6645.36</v>
      </c>
      <c r="Q3881" s="4">
        <v>4690.68</v>
      </c>
      <c r="R3881">
        <v>63</v>
      </c>
      <c r="S3881" t="s">
        <v>68</v>
      </c>
      <c r="T3881">
        <v>4</v>
      </c>
      <c r="V3881" s="7">
        <f t="shared" si="60"/>
        <v>866.39</v>
      </c>
    </row>
    <row r="3882" spans="1:22" x14ac:dyDescent="0.25">
      <c r="A3882" t="s">
        <v>6359</v>
      </c>
      <c r="B3882" s="2">
        <v>45296</v>
      </c>
      <c r="C3882" t="s">
        <v>6360</v>
      </c>
      <c r="D3882" t="s">
        <v>42</v>
      </c>
      <c r="E3882" t="s">
        <v>43</v>
      </c>
      <c r="F3882" t="s">
        <v>44</v>
      </c>
      <c r="G3882" t="s">
        <v>187</v>
      </c>
      <c r="H3882" t="s">
        <v>37</v>
      </c>
      <c r="I3882" t="s">
        <v>27</v>
      </c>
      <c r="J3882" t="s">
        <v>38</v>
      </c>
      <c r="K3882" t="s">
        <v>136</v>
      </c>
      <c r="L3882" s="3">
        <v>10</v>
      </c>
      <c r="M3882" s="7">
        <v>231.38</v>
      </c>
      <c r="N3882" s="5">
        <v>0.05</v>
      </c>
      <c r="O3882" s="4">
        <v>115.69</v>
      </c>
      <c r="P3882" s="4">
        <v>2198.11</v>
      </c>
      <c r="Q3882" s="4">
        <v>1589.43</v>
      </c>
      <c r="R3882">
        <v>25</v>
      </c>
      <c r="S3882" t="s">
        <v>68</v>
      </c>
      <c r="T3882">
        <v>4</v>
      </c>
      <c r="V3882" s="7">
        <f t="shared" si="60"/>
        <v>221.38</v>
      </c>
    </row>
    <row r="3883" spans="1:22" x14ac:dyDescent="0.25">
      <c r="A3883" t="s">
        <v>6361</v>
      </c>
      <c r="B3883" s="2">
        <v>45887</v>
      </c>
      <c r="C3883" t="s">
        <v>901</v>
      </c>
      <c r="D3883" t="s">
        <v>164</v>
      </c>
      <c r="E3883" t="s">
        <v>23</v>
      </c>
      <c r="F3883" t="s">
        <v>84</v>
      </c>
      <c r="G3883" t="s">
        <v>165</v>
      </c>
      <c r="H3883" t="s">
        <v>37</v>
      </c>
      <c r="I3883" t="s">
        <v>54</v>
      </c>
      <c r="J3883" t="s">
        <v>38</v>
      </c>
      <c r="K3883" t="s">
        <v>67</v>
      </c>
      <c r="L3883" s="3">
        <v>2</v>
      </c>
      <c r="M3883" s="7">
        <v>73.760000000000005</v>
      </c>
      <c r="N3883" s="5">
        <v>0.08</v>
      </c>
      <c r="O3883" s="4">
        <v>11.8</v>
      </c>
      <c r="P3883" s="4">
        <v>135.72</v>
      </c>
      <c r="Q3883" s="4">
        <v>84</v>
      </c>
      <c r="R3883">
        <v>26</v>
      </c>
      <c r="S3883" t="s">
        <v>68</v>
      </c>
      <c r="T3883">
        <v>4</v>
      </c>
      <c r="V3883" s="7">
        <f t="shared" si="60"/>
        <v>71.760000000000005</v>
      </c>
    </row>
    <row r="3884" spans="1:22" x14ac:dyDescent="0.25">
      <c r="A3884" t="s">
        <v>6362</v>
      </c>
      <c r="B3884" s="2">
        <v>45652</v>
      </c>
      <c r="C3884" t="s">
        <v>6363</v>
      </c>
      <c r="D3884" t="s">
        <v>228</v>
      </c>
      <c r="E3884" t="s">
        <v>51</v>
      </c>
      <c r="F3884" t="s">
        <v>44</v>
      </c>
      <c r="G3884" t="s">
        <v>187</v>
      </c>
      <c r="H3884" t="s">
        <v>53</v>
      </c>
      <c r="I3884" t="s">
        <v>54</v>
      </c>
      <c r="J3884" t="s">
        <v>38</v>
      </c>
      <c r="K3884" t="s">
        <v>97</v>
      </c>
      <c r="L3884" s="3">
        <v>4</v>
      </c>
      <c r="M3884" s="7">
        <v>33.770000000000003</v>
      </c>
      <c r="N3884" s="5">
        <v>0.05</v>
      </c>
      <c r="O3884" s="4">
        <v>6.75</v>
      </c>
      <c r="P3884" s="4">
        <v>128.33000000000001</v>
      </c>
      <c r="Q3884" s="4">
        <v>91.03</v>
      </c>
      <c r="R3884">
        <v>60</v>
      </c>
      <c r="S3884" t="s">
        <v>30</v>
      </c>
      <c r="T3884">
        <v>3</v>
      </c>
      <c r="V3884" s="7">
        <f t="shared" si="60"/>
        <v>29.770000000000003</v>
      </c>
    </row>
    <row r="3885" spans="1:22" x14ac:dyDescent="0.25">
      <c r="A3885" t="s">
        <v>6364</v>
      </c>
      <c r="B3885" s="2">
        <v>45750</v>
      </c>
      <c r="C3885" t="s">
        <v>6365</v>
      </c>
      <c r="D3885" t="s">
        <v>184</v>
      </c>
      <c r="E3885" t="s">
        <v>23</v>
      </c>
      <c r="F3885" t="s">
        <v>35</v>
      </c>
      <c r="G3885" t="s">
        <v>36</v>
      </c>
      <c r="H3885" t="s">
        <v>26</v>
      </c>
      <c r="I3885" t="s">
        <v>27</v>
      </c>
      <c r="J3885" t="s">
        <v>46</v>
      </c>
      <c r="K3885" t="s">
        <v>115</v>
      </c>
      <c r="L3885" s="3">
        <v>8</v>
      </c>
      <c r="M3885" s="7">
        <v>285.14</v>
      </c>
      <c r="N3885" s="5">
        <v>0.08</v>
      </c>
      <c r="O3885" s="4">
        <v>182.49</v>
      </c>
      <c r="P3885" s="4">
        <v>2098.63</v>
      </c>
      <c r="Q3885" s="4">
        <v>1601.73</v>
      </c>
      <c r="R3885">
        <v>49</v>
      </c>
      <c r="S3885" t="s">
        <v>68</v>
      </c>
      <c r="T3885">
        <v>4</v>
      </c>
      <c r="V3885" s="7">
        <f t="shared" si="60"/>
        <v>277.14</v>
      </c>
    </row>
    <row r="3886" spans="1:22" x14ac:dyDescent="0.25">
      <c r="A3886" t="s">
        <v>6366</v>
      </c>
      <c r="B3886" s="2">
        <v>45539</v>
      </c>
      <c r="C3886" t="s">
        <v>2344</v>
      </c>
      <c r="D3886" t="s">
        <v>127</v>
      </c>
      <c r="E3886" t="s">
        <v>51</v>
      </c>
      <c r="F3886" t="s">
        <v>44</v>
      </c>
      <c r="G3886" t="s">
        <v>187</v>
      </c>
      <c r="H3886" t="s">
        <v>37</v>
      </c>
      <c r="I3886" t="s">
        <v>54</v>
      </c>
      <c r="J3886" t="s">
        <v>46</v>
      </c>
      <c r="K3886" t="s">
        <v>119</v>
      </c>
      <c r="L3886" s="3">
        <v>7</v>
      </c>
      <c r="M3886" s="7">
        <v>39.65</v>
      </c>
      <c r="N3886" s="5">
        <v>0.02</v>
      </c>
      <c r="O3886" s="4">
        <v>5.55</v>
      </c>
      <c r="P3886" s="4">
        <v>272</v>
      </c>
      <c r="Q3886" s="4">
        <v>192.7</v>
      </c>
      <c r="R3886">
        <v>59</v>
      </c>
      <c r="S3886" t="s">
        <v>30</v>
      </c>
      <c r="T3886">
        <v>4</v>
      </c>
      <c r="V3886" s="7">
        <f t="shared" si="60"/>
        <v>32.65</v>
      </c>
    </row>
    <row r="3887" spans="1:22" x14ac:dyDescent="0.25">
      <c r="A3887" t="s">
        <v>6367</v>
      </c>
      <c r="B3887" s="2">
        <v>45857</v>
      </c>
      <c r="C3887" t="s">
        <v>6368</v>
      </c>
      <c r="D3887" t="s">
        <v>127</v>
      </c>
      <c r="E3887" t="s">
        <v>51</v>
      </c>
      <c r="F3887" t="s">
        <v>44</v>
      </c>
      <c r="G3887" t="s">
        <v>71</v>
      </c>
      <c r="H3887" t="s">
        <v>37</v>
      </c>
      <c r="I3887" t="s">
        <v>27</v>
      </c>
      <c r="J3887" t="s">
        <v>38</v>
      </c>
      <c r="K3887" t="s">
        <v>259</v>
      </c>
      <c r="L3887" s="3">
        <v>8</v>
      </c>
      <c r="M3887" s="7">
        <v>26.24</v>
      </c>
      <c r="N3887" s="5">
        <v>0</v>
      </c>
      <c r="O3887" s="4">
        <v>0</v>
      </c>
      <c r="P3887" s="4">
        <v>209.92</v>
      </c>
      <c r="Q3887" s="4">
        <v>118.8</v>
      </c>
      <c r="R3887">
        <v>41</v>
      </c>
      <c r="S3887" t="s">
        <v>68</v>
      </c>
      <c r="T3887">
        <v>2</v>
      </c>
      <c r="V3887" s="7">
        <f t="shared" si="60"/>
        <v>18.239999999999998</v>
      </c>
    </row>
    <row r="3888" spans="1:22" x14ac:dyDescent="0.25">
      <c r="A3888" t="s">
        <v>6369</v>
      </c>
      <c r="B3888" s="2">
        <v>45964</v>
      </c>
      <c r="C3888" t="s">
        <v>6370</v>
      </c>
      <c r="D3888" t="s">
        <v>164</v>
      </c>
      <c r="E3888" t="s">
        <v>23</v>
      </c>
      <c r="F3888" t="s">
        <v>44</v>
      </c>
      <c r="G3888" t="s">
        <v>59</v>
      </c>
      <c r="H3888" t="s">
        <v>37</v>
      </c>
      <c r="I3888" t="s">
        <v>27</v>
      </c>
      <c r="J3888" t="s">
        <v>38</v>
      </c>
      <c r="K3888" t="s">
        <v>92</v>
      </c>
      <c r="L3888" s="3">
        <v>5</v>
      </c>
      <c r="M3888" s="7">
        <v>173.08</v>
      </c>
      <c r="N3888" s="5">
        <v>0.02</v>
      </c>
      <c r="O3888" s="4">
        <v>17.309999999999999</v>
      </c>
      <c r="P3888" s="4">
        <v>848.09</v>
      </c>
      <c r="Q3888" s="4">
        <v>545.37</v>
      </c>
      <c r="R3888">
        <v>30</v>
      </c>
      <c r="S3888" t="s">
        <v>68</v>
      </c>
      <c r="T3888">
        <v>4</v>
      </c>
      <c r="V3888" s="7">
        <f t="shared" si="60"/>
        <v>168.08</v>
      </c>
    </row>
    <row r="3889" spans="1:22" x14ac:dyDescent="0.25">
      <c r="A3889" t="s">
        <v>6371</v>
      </c>
      <c r="B3889" s="2">
        <v>45713</v>
      </c>
      <c r="C3889" t="s">
        <v>1372</v>
      </c>
      <c r="D3889" t="s">
        <v>164</v>
      </c>
      <c r="E3889" t="s">
        <v>23</v>
      </c>
      <c r="F3889" t="s">
        <v>35</v>
      </c>
      <c r="G3889" t="s">
        <v>96</v>
      </c>
      <c r="H3889" t="s">
        <v>37</v>
      </c>
      <c r="I3889" t="s">
        <v>27</v>
      </c>
      <c r="J3889" t="s">
        <v>38</v>
      </c>
      <c r="K3889" t="s">
        <v>155</v>
      </c>
      <c r="L3889" s="3">
        <v>10</v>
      </c>
      <c r="M3889" s="7">
        <v>127.35</v>
      </c>
      <c r="N3889" s="5">
        <v>0.02</v>
      </c>
      <c r="O3889" s="4">
        <v>25.47</v>
      </c>
      <c r="P3889" s="4">
        <v>1248.03</v>
      </c>
      <c r="Q3889" s="4">
        <v>843.12</v>
      </c>
      <c r="R3889">
        <v>36</v>
      </c>
      <c r="S3889" t="s">
        <v>30</v>
      </c>
      <c r="T3889">
        <v>5</v>
      </c>
      <c r="V3889" s="7">
        <f t="shared" si="60"/>
        <v>117.35</v>
      </c>
    </row>
    <row r="3890" spans="1:22" x14ac:dyDescent="0.25">
      <c r="A3890" t="s">
        <v>6372</v>
      </c>
      <c r="B3890" s="2">
        <v>45306</v>
      </c>
      <c r="C3890" t="s">
        <v>186</v>
      </c>
      <c r="D3890" t="s">
        <v>22</v>
      </c>
      <c r="E3890" t="s">
        <v>23</v>
      </c>
      <c r="F3890" t="s">
        <v>84</v>
      </c>
      <c r="G3890" t="s">
        <v>91</v>
      </c>
      <c r="H3890" t="s">
        <v>26</v>
      </c>
      <c r="I3890" t="s">
        <v>54</v>
      </c>
      <c r="J3890" t="s">
        <v>28</v>
      </c>
      <c r="K3890" t="s">
        <v>112</v>
      </c>
      <c r="L3890" s="3">
        <v>1</v>
      </c>
      <c r="M3890" s="7">
        <v>348.48</v>
      </c>
      <c r="N3890" s="5">
        <v>0.15</v>
      </c>
      <c r="O3890" s="4">
        <v>52.27</v>
      </c>
      <c r="P3890" s="4">
        <v>296.20999999999998</v>
      </c>
      <c r="Q3890" s="4">
        <v>201.07</v>
      </c>
      <c r="R3890">
        <v>53</v>
      </c>
      <c r="S3890" t="s">
        <v>30</v>
      </c>
      <c r="T3890">
        <v>4</v>
      </c>
      <c r="V3890" s="7">
        <f t="shared" si="60"/>
        <v>347.48</v>
      </c>
    </row>
    <row r="3891" spans="1:22" x14ac:dyDescent="0.25">
      <c r="A3891" t="s">
        <v>6373</v>
      </c>
      <c r="B3891" s="2">
        <v>45864</v>
      </c>
      <c r="C3891" t="s">
        <v>6374</v>
      </c>
      <c r="D3891" t="s">
        <v>58</v>
      </c>
      <c r="E3891" t="s">
        <v>23</v>
      </c>
      <c r="F3891" t="s">
        <v>24</v>
      </c>
      <c r="G3891" t="s">
        <v>65</v>
      </c>
      <c r="H3891" t="s">
        <v>37</v>
      </c>
      <c r="I3891" t="s">
        <v>27</v>
      </c>
      <c r="J3891" t="s">
        <v>38</v>
      </c>
      <c r="K3891" t="s">
        <v>61</v>
      </c>
      <c r="L3891" s="3">
        <v>6</v>
      </c>
      <c r="M3891" s="7">
        <v>108.49</v>
      </c>
      <c r="N3891" s="5">
        <v>0.02</v>
      </c>
      <c r="O3891" s="4">
        <v>13.02</v>
      </c>
      <c r="P3891" s="4">
        <v>637.91999999999996</v>
      </c>
      <c r="Q3891" s="4">
        <v>520.15</v>
      </c>
      <c r="R3891">
        <v>65</v>
      </c>
      <c r="S3891" t="s">
        <v>30</v>
      </c>
      <c r="T3891">
        <v>3</v>
      </c>
      <c r="V3891" s="7">
        <f t="shared" si="60"/>
        <v>102.49</v>
      </c>
    </row>
    <row r="3892" spans="1:22" x14ac:dyDescent="0.25">
      <c r="A3892" t="s">
        <v>6375</v>
      </c>
      <c r="B3892" s="2">
        <v>45413</v>
      </c>
      <c r="C3892" t="s">
        <v>6007</v>
      </c>
      <c r="D3892" t="s">
        <v>83</v>
      </c>
      <c r="E3892" t="s">
        <v>43</v>
      </c>
      <c r="F3892" t="s">
        <v>35</v>
      </c>
      <c r="G3892" t="s">
        <v>96</v>
      </c>
      <c r="H3892" t="s">
        <v>53</v>
      </c>
      <c r="I3892" t="s">
        <v>27</v>
      </c>
      <c r="J3892" t="s">
        <v>38</v>
      </c>
      <c r="K3892" t="s">
        <v>155</v>
      </c>
      <c r="L3892" s="3">
        <v>10</v>
      </c>
      <c r="M3892" s="7">
        <v>255.25</v>
      </c>
      <c r="N3892" s="5">
        <v>0.1</v>
      </c>
      <c r="O3892" s="4">
        <v>255.25</v>
      </c>
      <c r="P3892" s="4">
        <v>2297.25</v>
      </c>
      <c r="Q3892" s="4">
        <v>1869.51</v>
      </c>
      <c r="R3892">
        <v>63</v>
      </c>
      <c r="S3892" t="s">
        <v>68</v>
      </c>
      <c r="T3892">
        <v>5</v>
      </c>
      <c r="V3892" s="7">
        <f t="shared" si="60"/>
        <v>245.25</v>
      </c>
    </row>
    <row r="3893" spans="1:22" x14ac:dyDescent="0.25">
      <c r="A3893" t="s">
        <v>6376</v>
      </c>
      <c r="B3893" s="2">
        <v>45568</v>
      </c>
      <c r="C3893" t="s">
        <v>1779</v>
      </c>
      <c r="D3893" t="s">
        <v>83</v>
      </c>
      <c r="E3893" t="s">
        <v>43</v>
      </c>
      <c r="F3893" t="s">
        <v>110</v>
      </c>
      <c r="G3893" t="s">
        <v>254</v>
      </c>
      <c r="H3893" t="s">
        <v>26</v>
      </c>
      <c r="I3893" t="s">
        <v>54</v>
      </c>
      <c r="J3893" t="s">
        <v>46</v>
      </c>
      <c r="K3893" t="s">
        <v>155</v>
      </c>
      <c r="L3893" s="3">
        <v>6</v>
      </c>
      <c r="M3893" s="7">
        <v>181.06</v>
      </c>
      <c r="N3893" s="5">
        <v>0</v>
      </c>
      <c r="O3893" s="4">
        <v>0</v>
      </c>
      <c r="P3893" s="4">
        <v>1086.3599999999999</v>
      </c>
      <c r="Q3893" s="4">
        <v>609.09</v>
      </c>
      <c r="R3893">
        <v>19</v>
      </c>
      <c r="S3893" t="s">
        <v>30</v>
      </c>
      <c r="T3893">
        <v>4</v>
      </c>
      <c r="V3893" s="7">
        <f t="shared" si="60"/>
        <v>175.06</v>
      </c>
    </row>
    <row r="3894" spans="1:22" x14ac:dyDescent="0.25">
      <c r="A3894" t="s">
        <v>6377</v>
      </c>
      <c r="B3894" s="2">
        <v>45849</v>
      </c>
      <c r="C3894" t="s">
        <v>6378</v>
      </c>
      <c r="D3894" t="s">
        <v>127</v>
      </c>
      <c r="E3894" t="s">
        <v>51</v>
      </c>
      <c r="F3894" t="s">
        <v>84</v>
      </c>
      <c r="G3894" t="s">
        <v>165</v>
      </c>
      <c r="H3894" t="s">
        <v>37</v>
      </c>
      <c r="I3894" t="s">
        <v>27</v>
      </c>
      <c r="J3894" t="s">
        <v>46</v>
      </c>
      <c r="K3894" t="s">
        <v>115</v>
      </c>
      <c r="L3894" s="3">
        <v>2</v>
      </c>
      <c r="M3894" s="7">
        <v>20.16</v>
      </c>
      <c r="N3894" s="5">
        <v>0.08</v>
      </c>
      <c r="O3894" s="4">
        <v>3.23</v>
      </c>
      <c r="P3894" s="4">
        <v>37.090000000000003</v>
      </c>
      <c r="Q3894" s="4">
        <v>23.13</v>
      </c>
      <c r="R3894">
        <v>59</v>
      </c>
      <c r="S3894" t="s">
        <v>68</v>
      </c>
      <c r="T3894">
        <v>5</v>
      </c>
      <c r="V3894" s="7">
        <f t="shared" si="60"/>
        <v>18.16</v>
      </c>
    </row>
    <row r="3895" spans="1:22" x14ac:dyDescent="0.25">
      <c r="A3895" t="s">
        <v>6379</v>
      </c>
      <c r="B3895" s="2">
        <v>45744</v>
      </c>
      <c r="C3895" t="s">
        <v>6380</v>
      </c>
      <c r="D3895" t="s">
        <v>160</v>
      </c>
      <c r="E3895" t="s">
        <v>23</v>
      </c>
      <c r="F3895" t="s">
        <v>44</v>
      </c>
      <c r="G3895" t="s">
        <v>187</v>
      </c>
      <c r="H3895" t="s">
        <v>53</v>
      </c>
      <c r="I3895" t="s">
        <v>60</v>
      </c>
      <c r="J3895" t="s">
        <v>38</v>
      </c>
      <c r="K3895" t="s">
        <v>102</v>
      </c>
      <c r="L3895" s="3">
        <v>4</v>
      </c>
      <c r="M3895" s="7">
        <v>39.69</v>
      </c>
      <c r="N3895" s="5">
        <v>0</v>
      </c>
      <c r="O3895" s="4">
        <v>0</v>
      </c>
      <c r="P3895" s="4">
        <v>158.76</v>
      </c>
      <c r="Q3895" s="4">
        <v>105.39</v>
      </c>
      <c r="R3895">
        <v>34</v>
      </c>
      <c r="S3895" t="s">
        <v>30</v>
      </c>
      <c r="T3895">
        <v>3</v>
      </c>
      <c r="V3895" s="7">
        <f t="shared" si="60"/>
        <v>35.69</v>
      </c>
    </row>
    <row r="3896" spans="1:22" x14ac:dyDescent="0.25">
      <c r="A3896" t="s">
        <v>6381</v>
      </c>
      <c r="B3896" s="2">
        <v>45681</v>
      </c>
      <c r="C3896" t="s">
        <v>1392</v>
      </c>
      <c r="D3896" t="s">
        <v>184</v>
      </c>
      <c r="E3896" t="s">
        <v>23</v>
      </c>
      <c r="F3896" t="s">
        <v>110</v>
      </c>
      <c r="G3896" t="s">
        <v>111</v>
      </c>
      <c r="H3896" t="s">
        <v>53</v>
      </c>
      <c r="I3896" t="s">
        <v>27</v>
      </c>
      <c r="J3896" t="s">
        <v>28</v>
      </c>
      <c r="K3896" t="s">
        <v>115</v>
      </c>
      <c r="L3896" s="3">
        <v>10</v>
      </c>
      <c r="M3896" s="7">
        <v>250.55</v>
      </c>
      <c r="N3896" s="5">
        <v>0.1</v>
      </c>
      <c r="O3896" s="4">
        <v>250.55</v>
      </c>
      <c r="P3896" s="4">
        <v>2254.9499999999998</v>
      </c>
      <c r="Q3896" s="4">
        <v>1570.82</v>
      </c>
      <c r="R3896">
        <v>42</v>
      </c>
      <c r="S3896" t="s">
        <v>68</v>
      </c>
      <c r="T3896">
        <v>5</v>
      </c>
      <c r="V3896" s="7">
        <f t="shared" si="60"/>
        <v>240.55</v>
      </c>
    </row>
    <row r="3897" spans="1:22" x14ac:dyDescent="0.25">
      <c r="A3897" t="s">
        <v>6382</v>
      </c>
      <c r="B3897" s="2">
        <v>45585</v>
      </c>
      <c r="C3897" t="s">
        <v>4793</v>
      </c>
      <c r="D3897" t="s">
        <v>95</v>
      </c>
      <c r="E3897" t="s">
        <v>23</v>
      </c>
      <c r="F3897" t="s">
        <v>24</v>
      </c>
      <c r="G3897" t="s">
        <v>65</v>
      </c>
      <c r="H3897" t="s">
        <v>53</v>
      </c>
      <c r="I3897" t="s">
        <v>60</v>
      </c>
      <c r="J3897" t="s">
        <v>38</v>
      </c>
      <c r="K3897" t="s">
        <v>259</v>
      </c>
      <c r="L3897" s="3">
        <v>1</v>
      </c>
      <c r="M3897" s="7">
        <v>55.98</v>
      </c>
      <c r="N3897" s="5">
        <v>0.05</v>
      </c>
      <c r="O3897" s="4">
        <v>2.8</v>
      </c>
      <c r="P3897" s="4">
        <v>53.18</v>
      </c>
      <c r="Q3897" s="4">
        <v>36.880000000000003</v>
      </c>
      <c r="R3897">
        <v>38</v>
      </c>
      <c r="S3897" t="s">
        <v>68</v>
      </c>
      <c r="T3897">
        <v>3</v>
      </c>
      <c r="V3897" s="7">
        <f t="shared" si="60"/>
        <v>54.98</v>
      </c>
    </row>
    <row r="3898" spans="1:22" x14ac:dyDescent="0.25">
      <c r="A3898" t="s">
        <v>6383</v>
      </c>
      <c r="B3898" s="2">
        <v>45865</v>
      </c>
      <c r="C3898" t="s">
        <v>1497</v>
      </c>
      <c r="D3898" t="s">
        <v>100</v>
      </c>
      <c r="E3898" t="s">
        <v>23</v>
      </c>
      <c r="F3898" t="s">
        <v>110</v>
      </c>
      <c r="G3898" t="s">
        <v>254</v>
      </c>
      <c r="H3898" t="s">
        <v>53</v>
      </c>
      <c r="I3898" t="s">
        <v>27</v>
      </c>
      <c r="J3898" t="s">
        <v>101</v>
      </c>
      <c r="K3898" t="s">
        <v>200</v>
      </c>
      <c r="L3898" s="3">
        <v>6</v>
      </c>
      <c r="M3898" s="7">
        <v>561.52</v>
      </c>
      <c r="N3898" s="5">
        <v>0.1</v>
      </c>
      <c r="O3898" s="4">
        <v>336.91</v>
      </c>
      <c r="P3898" s="4">
        <v>3032.21</v>
      </c>
      <c r="Q3898" s="4">
        <v>2199.4</v>
      </c>
      <c r="R3898">
        <v>50</v>
      </c>
      <c r="S3898" t="s">
        <v>68</v>
      </c>
      <c r="T3898">
        <v>4</v>
      </c>
      <c r="V3898" s="7">
        <f t="shared" si="60"/>
        <v>555.52</v>
      </c>
    </row>
    <row r="3899" spans="1:22" x14ac:dyDescent="0.25">
      <c r="A3899" t="s">
        <v>6384</v>
      </c>
      <c r="B3899" s="2">
        <v>45889</v>
      </c>
      <c r="C3899" t="s">
        <v>4685</v>
      </c>
      <c r="D3899" t="s">
        <v>64</v>
      </c>
      <c r="E3899" t="s">
        <v>51</v>
      </c>
      <c r="F3899" t="s">
        <v>44</v>
      </c>
      <c r="G3899" t="s">
        <v>45</v>
      </c>
      <c r="H3899" t="s">
        <v>26</v>
      </c>
      <c r="I3899" t="s">
        <v>60</v>
      </c>
      <c r="J3899" t="s">
        <v>46</v>
      </c>
      <c r="K3899" t="s">
        <v>259</v>
      </c>
      <c r="L3899" s="3">
        <v>5</v>
      </c>
      <c r="M3899" s="7">
        <v>11.35</v>
      </c>
      <c r="N3899" s="5">
        <v>0.1</v>
      </c>
      <c r="O3899" s="4">
        <v>5.68</v>
      </c>
      <c r="P3899" s="4">
        <v>51.08</v>
      </c>
      <c r="Q3899" s="4">
        <v>41.58</v>
      </c>
      <c r="R3899">
        <v>36</v>
      </c>
      <c r="S3899" t="s">
        <v>30</v>
      </c>
      <c r="T3899">
        <v>5</v>
      </c>
      <c r="V3899" s="7">
        <f t="shared" si="60"/>
        <v>6.35</v>
      </c>
    </row>
    <row r="3900" spans="1:22" x14ac:dyDescent="0.25">
      <c r="A3900" t="s">
        <v>6385</v>
      </c>
      <c r="B3900" s="2">
        <v>45737</v>
      </c>
      <c r="C3900" t="s">
        <v>758</v>
      </c>
      <c r="D3900" t="s">
        <v>160</v>
      </c>
      <c r="E3900" t="s">
        <v>23</v>
      </c>
      <c r="F3900" t="s">
        <v>24</v>
      </c>
      <c r="G3900" t="s">
        <v>135</v>
      </c>
      <c r="H3900" t="s">
        <v>37</v>
      </c>
      <c r="I3900" t="s">
        <v>27</v>
      </c>
      <c r="J3900" t="s">
        <v>38</v>
      </c>
      <c r="K3900" t="s">
        <v>80</v>
      </c>
      <c r="L3900" s="3">
        <v>4</v>
      </c>
      <c r="M3900" s="7">
        <v>43.97</v>
      </c>
      <c r="N3900" s="5">
        <v>0.05</v>
      </c>
      <c r="O3900" s="4">
        <v>8.7899999999999991</v>
      </c>
      <c r="P3900" s="4">
        <v>167.09</v>
      </c>
      <c r="Q3900" s="4">
        <v>133.77000000000001</v>
      </c>
      <c r="R3900">
        <v>32</v>
      </c>
      <c r="S3900" t="s">
        <v>30</v>
      </c>
      <c r="T3900">
        <v>4</v>
      </c>
      <c r="V3900" s="7">
        <f t="shared" si="60"/>
        <v>39.97</v>
      </c>
    </row>
    <row r="3901" spans="1:22" x14ac:dyDescent="0.25">
      <c r="A3901" t="s">
        <v>6386</v>
      </c>
      <c r="B3901" s="2">
        <v>45501</v>
      </c>
      <c r="C3901" t="s">
        <v>2719</v>
      </c>
      <c r="D3901" t="s">
        <v>160</v>
      </c>
      <c r="E3901" t="s">
        <v>23</v>
      </c>
      <c r="F3901" t="s">
        <v>24</v>
      </c>
      <c r="G3901" t="s">
        <v>118</v>
      </c>
      <c r="H3901" t="s">
        <v>26</v>
      </c>
      <c r="I3901" t="s">
        <v>54</v>
      </c>
      <c r="J3901" t="s">
        <v>66</v>
      </c>
      <c r="K3901" t="s">
        <v>115</v>
      </c>
      <c r="L3901" s="3">
        <v>4</v>
      </c>
      <c r="M3901" s="7">
        <v>30.99</v>
      </c>
      <c r="N3901" s="5">
        <v>0.15</v>
      </c>
      <c r="O3901" s="4">
        <v>18.59</v>
      </c>
      <c r="P3901" s="4">
        <v>105.37</v>
      </c>
      <c r="Q3901" s="4">
        <v>63.41</v>
      </c>
      <c r="R3901">
        <v>65</v>
      </c>
      <c r="S3901" t="s">
        <v>30</v>
      </c>
      <c r="T3901">
        <v>5</v>
      </c>
      <c r="V3901" s="7">
        <f t="shared" si="60"/>
        <v>26.99</v>
      </c>
    </row>
    <row r="3902" spans="1:22" x14ac:dyDescent="0.25">
      <c r="A3902" t="s">
        <v>6387</v>
      </c>
      <c r="B3902" s="2">
        <v>45881</v>
      </c>
      <c r="C3902" t="s">
        <v>6388</v>
      </c>
      <c r="D3902" t="s">
        <v>42</v>
      </c>
      <c r="E3902" t="s">
        <v>43</v>
      </c>
      <c r="F3902" t="s">
        <v>35</v>
      </c>
      <c r="G3902" t="s">
        <v>36</v>
      </c>
      <c r="H3902" t="s">
        <v>53</v>
      </c>
      <c r="I3902" t="s">
        <v>27</v>
      </c>
      <c r="J3902" t="s">
        <v>28</v>
      </c>
      <c r="K3902" t="s">
        <v>136</v>
      </c>
      <c r="L3902" s="3">
        <v>8</v>
      </c>
      <c r="M3902" s="7">
        <v>129.33000000000001</v>
      </c>
      <c r="N3902" s="5">
        <v>0.15</v>
      </c>
      <c r="O3902" s="4">
        <v>155.19999999999999</v>
      </c>
      <c r="P3902" s="4">
        <v>879.44</v>
      </c>
      <c r="Q3902" s="4">
        <v>561.20000000000005</v>
      </c>
      <c r="R3902">
        <v>62</v>
      </c>
      <c r="S3902" t="s">
        <v>30</v>
      </c>
      <c r="T3902">
        <v>5</v>
      </c>
      <c r="V3902" s="7">
        <f t="shared" si="60"/>
        <v>121.33000000000001</v>
      </c>
    </row>
    <row r="3903" spans="1:22" x14ac:dyDescent="0.25">
      <c r="A3903" t="s">
        <v>6389</v>
      </c>
      <c r="B3903" s="2">
        <v>46005</v>
      </c>
      <c r="C3903" t="s">
        <v>4735</v>
      </c>
      <c r="D3903" t="s">
        <v>127</v>
      </c>
      <c r="E3903" t="s">
        <v>51</v>
      </c>
      <c r="F3903" t="s">
        <v>44</v>
      </c>
      <c r="G3903" t="s">
        <v>187</v>
      </c>
      <c r="H3903" t="s">
        <v>37</v>
      </c>
      <c r="I3903" t="s">
        <v>54</v>
      </c>
      <c r="J3903" t="s">
        <v>38</v>
      </c>
      <c r="K3903" t="s">
        <v>200</v>
      </c>
      <c r="L3903" s="3">
        <v>2</v>
      </c>
      <c r="M3903" s="7">
        <v>39.119999999999997</v>
      </c>
      <c r="N3903" s="5">
        <v>0</v>
      </c>
      <c r="O3903" s="4">
        <v>0</v>
      </c>
      <c r="P3903" s="4">
        <v>78.239999999999995</v>
      </c>
      <c r="Q3903" s="4">
        <v>61.78</v>
      </c>
      <c r="R3903">
        <v>23</v>
      </c>
      <c r="S3903" t="s">
        <v>68</v>
      </c>
      <c r="T3903">
        <v>4</v>
      </c>
      <c r="V3903" s="7">
        <f t="shared" si="60"/>
        <v>37.119999999999997</v>
      </c>
    </row>
    <row r="3904" spans="1:22" x14ac:dyDescent="0.25">
      <c r="A3904" t="s">
        <v>6390</v>
      </c>
      <c r="B3904" s="2">
        <v>45593</v>
      </c>
      <c r="C3904" t="s">
        <v>2098</v>
      </c>
      <c r="D3904" t="s">
        <v>239</v>
      </c>
      <c r="E3904" t="s">
        <v>43</v>
      </c>
      <c r="F3904" t="s">
        <v>35</v>
      </c>
      <c r="G3904" t="s">
        <v>79</v>
      </c>
      <c r="H3904" t="s">
        <v>53</v>
      </c>
      <c r="I3904" t="s">
        <v>60</v>
      </c>
      <c r="J3904" t="s">
        <v>46</v>
      </c>
      <c r="K3904" t="s">
        <v>67</v>
      </c>
      <c r="L3904" s="3">
        <v>10</v>
      </c>
      <c r="M3904" s="7">
        <v>89.06</v>
      </c>
      <c r="N3904" s="5">
        <v>0.05</v>
      </c>
      <c r="O3904" s="4">
        <v>44.53</v>
      </c>
      <c r="P3904" s="4">
        <v>846.07</v>
      </c>
      <c r="Q3904" s="4">
        <v>525.76</v>
      </c>
      <c r="R3904">
        <v>34</v>
      </c>
      <c r="S3904" t="s">
        <v>68</v>
      </c>
      <c r="T3904">
        <v>5</v>
      </c>
      <c r="V3904" s="7">
        <f t="shared" si="60"/>
        <v>79.06</v>
      </c>
    </row>
    <row r="3905" spans="1:22" x14ac:dyDescent="0.25">
      <c r="A3905" t="s">
        <v>6391</v>
      </c>
      <c r="B3905" s="2">
        <v>45514</v>
      </c>
      <c r="C3905" t="s">
        <v>256</v>
      </c>
      <c r="D3905" t="s">
        <v>127</v>
      </c>
      <c r="E3905" t="s">
        <v>51</v>
      </c>
      <c r="F3905" t="s">
        <v>84</v>
      </c>
      <c r="G3905" t="s">
        <v>91</v>
      </c>
      <c r="H3905" t="s">
        <v>26</v>
      </c>
      <c r="I3905" t="s">
        <v>60</v>
      </c>
      <c r="J3905" t="s">
        <v>38</v>
      </c>
      <c r="K3905" t="s">
        <v>92</v>
      </c>
      <c r="L3905" s="3">
        <v>10</v>
      </c>
      <c r="M3905" s="7">
        <v>22.06</v>
      </c>
      <c r="N3905" s="5">
        <v>0.15</v>
      </c>
      <c r="O3905" s="4">
        <v>33.090000000000003</v>
      </c>
      <c r="P3905" s="4">
        <v>187.51</v>
      </c>
      <c r="Q3905" s="4">
        <v>130.88</v>
      </c>
      <c r="R3905">
        <v>64</v>
      </c>
      <c r="S3905" t="s">
        <v>68</v>
      </c>
      <c r="T3905">
        <v>3</v>
      </c>
      <c r="V3905" s="7">
        <f t="shared" si="60"/>
        <v>12.059999999999999</v>
      </c>
    </row>
    <row r="3906" spans="1:22" x14ac:dyDescent="0.25">
      <c r="A3906" t="s">
        <v>6392</v>
      </c>
      <c r="B3906" s="2">
        <v>45294</v>
      </c>
      <c r="C3906" t="s">
        <v>5074</v>
      </c>
      <c r="D3906" t="s">
        <v>239</v>
      </c>
      <c r="E3906" t="s">
        <v>43</v>
      </c>
      <c r="F3906" t="s">
        <v>44</v>
      </c>
      <c r="G3906" t="s">
        <v>71</v>
      </c>
      <c r="H3906" t="s">
        <v>53</v>
      </c>
      <c r="I3906" t="s">
        <v>27</v>
      </c>
      <c r="J3906" t="s">
        <v>46</v>
      </c>
      <c r="K3906" t="s">
        <v>119</v>
      </c>
      <c r="L3906" s="3">
        <v>4</v>
      </c>
      <c r="M3906" s="7">
        <v>82.65</v>
      </c>
      <c r="N3906" s="5">
        <v>0.1</v>
      </c>
      <c r="O3906" s="4">
        <v>33.06</v>
      </c>
      <c r="P3906" s="4">
        <v>297.54000000000002</v>
      </c>
      <c r="Q3906" s="4">
        <v>198.8</v>
      </c>
      <c r="R3906">
        <v>65</v>
      </c>
      <c r="S3906" t="s">
        <v>68</v>
      </c>
      <c r="T3906">
        <v>5</v>
      </c>
      <c r="V3906" s="7">
        <f t="shared" si="60"/>
        <v>78.650000000000006</v>
      </c>
    </row>
    <row r="3907" spans="1:22" x14ac:dyDescent="0.25">
      <c r="A3907" t="s">
        <v>6393</v>
      </c>
      <c r="B3907" s="2">
        <v>45809</v>
      </c>
      <c r="C3907" t="s">
        <v>6394</v>
      </c>
      <c r="D3907" t="s">
        <v>184</v>
      </c>
      <c r="E3907" t="s">
        <v>23</v>
      </c>
      <c r="F3907" t="s">
        <v>24</v>
      </c>
      <c r="G3907" t="s">
        <v>65</v>
      </c>
      <c r="H3907" t="s">
        <v>37</v>
      </c>
      <c r="I3907" t="s">
        <v>54</v>
      </c>
      <c r="J3907" t="s">
        <v>38</v>
      </c>
      <c r="K3907" t="s">
        <v>146</v>
      </c>
      <c r="L3907" s="3">
        <v>2</v>
      </c>
      <c r="M3907" s="7">
        <v>289.94</v>
      </c>
      <c r="N3907" s="5">
        <v>0</v>
      </c>
      <c r="O3907" s="4">
        <v>0</v>
      </c>
      <c r="P3907" s="4">
        <v>579.88</v>
      </c>
      <c r="Q3907" s="4">
        <v>329.14</v>
      </c>
      <c r="R3907">
        <v>55</v>
      </c>
      <c r="S3907" t="s">
        <v>30</v>
      </c>
      <c r="T3907">
        <v>4</v>
      </c>
      <c r="V3907" s="7">
        <f t="shared" ref="V3907:V3970" si="61">M3907-L3907</f>
        <v>287.94</v>
      </c>
    </row>
    <row r="3908" spans="1:22" x14ac:dyDescent="0.25">
      <c r="A3908" t="s">
        <v>6395</v>
      </c>
      <c r="B3908" s="2">
        <v>45384</v>
      </c>
      <c r="C3908" t="s">
        <v>6396</v>
      </c>
      <c r="D3908" t="s">
        <v>100</v>
      </c>
      <c r="E3908" t="s">
        <v>23</v>
      </c>
      <c r="F3908" t="s">
        <v>110</v>
      </c>
      <c r="G3908" t="s">
        <v>139</v>
      </c>
      <c r="H3908" t="s">
        <v>37</v>
      </c>
      <c r="I3908" t="s">
        <v>54</v>
      </c>
      <c r="J3908" t="s">
        <v>38</v>
      </c>
      <c r="K3908" t="s">
        <v>112</v>
      </c>
      <c r="L3908" s="3">
        <v>1</v>
      </c>
      <c r="M3908" s="7">
        <v>194.21</v>
      </c>
      <c r="N3908" s="5">
        <v>0</v>
      </c>
      <c r="O3908" s="4">
        <v>0</v>
      </c>
      <c r="P3908" s="4">
        <v>194.21</v>
      </c>
      <c r="Q3908" s="4">
        <v>132.94999999999999</v>
      </c>
      <c r="R3908">
        <v>19</v>
      </c>
      <c r="S3908" t="s">
        <v>30</v>
      </c>
      <c r="T3908">
        <v>5</v>
      </c>
      <c r="V3908" s="7">
        <f t="shared" si="61"/>
        <v>193.21</v>
      </c>
    </row>
    <row r="3909" spans="1:22" x14ac:dyDescent="0.25">
      <c r="A3909" t="s">
        <v>6397</v>
      </c>
      <c r="B3909" s="2">
        <v>45811</v>
      </c>
      <c r="C3909" t="s">
        <v>4484</v>
      </c>
      <c r="D3909" t="s">
        <v>58</v>
      </c>
      <c r="E3909" t="s">
        <v>23</v>
      </c>
      <c r="F3909" t="s">
        <v>24</v>
      </c>
      <c r="G3909" t="s">
        <v>25</v>
      </c>
      <c r="H3909" t="s">
        <v>53</v>
      </c>
      <c r="I3909" t="s">
        <v>27</v>
      </c>
      <c r="J3909" t="s">
        <v>28</v>
      </c>
      <c r="K3909" t="s">
        <v>80</v>
      </c>
      <c r="L3909" s="3">
        <v>6</v>
      </c>
      <c r="M3909" s="7">
        <v>60.57</v>
      </c>
      <c r="N3909" s="5">
        <v>0.05</v>
      </c>
      <c r="O3909" s="4">
        <v>18.170000000000002</v>
      </c>
      <c r="P3909" s="4">
        <v>345.25</v>
      </c>
      <c r="Q3909" s="4">
        <v>214.4</v>
      </c>
      <c r="R3909">
        <v>18</v>
      </c>
      <c r="S3909" t="s">
        <v>68</v>
      </c>
      <c r="T3909">
        <v>4</v>
      </c>
      <c r="V3909" s="7">
        <f t="shared" si="61"/>
        <v>54.57</v>
      </c>
    </row>
    <row r="3910" spans="1:22" x14ac:dyDescent="0.25">
      <c r="A3910" t="s">
        <v>6398</v>
      </c>
      <c r="B3910" s="2">
        <v>45719</v>
      </c>
      <c r="C3910" t="s">
        <v>4484</v>
      </c>
      <c r="D3910" t="s">
        <v>164</v>
      </c>
      <c r="E3910" t="s">
        <v>23</v>
      </c>
      <c r="F3910" t="s">
        <v>84</v>
      </c>
      <c r="G3910" t="s">
        <v>128</v>
      </c>
      <c r="H3910" t="s">
        <v>37</v>
      </c>
      <c r="I3910" t="s">
        <v>54</v>
      </c>
      <c r="J3910" t="s">
        <v>28</v>
      </c>
      <c r="K3910" t="s">
        <v>55</v>
      </c>
      <c r="L3910" s="3">
        <v>10</v>
      </c>
      <c r="M3910" s="7">
        <v>51.96</v>
      </c>
      <c r="N3910" s="5">
        <v>0.15</v>
      </c>
      <c r="O3910" s="4">
        <v>77.94</v>
      </c>
      <c r="P3910" s="4">
        <v>441.66</v>
      </c>
      <c r="Q3910" s="4">
        <v>248.68</v>
      </c>
      <c r="R3910">
        <v>30</v>
      </c>
      <c r="S3910" t="s">
        <v>68</v>
      </c>
      <c r="T3910">
        <v>4</v>
      </c>
      <c r="V3910" s="7">
        <f t="shared" si="61"/>
        <v>41.96</v>
      </c>
    </row>
    <row r="3911" spans="1:22" x14ac:dyDescent="0.25">
      <c r="A3911" t="s">
        <v>6399</v>
      </c>
      <c r="B3911" s="2">
        <v>45784</v>
      </c>
      <c r="C3911" t="s">
        <v>5588</v>
      </c>
      <c r="D3911" t="s">
        <v>160</v>
      </c>
      <c r="E3911" t="s">
        <v>23</v>
      </c>
      <c r="F3911" t="s">
        <v>110</v>
      </c>
      <c r="G3911" t="s">
        <v>111</v>
      </c>
      <c r="H3911" t="s">
        <v>26</v>
      </c>
      <c r="I3911" t="s">
        <v>54</v>
      </c>
      <c r="J3911" t="s">
        <v>28</v>
      </c>
      <c r="K3911" t="s">
        <v>67</v>
      </c>
      <c r="L3911" s="3">
        <v>6</v>
      </c>
      <c r="M3911" s="7">
        <v>73.78</v>
      </c>
      <c r="N3911" s="5">
        <v>0.15</v>
      </c>
      <c r="O3911" s="4">
        <v>66.400000000000006</v>
      </c>
      <c r="P3911" s="4">
        <v>376.28</v>
      </c>
      <c r="Q3911" s="4">
        <v>299.86</v>
      </c>
      <c r="R3911">
        <v>41</v>
      </c>
      <c r="S3911" t="s">
        <v>68</v>
      </c>
      <c r="T3911">
        <v>4</v>
      </c>
      <c r="V3911" s="7">
        <f t="shared" si="61"/>
        <v>67.78</v>
      </c>
    </row>
    <row r="3912" spans="1:22" x14ac:dyDescent="0.25">
      <c r="A3912" t="s">
        <v>6400</v>
      </c>
      <c r="B3912" s="2">
        <v>45526</v>
      </c>
      <c r="C3912" t="s">
        <v>4263</v>
      </c>
      <c r="D3912" t="s">
        <v>184</v>
      </c>
      <c r="E3912" t="s">
        <v>23</v>
      </c>
      <c r="F3912" t="s">
        <v>110</v>
      </c>
      <c r="G3912" t="s">
        <v>111</v>
      </c>
      <c r="H3912" t="s">
        <v>53</v>
      </c>
      <c r="I3912" t="s">
        <v>27</v>
      </c>
      <c r="J3912" t="s">
        <v>66</v>
      </c>
      <c r="K3912" t="s">
        <v>200</v>
      </c>
      <c r="L3912" s="3">
        <v>9</v>
      </c>
      <c r="M3912" s="7">
        <v>349.64</v>
      </c>
      <c r="N3912" s="5">
        <v>0</v>
      </c>
      <c r="O3912" s="4">
        <v>0</v>
      </c>
      <c r="P3912" s="4">
        <v>3146.76</v>
      </c>
      <c r="Q3912" s="4">
        <v>2551.48</v>
      </c>
      <c r="R3912">
        <v>47</v>
      </c>
      <c r="S3912" t="s">
        <v>68</v>
      </c>
      <c r="T3912">
        <v>5</v>
      </c>
      <c r="V3912" s="7">
        <f t="shared" si="61"/>
        <v>340.64</v>
      </c>
    </row>
    <row r="3913" spans="1:22" x14ac:dyDescent="0.25">
      <c r="A3913" t="s">
        <v>6401</v>
      </c>
      <c r="B3913" s="2">
        <v>45911</v>
      </c>
      <c r="C3913" t="s">
        <v>647</v>
      </c>
      <c r="D3913" t="s">
        <v>95</v>
      </c>
      <c r="E3913" t="s">
        <v>23</v>
      </c>
      <c r="F3913" t="s">
        <v>84</v>
      </c>
      <c r="G3913" t="s">
        <v>165</v>
      </c>
      <c r="H3913" t="s">
        <v>26</v>
      </c>
      <c r="I3913" t="s">
        <v>54</v>
      </c>
      <c r="J3913" t="s">
        <v>38</v>
      </c>
      <c r="K3913" t="s">
        <v>80</v>
      </c>
      <c r="L3913" s="3">
        <v>4</v>
      </c>
      <c r="M3913" s="7">
        <v>33.64</v>
      </c>
      <c r="N3913" s="5">
        <v>0.02</v>
      </c>
      <c r="O3913" s="4">
        <v>2.69</v>
      </c>
      <c r="P3913" s="4">
        <v>131.87</v>
      </c>
      <c r="Q3913" s="4">
        <v>96.09</v>
      </c>
      <c r="R3913">
        <v>32</v>
      </c>
      <c r="S3913" t="s">
        <v>68</v>
      </c>
      <c r="T3913">
        <v>4</v>
      </c>
      <c r="V3913" s="7">
        <f t="shared" si="61"/>
        <v>29.64</v>
      </c>
    </row>
    <row r="3914" spans="1:22" x14ac:dyDescent="0.25">
      <c r="A3914" t="s">
        <v>6402</v>
      </c>
      <c r="B3914" s="2">
        <v>45452</v>
      </c>
      <c r="C3914" t="s">
        <v>3679</v>
      </c>
      <c r="D3914" t="s">
        <v>160</v>
      </c>
      <c r="E3914" t="s">
        <v>23</v>
      </c>
      <c r="F3914" t="s">
        <v>110</v>
      </c>
      <c r="G3914" t="s">
        <v>254</v>
      </c>
      <c r="H3914" t="s">
        <v>53</v>
      </c>
      <c r="I3914" t="s">
        <v>54</v>
      </c>
      <c r="J3914" t="s">
        <v>38</v>
      </c>
      <c r="K3914" t="s">
        <v>155</v>
      </c>
      <c r="L3914" s="3">
        <v>5</v>
      </c>
      <c r="M3914" s="7">
        <v>62.02</v>
      </c>
      <c r="N3914" s="5">
        <v>0.05</v>
      </c>
      <c r="O3914" s="4">
        <v>15.51</v>
      </c>
      <c r="P3914" s="4">
        <v>294.60000000000002</v>
      </c>
      <c r="Q3914" s="4">
        <v>223.45</v>
      </c>
      <c r="R3914">
        <v>36</v>
      </c>
      <c r="S3914" t="s">
        <v>30</v>
      </c>
      <c r="T3914">
        <v>5</v>
      </c>
      <c r="V3914" s="7">
        <f t="shared" si="61"/>
        <v>57.02</v>
      </c>
    </row>
    <row r="3915" spans="1:22" x14ac:dyDescent="0.25">
      <c r="A3915" t="s">
        <v>6403</v>
      </c>
      <c r="B3915" s="2">
        <v>46012</v>
      </c>
      <c r="C3915" t="s">
        <v>626</v>
      </c>
      <c r="D3915" t="s">
        <v>78</v>
      </c>
      <c r="E3915" t="s">
        <v>34</v>
      </c>
      <c r="F3915" t="s">
        <v>35</v>
      </c>
      <c r="G3915" t="s">
        <v>79</v>
      </c>
      <c r="H3915" t="s">
        <v>37</v>
      </c>
      <c r="I3915" t="s">
        <v>27</v>
      </c>
      <c r="J3915" t="s">
        <v>66</v>
      </c>
      <c r="K3915" t="s">
        <v>61</v>
      </c>
      <c r="L3915" s="3">
        <v>9</v>
      </c>
      <c r="M3915" s="7">
        <v>9.8699999999999992</v>
      </c>
      <c r="N3915" s="5">
        <v>0.02</v>
      </c>
      <c r="O3915" s="4">
        <v>1.78</v>
      </c>
      <c r="P3915" s="4">
        <v>87.05</v>
      </c>
      <c r="Q3915" s="4">
        <v>58.54</v>
      </c>
      <c r="R3915">
        <v>29</v>
      </c>
      <c r="S3915" t="s">
        <v>30</v>
      </c>
      <c r="T3915">
        <v>3</v>
      </c>
      <c r="V3915" s="7">
        <f t="shared" si="61"/>
        <v>0.86999999999999922</v>
      </c>
    </row>
    <row r="3916" spans="1:22" x14ac:dyDescent="0.25">
      <c r="A3916" t="s">
        <v>6404</v>
      </c>
      <c r="B3916" s="2">
        <v>45622</v>
      </c>
      <c r="C3916" t="s">
        <v>6261</v>
      </c>
      <c r="D3916" t="s">
        <v>219</v>
      </c>
      <c r="E3916" t="s">
        <v>23</v>
      </c>
      <c r="F3916" t="s">
        <v>35</v>
      </c>
      <c r="G3916" t="s">
        <v>79</v>
      </c>
      <c r="H3916" t="s">
        <v>37</v>
      </c>
      <c r="I3916" t="s">
        <v>27</v>
      </c>
      <c r="J3916" t="s">
        <v>38</v>
      </c>
      <c r="K3916" t="s">
        <v>80</v>
      </c>
      <c r="L3916" s="3">
        <v>6</v>
      </c>
      <c r="M3916" s="7">
        <v>869.3</v>
      </c>
      <c r="N3916" s="5">
        <v>0.15</v>
      </c>
      <c r="O3916" s="4">
        <v>782.37</v>
      </c>
      <c r="P3916" s="4">
        <v>4433.43</v>
      </c>
      <c r="Q3916" s="4">
        <v>3533.36</v>
      </c>
      <c r="R3916">
        <v>36</v>
      </c>
      <c r="S3916" t="s">
        <v>68</v>
      </c>
      <c r="T3916">
        <v>4</v>
      </c>
      <c r="V3916" s="7">
        <f t="shared" si="61"/>
        <v>863.3</v>
      </c>
    </row>
    <row r="3917" spans="1:22" x14ac:dyDescent="0.25">
      <c r="A3917" t="s">
        <v>6405</v>
      </c>
      <c r="B3917" s="2">
        <v>45624</v>
      </c>
      <c r="C3917" t="s">
        <v>2399</v>
      </c>
      <c r="D3917" t="s">
        <v>50</v>
      </c>
      <c r="E3917" t="s">
        <v>51</v>
      </c>
      <c r="F3917" t="s">
        <v>44</v>
      </c>
      <c r="G3917" t="s">
        <v>59</v>
      </c>
      <c r="H3917" t="s">
        <v>53</v>
      </c>
      <c r="I3917" t="s">
        <v>60</v>
      </c>
      <c r="J3917" t="s">
        <v>46</v>
      </c>
      <c r="K3917" t="s">
        <v>39</v>
      </c>
      <c r="L3917" s="3">
        <v>10</v>
      </c>
      <c r="M3917" s="7">
        <v>21.29</v>
      </c>
      <c r="N3917" s="5">
        <v>0.02</v>
      </c>
      <c r="O3917" s="4">
        <v>4.26</v>
      </c>
      <c r="P3917" s="4">
        <v>208.64</v>
      </c>
      <c r="Q3917" s="4">
        <v>125.83</v>
      </c>
      <c r="R3917">
        <v>47</v>
      </c>
      <c r="S3917" t="s">
        <v>68</v>
      </c>
      <c r="T3917">
        <v>5</v>
      </c>
      <c r="V3917" s="7">
        <f t="shared" si="61"/>
        <v>11.29</v>
      </c>
    </row>
    <row r="3918" spans="1:22" x14ac:dyDescent="0.25">
      <c r="A3918" t="s">
        <v>6406</v>
      </c>
      <c r="B3918" s="2">
        <v>45341</v>
      </c>
      <c r="C3918" t="s">
        <v>4516</v>
      </c>
      <c r="D3918" t="s">
        <v>127</v>
      </c>
      <c r="E3918" t="s">
        <v>51</v>
      </c>
      <c r="F3918" t="s">
        <v>35</v>
      </c>
      <c r="G3918" t="s">
        <v>52</v>
      </c>
      <c r="H3918" t="s">
        <v>53</v>
      </c>
      <c r="I3918" t="s">
        <v>54</v>
      </c>
      <c r="J3918" t="s">
        <v>66</v>
      </c>
      <c r="K3918" t="s">
        <v>136</v>
      </c>
      <c r="L3918" s="3">
        <v>8</v>
      </c>
      <c r="M3918" s="7">
        <v>35.08</v>
      </c>
      <c r="N3918" s="5">
        <v>0.05</v>
      </c>
      <c r="O3918" s="4">
        <v>14.03</v>
      </c>
      <c r="P3918" s="4">
        <v>266.61</v>
      </c>
      <c r="Q3918" s="4">
        <v>151.88999999999999</v>
      </c>
      <c r="R3918">
        <v>19</v>
      </c>
      <c r="S3918" t="s">
        <v>68</v>
      </c>
      <c r="T3918">
        <v>4</v>
      </c>
      <c r="V3918" s="7">
        <f t="shared" si="61"/>
        <v>27.08</v>
      </c>
    </row>
    <row r="3919" spans="1:22" x14ac:dyDescent="0.25">
      <c r="A3919" t="s">
        <v>6407</v>
      </c>
      <c r="B3919" s="2">
        <v>45814</v>
      </c>
      <c r="C3919" t="s">
        <v>90</v>
      </c>
      <c r="D3919" t="s">
        <v>83</v>
      </c>
      <c r="E3919" t="s">
        <v>43</v>
      </c>
      <c r="F3919" t="s">
        <v>35</v>
      </c>
      <c r="G3919" t="s">
        <v>79</v>
      </c>
      <c r="H3919" t="s">
        <v>37</v>
      </c>
      <c r="I3919" t="s">
        <v>27</v>
      </c>
      <c r="J3919" t="s">
        <v>38</v>
      </c>
      <c r="K3919" t="s">
        <v>112</v>
      </c>
      <c r="L3919" s="3">
        <v>5</v>
      </c>
      <c r="M3919" s="7">
        <v>124.73</v>
      </c>
      <c r="N3919" s="5">
        <v>0.02</v>
      </c>
      <c r="O3919" s="4">
        <v>12.47</v>
      </c>
      <c r="P3919" s="4">
        <v>611.17999999999995</v>
      </c>
      <c r="Q3919" s="4">
        <v>377.86</v>
      </c>
      <c r="R3919">
        <v>18</v>
      </c>
      <c r="S3919" t="s">
        <v>30</v>
      </c>
      <c r="T3919">
        <v>3</v>
      </c>
      <c r="V3919" s="7">
        <f t="shared" si="61"/>
        <v>119.73</v>
      </c>
    </row>
    <row r="3920" spans="1:22" x14ac:dyDescent="0.25">
      <c r="A3920" t="s">
        <v>6408</v>
      </c>
      <c r="B3920" s="2">
        <v>45959</v>
      </c>
      <c r="C3920" t="s">
        <v>3432</v>
      </c>
      <c r="D3920" t="s">
        <v>124</v>
      </c>
      <c r="E3920" t="s">
        <v>23</v>
      </c>
      <c r="F3920" t="s">
        <v>84</v>
      </c>
      <c r="G3920" t="s">
        <v>91</v>
      </c>
      <c r="H3920" t="s">
        <v>37</v>
      </c>
      <c r="I3920" t="s">
        <v>60</v>
      </c>
      <c r="J3920" t="s">
        <v>28</v>
      </c>
      <c r="K3920" t="s">
        <v>92</v>
      </c>
      <c r="L3920" s="3">
        <v>7</v>
      </c>
      <c r="M3920" s="7">
        <v>327.10000000000002</v>
      </c>
      <c r="N3920" s="5">
        <v>0</v>
      </c>
      <c r="O3920" s="4">
        <v>0</v>
      </c>
      <c r="P3920" s="4">
        <v>2289.6999999999998</v>
      </c>
      <c r="Q3920" s="4">
        <v>1399.31</v>
      </c>
      <c r="R3920">
        <v>43</v>
      </c>
      <c r="S3920" t="s">
        <v>30</v>
      </c>
      <c r="T3920">
        <v>3</v>
      </c>
      <c r="V3920" s="7">
        <f t="shared" si="61"/>
        <v>320.10000000000002</v>
      </c>
    </row>
    <row r="3921" spans="1:22" x14ac:dyDescent="0.25">
      <c r="A3921" t="s">
        <v>6409</v>
      </c>
      <c r="B3921" s="2">
        <v>45783</v>
      </c>
      <c r="C3921" t="s">
        <v>3848</v>
      </c>
      <c r="D3921" t="s">
        <v>75</v>
      </c>
      <c r="E3921" t="s">
        <v>43</v>
      </c>
      <c r="F3921" t="s">
        <v>84</v>
      </c>
      <c r="G3921" t="s">
        <v>85</v>
      </c>
      <c r="H3921" t="s">
        <v>26</v>
      </c>
      <c r="I3921" t="s">
        <v>27</v>
      </c>
      <c r="J3921" t="s">
        <v>46</v>
      </c>
      <c r="K3921" t="s">
        <v>67</v>
      </c>
      <c r="L3921" s="3">
        <v>6</v>
      </c>
      <c r="M3921" s="7">
        <v>312.52999999999997</v>
      </c>
      <c r="N3921" s="5">
        <v>0.15</v>
      </c>
      <c r="O3921" s="4">
        <v>281.27999999999997</v>
      </c>
      <c r="P3921" s="4">
        <v>1593.9</v>
      </c>
      <c r="Q3921" s="4">
        <v>1106.1199999999999</v>
      </c>
      <c r="R3921">
        <v>32</v>
      </c>
      <c r="S3921" t="s">
        <v>30</v>
      </c>
      <c r="T3921">
        <v>5</v>
      </c>
      <c r="V3921" s="7">
        <f t="shared" si="61"/>
        <v>306.52999999999997</v>
      </c>
    </row>
    <row r="3922" spans="1:22" x14ac:dyDescent="0.25">
      <c r="A3922" t="s">
        <v>6410</v>
      </c>
      <c r="B3922" s="2">
        <v>45873</v>
      </c>
      <c r="C3922" t="s">
        <v>6411</v>
      </c>
      <c r="D3922" t="s">
        <v>64</v>
      </c>
      <c r="E3922" t="s">
        <v>51</v>
      </c>
      <c r="F3922" t="s">
        <v>110</v>
      </c>
      <c r="G3922" t="s">
        <v>254</v>
      </c>
      <c r="H3922" t="s">
        <v>37</v>
      </c>
      <c r="I3922" t="s">
        <v>54</v>
      </c>
      <c r="J3922" t="s">
        <v>38</v>
      </c>
      <c r="K3922" t="s">
        <v>61</v>
      </c>
      <c r="L3922" s="3">
        <v>1</v>
      </c>
      <c r="M3922" s="7">
        <v>27.18</v>
      </c>
      <c r="N3922" s="5">
        <v>0.08</v>
      </c>
      <c r="O3922" s="4">
        <v>2.17</v>
      </c>
      <c r="P3922" s="4">
        <v>25.01</v>
      </c>
      <c r="Q3922" s="4">
        <v>14.96</v>
      </c>
      <c r="R3922">
        <v>56</v>
      </c>
      <c r="S3922" t="s">
        <v>68</v>
      </c>
      <c r="T3922">
        <v>4</v>
      </c>
      <c r="V3922" s="7">
        <f t="shared" si="61"/>
        <v>26.18</v>
      </c>
    </row>
    <row r="3923" spans="1:22" x14ac:dyDescent="0.25">
      <c r="A3923" t="s">
        <v>6412</v>
      </c>
      <c r="B3923" s="2">
        <v>45972</v>
      </c>
      <c r="C3923" t="s">
        <v>2692</v>
      </c>
      <c r="D3923" t="s">
        <v>64</v>
      </c>
      <c r="E3923" t="s">
        <v>51</v>
      </c>
      <c r="F3923" t="s">
        <v>24</v>
      </c>
      <c r="G3923" t="s">
        <v>25</v>
      </c>
      <c r="H3923" t="s">
        <v>37</v>
      </c>
      <c r="I3923" t="s">
        <v>60</v>
      </c>
      <c r="J3923" t="s">
        <v>38</v>
      </c>
      <c r="K3923" t="s">
        <v>119</v>
      </c>
      <c r="L3923" s="3">
        <v>9</v>
      </c>
      <c r="M3923" s="7">
        <v>17.32</v>
      </c>
      <c r="N3923" s="5">
        <v>0.15</v>
      </c>
      <c r="O3923" s="4">
        <v>23.38</v>
      </c>
      <c r="P3923" s="4">
        <v>132.5</v>
      </c>
      <c r="Q3923" s="4">
        <v>97.77</v>
      </c>
      <c r="R3923">
        <v>56</v>
      </c>
      <c r="S3923" t="s">
        <v>68</v>
      </c>
      <c r="T3923">
        <v>4</v>
      </c>
      <c r="V3923" s="7">
        <f t="shared" si="61"/>
        <v>8.32</v>
      </c>
    </row>
    <row r="3924" spans="1:22" x14ac:dyDescent="0.25">
      <c r="A3924" t="s">
        <v>6413</v>
      </c>
      <c r="B3924" s="2">
        <v>45563</v>
      </c>
      <c r="C3924" t="s">
        <v>6414</v>
      </c>
      <c r="D3924" t="s">
        <v>127</v>
      </c>
      <c r="E3924" t="s">
        <v>51</v>
      </c>
      <c r="F3924" t="s">
        <v>35</v>
      </c>
      <c r="G3924" t="s">
        <v>96</v>
      </c>
      <c r="H3924" t="s">
        <v>37</v>
      </c>
      <c r="I3924" t="s">
        <v>54</v>
      </c>
      <c r="J3924" t="s">
        <v>38</v>
      </c>
      <c r="K3924" t="s">
        <v>259</v>
      </c>
      <c r="L3924" s="3">
        <v>7</v>
      </c>
      <c r="M3924" s="7">
        <v>32.270000000000003</v>
      </c>
      <c r="N3924" s="5">
        <v>0.05</v>
      </c>
      <c r="O3924" s="4">
        <v>11.29</v>
      </c>
      <c r="P3924" s="4">
        <v>214.6</v>
      </c>
      <c r="Q3924" s="4">
        <v>153.08000000000001</v>
      </c>
      <c r="R3924">
        <v>63</v>
      </c>
      <c r="S3924" t="s">
        <v>30</v>
      </c>
      <c r="T3924">
        <v>4</v>
      </c>
      <c r="V3924" s="7">
        <f t="shared" si="61"/>
        <v>25.270000000000003</v>
      </c>
    </row>
    <row r="3925" spans="1:22" x14ac:dyDescent="0.25">
      <c r="A3925" t="s">
        <v>6415</v>
      </c>
      <c r="B3925" s="2">
        <v>45871</v>
      </c>
      <c r="C3925" t="s">
        <v>5685</v>
      </c>
      <c r="D3925" t="s">
        <v>127</v>
      </c>
      <c r="E3925" t="s">
        <v>51</v>
      </c>
      <c r="F3925" t="s">
        <v>110</v>
      </c>
      <c r="G3925" t="s">
        <v>254</v>
      </c>
      <c r="H3925" t="s">
        <v>37</v>
      </c>
      <c r="I3925" t="s">
        <v>54</v>
      </c>
      <c r="J3925" t="s">
        <v>28</v>
      </c>
      <c r="K3925" t="s">
        <v>47</v>
      </c>
      <c r="L3925" s="3">
        <v>8</v>
      </c>
      <c r="M3925" s="7">
        <v>20.04</v>
      </c>
      <c r="N3925" s="5">
        <v>0.15</v>
      </c>
      <c r="O3925" s="4">
        <v>24.05</v>
      </c>
      <c r="P3925" s="4">
        <v>136.27000000000001</v>
      </c>
      <c r="Q3925" s="4">
        <v>88.4</v>
      </c>
      <c r="R3925">
        <v>46</v>
      </c>
      <c r="S3925" t="s">
        <v>68</v>
      </c>
      <c r="T3925">
        <v>3</v>
      </c>
      <c r="V3925" s="7">
        <f t="shared" si="61"/>
        <v>12.04</v>
      </c>
    </row>
    <row r="3926" spans="1:22" x14ac:dyDescent="0.25">
      <c r="A3926" t="s">
        <v>6416</v>
      </c>
      <c r="B3926" s="2">
        <v>45543</v>
      </c>
      <c r="C3926" t="s">
        <v>6417</v>
      </c>
      <c r="D3926" t="s">
        <v>75</v>
      </c>
      <c r="E3926" t="s">
        <v>43</v>
      </c>
      <c r="F3926" t="s">
        <v>35</v>
      </c>
      <c r="G3926" t="s">
        <v>79</v>
      </c>
      <c r="H3926" t="s">
        <v>37</v>
      </c>
      <c r="I3926" t="s">
        <v>54</v>
      </c>
      <c r="J3926" t="s">
        <v>28</v>
      </c>
      <c r="K3926" t="s">
        <v>115</v>
      </c>
      <c r="L3926" s="3">
        <v>2</v>
      </c>
      <c r="M3926" s="7">
        <v>324.69</v>
      </c>
      <c r="N3926" s="5">
        <v>0.05</v>
      </c>
      <c r="O3926" s="4">
        <v>32.47</v>
      </c>
      <c r="P3926" s="4">
        <v>616.91</v>
      </c>
      <c r="Q3926" s="4">
        <v>419.83</v>
      </c>
      <c r="R3926">
        <v>58</v>
      </c>
      <c r="S3926" t="s">
        <v>68</v>
      </c>
      <c r="T3926">
        <v>3</v>
      </c>
      <c r="V3926" s="7">
        <f t="shared" si="61"/>
        <v>322.69</v>
      </c>
    </row>
    <row r="3927" spans="1:22" x14ac:dyDescent="0.25">
      <c r="A3927" t="s">
        <v>6418</v>
      </c>
      <c r="B3927" s="2">
        <v>45851</v>
      </c>
      <c r="C3927" t="s">
        <v>4690</v>
      </c>
      <c r="D3927" t="s">
        <v>239</v>
      </c>
      <c r="E3927" t="s">
        <v>43</v>
      </c>
      <c r="F3927" t="s">
        <v>110</v>
      </c>
      <c r="G3927" t="s">
        <v>139</v>
      </c>
      <c r="H3927" t="s">
        <v>37</v>
      </c>
      <c r="I3927" t="s">
        <v>54</v>
      </c>
      <c r="J3927" t="s">
        <v>46</v>
      </c>
      <c r="K3927" t="s">
        <v>55</v>
      </c>
      <c r="L3927" s="3">
        <v>1</v>
      </c>
      <c r="M3927" s="7">
        <v>78.819999999999993</v>
      </c>
      <c r="N3927" s="5">
        <v>0.15</v>
      </c>
      <c r="O3927" s="4">
        <v>11.82</v>
      </c>
      <c r="P3927" s="4">
        <v>67</v>
      </c>
      <c r="Q3927" s="4">
        <v>54.07</v>
      </c>
      <c r="R3927">
        <v>38</v>
      </c>
      <c r="S3927" t="s">
        <v>68</v>
      </c>
      <c r="T3927">
        <v>5</v>
      </c>
      <c r="V3927" s="7">
        <f t="shared" si="61"/>
        <v>77.819999999999993</v>
      </c>
    </row>
    <row r="3928" spans="1:22" x14ac:dyDescent="0.25">
      <c r="A3928" t="s">
        <v>6419</v>
      </c>
      <c r="B3928" s="2">
        <v>45987</v>
      </c>
      <c r="C3928" t="s">
        <v>6420</v>
      </c>
      <c r="D3928" t="s">
        <v>228</v>
      </c>
      <c r="E3928" t="s">
        <v>51</v>
      </c>
      <c r="F3928" t="s">
        <v>24</v>
      </c>
      <c r="G3928" t="s">
        <v>118</v>
      </c>
      <c r="H3928" t="s">
        <v>26</v>
      </c>
      <c r="I3928" t="s">
        <v>54</v>
      </c>
      <c r="J3928" t="s">
        <v>101</v>
      </c>
      <c r="K3928" t="s">
        <v>136</v>
      </c>
      <c r="L3928" s="3">
        <v>4</v>
      </c>
      <c r="M3928" s="7">
        <v>27.81</v>
      </c>
      <c r="N3928" s="5">
        <v>0.15</v>
      </c>
      <c r="O3928" s="4">
        <v>16.690000000000001</v>
      </c>
      <c r="P3928" s="4">
        <v>94.55</v>
      </c>
      <c r="Q3928" s="4">
        <v>72.88</v>
      </c>
      <c r="R3928">
        <v>35</v>
      </c>
      <c r="S3928" t="s">
        <v>68</v>
      </c>
      <c r="T3928">
        <v>5</v>
      </c>
      <c r="V3928" s="7">
        <f t="shared" si="61"/>
        <v>23.81</v>
      </c>
    </row>
    <row r="3929" spans="1:22" x14ac:dyDescent="0.25">
      <c r="A3929" t="s">
        <v>6421</v>
      </c>
      <c r="B3929" s="2">
        <v>45990</v>
      </c>
      <c r="C3929" t="s">
        <v>485</v>
      </c>
      <c r="D3929" t="s">
        <v>239</v>
      </c>
      <c r="E3929" t="s">
        <v>43</v>
      </c>
      <c r="F3929" t="s">
        <v>84</v>
      </c>
      <c r="G3929" t="s">
        <v>85</v>
      </c>
      <c r="H3929" t="s">
        <v>26</v>
      </c>
      <c r="I3929" t="s">
        <v>54</v>
      </c>
      <c r="J3929" t="s">
        <v>38</v>
      </c>
      <c r="K3929" t="s">
        <v>115</v>
      </c>
      <c r="L3929" s="3">
        <v>5</v>
      </c>
      <c r="M3929" s="7">
        <v>61.48</v>
      </c>
      <c r="N3929" s="5">
        <v>0.05</v>
      </c>
      <c r="O3929" s="4">
        <v>15.37</v>
      </c>
      <c r="P3929" s="4">
        <v>292.02999999999997</v>
      </c>
      <c r="Q3929" s="4">
        <v>222.77</v>
      </c>
      <c r="R3929">
        <v>52</v>
      </c>
      <c r="S3929" t="s">
        <v>30</v>
      </c>
      <c r="T3929">
        <v>4</v>
      </c>
      <c r="V3929" s="7">
        <f t="shared" si="61"/>
        <v>56.48</v>
      </c>
    </row>
    <row r="3930" spans="1:22" x14ac:dyDescent="0.25">
      <c r="A3930" t="s">
        <v>6422</v>
      </c>
      <c r="B3930" s="2">
        <v>45381</v>
      </c>
      <c r="C3930" t="s">
        <v>6423</v>
      </c>
      <c r="D3930" t="s">
        <v>75</v>
      </c>
      <c r="E3930" t="s">
        <v>43</v>
      </c>
      <c r="F3930" t="s">
        <v>35</v>
      </c>
      <c r="G3930" t="s">
        <v>79</v>
      </c>
      <c r="H3930" t="s">
        <v>37</v>
      </c>
      <c r="I3930" t="s">
        <v>27</v>
      </c>
      <c r="J3930" t="s">
        <v>38</v>
      </c>
      <c r="K3930" t="s">
        <v>119</v>
      </c>
      <c r="L3930" s="3">
        <v>3</v>
      </c>
      <c r="M3930" s="7">
        <v>185.9</v>
      </c>
      <c r="N3930" s="5">
        <v>0.15</v>
      </c>
      <c r="O3930" s="4">
        <v>83.66</v>
      </c>
      <c r="P3930" s="4">
        <v>474.05</v>
      </c>
      <c r="Q3930" s="4">
        <v>317.37</v>
      </c>
      <c r="R3930">
        <v>29</v>
      </c>
      <c r="S3930" t="s">
        <v>30</v>
      </c>
      <c r="T3930">
        <v>4</v>
      </c>
      <c r="V3930" s="7">
        <f t="shared" si="61"/>
        <v>182.9</v>
      </c>
    </row>
    <row r="3931" spans="1:22" x14ac:dyDescent="0.25">
      <c r="A3931" t="s">
        <v>6424</v>
      </c>
      <c r="B3931" s="2">
        <v>45737</v>
      </c>
      <c r="C3931" t="s">
        <v>6425</v>
      </c>
      <c r="D3931" t="s">
        <v>95</v>
      </c>
      <c r="E3931" t="s">
        <v>23</v>
      </c>
      <c r="F3931" t="s">
        <v>44</v>
      </c>
      <c r="G3931" t="s">
        <v>187</v>
      </c>
      <c r="H3931" t="s">
        <v>53</v>
      </c>
      <c r="I3931" t="s">
        <v>27</v>
      </c>
      <c r="J3931" t="s">
        <v>46</v>
      </c>
      <c r="K3931" t="s">
        <v>112</v>
      </c>
      <c r="L3931" s="3">
        <v>9</v>
      </c>
      <c r="M3931" s="7">
        <v>29.42</v>
      </c>
      <c r="N3931" s="5">
        <v>0.1</v>
      </c>
      <c r="O3931" s="4">
        <v>26.48</v>
      </c>
      <c r="P3931" s="4">
        <v>238.3</v>
      </c>
      <c r="Q3931" s="4">
        <v>185.53</v>
      </c>
      <c r="R3931">
        <v>48</v>
      </c>
      <c r="S3931" t="s">
        <v>30</v>
      </c>
      <c r="T3931">
        <v>4</v>
      </c>
      <c r="V3931" s="7">
        <f t="shared" si="61"/>
        <v>20.420000000000002</v>
      </c>
    </row>
    <row r="3932" spans="1:22" x14ac:dyDescent="0.25">
      <c r="A3932" t="s">
        <v>6426</v>
      </c>
      <c r="B3932" s="2">
        <v>45623</v>
      </c>
      <c r="C3932" t="s">
        <v>1186</v>
      </c>
      <c r="D3932" t="s">
        <v>124</v>
      </c>
      <c r="E3932" t="s">
        <v>23</v>
      </c>
      <c r="F3932" t="s">
        <v>44</v>
      </c>
      <c r="G3932" t="s">
        <v>59</v>
      </c>
      <c r="H3932" t="s">
        <v>37</v>
      </c>
      <c r="I3932" t="s">
        <v>27</v>
      </c>
      <c r="J3932" t="s">
        <v>46</v>
      </c>
      <c r="K3932" t="s">
        <v>92</v>
      </c>
      <c r="L3932" s="3">
        <v>6</v>
      </c>
      <c r="M3932" s="7">
        <v>199</v>
      </c>
      <c r="N3932" s="5">
        <v>0.1</v>
      </c>
      <c r="O3932" s="4">
        <v>119.4</v>
      </c>
      <c r="P3932" s="4">
        <v>1074.5999999999999</v>
      </c>
      <c r="Q3932" s="4">
        <v>777.54</v>
      </c>
      <c r="R3932">
        <v>61</v>
      </c>
      <c r="S3932" t="s">
        <v>68</v>
      </c>
      <c r="T3932">
        <v>3</v>
      </c>
      <c r="V3932" s="7">
        <f t="shared" si="61"/>
        <v>193</v>
      </c>
    </row>
    <row r="3933" spans="1:22" x14ac:dyDescent="0.25">
      <c r="A3933" t="s">
        <v>6427</v>
      </c>
      <c r="B3933" s="2">
        <v>45430</v>
      </c>
      <c r="C3933" t="s">
        <v>6428</v>
      </c>
      <c r="D3933" t="s">
        <v>160</v>
      </c>
      <c r="E3933" t="s">
        <v>23</v>
      </c>
      <c r="F3933" t="s">
        <v>110</v>
      </c>
      <c r="G3933" t="s">
        <v>139</v>
      </c>
      <c r="H3933" t="s">
        <v>26</v>
      </c>
      <c r="I3933" t="s">
        <v>54</v>
      </c>
      <c r="J3933" t="s">
        <v>38</v>
      </c>
      <c r="K3933" t="s">
        <v>119</v>
      </c>
      <c r="L3933" s="3">
        <v>6</v>
      </c>
      <c r="M3933" s="7">
        <v>52.1</v>
      </c>
      <c r="N3933" s="5">
        <v>0.15</v>
      </c>
      <c r="O3933" s="4">
        <v>46.89</v>
      </c>
      <c r="P3933" s="4">
        <v>265.70999999999998</v>
      </c>
      <c r="Q3933" s="4">
        <v>191.81</v>
      </c>
      <c r="R3933">
        <v>33</v>
      </c>
      <c r="S3933" t="s">
        <v>30</v>
      </c>
      <c r="T3933">
        <v>5</v>
      </c>
      <c r="V3933" s="7">
        <f t="shared" si="61"/>
        <v>46.1</v>
      </c>
    </row>
    <row r="3934" spans="1:22" x14ac:dyDescent="0.25">
      <c r="A3934" t="s">
        <v>6429</v>
      </c>
      <c r="B3934" s="2">
        <v>45648</v>
      </c>
      <c r="C3934" t="s">
        <v>2932</v>
      </c>
      <c r="D3934" t="s">
        <v>64</v>
      </c>
      <c r="E3934" t="s">
        <v>51</v>
      </c>
      <c r="F3934" t="s">
        <v>35</v>
      </c>
      <c r="G3934" t="s">
        <v>79</v>
      </c>
      <c r="H3934" t="s">
        <v>53</v>
      </c>
      <c r="I3934" t="s">
        <v>27</v>
      </c>
      <c r="J3934" t="s">
        <v>38</v>
      </c>
      <c r="K3934" t="s">
        <v>155</v>
      </c>
      <c r="L3934" s="3">
        <v>4</v>
      </c>
      <c r="M3934" s="7">
        <v>30.1</v>
      </c>
      <c r="N3934" s="5">
        <v>0.05</v>
      </c>
      <c r="O3934" s="4">
        <v>6.02</v>
      </c>
      <c r="P3934" s="4">
        <v>114.38</v>
      </c>
      <c r="Q3934" s="4">
        <v>81.23</v>
      </c>
      <c r="R3934">
        <v>63</v>
      </c>
      <c r="S3934" t="s">
        <v>68</v>
      </c>
      <c r="T3934">
        <v>4</v>
      </c>
      <c r="V3934" s="7">
        <f t="shared" si="61"/>
        <v>26.1</v>
      </c>
    </row>
    <row r="3935" spans="1:22" x14ac:dyDescent="0.25">
      <c r="A3935" t="s">
        <v>6430</v>
      </c>
      <c r="B3935" s="2">
        <v>45892</v>
      </c>
      <c r="C3935" t="s">
        <v>6353</v>
      </c>
      <c r="D3935" t="s">
        <v>64</v>
      </c>
      <c r="E3935" t="s">
        <v>51</v>
      </c>
      <c r="F3935" t="s">
        <v>110</v>
      </c>
      <c r="G3935" t="s">
        <v>161</v>
      </c>
      <c r="H3935" t="s">
        <v>53</v>
      </c>
      <c r="I3935" t="s">
        <v>60</v>
      </c>
      <c r="J3935" t="s">
        <v>66</v>
      </c>
      <c r="K3935" t="s">
        <v>55</v>
      </c>
      <c r="L3935" s="3">
        <v>3</v>
      </c>
      <c r="M3935" s="7">
        <v>30.38</v>
      </c>
      <c r="N3935" s="5">
        <v>0.1</v>
      </c>
      <c r="O3935" s="4">
        <v>9.11</v>
      </c>
      <c r="P3935" s="4">
        <v>82.03</v>
      </c>
      <c r="Q3935" s="4">
        <v>62.84</v>
      </c>
      <c r="R3935">
        <v>48</v>
      </c>
      <c r="S3935" t="s">
        <v>30</v>
      </c>
      <c r="T3935">
        <v>3</v>
      </c>
      <c r="V3935" s="7">
        <f t="shared" si="61"/>
        <v>27.38</v>
      </c>
    </row>
    <row r="3936" spans="1:22" x14ac:dyDescent="0.25">
      <c r="A3936" t="s">
        <v>6431</v>
      </c>
      <c r="B3936" s="2">
        <v>45565</v>
      </c>
      <c r="C3936" t="s">
        <v>6312</v>
      </c>
      <c r="D3936" t="s">
        <v>228</v>
      </c>
      <c r="E3936" t="s">
        <v>51</v>
      </c>
      <c r="F3936" t="s">
        <v>110</v>
      </c>
      <c r="G3936" t="s">
        <v>111</v>
      </c>
      <c r="H3936" t="s">
        <v>26</v>
      </c>
      <c r="I3936" t="s">
        <v>54</v>
      </c>
      <c r="J3936" t="s">
        <v>38</v>
      </c>
      <c r="K3936" t="s">
        <v>80</v>
      </c>
      <c r="L3936" s="3">
        <v>10</v>
      </c>
      <c r="M3936" s="7">
        <v>52.2</v>
      </c>
      <c r="N3936" s="5">
        <v>0.02</v>
      </c>
      <c r="O3936" s="4">
        <v>10.44</v>
      </c>
      <c r="P3936" s="4">
        <v>511.56</v>
      </c>
      <c r="Q3936" s="4">
        <v>365.38</v>
      </c>
      <c r="R3936">
        <v>56</v>
      </c>
      <c r="S3936" t="s">
        <v>30</v>
      </c>
      <c r="T3936">
        <v>4</v>
      </c>
      <c r="V3936" s="7">
        <f t="shared" si="61"/>
        <v>42.2</v>
      </c>
    </row>
    <row r="3937" spans="1:22" x14ac:dyDescent="0.25">
      <c r="A3937" t="s">
        <v>6432</v>
      </c>
      <c r="B3937" s="2">
        <v>45310</v>
      </c>
      <c r="C3937" t="s">
        <v>346</v>
      </c>
      <c r="D3937" t="s">
        <v>160</v>
      </c>
      <c r="E3937" t="s">
        <v>23</v>
      </c>
      <c r="F3937" t="s">
        <v>35</v>
      </c>
      <c r="G3937" t="s">
        <v>36</v>
      </c>
      <c r="H3937" t="s">
        <v>26</v>
      </c>
      <c r="I3937" t="s">
        <v>27</v>
      </c>
      <c r="J3937" t="s">
        <v>38</v>
      </c>
      <c r="K3937" t="s">
        <v>92</v>
      </c>
      <c r="L3937" s="3">
        <v>10</v>
      </c>
      <c r="M3937" s="7">
        <v>23.47</v>
      </c>
      <c r="N3937" s="5">
        <v>0.05</v>
      </c>
      <c r="O3937" s="4">
        <v>11.74</v>
      </c>
      <c r="P3937" s="4">
        <v>222.96</v>
      </c>
      <c r="Q3937" s="4">
        <v>143.94</v>
      </c>
      <c r="R3937">
        <v>61</v>
      </c>
      <c r="S3937" t="s">
        <v>30</v>
      </c>
      <c r="T3937">
        <v>2</v>
      </c>
      <c r="V3937" s="7">
        <f t="shared" si="61"/>
        <v>13.469999999999999</v>
      </c>
    </row>
    <row r="3938" spans="1:22" x14ac:dyDescent="0.25">
      <c r="A3938" t="s">
        <v>6433</v>
      </c>
      <c r="B3938" s="2">
        <v>45602</v>
      </c>
      <c r="C3938" t="s">
        <v>2085</v>
      </c>
      <c r="D3938" t="s">
        <v>160</v>
      </c>
      <c r="E3938" t="s">
        <v>23</v>
      </c>
      <c r="F3938" t="s">
        <v>35</v>
      </c>
      <c r="G3938" t="s">
        <v>79</v>
      </c>
      <c r="H3938" t="s">
        <v>37</v>
      </c>
      <c r="I3938" t="s">
        <v>27</v>
      </c>
      <c r="J3938" t="s">
        <v>46</v>
      </c>
      <c r="K3938" t="s">
        <v>105</v>
      </c>
      <c r="L3938" s="3">
        <v>1</v>
      </c>
      <c r="M3938" s="7">
        <v>50.37</v>
      </c>
      <c r="N3938" s="5">
        <v>0.02</v>
      </c>
      <c r="O3938" s="4">
        <v>1.01</v>
      </c>
      <c r="P3938" s="4">
        <v>49.36</v>
      </c>
      <c r="Q3938" s="4">
        <v>30.34</v>
      </c>
      <c r="R3938">
        <v>37</v>
      </c>
      <c r="S3938" t="s">
        <v>68</v>
      </c>
      <c r="T3938">
        <v>5</v>
      </c>
      <c r="V3938" s="7">
        <f t="shared" si="61"/>
        <v>49.37</v>
      </c>
    </row>
    <row r="3939" spans="1:22" x14ac:dyDescent="0.25">
      <c r="A3939" t="s">
        <v>6434</v>
      </c>
      <c r="B3939" s="2">
        <v>45445</v>
      </c>
      <c r="C3939" t="s">
        <v>6435</v>
      </c>
      <c r="D3939" t="s">
        <v>64</v>
      </c>
      <c r="E3939" t="s">
        <v>51</v>
      </c>
      <c r="F3939" t="s">
        <v>110</v>
      </c>
      <c r="G3939" t="s">
        <v>161</v>
      </c>
      <c r="H3939" t="s">
        <v>37</v>
      </c>
      <c r="I3939" t="s">
        <v>27</v>
      </c>
      <c r="J3939" t="s">
        <v>66</v>
      </c>
      <c r="K3939" t="s">
        <v>39</v>
      </c>
      <c r="L3939" s="3">
        <v>7</v>
      </c>
      <c r="M3939" s="7">
        <v>34.81</v>
      </c>
      <c r="N3939" s="5">
        <v>0.2</v>
      </c>
      <c r="O3939" s="4">
        <v>48.73</v>
      </c>
      <c r="P3939" s="4">
        <v>194.94</v>
      </c>
      <c r="Q3939" s="4">
        <v>135.76</v>
      </c>
      <c r="R3939">
        <v>59</v>
      </c>
      <c r="S3939" t="s">
        <v>68</v>
      </c>
      <c r="T3939">
        <v>3</v>
      </c>
      <c r="V3939" s="7">
        <f t="shared" si="61"/>
        <v>27.810000000000002</v>
      </c>
    </row>
    <row r="3940" spans="1:22" x14ac:dyDescent="0.25">
      <c r="A3940" t="s">
        <v>6436</v>
      </c>
      <c r="B3940" s="2">
        <v>45681</v>
      </c>
      <c r="C3940" t="s">
        <v>6374</v>
      </c>
      <c r="D3940" t="s">
        <v>42</v>
      </c>
      <c r="E3940" t="s">
        <v>43</v>
      </c>
      <c r="F3940" t="s">
        <v>35</v>
      </c>
      <c r="G3940" t="s">
        <v>96</v>
      </c>
      <c r="H3940" t="s">
        <v>37</v>
      </c>
      <c r="I3940" t="s">
        <v>60</v>
      </c>
      <c r="J3940" t="s">
        <v>28</v>
      </c>
      <c r="K3940" t="s">
        <v>259</v>
      </c>
      <c r="L3940" s="3">
        <v>8</v>
      </c>
      <c r="M3940" s="7">
        <v>447.72</v>
      </c>
      <c r="N3940" s="5">
        <v>0.15</v>
      </c>
      <c r="O3940" s="4">
        <v>537.26</v>
      </c>
      <c r="P3940" s="4">
        <v>3044.5</v>
      </c>
      <c r="Q3940" s="4">
        <v>2294.84</v>
      </c>
      <c r="R3940">
        <v>64</v>
      </c>
      <c r="S3940" t="s">
        <v>30</v>
      </c>
      <c r="T3940">
        <v>5</v>
      </c>
      <c r="V3940" s="7">
        <f t="shared" si="61"/>
        <v>439.72</v>
      </c>
    </row>
    <row r="3941" spans="1:22" x14ac:dyDescent="0.25">
      <c r="A3941" t="s">
        <v>6437</v>
      </c>
      <c r="B3941" s="2">
        <v>45551</v>
      </c>
      <c r="C3941" t="s">
        <v>947</v>
      </c>
      <c r="D3941" t="s">
        <v>100</v>
      </c>
      <c r="E3941" t="s">
        <v>23</v>
      </c>
      <c r="F3941" t="s">
        <v>35</v>
      </c>
      <c r="G3941" t="s">
        <v>52</v>
      </c>
      <c r="H3941" t="s">
        <v>37</v>
      </c>
      <c r="I3941" t="s">
        <v>54</v>
      </c>
      <c r="J3941" t="s">
        <v>38</v>
      </c>
      <c r="K3941" t="s">
        <v>259</v>
      </c>
      <c r="L3941" s="3">
        <v>6</v>
      </c>
      <c r="M3941" s="7">
        <v>435.8</v>
      </c>
      <c r="N3941" s="5">
        <v>0.1</v>
      </c>
      <c r="O3941" s="4">
        <v>261.48</v>
      </c>
      <c r="P3941" s="4">
        <v>2353.3200000000002</v>
      </c>
      <c r="Q3941" s="4">
        <v>1372.72</v>
      </c>
      <c r="R3941">
        <v>46</v>
      </c>
      <c r="S3941" t="s">
        <v>30</v>
      </c>
      <c r="T3941">
        <v>5</v>
      </c>
      <c r="V3941" s="7">
        <f t="shared" si="61"/>
        <v>429.8</v>
      </c>
    </row>
    <row r="3942" spans="1:22" x14ac:dyDescent="0.25">
      <c r="A3942" t="s">
        <v>6438</v>
      </c>
      <c r="B3942" s="2">
        <v>45911</v>
      </c>
      <c r="C3942" t="s">
        <v>1805</v>
      </c>
      <c r="D3942" t="s">
        <v>219</v>
      </c>
      <c r="E3942" t="s">
        <v>23</v>
      </c>
      <c r="F3942" t="s">
        <v>35</v>
      </c>
      <c r="G3942" t="s">
        <v>96</v>
      </c>
      <c r="H3942" t="s">
        <v>53</v>
      </c>
      <c r="I3942" t="s">
        <v>27</v>
      </c>
      <c r="J3942" t="s">
        <v>66</v>
      </c>
      <c r="K3942" t="s">
        <v>105</v>
      </c>
      <c r="L3942" s="3">
        <v>8</v>
      </c>
      <c r="M3942" s="7">
        <v>832.12</v>
      </c>
      <c r="N3942" s="5">
        <v>0</v>
      </c>
      <c r="O3942" s="4">
        <v>0</v>
      </c>
      <c r="P3942" s="4">
        <v>6656.96</v>
      </c>
      <c r="Q3942" s="4">
        <v>4849.62</v>
      </c>
      <c r="R3942">
        <v>34</v>
      </c>
      <c r="S3942" t="s">
        <v>68</v>
      </c>
      <c r="T3942">
        <v>5</v>
      </c>
      <c r="V3942" s="7">
        <f t="shared" si="61"/>
        <v>824.12</v>
      </c>
    </row>
    <row r="3943" spans="1:22" x14ac:dyDescent="0.25">
      <c r="A3943" t="s">
        <v>6439</v>
      </c>
      <c r="B3943" s="2">
        <v>45862</v>
      </c>
      <c r="C3943" t="s">
        <v>6440</v>
      </c>
      <c r="D3943" t="s">
        <v>64</v>
      </c>
      <c r="E3943" t="s">
        <v>51</v>
      </c>
      <c r="F3943" t="s">
        <v>110</v>
      </c>
      <c r="G3943" t="s">
        <v>111</v>
      </c>
      <c r="H3943" t="s">
        <v>26</v>
      </c>
      <c r="I3943" t="s">
        <v>27</v>
      </c>
      <c r="J3943" t="s">
        <v>46</v>
      </c>
      <c r="K3943" t="s">
        <v>39</v>
      </c>
      <c r="L3943" s="3">
        <v>2</v>
      </c>
      <c r="M3943" s="7">
        <v>32.81</v>
      </c>
      <c r="N3943" s="5">
        <v>0.08</v>
      </c>
      <c r="O3943" s="4">
        <v>5.25</v>
      </c>
      <c r="P3943" s="4">
        <v>60.37</v>
      </c>
      <c r="Q3943" s="4">
        <v>45.77</v>
      </c>
      <c r="R3943">
        <v>21</v>
      </c>
      <c r="S3943" t="s">
        <v>30</v>
      </c>
      <c r="T3943">
        <v>4</v>
      </c>
      <c r="V3943" s="7">
        <f t="shared" si="61"/>
        <v>30.810000000000002</v>
      </c>
    </row>
    <row r="3944" spans="1:22" x14ac:dyDescent="0.25">
      <c r="A3944" t="s">
        <v>6441</v>
      </c>
      <c r="B3944" s="2">
        <v>45416</v>
      </c>
      <c r="C3944" t="s">
        <v>6442</v>
      </c>
      <c r="D3944" t="s">
        <v>239</v>
      </c>
      <c r="E3944" t="s">
        <v>43</v>
      </c>
      <c r="F3944" t="s">
        <v>110</v>
      </c>
      <c r="G3944" t="s">
        <v>139</v>
      </c>
      <c r="H3944" t="s">
        <v>37</v>
      </c>
      <c r="I3944" t="s">
        <v>54</v>
      </c>
      <c r="J3944" t="s">
        <v>38</v>
      </c>
      <c r="K3944" t="s">
        <v>47</v>
      </c>
      <c r="L3944" s="3">
        <v>5</v>
      </c>
      <c r="M3944" s="7">
        <v>97.33</v>
      </c>
      <c r="N3944" s="5">
        <v>0.15</v>
      </c>
      <c r="O3944" s="4">
        <v>73</v>
      </c>
      <c r="P3944" s="4">
        <v>413.65</v>
      </c>
      <c r="Q3944" s="4">
        <v>337.55</v>
      </c>
      <c r="R3944">
        <v>39</v>
      </c>
      <c r="S3944" t="s">
        <v>302</v>
      </c>
      <c r="T3944">
        <v>5</v>
      </c>
      <c r="V3944" s="7">
        <f t="shared" si="61"/>
        <v>92.33</v>
      </c>
    </row>
    <row r="3945" spans="1:22" x14ac:dyDescent="0.25">
      <c r="A3945" t="s">
        <v>6443</v>
      </c>
      <c r="B3945" s="2">
        <v>45645</v>
      </c>
      <c r="C3945" t="s">
        <v>975</v>
      </c>
      <c r="D3945" t="s">
        <v>124</v>
      </c>
      <c r="E3945" t="s">
        <v>23</v>
      </c>
      <c r="F3945" t="s">
        <v>35</v>
      </c>
      <c r="G3945" t="s">
        <v>52</v>
      </c>
      <c r="H3945" t="s">
        <v>37</v>
      </c>
      <c r="I3945" t="s">
        <v>54</v>
      </c>
      <c r="J3945" t="s">
        <v>46</v>
      </c>
      <c r="K3945" t="s">
        <v>105</v>
      </c>
      <c r="L3945" s="3">
        <v>4</v>
      </c>
      <c r="M3945" s="7">
        <v>155.44999999999999</v>
      </c>
      <c r="N3945" s="5">
        <v>0.2</v>
      </c>
      <c r="O3945" s="4">
        <v>124.36</v>
      </c>
      <c r="P3945" s="4">
        <v>497.44</v>
      </c>
      <c r="Q3945" s="4">
        <v>381.32</v>
      </c>
      <c r="R3945">
        <v>35</v>
      </c>
      <c r="S3945" t="s">
        <v>68</v>
      </c>
      <c r="T3945">
        <v>3</v>
      </c>
      <c r="V3945" s="7">
        <f t="shared" si="61"/>
        <v>151.44999999999999</v>
      </c>
    </row>
    <row r="3946" spans="1:22" x14ac:dyDescent="0.25">
      <c r="A3946" t="s">
        <v>6444</v>
      </c>
      <c r="B3946" s="2">
        <v>45564</v>
      </c>
      <c r="C3946" t="s">
        <v>4417</v>
      </c>
      <c r="D3946" t="s">
        <v>219</v>
      </c>
      <c r="E3946" t="s">
        <v>23</v>
      </c>
      <c r="F3946" t="s">
        <v>24</v>
      </c>
      <c r="G3946" t="s">
        <v>25</v>
      </c>
      <c r="H3946" t="s">
        <v>37</v>
      </c>
      <c r="I3946" t="s">
        <v>27</v>
      </c>
      <c r="J3946" t="s">
        <v>66</v>
      </c>
      <c r="K3946" t="s">
        <v>39</v>
      </c>
      <c r="L3946" s="3">
        <v>10</v>
      </c>
      <c r="M3946" s="7">
        <v>740.69</v>
      </c>
      <c r="N3946" s="5">
        <v>0.1</v>
      </c>
      <c r="O3946" s="4">
        <v>740.69</v>
      </c>
      <c r="P3946" s="4">
        <v>6666.21</v>
      </c>
      <c r="Q3946" s="4">
        <v>4406.4799999999996</v>
      </c>
      <c r="R3946">
        <v>46</v>
      </c>
      <c r="S3946" t="s">
        <v>30</v>
      </c>
      <c r="T3946">
        <v>4</v>
      </c>
      <c r="V3946" s="7">
        <f t="shared" si="61"/>
        <v>730.69</v>
      </c>
    </row>
    <row r="3947" spans="1:22" x14ac:dyDescent="0.25">
      <c r="A3947" t="s">
        <v>6445</v>
      </c>
      <c r="B3947" s="2">
        <v>45910</v>
      </c>
      <c r="C3947" t="s">
        <v>1922</v>
      </c>
      <c r="D3947" t="s">
        <v>100</v>
      </c>
      <c r="E3947" t="s">
        <v>23</v>
      </c>
      <c r="F3947" t="s">
        <v>24</v>
      </c>
      <c r="G3947" t="s">
        <v>135</v>
      </c>
      <c r="H3947" t="s">
        <v>37</v>
      </c>
      <c r="I3947" t="s">
        <v>27</v>
      </c>
      <c r="J3947" t="s">
        <v>28</v>
      </c>
      <c r="K3947" t="s">
        <v>102</v>
      </c>
      <c r="L3947" s="3">
        <v>8</v>
      </c>
      <c r="M3947" s="7">
        <v>226.28</v>
      </c>
      <c r="N3947" s="5">
        <v>0.15</v>
      </c>
      <c r="O3947" s="4">
        <v>271.54000000000002</v>
      </c>
      <c r="P3947" s="4">
        <v>1538.7</v>
      </c>
      <c r="Q3947" s="4">
        <v>1045.77</v>
      </c>
      <c r="R3947">
        <v>48</v>
      </c>
      <c r="S3947" t="s">
        <v>30</v>
      </c>
      <c r="T3947">
        <v>5</v>
      </c>
      <c r="V3947" s="7">
        <f t="shared" si="61"/>
        <v>218.28</v>
      </c>
    </row>
    <row r="3948" spans="1:22" x14ac:dyDescent="0.25">
      <c r="A3948" t="s">
        <v>6446</v>
      </c>
      <c r="B3948" s="2">
        <v>45536</v>
      </c>
      <c r="C3948" t="s">
        <v>6447</v>
      </c>
      <c r="D3948" t="s">
        <v>58</v>
      </c>
      <c r="E3948" t="s">
        <v>23</v>
      </c>
      <c r="F3948" t="s">
        <v>84</v>
      </c>
      <c r="G3948" t="s">
        <v>85</v>
      </c>
      <c r="H3948" t="s">
        <v>53</v>
      </c>
      <c r="I3948" t="s">
        <v>27</v>
      </c>
      <c r="J3948" t="s">
        <v>46</v>
      </c>
      <c r="K3948" t="s">
        <v>80</v>
      </c>
      <c r="L3948" s="3">
        <v>1</v>
      </c>
      <c r="M3948" s="7">
        <v>119.85</v>
      </c>
      <c r="N3948" s="5">
        <v>0.08</v>
      </c>
      <c r="O3948" s="4">
        <v>9.59</v>
      </c>
      <c r="P3948" s="4">
        <v>110.26</v>
      </c>
      <c r="Q3948" s="4">
        <v>82.49</v>
      </c>
      <c r="R3948">
        <v>61</v>
      </c>
      <c r="S3948" t="s">
        <v>30</v>
      </c>
      <c r="T3948">
        <v>4</v>
      </c>
      <c r="V3948" s="7">
        <f t="shared" si="61"/>
        <v>118.85</v>
      </c>
    </row>
    <row r="3949" spans="1:22" x14ac:dyDescent="0.25">
      <c r="A3949" t="s">
        <v>6448</v>
      </c>
      <c r="B3949" s="2">
        <v>45741</v>
      </c>
      <c r="C3949" t="s">
        <v>4171</v>
      </c>
      <c r="D3949" t="s">
        <v>95</v>
      </c>
      <c r="E3949" t="s">
        <v>23</v>
      </c>
      <c r="F3949" t="s">
        <v>35</v>
      </c>
      <c r="G3949" t="s">
        <v>79</v>
      </c>
      <c r="H3949" t="s">
        <v>37</v>
      </c>
      <c r="I3949" t="s">
        <v>27</v>
      </c>
      <c r="J3949" t="s">
        <v>101</v>
      </c>
      <c r="K3949" t="s">
        <v>105</v>
      </c>
      <c r="L3949" s="3">
        <v>3</v>
      </c>
      <c r="M3949" s="7">
        <v>31.73</v>
      </c>
      <c r="N3949" s="5">
        <v>0.05</v>
      </c>
      <c r="O3949" s="4">
        <v>4.76</v>
      </c>
      <c r="P3949" s="4">
        <v>90.43</v>
      </c>
      <c r="Q3949" s="4">
        <v>71.84</v>
      </c>
      <c r="R3949">
        <v>56</v>
      </c>
      <c r="S3949" t="s">
        <v>68</v>
      </c>
      <c r="T3949">
        <v>4</v>
      </c>
      <c r="V3949" s="7">
        <f t="shared" si="61"/>
        <v>28.73</v>
      </c>
    </row>
    <row r="3950" spans="1:22" x14ac:dyDescent="0.25">
      <c r="A3950" t="s">
        <v>6449</v>
      </c>
      <c r="B3950" s="2">
        <v>45538</v>
      </c>
      <c r="C3950" t="s">
        <v>1595</v>
      </c>
      <c r="D3950" t="s">
        <v>33</v>
      </c>
      <c r="E3950" t="s">
        <v>34</v>
      </c>
      <c r="F3950" t="s">
        <v>44</v>
      </c>
      <c r="G3950" t="s">
        <v>59</v>
      </c>
      <c r="H3950" t="s">
        <v>37</v>
      </c>
      <c r="I3950" t="s">
        <v>54</v>
      </c>
      <c r="J3950" t="s">
        <v>46</v>
      </c>
      <c r="K3950" t="s">
        <v>119</v>
      </c>
      <c r="L3950" s="3">
        <v>2</v>
      </c>
      <c r="M3950" s="7">
        <v>3.84</v>
      </c>
      <c r="N3950" s="5">
        <v>0.02</v>
      </c>
      <c r="O3950" s="4">
        <v>0.15</v>
      </c>
      <c r="P3950" s="4">
        <v>7.53</v>
      </c>
      <c r="Q3950" s="4">
        <v>4.63</v>
      </c>
      <c r="R3950">
        <v>32</v>
      </c>
      <c r="S3950" t="s">
        <v>68</v>
      </c>
      <c r="T3950">
        <v>5</v>
      </c>
      <c r="V3950" s="7">
        <f t="shared" si="61"/>
        <v>1.8399999999999999</v>
      </c>
    </row>
    <row r="3951" spans="1:22" x14ac:dyDescent="0.25">
      <c r="A3951" t="s">
        <v>6450</v>
      </c>
      <c r="B3951" s="2">
        <v>45811</v>
      </c>
      <c r="C3951" t="s">
        <v>6451</v>
      </c>
      <c r="D3951" t="s">
        <v>100</v>
      </c>
      <c r="E3951" t="s">
        <v>23</v>
      </c>
      <c r="F3951" t="s">
        <v>35</v>
      </c>
      <c r="G3951" t="s">
        <v>79</v>
      </c>
      <c r="H3951" t="s">
        <v>37</v>
      </c>
      <c r="I3951" t="s">
        <v>54</v>
      </c>
      <c r="J3951" t="s">
        <v>46</v>
      </c>
      <c r="K3951" t="s">
        <v>61</v>
      </c>
      <c r="L3951" s="3">
        <v>3</v>
      </c>
      <c r="M3951" s="7">
        <v>512.33000000000004</v>
      </c>
      <c r="N3951" s="5">
        <v>0.08</v>
      </c>
      <c r="O3951" s="4">
        <v>122.96</v>
      </c>
      <c r="P3951" s="4">
        <v>1414.03</v>
      </c>
      <c r="Q3951" s="4">
        <v>875.16</v>
      </c>
      <c r="R3951">
        <v>34</v>
      </c>
      <c r="S3951" t="s">
        <v>68</v>
      </c>
      <c r="T3951">
        <v>5</v>
      </c>
      <c r="V3951" s="7">
        <f t="shared" si="61"/>
        <v>509.33000000000004</v>
      </c>
    </row>
    <row r="3952" spans="1:22" x14ac:dyDescent="0.25">
      <c r="A3952" t="s">
        <v>6452</v>
      </c>
      <c r="B3952" s="2">
        <v>45432</v>
      </c>
      <c r="C3952" t="s">
        <v>6053</v>
      </c>
      <c r="D3952" t="s">
        <v>88</v>
      </c>
      <c r="E3952" t="s">
        <v>34</v>
      </c>
      <c r="F3952" t="s">
        <v>84</v>
      </c>
      <c r="G3952" t="s">
        <v>85</v>
      </c>
      <c r="H3952" t="s">
        <v>37</v>
      </c>
      <c r="I3952" t="s">
        <v>54</v>
      </c>
      <c r="J3952" t="s">
        <v>38</v>
      </c>
      <c r="K3952" t="s">
        <v>259</v>
      </c>
      <c r="L3952" s="3">
        <v>8</v>
      </c>
      <c r="M3952" s="7">
        <v>11.54</v>
      </c>
      <c r="N3952" s="5">
        <v>0.08</v>
      </c>
      <c r="O3952" s="4">
        <v>7.39</v>
      </c>
      <c r="P3952" s="4">
        <v>84.93</v>
      </c>
      <c r="Q3952" s="4">
        <v>58.98</v>
      </c>
      <c r="R3952">
        <v>19</v>
      </c>
      <c r="S3952" t="s">
        <v>30</v>
      </c>
      <c r="T3952">
        <v>3</v>
      </c>
      <c r="V3952" s="7">
        <f t="shared" si="61"/>
        <v>3.5399999999999991</v>
      </c>
    </row>
    <row r="3953" spans="1:22" x14ac:dyDescent="0.25">
      <c r="A3953" t="s">
        <v>6453</v>
      </c>
      <c r="B3953" s="2">
        <v>45653</v>
      </c>
      <c r="C3953" t="s">
        <v>3329</v>
      </c>
      <c r="D3953" t="s">
        <v>124</v>
      </c>
      <c r="E3953" t="s">
        <v>23</v>
      </c>
      <c r="F3953" t="s">
        <v>24</v>
      </c>
      <c r="G3953" t="s">
        <v>65</v>
      </c>
      <c r="H3953" t="s">
        <v>53</v>
      </c>
      <c r="I3953" t="s">
        <v>27</v>
      </c>
      <c r="J3953" t="s">
        <v>46</v>
      </c>
      <c r="K3953" t="s">
        <v>29</v>
      </c>
      <c r="L3953" s="3">
        <v>1</v>
      </c>
      <c r="M3953" s="7">
        <v>232.56</v>
      </c>
      <c r="N3953" s="5">
        <v>0.05</v>
      </c>
      <c r="O3953" s="4">
        <v>11.63</v>
      </c>
      <c r="P3953" s="4">
        <v>220.93</v>
      </c>
      <c r="Q3953" s="4">
        <v>179.15</v>
      </c>
      <c r="R3953">
        <v>28</v>
      </c>
      <c r="S3953" t="s">
        <v>30</v>
      </c>
      <c r="T3953">
        <v>1</v>
      </c>
      <c r="V3953" s="7">
        <f t="shared" si="61"/>
        <v>231.56</v>
      </c>
    </row>
    <row r="3954" spans="1:22" x14ac:dyDescent="0.25">
      <c r="A3954" t="s">
        <v>6454</v>
      </c>
      <c r="B3954" s="2">
        <v>45299</v>
      </c>
      <c r="C3954" t="s">
        <v>6455</v>
      </c>
      <c r="D3954" t="s">
        <v>184</v>
      </c>
      <c r="E3954" t="s">
        <v>23</v>
      </c>
      <c r="F3954" t="s">
        <v>84</v>
      </c>
      <c r="G3954" t="s">
        <v>91</v>
      </c>
      <c r="H3954" t="s">
        <v>37</v>
      </c>
      <c r="I3954" t="s">
        <v>60</v>
      </c>
      <c r="J3954" t="s">
        <v>38</v>
      </c>
      <c r="K3954" t="s">
        <v>102</v>
      </c>
      <c r="L3954" s="3">
        <v>10</v>
      </c>
      <c r="M3954" s="7">
        <v>373.33</v>
      </c>
      <c r="N3954" s="5">
        <v>0.1</v>
      </c>
      <c r="O3954" s="4">
        <v>373.33</v>
      </c>
      <c r="P3954" s="4">
        <v>3359.97</v>
      </c>
      <c r="Q3954" s="4">
        <v>2040.63</v>
      </c>
      <c r="R3954">
        <v>25</v>
      </c>
      <c r="S3954" t="s">
        <v>30</v>
      </c>
      <c r="T3954">
        <v>5</v>
      </c>
      <c r="V3954" s="7">
        <f t="shared" si="61"/>
        <v>363.33</v>
      </c>
    </row>
    <row r="3955" spans="1:22" x14ac:dyDescent="0.25">
      <c r="A3955" t="s">
        <v>6456</v>
      </c>
      <c r="B3955" s="2">
        <v>45769</v>
      </c>
      <c r="C3955" t="s">
        <v>2736</v>
      </c>
      <c r="D3955" t="s">
        <v>127</v>
      </c>
      <c r="E3955" t="s">
        <v>51</v>
      </c>
      <c r="F3955" t="s">
        <v>44</v>
      </c>
      <c r="G3955" t="s">
        <v>59</v>
      </c>
      <c r="H3955" t="s">
        <v>37</v>
      </c>
      <c r="I3955" t="s">
        <v>27</v>
      </c>
      <c r="J3955" t="s">
        <v>66</v>
      </c>
      <c r="K3955" t="s">
        <v>200</v>
      </c>
      <c r="L3955" s="3">
        <v>9</v>
      </c>
      <c r="M3955" s="7">
        <v>22.29</v>
      </c>
      <c r="N3955" s="5">
        <v>0.02</v>
      </c>
      <c r="O3955" s="4">
        <v>4.01</v>
      </c>
      <c r="P3955" s="4">
        <v>196.6</v>
      </c>
      <c r="Q3955" s="4">
        <v>133.26</v>
      </c>
      <c r="R3955">
        <v>26</v>
      </c>
      <c r="S3955" t="s">
        <v>30</v>
      </c>
      <c r="T3955">
        <v>5</v>
      </c>
      <c r="V3955" s="7">
        <f t="shared" si="61"/>
        <v>13.29</v>
      </c>
    </row>
    <row r="3956" spans="1:22" x14ac:dyDescent="0.25">
      <c r="A3956" t="s">
        <v>6457</v>
      </c>
      <c r="B3956" s="2">
        <v>45643</v>
      </c>
      <c r="C3956" t="s">
        <v>1953</v>
      </c>
      <c r="D3956" t="s">
        <v>164</v>
      </c>
      <c r="E3956" t="s">
        <v>23</v>
      </c>
      <c r="F3956" t="s">
        <v>44</v>
      </c>
      <c r="G3956" t="s">
        <v>71</v>
      </c>
      <c r="H3956" t="s">
        <v>37</v>
      </c>
      <c r="I3956" t="s">
        <v>60</v>
      </c>
      <c r="J3956" t="s">
        <v>38</v>
      </c>
      <c r="K3956" t="s">
        <v>47</v>
      </c>
      <c r="L3956" s="3">
        <v>6</v>
      </c>
      <c r="M3956" s="7">
        <v>58.78</v>
      </c>
      <c r="N3956" s="5">
        <v>0.05</v>
      </c>
      <c r="O3956" s="4">
        <v>17.63</v>
      </c>
      <c r="P3956" s="4">
        <v>335.05</v>
      </c>
      <c r="Q3956" s="4">
        <v>239.94</v>
      </c>
      <c r="R3956">
        <v>19</v>
      </c>
      <c r="S3956" t="s">
        <v>30</v>
      </c>
      <c r="T3956">
        <v>5</v>
      </c>
      <c r="V3956" s="7">
        <f t="shared" si="61"/>
        <v>52.78</v>
      </c>
    </row>
    <row r="3957" spans="1:22" x14ac:dyDescent="0.25">
      <c r="A3957" t="s">
        <v>6458</v>
      </c>
      <c r="B3957" s="2">
        <v>45786</v>
      </c>
      <c r="C3957" t="s">
        <v>336</v>
      </c>
      <c r="D3957" t="s">
        <v>124</v>
      </c>
      <c r="E3957" t="s">
        <v>23</v>
      </c>
      <c r="F3957" t="s">
        <v>35</v>
      </c>
      <c r="G3957" t="s">
        <v>36</v>
      </c>
      <c r="H3957" t="s">
        <v>37</v>
      </c>
      <c r="I3957" t="s">
        <v>27</v>
      </c>
      <c r="J3957" t="s">
        <v>38</v>
      </c>
      <c r="K3957" t="s">
        <v>112</v>
      </c>
      <c r="L3957" s="3">
        <v>6</v>
      </c>
      <c r="M3957" s="7">
        <v>320.16000000000003</v>
      </c>
      <c r="N3957" s="5">
        <v>0.08</v>
      </c>
      <c r="O3957" s="4">
        <v>153.68</v>
      </c>
      <c r="P3957" s="4">
        <v>1767.28</v>
      </c>
      <c r="Q3957" s="4">
        <v>1057.99</v>
      </c>
      <c r="R3957">
        <v>38</v>
      </c>
      <c r="S3957" t="s">
        <v>68</v>
      </c>
      <c r="T3957">
        <v>4</v>
      </c>
      <c r="V3957" s="7">
        <f t="shared" si="61"/>
        <v>314.16000000000003</v>
      </c>
    </row>
    <row r="3958" spans="1:22" x14ac:dyDescent="0.25">
      <c r="A3958" t="s">
        <v>6459</v>
      </c>
      <c r="B3958" s="2">
        <v>45897</v>
      </c>
      <c r="C3958" t="s">
        <v>6257</v>
      </c>
      <c r="D3958" t="s">
        <v>228</v>
      </c>
      <c r="E3958" t="s">
        <v>51</v>
      </c>
      <c r="F3958" t="s">
        <v>84</v>
      </c>
      <c r="G3958" t="s">
        <v>85</v>
      </c>
      <c r="H3958" t="s">
        <v>37</v>
      </c>
      <c r="I3958" t="s">
        <v>60</v>
      </c>
      <c r="J3958" t="s">
        <v>38</v>
      </c>
      <c r="K3958" t="s">
        <v>47</v>
      </c>
      <c r="L3958" s="3">
        <v>4</v>
      </c>
      <c r="M3958" s="7">
        <v>71.16</v>
      </c>
      <c r="N3958" s="5">
        <v>0.08</v>
      </c>
      <c r="O3958" s="4">
        <v>22.77</v>
      </c>
      <c r="P3958" s="4">
        <v>261.87</v>
      </c>
      <c r="Q3958" s="4">
        <v>174.81</v>
      </c>
      <c r="R3958">
        <v>20</v>
      </c>
      <c r="S3958" t="s">
        <v>68</v>
      </c>
      <c r="T3958">
        <v>5</v>
      </c>
      <c r="V3958" s="7">
        <f t="shared" si="61"/>
        <v>67.16</v>
      </c>
    </row>
    <row r="3959" spans="1:22" x14ac:dyDescent="0.25">
      <c r="A3959" t="s">
        <v>6460</v>
      </c>
      <c r="B3959" s="2">
        <v>45718</v>
      </c>
      <c r="C3959" t="s">
        <v>6461</v>
      </c>
      <c r="D3959" t="s">
        <v>58</v>
      </c>
      <c r="E3959" t="s">
        <v>23</v>
      </c>
      <c r="F3959" t="s">
        <v>24</v>
      </c>
      <c r="G3959" t="s">
        <v>65</v>
      </c>
      <c r="H3959" t="s">
        <v>37</v>
      </c>
      <c r="I3959" t="s">
        <v>27</v>
      </c>
      <c r="J3959" t="s">
        <v>38</v>
      </c>
      <c r="K3959" t="s">
        <v>119</v>
      </c>
      <c r="L3959" s="3">
        <v>1</v>
      </c>
      <c r="M3959" s="7">
        <v>110.96</v>
      </c>
      <c r="N3959" s="5">
        <v>0.05</v>
      </c>
      <c r="O3959" s="4">
        <v>5.55</v>
      </c>
      <c r="P3959" s="4">
        <v>105.41</v>
      </c>
      <c r="Q3959" s="4">
        <v>62.82</v>
      </c>
      <c r="R3959">
        <v>61</v>
      </c>
      <c r="S3959" t="s">
        <v>30</v>
      </c>
      <c r="T3959">
        <v>4</v>
      </c>
      <c r="V3959" s="7">
        <f t="shared" si="61"/>
        <v>109.96</v>
      </c>
    </row>
    <row r="3960" spans="1:22" x14ac:dyDescent="0.25">
      <c r="A3960" t="s">
        <v>6462</v>
      </c>
      <c r="B3960" s="2">
        <v>45330</v>
      </c>
      <c r="C3960" t="s">
        <v>4100</v>
      </c>
      <c r="D3960" t="s">
        <v>83</v>
      </c>
      <c r="E3960" t="s">
        <v>43</v>
      </c>
      <c r="F3960" t="s">
        <v>44</v>
      </c>
      <c r="G3960" t="s">
        <v>45</v>
      </c>
      <c r="H3960" t="s">
        <v>37</v>
      </c>
      <c r="I3960" t="s">
        <v>27</v>
      </c>
      <c r="J3960" t="s">
        <v>38</v>
      </c>
      <c r="K3960" t="s">
        <v>39</v>
      </c>
      <c r="L3960" s="3">
        <v>10</v>
      </c>
      <c r="M3960" s="7">
        <v>250.93</v>
      </c>
      <c r="N3960" s="5">
        <v>0.15</v>
      </c>
      <c r="O3960" s="4">
        <v>376.4</v>
      </c>
      <c r="P3960" s="4">
        <v>2132.91</v>
      </c>
      <c r="Q3960" s="4">
        <v>1222.95</v>
      </c>
      <c r="R3960">
        <v>30</v>
      </c>
      <c r="S3960" t="s">
        <v>30</v>
      </c>
      <c r="T3960">
        <v>4</v>
      </c>
      <c r="V3960" s="7">
        <f t="shared" si="61"/>
        <v>240.93</v>
      </c>
    </row>
    <row r="3961" spans="1:22" x14ac:dyDescent="0.25">
      <c r="A3961" t="s">
        <v>6463</v>
      </c>
      <c r="B3961" s="2">
        <v>45884</v>
      </c>
      <c r="C3961" t="s">
        <v>6464</v>
      </c>
      <c r="D3961" t="s">
        <v>83</v>
      </c>
      <c r="E3961" t="s">
        <v>43</v>
      </c>
      <c r="F3961" t="s">
        <v>110</v>
      </c>
      <c r="G3961" t="s">
        <v>111</v>
      </c>
      <c r="H3961" t="s">
        <v>37</v>
      </c>
      <c r="I3961" t="s">
        <v>54</v>
      </c>
      <c r="J3961" t="s">
        <v>101</v>
      </c>
      <c r="K3961" t="s">
        <v>55</v>
      </c>
      <c r="L3961" s="3">
        <v>10</v>
      </c>
      <c r="M3961" s="7">
        <v>252.7</v>
      </c>
      <c r="N3961" s="5">
        <v>0</v>
      </c>
      <c r="O3961" s="4">
        <v>0</v>
      </c>
      <c r="P3961" s="4">
        <v>2527</v>
      </c>
      <c r="Q3961" s="4">
        <v>1676.41</v>
      </c>
      <c r="R3961">
        <v>31</v>
      </c>
      <c r="S3961" t="s">
        <v>68</v>
      </c>
      <c r="T3961">
        <v>5</v>
      </c>
      <c r="V3961" s="7">
        <f t="shared" si="61"/>
        <v>242.7</v>
      </c>
    </row>
    <row r="3962" spans="1:22" x14ac:dyDescent="0.25">
      <c r="A3962" t="s">
        <v>6465</v>
      </c>
      <c r="B3962" s="2">
        <v>45478</v>
      </c>
      <c r="C3962" t="s">
        <v>738</v>
      </c>
      <c r="D3962" t="s">
        <v>42</v>
      </c>
      <c r="E3962" t="s">
        <v>43</v>
      </c>
      <c r="F3962" t="s">
        <v>84</v>
      </c>
      <c r="G3962" t="s">
        <v>85</v>
      </c>
      <c r="H3962" t="s">
        <v>37</v>
      </c>
      <c r="I3962" t="s">
        <v>54</v>
      </c>
      <c r="J3962" t="s">
        <v>46</v>
      </c>
      <c r="K3962" t="s">
        <v>105</v>
      </c>
      <c r="L3962" s="3">
        <v>9</v>
      </c>
      <c r="M3962" s="7">
        <v>484.28</v>
      </c>
      <c r="N3962" s="5">
        <v>0.2</v>
      </c>
      <c r="O3962" s="4">
        <v>871.7</v>
      </c>
      <c r="P3962" s="4">
        <v>3486.82</v>
      </c>
      <c r="Q3962" s="4">
        <v>2317.4899999999998</v>
      </c>
      <c r="R3962">
        <v>54</v>
      </c>
      <c r="S3962" t="s">
        <v>68</v>
      </c>
      <c r="T3962">
        <v>4</v>
      </c>
      <c r="V3962" s="7">
        <f t="shared" si="61"/>
        <v>475.28</v>
      </c>
    </row>
    <row r="3963" spans="1:22" x14ac:dyDescent="0.25">
      <c r="A3963" t="s">
        <v>6466</v>
      </c>
      <c r="B3963" s="2">
        <v>45887</v>
      </c>
      <c r="C3963" t="s">
        <v>6467</v>
      </c>
      <c r="D3963" t="s">
        <v>164</v>
      </c>
      <c r="E3963" t="s">
        <v>23</v>
      </c>
      <c r="F3963" t="s">
        <v>44</v>
      </c>
      <c r="G3963" t="s">
        <v>59</v>
      </c>
      <c r="H3963" t="s">
        <v>37</v>
      </c>
      <c r="I3963" t="s">
        <v>27</v>
      </c>
      <c r="J3963" t="s">
        <v>46</v>
      </c>
      <c r="K3963" t="s">
        <v>97</v>
      </c>
      <c r="L3963" s="3">
        <v>9</v>
      </c>
      <c r="M3963" s="7">
        <v>174.92</v>
      </c>
      <c r="N3963" s="5">
        <v>0</v>
      </c>
      <c r="O3963" s="4">
        <v>0</v>
      </c>
      <c r="P3963" s="4">
        <v>1574.28</v>
      </c>
      <c r="Q3963" s="4">
        <v>1138.29</v>
      </c>
      <c r="R3963">
        <v>33</v>
      </c>
      <c r="S3963" t="s">
        <v>68</v>
      </c>
      <c r="T3963">
        <v>3</v>
      </c>
      <c r="V3963" s="7">
        <f t="shared" si="61"/>
        <v>165.92</v>
      </c>
    </row>
    <row r="3964" spans="1:22" x14ac:dyDescent="0.25">
      <c r="A3964" t="s">
        <v>6468</v>
      </c>
      <c r="B3964" s="2">
        <v>45891</v>
      </c>
      <c r="C3964" t="s">
        <v>6469</v>
      </c>
      <c r="D3964" t="s">
        <v>219</v>
      </c>
      <c r="E3964" t="s">
        <v>23</v>
      </c>
      <c r="F3964" t="s">
        <v>84</v>
      </c>
      <c r="G3964" t="s">
        <v>91</v>
      </c>
      <c r="H3964" t="s">
        <v>26</v>
      </c>
      <c r="I3964" t="s">
        <v>27</v>
      </c>
      <c r="J3964" t="s">
        <v>101</v>
      </c>
      <c r="K3964" t="s">
        <v>72</v>
      </c>
      <c r="L3964" s="3">
        <v>1</v>
      </c>
      <c r="M3964" s="7">
        <v>726.01</v>
      </c>
      <c r="N3964" s="5">
        <v>0.1</v>
      </c>
      <c r="O3964" s="4">
        <v>72.599999999999994</v>
      </c>
      <c r="P3964" s="4">
        <v>653.41</v>
      </c>
      <c r="Q3964" s="4">
        <v>408.01</v>
      </c>
      <c r="R3964">
        <v>59</v>
      </c>
      <c r="S3964" t="s">
        <v>30</v>
      </c>
      <c r="T3964">
        <v>3</v>
      </c>
      <c r="V3964" s="7">
        <f t="shared" si="61"/>
        <v>725.01</v>
      </c>
    </row>
    <row r="3965" spans="1:22" x14ac:dyDescent="0.25">
      <c r="A3965" t="s">
        <v>6470</v>
      </c>
      <c r="B3965" s="2">
        <v>45384</v>
      </c>
      <c r="C3965" t="s">
        <v>2993</v>
      </c>
      <c r="D3965" t="s">
        <v>42</v>
      </c>
      <c r="E3965" t="s">
        <v>43</v>
      </c>
      <c r="F3965" t="s">
        <v>35</v>
      </c>
      <c r="G3965" t="s">
        <v>52</v>
      </c>
      <c r="H3965" t="s">
        <v>37</v>
      </c>
      <c r="I3965" t="s">
        <v>60</v>
      </c>
      <c r="J3965" t="s">
        <v>38</v>
      </c>
      <c r="K3965" t="s">
        <v>119</v>
      </c>
      <c r="L3965" s="3">
        <v>4</v>
      </c>
      <c r="M3965" s="7">
        <v>425.38</v>
      </c>
      <c r="N3965" s="5">
        <v>0.15</v>
      </c>
      <c r="O3965" s="4">
        <v>255.23</v>
      </c>
      <c r="P3965" s="4">
        <v>1446.29</v>
      </c>
      <c r="Q3965" s="4">
        <v>1077.72</v>
      </c>
      <c r="R3965">
        <v>54</v>
      </c>
      <c r="S3965" t="s">
        <v>30</v>
      </c>
      <c r="T3965">
        <v>3</v>
      </c>
      <c r="V3965" s="7">
        <f t="shared" si="61"/>
        <v>421.38</v>
      </c>
    </row>
    <row r="3966" spans="1:22" x14ac:dyDescent="0.25">
      <c r="A3966" t="s">
        <v>6471</v>
      </c>
      <c r="B3966" s="2">
        <v>45377</v>
      </c>
      <c r="C3966" t="s">
        <v>6472</v>
      </c>
      <c r="D3966" t="s">
        <v>239</v>
      </c>
      <c r="E3966" t="s">
        <v>43</v>
      </c>
      <c r="F3966" t="s">
        <v>110</v>
      </c>
      <c r="G3966" t="s">
        <v>139</v>
      </c>
      <c r="H3966" t="s">
        <v>37</v>
      </c>
      <c r="I3966" t="s">
        <v>27</v>
      </c>
      <c r="J3966" t="s">
        <v>101</v>
      </c>
      <c r="K3966" t="s">
        <v>80</v>
      </c>
      <c r="L3966" s="3">
        <v>6</v>
      </c>
      <c r="M3966" s="7">
        <v>25.82</v>
      </c>
      <c r="N3966" s="5">
        <v>0.1</v>
      </c>
      <c r="O3966" s="4">
        <v>15.49</v>
      </c>
      <c r="P3966" s="4">
        <v>139.43</v>
      </c>
      <c r="Q3966" s="4">
        <v>92.67</v>
      </c>
      <c r="R3966">
        <v>55</v>
      </c>
      <c r="S3966" t="s">
        <v>30</v>
      </c>
      <c r="T3966">
        <v>4</v>
      </c>
      <c r="V3966" s="7">
        <f t="shared" si="61"/>
        <v>19.82</v>
      </c>
    </row>
    <row r="3967" spans="1:22" x14ac:dyDescent="0.25">
      <c r="A3967" t="s">
        <v>6473</v>
      </c>
      <c r="B3967" s="2">
        <v>45335</v>
      </c>
      <c r="C3967" t="s">
        <v>431</v>
      </c>
      <c r="D3967" t="s">
        <v>42</v>
      </c>
      <c r="E3967" t="s">
        <v>43</v>
      </c>
      <c r="F3967" t="s">
        <v>84</v>
      </c>
      <c r="G3967" t="s">
        <v>91</v>
      </c>
      <c r="H3967" t="s">
        <v>37</v>
      </c>
      <c r="I3967" t="s">
        <v>60</v>
      </c>
      <c r="J3967" t="s">
        <v>66</v>
      </c>
      <c r="K3967" t="s">
        <v>155</v>
      </c>
      <c r="L3967" s="3">
        <v>7</v>
      </c>
      <c r="M3967" s="7">
        <v>240.73</v>
      </c>
      <c r="N3967" s="5">
        <v>0.05</v>
      </c>
      <c r="O3967" s="4">
        <v>84.26</v>
      </c>
      <c r="P3967" s="4">
        <v>1600.85</v>
      </c>
      <c r="Q3967" s="4">
        <v>1157.1199999999999</v>
      </c>
      <c r="R3967">
        <v>22</v>
      </c>
      <c r="S3967" t="s">
        <v>30</v>
      </c>
      <c r="T3967">
        <v>3</v>
      </c>
      <c r="V3967" s="7">
        <f t="shared" si="61"/>
        <v>233.73</v>
      </c>
    </row>
    <row r="3968" spans="1:22" x14ac:dyDescent="0.25">
      <c r="A3968" t="s">
        <v>6474</v>
      </c>
      <c r="B3968" s="2">
        <v>45428</v>
      </c>
      <c r="C3968" t="s">
        <v>1463</v>
      </c>
      <c r="D3968" t="s">
        <v>33</v>
      </c>
      <c r="E3968" t="s">
        <v>34</v>
      </c>
      <c r="F3968" t="s">
        <v>110</v>
      </c>
      <c r="G3968" t="s">
        <v>161</v>
      </c>
      <c r="H3968" t="s">
        <v>37</v>
      </c>
      <c r="I3968" t="s">
        <v>54</v>
      </c>
      <c r="J3968" t="s">
        <v>28</v>
      </c>
      <c r="K3968" t="s">
        <v>72</v>
      </c>
      <c r="L3968" s="3">
        <v>9</v>
      </c>
      <c r="M3968" s="7">
        <v>9.6199999999999992</v>
      </c>
      <c r="N3968" s="5">
        <v>0.05</v>
      </c>
      <c r="O3968" s="4">
        <v>4.33</v>
      </c>
      <c r="P3968" s="4">
        <v>82.25</v>
      </c>
      <c r="Q3968" s="4">
        <v>48.8</v>
      </c>
      <c r="R3968">
        <v>46</v>
      </c>
      <c r="S3968" t="s">
        <v>68</v>
      </c>
      <c r="T3968">
        <v>4</v>
      </c>
      <c r="V3968" s="7">
        <f t="shared" si="61"/>
        <v>0.61999999999999922</v>
      </c>
    </row>
    <row r="3969" spans="1:22" x14ac:dyDescent="0.25">
      <c r="A3969" t="s">
        <v>6475</v>
      </c>
      <c r="B3969" s="2">
        <v>45712</v>
      </c>
      <c r="C3969" t="s">
        <v>6268</v>
      </c>
      <c r="D3969" t="s">
        <v>164</v>
      </c>
      <c r="E3969" t="s">
        <v>23</v>
      </c>
      <c r="F3969" t="s">
        <v>110</v>
      </c>
      <c r="G3969" t="s">
        <v>111</v>
      </c>
      <c r="H3969" t="s">
        <v>26</v>
      </c>
      <c r="I3969" t="s">
        <v>27</v>
      </c>
      <c r="J3969" t="s">
        <v>66</v>
      </c>
      <c r="K3969" t="s">
        <v>200</v>
      </c>
      <c r="L3969" s="3">
        <v>7</v>
      </c>
      <c r="M3969" s="7">
        <v>38.5</v>
      </c>
      <c r="N3969" s="5">
        <v>0.05</v>
      </c>
      <c r="O3969" s="4">
        <v>13.48</v>
      </c>
      <c r="P3969" s="4">
        <v>256.02</v>
      </c>
      <c r="Q3969" s="4">
        <v>179.21</v>
      </c>
      <c r="R3969">
        <v>25</v>
      </c>
      <c r="S3969" t="s">
        <v>30</v>
      </c>
      <c r="T3969">
        <v>1</v>
      </c>
      <c r="V3969" s="7">
        <f t="shared" si="61"/>
        <v>31.5</v>
      </c>
    </row>
    <row r="3970" spans="1:22" x14ac:dyDescent="0.25">
      <c r="A3970" t="s">
        <v>6476</v>
      </c>
      <c r="B3970" s="2">
        <v>45365</v>
      </c>
      <c r="C3970" t="s">
        <v>6464</v>
      </c>
      <c r="D3970" t="s">
        <v>95</v>
      </c>
      <c r="E3970" t="s">
        <v>23</v>
      </c>
      <c r="F3970" t="s">
        <v>44</v>
      </c>
      <c r="G3970" t="s">
        <v>59</v>
      </c>
      <c r="H3970" t="s">
        <v>26</v>
      </c>
      <c r="I3970" t="s">
        <v>27</v>
      </c>
      <c r="J3970" t="s">
        <v>38</v>
      </c>
      <c r="K3970" t="s">
        <v>119</v>
      </c>
      <c r="L3970" s="3">
        <v>3</v>
      </c>
      <c r="M3970" s="7">
        <v>19.62</v>
      </c>
      <c r="N3970" s="5">
        <v>0.05</v>
      </c>
      <c r="O3970" s="4">
        <v>2.94</v>
      </c>
      <c r="P3970" s="4">
        <v>55.92</v>
      </c>
      <c r="Q3970" s="4">
        <v>33.35</v>
      </c>
      <c r="R3970">
        <v>61</v>
      </c>
      <c r="S3970" t="s">
        <v>68</v>
      </c>
      <c r="T3970">
        <v>2</v>
      </c>
      <c r="V3970" s="7">
        <f t="shared" si="61"/>
        <v>16.62</v>
      </c>
    </row>
    <row r="3971" spans="1:22" x14ac:dyDescent="0.25">
      <c r="A3971" t="s">
        <v>6477</v>
      </c>
      <c r="B3971" s="2">
        <v>45839</v>
      </c>
      <c r="C3971" t="s">
        <v>6478</v>
      </c>
      <c r="D3971" t="s">
        <v>239</v>
      </c>
      <c r="E3971" t="s">
        <v>43</v>
      </c>
      <c r="F3971" t="s">
        <v>24</v>
      </c>
      <c r="G3971" t="s">
        <v>135</v>
      </c>
      <c r="H3971" t="s">
        <v>26</v>
      </c>
      <c r="I3971" t="s">
        <v>54</v>
      </c>
      <c r="J3971" t="s">
        <v>28</v>
      </c>
      <c r="K3971" t="s">
        <v>47</v>
      </c>
      <c r="L3971" s="3">
        <v>5</v>
      </c>
      <c r="M3971" s="7">
        <v>79.290000000000006</v>
      </c>
      <c r="N3971" s="5">
        <v>0.1</v>
      </c>
      <c r="O3971" s="4">
        <v>39.65</v>
      </c>
      <c r="P3971" s="4">
        <v>356.81</v>
      </c>
      <c r="Q3971" s="4">
        <v>262.70999999999998</v>
      </c>
      <c r="R3971">
        <v>23</v>
      </c>
      <c r="S3971" t="s">
        <v>68</v>
      </c>
      <c r="T3971">
        <v>5</v>
      </c>
      <c r="V3971" s="7">
        <f t="shared" ref="V3971:V4034" si="62">M3971-L3971</f>
        <v>74.290000000000006</v>
      </c>
    </row>
    <row r="3972" spans="1:22" x14ac:dyDescent="0.25">
      <c r="A3972" t="s">
        <v>6479</v>
      </c>
      <c r="B3972" s="2">
        <v>45904</v>
      </c>
      <c r="C3972" t="s">
        <v>4811</v>
      </c>
      <c r="D3972" t="s">
        <v>239</v>
      </c>
      <c r="E3972" t="s">
        <v>43</v>
      </c>
      <c r="F3972" t="s">
        <v>84</v>
      </c>
      <c r="G3972" t="s">
        <v>128</v>
      </c>
      <c r="H3972" t="s">
        <v>26</v>
      </c>
      <c r="I3972" t="s">
        <v>54</v>
      </c>
      <c r="J3972" t="s">
        <v>46</v>
      </c>
      <c r="K3972" t="s">
        <v>80</v>
      </c>
      <c r="L3972" s="3">
        <v>5</v>
      </c>
      <c r="M3972" s="7">
        <v>97.84</v>
      </c>
      <c r="N3972" s="5">
        <v>0.1</v>
      </c>
      <c r="O3972" s="4">
        <v>48.92</v>
      </c>
      <c r="P3972" s="4">
        <v>440.28</v>
      </c>
      <c r="Q3972" s="4">
        <v>304.52</v>
      </c>
      <c r="R3972">
        <v>54</v>
      </c>
      <c r="S3972" t="s">
        <v>30</v>
      </c>
      <c r="T3972">
        <v>4</v>
      </c>
      <c r="V3972" s="7">
        <f t="shared" si="62"/>
        <v>92.84</v>
      </c>
    </row>
    <row r="3973" spans="1:22" x14ac:dyDescent="0.25">
      <c r="A3973" t="s">
        <v>6480</v>
      </c>
      <c r="B3973" s="2">
        <v>45803</v>
      </c>
      <c r="C3973" t="s">
        <v>2578</v>
      </c>
      <c r="D3973" t="s">
        <v>64</v>
      </c>
      <c r="E3973" t="s">
        <v>51</v>
      </c>
      <c r="F3973" t="s">
        <v>35</v>
      </c>
      <c r="G3973" t="s">
        <v>79</v>
      </c>
      <c r="H3973" t="s">
        <v>37</v>
      </c>
      <c r="I3973" t="s">
        <v>54</v>
      </c>
      <c r="J3973" t="s">
        <v>66</v>
      </c>
      <c r="K3973" t="s">
        <v>115</v>
      </c>
      <c r="L3973" s="3">
        <v>6</v>
      </c>
      <c r="M3973" s="7">
        <v>33.25</v>
      </c>
      <c r="N3973" s="5">
        <v>0.08</v>
      </c>
      <c r="O3973" s="4">
        <v>15.96</v>
      </c>
      <c r="P3973" s="4">
        <v>183.54</v>
      </c>
      <c r="Q3973" s="4">
        <v>105.87</v>
      </c>
      <c r="R3973">
        <v>55</v>
      </c>
      <c r="S3973" t="s">
        <v>30</v>
      </c>
      <c r="T3973">
        <v>4</v>
      </c>
      <c r="V3973" s="7">
        <f t="shared" si="62"/>
        <v>27.25</v>
      </c>
    </row>
    <row r="3974" spans="1:22" x14ac:dyDescent="0.25">
      <c r="A3974" t="s">
        <v>6481</v>
      </c>
      <c r="B3974" s="2">
        <v>45447</v>
      </c>
      <c r="C3974" t="s">
        <v>5249</v>
      </c>
      <c r="D3974" t="s">
        <v>22</v>
      </c>
      <c r="E3974" t="s">
        <v>23</v>
      </c>
      <c r="F3974" t="s">
        <v>24</v>
      </c>
      <c r="G3974" t="s">
        <v>25</v>
      </c>
      <c r="H3974" t="s">
        <v>37</v>
      </c>
      <c r="I3974" t="s">
        <v>27</v>
      </c>
      <c r="J3974" t="s">
        <v>28</v>
      </c>
      <c r="K3974" t="s">
        <v>80</v>
      </c>
      <c r="L3974" s="3">
        <v>2</v>
      </c>
      <c r="M3974" s="7">
        <v>461.73</v>
      </c>
      <c r="N3974" s="5">
        <v>0.08</v>
      </c>
      <c r="O3974" s="4">
        <v>73.88</v>
      </c>
      <c r="P3974" s="4">
        <v>849.58</v>
      </c>
      <c r="Q3974" s="4">
        <v>497.62</v>
      </c>
      <c r="R3974">
        <v>20</v>
      </c>
      <c r="S3974" t="s">
        <v>68</v>
      </c>
      <c r="T3974">
        <v>5</v>
      </c>
      <c r="V3974" s="7">
        <f t="shared" si="62"/>
        <v>459.73</v>
      </c>
    </row>
    <row r="3975" spans="1:22" x14ac:dyDescent="0.25">
      <c r="A3975" t="s">
        <v>6482</v>
      </c>
      <c r="B3975" s="2">
        <v>45546</v>
      </c>
      <c r="C3975" t="s">
        <v>5709</v>
      </c>
      <c r="D3975" t="s">
        <v>124</v>
      </c>
      <c r="E3975" t="s">
        <v>23</v>
      </c>
      <c r="F3975" t="s">
        <v>84</v>
      </c>
      <c r="G3975" t="s">
        <v>165</v>
      </c>
      <c r="H3975" t="s">
        <v>37</v>
      </c>
      <c r="I3975" t="s">
        <v>60</v>
      </c>
      <c r="J3975" t="s">
        <v>38</v>
      </c>
      <c r="K3975" t="s">
        <v>72</v>
      </c>
      <c r="L3975" s="3">
        <v>9</v>
      </c>
      <c r="M3975" s="7">
        <v>111.14</v>
      </c>
      <c r="N3975" s="5">
        <v>0.1</v>
      </c>
      <c r="O3975" s="4">
        <v>100.03</v>
      </c>
      <c r="P3975" s="4">
        <v>900.23</v>
      </c>
      <c r="Q3975" s="4">
        <v>685.83</v>
      </c>
      <c r="R3975">
        <v>35</v>
      </c>
      <c r="S3975" t="s">
        <v>30</v>
      </c>
      <c r="T3975">
        <v>3</v>
      </c>
      <c r="V3975" s="7">
        <f t="shared" si="62"/>
        <v>102.14</v>
      </c>
    </row>
    <row r="3976" spans="1:22" x14ac:dyDescent="0.25">
      <c r="A3976" t="s">
        <v>6483</v>
      </c>
      <c r="B3976" s="2">
        <v>45462</v>
      </c>
      <c r="C3976" t="s">
        <v>1099</v>
      </c>
      <c r="D3976" t="s">
        <v>184</v>
      </c>
      <c r="E3976" t="s">
        <v>23</v>
      </c>
      <c r="F3976" t="s">
        <v>44</v>
      </c>
      <c r="G3976" t="s">
        <v>59</v>
      </c>
      <c r="H3976" t="s">
        <v>37</v>
      </c>
      <c r="I3976" t="s">
        <v>27</v>
      </c>
      <c r="J3976" t="s">
        <v>46</v>
      </c>
      <c r="K3976" t="s">
        <v>112</v>
      </c>
      <c r="L3976" s="3">
        <v>8</v>
      </c>
      <c r="M3976" s="7">
        <v>314.08</v>
      </c>
      <c r="N3976" s="5">
        <v>0.05</v>
      </c>
      <c r="O3976" s="4">
        <v>125.63</v>
      </c>
      <c r="P3976" s="4">
        <v>2387.0100000000002</v>
      </c>
      <c r="Q3976" s="4">
        <v>1498.14</v>
      </c>
      <c r="R3976">
        <v>45</v>
      </c>
      <c r="S3976" t="s">
        <v>30</v>
      </c>
      <c r="T3976">
        <v>1</v>
      </c>
      <c r="V3976" s="7">
        <f t="shared" si="62"/>
        <v>306.08</v>
      </c>
    </row>
    <row r="3977" spans="1:22" x14ac:dyDescent="0.25">
      <c r="A3977" t="s">
        <v>6484</v>
      </c>
      <c r="B3977" s="2">
        <v>46019</v>
      </c>
      <c r="C3977" t="s">
        <v>3665</v>
      </c>
      <c r="D3977" t="s">
        <v>83</v>
      </c>
      <c r="E3977" t="s">
        <v>43</v>
      </c>
      <c r="F3977" t="s">
        <v>35</v>
      </c>
      <c r="G3977" t="s">
        <v>96</v>
      </c>
      <c r="H3977" t="s">
        <v>26</v>
      </c>
      <c r="I3977" t="s">
        <v>60</v>
      </c>
      <c r="J3977" t="s">
        <v>101</v>
      </c>
      <c r="K3977" t="s">
        <v>200</v>
      </c>
      <c r="L3977" s="3">
        <v>1</v>
      </c>
      <c r="M3977" s="7">
        <v>158.57</v>
      </c>
      <c r="N3977" s="5">
        <v>0.15</v>
      </c>
      <c r="O3977" s="4">
        <v>23.79</v>
      </c>
      <c r="P3977" s="4">
        <v>134.78</v>
      </c>
      <c r="Q3977" s="4">
        <v>98.33</v>
      </c>
      <c r="R3977">
        <v>20</v>
      </c>
      <c r="S3977" t="s">
        <v>68</v>
      </c>
      <c r="T3977">
        <v>3</v>
      </c>
      <c r="V3977" s="7">
        <f t="shared" si="62"/>
        <v>157.57</v>
      </c>
    </row>
    <row r="3978" spans="1:22" x14ac:dyDescent="0.25">
      <c r="A3978" t="s">
        <v>6485</v>
      </c>
      <c r="B3978" s="2">
        <v>45461</v>
      </c>
      <c r="C3978" t="s">
        <v>3566</v>
      </c>
      <c r="D3978" t="s">
        <v>219</v>
      </c>
      <c r="E3978" t="s">
        <v>23</v>
      </c>
      <c r="F3978" t="s">
        <v>44</v>
      </c>
      <c r="G3978" t="s">
        <v>59</v>
      </c>
      <c r="H3978" t="s">
        <v>37</v>
      </c>
      <c r="I3978" t="s">
        <v>27</v>
      </c>
      <c r="J3978" t="s">
        <v>46</v>
      </c>
      <c r="K3978" t="s">
        <v>97</v>
      </c>
      <c r="L3978" s="3">
        <v>3</v>
      </c>
      <c r="M3978" s="7">
        <v>771.61</v>
      </c>
      <c r="N3978" s="5">
        <v>0.15</v>
      </c>
      <c r="O3978" s="4">
        <v>347.22</v>
      </c>
      <c r="P3978" s="4">
        <v>1967.61</v>
      </c>
      <c r="Q3978" s="4">
        <v>1393.79</v>
      </c>
      <c r="R3978">
        <v>53</v>
      </c>
      <c r="S3978" t="s">
        <v>68</v>
      </c>
      <c r="T3978">
        <v>4</v>
      </c>
      <c r="V3978" s="7">
        <f t="shared" si="62"/>
        <v>768.61</v>
      </c>
    </row>
    <row r="3979" spans="1:22" x14ac:dyDescent="0.25">
      <c r="A3979" t="s">
        <v>6486</v>
      </c>
      <c r="B3979" s="2">
        <v>45613</v>
      </c>
      <c r="C3979" t="s">
        <v>5114</v>
      </c>
      <c r="D3979" t="s">
        <v>127</v>
      </c>
      <c r="E3979" t="s">
        <v>51</v>
      </c>
      <c r="F3979" t="s">
        <v>24</v>
      </c>
      <c r="G3979" t="s">
        <v>135</v>
      </c>
      <c r="H3979" t="s">
        <v>37</v>
      </c>
      <c r="I3979" t="s">
        <v>54</v>
      </c>
      <c r="J3979" t="s">
        <v>46</v>
      </c>
      <c r="K3979" t="s">
        <v>155</v>
      </c>
      <c r="L3979" s="3">
        <v>4</v>
      </c>
      <c r="M3979" s="7">
        <v>14.88</v>
      </c>
      <c r="N3979" s="5">
        <v>0.1</v>
      </c>
      <c r="O3979" s="4">
        <v>5.95</v>
      </c>
      <c r="P3979" s="4">
        <v>53.57</v>
      </c>
      <c r="Q3979" s="4">
        <v>35.68</v>
      </c>
      <c r="R3979">
        <v>43</v>
      </c>
      <c r="S3979" t="s">
        <v>30</v>
      </c>
      <c r="T3979">
        <v>5</v>
      </c>
      <c r="V3979" s="7">
        <f t="shared" si="62"/>
        <v>10.88</v>
      </c>
    </row>
    <row r="3980" spans="1:22" x14ac:dyDescent="0.25">
      <c r="A3980" t="s">
        <v>6487</v>
      </c>
      <c r="B3980" s="2">
        <v>45858</v>
      </c>
      <c r="C3980" t="s">
        <v>6488</v>
      </c>
      <c r="D3980" t="s">
        <v>95</v>
      </c>
      <c r="E3980" t="s">
        <v>23</v>
      </c>
      <c r="F3980" t="s">
        <v>35</v>
      </c>
      <c r="G3980" t="s">
        <v>96</v>
      </c>
      <c r="H3980" t="s">
        <v>26</v>
      </c>
      <c r="I3980" t="s">
        <v>60</v>
      </c>
      <c r="J3980" t="s">
        <v>101</v>
      </c>
      <c r="K3980" t="s">
        <v>55</v>
      </c>
      <c r="L3980" s="3">
        <v>9</v>
      </c>
      <c r="M3980" s="7">
        <v>36.67</v>
      </c>
      <c r="N3980" s="5">
        <v>0.05</v>
      </c>
      <c r="O3980" s="4">
        <v>16.5</v>
      </c>
      <c r="P3980" s="4">
        <v>313.52999999999997</v>
      </c>
      <c r="Q3980" s="4">
        <v>216.37</v>
      </c>
      <c r="R3980">
        <v>29</v>
      </c>
      <c r="S3980" t="s">
        <v>68</v>
      </c>
      <c r="T3980">
        <v>3</v>
      </c>
      <c r="V3980" s="7">
        <f t="shared" si="62"/>
        <v>27.67</v>
      </c>
    </row>
    <row r="3981" spans="1:22" x14ac:dyDescent="0.25">
      <c r="A3981" t="s">
        <v>6489</v>
      </c>
      <c r="B3981" s="2">
        <v>45747</v>
      </c>
      <c r="C3981" t="s">
        <v>6490</v>
      </c>
      <c r="D3981" t="s">
        <v>78</v>
      </c>
      <c r="E3981" t="s">
        <v>34</v>
      </c>
      <c r="F3981" t="s">
        <v>110</v>
      </c>
      <c r="G3981" t="s">
        <v>111</v>
      </c>
      <c r="H3981" t="s">
        <v>26</v>
      </c>
      <c r="I3981" t="s">
        <v>27</v>
      </c>
      <c r="J3981" t="s">
        <v>28</v>
      </c>
      <c r="K3981" t="s">
        <v>105</v>
      </c>
      <c r="L3981" s="3">
        <v>1</v>
      </c>
      <c r="M3981" s="7">
        <v>2.9</v>
      </c>
      <c r="N3981" s="5">
        <v>0.02</v>
      </c>
      <c r="O3981" s="4">
        <v>0.06</v>
      </c>
      <c r="P3981" s="4">
        <v>2.84</v>
      </c>
      <c r="Q3981" s="4">
        <v>2.2599999999999998</v>
      </c>
      <c r="R3981">
        <v>44</v>
      </c>
      <c r="S3981" t="s">
        <v>68</v>
      </c>
      <c r="T3981">
        <v>4</v>
      </c>
      <c r="V3981" s="7">
        <f t="shared" si="62"/>
        <v>1.9</v>
      </c>
    </row>
    <row r="3982" spans="1:22" x14ac:dyDescent="0.25">
      <c r="A3982" t="s">
        <v>6491</v>
      </c>
      <c r="B3982" s="2">
        <v>45894</v>
      </c>
      <c r="C3982" t="s">
        <v>3795</v>
      </c>
      <c r="D3982" t="s">
        <v>64</v>
      </c>
      <c r="E3982" t="s">
        <v>51</v>
      </c>
      <c r="F3982" t="s">
        <v>110</v>
      </c>
      <c r="G3982" t="s">
        <v>111</v>
      </c>
      <c r="H3982" t="s">
        <v>26</v>
      </c>
      <c r="I3982" t="s">
        <v>27</v>
      </c>
      <c r="J3982" t="s">
        <v>38</v>
      </c>
      <c r="K3982" t="s">
        <v>259</v>
      </c>
      <c r="L3982" s="3">
        <v>2</v>
      </c>
      <c r="M3982" s="7">
        <v>15.94</v>
      </c>
      <c r="N3982" s="5">
        <v>0.05</v>
      </c>
      <c r="O3982" s="4">
        <v>1.59</v>
      </c>
      <c r="P3982" s="4">
        <v>30.29</v>
      </c>
      <c r="Q3982" s="4">
        <v>18.11</v>
      </c>
      <c r="R3982">
        <v>34</v>
      </c>
      <c r="S3982" t="s">
        <v>68</v>
      </c>
      <c r="T3982">
        <v>2</v>
      </c>
      <c r="V3982" s="7">
        <f t="shared" si="62"/>
        <v>13.94</v>
      </c>
    </row>
    <row r="3983" spans="1:22" x14ac:dyDescent="0.25">
      <c r="A3983" t="s">
        <v>6492</v>
      </c>
      <c r="B3983" s="2">
        <v>45904</v>
      </c>
      <c r="C3983" t="s">
        <v>6493</v>
      </c>
      <c r="D3983" t="s">
        <v>219</v>
      </c>
      <c r="E3983" t="s">
        <v>23</v>
      </c>
      <c r="F3983" t="s">
        <v>44</v>
      </c>
      <c r="G3983" t="s">
        <v>45</v>
      </c>
      <c r="H3983" t="s">
        <v>37</v>
      </c>
      <c r="I3983" t="s">
        <v>27</v>
      </c>
      <c r="J3983" t="s">
        <v>28</v>
      </c>
      <c r="K3983" t="s">
        <v>92</v>
      </c>
      <c r="L3983" s="3">
        <v>6</v>
      </c>
      <c r="M3983" s="7">
        <v>856.34</v>
      </c>
      <c r="N3983" s="5">
        <v>0.05</v>
      </c>
      <c r="O3983" s="4">
        <v>256.89999999999998</v>
      </c>
      <c r="P3983" s="4">
        <v>4881.1400000000003</v>
      </c>
      <c r="Q3983" s="4">
        <v>2839.89</v>
      </c>
      <c r="R3983">
        <v>24</v>
      </c>
      <c r="S3983" t="s">
        <v>30</v>
      </c>
      <c r="T3983">
        <v>4</v>
      </c>
      <c r="V3983" s="7">
        <f t="shared" si="62"/>
        <v>850.34</v>
      </c>
    </row>
    <row r="3984" spans="1:22" x14ac:dyDescent="0.25">
      <c r="A3984" t="s">
        <v>6494</v>
      </c>
      <c r="B3984" s="2">
        <v>45446</v>
      </c>
      <c r="C3984" t="s">
        <v>4579</v>
      </c>
      <c r="D3984" t="s">
        <v>184</v>
      </c>
      <c r="E3984" t="s">
        <v>23</v>
      </c>
      <c r="F3984" t="s">
        <v>84</v>
      </c>
      <c r="G3984" t="s">
        <v>128</v>
      </c>
      <c r="H3984" t="s">
        <v>37</v>
      </c>
      <c r="I3984" t="s">
        <v>27</v>
      </c>
      <c r="J3984" t="s">
        <v>38</v>
      </c>
      <c r="K3984" t="s">
        <v>102</v>
      </c>
      <c r="L3984" s="3">
        <v>9</v>
      </c>
      <c r="M3984" s="7">
        <v>253.77</v>
      </c>
      <c r="N3984" s="5">
        <v>0.15</v>
      </c>
      <c r="O3984" s="4">
        <v>342.59</v>
      </c>
      <c r="P3984" s="4">
        <v>1941.34</v>
      </c>
      <c r="Q3984" s="4">
        <v>1356.15</v>
      </c>
      <c r="R3984">
        <v>50</v>
      </c>
      <c r="S3984" t="s">
        <v>30</v>
      </c>
      <c r="T3984">
        <v>4</v>
      </c>
      <c r="V3984" s="7">
        <f t="shared" si="62"/>
        <v>244.77</v>
      </c>
    </row>
    <row r="3985" spans="1:22" x14ac:dyDescent="0.25">
      <c r="A3985" t="s">
        <v>6495</v>
      </c>
      <c r="B3985" s="2">
        <v>45640</v>
      </c>
      <c r="C3985" t="s">
        <v>3540</v>
      </c>
      <c r="D3985" t="s">
        <v>219</v>
      </c>
      <c r="E3985" t="s">
        <v>23</v>
      </c>
      <c r="F3985" t="s">
        <v>24</v>
      </c>
      <c r="G3985" t="s">
        <v>25</v>
      </c>
      <c r="H3985" t="s">
        <v>37</v>
      </c>
      <c r="I3985" t="s">
        <v>60</v>
      </c>
      <c r="J3985" t="s">
        <v>38</v>
      </c>
      <c r="K3985" t="s">
        <v>29</v>
      </c>
      <c r="L3985" s="3">
        <v>3</v>
      </c>
      <c r="M3985" s="7">
        <v>732.39</v>
      </c>
      <c r="N3985" s="5">
        <v>0.08</v>
      </c>
      <c r="O3985" s="4">
        <v>175.77</v>
      </c>
      <c r="P3985" s="4">
        <v>2021.4</v>
      </c>
      <c r="Q3985" s="4">
        <v>1441.85</v>
      </c>
      <c r="R3985">
        <v>30</v>
      </c>
      <c r="S3985" t="s">
        <v>68</v>
      </c>
      <c r="T3985">
        <v>4</v>
      </c>
      <c r="V3985" s="7">
        <f t="shared" si="62"/>
        <v>729.39</v>
      </c>
    </row>
    <row r="3986" spans="1:22" x14ac:dyDescent="0.25">
      <c r="A3986" t="s">
        <v>6496</v>
      </c>
      <c r="B3986" s="2">
        <v>45742</v>
      </c>
      <c r="C3986" t="s">
        <v>6497</v>
      </c>
      <c r="D3986" t="s">
        <v>22</v>
      </c>
      <c r="E3986" t="s">
        <v>23</v>
      </c>
      <c r="F3986" t="s">
        <v>44</v>
      </c>
      <c r="G3986" t="s">
        <v>59</v>
      </c>
      <c r="H3986" t="s">
        <v>37</v>
      </c>
      <c r="I3986" t="s">
        <v>27</v>
      </c>
      <c r="J3986" t="s">
        <v>46</v>
      </c>
      <c r="K3986" t="s">
        <v>102</v>
      </c>
      <c r="L3986" s="3">
        <v>6</v>
      </c>
      <c r="M3986" s="7">
        <v>551.24</v>
      </c>
      <c r="N3986" s="5">
        <v>0.08</v>
      </c>
      <c r="O3986" s="4">
        <v>264.60000000000002</v>
      </c>
      <c r="P3986" s="4">
        <v>3042.84</v>
      </c>
      <c r="Q3986" s="4">
        <v>2482.5700000000002</v>
      </c>
      <c r="R3986">
        <v>36</v>
      </c>
      <c r="S3986" t="s">
        <v>68</v>
      </c>
      <c r="T3986">
        <v>5</v>
      </c>
      <c r="V3986" s="7">
        <f t="shared" si="62"/>
        <v>545.24</v>
      </c>
    </row>
    <row r="3987" spans="1:22" x14ac:dyDescent="0.25">
      <c r="A3987" t="s">
        <v>6498</v>
      </c>
      <c r="B3987" s="2">
        <v>45944</v>
      </c>
      <c r="C3987" t="s">
        <v>350</v>
      </c>
      <c r="D3987" t="s">
        <v>219</v>
      </c>
      <c r="E3987" t="s">
        <v>23</v>
      </c>
      <c r="F3987" t="s">
        <v>84</v>
      </c>
      <c r="G3987" t="s">
        <v>165</v>
      </c>
      <c r="H3987" t="s">
        <v>37</v>
      </c>
      <c r="I3987" t="s">
        <v>27</v>
      </c>
      <c r="J3987" t="s">
        <v>38</v>
      </c>
      <c r="K3987" t="s">
        <v>112</v>
      </c>
      <c r="L3987" s="3">
        <v>1</v>
      </c>
      <c r="M3987" s="7">
        <v>654.05999999999995</v>
      </c>
      <c r="N3987" s="5">
        <v>0</v>
      </c>
      <c r="O3987" s="4">
        <v>0</v>
      </c>
      <c r="P3987" s="4">
        <v>654.05999999999995</v>
      </c>
      <c r="Q3987" s="4">
        <v>399.63</v>
      </c>
      <c r="R3987">
        <v>26</v>
      </c>
      <c r="S3987" t="s">
        <v>30</v>
      </c>
      <c r="T3987">
        <v>4</v>
      </c>
      <c r="V3987" s="7">
        <f t="shared" si="62"/>
        <v>653.05999999999995</v>
      </c>
    </row>
    <row r="3988" spans="1:22" x14ac:dyDescent="0.25">
      <c r="A3988" t="s">
        <v>6499</v>
      </c>
      <c r="B3988" s="2">
        <v>45464</v>
      </c>
      <c r="C3988" t="s">
        <v>5496</v>
      </c>
      <c r="D3988" t="s">
        <v>164</v>
      </c>
      <c r="E3988" t="s">
        <v>23</v>
      </c>
      <c r="F3988" t="s">
        <v>110</v>
      </c>
      <c r="G3988" t="s">
        <v>254</v>
      </c>
      <c r="H3988" t="s">
        <v>37</v>
      </c>
      <c r="I3988" t="s">
        <v>54</v>
      </c>
      <c r="J3988" t="s">
        <v>66</v>
      </c>
      <c r="K3988" t="s">
        <v>61</v>
      </c>
      <c r="L3988" s="3">
        <v>6</v>
      </c>
      <c r="M3988" s="7">
        <v>136.61000000000001</v>
      </c>
      <c r="N3988" s="5">
        <v>0.05</v>
      </c>
      <c r="O3988" s="4">
        <v>40.98</v>
      </c>
      <c r="P3988" s="4">
        <v>778.68</v>
      </c>
      <c r="Q3988" s="4">
        <v>453.99</v>
      </c>
      <c r="R3988">
        <v>37</v>
      </c>
      <c r="S3988" t="s">
        <v>68</v>
      </c>
      <c r="T3988">
        <v>4</v>
      </c>
      <c r="V3988" s="7">
        <f t="shared" si="62"/>
        <v>130.61000000000001</v>
      </c>
    </row>
    <row r="3989" spans="1:22" x14ac:dyDescent="0.25">
      <c r="A3989" t="s">
        <v>6500</v>
      </c>
      <c r="B3989" s="2">
        <v>45301</v>
      </c>
      <c r="C3989" t="s">
        <v>571</v>
      </c>
      <c r="D3989" t="s">
        <v>95</v>
      </c>
      <c r="E3989" t="s">
        <v>23</v>
      </c>
      <c r="F3989" t="s">
        <v>24</v>
      </c>
      <c r="G3989" t="s">
        <v>65</v>
      </c>
      <c r="H3989" t="s">
        <v>37</v>
      </c>
      <c r="I3989" t="s">
        <v>60</v>
      </c>
      <c r="J3989" t="s">
        <v>46</v>
      </c>
      <c r="K3989" t="s">
        <v>47</v>
      </c>
      <c r="L3989" s="3">
        <v>1</v>
      </c>
      <c r="M3989" s="7">
        <v>22.15</v>
      </c>
      <c r="N3989" s="5">
        <v>0.05</v>
      </c>
      <c r="O3989" s="4">
        <v>1.1100000000000001</v>
      </c>
      <c r="P3989" s="4">
        <v>21.04</v>
      </c>
      <c r="Q3989" s="4">
        <v>14.64</v>
      </c>
      <c r="R3989">
        <v>60</v>
      </c>
      <c r="S3989" t="s">
        <v>30</v>
      </c>
      <c r="T3989">
        <v>4</v>
      </c>
      <c r="V3989" s="7">
        <f t="shared" si="62"/>
        <v>21.15</v>
      </c>
    </row>
    <row r="3990" spans="1:22" x14ac:dyDescent="0.25">
      <c r="A3990" t="s">
        <v>6501</v>
      </c>
      <c r="B3990" s="2">
        <v>45556</v>
      </c>
      <c r="C3990" t="s">
        <v>2621</v>
      </c>
      <c r="D3990" t="s">
        <v>33</v>
      </c>
      <c r="E3990" t="s">
        <v>34</v>
      </c>
      <c r="F3990" t="s">
        <v>24</v>
      </c>
      <c r="G3990" t="s">
        <v>118</v>
      </c>
      <c r="H3990" t="s">
        <v>37</v>
      </c>
      <c r="I3990" t="s">
        <v>54</v>
      </c>
      <c r="J3990" t="s">
        <v>28</v>
      </c>
      <c r="K3990" t="s">
        <v>61</v>
      </c>
      <c r="L3990" s="3">
        <v>6</v>
      </c>
      <c r="M3990" s="7">
        <v>8.59</v>
      </c>
      <c r="N3990" s="5">
        <v>0</v>
      </c>
      <c r="O3990" s="4">
        <v>0</v>
      </c>
      <c r="P3990" s="4">
        <v>51.54</v>
      </c>
      <c r="Q3990" s="4">
        <v>38.94</v>
      </c>
      <c r="R3990">
        <v>32</v>
      </c>
      <c r="S3990" t="s">
        <v>68</v>
      </c>
      <c r="T3990">
        <v>3</v>
      </c>
      <c r="V3990" s="7">
        <f t="shared" si="62"/>
        <v>2.59</v>
      </c>
    </row>
    <row r="3991" spans="1:22" x14ac:dyDescent="0.25">
      <c r="A3991" t="s">
        <v>6502</v>
      </c>
      <c r="B3991" s="2">
        <v>45729</v>
      </c>
      <c r="C3991" t="s">
        <v>1086</v>
      </c>
      <c r="D3991" t="s">
        <v>75</v>
      </c>
      <c r="E3991" t="s">
        <v>43</v>
      </c>
      <c r="F3991" t="s">
        <v>35</v>
      </c>
      <c r="G3991" t="s">
        <v>52</v>
      </c>
      <c r="H3991" t="s">
        <v>53</v>
      </c>
      <c r="I3991" t="s">
        <v>54</v>
      </c>
      <c r="J3991" t="s">
        <v>38</v>
      </c>
      <c r="K3991" t="s">
        <v>39</v>
      </c>
      <c r="L3991" s="3">
        <v>3</v>
      </c>
      <c r="M3991" s="7">
        <v>235.17</v>
      </c>
      <c r="N3991" s="5">
        <v>0.05</v>
      </c>
      <c r="O3991" s="4">
        <v>35.28</v>
      </c>
      <c r="P3991" s="4">
        <v>670.23</v>
      </c>
      <c r="Q3991" s="4">
        <v>449.49</v>
      </c>
      <c r="R3991">
        <v>43</v>
      </c>
      <c r="S3991" t="s">
        <v>68</v>
      </c>
      <c r="T3991">
        <v>5</v>
      </c>
      <c r="V3991" s="7">
        <f t="shared" si="62"/>
        <v>232.17</v>
      </c>
    </row>
    <row r="3992" spans="1:22" x14ac:dyDescent="0.25">
      <c r="A3992" t="s">
        <v>6503</v>
      </c>
      <c r="B3992" s="2">
        <v>45538</v>
      </c>
      <c r="C3992" t="s">
        <v>3552</v>
      </c>
      <c r="D3992" t="s">
        <v>50</v>
      </c>
      <c r="E3992" t="s">
        <v>51</v>
      </c>
      <c r="F3992" t="s">
        <v>84</v>
      </c>
      <c r="G3992" t="s">
        <v>165</v>
      </c>
      <c r="H3992" t="s">
        <v>37</v>
      </c>
      <c r="I3992" t="s">
        <v>27</v>
      </c>
      <c r="J3992" t="s">
        <v>28</v>
      </c>
      <c r="K3992" t="s">
        <v>67</v>
      </c>
      <c r="L3992" s="3">
        <v>6</v>
      </c>
      <c r="M3992" s="7">
        <v>64.62</v>
      </c>
      <c r="N3992" s="5">
        <v>0.1</v>
      </c>
      <c r="O3992" s="4">
        <v>38.770000000000003</v>
      </c>
      <c r="P3992" s="4">
        <v>348.95</v>
      </c>
      <c r="Q3992" s="4">
        <v>228.57</v>
      </c>
      <c r="R3992">
        <v>50</v>
      </c>
      <c r="S3992" t="s">
        <v>68</v>
      </c>
      <c r="T3992">
        <v>5</v>
      </c>
      <c r="V3992" s="7">
        <f t="shared" si="62"/>
        <v>58.620000000000005</v>
      </c>
    </row>
    <row r="3993" spans="1:22" x14ac:dyDescent="0.25">
      <c r="A3993" t="s">
        <v>6504</v>
      </c>
      <c r="B3993" s="2">
        <v>45958</v>
      </c>
      <c r="C3993" t="s">
        <v>772</v>
      </c>
      <c r="D3993" t="s">
        <v>75</v>
      </c>
      <c r="E3993" t="s">
        <v>43</v>
      </c>
      <c r="F3993" t="s">
        <v>110</v>
      </c>
      <c r="G3993" t="s">
        <v>139</v>
      </c>
      <c r="H3993" t="s">
        <v>37</v>
      </c>
      <c r="I3993" t="s">
        <v>27</v>
      </c>
      <c r="J3993" t="s">
        <v>38</v>
      </c>
      <c r="K3993" t="s">
        <v>146</v>
      </c>
      <c r="L3993" s="3">
        <v>5</v>
      </c>
      <c r="M3993" s="7">
        <v>138.85</v>
      </c>
      <c r="N3993" s="5">
        <v>0.15</v>
      </c>
      <c r="O3993" s="4">
        <v>104.14</v>
      </c>
      <c r="P3993" s="4">
        <v>590.11</v>
      </c>
      <c r="Q3993" s="4">
        <v>473.47</v>
      </c>
      <c r="R3993">
        <v>59</v>
      </c>
      <c r="S3993" t="s">
        <v>30</v>
      </c>
      <c r="T3993">
        <v>5</v>
      </c>
      <c r="V3993" s="7">
        <f t="shared" si="62"/>
        <v>133.85</v>
      </c>
    </row>
    <row r="3994" spans="1:22" x14ac:dyDescent="0.25">
      <c r="A3994" t="s">
        <v>6505</v>
      </c>
      <c r="B3994" s="2">
        <v>45837</v>
      </c>
      <c r="C3994" t="s">
        <v>380</v>
      </c>
      <c r="D3994" t="s">
        <v>95</v>
      </c>
      <c r="E3994" t="s">
        <v>23</v>
      </c>
      <c r="F3994" t="s">
        <v>44</v>
      </c>
      <c r="G3994" t="s">
        <v>71</v>
      </c>
      <c r="H3994" t="s">
        <v>53</v>
      </c>
      <c r="I3994" t="s">
        <v>27</v>
      </c>
      <c r="J3994" t="s">
        <v>28</v>
      </c>
      <c r="K3994" t="s">
        <v>72</v>
      </c>
      <c r="L3994" s="3">
        <v>1</v>
      </c>
      <c r="M3994" s="7">
        <v>49.27</v>
      </c>
      <c r="N3994" s="5">
        <v>0</v>
      </c>
      <c r="O3994" s="4">
        <v>0</v>
      </c>
      <c r="P3994" s="4">
        <v>49.27</v>
      </c>
      <c r="Q3994" s="4">
        <v>30.03</v>
      </c>
      <c r="R3994">
        <v>52</v>
      </c>
      <c r="S3994" t="s">
        <v>30</v>
      </c>
      <c r="T3994">
        <v>4</v>
      </c>
      <c r="V3994" s="7">
        <f t="shared" si="62"/>
        <v>48.27</v>
      </c>
    </row>
    <row r="3995" spans="1:22" x14ac:dyDescent="0.25">
      <c r="A3995" t="s">
        <v>6506</v>
      </c>
      <c r="B3995" s="2">
        <v>45790</v>
      </c>
      <c r="C3995" t="s">
        <v>310</v>
      </c>
      <c r="D3995" t="s">
        <v>88</v>
      </c>
      <c r="E3995" t="s">
        <v>34</v>
      </c>
      <c r="F3995" t="s">
        <v>44</v>
      </c>
      <c r="G3995" t="s">
        <v>45</v>
      </c>
      <c r="H3995" t="s">
        <v>37</v>
      </c>
      <c r="I3995" t="s">
        <v>54</v>
      </c>
      <c r="J3995" t="s">
        <v>28</v>
      </c>
      <c r="K3995" t="s">
        <v>61</v>
      </c>
      <c r="L3995" s="3">
        <v>6</v>
      </c>
      <c r="M3995" s="7">
        <v>23.22</v>
      </c>
      <c r="N3995" s="5">
        <v>0</v>
      </c>
      <c r="O3995" s="4">
        <v>0</v>
      </c>
      <c r="P3995" s="4">
        <v>139.32</v>
      </c>
      <c r="Q3995" s="4">
        <v>106.38</v>
      </c>
      <c r="R3995">
        <v>50</v>
      </c>
      <c r="S3995" t="s">
        <v>30</v>
      </c>
      <c r="T3995">
        <v>5</v>
      </c>
      <c r="V3995" s="7">
        <f t="shared" si="62"/>
        <v>17.22</v>
      </c>
    </row>
    <row r="3996" spans="1:22" x14ac:dyDescent="0.25">
      <c r="A3996" t="s">
        <v>6507</v>
      </c>
      <c r="B3996" s="2">
        <v>45420</v>
      </c>
      <c r="C3996" t="s">
        <v>5379</v>
      </c>
      <c r="D3996" t="s">
        <v>88</v>
      </c>
      <c r="E3996" t="s">
        <v>34</v>
      </c>
      <c r="F3996" t="s">
        <v>35</v>
      </c>
      <c r="G3996" t="s">
        <v>36</v>
      </c>
      <c r="H3996" t="s">
        <v>37</v>
      </c>
      <c r="I3996" t="s">
        <v>54</v>
      </c>
      <c r="J3996" t="s">
        <v>101</v>
      </c>
      <c r="K3996" t="s">
        <v>97</v>
      </c>
      <c r="L3996" s="3">
        <v>3</v>
      </c>
      <c r="M3996" s="7">
        <v>38.380000000000003</v>
      </c>
      <c r="N3996" s="5">
        <v>0.1</v>
      </c>
      <c r="O3996" s="4">
        <v>11.51</v>
      </c>
      <c r="P3996" s="4">
        <v>103.63</v>
      </c>
      <c r="Q3996" s="4">
        <v>73.5</v>
      </c>
      <c r="R3996">
        <v>65</v>
      </c>
      <c r="S3996" t="s">
        <v>30</v>
      </c>
      <c r="T3996">
        <v>2</v>
      </c>
      <c r="V3996" s="7">
        <f t="shared" si="62"/>
        <v>35.380000000000003</v>
      </c>
    </row>
    <row r="3997" spans="1:22" x14ac:dyDescent="0.25">
      <c r="A3997" t="s">
        <v>6508</v>
      </c>
      <c r="B3997" s="2">
        <v>45963</v>
      </c>
      <c r="C3997" t="s">
        <v>6509</v>
      </c>
      <c r="D3997" t="s">
        <v>33</v>
      </c>
      <c r="E3997" t="s">
        <v>34</v>
      </c>
      <c r="F3997" t="s">
        <v>110</v>
      </c>
      <c r="G3997" t="s">
        <v>161</v>
      </c>
      <c r="H3997" t="s">
        <v>37</v>
      </c>
      <c r="I3997" t="s">
        <v>27</v>
      </c>
      <c r="J3997" t="s">
        <v>46</v>
      </c>
      <c r="K3997" t="s">
        <v>55</v>
      </c>
      <c r="L3997" s="3">
        <v>5</v>
      </c>
      <c r="M3997" s="7">
        <v>10.130000000000001</v>
      </c>
      <c r="N3997" s="5">
        <v>0.1</v>
      </c>
      <c r="O3997" s="4">
        <v>5.07</v>
      </c>
      <c r="P3997" s="4">
        <v>45.59</v>
      </c>
      <c r="Q3997" s="4">
        <v>32.47</v>
      </c>
      <c r="R3997">
        <v>49</v>
      </c>
      <c r="S3997" t="s">
        <v>30</v>
      </c>
      <c r="T3997">
        <v>4</v>
      </c>
      <c r="V3997" s="7">
        <f t="shared" si="62"/>
        <v>5.1300000000000008</v>
      </c>
    </row>
    <row r="3998" spans="1:22" x14ac:dyDescent="0.25">
      <c r="A3998" t="s">
        <v>6510</v>
      </c>
      <c r="B3998" s="2">
        <v>45892</v>
      </c>
      <c r="C3998" t="s">
        <v>2006</v>
      </c>
      <c r="D3998" t="s">
        <v>228</v>
      </c>
      <c r="E3998" t="s">
        <v>51</v>
      </c>
      <c r="F3998" t="s">
        <v>110</v>
      </c>
      <c r="G3998" t="s">
        <v>254</v>
      </c>
      <c r="H3998" t="s">
        <v>53</v>
      </c>
      <c r="I3998" t="s">
        <v>27</v>
      </c>
      <c r="J3998" t="s">
        <v>46</v>
      </c>
      <c r="K3998" t="s">
        <v>39</v>
      </c>
      <c r="L3998" s="3">
        <v>4</v>
      </c>
      <c r="M3998" s="7">
        <v>45.84</v>
      </c>
      <c r="N3998" s="5">
        <v>0.05</v>
      </c>
      <c r="O3998" s="4">
        <v>9.17</v>
      </c>
      <c r="P3998" s="4">
        <v>174.19</v>
      </c>
      <c r="Q3998" s="4">
        <v>118</v>
      </c>
      <c r="R3998">
        <v>51</v>
      </c>
      <c r="S3998" t="s">
        <v>30</v>
      </c>
      <c r="T3998">
        <v>4</v>
      </c>
      <c r="V3998" s="7">
        <f t="shared" si="62"/>
        <v>41.84</v>
      </c>
    </row>
    <row r="3999" spans="1:22" x14ac:dyDescent="0.25">
      <c r="A3999" t="s">
        <v>6511</v>
      </c>
      <c r="B3999" s="2">
        <v>45896</v>
      </c>
      <c r="C3999" t="s">
        <v>3282</v>
      </c>
      <c r="D3999" t="s">
        <v>83</v>
      </c>
      <c r="E3999" t="s">
        <v>43</v>
      </c>
      <c r="F3999" t="s">
        <v>24</v>
      </c>
      <c r="G3999" t="s">
        <v>118</v>
      </c>
      <c r="H3999" t="s">
        <v>53</v>
      </c>
      <c r="I3999" t="s">
        <v>54</v>
      </c>
      <c r="J3999" t="s">
        <v>28</v>
      </c>
      <c r="K3999" t="s">
        <v>102</v>
      </c>
      <c r="L3999" s="3">
        <v>6</v>
      </c>
      <c r="M3999" s="7">
        <v>116.57</v>
      </c>
      <c r="N3999" s="5">
        <v>0.08</v>
      </c>
      <c r="O3999" s="4">
        <v>55.95</v>
      </c>
      <c r="P3999" s="4">
        <v>643.47</v>
      </c>
      <c r="Q3999" s="4">
        <v>485.08</v>
      </c>
      <c r="R3999">
        <v>60</v>
      </c>
      <c r="S3999" t="s">
        <v>30</v>
      </c>
      <c r="T3999">
        <v>5</v>
      </c>
      <c r="V3999" s="7">
        <f t="shared" si="62"/>
        <v>110.57</v>
      </c>
    </row>
    <row r="4000" spans="1:22" x14ac:dyDescent="0.25">
      <c r="A4000" t="s">
        <v>6512</v>
      </c>
      <c r="B4000" s="2">
        <v>45618</v>
      </c>
      <c r="C4000" t="s">
        <v>1984</v>
      </c>
      <c r="D4000" t="s">
        <v>184</v>
      </c>
      <c r="E4000" t="s">
        <v>23</v>
      </c>
      <c r="F4000" t="s">
        <v>84</v>
      </c>
      <c r="G4000" t="s">
        <v>85</v>
      </c>
      <c r="H4000" t="s">
        <v>37</v>
      </c>
      <c r="I4000" t="s">
        <v>60</v>
      </c>
      <c r="J4000" t="s">
        <v>66</v>
      </c>
      <c r="K4000" t="s">
        <v>200</v>
      </c>
      <c r="L4000" s="3">
        <v>8</v>
      </c>
      <c r="M4000" s="7">
        <v>130.29</v>
      </c>
      <c r="N4000" s="5">
        <v>0.1</v>
      </c>
      <c r="O4000" s="4">
        <v>104.23</v>
      </c>
      <c r="P4000" s="4">
        <v>938.09</v>
      </c>
      <c r="Q4000" s="4">
        <v>740.29</v>
      </c>
      <c r="R4000">
        <v>56</v>
      </c>
      <c r="S4000" t="s">
        <v>68</v>
      </c>
      <c r="T4000">
        <v>4</v>
      </c>
      <c r="V4000" s="7">
        <f t="shared" si="62"/>
        <v>122.28999999999999</v>
      </c>
    </row>
    <row r="4001" spans="1:22" x14ac:dyDescent="0.25">
      <c r="A4001" t="s">
        <v>6513</v>
      </c>
      <c r="B4001" s="2">
        <v>45695</v>
      </c>
      <c r="C4001" t="s">
        <v>2820</v>
      </c>
      <c r="D4001" t="s">
        <v>124</v>
      </c>
      <c r="E4001" t="s">
        <v>23</v>
      </c>
      <c r="F4001" t="s">
        <v>24</v>
      </c>
      <c r="G4001" t="s">
        <v>65</v>
      </c>
      <c r="H4001" t="s">
        <v>26</v>
      </c>
      <c r="I4001" t="s">
        <v>54</v>
      </c>
      <c r="J4001" t="s">
        <v>38</v>
      </c>
      <c r="K4001" t="s">
        <v>97</v>
      </c>
      <c r="L4001" s="3">
        <v>5</v>
      </c>
      <c r="M4001" s="7">
        <v>274.17</v>
      </c>
      <c r="N4001" s="5">
        <v>0.2</v>
      </c>
      <c r="O4001" s="4">
        <v>274.17</v>
      </c>
      <c r="P4001" s="4">
        <v>1096.68</v>
      </c>
      <c r="Q4001" s="4">
        <v>729.27</v>
      </c>
      <c r="R4001">
        <v>55</v>
      </c>
      <c r="S4001" t="s">
        <v>68</v>
      </c>
      <c r="T4001">
        <v>5</v>
      </c>
      <c r="V4001" s="7">
        <f t="shared" si="62"/>
        <v>269.17</v>
      </c>
    </row>
    <row r="4002" spans="1:22" x14ac:dyDescent="0.25">
      <c r="A4002" t="s">
        <v>6514</v>
      </c>
      <c r="B4002" s="2">
        <v>45920</v>
      </c>
      <c r="C4002" t="s">
        <v>2335</v>
      </c>
      <c r="D4002" t="s">
        <v>83</v>
      </c>
      <c r="E4002" t="s">
        <v>43</v>
      </c>
      <c r="F4002" t="s">
        <v>24</v>
      </c>
      <c r="G4002" t="s">
        <v>118</v>
      </c>
      <c r="H4002" t="s">
        <v>37</v>
      </c>
      <c r="I4002" t="s">
        <v>27</v>
      </c>
      <c r="J4002" t="s">
        <v>28</v>
      </c>
      <c r="K4002" t="s">
        <v>102</v>
      </c>
      <c r="L4002" s="3">
        <v>2</v>
      </c>
      <c r="M4002" s="7">
        <v>274.25</v>
      </c>
      <c r="N4002" s="5">
        <v>0.1</v>
      </c>
      <c r="O4002" s="4">
        <v>54.85</v>
      </c>
      <c r="P4002" s="4">
        <v>493.65</v>
      </c>
      <c r="Q4002" s="4">
        <v>381.74</v>
      </c>
      <c r="R4002">
        <v>39</v>
      </c>
      <c r="S4002" t="s">
        <v>68</v>
      </c>
      <c r="T4002">
        <v>5</v>
      </c>
      <c r="V4002" s="7">
        <f t="shared" si="62"/>
        <v>272.25</v>
      </c>
    </row>
    <row r="4003" spans="1:22" x14ac:dyDescent="0.25">
      <c r="A4003" t="s">
        <v>6515</v>
      </c>
      <c r="B4003" s="2">
        <v>45897</v>
      </c>
      <c r="C4003" t="s">
        <v>2750</v>
      </c>
      <c r="D4003" t="s">
        <v>75</v>
      </c>
      <c r="E4003" t="s">
        <v>43</v>
      </c>
      <c r="F4003" t="s">
        <v>35</v>
      </c>
      <c r="G4003" t="s">
        <v>52</v>
      </c>
      <c r="H4003" t="s">
        <v>26</v>
      </c>
      <c r="I4003" t="s">
        <v>27</v>
      </c>
      <c r="J4003" t="s">
        <v>46</v>
      </c>
      <c r="K4003" t="s">
        <v>155</v>
      </c>
      <c r="L4003" s="3">
        <v>1</v>
      </c>
      <c r="M4003" s="7">
        <v>161.09</v>
      </c>
      <c r="N4003" s="5">
        <v>0.05</v>
      </c>
      <c r="O4003" s="4">
        <v>8.0500000000000007</v>
      </c>
      <c r="P4003" s="4">
        <v>153.04</v>
      </c>
      <c r="Q4003" s="4">
        <v>100.45</v>
      </c>
      <c r="R4003">
        <v>39</v>
      </c>
      <c r="S4003" t="s">
        <v>30</v>
      </c>
      <c r="T4003">
        <v>4</v>
      </c>
      <c r="V4003" s="7">
        <f t="shared" si="62"/>
        <v>160.09</v>
      </c>
    </row>
    <row r="4004" spans="1:22" x14ac:dyDescent="0.25">
      <c r="A4004" t="s">
        <v>6516</v>
      </c>
      <c r="B4004" s="2">
        <v>45966</v>
      </c>
      <c r="C4004" t="s">
        <v>2248</v>
      </c>
      <c r="D4004" t="s">
        <v>75</v>
      </c>
      <c r="E4004" t="s">
        <v>43</v>
      </c>
      <c r="F4004" t="s">
        <v>84</v>
      </c>
      <c r="G4004" t="s">
        <v>85</v>
      </c>
      <c r="H4004" t="s">
        <v>26</v>
      </c>
      <c r="I4004" t="s">
        <v>54</v>
      </c>
      <c r="J4004" t="s">
        <v>28</v>
      </c>
      <c r="K4004" t="s">
        <v>55</v>
      </c>
      <c r="L4004" s="3">
        <v>4</v>
      </c>
      <c r="M4004" s="7">
        <v>115.64</v>
      </c>
      <c r="N4004" s="5">
        <v>0.08</v>
      </c>
      <c r="O4004" s="4">
        <v>37</v>
      </c>
      <c r="P4004" s="4">
        <v>425.56</v>
      </c>
      <c r="Q4004" s="4">
        <v>236.13</v>
      </c>
      <c r="R4004">
        <v>58</v>
      </c>
      <c r="S4004" t="s">
        <v>68</v>
      </c>
      <c r="T4004">
        <v>4</v>
      </c>
      <c r="V4004" s="7">
        <f t="shared" si="62"/>
        <v>111.64</v>
      </c>
    </row>
    <row r="4005" spans="1:22" x14ac:dyDescent="0.25">
      <c r="A4005" t="s">
        <v>6517</v>
      </c>
      <c r="B4005" s="2">
        <v>45902</v>
      </c>
      <c r="C4005" t="s">
        <v>6518</v>
      </c>
      <c r="D4005" t="s">
        <v>228</v>
      </c>
      <c r="E4005" t="s">
        <v>51</v>
      </c>
      <c r="F4005" t="s">
        <v>44</v>
      </c>
      <c r="G4005" t="s">
        <v>71</v>
      </c>
      <c r="H4005" t="s">
        <v>53</v>
      </c>
      <c r="I4005" t="s">
        <v>60</v>
      </c>
      <c r="J4005" t="s">
        <v>46</v>
      </c>
      <c r="K4005" t="s">
        <v>119</v>
      </c>
      <c r="L4005" s="3">
        <v>10</v>
      </c>
      <c r="M4005" s="7">
        <v>63.88</v>
      </c>
      <c r="N4005" s="5">
        <v>0.1</v>
      </c>
      <c r="O4005" s="4">
        <v>63.88</v>
      </c>
      <c r="P4005" s="4">
        <v>574.91999999999996</v>
      </c>
      <c r="Q4005" s="4">
        <v>451.99</v>
      </c>
      <c r="R4005">
        <v>45</v>
      </c>
      <c r="S4005" t="s">
        <v>30</v>
      </c>
      <c r="T4005">
        <v>4</v>
      </c>
      <c r="V4005" s="7">
        <f t="shared" si="62"/>
        <v>53.88</v>
      </c>
    </row>
    <row r="4006" spans="1:22" x14ac:dyDescent="0.25">
      <c r="A4006" t="s">
        <v>6519</v>
      </c>
      <c r="B4006" s="2">
        <v>45916</v>
      </c>
      <c r="C4006" t="s">
        <v>605</v>
      </c>
      <c r="D4006" t="s">
        <v>33</v>
      </c>
      <c r="E4006" t="s">
        <v>34</v>
      </c>
      <c r="F4006" t="s">
        <v>84</v>
      </c>
      <c r="G4006" t="s">
        <v>91</v>
      </c>
      <c r="H4006" t="s">
        <v>53</v>
      </c>
      <c r="I4006" t="s">
        <v>27</v>
      </c>
      <c r="J4006" t="s">
        <v>46</v>
      </c>
      <c r="K4006" t="s">
        <v>112</v>
      </c>
      <c r="L4006" s="3">
        <v>8</v>
      </c>
      <c r="M4006" s="7">
        <v>3.82</v>
      </c>
      <c r="N4006" s="5">
        <v>0.05</v>
      </c>
      <c r="O4006" s="4">
        <v>1.53</v>
      </c>
      <c r="P4006" s="4">
        <v>29.03</v>
      </c>
      <c r="Q4006" s="4">
        <v>18.18</v>
      </c>
      <c r="R4006">
        <v>58</v>
      </c>
      <c r="S4006" t="s">
        <v>68</v>
      </c>
      <c r="T4006">
        <v>4</v>
      </c>
      <c r="V4006" s="7">
        <f t="shared" si="62"/>
        <v>-4.18</v>
      </c>
    </row>
    <row r="4007" spans="1:22" x14ac:dyDescent="0.25">
      <c r="A4007" t="s">
        <v>6520</v>
      </c>
      <c r="B4007" s="2">
        <v>45650</v>
      </c>
      <c r="C4007" t="s">
        <v>234</v>
      </c>
      <c r="D4007" t="s">
        <v>42</v>
      </c>
      <c r="E4007" t="s">
        <v>43</v>
      </c>
      <c r="F4007" t="s">
        <v>110</v>
      </c>
      <c r="G4007" t="s">
        <v>139</v>
      </c>
      <c r="H4007" t="s">
        <v>53</v>
      </c>
      <c r="I4007" t="s">
        <v>27</v>
      </c>
      <c r="J4007" t="s">
        <v>38</v>
      </c>
      <c r="K4007" t="s">
        <v>119</v>
      </c>
      <c r="L4007" s="3">
        <v>2</v>
      </c>
      <c r="M4007" s="7">
        <v>198.94</v>
      </c>
      <c r="N4007" s="5">
        <v>0</v>
      </c>
      <c r="O4007" s="4">
        <v>0</v>
      </c>
      <c r="P4007" s="4">
        <v>397.88</v>
      </c>
      <c r="Q4007" s="4">
        <v>266.62</v>
      </c>
      <c r="R4007">
        <v>28</v>
      </c>
      <c r="S4007" t="s">
        <v>68</v>
      </c>
      <c r="T4007">
        <v>5</v>
      </c>
      <c r="V4007" s="7">
        <f t="shared" si="62"/>
        <v>196.94</v>
      </c>
    </row>
    <row r="4008" spans="1:22" x14ac:dyDescent="0.25">
      <c r="A4008" t="s">
        <v>6521</v>
      </c>
      <c r="B4008" s="2">
        <v>45894</v>
      </c>
      <c r="C4008" t="s">
        <v>6522</v>
      </c>
      <c r="D4008" t="s">
        <v>22</v>
      </c>
      <c r="E4008" t="s">
        <v>23</v>
      </c>
      <c r="F4008" t="s">
        <v>110</v>
      </c>
      <c r="G4008" t="s">
        <v>254</v>
      </c>
      <c r="H4008" t="s">
        <v>37</v>
      </c>
      <c r="I4008" t="s">
        <v>27</v>
      </c>
      <c r="J4008" t="s">
        <v>66</v>
      </c>
      <c r="K4008" t="s">
        <v>259</v>
      </c>
      <c r="L4008" s="3">
        <v>6</v>
      </c>
      <c r="M4008" s="7">
        <v>534.87</v>
      </c>
      <c r="N4008" s="5">
        <v>0.05</v>
      </c>
      <c r="O4008" s="4">
        <v>160.46</v>
      </c>
      <c r="P4008" s="4">
        <v>3048.76</v>
      </c>
      <c r="Q4008" s="4">
        <v>1977.62</v>
      </c>
      <c r="R4008">
        <v>61</v>
      </c>
      <c r="S4008" t="s">
        <v>68</v>
      </c>
      <c r="T4008">
        <v>4</v>
      </c>
      <c r="V4008" s="7">
        <f t="shared" si="62"/>
        <v>528.87</v>
      </c>
    </row>
    <row r="4009" spans="1:22" x14ac:dyDescent="0.25">
      <c r="A4009" t="s">
        <v>6523</v>
      </c>
      <c r="B4009" s="2">
        <v>46009</v>
      </c>
      <c r="C4009" t="s">
        <v>1839</v>
      </c>
      <c r="D4009" t="s">
        <v>95</v>
      </c>
      <c r="E4009" t="s">
        <v>23</v>
      </c>
      <c r="F4009" t="s">
        <v>35</v>
      </c>
      <c r="G4009" t="s">
        <v>96</v>
      </c>
      <c r="H4009" t="s">
        <v>26</v>
      </c>
      <c r="I4009" t="s">
        <v>27</v>
      </c>
      <c r="J4009" t="s">
        <v>28</v>
      </c>
      <c r="K4009" t="s">
        <v>102</v>
      </c>
      <c r="L4009" s="3">
        <v>6</v>
      </c>
      <c r="M4009" s="7">
        <v>12.21</v>
      </c>
      <c r="N4009" s="5">
        <v>0.15</v>
      </c>
      <c r="O4009" s="4">
        <v>10.99</v>
      </c>
      <c r="P4009" s="4">
        <v>62.27</v>
      </c>
      <c r="Q4009" s="4">
        <v>40.799999999999997</v>
      </c>
      <c r="R4009">
        <v>44</v>
      </c>
      <c r="S4009" t="s">
        <v>30</v>
      </c>
      <c r="T4009">
        <v>4</v>
      </c>
      <c r="V4009" s="7">
        <f t="shared" si="62"/>
        <v>6.2100000000000009</v>
      </c>
    </row>
    <row r="4010" spans="1:22" x14ac:dyDescent="0.25">
      <c r="A4010" t="s">
        <v>6524</v>
      </c>
      <c r="B4010" s="2">
        <v>45308</v>
      </c>
      <c r="C4010" t="s">
        <v>407</v>
      </c>
      <c r="D4010" t="s">
        <v>22</v>
      </c>
      <c r="E4010" t="s">
        <v>23</v>
      </c>
      <c r="F4010" t="s">
        <v>84</v>
      </c>
      <c r="G4010" t="s">
        <v>165</v>
      </c>
      <c r="H4010" t="s">
        <v>26</v>
      </c>
      <c r="I4010" t="s">
        <v>54</v>
      </c>
      <c r="J4010" t="s">
        <v>28</v>
      </c>
      <c r="K4010" t="s">
        <v>67</v>
      </c>
      <c r="L4010" s="3">
        <v>5</v>
      </c>
      <c r="M4010" s="7">
        <v>328.47</v>
      </c>
      <c r="N4010" s="5">
        <v>0.02</v>
      </c>
      <c r="O4010" s="4">
        <v>32.85</v>
      </c>
      <c r="P4010" s="4">
        <v>1609.5</v>
      </c>
      <c r="Q4010" s="4">
        <v>1267.9100000000001</v>
      </c>
      <c r="R4010">
        <v>47</v>
      </c>
      <c r="S4010" t="s">
        <v>30</v>
      </c>
      <c r="T4010">
        <v>4</v>
      </c>
      <c r="V4010" s="7">
        <f t="shared" si="62"/>
        <v>323.47000000000003</v>
      </c>
    </row>
    <row r="4011" spans="1:22" x14ac:dyDescent="0.25">
      <c r="A4011" t="s">
        <v>6525</v>
      </c>
      <c r="B4011" s="2">
        <v>45565</v>
      </c>
      <c r="C4011" t="s">
        <v>5259</v>
      </c>
      <c r="D4011" t="s">
        <v>228</v>
      </c>
      <c r="E4011" t="s">
        <v>51</v>
      </c>
      <c r="F4011" t="s">
        <v>44</v>
      </c>
      <c r="G4011" t="s">
        <v>187</v>
      </c>
      <c r="H4011" t="s">
        <v>26</v>
      </c>
      <c r="I4011" t="s">
        <v>27</v>
      </c>
      <c r="J4011" t="s">
        <v>66</v>
      </c>
      <c r="K4011" t="s">
        <v>72</v>
      </c>
      <c r="L4011" s="3">
        <v>8</v>
      </c>
      <c r="M4011" s="7">
        <v>32.020000000000003</v>
      </c>
      <c r="N4011" s="5">
        <v>0</v>
      </c>
      <c r="O4011" s="4">
        <v>0</v>
      </c>
      <c r="P4011" s="4">
        <v>256.16000000000003</v>
      </c>
      <c r="Q4011" s="4">
        <v>146.19999999999999</v>
      </c>
      <c r="R4011">
        <v>65</v>
      </c>
      <c r="S4011" t="s">
        <v>68</v>
      </c>
      <c r="T4011">
        <v>4</v>
      </c>
      <c r="V4011" s="7">
        <f t="shared" si="62"/>
        <v>24.020000000000003</v>
      </c>
    </row>
    <row r="4012" spans="1:22" x14ac:dyDescent="0.25">
      <c r="A4012" t="s">
        <v>6526</v>
      </c>
      <c r="B4012" s="2">
        <v>45976</v>
      </c>
      <c r="C4012" t="s">
        <v>5175</v>
      </c>
      <c r="D4012" t="s">
        <v>78</v>
      </c>
      <c r="E4012" t="s">
        <v>34</v>
      </c>
      <c r="F4012" t="s">
        <v>44</v>
      </c>
      <c r="G4012" t="s">
        <v>45</v>
      </c>
      <c r="H4012" t="s">
        <v>37</v>
      </c>
      <c r="I4012" t="s">
        <v>27</v>
      </c>
      <c r="J4012" t="s">
        <v>38</v>
      </c>
      <c r="K4012" t="s">
        <v>29</v>
      </c>
      <c r="L4012" s="3">
        <v>5</v>
      </c>
      <c r="M4012" s="7">
        <v>6.62</v>
      </c>
      <c r="N4012" s="5">
        <v>0</v>
      </c>
      <c r="O4012" s="4">
        <v>0</v>
      </c>
      <c r="P4012" s="4">
        <v>33.1</v>
      </c>
      <c r="Q4012" s="4">
        <v>18.77</v>
      </c>
      <c r="R4012">
        <v>29</v>
      </c>
      <c r="S4012" t="s">
        <v>30</v>
      </c>
      <c r="T4012">
        <v>3</v>
      </c>
      <c r="V4012" s="7">
        <f t="shared" si="62"/>
        <v>1.62</v>
      </c>
    </row>
    <row r="4013" spans="1:22" x14ac:dyDescent="0.25">
      <c r="A4013" t="s">
        <v>6527</v>
      </c>
      <c r="B4013" s="2">
        <v>45407</v>
      </c>
      <c r="C4013" t="s">
        <v>6528</v>
      </c>
      <c r="D4013" t="s">
        <v>88</v>
      </c>
      <c r="E4013" t="s">
        <v>34</v>
      </c>
      <c r="F4013" t="s">
        <v>84</v>
      </c>
      <c r="G4013" t="s">
        <v>128</v>
      </c>
      <c r="H4013" t="s">
        <v>37</v>
      </c>
      <c r="I4013" t="s">
        <v>54</v>
      </c>
      <c r="J4013" t="s">
        <v>28</v>
      </c>
      <c r="K4013" t="s">
        <v>72</v>
      </c>
      <c r="L4013" s="3">
        <v>8</v>
      </c>
      <c r="M4013" s="7">
        <v>10.78</v>
      </c>
      <c r="N4013" s="5">
        <v>0.05</v>
      </c>
      <c r="O4013" s="4">
        <v>4.3099999999999996</v>
      </c>
      <c r="P4013" s="4">
        <v>81.93</v>
      </c>
      <c r="Q4013" s="4">
        <v>53.47</v>
      </c>
      <c r="R4013">
        <v>58</v>
      </c>
      <c r="S4013" t="s">
        <v>30</v>
      </c>
      <c r="T4013">
        <v>4</v>
      </c>
      <c r="V4013" s="7">
        <f t="shared" si="62"/>
        <v>2.7799999999999994</v>
      </c>
    </row>
    <row r="4014" spans="1:22" x14ac:dyDescent="0.25">
      <c r="A4014" t="s">
        <v>6529</v>
      </c>
      <c r="B4014" s="2">
        <v>45984</v>
      </c>
      <c r="C4014" t="s">
        <v>1790</v>
      </c>
      <c r="D4014" t="s">
        <v>83</v>
      </c>
      <c r="E4014" t="s">
        <v>43</v>
      </c>
      <c r="F4014" t="s">
        <v>84</v>
      </c>
      <c r="G4014" t="s">
        <v>128</v>
      </c>
      <c r="H4014" t="s">
        <v>37</v>
      </c>
      <c r="I4014" t="s">
        <v>27</v>
      </c>
      <c r="J4014" t="s">
        <v>38</v>
      </c>
      <c r="K4014" t="s">
        <v>200</v>
      </c>
      <c r="L4014" s="3">
        <v>7</v>
      </c>
      <c r="M4014" s="7">
        <v>139.88999999999999</v>
      </c>
      <c r="N4014" s="5">
        <v>0.1</v>
      </c>
      <c r="O4014" s="4">
        <v>97.92</v>
      </c>
      <c r="P4014" s="4">
        <v>881.31</v>
      </c>
      <c r="Q4014" s="4">
        <v>582.75</v>
      </c>
      <c r="R4014">
        <v>55</v>
      </c>
      <c r="S4014" t="s">
        <v>30</v>
      </c>
      <c r="T4014">
        <v>5</v>
      </c>
      <c r="V4014" s="7">
        <f t="shared" si="62"/>
        <v>132.88999999999999</v>
      </c>
    </row>
    <row r="4015" spans="1:22" x14ac:dyDescent="0.25">
      <c r="A4015" t="s">
        <v>6530</v>
      </c>
      <c r="B4015" s="2">
        <v>45382</v>
      </c>
      <c r="C4015" t="s">
        <v>6531</v>
      </c>
      <c r="D4015" t="s">
        <v>160</v>
      </c>
      <c r="E4015" t="s">
        <v>23</v>
      </c>
      <c r="F4015" t="s">
        <v>84</v>
      </c>
      <c r="G4015" t="s">
        <v>165</v>
      </c>
      <c r="H4015" t="s">
        <v>53</v>
      </c>
      <c r="I4015" t="s">
        <v>60</v>
      </c>
      <c r="J4015" t="s">
        <v>38</v>
      </c>
      <c r="K4015" t="s">
        <v>105</v>
      </c>
      <c r="L4015" s="3">
        <v>10</v>
      </c>
      <c r="M4015" s="7">
        <v>64.7</v>
      </c>
      <c r="N4015" s="5">
        <v>0.1</v>
      </c>
      <c r="O4015" s="4">
        <v>64.7</v>
      </c>
      <c r="P4015" s="4">
        <v>582.29999999999995</v>
      </c>
      <c r="Q4015" s="4">
        <v>460.03</v>
      </c>
      <c r="R4015">
        <v>19</v>
      </c>
      <c r="S4015" t="s">
        <v>30</v>
      </c>
      <c r="T4015">
        <v>4</v>
      </c>
      <c r="V4015" s="7">
        <f t="shared" si="62"/>
        <v>54.7</v>
      </c>
    </row>
    <row r="4016" spans="1:22" x14ac:dyDescent="0.25">
      <c r="A4016" t="s">
        <v>6532</v>
      </c>
      <c r="B4016" s="2">
        <v>45373</v>
      </c>
      <c r="C4016" t="s">
        <v>2721</v>
      </c>
      <c r="D4016" t="s">
        <v>58</v>
      </c>
      <c r="E4016" t="s">
        <v>23</v>
      </c>
      <c r="F4016" t="s">
        <v>84</v>
      </c>
      <c r="G4016" t="s">
        <v>165</v>
      </c>
      <c r="H4016" t="s">
        <v>37</v>
      </c>
      <c r="I4016" t="s">
        <v>60</v>
      </c>
      <c r="J4016" t="s">
        <v>38</v>
      </c>
      <c r="K4016" t="s">
        <v>155</v>
      </c>
      <c r="L4016" s="3">
        <v>8</v>
      </c>
      <c r="M4016" s="7">
        <v>119.44</v>
      </c>
      <c r="N4016" s="5">
        <v>0.15</v>
      </c>
      <c r="O4016" s="4">
        <v>143.33000000000001</v>
      </c>
      <c r="P4016" s="4">
        <v>812.19</v>
      </c>
      <c r="Q4016" s="4">
        <v>556.52</v>
      </c>
      <c r="R4016">
        <v>57</v>
      </c>
      <c r="S4016" t="s">
        <v>68</v>
      </c>
      <c r="T4016">
        <v>5</v>
      </c>
      <c r="V4016" s="7">
        <f t="shared" si="62"/>
        <v>111.44</v>
      </c>
    </row>
    <row r="4017" spans="1:22" x14ac:dyDescent="0.25">
      <c r="A4017" t="s">
        <v>6533</v>
      </c>
      <c r="B4017" s="2">
        <v>45615</v>
      </c>
      <c r="C4017" t="s">
        <v>3392</v>
      </c>
      <c r="D4017" t="s">
        <v>100</v>
      </c>
      <c r="E4017" t="s">
        <v>23</v>
      </c>
      <c r="F4017" t="s">
        <v>110</v>
      </c>
      <c r="G4017" t="s">
        <v>161</v>
      </c>
      <c r="H4017" t="s">
        <v>53</v>
      </c>
      <c r="I4017" t="s">
        <v>27</v>
      </c>
      <c r="J4017" t="s">
        <v>101</v>
      </c>
      <c r="K4017" t="s">
        <v>55</v>
      </c>
      <c r="L4017" s="3">
        <v>9</v>
      </c>
      <c r="M4017" s="7">
        <v>205.16</v>
      </c>
      <c r="N4017" s="5">
        <v>0.2</v>
      </c>
      <c r="O4017" s="4">
        <v>369.29</v>
      </c>
      <c r="P4017" s="4">
        <v>1477.15</v>
      </c>
      <c r="Q4017" s="4">
        <v>920.99</v>
      </c>
      <c r="R4017">
        <v>41</v>
      </c>
      <c r="S4017" t="s">
        <v>68</v>
      </c>
      <c r="T4017">
        <v>3</v>
      </c>
      <c r="V4017" s="7">
        <f t="shared" si="62"/>
        <v>196.16</v>
      </c>
    </row>
    <row r="4018" spans="1:22" x14ac:dyDescent="0.25">
      <c r="A4018" t="s">
        <v>6534</v>
      </c>
      <c r="B4018" s="2">
        <v>45405</v>
      </c>
      <c r="C4018" t="s">
        <v>193</v>
      </c>
      <c r="D4018" t="s">
        <v>42</v>
      </c>
      <c r="E4018" t="s">
        <v>43</v>
      </c>
      <c r="F4018" t="s">
        <v>44</v>
      </c>
      <c r="G4018" t="s">
        <v>59</v>
      </c>
      <c r="H4018" t="s">
        <v>53</v>
      </c>
      <c r="I4018" t="s">
        <v>54</v>
      </c>
      <c r="J4018" t="s">
        <v>38</v>
      </c>
      <c r="K4018" t="s">
        <v>155</v>
      </c>
      <c r="L4018" s="3">
        <v>2</v>
      </c>
      <c r="M4018" s="7">
        <v>178.74</v>
      </c>
      <c r="N4018" s="5">
        <v>0.1</v>
      </c>
      <c r="O4018" s="4">
        <v>35.75</v>
      </c>
      <c r="P4018" s="4">
        <v>321.73</v>
      </c>
      <c r="Q4018" s="4">
        <v>240.18</v>
      </c>
      <c r="R4018">
        <v>59</v>
      </c>
      <c r="S4018" t="s">
        <v>30</v>
      </c>
      <c r="T4018">
        <v>4</v>
      </c>
      <c r="V4018" s="7">
        <f t="shared" si="62"/>
        <v>176.74</v>
      </c>
    </row>
    <row r="4019" spans="1:22" x14ac:dyDescent="0.25">
      <c r="A4019" t="s">
        <v>6535</v>
      </c>
      <c r="B4019" s="2">
        <v>45349</v>
      </c>
      <c r="C4019" t="s">
        <v>3400</v>
      </c>
      <c r="D4019" t="s">
        <v>78</v>
      </c>
      <c r="E4019" t="s">
        <v>34</v>
      </c>
      <c r="F4019" t="s">
        <v>84</v>
      </c>
      <c r="G4019" t="s">
        <v>128</v>
      </c>
      <c r="H4019" t="s">
        <v>26</v>
      </c>
      <c r="I4019" t="s">
        <v>54</v>
      </c>
      <c r="J4019" t="s">
        <v>46</v>
      </c>
      <c r="K4019" t="s">
        <v>155</v>
      </c>
      <c r="L4019" s="3">
        <v>4</v>
      </c>
      <c r="M4019" s="7">
        <v>11.67</v>
      </c>
      <c r="N4019" s="5">
        <v>0.1</v>
      </c>
      <c r="O4019" s="4">
        <v>4.67</v>
      </c>
      <c r="P4019" s="4">
        <v>42.01</v>
      </c>
      <c r="Q4019" s="4">
        <v>30.78</v>
      </c>
      <c r="R4019">
        <v>35</v>
      </c>
      <c r="S4019" t="s">
        <v>30</v>
      </c>
      <c r="T4019">
        <v>5</v>
      </c>
      <c r="V4019" s="7">
        <f t="shared" si="62"/>
        <v>7.67</v>
      </c>
    </row>
    <row r="4020" spans="1:22" x14ac:dyDescent="0.25">
      <c r="A4020" t="s">
        <v>6536</v>
      </c>
      <c r="B4020" s="2">
        <v>45445</v>
      </c>
      <c r="C4020" t="s">
        <v>1656</v>
      </c>
      <c r="D4020" t="s">
        <v>160</v>
      </c>
      <c r="E4020" t="s">
        <v>23</v>
      </c>
      <c r="F4020" t="s">
        <v>24</v>
      </c>
      <c r="G4020" t="s">
        <v>65</v>
      </c>
      <c r="H4020" t="s">
        <v>37</v>
      </c>
      <c r="I4020" t="s">
        <v>60</v>
      </c>
      <c r="J4020" t="s">
        <v>28</v>
      </c>
      <c r="K4020" t="s">
        <v>259</v>
      </c>
      <c r="L4020" s="3">
        <v>7</v>
      </c>
      <c r="M4020" s="7">
        <v>81.739999999999995</v>
      </c>
      <c r="N4020" s="5">
        <v>0.08</v>
      </c>
      <c r="O4020" s="4">
        <v>45.77</v>
      </c>
      <c r="P4020" s="4">
        <v>526.41</v>
      </c>
      <c r="Q4020" s="4">
        <v>406.8</v>
      </c>
      <c r="R4020">
        <v>46</v>
      </c>
      <c r="S4020" t="s">
        <v>68</v>
      </c>
      <c r="T4020">
        <v>4</v>
      </c>
      <c r="V4020" s="7">
        <f t="shared" si="62"/>
        <v>74.739999999999995</v>
      </c>
    </row>
    <row r="4021" spans="1:22" x14ac:dyDescent="0.25">
      <c r="A4021" t="s">
        <v>6537</v>
      </c>
      <c r="B4021" s="2">
        <v>45695</v>
      </c>
      <c r="C4021" t="s">
        <v>6538</v>
      </c>
      <c r="D4021" t="s">
        <v>42</v>
      </c>
      <c r="E4021" t="s">
        <v>43</v>
      </c>
      <c r="F4021" t="s">
        <v>84</v>
      </c>
      <c r="G4021" t="s">
        <v>165</v>
      </c>
      <c r="H4021" t="s">
        <v>37</v>
      </c>
      <c r="I4021" t="s">
        <v>27</v>
      </c>
      <c r="J4021" t="s">
        <v>28</v>
      </c>
      <c r="K4021" t="s">
        <v>119</v>
      </c>
      <c r="L4021" s="3">
        <v>10</v>
      </c>
      <c r="M4021" s="7">
        <v>237.86</v>
      </c>
      <c r="N4021" s="5">
        <v>0.15</v>
      </c>
      <c r="O4021" s="4">
        <v>356.79</v>
      </c>
      <c r="P4021" s="4">
        <v>2021.81</v>
      </c>
      <c r="Q4021" s="4">
        <v>1535.75</v>
      </c>
      <c r="R4021">
        <v>56</v>
      </c>
      <c r="S4021" t="s">
        <v>68</v>
      </c>
      <c r="T4021">
        <v>5</v>
      </c>
      <c r="V4021" s="7">
        <f t="shared" si="62"/>
        <v>227.86</v>
      </c>
    </row>
    <row r="4022" spans="1:22" x14ac:dyDescent="0.25">
      <c r="A4022" t="s">
        <v>6539</v>
      </c>
      <c r="B4022" s="2">
        <v>45919</v>
      </c>
      <c r="C4022" t="s">
        <v>5866</v>
      </c>
      <c r="D4022" t="s">
        <v>58</v>
      </c>
      <c r="E4022" t="s">
        <v>23</v>
      </c>
      <c r="F4022" t="s">
        <v>35</v>
      </c>
      <c r="G4022" t="s">
        <v>79</v>
      </c>
      <c r="H4022" t="s">
        <v>37</v>
      </c>
      <c r="I4022" t="s">
        <v>27</v>
      </c>
      <c r="J4022" t="s">
        <v>38</v>
      </c>
      <c r="K4022" t="s">
        <v>47</v>
      </c>
      <c r="L4022" s="3">
        <v>5</v>
      </c>
      <c r="M4022" s="7">
        <v>84.28</v>
      </c>
      <c r="N4022" s="5">
        <v>0.1</v>
      </c>
      <c r="O4022" s="4">
        <v>42.14</v>
      </c>
      <c r="P4022" s="4">
        <v>379.26</v>
      </c>
      <c r="Q4022" s="4">
        <v>258.2</v>
      </c>
      <c r="R4022">
        <v>54</v>
      </c>
      <c r="S4022" t="s">
        <v>68</v>
      </c>
      <c r="T4022">
        <v>5</v>
      </c>
      <c r="V4022" s="7">
        <f t="shared" si="62"/>
        <v>79.28</v>
      </c>
    </row>
    <row r="4023" spans="1:22" x14ac:dyDescent="0.25">
      <c r="A4023" t="s">
        <v>6540</v>
      </c>
      <c r="B4023" s="2">
        <v>45557</v>
      </c>
      <c r="C4023" t="s">
        <v>5669</v>
      </c>
      <c r="D4023" t="s">
        <v>184</v>
      </c>
      <c r="E4023" t="s">
        <v>23</v>
      </c>
      <c r="F4023" t="s">
        <v>24</v>
      </c>
      <c r="G4023" t="s">
        <v>25</v>
      </c>
      <c r="H4023" t="s">
        <v>53</v>
      </c>
      <c r="I4023" t="s">
        <v>54</v>
      </c>
      <c r="J4023" t="s">
        <v>28</v>
      </c>
      <c r="K4023" t="s">
        <v>136</v>
      </c>
      <c r="L4023" s="3">
        <v>10</v>
      </c>
      <c r="M4023" s="7">
        <v>240.64</v>
      </c>
      <c r="N4023" s="5">
        <v>0.08</v>
      </c>
      <c r="O4023" s="4">
        <v>192.51</v>
      </c>
      <c r="P4023" s="4">
        <v>2213.89</v>
      </c>
      <c r="Q4023" s="4">
        <v>1423.42</v>
      </c>
      <c r="R4023">
        <v>59</v>
      </c>
      <c r="S4023" t="s">
        <v>30</v>
      </c>
      <c r="T4023">
        <v>5</v>
      </c>
      <c r="V4023" s="7">
        <f t="shared" si="62"/>
        <v>230.64</v>
      </c>
    </row>
    <row r="4024" spans="1:22" x14ac:dyDescent="0.25">
      <c r="A4024" t="s">
        <v>6541</v>
      </c>
      <c r="B4024" s="2">
        <v>45606</v>
      </c>
      <c r="C4024" t="s">
        <v>3495</v>
      </c>
      <c r="D4024" t="s">
        <v>78</v>
      </c>
      <c r="E4024" t="s">
        <v>34</v>
      </c>
      <c r="F4024" t="s">
        <v>110</v>
      </c>
      <c r="G4024" t="s">
        <v>161</v>
      </c>
      <c r="H4024" t="s">
        <v>37</v>
      </c>
      <c r="I4024" t="s">
        <v>54</v>
      </c>
      <c r="J4024" t="s">
        <v>28</v>
      </c>
      <c r="K4024" t="s">
        <v>29</v>
      </c>
      <c r="L4024" s="3">
        <v>5</v>
      </c>
      <c r="M4024" s="7">
        <v>7.29</v>
      </c>
      <c r="N4024" s="5">
        <v>0.15</v>
      </c>
      <c r="O4024" s="4">
        <v>5.47</v>
      </c>
      <c r="P4024" s="4">
        <v>30.98</v>
      </c>
      <c r="Q4024" s="4">
        <v>19.149999999999999</v>
      </c>
      <c r="R4024">
        <v>31</v>
      </c>
      <c r="S4024" t="s">
        <v>30</v>
      </c>
      <c r="T4024">
        <v>5</v>
      </c>
      <c r="V4024" s="7">
        <f t="shared" si="62"/>
        <v>2.29</v>
      </c>
    </row>
    <row r="4025" spans="1:22" x14ac:dyDescent="0.25">
      <c r="A4025" t="s">
        <v>6542</v>
      </c>
      <c r="B4025" s="2">
        <v>46006</v>
      </c>
      <c r="C4025" t="s">
        <v>6543</v>
      </c>
      <c r="D4025" t="s">
        <v>88</v>
      </c>
      <c r="E4025" t="s">
        <v>34</v>
      </c>
      <c r="F4025" t="s">
        <v>35</v>
      </c>
      <c r="G4025" t="s">
        <v>96</v>
      </c>
      <c r="H4025" t="s">
        <v>26</v>
      </c>
      <c r="I4025" t="s">
        <v>27</v>
      </c>
      <c r="J4025" t="s">
        <v>38</v>
      </c>
      <c r="K4025" t="s">
        <v>112</v>
      </c>
      <c r="L4025" s="3">
        <v>4</v>
      </c>
      <c r="M4025" s="7">
        <v>15.8</v>
      </c>
      <c r="N4025" s="5">
        <v>0.05</v>
      </c>
      <c r="O4025" s="4">
        <v>3.16</v>
      </c>
      <c r="P4025" s="4">
        <v>60.04</v>
      </c>
      <c r="Q4025" s="4">
        <v>33.97</v>
      </c>
      <c r="R4025">
        <v>49</v>
      </c>
      <c r="S4025" t="s">
        <v>30</v>
      </c>
      <c r="T4025">
        <v>5</v>
      </c>
      <c r="V4025" s="7">
        <f t="shared" si="62"/>
        <v>11.8</v>
      </c>
    </row>
    <row r="4026" spans="1:22" x14ac:dyDescent="0.25">
      <c r="A4026" t="s">
        <v>6544</v>
      </c>
      <c r="B4026" s="2">
        <v>45332</v>
      </c>
      <c r="C4026" t="s">
        <v>2451</v>
      </c>
      <c r="D4026" t="s">
        <v>88</v>
      </c>
      <c r="E4026" t="s">
        <v>34</v>
      </c>
      <c r="F4026" t="s">
        <v>44</v>
      </c>
      <c r="G4026" t="s">
        <v>71</v>
      </c>
      <c r="H4026" t="s">
        <v>37</v>
      </c>
      <c r="I4026" t="s">
        <v>27</v>
      </c>
      <c r="J4026" t="s">
        <v>66</v>
      </c>
      <c r="K4026" t="s">
        <v>80</v>
      </c>
      <c r="L4026" s="3">
        <v>7</v>
      </c>
      <c r="M4026" s="7">
        <v>28.1</v>
      </c>
      <c r="N4026" s="5">
        <v>0</v>
      </c>
      <c r="O4026" s="4">
        <v>0</v>
      </c>
      <c r="P4026" s="4">
        <v>196.7</v>
      </c>
      <c r="Q4026" s="4">
        <v>128.44999999999999</v>
      </c>
      <c r="R4026">
        <v>53</v>
      </c>
      <c r="S4026" t="s">
        <v>30</v>
      </c>
      <c r="T4026">
        <v>3</v>
      </c>
      <c r="V4026" s="7">
        <f t="shared" si="62"/>
        <v>21.1</v>
      </c>
    </row>
    <row r="4027" spans="1:22" x14ac:dyDescent="0.25">
      <c r="A4027" t="s">
        <v>6545</v>
      </c>
      <c r="B4027" s="2">
        <v>45396</v>
      </c>
      <c r="C4027" t="s">
        <v>1262</v>
      </c>
      <c r="D4027" t="s">
        <v>42</v>
      </c>
      <c r="E4027" t="s">
        <v>43</v>
      </c>
      <c r="F4027" t="s">
        <v>24</v>
      </c>
      <c r="G4027" t="s">
        <v>65</v>
      </c>
      <c r="H4027" t="s">
        <v>37</v>
      </c>
      <c r="I4027" t="s">
        <v>27</v>
      </c>
      <c r="J4027" t="s">
        <v>38</v>
      </c>
      <c r="K4027" t="s">
        <v>55</v>
      </c>
      <c r="L4027" s="3">
        <v>4</v>
      </c>
      <c r="M4027" s="7">
        <v>318.55</v>
      </c>
      <c r="N4027" s="5">
        <v>0.08</v>
      </c>
      <c r="O4027" s="4">
        <v>101.94</v>
      </c>
      <c r="P4027" s="4">
        <v>1172.26</v>
      </c>
      <c r="Q4027" s="4">
        <v>726.54</v>
      </c>
      <c r="R4027">
        <v>52</v>
      </c>
      <c r="S4027" t="s">
        <v>68</v>
      </c>
      <c r="T4027">
        <v>4</v>
      </c>
      <c r="V4027" s="7">
        <f t="shared" si="62"/>
        <v>314.55</v>
      </c>
    </row>
    <row r="4028" spans="1:22" x14ac:dyDescent="0.25">
      <c r="A4028" t="s">
        <v>6546</v>
      </c>
      <c r="B4028" s="2">
        <v>45484</v>
      </c>
      <c r="C4028" t="s">
        <v>1249</v>
      </c>
      <c r="D4028" t="s">
        <v>239</v>
      </c>
      <c r="E4028" t="s">
        <v>43</v>
      </c>
      <c r="F4028" t="s">
        <v>84</v>
      </c>
      <c r="G4028" t="s">
        <v>165</v>
      </c>
      <c r="H4028" t="s">
        <v>37</v>
      </c>
      <c r="I4028" t="s">
        <v>27</v>
      </c>
      <c r="J4028" t="s">
        <v>38</v>
      </c>
      <c r="K4028" t="s">
        <v>67</v>
      </c>
      <c r="L4028" s="3">
        <v>9</v>
      </c>
      <c r="M4028" s="7">
        <v>98.43</v>
      </c>
      <c r="N4028" s="5">
        <v>0.05</v>
      </c>
      <c r="O4028" s="4">
        <v>44.29</v>
      </c>
      <c r="P4028" s="4">
        <v>841.58</v>
      </c>
      <c r="Q4028" s="4">
        <v>542.20000000000005</v>
      </c>
      <c r="R4028">
        <v>19</v>
      </c>
      <c r="S4028" t="s">
        <v>68</v>
      </c>
      <c r="T4028">
        <v>4</v>
      </c>
      <c r="V4028" s="7">
        <f t="shared" si="62"/>
        <v>89.43</v>
      </c>
    </row>
    <row r="4029" spans="1:22" x14ac:dyDescent="0.25">
      <c r="A4029" t="s">
        <v>6547</v>
      </c>
      <c r="B4029" s="2">
        <v>45692</v>
      </c>
      <c r="C4029" t="s">
        <v>2683</v>
      </c>
      <c r="D4029" t="s">
        <v>33</v>
      </c>
      <c r="E4029" t="s">
        <v>34</v>
      </c>
      <c r="F4029" t="s">
        <v>84</v>
      </c>
      <c r="G4029" t="s">
        <v>128</v>
      </c>
      <c r="H4029" t="s">
        <v>37</v>
      </c>
      <c r="I4029" t="s">
        <v>27</v>
      </c>
      <c r="J4029" t="s">
        <v>38</v>
      </c>
      <c r="K4029" t="s">
        <v>67</v>
      </c>
      <c r="L4029" s="3">
        <v>3</v>
      </c>
      <c r="M4029" s="7">
        <v>4.17</v>
      </c>
      <c r="N4029" s="5">
        <v>0.02</v>
      </c>
      <c r="O4029" s="4">
        <v>0.25</v>
      </c>
      <c r="P4029" s="4">
        <v>12.26</v>
      </c>
      <c r="Q4029" s="4">
        <v>9.17</v>
      </c>
      <c r="R4029">
        <v>58</v>
      </c>
      <c r="S4029" t="s">
        <v>30</v>
      </c>
      <c r="T4029">
        <v>3</v>
      </c>
      <c r="V4029" s="7">
        <f t="shared" si="62"/>
        <v>1.17</v>
      </c>
    </row>
    <row r="4030" spans="1:22" x14ac:dyDescent="0.25">
      <c r="A4030" t="s">
        <v>6548</v>
      </c>
      <c r="B4030" s="2">
        <v>45569</v>
      </c>
      <c r="C4030" t="s">
        <v>6549</v>
      </c>
      <c r="D4030" t="s">
        <v>160</v>
      </c>
      <c r="E4030" t="s">
        <v>23</v>
      </c>
      <c r="F4030" t="s">
        <v>44</v>
      </c>
      <c r="G4030" t="s">
        <v>45</v>
      </c>
      <c r="H4030" t="s">
        <v>37</v>
      </c>
      <c r="I4030" t="s">
        <v>54</v>
      </c>
      <c r="J4030" t="s">
        <v>38</v>
      </c>
      <c r="K4030" t="s">
        <v>97</v>
      </c>
      <c r="L4030" s="3">
        <v>5</v>
      </c>
      <c r="M4030" s="7">
        <v>56.14</v>
      </c>
      <c r="N4030" s="5">
        <v>0.1</v>
      </c>
      <c r="O4030" s="4">
        <v>28.07</v>
      </c>
      <c r="P4030" s="4">
        <v>252.63</v>
      </c>
      <c r="Q4030" s="4">
        <v>176.76</v>
      </c>
      <c r="R4030">
        <v>54</v>
      </c>
      <c r="S4030" t="s">
        <v>30</v>
      </c>
      <c r="T4030">
        <v>3</v>
      </c>
      <c r="V4030" s="7">
        <f t="shared" si="62"/>
        <v>51.14</v>
      </c>
    </row>
    <row r="4031" spans="1:22" x14ac:dyDescent="0.25">
      <c r="A4031" t="s">
        <v>6550</v>
      </c>
      <c r="B4031" s="2">
        <v>45645</v>
      </c>
      <c r="C4031" t="s">
        <v>6551</v>
      </c>
      <c r="D4031" t="s">
        <v>78</v>
      </c>
      <c r="E4031" t="s">
        <v>34</v>
      </c>
      <c r="F4031" t="s">
        <v>110</v>
      </c>
      <c r="G4031" t="s">
        <v>139</v>
      </c>
      <c r="H4031" t="s">
        <v>37</v>
      </c>
      <c r="I4031" t="s">
        <v>27</v>
      </c>
      <c r="J4031" t="s">
        <v>66</v>
      </c>
      <c r="K4031" t="s">
        <v>102</v>
      </c>
      <c r="L4031" s="3">
        <v>7</v>
      </c>
      <c r="M4031" s="7">
        <v>8.48</v>
      </c>
      <c r="N4031" s="5">
        <v>0.15</v>
      </c>
      <c r="O4031" s="4">
        <v>8.9</v>
      </c>
      <c r="P4031" s="4">
        <v>50.46</v>
      </c>
      <c r="Q4031" s="4">
        <v>40.57</v>
      </c>
      <c r="R4031">
        <v>60</v>
      </c>
      <c r="S4031" t="s">
        <v>68</v>
      </c>
      <c r="T4031">
        <v>5</v>
      </c>
      <c r="V4031" s="7">
        <f t="shared" si="62"/>
        <v>1.4800000000000004</v>
      </c>
    </row>
    <row r="4032" spans="1:22" x14ac:dyDescent="0.25">
      <c r="A4032" t="s">
        <v>6552</v>
      </c>
      <c r="B4032" s="2">
        <v>45871</v>
      </c>
      <c r="C4032" t="s">
        <v>6553</v>
      </c>
      <c r="D4032" t="s">
        <v>124</v>
      </c>
      <c r="E4032" t="s">
        <v>23</v>
      </c>
      <c r="F4032" t="s">
        <v>35</v>
      </c>
      <c r="G4032" t="s">
        <v>52</v>
      </c>
      <c r="H4032" t="s">
        <v>26</v>
      </c>
      <c r="I4032" t="s">
        <v>27</v>
      </c>
      <c r="J4032" t="s">
        <v>66</v>
      </c>
      <c r="K4032" t="s">
        <v>61</v>
      </c>
      <c r="L4032" s="3">
        <v>2</v>
      </c>
      <c r="M4032" s="7">
        <v>119.81</v>
      </c>
      <c r="N4032" s="5">
        <v>0.1</v>
      </c>
      <c r="O4032" s="4">
        <v>23.96</v>
      </c>
      <c r="P4032" s="4">
        <v>215.66</v>
      </c>
      <c r="Q4032" s="4">
        <v>143.1</v>
      </c>
      <c r="R4032">
        <v>47</v>
      </c>
      <c r="S4032" t="s">
        <v>68</v>
      </c>
      <c r="T4032">
        <v>3</v>
      </c>
      <c r="V4032" s="7">
        <f t="shared" si="62"/>
        <v>117.81</v>
      </c>
    </row>
    <row r="4033" spans="1:22" x14ac:dyDescent="0.25">
      <c r="A4033" t="s">
        <v>6554</v>
      </c>
      <c r="B4033" s="2">
        <v>46000</v>
      </c>
      <c r="C4033" t="s">
        <v>245</v>
      </c>
      <c r="D4033" t="s">
        <v>78</v>
      </c>
      <c r="E4033" t="s">
        <v>34</v>
      </c>
      <c r="F4033" t="s">
        <v>44</v>
      </c>
      <c r="G4033" t="s">
        <v>71</v>
      </c>
      <c r="H4033" t="s">
        <v>53</v>
      </c>
      <c r="I4033" t="s">
        <v>54</v>
      </c>
      <c r="J4033" t="s">
        <v>46</v>
      </c>
      <c r="K4033" t="s">
        <v>80</v>
      </c>
      <c r="L4033" s="3">
        <v>10</v>
      </c>
      <c r="M4033" s="7">
        <v>3.22</v>
      </c>
      <c r="N4033" s="5">
        <v>0.08</v>
      </c>
      <c r="O4033" s="4">
        <v>2.58</v>
      </c>
      <c r="P4033" s="4">
        <v>29.62</v>
      </c>
      <c r="Q4033" s="4">
        <v>16.97</v>
      </c>
      <c r="R4033">
        <v>51</v>
      </c>
      <c r="S4033" t="s">
        <v>30</v>
      </c>
      <c r="T4033">
        <v>4</v>
      </c>
      <c r="V4033" s="7">
        <f t="shared" si="62"/>
        <v>-6.7799999999999994</v>
      </c>
    </row>
    <row r="4034" spans="1:22" x14ac:dyDescent="0.25">
      <c r="A4034" t="s">
        <v>6555</v>
      </c>
      <c r="B4034" s="2">
        <v>45547</v>
      </c>
      <c r="C4034" t="s">
        <v>5575</v>
      </c>
      <c r="D4034" t="s">
        <v>64</v>
      </c>
      <c r="E4034" t="s">
        <v>51</v>
      </c>
      <c r="F4034" t="s">
        <v>110</v>
      </c>
      <c r="G4034" t="s">
        <v>111</v>
      </c>
      <c r="H4034" t="s">
        <v>53</v>
      </c>
      <c r="I4034" t="s">
        <v>27</v>
      </c>
      <c r="J4034" t="s">
        <v>38</v>
      </c>
      <c r="K4034" t="s">
        <v>155</v>
      </c>
      <c r="L4034" s="3">
        <v>5</v>
      </c>
      <c r="M4034" s="7">
        <v>29.18</v>
      </c>
      <c r="N4034" s="5">
        <v>0.1</v>
      </c>
      <c r="O4034" s="4">
        <v>14.59</v>
      </c>
      <c r="P4034" s="4">
        <v>131.31</v>
      </c>
      <c r="Q4034" s="4">
        <v>83.87</v>
      </c>
      <c r="R4034">
        <v>40</v>
      </c>
      <c r="S4034" t="s">
        <v>30</v>
      </c>
      <c r="T4034">
        <v>4</v>
      </c>
      <c r="V4034" s="7">
        <f t="shared" si="62"/>
        <v>24.18</v>
      </c>
    </row>
    <row r="4035" spans="1:22" x14ac:dyDescent="0.25">
      <c r="A4035" t="s">
        <v>6556</v>
      </c>
      <c r="B4035" s="2">
        <v>45942</v>
      </c>
      <c r="C4035" t="s">
        <v>4841</v>
      </c>
      <c r="D4035" t="s">
        <v>75</v>
      </c>
      <c r="E4035" t="s">
        <v>43</v>
      </c>
      <c r="F4035" t="s">
        <v>44</v>
      </c>
      <c r="G4035" t="s">
        <v>187</v>
      </c>
      <c r="H4035" t="s">
        <v>53</v>
      </c>
      <c r="I4035" t="s">
        <v>27</v>
      </c>
      <c r="J4035" t="s">
        <v>66</v>
      </c>
      <c r="K4035" t="s">
        <v>155</v>
      </c>
      <c r="L4035" s="3">
        <v>2</v>
      </c>
      <c r="M4035" s="7">
        <v>100.54</v>
      </c>
      <c r="N4035" s="5">
        <v>0.05</v>
      </c>
      <c r="O4035" s="4">
        <v>10.050000000000001</v>
      </c>
      <c r="P4035" s="4">
        <v>191.03</v>
      </c>
      <c r="Q4035" s="4">
        <v>121</v>
      </c>
      <c r="R4035">
        <v>60</v>
      </c>
      <c r="S4035" t="s">
        <v>68</v>
      </c>
      <c r="T4035">
        <v>4</v>
      </c>
      <c r="V4035" s="7">
        <f t="shared" ref="V4035:V4098" si="63">M4035-L4035</f>
        <v>98.54</v>
      </c>
    </row>
    <row r="4036" spans="1:22" x14ac:dyDescent="0.25">
      <c r="A4036" t="s">
        <v>6557</v>
      </c>
      <c r="B4036" s="2">
        <v>45952</v>
      </c>
      <c r="C4036" t="s">
        <v>1897</v>
      </c>
      <c r="D4036" t="s">
        <v>64</v>
      </c>
      <c r="E4036" t="s">
        <v>51</v>
      </c>
      <c r="F4036" t="s">
        <v>110</v>
      </c>
      <c r="G4036" t="s">
        <v>254</v>
      </c>
      <c r="H4036" t="s">
        <v>37</v>
      </c>
      <c r="I4036" t="s">
        <v>27</v>
      </c>
      <c r="J4036" t="s">
        <v>38</v>
      </c>
      <c r="K4036" t="s">
        <v>92</v>
      </c>
      <c r="L4036" s="3">
        <v>8</v>
      </c>
      <c r="M4036" s="7">
        <v>32.54</v>
      </c>
      <c r="N4036" s="5">
        <v>0.08</v>
      </c>
      <c r="O4036" s="4">
        <v>20.83</v>
      </c>
      <c r="P4036" s="4">
        <v>239.49</v>
      </c>
      <c r="Q4036" s="4">
        <v>147.21</v>
      </c>
      <c r="R4036">
        <v>19</v>
      </c>
      <c r="S4036" t="s">
        <v>30</v>
      </c>
      <c r="T4036">
        <v>1</v>
      </c>
      <c r="V4036" s="7">
        <f t="shared" si="63"/>
        <v>24.54</v>
      </c>
    </row>
    <row r="4037" spans="1:22" x14ac:dyDescent="0.25">
      <c r="A4037" t="s">
        <v>6558</v>
      </c>
      <c r="B4037" s="2">
        <v>45390</v>
      </c>
      <c r="C4037" t="s">
        <v>3645</v>
      </c>
      <c r="D4037" t="s">
        <v>124</v>
      </c>
      <c r="E4037" t="s">
        <v>23</v>
      </c>
      <c r="F4037" t="s">
        <v>24</v>
      </c>
      <c r="G4037" t="s">
        <v>135</v>
      </c>
      <c r="H4037" t="s">
        <v>53</v>
      </c>
      <c r="I4037" t="s">
        <v>54</v>
      </c>
      <c r="J4037" t="s">
        <v>38</v>
      </c>
      <c r="K4037" t="s">
        <v>146</v>
      </c>
      <c r="L4037" s="3">
        <v>7</v>
      </c>
      <c r="M4037" s="7">
        <v>184.79</v>
      </c>
      <c r="N4037" s="5">
        <v>0.1</v>
      </c>
      <c r="O4037" s="4">
        <v>129.35</v>
      </c>
      <c r="P4037" s="4">
        <v>1164.18</v>
      </c>
      <c r="Q4037" s="4">
        <v>788.97</v>
      </c>
      <c r="R4037">
        <v>38</v>
      </c>
      <c r="S4037" t="s">
        <v>68</v>
      </c>
      <c r="T4037">
        <v>5</v>
      </c>
      <c r="V4037" s="7">
        <f t="shared" si="63"/>
        <v>177.79</v>
      </c>
    </row>
    <row r="4038" spans="1:22" x14ac:dyDescent="0.25">
      <c r="A4038" t="s">
        <v>6559</v>
      </c>
      <c r="B4038" s="2">
        <v>45879</v>
      </c>
      <c r="C4038" t="s">
        <v>6560</v>
      </c>
      <c r="D4038" t="s">
        <v>83</v>
      </c>
      <c r="E4038" t="s">
        <v>43</v>
      </c>
      <c r="F4038" t="s">
        <v>110</v>
      </c>
      <c r="G4038" t="s">
        <v>111</v>
      </c>
      <c r="H4038" t="s">
        <v>26</v>
      </c>
      <c r="I4038" t="s">
        <v>60</v>
      </c>
      <c r="J4038" t="s">
        <v>38</v>
      </c>
      <c r="K4038" t="s">
        <v>136</v>
      </c>
      <c r="L4038" s="3">
        <v>9</v>
      </c>
      <c r="M4038" s="7">
        <v>263.11</v>
      </c>
      <c r="N4038" s="5">
        <v>0.02</v>
      </c>
      <c r="O4038" s="4">
        <v>47.36</v>
      </c>
      <c r="P4038" s="4">
        <v>2320.63</v>
      </c>
      <c r="Q4038" s="4">
        <v>1842.51</v>
      </c>
      <c r="R4038">
        <v>33</v>
      </c>
      <c r="S4038" t="s">
        <v>30</v>
      </c>
      <c r="T4038">
        <v>5</v>
      </c>
      <c r="V4038" s="7">
        <f t="shared" si="63"/>
        <v>254.11</v>
      </c>
    </row>
    <row r="4039" spans="1:22" x14ac:dyDescent="0.25">
      <c r="A4039" t="s">
        <v>6561</v>
      </c>
      <c r="B4039" s="2">
        <v>45573</v>
      </c>
      <c r="C4039" t="s">
        <v>2156</v>
      </c>
      <c r="D4039" t="s">
        <v>228</v>
      </c>
      <c r="E4039" t="s">
        <v>51</v>
      </c>
      <c r="F4039" t="s">
        <v>24</v>
      </c>
      <c r="G4039" t="s">
        <v>25</v>
      </c>
      <c r="H4039" t="s">
        <v>37</v>
      </c>
      <c r="I4039" t="s">
        <v>54</v>
      </c>
      <c r="J4039" t="s">
        <v>38</v>
      </c>
      <c r="K4039" t="s">
        <v>61</v>
      </c>
      <c r="L4039" s="3">
        <v>4</v>
      </c>
      <c r="M4039" s="7">
        <v>30.25</v>
      </c>
      <c r="N4039" s="5">
        <v>0.1</v>
      </c>
      <c r="O4039" s="4">
        <v>12.1</v>
      </c>
      <c r="P4039" s="4">
        <v>108.9</v>
      </c>
      <c r="Q4039" s="4">
        <v>70.41</v>
      </c>
      <c r="R4039">
        <v>63</v>
      </c>
      <c r="S4039" t="s">
        <v>30</v>
      </c>
      <c r="T4039">
        <v>2</v>
      </c>
      <c r="V4039" s="7">
        <f t="shared" si="63"/>
        <v>26.25</v>
      </c>
    </row>
    <row r="4040" spans="1:22" x14ac:dyDescent="0.25">
      <c r="A4040" t="s">
        <v>6562</v>
      </c>
      <c r="B4040" s="2">
        <v>45694</v>
      </c>
      <c r="C4040" t="s">
        <v>312</v>
      </c>
      <c r="D4040" t="s">
        <v>124</v>
      </c>
      <c r="E4040" t="s">
        <v>23</v>
      </c>
      <c r="F4040" t="s">
        <v>35</v>
      </c>
      <c r="G4040" t="s">
        <v>52</v>
      </c>
      <c r="H4040" t="s">
        <v>37</v>
      </c>
      <c r="I4040" t="s">
        <v>60</v>
      </c>
      <c r="J4040" t="s">
        <v>66</v>
      </c>
      <c r="K4040" t="s">
        <v>92</v>
      </c>
      <c r="L4040" s="3">
        <v>9</v>
      </c>
      <c r="M4040" s="7">
        <v>339.9</v>
      </c>
      <c r="N4040" s="5">
        <v>0.1</v>
      </c>
      <c r="O4040" s="4">
        <v>305.91000000000003</v>
      </c>
      <c r="P4040" s="4">
        <v>2753.19</v>
      </c>
      <c r="Q4040" s="4">
        <v>2248.11</v>
      </c>
      <c r="R4040">
        <v>44</v>
      </c>
      <c r="S4040" t="s">
        <v>68</v>
      </c>
      <c r="T4040">
        <v>5</v>
      </c>
      <c r="V4040" s="7">
        <f t="shared" si="63"/>
        <v>330.9</v>
      </c>
    </row>
    <row r="4041" spans="1:22" x14ac:dyDescent="0.25">
      <c r="A4041" t="s">
        <v>6563</v>
      </c>
      <c r="B4041" s="2">
        <v>45400</v>
      </c>
      <c r="C4041" t="s">
        <v>1595</v>
      </c>
      <c r="D4041" t="s">
        <v>164</v>
      </c>
      <c r="E4041" t="s">
        <v>23</v>
      </c>
      <c r="F4041" t="s">
        <v>44</v>
      </c>
      <c r="G4041" t="s">
        <v>187</v>
      </c>
      <c r="H4041" t="s">
        <v>37</v>
      </c>
      <c r="I4041" t="s">
        <v>27</v>
      </c>
      <c r="J4041" t="s">
        <v>38</v>
      </c>
      <c r="K4041" t="s">
        <v>155</v>
      </c>
      <c r="L4041" s="3">
        <v>1</v>
      </c>
      <c r="M4041" s="7">
        <v>69.849999999999994</v>
      </c>
      <c r="N4041" s="5">
        <v>0.1</v>
      </c>
      <c r="O4041" s="4">
        <v>6.98</v>
      </c>
      <c r="P4041" s="4">
        <v>62.86</v>
      </c>
      <c r="Q4041" s="4">
        <v>43.12</v>
      </c>
      <c r="R4041">
        <v>18</v>
      </c>
      <c r="S4041" t="s">
        <v>30</v>
      </c>
      <c r="T4041">
        <v>4</v>
      </c>
      <c r="V4041" s="7">
        <f t="shared" si="63"/>
        <v>68.849999999999994</v>
      </c>
    </row>
    <row r="4042" spans="1:22" x14ac:dyDescent="0.25">
      <c r="A4042" t="s">
        <v>6564</v>
      </c>
      <c r="B4042" s="2">
        <v>45991</v>
      </c>
      <c r="C4042" t="s">
        <v>2945</v>
      </c>
      <c r="D4042" t="s">
        <v>50</v>
      </c>
      <c r="E4042" t="s">
        <v>51</v>
      </c>
      <c r="F4042" t="s">
        <v>84</v>
      </c>
      <c r="G4042" t="s">
        <v>85</v>
      </c>
      <c r="H4042" t="s">
        <v>37</v>
      </c>
      <c r="I4042" t="s">
        <v>54</v>
      </c>
      <c r="J4042" t="s">
        <v>38</v>
      </c>
      <c r="K4042" t="s">
        <v>39</v>
      </c>
      <c r="L4042" s="3">
        <v>2</v>
      </c>
      <c r="M4042" s="7">
        <v>86.87</v>
      </c>
      <c r="N4042" s="5">
        <v>0.1</v>
      </c>
      <c r="O4042" s="4">
        <v>17.37</v>
      </c>
      <c r="P4042" s="4">
        <v>156.37</v>
      </c>
      <c r="Q4042" s="4">
        <v>111.09</v>
      </c>
      <c r="R4042">
        <v>31</v>
      </c>
      <c r="S4042" t="s">
        <v>68</v>
      </c>
      <c r="T4042">
        <v>2</v>
      </c>
      <c r="V4042" s="7">
        <f t="shared" si="63"/>
        <v>84.87</v>
      </c>
    </row>
    <row r="4043" spans="1:22" x14ac:dyDescent="0.25">
      <c r="A4043" t="s">
        <v>6565</v>
      </c>
      <c r="B4043" s="2">
        <v>45490</v>
      </c>
      <c r="C4043" t="s">
        <v>3652</v>
      </c>
      <c r="D4043" t="s">
        <v>33</v>
      </c>
      <c r="E4043" t="s">
        <v>34</v>
      </c>
      <c r="F4043" t="s">
        <v>110</v>
      </c>
      <c r="G4043" t="s">
        <v>161</v>
      </c>
      <c r="H4043" t="s">
        <v>26</v>
      </c>
      <c r="I4043" t="s">
        <v>60</v>
      </c>
      <c r="J4043" t="s">
        <v>28</v>
      </c>
      <c r="K4043" t="s">
        <v>146</v>
      </c>
      <c r="L4043" s="3">
        <v>10</v>
      </c>
      <c r="M4043" s="7">
        <v>4.91</v>
      </c>
      <c r="N4043" s="5">
        <v>0</v>
      </c>
      <c r="O4043" s="4">
        <v>0</v>
      </c>
      <c r="P4043" s="4">
        <v>49.1</v>
      </c>
      <c r="Q4043" s="4">
        <v>30.15</v>
      </c>
      <c r="R4043">
        <v>29</v>
      </c>
      <c r="S4043" t="s">
        <v>30</v>
      </c>
      <c r="T4043">
        <v>4</v>
      </c>
      <c r="V4043" s="7">
        <f t="shared" si="63"/>
        <v>-5.09</v>
      </c>
    </row>
    <row r="4044" spans="1:22" x14ac:dyDescent="0.25">
      <c r="A4044" t="s">
        <v>6566</v>
      </c>
      <c r="B4044" s="2">
        <v>45594</v>
      </c>
      <c r="C4044" t="s">
        <v>3109</v>
      </c>
      <c r="D4044" t="s">
        <v>75</v>
      </c>
      <c r="E4044" t="s">
        <v>43</v>
      </c>
      <c r="F4044" t="s">
        <v>44</v>
      </c>
      <c r="G4044" t="s">
        <v>59</v>
      </c>
      <c r="H4044" t="s">
        <v>26</v>
      </c>
      <c r="I4044" t="s">
        <v>54</v>
      </c>
      <c r="J4044" t="s">
        <v>38</v>
      </c>
      <c r="K4044" t="s">
        <v>102</v>
      </c>
      <c r="L4044" s="3">
        <v>6</v>
      </c>
      <c r="M4044" s="7">
        <v>109.85</v>
      </c>
      <c r="N4044" s="5">
        <v>0.2</v>
      </c>
      <c r="O4044" s="4">
        <v>131.82</v>
      </c>
      <c r="P4044" s="4">
        <v>527.28</v>
      </c>
      <c r="Q4044" s="4">
        <v>407.59</v>
      </c>
      <c r="R4044">
        <v>28</v>
      </c>
      <c r="S4044" t="s">
        <v>30</v>
      </c>
      <c r="T4044">
        <v>2</v>
      </c>
      <c r="V4044" s="7">
        <f t="shared" si="63"/>
        <v>103.85</v>
      </c>
    </row>
    <row r="4045" spans="1:22" x14ac:dyDescent="0.25">
      <c r="A4045" t="s">
        <v>6567</v>
      </c>
      <c r="B4045" s="2">
        <v>45618</v>
      </c>
      <c r="C4045" t="s">
        <v>5445</v>
      </c>
      <c r="D4045" t="s">
        <v>83</v>
      </c>
      <c r="E4045" t="s">
        <v>43</v>
      </c>
      <c r="F4045" t="s">
        <v>84</v>
      </c>
      <c r="G4045" t="s">
        <v>165</v>
      </c>
      <c r="H4045" t="s">
        <v>53</v>
      </c>
      <c r="I4045" t="s">
        <v>27</v>
      </c>
      <c r="J4045" t="s">
        <v>38</v>
      </c>
      <c r="K4045" t="s">
        <v>119</v>
      </c>
      <c r="L4045" s="3">
        <v>4</v>
      </c>
      <c r="M4045" s="7">
        <v>154.52000000000001</v>
      </c>
      <c r="N4045" s="5">
        <v>0.2</v>
      </c>
      <c r="O4045" s="4">
        <v>123.62</v>
      </c>
      <c r="P4045" s="4">
        <v>494.46</v>
      </c>
      <c r="Q4045" s="4">
        <v>326.20999999999998</v>
      </c>
      <c r="R4045">
        <v>28</v>
      </c>
      <c r="S4045" t="s">
        <v>30</v>
      </c>
      <c r="T4045">
        <v>4</v>
      </c>
      <c r="V4045" s="7">
        <f t="shared" si="63"/>
        <v>150.52000000000001</v>
      </c>
    </row>
    <row r="4046" spans="1:22" x14ac:dyDescent="0.25">
      <c r="A4046" t="s">
        <v>6568</v>
      </c>
      <c r="B4046" s="2">
        <v>45445</v>
      </c>
      <c r="C4046" t="s">
        <v>6569</v>
      </c>
      <c r="D4046" t="s">
        <v>42</v>
      </c>
      <c r="E4046" t="s">
        <v>43</v>
      </c>
      <c r="F4046" t="s">
        <v>24</v>
      </c>
      <c r="G4046" t="s">
        <v>65</v>
      </c>
      <c r="H4046" t="s">
        <v>37</v>
      </c>
      <c r="I4046" t="s">
        <v>60</v>
      </c>
      <c r="J4046" t="s">
        <v>66</v>
      </c>
      <c r="K4046" t="s">
        <v>39</v>
      </c>
      <c r="L4046" s="3">
        <v>8</v>
      </c>
      <c r="M4046" s="7">
        <v>442.57</v>
      </c>
      <c r="N4046" s="5">
        <v>0.08</v>
      </c>
      <c r="O4046" s="4">
        <v>283.24</v>
      </c>
      <c r="P4046" s="4">
        <v>3257.32</v>
      </c>
      <c r="Q4046" s="4">
        <v>2373.5300000000002</v>
      </c>
      <c r="R4046">
        <v>21</v>
      </c>
      <c r="S4046" t="s">
        <v>68</v>
      </c>
      <c r="T4046">
        <v>5</v>
      </c>
      <c r="V4046" s="7">
        <f t="shared" si="63"/>
        <v>434.57</v>
      </c>
    </row>
    <row r="4047" spans="1:22" x14ac:dyDescent="0.25">
      <c r="A4047" t="s">
        <v>6570</v>
      </c>
      <c r="B4047" s="2">
        <v>45843</v>
      </c>
      <c r="C4047" t="s">
        <v>6571</v>
      </c>
      <c r="D4047" t="s">
        <v>75</v>
      </c>
      <c r="E4047" t="s">
        <v>43</v>
      </c>
      <c r="F4047" t="s">
        <v>110</v>
      </c>
      <c r="G4047" t="s">
        <v>161</v>
      </c>
      <c r="H4047" t="s">
        <v>37</v>
      </c>
      <c r="I4047" t="s">
        <v>27</v>
      </c>
      <c r="J4047" t="s">
        <v>28</v>
      </c>
      <c r="K4047" t="s">
        <v>200</v>
      </c>
      <c r="L4047" s="3">
        <v>9</v>
      </c>
      <c r="M4047" s="7">
        <v>232.91</v>
      </c>
      <c r="N4047" s="5">
        <v>0.1</v>
      </c>
      <c r="O4047" s="4">
        <v>209.62</v>
      </c>
      <c r="P4047" s="4">
        <v>1886.57</v>
      </c>
      <c r="Q4047" s="4">
        <v>1436.5</v>
      </c>
      <c r="R4047">
        <v>37</v>
      </c>
      <c r="S4047" t="s">
        <v>68</v>
      </c>
      <c r="T4047">
        <v>5</v>
      </c>
      <c r="V4047" s="7">
        <f t="shared" si="63"/>
        <v>223.91</v>
      </c>
    </row>
    <row r="4048" spans="1:22" x14ac:dyDescent="0.25">
      <c r="A4048" t="s">
        <v>6572</v>
      </c>
      <c r="B4048" s="2">
        <v>45936</v>
      </c>
      <c r="C4048" t="s">
        <v>6573</v>
      </c>
      <c r="D4048" t="s">
        <v>127</v>
      </c>
      <c r="E4048" t="s">
        <v>51</v>
      </c>
      <c r="F4048" t="s">
        <v>24</v>
      </c>
      <c r="G4048" t="s">
        <v>65</v>
      </c>
      <c r="H4048" t="s">
        <v>26</v>
      </c>
      <c r="I4048" t="s">
        <v>54</v>
      </c>
      <c r="J4048" t="s">
        <v>28</v>
      </c>
      <c r="K4048" t="s">
        <v>105</v>
      </c>
      <c r="L4048" s="3">
        <v>2</v>
      </c>
      <c r="M4048" s="7">
        <v>15.18</v>
      </c>
      <c r="N4048" s="5">
        <v>0.05</v>
      </c>
      <c r="O4048" s="4">
        <v>1.52</v>
      </c>
      <c r="P4048" s="4">
        <v>28.84</v>
      </c>
      <c r="Q4048" s="4">
        <v>15.92</v>
      </c>
      <c r="R4048">
        <v>42</v>
      </c>
      <c r="S4048" t="s">
        <v>68</v>
      </c>
      <c r="T4048">
        <v>5</v>
      </c>
      <c r="V4048" s="7">
        <f t="shared" si="63"/>
        <v>13.18</v>
      </c>
    </row>
    <row r="4049" spans="1:22" x14ac:dyDescent="0.25">
      <c r="A4049" t="s">
        <v>6574</v>
      </c>
      <c r="B4049" s="2">
        <v>45696</v>
      </c>
      <c r="C4049" t="s">
        <v>6575</v>
      </c>
      <c r="D4049" t="s">
        <v>95</v>
      </c>
      <c r="E4049" t="s">
        <v>23</v>
      </c>
      <c r="F4049" t="s">
        <v>84</v>
      </c>
      <c r="G4049" t="s">
        <v>128</v>
      </c>
      <c r="H4049" t="s">
        <v>26</v>
      </c>
      <c r="I4049" t="s">
        <v>27</v>
      </c>
      <c r="J4049" t="s">
        <v>28</v>
      </c>
      <c r="K4049" t="s">
        <v>80</v>
      </c>
      <c r="L4049" s="3">
        <v>8</v>
      </c>
      <c r="M4049" s="7">
        <v>37.24</v>
      </c>
      <c r="N4049" s="5">
        <v>0.08</v>
      </c>
      <c r="O4049" s="4">
        <v>23.83</v>
      </c>
      <c r="P4049" s="4">
        <v>274.08999999999997</v>
      </c>
      <c r="Q4049" s="4">
        <v>205.38</v>
      </c>
      <c r="R4049">
        <v>21</v>
      </c>
      <c r="S4049" t="s">
        <v>68</v>
      </c>
      <c r="T4049">
        <v>5</v>
      </c>
      <c r="V4049" s="7">
        <f t="shared" si="63"/>
        <v>29.240000000000002</v>
      </c>
    </row>
    <row r="4050" spans="1:22" x14ac:dyDescent="0.25">
      <c r="A4050" t="s">
        <v>6576</v>
      </c>
      <c r="B4050" s="2">
        <v>45753</v>
      </c>
      <c r="C4050" t="s">
        <v>1526</v>
      </c>
      <c r="D4050" t="s">
        <v>50</v>
      </c>
      <c r="E4050" t="s">
        <v>51</v>
      </c>
      <c r="F4050" t="s">
        <v>84</v>
      </c>
      <c r="G4050" t="s">
        <v>85</v>
      </c>
      <c r="H4050" t="s">
        <v>37</v>
      </c>
      <c r="I4050" t="s">
        <v>60</v>
      </c>
      <c r="J4050" t="s">
        <v>101</v>
      </c>
      <c r="K4050" t="s">
        <v>55</v>
      </c>
      <c r="L4050" s="3">
        <v>8</v>
      </c>
      <c r="M4050" s="7">
        <v>29.52</v>
      </c>
      <c r="N4050" s="5">
        <v>0.2</v>
      </c>
      <c r="O4050" s="4">
        <v>47.23</v>
      </c>
      <c r="P4050" s="4">
        <v>188.93</v>
      </c>
      <c r="Q4050" s="4">
        <v>152</v>
      </c>
      <c r="R4050">
        <v>63</v>
      </c>
      <c r="S4050" t="s">
        <v>68</v>
      </c>
      <c r="T4050">
        <v>4</v>
      </c>
      <c r="V4050" s="7">
        <f t="shared" si="63"/>
        <v>21.52</v>
      </c>
    </row>
    <row r="4051" spans="1:22" x14ac:dyDescent="0.25">
      <c r="A4051" t="s">
        <v>6577</v>
      </c>
      <c r="B4051" s="2">
        <v>45423</v>
      </c>
      <c r="C4051" t="s">
        <v>130</v>
      </c>
      <c r="D4051" t="s">
        <v>160</v>
      </c>
      <c r="E4051" t="s">
        <v>23</v>
      </c>
      <c r="F4051" t="s">
        <v>35</v>
      </c>
      <c r="G4051" t="s">
        <v>96</v>
      </c>
      <c r="H4051" t="s">
        <v>26</v>
      </c>
      <c r="I4051" t="s">
        <v>27</v>
      </c>
      <c r="J4051" t="s">
        <v>46</v>
      </c>
      <c r="K4051" t="s">
        <v>155</v>
      </c>
      <c r="L4051" s="3">
        <v>5</v>
      </c>
      <c r="M4051" s="7">
        <v>80.489999999999995</v>
      </c>
      <c r="N4051" s="5">
        <v>0.1</v>
      </c>
      <c r="O4051" s="4">
        <v>40.25</v>
      </c>
      <c r="P4051" s="4">
        <v>362.2</v>
      </c>
      <c r="Q4051" s="4">
        <v>239.71</v>
      </c>
      <c r="R4051">
        <v>38</v>
      </c>
      <c r="S4051" t="s">
        <v>30</v>
      </c>
      <c r="T4051">
        <v>5</v>
      </c>
      <c r="V4051" s="7">
        <f t="shared" si="63"/>
        <v>75.489999999999995</v>
      </c>
    </row>
    <row r="4052" spans="1:22" x14ac:dyDescent="0.25">
      <c r="A4052" t="s">
        <v>6578</v>
      </c>
      <c r="B4052" s="2">
        <v>45375</v>
      </c>
      <c r="C4052" t="s">
        <v>6579</v>
      </c>
      <c r="D4052" t="s">
        <v>75</v>
      </c>
      <c r="E4052" t="s">
        <v>43</v>
      </c>
      <c r="F4052" t="s">
        <v>35</v>
      </c>
      <c r="G4052" t="s">
        <v>52</v>
      </c>
      <c r="H4052" t="s">
        <v>26</v>
      </c>
      <c r="I4052" t="s">
        <v>54</v>
      </c>
      <c r="J4052" t="s">
        <v>38</v>
      </c>
      <c r="K4052" t="s">
        <v>200</v>
      </c>
      <c r="L4052" s="3">
        <v>4</v>
      </c>
      <c r="M4052" s="7">
        <v>344.16</v>
      </c>
      <c r="N4052" s="5">
        <v>0.08</v>
      </c>
      <c r="O4052" s="4">
        <v>110.13</v>
      </c>
      <c r="P4052" s="4">
        <v>1266.51</v>
      </c>
      <c r="Q4052" s="4">
        <v>980.43</v>
      </c>
      <c r="R4052">
        <v>54</v>
      </c>
      <c r="S4052" t="s">
        <v>30</v>
      </c>
      <c r="T4052">
        <v>5</v>
      </c>
      <c r="V4052" s="7">
        <f t="shared" si="63"/>
        <v>340.16</v>
      </c>
    </row>
    <row r="4053" spans="1:22" x14ac:dyDescent="0.25">
      <c r="A4053" t="s">
        <v>6580</v>
      </c>
      <c r="B4053" s="2">
        <v>45690</v>
      </c>
      <c r="C4053" t="s">
        <v>5819</v>
      </c>
      <c r="D4053" t="s">
        <v>184</v>
      </c>
      <c r="E4053" t="s">
        <v>23</v>
      </c>
      <c r="F4053" t="s">
        <v>35</v>
      </c>
      <c r="G4053" t="s">
        <v>96</v>
      </c>
      <c r="H4053" t="s">
        <v>37</v>
      </c>
      <c r="I4053" t="s">
        <v>54</v>
      </c>
      <c r="J4053" t="s">
        <v>38</v>
      </c>
      <c r="K4053" t="s">
        <v>39</v>
      </c>
      <c r="L4053" s="3">
        <v>7</v>
      </c>
      <c r="M4053" s="7">
        <v>121.12</v>
      </c>
      <c r="N4053" s="5">
        <v>0.02</v>
      </c>
      <c r="O4053" s="4">
        <v>16.96</v>
      </c>
      <c r="P4053" s="4">
        <v>830.88</v>
      </c>
      <c r="Q4053" s="4">
        <v>576.79</v>
      </c>
      <c r="R4053">
        <v>23</v>
      </c>
      <c r="S4053" t="s">
        <v>68</v>
      </c>
      <c r="T4053">
        <v>4</v>
      </c>
      <c r="V4053" s="7">
        <f t="shared" si="63"/>
        <v>114.12</v>
      </c>
    </row>
    <row r="4054" spans="1:22" x14ac:dyDescent="0.25">
      <c r="A4054" t="s">
        <v>6581</v>
      </c>
      <c r="B4054" s="2">
        <v>45919</v>
      </c>
      <c r="C4054" t="s">
        <v>4439</v>
      </c>
      <c r="D4054" t="s">
        <v>95</v>
      </c>
      <c r="E4054" t="s">
        <v>23</v>
      </c>
      <c r="F4054" t="s">
        <v>84</v>
      </c>
      <c r="G4054" t="s">
        <v>91</v>
      </c>
      <c r="H4054" t="s">
        <v>26</v>
      </c>
      <c r="I4054" t="s">
        <v>27</v>
      </c>
      <c r="J4054" t="s">
        <v>38</v>
      </c>
      <c r="K4054" t="s">
        <v>67</v>
      </c>
      <c r="L4054" s="3">
        <v>1</v>
      </c>
      <c r="M4054" s="7">
        <v>44.89</v>
      </c>
      <c r="N4054" s="5">
        <v>0.15</v>
      </c>
      <c r="O4054" s="4">
        <v>6.73</v>
      </c>
      <c r="P4054" s="4">
        <v>38.159999999999997</v>
      </c>
      <c r="Q4054" s="4">
        <v>27.39</v>
      </c>
      <c r="R4054">
        <v>39</v>
      </c>
      <c r="S4054" t="s">
        <v>30</v>
      </c>
      <c r="T4054">
        <v>5</v>
      </c>
      <c r="V4054" s="7">
        <f t="shared" si="63"/>
        <v>43.89</v>
      </c>
    </row>
    <row r="4055" spans="1:22" x14ac:dyDescent="0.25">
      <c r="A4055" t="s">
        <v>6582</v>
      </c>
      <c r="B4055" s="2">
        <v>45400</v>
      </c>
      <c r="C4055" t="s">
        <v>1313</v>
      </c>
      <c r="D4055" t="s">
        <v>75</v>
      </c>
      <c r="E4055" t="s">
        <v>43</v>
      </c>
      <c r="F4055" t="s">
        <v>110</v>
      </c>
      <c r="G4055" t="s">
        <v>111</v>
      </c>
      <c r="H4055" t="s">
        <v>53</v>
      </c>
      <c r="I4055" t="s">
        <v>60</v>
      </c>
      <c r="J4055" t="s">
        <v>38</v>
      </c>
      <c r="K4055" t="s">
        <v>105</v>
      </c>
      <c r="L4055" s="3">
        <v>7</v>
      </c>
      <c r="M4055" s="7">
        <v>100.69</v>
      </c>
      <c r="N4055" s="5">
        <v>0.05</v>
      </c>
      <c r="O4055" s="4">
        <v>35.24</v>
      </c>
      <c r="P4055" s="4">
        <v>669.59</v>
      </c>
      <c r="Q4055" s="4">
        <v>380.27</v>
      </c>
      <c r="R4055">
        <v>38</v>
      </c>
      <c r="S4055" t="s">
        <v>30</v>
      </c>
      <c r="T4055">
        <v>3</v>
      </c>
      <c r="V4055" s="7">
        <f t="shared" si="63"/>
        <v>93.69</v>
      </c>
    </row>
    <row r="4056" spans="1:22" x14ac:dyDescent="0.25">
      <c r="A4056" t="s">
        <v>6583</v>
      </c>
      <c r="B4056" s="2">
        <v>45512</v>
      </c>
      <c r="C4056" t="s">
        <v>4865</v>
      </c>
      <c r="D4056" t="s">
        <v>50</v>
      </c>
      <c r="E4056" t="s">
        <v>51</v>
      </c>
      <c r="F4056" t="s">
        <v>110</v>
      </c>
      <c r="G4056" t="s">
        <v>254</v>
      </c>
      <c r="H4056" t="s">
        <v>26</v>
      </c>
      <c r="I4056" t="s">
        <v>27</v>
      </c>
      <c r="J4056" t="s">
        <v>66</v>
      </c>
      <c r="K4056" t="s">
        <v>200</v>
      </c>
      <c r="L4056" s="3">
        <v>2</v>
      </c>
      <c r="M4056" s="7">
        <v>80.94</v>
      </c>
      <c r="N4056" s="5">
        <v>0.1</v>
      </c>
      <c r="O4056" s="4">
        <v>16.190000000000001</v>
      </c>
      <c r="P4056" s="4">
        <v>145.69</v>
      </c>
      <c r="Q4056" s="4">
        <v>119</v>
      </c>
      <c r="R4056">
        <v>19</v>
      </c>
      <c r="S4056" t="s">
        <v>68</v>
      </c>
      <c r="T4056">
        <v>5</v>
      </c>
      <c r="V4056" s="7">
        <f t="shared" si="63"/>
        <v>78.94</v>
      </c>
    </row>
    <row r="4057" spans="1:22" x14ac:dyDescent="0.25">
      <c r="A4057" t="s">
        <v>6584</v>
      </c>
      <c r="B4057" s="2">
        <v>45844</v>
      </c>
      <c r="C4057" t="s">
        <v>5388</v>
      </c>
      <c r="D4057" t="s">
        <v>50</v>
      </c>
      <c r="E4057" t="s">
        <v>51</v>
      </c>
      <c r="F4057" t="s">
        <v>44</v>
      </c>
      <c r="G4057" t="s">
        <v>45</v>
      </c>
      <c r="H4057" t="s">
        <v>37</v>
      </c>
      <c r="I4057" t="s">
        <v>60</v>
      </c>
      <c r="J4057" t="s">
        <v>46</v>
      </c>
      <c r="K4057" t="s">
        <v>105</v>
      </c>
      <c r="L4057" s="3">
        <v>3</v>
      </c>
      <c r="M4057" s="7">
        <v>82.25</v>
      </c>
      <c r="N4057" s="5">
        <v>0.08</v>
      </c>
      <c r="O4057" s="4">
        <v>19.739999999999998</v>
      </c>
      <c r="P4057" s="4">
        <v>227.01</v>
      </c>
      <c r="Q4057" s="4">
        <v>125.62</v>
      </c>
      <c r="R4057">
        <v>47</v>
      </c>
      <c r="S4057" t="s">
        <v>68</v>
      </c>
      <c r="T4057">
        <v>4</v>
      </c>
      <c r="V4057" s="7">
        <f t="shared" si="63"/>
        <v>79.25</v>
      </c>
    </row>
    <row r="4058" spans="1:22" x14ac:dyDescent="0.25">
      <c r="A4058" t="s">
        <v>6585</v>
      </c>
      <c r="B4058" s="2">
        <v>45659</v>
      </c>
      <c r="C4058" t="s">
        <v>6586</v>
      </c>
      <c r="D4058" t="s">
        <v>100</v>
      </c>
      <c r="E4058" t="s">
        <v>23</v>
      </c>
      <c r="F4058" t="s">
        <v>110</v>
      </c>
      <c r="G4058" t="s">
        <v>161</v>
      </c>
      <c r="H4058" t="s">
        <v>26</v>
      </c>
      <c r="I4058" t="s">
        <v>60</v>
      </c>
      <c r="J4058" t="s">
        <v>101</v>
      </c>
      <c r="K4058" t="s">
        <v>92</v>
      </c>
      <c r="L4058" s="3">
        <v>10</v>
      </c>
      <c r="M4058" s="7">
        <v>240.27</v>
      </c>
      <c r="N4058" s="5">
        <v>0.08</v>
      </c>
      <c r="O4058" s="4">
        <v>192.22</v>
      </c>
      <c r="P4058" s="4">
        <v>2210.48</v>
      </c>
      <c r="Q4058" s="4">
        <v>1704.97</v>
      </c>
      <c r="R4058">
        <v>48</v>
      </c>
      <c r="S4058" t="s">
        <v>68</v>
      </c>
      <c r="T4058">
        <v>4</v>
      </c>
      <c r="V4058" s="7">
        <f t="shared" si="63"/>
        <v>230.27</v>
      </c>
    </row>
    <row r="4059" spans="1:22" x14ac:dyDescent="0.25">
      <c r="A4059" t="s">
        <v>6587</v>
      </c>
      <c r="B4059" s="2">
        <v>45438</v>
      </c>
      <c r="C4059" t="s">
        <v>6588</v>
      </c>
      <c r="D4059" t="s">
        <v>58</v>
      </c>
      <c r="E4059" t="s">
        <v>23</v>
      </c>
      <c r="F4059" t="s">
        <v>24</v>
      </c>
      <c r="G4059" t="s">
        <v>25</v>
      </c>
      <c r="H4059" t="s">
        <v>26</v>
      </c>
      <c r="I4059" t="s">
        <v>60</v>
      </c>
      <c r="J4059" t="s">
        <v>38</v>
      </c>
      <c r="K4059" t="s">
        <v>146</v>
      </c>
      <c r="L4059" s="3">
        <v>4</v>
      </c>
      <c r="M4059" s="7">
        <v>70.760000000000005</v>
      </c>
      <c r="N4059" s="5">
        <v>0.05</v>
      </c>
      <c r="O4059" s="4">
        <v>14.15</v>
      </c>
      <c r="P4059" s="4">
        <v>268.89</v>
      </c>
      <c r="Q4059" s="4">
        <v>220.02</v>
      </c>
      <c r="R4059">
        <v>51</v>
      </c>
      <c r="S4059" t="s">
        <v>68</v>
      </c>
      <c r="T4059">
        <v>5</v>
      </c>
      <c r="V4059" s="7">
        <f t="shared" si="63"/>
        <v>66.760000000000005</v>
      </c>
    </row>
    <row r="4060" spans="1:22" x14ac:dyDescent="0.25">
      <c r="A4060" t="s">
        <v>6589</v>
      </c>
      <c r="B4060" s="2">
        <v>45403</v>
      </c>
      <c r="C4060" t="s">
        <v>481</v>
      </c>
      <c r="D4060" t="s">
        <v>160</v>
      </c>
      <c r="E4060" t="s">
        <v>23</v>
      </c>
      <c r="F4060" t="s">
        <v>84</v>
      </c>
      <c r="G4060" t="s">
        <v>165</v>
      </c>
      <c r="H4060" t="s">
        <v>53</v>
      </c>
      <c r="I4060" t="s">
        <v>60</v>
      </c>
      <c r="J4060" t="s">
        <v>38</v>
      </c>
      <c r="K4060" t="s">
        <v>72</v>
      </c>
      <c r="L4060" s="3">
        <v>2</v>
      </c>
      <c r="M4060" s="7">
        <v>57.29</v>
      </c>
      <c r="N4060" s="5">
        <v>0.05</v>
      </c>
      <c r="O4060" s="4">
        <v>5.73</v>
      </c>
      <c r="P4060" s="4">
        <v>108.85</v>
      </c>
      <c r="Q4060" s="4">
        <v>83.94</v>
      </c>
      <c r="R4060">
        <v>39</v>
      </c>
      <c r="S4060" t="s">
        <v>68</v>
      </c>
      <c r="T4060">
        <v>5</v>
      </c>
      <c r="V4060" s="7">
        <f t="shared" si="63"/>
        <v>55.29</v>
      </c>
    </row>
    <row r="4061" spans="1:22" x14ac:dyDescent="0.25">
      <c r="A4061" t="s">
        <v>6590</v>
      </c>
      <c r="B4061" s="2">
        <v>45906</v>
      </c>
      <c r="C4061" t="s">
        <v>5814</v>
      </c>
      <c r="D4061" t="s">
        <v>184</v>
      </c>
      <c r="E4061" t="s">
        <v>23</v>
      </c>
      <c r="F4061" t="s">
        <v>84</v>
      </c>
      <c r="G4061" t="s">
        <v>85</v>
      </c>
      <c r="H4061" t="s">
        <v>37</v>
      </c>
      <c r="I4061" t="s">
        <v>27</v>
      </c>
      <c r="J4061" t="s">
        <v>38</v>
      </c>
      <c r="K4061" t="s">
        <v>115</v>
      </c>
      <c r="L4061" s="3">
        <v>1</v>
      </c>
      <c r="M4061" s="7">
        <v>393.26</v>
      </c>
      <c r="N4061" s="5">
        <v>0.05</v>
      </c>
      <c r="O4061" s="4">
        <v>19.66</v>
      </c>
      <c r="P4061" s="4">
        <v>373.6</v>
      </c>
      <c r="Q4061" s="4">
        <v>286.49</v>
      </c>
      <c r="R4061">
        <v>36</v>
      </c>
      <c r="S4061" t="s">
        <v>68</v>
      </c>
      <c r="T4061">
        <v>4</v>
      </c>
      <c r="V4061" s="7">
        <f t="shared" si="63"/>
        <v>392.26</v>
      </c>
    </row>
    <row r="4062" spans="1:22" x14ac:dyDescent="0.25">
      <c r="A4062" t="s">
        <v>6591</v>
      </c>
      <c r="B4062" s="2">
        <v>45849</v>
      </c>
      <c r="C4062" t="s">
        <v>3898</v>
      </c>
      <c r="D4062" t="s">
        <v>75</v>
      </c>
      <c r="E4062" t="s">
        <v>43</v>
      </c>
      <c r="F4062" t="s">
        <v>24</v>
      </c>
      <c r="G4062" t="s">
        <v>118</v>
      </c>
      <c r="H4062" t="s">
        <v>26</v>
      </c>
      <c r="I4062" t="s">
        <v>27</v>
      </c>
      <c r="J4062" t="s">
        <v>38</v>
      </c>
      <c r="K4062" t="s">
        <v>29</v>
      </c>
      <c r="L4062" s="3">
        <v>10</v>
      </c>
      <c r="M4062" s="7">
        <v>256.49</v>
      </c>
      <c r="N4062" s="5">
        <v>0.1</v>
      </c>
      <c r="O4062" s="4">
        <v>256.49</v>
      </c>
      <c r="P4062" s="4">
        <v>2308.41</v>
      </c>
      <c r="Q4062" s="4">
        <v>1445.96</v>
      </c>
      <c r="R4062">
        <v>45</v>
      </c>
      <c r="S4062" t="s">
        <v>68</v>
      </c>
      <c r="T4062">
        <v>4</v>
      </c>
      <c r="V4062" s="7">
        <f t="shared" si="63"/>
        <v>246.49</v>
      </c>
    </row>
    <row r="4063" spans="1:22" x14ac:dyDescent="0.25">
      <c r="A4063" t="s">
        <v>6592</v>
      </c>
      <c r="B4063" s="2">
        <v>45785</v>
      </c>
      <c r="C4063" t="s">
        <v>6593</v>
      </c>
      <c r="D4063" t="s">
        <v>78</v>
      </c>
      <c r="E4063" t="s">
        <v>34</v>
      </c>
      <c r="F4063" t="s">
        <v>35</v>
      </c>
      <c r="G4063" t="s">
        <v>96</v>
      </c>
      <c r="H4063" t="s">
        <v>37</v>
      </c>
      <c r="I4063" t="s">
        <v>27</v>
      </c>
      <c r="J4063" t="s">
        <v>28</v>
      </c>
      <c r="K4063" t="s">
        <v>112</v>
      </c>
      <c r="L4063" s="3">
        <v>4</v>
      </c>
      <c r="M4063" s="7">
        <v>5.87</v>
      </c>
      <c r="N4063" s="5">
        <v>0.05</v>
      </c>
      <c r="O4063" s="4">
        <v>1.17</v>
      </c>
      <c r="P4063" s="4">
        <v>22.31</v>
      </c>
      <c r="Q4063" s="4">
        <v>15.68</v>
      </c>
      <c r="R4063">
        <v>26</v>
      </c>
      <c r="S4063" t="s">
        <v>68</v>
      </c>
      <c r="T4063">
        <v>5</v>
      </c>
      <c r="V4063" s="7">
        <f t="shared" si="63"/>
        <v>1.87</v>
      </c>
    </row>
    <row r="4064" spans="1:22" x14ac:dyDescent="0.25">
      <c r="A4064" t="s">
        <v>6594</v>
      </c>
      <c r="B4064" s="2">
        <v>45796</v>
      </c>
      <c r="C4064" t="s">
        <v>6595</v>
      </c>
      <c r="D4064" t="s">
        <v>33</v>
      </c>
      <c r="E4064" t="s">
        <v>34</v>
      </c>
      <c r="F4064" t="s">
        <v>84</v>
      </c>
      <c r="G4064" t="s">
        <v>85</v>
      </c>
      <c r="H4064" t="s">
        <v>37</v>
      </c>
      <c r="I4064" t="s">
        <v>27</v>
      </c>
      <c r="J4064" t="s">
        <v>101</v>
      </c>
      <c r="K4064" t="s">
        <v>112</v>
      </c>
      <c r="L4064" s="3">
        <v>8</v>
      </c>
      <c r="M4064" s="7">
        <v>5.54</v>
      </c>
      <c r="N4064" s="5">
        <v>0.08</v>
      </c>
      <c r="O4064" s="4">
        <v>3.55</v>
      </c>
      <c r="P4064" s="4">
        <v>40.770000000000003</v>
      </c>
      <c r="Q4064" s="4">
        <v>22.52</v>
      </c>
      <c r="R4064">
        <v>22</v>
      </c>
      <c r="S4064" t="s">
        <v>30</v>
      </c>
      <c r="T4064">
        <v>3</v>
      </c>
      <c r="V4064" s="7">
        <f t="shared" si="63"/>
        <v>-2.46</v>
      </c>
    </row>
    <row r="4065" spans="1:22" x14ac:dyDescent="0.25">
      <c r="A4065" t="s">
        <v>6596</v>
      </c>
      <c r="B4065" s="2">
        <v>45766</v>
      </c>
      <c r="C4065" t="s">
        <v>5833</v>
      </c>
      <c r="D4065" t="s">
        <v>184</v>
      </c>
      <c r="E4065" t="s">
        <v>23</v>
      </c>
      <c r="F4065" t="s">
        <v>44</v>
      </c>
      <c r="G4065" t="s">
        <v>59</v>
      </c>
      <c r="H4065" t="s">
        <v>37</v>
      </c>
      <c r="I4065" t="s">
        <v>27</v>
      </c>
      <c r="J4065" t="s">
        <v>38</v>
      </c>
      <c r="K4065" t="s">
        <v>39</v>
      </c>
      <c r="L4065" s="3">
        <v>10</v>
      </c>
      <c r="M4065" s="7">
        <v>377.4</v>
      </c>
      <c r="N4065" s="5">
        <v>0</v>
      </c>
      <c r="O4065" s="4">
        <v>0</v>
      </c>
      <c r="P4065" s="4">
        <v>3774</v>
      </c>
      <c r="Q4065" s="4">
        <v>2194.62</v>
      </c>
      <c r="R4065">
        <v>63</v>
      </c>
      <c r="S4065" t="s">
        <v>30</v>
      </c>
      <c r="T4065">
        <v>4</v>
      </c>
      <c r="V4065" s="7">
        <f t="shared" si="63"/>
        <v>367.4</v>
      </c>
    </row>
    <row r="4066" spans="1:22" x14ac:dyDescent="0.25">
      <c r="A4066" t="s">
        <v>6597</v>
      </c>
      <c r="B4066" s="2">
        <v>45562</v>
      </c>
      <c r="C4066" t="s">
        <v>6598</v>
      </c>
      <c r="D4066" t="s">
        <v>50</v>
      </c>
      <c r="E4066" t="s">
        <v>51</v>
      </c>
      <c r="F4066" t="s">
        <v>35</v>
      </c>
      <c r="G4066" t="s">
        <v>36</v>
      </c>
      <c r="H4066" t="s">
        <v>37</v>
      </c>
      <c r="I4066" t="s">
        <v>27</v>
      </c>
      <c r="J4066" t="s">
        <v>28</v>
      </c>
      <c r="K4066" t="s">
        <v>155</v>
      </c>
      <c r="L4066" s="3">
        <v>7</v>
      </c>
      <c r="M4066" s="7">
        <v>73.69</v>
      </c>
      <c r="N4066" s="5">
        <v>0</v>
      </c>
      <c r="O4066" s="4">
        <v>0</v>
      </c>
      <c r="P4066" s="4">
        <v>515.83000000000004</v>
      </c>
      <c r="Q4066" s="4">
        <v>404.46</v>
      </c>
      <c r="R4066">
        <v>65</v>
      </c>
      <c r="S4066" t="s">
        <v>30</v>
      </c>
      <c r="T4066">
        <v>4</v>
      </c>
      <c r="V4066" s="7">
        <f t="shared" si="63"/>
        <v>66.69</v>
      </c>
    </row>
    <row r="4067" spans="1:22" x14ac:dyDescent="0.25">
      <c r="A4067" t="s">
        <v>6599</v>
      </c>
      <c r="B4067" s="2">
        <v>45712</v>
      </c>
      <c r="C4067" t="s">
        <v>6600</v>
      </c>
      <c r="D4067" t="s">
        <v>239</v>
      </c>
      <c r="E4067" t="s">
        <v>43</v>
      </c>
      <c r="F4067" t="s">
        <v>44</v>
      </c>
      <c r="G4067" t="s">
        <v>187</v>
      </c>
      <c r="H4067" t="s">
        <v>53</v>
      </c>
      <c r="I4067" t="s">
        <v>54</v>
      </c>
      <c r="J4067" t="s">
        <v>38</v>
      </c>
      <c r="K4067" t="s">
        <v>112</v>
      </c>
      <c r="L4067" s="3">
        <v>8</v>
      </c>
      <c r="M4067" s="7">
        <v>78.55</v>
      </c>
      <c r="N4067" s="5">
        <v>0</v>
      </c>
      <c r="O4067" s="4">
        <v>0</v>
      </c>
      <c r="P4067" s="4">
        <v>628.4</v>
      </c>
      <c r="Q4067" s="4">
        <v>497.24</v>
      </c>
      <c r="R4067">
        <v>55</v>
      </c>
      <c r="S4067" t="s">
        <v>30</v>
      </c>
      <c r="T4067">
        <v>5</v>
      </c>
      <c r="V4067" s="7">
        <f t="shared" si="63"/>
        <v>70.55</v>
      </c>
    </row>
    <row r="4068" spans="1:22" x14ac:dyDescent="0.25">
      <c r="A4068" t="s">
        <v>6601</v>
      </c>
      <c r="B4068" s="2">
        <v>45998</v>
      </c>
      <c r="C4068" t="s">
        <v>553</v>
      </c>
      <c r="D4068" t="s">
        <v>219</v>
      </c>
      <c r="E4068" t="s">
        <v>23</v>
      </c>
      <c r="F4068" t="s">
        <v>35</v>
      </c>
      <c r="G4068" t="s">
        <v>52</v>
      </c>
      <c r="H4068" t="s">
        <v>37</v>
      </c>
      <c r="I4068" t="s">
        <v>60</v>
      </c>
      <c r="J4068" t="s">
        <v>38</v>
      </c>
      <c r="K4068" t="s">
        <v>72</v>
      </c>
      <c r="L4068" s="3">
        <v>10</v>
      </c>
      <c r="M4068" s="7">
        <v>784.17</v>
      </c>
      <c r="N4068" s="5">
        <v>0.05</v>
      </c>
      <c r="O4068" s="4">
        <v>392.08</v>
      </c>
      <c r="P4068" s="4">
        <v>7449.62</v>
      </c>
      <c r="Q4068" s="4">
        <v>5431.44</v>
      </c>
      <c r="R4068">
        <v>47</v>
      </c>
      <c r="S4068" t="s">
        <v>30</v>
      </c>
      <c r="T4068">
        <v>4</v>
      </c>
      <c r="V4068" s="7">
        <f t="shared" si="63"/>
        <v>774.17</v>
      </c>
    </row>
    <row r="4069" spans="1:22" x14ac:dyDescent="0.25">
      <c r="A4069" t="s">
        <v>6602</v>
      </c>
      <c r="B4069" s="2">
        <v>45658</v>
      </c>
      <c r="C4069" t="s">
        <v>6603</v>
      </c>
      <c r="D4069" t="s">
        <v>64</v>
      </c>
      <c r="E4069" t="s">
        <v>51</v>
      </c>
      <c r="F4069" t="s">
        <v>44</v>
      </c>
      <c r="G4069" t="s">
        <v>59</v>
      </c>
      <c r="H4069" t="s">
        <v>37</v>
      </c>
      <c r="I4069" t="s">
        <v>60</v>
      </c>
      <c r="J4069" t="s">
        <v>38</v>
      </c>
      <c r="K4069" t="s">
        <v>67</v>
      </c>
      <c r="L4069" s="3">
        <v>8</v>
      </c>
      <c r="M4069" s="7">
        <v>23.96</v>
      </c>
      <c r="N4069" s="5">
        <v>0.05</v>
      </c>
      <c r="O4069" s="4">
        <v>9.58</v>
      </c>
      <c r="P4069" s="4">
        <v>182.1</v>
      </c>
      <c r="Q4069" s="4">
        <v>124.22</v>
      </c>
      <c r="R4069">
        <v>27</v>
      </c>
      <c r="S4069" t="s">
        <v>30</v>
      </c>
      <c r="T4069">
        <v>4</v>
      </c>
      <c r="V4069" s="7">
        <f t="shared" si="63"/>
        <v>15.96</v>
      </c>
    </row>
    <row r="4070" spans="1:22" x14ac:dyDescent="0.25">
      <c r="A4070" t="s">
        <v>6604</v>
      </c>
      <c r="B4070" s="2">
        <v>45571</v>
      </c>
      <c r="C4070" t="s">
        <v>6605</v>
      </c>
      <c r="D4070" t="s">
        <v>160</v>
      </c>
      <c r="E4070" t="s">
        <v>23</v>
      </c>
      <c r="F4070" t="s">
        <v>35</v>
      </c>
      <c r="G4070" t="s">
        <v>79</v>
      </c>
      <c r="H4070" t="s">
        <v>53</v>
      </c>
      <c r="I4070" t="s">
        <v>27</v>
      </c>
      <c r="J4070" t="s">
        <v>38</v>
      </c>
      <c r="K4070" t="s">
        <v>72</v>
      </c>
      <c r="L4070" s="3">
        <v>7</v>
      </c>
      <c r="M4070" s="7">
        <v>47.94</v>
      </c>
      <c r="N4070" s="5">
        <v>0.05</v>
      </c>
      <c r="O4070" s="4">
        <v>16.78</v>
      </c>
      <c r="P4070" s="4">
        <v>318.8</v>
      </c>
      <c r="Q4070" s="4">
        <v>228.57</v>
      </c>
      <c r="R4070">
        <v>64</v>
      </c>
      <c r="S4070" t="s">
        <v>68</v>
      </c>
      <c r="T4070">
        <v>4</v>
      </c>
      <c r="V4070" s="7">
        <f t="shared" si="63"/>
        <v>40.94</v>
      </c>
    </row>
    <row r="4071" spans="1:22" x14ac:dyDescent="0.25">
      <c r="A4071" t="s">
        <v>6606</v>
      </c>
      <c r="B4071" s="2">
        <v>45574</v>
      </c>
      <c r="C4071" t="s">
        <v>2655</v>
      </c>
      <c r="D4071" t="s">
        <v>83</v>
      </c>
      <c r="E4071" t="s">
        <v>43</v>
      </c>
      <c r="F4071" t="s">
        <v>44</v>
      </c>
      <c r="G4071" t="s">
        <v>187</v>
      </c>
      <c r="H4071" t="s">
        <v>37</v>
      </c>
      <c r="I4071" t="s">
        <v>54</v>
      </c>
      <c r="J4071" t="s">
        <v>28</v>
      </c>
      <c r="K4071" t="s">
        <v>97</v>
      </c>
      <c r="L4071" s="3">
        <v>1</v>
      </c>
      <c r="M4071" s="7">
        <v>121.75</v>
      </c>
      <c r="N4071" s="5">
        <v>0.1</v>
      </c>
      <c r="O4071" s="4">
        <v>12.18</v>
      </c>
      <c r="P4071" s="4">
        <v>109.58</v>
      </c>
      <c r="Q4071" s="4">
        <v>77.739999999999995</v>
      </c>
      <c r="R4071">
        <v>54</v>
      </c>
      <c r="S4071" t="s">
        <v>68</v>
      </c>
      <c r="T4071">
        <v>5</v>
      </c>
      <c r="V4071" s="7">
        <f t="shared" si="63"/>
        <v>120.75</v>
      </c>
    </row>
    <row r="4072" spans="1:22" x14ac:dyDescent="0.25">
      <c r="A4072" t="s">
        <v>6607</v>
      </c>
      <c r="B4072" s="2">
        <v>45331</v>
      </c>
      <c r="C4072" t="s">
        <v>6608</v>
      </c>
      <c r="D4072" t="s">
        <v>184</v>
      </c>
      <c r="E4072" t="s">
        <v>23</v>
      </c>
      <c r="F4072" t="s">
        <v>35</v>
      </c>
      <c r="G4072" t="s">
        <v>36</v>
      </c>
      <c r="H4072" t="s">
        <v>37</v>
      </c>
      <c r="I4072" t="s">
        <v>27</v>
      </c>
      <c r="J4072" t="s">
        <v>38</v>
      </c>
      <c r="K4072" t="s">
        <v>259</v>
      </c>
      <c r="L4072" s="3">
        <v>3</v>
      </c>
      <c r="M4072" s="7">
        <v>267.39999999999998</v>
      </c>
      <c r="N4072" s="5">
        <v>0.02</v>
      </c>
      <c r="O4072" s="4">
        <v>16.04</v>
      </c>
      <c r="P4072" s="4">
        <v>786.16</v>
      </c>
      <c r="Q4072" s="4">
        <v>433.85</v>
      </c>
      <c r="R4072">
        <v>43</v>
      </c>
      <c r="S4072" t="s">
        <v>30</v>
      </c>
      <c r="T4072">
        <v>4</v>
      </c>
      <c r="V4072" s="7">
        <f t="shared" si="63"/>
        <v>264.39999999999998</v>
      </c>
    </row>
    <row r="4073" spans="1:22" x14ac:dyDescent="0.25">
      <c r="A4073" t="s">
        <v>6609</v>
      </c>
      <c r="B4073" s="2">
        <v>45480</v>
      </c>
      <c r="C4073" t="s">
        <v>3498</v>
      </c>
      <c r="D4073" t="s">
        <v>160</v>
      </c>
      <c r="E4073" t="s">
        <v>23</v>
      </c>
      <c r="F4073" t="s">
        <v>110</v>
      </c>
      <c r="G4073" t="s">
        <v>254</v>
      </c>
      <c r="H4073" t="s">
        <v>37</v>
      </c>
      <c r="I4073" t="s">
        <v>60</v>
      </c>
      <c r="J4073" t="s">
        <v>38</v>
      </c>
      <c r="K4073" t="s">
        <v>105</v>
      </c>
      <c r="L4073" s="3">
        <v>10</v>
      </c>
      <c r="M4073" s="7">
        <v>53.53</v>
      </c>
      <c r="N4073" s="5">
        <v>0.15</v>
      </c>
      <c r="O4073" s="4">
        <v>80.290000000000006</v>
      </c>
      <c r="P4073" s="4">
        <v>455</v>
      </c>
      <c r="Q4073" s="4">
        <v>254.21</v>
      </c>
      <c r="R4073">
        <v>43</v>
      </c>
      <c r="S4073" t="s">
        <v>30</v>
      </c>
      <c r="T4073">
        <v>4</v>
      </c>
      <c r="V4073" s="7">
        <f t="shared" si="63"/>
        <v>43.53</v>
      </c>
    </row>
    <row r="4074" spans="1:22" x14ac:dyDescent="0.25">
      <c r="A4074" t="s">
        <v>6610</v>
      </c>
      <c r="B4074" s="2">
        <v>45455</v>
      </c>
      <c r="C4074" t="s">
        <v>6611</v>
      </c>
      <c r="D4074" t="s">
        <v>64</v>
      </c>
      <c r="E4074" t="s">
        <v>51</v>
      </c>
      <c r="F4074" t="s">
        <v>84</v>
      </c>
      <c r="G4074" t="s">
        <v>165</v>
      </c>
      <c r="H4074" t="s">
        <v>53</v>
      </c>
      <c r="I4074" t="s">
        <v>27</v>
      </c>
      <c r="J4074" t="s">
        <v>101</v>
      </c>
      <c r="K4074" t="s">
        <v>112</v>
      </c>
      <c r="L4074" s="3">
        <v>2</v>
      </c>
      <c r="M4074" s="7">
        <v>12.85</v>
      </c>
      <c r="N4074" s="5">
        <v>0.08</v>
      </c>
      <c r="O4074" s="4">
        <v>2.06</v>
      </c>
      <c r="P4074" s="4">
        <v>23.64</v>
      </c>
      <c r="Q4074" s="4">
        <v>15.05</v>
      </c>
      <c r="R4074">
        <v>51</v>
      </c>
      <c r="S4074" t="s">
        <v>30</v>
      </c>
      <c r="T4074">
        <v>5</v>
      </c>
      <c r="V4074" s="7">
        <f t="shared" si="63"/>
        <v>10.85</v>
      </c>
    </row>
    <row r="4075" spans="1:22" x14ac:dyDescent="0.25">
      <c r="A4075" t="s">
        <v>6612</v>
      </c>
      <c r="B4075" s="2">
        <v>45827</v>
      </c>
      <c r="C4075" t="s">
        <v>6613</v>
      </c>
      <c r="D4075" t="s">
        <v>228</v>
      </c>
      <c r="E4075" t="s">
        <v>51</v>
      </c>
      <c r="F4075" t="s">
        <v>44</v>
      </c>
      <c r="G4075" t="s">
        <v>71</v>
      </c>
      <c r="H4075" t="s">
        <v>37</v>
      </c>
      <c r="I4075" t="s">
        <v>27</v>
      </c>
      <c r="J4075" t="s">
        <v>66</v>
      </c>
      <c r="K4075" t="s">
        <v>97</v>
      </c>
      <c r="L4075" s="3">
        <v>1</v>
      </c>
      <c r="M4075" s="7">
        <v>64.08</v>
      </c>
      <c r="N4075" s="5">
        <v>0.08</v>
      </c>
      <c r="O4075" s="4">
        <v>5.13</v>
      </c>
      <c r="P4075" s="4">
        <v>58.95</v>
      </c>
      <c r="Q4075" s="4">
        <v>36.1</v>
      </c>
      <c r="R4075">
        <v>57</v>
      </c>
      <c r="S4075" t="s">
        <v>30</v>
      </c>
      <c r="T4075">
        <v>4</v>
      </c>
      <c r="V4075" s="7">
        <f t="shared" si="63"/>
        <v>63.08</v>
      </c>
    </row>
    <row r="4076" spans="1:22" x14ac:dyDescent="0.25">
      <c r="A4076" t="s">
        <v>6614</v>
      </c>
      <c r="B4076" s="2">
        <v>45827</v>
      </c>
      <c r="C4076" t="s">
        <v>5652</v>
      </c>
      <c r="D4076" t="s">
        <v>58</v>
      </c>
      <c r="E4076" t="s">
        <v>23</v>
      </c>
      <c r="F4076" t="s">
        <v>84</v>
      </c>
      <c r="G4076" t="s">
        <v>128</v>
      </c>
      <c r="H4076" t="s">
        <v>26</v>
      </c>
      <c r="I4076" t="s">
        <v>60</v>
      </c>
      <c r="J4076" t="s">
        <v>28</v>
      </c>
      <c r="K4076" t="s">
        <v>39</v>
      </c>
      <c r="L4076" s="3">
        <v>10</v>
      </c>
      <c r="M4076" s="7">
        <v>29.57</v>
      </c>
      <c r="N4076" s="5">
        <v>0.05</v>
      </c>
      <c r="O4076" s="4">
        <v>14.78</v>
      </c>
      <c r="P4076" s="4">
        <v>280.91000000000003</v>
      </c>
      <c r="Q4076" s="4">
        <v>212.46</v>
      </c>
      <c r="R4076">
        <v>39</v>
      </c>
      <c r="S4076" t="s">
        <v>30</v>
      </c>
      <c r="T4076">
        <v>4</v>
      </c>
      <c r="V4076" s="7">
        <f t="shared" si="63"/>
        <v>19.57</v>
      </c>
    </row>
    <row r="4077" spans="1:22" x14ac:dyDescent="0.25">
      <c r="A4077" t="s">
        <v>6615</v>
      </c>
      <c r="B4077" s="2">
        <v>45295</v>
      </c>
      <c r="C4077" t="s">
        <v>6616</v>
      </c>
      <c r="D4077" t="s">
        <v>83</v>
      </c>
      <c r="E4077" t="s">
        <v>43</v>
      </c>
      <c r="F4077" t="s">
        <v>110</v>
      </c>
      <c r="G4077" t="s">
        <v>111</v>
      </c>
      <c r="H4077" t="s">
        <v>26</v>
      </c>
      <c r="I4077" t="s">
        <v>60</v>
      </c>
      <c r="J4077" t="s">
        <v>28</v>
      </c>
      <c r="K4077" t="s">
        <v>112</v>
      </c>
      <c r="L4077" s="3">
        <v>5</v>
      </c>
      <c r="M4077" s="7">
        <v>278.45999999999998</v>
      </c>
      <c r="N4077" s="5">
        <v>0.08</v>
      </c>
      <c r="O4077" s="4">
        <v>111.38</v>
      </c>
      <c r="P4077" s="4">
        <v>1280.92</v>
      </c>
      <c r="Q4077" s="4">
        <v>843.8</v>
      </c>
      <c r="R4077">
        <v>34</v>
      </c>
      <c r="S4077" t="s">
        <v>68</v>
      </c>
      <c r="T4077">
        <v>2</v>
      </c>
      <c r="V4077" s="7">
        <f t="shared" si="63"/>
        <v>273.45999999999998</v>
      </c>
    </row>
    <row r="4078" spans="1:22" x14ac:dyDescent="0.25">
      <c r="A4078" t="s">
        <v>6617</v>
      </c>
      <c r="B4078" s="2">
        <v>45581</v>
      </c>
      <c r="C4078" t="s">
        <v>3929</v>
      </c>
      <c r="D4078" t="s">
        <v>160</v>
      </c>
      <c r="E4078" t="s">
        <v>23</v>
      </c>
      <c r="F4078" t="s">
        <v>84</v>
      </c>
      <c r="G4078" t="s">
        <v>85</v>
      </c>
      <c r="H4078" t="s">
        <v>53</v>
      </c>
      <c r="I4078" t="s">
        <v>54</v>
      </c>
      <c r="J4078" t="s">
        <v>66</v>
      </c>
      <c r="K4078" t="s">
        <v>47</v>
      </c>
      <c r="L4078" s="3">
        <v>7</v>
      </c>
      <c r="M4078" s="7">
        <v>43.1</v>
      </c>
      <c r="N4078" s="5">
        <v>0.08</v>
      </c>
      <c r="O4078" s="4">
        <v>24.14</v>
      </c>
      <c r="P4078" s="4">
        <v>277.56</v>
      </c>
      <c r="Q4078" s="4">
        <v>166.41</v>
      </c>
      <c r="R4078">
        <v>32</v>
      </c>
      <c r="S4078" t="s">
        <v>30</v>
      </c>
      <c r="T4078">
        <v>4</v>
      </c>
      <c r="V4078" s="7">
        <f t="shared" si="63"/>
        <v>36.1</v>
      </c>
    </row>
    <row r="4079" spans="1:22" x14ac:dyDescent="0.25">
      <c r="A4079" t="s">
        <v>6618</v>
      </c>
      <c r="B4079" s="2">
        <v>45724</v>
      </c>
      <c r="C4079" t="s">
        <v>1301</v>
      </c>
      <c r="D4079" t="s">
        <v>228</v>
      </c>
      <c r="E4079" t="s">
        <v>51</v>
      </c>
      <c r="F4079" t="s">
        <v>110</v>
      </c>
      <c r="G4079" t="s">
        <v>111</v>
      </c>
      <c r="H4079" t="s">
        <v>53</v>
      </c>
      <c r="I4079" t="s">
        <v>60</v>
      </c>
      <c r="J4079" t="s">
        <v>38</v>
      </c>
      <c r="K4079" t="s">
        <v>136</v>
      </c>
      <c r="L4079" s="3">
        <v>2</v>
      </c>
      <c r="M4079" s="7">
        <v>76.489999999999995</v>
      </c>
      <c r="N4079" s="5">
        <v>0.08</v>
      </c>
      <c r="O4079" s="4">
        <v>12.24</v>
      </c>
      <c r="P4079" s="4">
        <v>140.74</v>
      </c>
      <c r="Q4079" s="4">
        <v>95.74</v>
      </c>
      <c r="R4079">
        <v>35</v>
      </c>
      <c r="S4079" t="s">
        <v>68</v>
      </c>
      <c r="T4079">
        <v>4</v>
      </c>
      <c r="V4079" s="7">
        <f t="shared" si="63"/>
        <v>74.489999999999995</v>
      </c>
    </row>
    <row r="4080" spans="1:22" x14ac:dyDescent="0.25">
      <c r="A4080" t="s">
        <v>6619</v>
      </c>
      <c r="B4080" s="2">
        <v>45762</v>
      </c>
      <c r="C4080" t="s">
        <v>2808</v>
      </c>
      <c r="D4080" t="s">
        <v>124</v>
      </c>
      <c r="E4080" t="s">
        <v>23</v>
      </c>
      <c r="F4080" t="s">
        <v>84</v>
      </c>
      <c r="G4080" t="s">
        <v>91</v>
      </c>
      <c r="H4080" t="s">
        <v>26</v>
      </c>
      <c r="I4080" t="s">
        <v>54</v>
      </c>
      <c r="J4080" t="s">
        <v>66</v>
      </c>
      <c r="K4080" t="s">
        <v>200</v>
      </c>
      <c r="L4080" s="3">
        <v>10</v>
      </c>
      <c r="M4080" s="7">
        <v>177.82</v>
      </c>
      <c r="N4080" s="5">
        <v>0.08</v>
      </c>
      <c r="O4080" s="4">
        <v>142.26</v>
      </c>
      <c r="P4080" s="4">
        <v>1635.94</v>
      </c>
      <c r="Q4080" s="4">
        <v>920.5</v>
      </c>
      <c r="R4080">
        <v>62</v>
      </c>
      <c r="S4080" t="s">
        <v>30</v>
      </c>
      <c r="T4080">
        <v>1</v>
      </c>
      <c r="V4080" s="7">
        <f t="shared" si="63"/>
        <v>167.82</v>
      </c>
    </row>
    <row r="4081" spans="1:22" x14ac:dyDescent="0.25">
      <c r="A4081" t="s">
        <v>6620</v>
      </c>
      <c r="B4081" s="2">
        <v>45472</v>
      </c>
      <c r="C4081" t="s">
        <v>6322</v>
      </c>
      <c r="D4081" t="s">
        <v>83</v>
      </c>
      <c r="E4081" t="s">
        <v>43</v>
      </c>
      <c r="F4081" t="s">
        <v>110</v>
      </c>
      <c r="G4081" t="s">
        <v>161</v>
      </c>
      <c r="H4081" t="s">
        <v>53</v>
      </c>
      <c r="I4081" t="s">
        <v>27</v>
      </c>
      <c r="J4081" t="s">
        <v>38</v>
      </c>
      <c r="K4081" t="s">
        <v>115</v>
      </c>
      <c r="L4081" s="3">
        <v>4</v>
      </c>
      <c r="M4081" s="7">
        <v>173.31</v>
      </c>
      <c r="N4081" s="5">
        <v>0</v>
      </c>
      <c r="O4081" s="4">
        <v>0</v>
      </c>
      <c r="P4081" s="4">
        <v>693.24</v>
      </c>
      <c r="Q4081" s="4">
        <v>479.87</v>
      </c>
      <c r="R4081">
        <v>65</v>
      </c>
      <c r="S4081" t="s">
        <v>30</v>
      </c>
      <c r="T4081">
        <v>2</v>
      </c>
      <c r="V4081" s="7">
        <f t="shared" si="63"/>
        <v>169.31</v>
      </c>
    </row>
    <row r="4082" spans="1:22" x14ac:dyDescent="0.25">
      <c r="A4082" t="s">
        <v>6621</v>
      </c>
      <c r="B4082" s="2">
        <v>45539</v>
      </c>
      <c r="C4082" t="s">
        <v>1048</v>
      </c>
      <c r="D4082" t="s">
        <v>33</v>
      </c>
      <c r="E4082" t="s">
        <v>34</v>
      </c>
      <c r="F4082" t="s">
        <v>24</v>
      </c>
      <c r="G4082" t="s">
        <v>65</v>
      </c>
      <c r="H4082" t="s">
        <v>26</v>
      </c>
      <c r="I4082" t="s">
        <v>54</v>
      </c>
      <c r="J4082" t="s">
        <v>28</v>
      </c>
      <c r="K4082" t="s">
        <v>136</v>
      </c>
      <c r="L4082" s="3">
        <v>3</v>
      </c>
      <c r="M4082" s="7">
        <v>6.65</v>
      </c>
      <c r="N4082" s="5">
        <v>0.08</v>
      </c>
      <c r="O4082" s="4">
        <v>1.6</v>
      </c>
      <c r="P4082" s="4">
        <v>18.350000000000001</v>
      </c>
      <c r="Q4082" s="4">
        <v>11.39</v>
      </c>
      <c r="R4082">
        <v>35</v>
      </c>
      <c r="S4082" t="s">
        <v>68</v>
      </c>
      <c r="T4082">
        <v>2</v>
      </c>
      <c r="V4082" s="7">
        <f t="shared" si="63"/>
        <v>3.6500000000000004</v>
      </c>
    </row>
    <row r="4083" spans="1:22" x14ac:dyDescent="0.25">
      <c r="A4083" t="s">
        <v>6622</v>
      </c>
      <c r="B4083" s="2">
        <v>45919</v>
      </c>
      <c r="C4083" t="s">
        <v>6623</v>
      </c>
      <c r="D4083" t="s">
        <v>239</v>
      </c>
      <c r="E4083" t="s">
        <v>43</v>
      </c>
      <c r="F4083" t="s">
        <v>110</v>
      </c>
      <c r="G4083" t="s">
        <v>161</v>
      </c>
      <c r="H4083" t="s">
        <v>37</v>
      </c>
      <c r="I4083" t="s">
        <v>60</v>
      </c>
      <c r="J4083" t="s">
        <v>38</v>
      </c>
      <c r="K4083" t="s">
        <v>39</v>
      </c>
      <c r="L4083" s="3">
        <v>10</v>
      </c>
      <c r="M4083" s="7">
        <v>80.010000000000005</v>
      </c>
      <c r="N4083" s="5">
        <v>0.15</v>
      </c>
      <c r="O4083" s="4">
        <v>120.02</v>
      </c>
      <c r="P4083" s="4">
        <v>680.08</v>
      </c>
      <c r="Q4083" s="4">
        <v>397.62</v>
      </c>
      <c r="R4083">
        <v>46</v>
      </c>
      <c r="S4083" t="s">
        <v>68</v>
      </c>
      <c r="T4083">
        <v>1</v>
      </c>
      <c r="V4083" s="7">
        <f t="shared" si="63"/>
        <v>70.010000000000005</v>
      </c>
    </row>
    <row r="4084" spans="1:22" x14ac:dyDescent="0.25">
      <c r="A4084" t="s">
        <v>6624</v>
      </c>
      <c r="B4084" s="2">
        <v>45570</v>
      </c>
      <c r="C4084" t="s">
        <v>344</v>
      </c>
      <c r="D4084" t="s">
        <v>239</v>
      </c>
      <c r="E4084" t="s">
        <v>43</v>
      </c>
      <c r="F4084" t="s">
        <v>84</v>
      </c>
      <c r="G4084" t="s">
        <v>85</v>
      </c>
      <c r="H4084" t="s">
        <v>26</v>
      </c>
      <c r="I4084" t="s">
        <v>60</v>
      </c>
      <c r="J4084" t="s">
        <v>38</v>
      </c>
      <c r="K4084" t="s">
        <v>92</v>
      </c>
      <c r="L4084" s="3">
        <v>8</v>
      </c>
      <c r="M4084" s="7">
        <v>38.86</v>
      </c>
      <c r="N4084" s="5">
        <v>0.2</v>
      </c>
      <c r="O4084" s="4">
        <v>62.18</v>
      </c>
      <c r="P4084" s="4">
        <v>248.7</v>
      </c>
      <c r="Q4084" s="4">
        <v>179.38</v>
      </c>
      <c r="R4084">
        <v>24</v>
      </c>
      <c r="S4084" t="s">
        <v>30</v>
      </c>
      <c r="T4084">
        <v>4</v>
      </c>
      <c r="V4084" s="7">
        <f t="shared" si="63"/>
        <v>30.86</v>
      </c>
    </row>
    <row r="4085" spans="1:22" x14ac:dyDescent="0.25">
      <c r="A4085" t="s">
        <v>6625</v>
      </c>
      <c r="B4085" s="2">
        <v>45872</v>
      </c>
      <c r="C4085" t="s">
        <v>1865</v>
      </c>
      <c r="D4085" t="s">
        <v>88</v>
      </c>
      <c r="E4085" t="s">
        <v>34</v>
      </c>
      <c r="F4085" t="s">
        <v>24</v>
      </c>
      <c r="G4085" t="s">
        <v>135</v>
      </c>
      <c r="H4085" t="s">
        <v>53</v>
      </c>
      <c r="I4085" t="s">
        <v>60</v>
      </c>
      <c r="J4085" t="s">
        <v>28</v>
      </c>
      <c r="K4085" t="s">
        <v>55</v>
      </c>
      <c r="L4085" s="3">
        <v>8</v>
      </c>
      <c r="M4085" s="7">
        <v>38.299999999999997</v>
      </c>
      <c r="N4085" s="5">
        <v>0</v>
      </c>
      <c r="O4085" s="4">
        <v>0</v>
      </c>
      <c r="P4085" s="4">
        <v>306.39999999999998</v>
      </c>
      <c r="Q4085" s="4">
        <v>217.39</v>
      </c>
      <c r="R4085">
        <v>32</v>
      </c>
      <c r="S4085" t="s">
        <v>68</v>
      </c>
      <c r="T4085">
        <v>5</v>
      </c>
      <c r="V4085" s="7">
        <f t="shared" si="63"/>
        <v>30.299999999999997</v>
      </c>
    </row>
    <row r="4086" spans="1:22" x14ac:dyDescent="0.25">
      <c r="A4086" t="s">
        <v>6626</v>
      </c>
      <c r="B4086" s="2">
        <v>45545</v>
      </c>
      <c r="C4086" t="s">
        <v>1355</v>
      </c>
      <c r="D4086" t="s">
        <v>78</v>
      </c>
      <c r="E4086" t="s">
        <v>34</v>
      </c>
      <c r="F4086" t="s">
        <v>110</v>
      </c>
      <c r="G4086" t="s">
        <v>254</v>
      </c>
      <c r="H4086" t="s">
        <v>37</v>
      </c>
      <c r="I4086" t="s">
        <v>60</v>
      </c>
      <c r="J4086" t="s">
        <v>101</v>
      </c>
      <c r="K4086" t="s">
        <v>55</v>
      </c>
      <c r="L4086" s="3">
        <v>3</v>
      </c>
      <c r="M4086" s="7">
        <v>7.76</v>
      </c>
      <c r="N4086" s="5">
        <v>0.02</v>
      </c>
      <c r="O4086" s="4">
        <v>0.47</v>
      </c>
      <c r="P4086" s="4">
        <v>22.81</v>
      </c>
      <c r="Q4086" s="4">
        <v>16.46</v>
      </c>
      <c r="R4086">
        <v>39</v>
      </c>
      <c r="S4086" t="s">
        <v>68</v>
      </c>
      <c r="T4086">
        <v>5</v>
      </c>
      <c r="V4086" s="7">
        <f t="shared" si="63"/>
        <v>4.76</v>
      </c>
    </row>
    <row r="4087" spans="1:22" x14ac:dyDescent="0.25">
      <c r="A4087" t="s">
        <v>6627</v>
      </c>
      <c r="B4087" s="2">
        <v>45472</v>
      </c>
      <c r="C4087" t="s">
        <v>1266</v>
      </c>
      <c r="D4087" t="s">
        <v>83</v>
      </c>
      <c r="E4087" t="s">
        <v>43</v>
      </c>
      <c r="F4087" t="s">
        <v>110</v>
      </c>
      <c r="G4087" t="s">
        <v>161</v>
      </c>
      <c r="H4087" t="s">
        <v>37</v>
      </c>
      <c r="I4087" t="s">
        <v>27</v>
      </c>
      <c r="J4087" t="s">
        <v>46</v>
      </c>
      <c r="K4087" t="s">
        <v>115</v>
      </c>
      <c r="L4087" s="3">
        <v>9</v>
      </c>
      <c r="M4087" s="7">
        <v>100.11</v>
      </c>
      <c r="N4087" s="5">
        <v>0</v>
      </c>
      <c r="O4087" s="4">
        <v>0</v>
      </c>
      <c r="P4087" s="4">
        <v>900.99</v>
      </c>
      <c r="Q4087" s="4">
        <v>726.92</v>
      </c>
      <c r="R4087">
        <v>37</v>
      </c>
      <c r="S4087" t="s">
        <v>68</v>
      </c>
      <c r="T4087">
        <v>3</v>
      </c>
      <c r="V4087" s="7">
        <f t="shared" si="63"/>
        <v>91.11</v>
      </c>
    </row>
    <row r="4088" spans="1:22" x14ac:dyDescent="0.25">
      <c r="A4088" t="s">
        <v>6628</v>
      </c>
      <c r="B4088" s="2">
        <v>45972</v>
      </c>
      <c r="C4088" t="s">
        <v>1790</v>
      </c>
      <c r="D4088" t="s">
        <v>95</v>
      </c>
      <c r="E4088" t="s">
        <v>23</v>
      </c>
      <c r="F4088" t="s">
        <v>84</v>
      </c>
      <c r="G4088" t="s">
        <v>85</v>
      </c>
      <c r="H4088" t="s">
        <v>26</v>
      </c>
      <c r="I4088" t="s">
        <v>54</v>
      </c>
      <c r="J4088" t="s">
        <v>101</v>
      </c>
      <c r="K4088" t="s">
        <v>259</v>
      </c>
      <c r="L4088" s="3">
        <v>10</v>
      </c>
      <c r="M4088" s="7">
        <v>17.39</v>
      </c>
      <c r="N4088" s="5">
        <v>0.08</v>
      </c>
      <c r="O4088" s="4">
        <v>13.91</v>
      </c>
      <c r="P4088" s="4">
        <v>159.99</v>
      </c>
      <c r="Q4088" s="4">
        <v>96.74</v>
      </c>
      <c r="R4088">
        <v>43</v>
      </c>
      <c r="S4088" t="s">
        <v>30</v>
      </c>
      <c r="T4088">
        <v>5</v>
      </c>
      <c r="V4088" s="7">
        <f t="shared" si="63"/>
        <v>7.3900000000000006</v>
      </c>
    </row>
    <row r="4089" spans="1:22" x14ac:dyDescent="0.25">
      <c r="A4089" t="s">
        <v>6629</v>
      </c>
      <c r="B4089" s="2">
        <v>45800</v>
      </c>
      <c r="C4089" t="s">
        <v>6630</v>
      </c>
      <c r="D4089" t="s">
        <v>164</v>
      </c>
      <c r="E4089" t="s">
        <v>23</v>
      </c>
      <c r="F4089" t="s">
        <v>24</v>
      </c>
      <c r="G4089" t="s">
        <v>118</v>
      </c>
      <c r="H4089" t="s">
        <v>37</v>
      </c>
      <c r="I4089" t="s">
        <v>27</v>
      </c>
      <c r="J4089" t="s">
        <v>101</v>
      </c>
      <c r="K4089" t="s">
        <v>29</v>
      </c>
      <c r="L4089" s="3">
        <v>3</v>
      </c>
      <c r="M4089" s="7">
        <v>93.42</v>
      </c>
      <c r="N4089" s="5">
        <v>0.2</v>
      </c>
      <c r="O4089" s="4">
        <v>56.05</v>
      </c>
      <c r="P4089" s="4">
        <v>224.21</v>
      </c>
      <c r="Q4089" s="4">
        <v>136.16</v>
      </c>
      <c r="R4089">
        <v>42</v>
      </c>
      <c r="S4089" t="s">
        <v>68</v>
      </c>
      <c r="T4089">
        <v>5</v>
      </c>
      <c r="V4089" s="7">
        <f t="shared" si="63"/>
        <v>90.42</v>
      </c>
    </row>
    <row r="4090" spans="1:22" x14ac:dyDescent="0.25">
      <c r="A4090" t="s">
        <v>6631</v>
      </c>
      <c r="B4090" s="2">
        <v>45991</v>
      </c>
      <c r="C4090" t="s">
        <v>5407</v>
      </c>
      <c r="D4090" t="s">
        <v>184</v>
      </c>
      <c r="E4090" t="s">
        <v>23</v>
      </c>
      <c r="F4090" t="s">
        <v>84</v>
      </c>
      <c r="G4090" t="s">
        <v>91</v>
      </c>
      <c r="H4090" t="s">
        <v>26</v>
      </c>
      <c r="I4090" t="s">
        <v>27</v>
      </c>
      <c r="J4090" t="s">
        <v>101</v>
      </c>
      <c r="K4090" t="s">
        <v>119</v>
      </c>
      <c r="L4090" s="3">
        <v>4</v>
      </c>
      <c r="M4090" s="7">
        <v>334.7</v>
      </c>
      <c r="N4090" s="5">
        <v>0.05</v>
      </c>
      <c r="O4090" s="4">
        <v>66.94</v>
      </c>
      <c r="P4090" s="4">
        <v>1271.8599999999999</v>
      </c>
      <c r="Q4090" s="4">
        <v>799.86</v>
      </c>
      <c r="R4090">
        <v>42</v>
      </c>
      <c r="S4090" t="s">
        <v>68</v>
      </c>
      <c r="T4090">
        <v>4</v>
      </c>
      <c r="V4090" s="7">
        <f t="shared" si="63"/>
        <v>330.7</v>
      </c>
    </row>
    <row r="4091" spans="1:22" x14ac:dyDescent="0.25">
      <c r="A4091" t="s">
        <v>6632</v>
      </c>
      <c r="B4091" s="2">
        <v>45857</v>
      </c>
      <c r="C4091" t="s">
        <v>1382</v>
      </c>
      <c r="D4091" t="s">
        <v>164</v>
      </c>
      <c r="E4091" t="s">
        <v>23</v>
      </c>
      <c r="F4091" t="s">
        <v>110</v>
      </c>
      <c r="G4091" t="s">
        <v>254</v>
      </c>
      <c r="H4091" t="s">
        <v>37</v>
      </c>
      <c r="I4091" t="s">
        <v>54</v>
      </c>
      <c r="J4091" t="s">
        <v>28</v>
      </c>
      <c r="K4091" t="s">
        <v>105</v>
      </c>
      <c r="L4091" s="3">
        <v>1</v>
      </c>
      <c r="M4091" s="7">
        <v>61.43</v>
      </c>
      <c r="N4091" s="5">
        <v>0.05</v>
      </c>
      <c r="O4091" s="4">
        <v>3.07</v>
      </c>
      <c r="P4091" s="4">
        <v>58.36</v>
      </c>
      <c r="Q4091" s="4">
        <v>43.5</v>
      </c>
      <c r="R4091">
        <v>25</v>
      </c>
      <c r="S4091" t="s">
        <v>30</v>
      </c>
      <c r="T4091">
        <v>4</v>
      </c>
      <c r="V4091" s="7">
        <f t="shared" si="63"/>
        <v>60.43</v>
      </c>
    </row>
    <row r="4092" spans="1:22" x14ac:dyDescent="0.25">
      <c r="A4092" t="s">
        <v>6633</v>
      </c>
      <c r="B4092" s="2">
        <v>45617</v>
      </c>
      <c r="C4092" t="s">
        <v>2676</v>
      </c>
      <c r="D4092" t="s">
        <v>100</v>
      </c>
      <c r="E4092" t="s">
        <v>23</v>
      </c>
      <c r="F4092" t="s">
        <v>24</v>
      </c>
      <c r="G4092" t="s">
        <v>25</v>
      </c>
      <c r="H4092" t="s">
        <v>26</v>
      </c>
      <c r="I4092" t="s">
        <v>27</v>
      </c>
      <c r="J4092" t="s">
        <v>38</v>
      </c>
      <c r="K4092" t="s">
        <v>92</v>
      </c>
      <c r="L4092" s="3">
        <v>8</v>
      </c>
      <c r="M4092" s="7">
        <v>552.41</v>
      </c>
      <c r="N4092" s="5">
        <v>0.08</v>
      </c>
      <c r="O4092" s="4">
        <v>353.54</v>
      </c>
      <c r="P4092" s="4">
        <v>4065.74</v>
      </c>
      <c r="Q4092" s="4">
        <v>3020.54</v>
      </c>
      <c r="R4092">
        <v>53</v>
      </c>
      <c r="S4092" t="s">
        <v>30</v>
      </c>
      <c r="T4092">
        <v>4</v>
      </c>
      <c r="V4092" s="7">
        <f t="shared" si="63"/>
        <v>544.41</v>
      </c>
    </row>
    <row r="4093" spans="1:22" x14ac:dyDescent="0.25">
      <c r="A4093" t="s">
        <v>6634</v>
      </c>
      <c r="B4093" s="2">
        <v>45648</v>
      </c>
      <c r="C4093" t="s">
        <v>1470</v>
      </c>
      <c r="D4093" t="s">
        <v>75</v>
      </c>
      <c r="E4093" t="s">
        <v>43</v>
      </c>
      <c r="F4093" t="s">
        <v>110</v>
      </c>
      <c r="G4093" t="s">
        <v>111</v>
      </c>
      <c r="H4093" t="s">
        <v>37</v>
      </c>
      <c r="I4093" t="s">
        <v>54</v>
      </c>
      <c r="J4093" t="s">
        <v>46</v>
      </c>
      <c r="K4093" t="s">
        <v>112</v>
      </c>
      <c r="L4093" s="3">
        <v>6</v>
      </c>
      <c r="M4093" s="7">
        <v>103.1</v>
      </c>
      <c r="N4093" s="5">
        <v>0.08</v>
      </c>
      <c r="O4093" s="4">
        <v>49.49</v>
      </c>
      <c r="P4093" s="4">
        <v>569.11</v>
      </c>
      <c r="Q4093" s="4">
        <v>390.22</v>
      </c>
      <c r="R4093">
        <v>36</v>
      </c>
      <c r="S4093" t="s">
        <v>68</v>
      </c>
      <c r="T4093">
        <v>5</v>
      </c>
      <c r="V4093" s="7">
        <f t="shared" si="63"/>
        <v>97.1</v>
      </c>
    </row>
    <row r="4094" spans="1:22" x14ac:dyDescent="0.25">
      <c r="A4094" t="s">
        <v>6635</v>
      </c>
      <c r="B4094" s="2">
        <v>45941</v>
      </c>
      <c r="C4094" t="s">
        <v>6636</v>
      </c>
      <c r="D4094" t="s">
        <v>124</v>
      </c>
      <c r="E4094" t="s">
        <v>23</v>
      </c>
      <c r="F4094" t="s">
        <v>35</v>
      </c>
      <c r="G4094" t="s">
        <v>79</v>
      </c>
      <c r="H4094" t="s">
        <v>37</v>
      </c>
      <c r="I4094" t="s">
        <v>27</v>
      </c>
      <c r="J4094" t="s">
        <v>38</v>
      </c>
      <c r="K4094" t="s">
        <v>136</v>
      </c>
      <c r="L4094" s="3">
        <v>7</v>
      </c>
      <c r="M4094" s="7">
        <v>194.98</v>
      </c>
      <c r="N4094" s="5">
        <v>0.1</v>
      </c>
      <c r="O4094" s="4">
        <v>136.49</v>
      </c>
      <c r="P4094" s="4">
        <v>1228.3699999999999</v>
      </c>
      <c r="Q4094" s="4">
        <v>870.49</v>
      </c>
      <c r="R4094">
        <v>20</v>
      </c>
      <c r="S4094" t="s">
        <v>30</v>
      </c>
      <c r="T4094">
        <v>5</v>
      </c>
      <c r="V4094" s="7">
        <f t="shared" si="63"/>
        <v>187.98</v>
      </c>
    </row>
    <row r="4095" spans="1:22" x14ac:dyDescent="0.25">
      <c r="A4095" t="s">
        <v>6637</v>
      </c>
      <c r="B4095" s="2">
        <v>45971</v>
      </c>
      <c r="C4095" t="s">
        <v>6388</v>
      </c>
      <c r="D4095" t="s">
        <v>124</v>
      </c>
      <c r="E4095" t="s">
        <v>23</v>
      </c>
      <c r="F4095" t="s">
        <v>110</v>
      </c>
      <c r="G4095" t="s">
        <v>161</v>
      </c>
      <c r="H4095" t="s">
        <v>37</v>
      </c>
      <c r="I4095" t="s">
        <v>27</v>
      </c>
      <c r="J4095" t="s">
        <v>38</v>
      </c>
      <c r="K4095" t="s">
        <v>55</v>
      </c>
      <c r="L4095" s="3">
        <v>7</v>
      </c>
      <c r="M4095" s="7">
        <v>244.32</v>
      </c>
      <c r="N4095" s="5">
        <v>0</v>
      </c>
      <c r="O4095" s="4">
        <v>0</v>
      </c>
      <c r="P4095" s="4">
        <v>1710.24</v>
      </c>
      <c r="Q4095" s="4">
        <v>1034.23</v>
      </c>
      <c r="R4095">
        <v>33</v>
      </c>
      <c r="S4095" t="s">
        <v>68</v>
      </c>
      <c r="T4095">
        <v>5</v>
      </c>
      <c r="V4095" s="7">
        <f t="shared" si="63"/>
        <v>237.32</v>
      </c>
    </row>
    <row r="4096" spans="1:22" x14ac:dyDescent="0.25">
      <c r="A4096" t="s">
        <v>6638</v>
      </c>
      <c r="B4096" s="2">
        <v>45682</v>
      </c>
      <c r="C4096" t="s">
        <v>6196</v>
      </c>
      <c r="D4096" t="s">
        <v>100</v>
      </c>
      <c r="E4096" t="s">
        <v>23</v>
      </c>
      <c r="F4096" t="s">
        <v>24</v>
      </c>
      <c r="G4096" t="s">
        <v>118</v>
      </c>
      <c r="H4096" t="s">
        <v>26</v>
      </c>
      <c r="I4096" t="s">
        <v>27</v>
      </c>
      <c r="J4096" t="s">
        <v>46</v>
      </c>
      <c r="K4096" t="s">
        <v>92</v>
      </c>
      <c r="L4096" s="3">
        <v>1</v>
      </c>
      <c r="M4096" s="7">
        <v>371.01</v>
      </c>
      <c r="N4096" s="5">
        <v>0.15</v>
      </c>
      <c r="O4096" s="4">
        <v>55.65</v>
      </c>
      <c r="P4096" s="4">
        <v>315.36</v>
      </c>
      <c r="Q4096" s="4">
        <v>212.8</v>
      </c>
      <c r="R4096">
        <v>36</v>
      </c>
      <c r="S4096" t="s">
        <v>30</v>
      </c>
      <c r="T4096">
        <v>4</v>
      </c>
      <c r="V4096" s="7">
        <f t="shared" si="63"/>
        <v>370.01</v>
      </c>
    </row>
    <row r="4097" spans="1:22" x14ac:dyDescent="0.25">
      <c r="A4097" t="s">
        <v>6639</v>
      </c>
      <c r="B4097" s="2">
        <v>45906</v>
      </c>
      <c r="C4097" t="s">
        <v>5491</v>
      </c>
      <c r="D4097" t="s">
        <v>124</v>
      </c>
      <c r="E4097" t="s">
        <v>23</v>
      </c>
      <c r="F4097" t="s">
        <v>84</v>
      </c>
      <c r="G4097" t="s">
        <v>91</v>
      </c>
      <c r="H4097" t="s">
        <v>37</v>
      </c>
      <c r="I4097" t="s">
        <v>54</v>
      </c>
      <c r="J4097" t="s">
        <v>46</v>
      </c>
      <c r="K4097" t="s">
        <v>115</v>
      </c>
      <c r="L4097" s="3">
        <v>10</v>
      </c>
      <c r="M4097" s="7">
        <v>173.67</v>
      </c>
      <c r="N4097" s="5">
        <v>0.1</v>
      </c>
      <c r="O4097" s="4">
        <v>173.67</v>
      </c>
      <c r="P4097" s="4">
        <v>1563.03</v>
      </c>
      <c r="Q4097" s="4">
        <v>989.56</v>
      </c>
      <c r="R4097">
        <v>65</v>
      </c>
      <c r="S4097" t="s">
        <v>68</v>
      </c>
      <c r="T4097">
        <v>1</v>
      </c>
      <c r="V4097" s="7">
        <f t="shared" si="63"/>
        <v>163.66999999999999</v>
      </c>
    </row>
    <row r="4098" spans="1:22" x14ac:dyDescent="0.25">
      <c r="A4098" t="s">
        <v>6640</v>
      </c>
      <c r="B4098" s="2">
        <v>45376</v>
      </c>
      <c r="C4098" t="s">
        <v>6641</v>
      </c>
      <c r="D4098" t="s">
        <v>22</v>
      </c>
      <c r="E4098" t="s">
        <v>23</v>
      </c>
      <c r="F4098" t="s">
        <v>110</v>
      </c>
      <c r="G4098" t="s">
        <v>111</v>
      </c>
      <c r="H4098" t="s">
        <v>53</v>
      </c>
      <c r="I4098" t="s">
        <v>27</v>
      </c>
      <c r="J4098" t="s">
        <v>28</v>
      </c>
      <c r="K4098" t="s">
        <v>39</v>
      </c>
      <c r="L4098" s="3">
        <v>1</v>
      </c>
      <c r="M4098" s="7">
        <v>724.59</v>
      </c>
      <c r="N4098" s="5">
        <v>0.1</v>
      </c>
      <c r="O4098" s="4">
        <v>72.459999999999994</v>
      </c>
      <c r="P4098" s="4">
        <v>652.13</v>
      </c>
      <c r="Q4098" s="4">
        <v>517.79</v>
      </c>
      <c r="R4098">
        <v>57</v>
      </c>
      <c r="S4098" t="s">
        <v>30</v>
      </c>
      <c r="T4098">
        <v>4</v>
      </c>
      <c r="V4098" s="7">
        <f t="shared" si="63"/>
        <v>723.59</v>
      </c>
    </row>
    <row r="4099" spans="1:22" x14ac:dyDescent="0.25">
      <c r="A4099" t="s">
        <v>6642</v>
      </c>
      <c r="B4099" s="2">
        <v>45608</v>
      </c>
      <c r="C4099" t="s">
        <v>6643</v>
      </c>
      <c r="D4099" t="s">
        <v>228</v>
      </c>
      <c r="E4099" t="s">
        <v>51</v>
      </c>
      <c r="F4099" t="s">
        <v>24</v>
      </c>
      <c r="G4099" t="s">
        <v>65</v>
      </c>
      <c r="H4099" t="s">
        <v>26</v>
      </c>
      <c r="I4099" t="s">
        <v>60</v>
      </c>
      <c r="J4099" t="s">
        <v>38</v>
      </c>
      <c r="K4099" t="s">
        <v>136</v>
      </c>
      <c r="L4099" s="3">
        <v>10</v>
      </c>
      <c r="M4099" s="7">
        <v>72.05</v>
      </c>
      <c r="N4099" s="5">
        <v>0.15</v>
      </c>
      <c r="O4099" s="4">
        <v>108.08</v>
      </c>
      <c r="P4099" s="4">
        <v>612.41999999999996</v>
      </c>
      <c r="Q4099" s="4">
        <v>464.86</v>
      </c>
      <c r="R4099">
        <v>42</v>
      </c>
      <c r="S4099" t="s">
        <v>302</v>
      </c>
      <c r="T4099">
        <v>4</v>
      </c>
      <c r="V4099" s="7">
        <f t="shared" ref="V4099:V4162" si="64">M4099-L4099</f>
        <v>62.05</v>
      </c>
    </row>
    <row r="4100" spans="1:22" x14ac:dyDescent="0.25">
      <c r="A4100" t="s">
        <v>6644</v>
      </c>
      <c r="B4100" s="2">
        <v>45503</v>
      </c>
      <c r="C4100" t="s">
        <v>6645</v>
      </c>
      <c r="D4100" t="s">
        <v>184</v>
      </c>
      <c r="E4100" t="s">
        <v>23</v>
      </c>
      <c r="F4100" t="s">
        <v>35</v>
      </c>
      <c r="G4100" t="s">
        <v>79</v>
      </c>
      <c r="H4100" t="s">
        <v>37</v>
      </c>
      <c r="I4100" t="s">
        <v>54</v>
      </c>
      <c r="J4100" t="s">
        <v>38</v>
      </c>
      <c r="K4100" t="s">
        <v>61</v>
      </c>
      <c r="L4100" s="3">
        <v>3</v>
      </c>
      <c r="M4100" s="7">
        <v>376.04</v>
      </c>
      <c r="N4100" s="5">
        <v>0.15</v>
      </c>
      <c r="O4100" s="4">
        <v>169.22</v>
      </c>
      <c r="P4100" s="4">
        <v>958.9</v>
      </c>
      <c r="Q4100" s="4">
        <v>763.77</v>
      </c>
      <c r="R4100">
        <v>39</v>
      </c>
      <c r="S4100" t="s">
        <v>30</v>
      </c>
      <c r="T4100">
        <v>5</v>
      </c>
      <c r="V4100" s="7">
        <f t="shared" si="64"/>
        <v>373.04</v>
      </c>
    </row>
    <row r="4101" spans="1:22" x14ac:dyDescent="0.25">
      <c r="A4101" t="s">
        <v>6646</v>
      </c>
      <c r="B4101" s="2">
        <v>45806</v>
      </c>
      <c r="C4101" t="s">
        <v>6647</v>
      </c>
      <c r="D4101" t="s">
        <v>50</v>
      </c>
      <c r="E4101" t="s">
        <v>51</v>
      </c>
      <c r="F4101" t="s">
        <v>84</v>
      </c>
      <c r="G4101" t="s">
        <v>165</v>
      </c>
      <c r="H4101" t="s">
        <v>26</v>
      </c>
      <c r="I4101" t="s">
        <v>60</v>
      </c>
      <c r="J4101" t="s">
        <v>38</v>
      </c>
      <c r="K4101" t="s">
        <v>97</v>
      </c>
      <c r="L4101" s="3">
        <v>10</v>
      </c>
      <c r="M4101" s="7">
        <v>75.39</v>
      </c>
      <c r="N4101" s="5">
        <v>0.02</v>
      </c>
      <c r="O4101" s="4">
        <v>15.08</v>
      </c>
      <c r="P4101" s="4">
        <v>738.82</v>
      </c>
      <c r="Q4101" s="4">
        <v>530.75</v>
      </c>
      <c r="R4101">
        <v>61</v>
      </c>
      <c r="S4101" t="s">
        <v>68</v>
      </c>
      <c r="T4101">
        <v>4</v>
      </c>
      <c r="V4101" s="7">
        <f t="shared" si="64"/>
        <v>65.39</v>
      </c>
    </row>
    <row r="4102" spans="1:22" x14ac:dyDescent="0.25">
      <c r="A4102" t="s">
        <v>6648</v>
      </c>
      <c r="B4102" s="2">
        <v>45675</v>
      </c>
      <c r="C4102" t="s">
        <v>6649</v>
      </c>
      <c r="D4102" t="s">
        <v>42</v>
      </c>
      <c r="E4102" t="s">
        <v>43</v>
      </c>
      <c r="F4102" t="s">
        <v>84</v>
      </c>
      <c r="G4102" t="s">
        <v>128</v>
      </c>
      <c r="H4102" t="s">
        <v>53</v>
      </c>
      <c r="I4102" t="s">
        <v>60</v>
      </c>
      <c r="J4102" t="s">
        <v>28</v>
      </c>
      <c r="K4102" t="s">
        <v>155</v>
      </c>
      <c r="L4102" s="3">
        <v>4</v>
      </c>
      <c r="M4102" s="7">
        <v>327.04000000000002</v>
      </c>
      <c r="N4102" s="5">
        <v>0.08</v>
      </c>
      <c r="O4102" s="4">
        <v>104.65</v>
      </c>
      <c r="P4102" s="4">
        <v>1203.51</v>
      </c>
      <c r="Q4102" s="4">
        <v>817.1</v>
      </c>
      <c r="R4102">
        <v>40</v>
      </c>
      <c r="S4102" t="s">
        <v>68</v>
      </c>
      <c r="T4102">
        <v>4</v>
      </c>
      <c r="V4102" s="7">
        <f t="shared" si="64"/>
        <v>323.04000000000002</v>
      </c>
    </row>
    <row r="4103" spans="1:22" x14ac:dyDescent="0.25">
      <c r="A4103" t="s">
        <v>6650</v>
      </c>
      <c r="B4103" s="2">
        <v>45982</v>
      </c>
      <c r="C4103" t="s">
        <v>5225</v>
      </c>
      <c r="D4103" t="s">
        <v>160</v>
      </c>
      <c r="E4103" t="s">
        <v>23</v>
      </c>
      <c r="F4103" t="s">
        <v>84</v>
      </c>
      <c r="G4103" t="s">
        <v>85</v>
      </c>
      <c r="H4103" t="s">
        <v>37</v>
      </c>
      <c r="I4103" t="s">
        <v>54</v>
      </c>
      <c r="J4103" t="s">
        <v>28</v>
      </c>
      <c r="K4103" t="s">
        <v>136</v>
      </c>
      <c r="L4103" s="3">
        <v>8</v>
      </c>
      <c r="M4103" s="7">
        <v>76.84</v>
      </c>
      <c r="N4103" s="5">
        <v>0.15</v>
      </c>
      <c r="O4103" s="4">
        <v>92.21</v>
      </c>
      <c r="P4103" s="4">
        <v>522.51</v>
      </c>
      <c r="Q4103" s="4">
        <v>324.89999999999998</v>
      </c>
      <c r="R4103">
        <v>60</v>
      </c>
      <c r="S4103" t="s">
        <v>68</v>
      </c>
      <c r="T4103">
        <v>4</v>
      </c>
      <c r="V4103" s="7">
        <f t="shared" si="64"/>
        <v>68.84</v>
      </c>
    </row>
    <row r="4104" spans="1:22" x14ac:dyDescent="0.25">
      <c r="A4104" t="s">
        <v>6651</v>
      </c>
      <c r="B4104" s="2">
        <v>45633</v>
      </c>
      <c r="C4104" t="s">
        <v>2905</v>
      </c>
      <c r="D4104" t="s">
        <v>22</v>
      </c>
      <c r="E4104" t="s">
        <v>23</v>
      </c>
      <c r="F4104" t="s">
        <v>110</v>
      </c>
      <c r="G4104" t="s">
        <v>161</v>
      </c>
      <c r="H4104" t="s">
        <v>26</v>
      </c>
      <c r="I4104" t="s">
        <v>27</v>
      </c>
      <c r="J4104" t="s">
        <v>38</v>
      </c>
      <c r="K4104" t="s">
        <v>200</v>
      </c>
      <c r="L4104" s="3">
        <v>4</v>
      </c>
      <c r="M4104" s="7">
        <v>746.42</v>
      </c>
      <c r="N4104" s="5">
        <v>0.1</v>
      </c>
      <c r="O4104" s="4">
        <v>298.57</v>
      </c>
      <c r="P4104" s="4">
        <v>2687.11</v>
      </c>
      <c r="Q4104" s="4">
        <v>1804.53</v>
      </c>
      <c r="R4104">
        <v>65</v>
      </c>
      <c r="S4104" t="s">
        <v>30</v>
      </c>
      <c r="T4104">
        <v>4</v>
      </c>
      <c r="V4104" s="7">
        <f t="shared" si="64"/>
        <v>742.42</v>
      </c>
    </row>
    <row r="4105" spans="1:22" x14ac:dyDescent="0.25">
      <c r="A4105" t="s">
        <v>6652</v>
      </c>
      <c r="B4105" s="2">
        <v>45329</v>
      </c>
      <c r="C4105" t="s">
        <v>4246</v>
      </c>
      <c r="D4105" t="s">
        <v>83</v>
      </c>
      <c r="E4105" t="s">
        <v>43</v>
      </c>
      <c r="F4105" t="s">
        <v>84</v>
      </c>
      <c r="G4105" t="s">
        <v>91</v>
      </c>
      <c r="H4105" t="s">
        <v>37</v>
      </c>
      <c r="I4105" t="s">
        <v>54</v>
      </c>
      <c r="J4105" t="s">
        <v>38</v>
      </c>
      <c r="K4105" t="s">
        <v>61</v>
      </c>
      <c r="L4105" s="3">
        <v>7</v>
      </c>
      <c r="M4105" s="7">
        <v>136.04</v>
      </c>
      <c r="N4105" s="5">
        <v>0.15</v>
      </c>
      <c r="O4105" s="4">
        <v>142.84</v>
      </c>
      <c r="P4105" s="4">
        <v>809.44</v>
      </c>
      <c r="Q4105" s="4">
        <v>663.05</v>
      </c>
      <c r="R4105">
        <v>36</v>
      </c>
      <c r="S4105" t="s">
        <v>68</v>
      </c>
      <c r="T4105">
        <v>2</v>
      </c>
      <c r="V4105" s="7">
        <f t="shared" si="64"/>
        <v>129.04</v>
      </c>
    </row>
    <row r="4106" spans="1:22" x14ac:dyDescent="0.25">
      <c r="A4106" t="s">
        <v>6653</v>
      </c>
      <c r="B4106" s="2">
        <v>45802</v>
      </c>
      <c r="C4106" t="s">
        <v>3781</v>
      </c>
      <c r="D4106" t="s">
        <v>83</v>
      </c>
      <c r="E4106" t="s">
        <v>43</v>
      </c>
      <c r="F4106" t="s">
        <v>35</v>
      </c>
      <c r="G4106" t="s">
        <v>52</v>
      </c>
      <c r="H4106" t="s">
        <v>37</v>
      </c>
      <c r="I4106" t="s">
        <v>27</v>
      </c>
      <c r="J4106" t="s">
        <v>38</v>
      </c>
      <c r="K4106" t="s">
        <v>259</v>
      </c>
      <c r="L4106" s="3">
        <v>7</v>
      </c>
      <c r="M4106" s="7">
        <v>186.55</v>
      </c>
      <c r="N4106" s="5">
        <v>0.02</v>
      </c>
      <c r="O4106" s="4">
        <v>26.12</v>
      </c>
      <c r="P4106" s="4">
        <v>1279.73</v>
      </c>
      <c r="Q4106" s="4">
        <v>950.25</v>
      </c>
      <c r="R4106">
        <v>18</v>
      </c>
      <c r="S4106" t="s">
        <v>30</v>
      </c>
      <c r="T4106">
        <v>5</v>
      </c>
      <c r="V4106" s="7">
        <f t="shared" si="64"/>
        <v>179.55</v>
      </c>
    </row>
    <row r="4107" spans="1:22" x14ac:dyDescent="0.25">
      <c r="A4107" t="s">
        <v>6654</v>
      </c>
      <c r="B4107" s="2">
        <v>45711</v>
      </c>
      <c r="C4107" t="s">
        <v>5956</v>
      </c>
      <c r="D4107" t="s">
        <v>239</v>
      </c>
      <c r="E4107" t="s">
        <v>43</v>
      </c>
      <c r="F4107" t="s">
        <v>24</v>
      </c>
      <c r="G4107" t="s">
        <v>118</v>
      </c>
      <c r="H4107" t="s">
        <v>53</v>
      </c>
      <c r="I4107" t="s">
        <v>60</v>
      </c>
      <c r="J4107" t="s">
        <v>66</v>
      </c>
      <c r="K4107" t="s">
        <v>105</v>
      </c>
      <c r="L4107" s="3">
        <v>10</v>
      </c>
      <c r="M4107" s="7">
        <v>30.04</v>
      </c>
      <c r="N4107" s="5">
        <v>0.1</v>
      </c>
      <c r="O4107" s="4">
        <v>30.04</v>
      </c>
      <c r="P4107" s="4">
        <v>270.36</v>
      </c>
      <c r="Q4107" s="4">
        <v>178.68</v>
      </c>
      <c r="R4107">
        <v>43</v>
      </c>
      <c r="S4107" t="s">
        <v>302</v>
      </c>
      <c r="T4107">
        <v>5</v>
      </c>
      <c r="V4107" s="7">
        <f t="shared" si="64"/>
        <v>20.04</v>
      </c>
    </row>
    <row r="4108" spans="1:22" x14ac:dyDescent="0.25">
      <c r="A4108" t="s">
        <v>6655</v>
      </c>
      <c r="B4108" s="2">
        <v>45460</v>
      </c>
      <c r="C4108" t="s">
        <v>6656</v>
      </c>
      <c r="D4108" t="s">
        <v>78</v>
      </c>
      <c r="E4108" t="s">
        <v>34</v>
      </c>
      <c r="F4108" t="s">
        <v>44</v>
      </c>
      <c r="G4108" t="s">
        <v>59</v>
      </c>
      <c r="H4108" t="s">
        <v>37</v>
      </c>
      <c r="I4108" t="s">
        <v>27</v>
      </c>
      <c r="J4108" t="s">
        <v>38</v>
      </c>
      <c r="K4108" t="s">
        <v>155</v>
      </c>
      <c r="L4108" s="3">
        <v>6</v>
      </c>
      <c r="M4108" s="7">
        <v>10.52</v>
      </c>
      <c r="N4108" s="5">
        <v>0.15</v>
      </c>
      <c r="O4108" s="4">
        <v>9.4700000000000006</v>
      </c>
      <c r="P4108" s="4">
        <v>53.65</v>
      </c>
      <c r="Q4108" s="4">
        <v>43.59</v>
      </c>
      <c r="R4108">
        <v>47</v>
      </c>
      <c r="S4108" t="s">
        <v>68</v>
      </c>
      <c r="T4108">
        <v>4</v>
      </c>
      <c r="V4108" s="7">
        <f t="shared" si="64"/>
        <v>4.5199999999999996</v>
      </c>
    </row>
    <row r="4109" spans="1:22" x14ac:dyDescent="0.25">
      <c r="A4109" t="s">
        <v>6657</v>
      </c>
      <c r="B4109" s="2">
        <v>45634</v>
      </c>
      <c r="C4109" t="s">
        <v>3742</v>
      </c>
      <c r="D4109" t="s">
        <v>184</v>
      </c>
      <c r="E4109" t="s">
        <v>23</v>
      </c>
      <c r="F4109" t="s">
        <v>24</v>
      </c>
      <c r="G4109" t="s">
        <v>118</v>
      </c>
      <c r="H4109" t="s">
        <v>37</v>
      </c>
      <c r="I4109" t="s">
        <v>27</v>
      </c>
      <c r="J4109" t="s">
        <v>66</v>
      </c>
      <c r="K4109" t="s">
        <v>200</v>
      </c>
      <c r="L4109" s="3">
        <v>6</v>
      </c>
      <c r="M4109" s="7">
        <v>124.94</v>
      </c>
      <c r="N4109" s="5">
        <v>0.1</v>
      </c>
      <c r="O4109" s="4">
        <v>74.959999999999994</v>
      </c>
      <c r="P4109" s="4">
        <v>674.68</v>
      </c>
      <c r="Q4109" s="4">
        <v>476.21</v>
      </c>
      <c r="R4109">
        <v>25</v>
      </c>
      <c r="S4109" t="s">
        <v>68</v>
      </c>
      <c r="T4109">
        <v>4</v>
      </c>
      <c r="V4109" s="7">
        <f t="shared" si="64"/>
        <v>118.94</v>
      </c>
    </row>
    <row r="4110" spans="1:22" x14ac:dyDescent="0.25">
      <c r="A4110" t="s">
        <v>6658</v>
      </c>
      <c r="B4110" s="2">
        <v>45597</v>
      </c>
      <c r="C4110" t="s">
        <v>4109</v>
      </c>
      <c r="D4110" t="s">
        <v>64</v>
      </c>
      <c r="E4110" t="s">
        <v>51</v>
      </c>
      <c r="F4110" t="s">
        <v>44</v>
      </c>
      <c r="G4110" t="s">
        <v>71</v>
      </c>
      <c r="H4110" t="s">
        <v>37</v>
      </c>
      <c r="I4110" t="s">
        <v>27</v>
      </c>
      <c r="J4110" t="s">
        <v>66</v>
      </c>
      <c r="K4110" t="s">
        <v>72</v>
      </c>
      <c r="L4110" s="3">
        <v>1</v>
      </c>
      <c r="M4110" s="7">
        <v>29.14</v>
      </c>
      <c r="N4110" s="5">
        <v>0.02</v>
      </c>
      <c r="O4110" s="4">
        <v>0.57999999999999996</v>
      </c>
      <c r="P4110" s="4">
        <v>28.56</v>
      </c>
      <c r="Q4110" s="4">
        <v>20.11</v>
      </c>
      <c r="R4110">
        <v>42</v>
      </c>
      <c r="S4110" t="s">
        <v>68</v>
      </c>
      <c r="T4110">
        <v>4</v>
      </c>
      <c r="V4110" s="7">
        <f t="shared" si="64"/>
        <v>28.14</v>
      </c>
    </row>
    <row r="4111" spans="1:22" x14ac:dyDescent="0.25">
      <c r="A4111" t="s">
        <v>6659</v>
      </c>
      <c r="B4111" s="2">
        <v>45833</v>
      </c>
      <c r="C4111" t="s">
        <v>6660</v>
      </c>
      <c r="D4111" t="s">
        <v>124</v>
      </c>
      <c r="E4111" t="s">
        <v>23</v>
      </c>
      <c r="F4111" t="s">
        <v>84</v>
      </c>
      <c r="G4111" t="s">
        <v>91</v>
      </c>
      <c r="H4111" t="s">
        <v>37</v>
      </c>
      <c r="I4111" t="s">
        <v>27</v>
      </c>
      <c r="J4111" t="s">
        <v>38</v>
      </c>
      <c r="K4111" t="s">
        <v>119</v>
      </c>
      <c r="L4111" s="3">
        <v>8</v>
      </c>
      <c r="M4111" s="7">
        <v>109.16</v>
      </c>
      <c r="N4111" s="5">
        <v>0.05</v>
      </c>
      <c r="O4111" s="4">
        <v>43.66</v>
      </c>
      <c r="P4111" s="4">
        <v>829.62</v>
      </c>
      <c r="Q4111" s="4">
        <v>571.54</v>
      </c>
      <c r="R4111">
        <v>65</v>
      </c>
      <c r="S4111" t="s">
        <v>30</v>
      </c>
      <c r="T4111">
        <v>2</v>
      </c>
      <c r="V4111" s="7">
        <f t="shared" si="64"/>
        <v>101.16</v>
      </c>
    </row>
    <row r="4112" spans="1:22" x14ac:dyDescent="0.25">
      <c r="A4112" t="s">
        <v>6661</v>
      </c>
      <c r="B4112" s="2">
        <v>45993</v>
      </c>
      <c r="C4112" t="s">
        <v>6264</v>
      </c>
      <c r="D4112" t="s">
        <v>239</v>
      </c>
      <c r="E4112" t="s">
        <v>43</v>
      </c>
      <c r="F4112" t="s">
        <v>44</v>
      </c>
      <c r="G4112" t="s">
        <v>187</v>
      </c>
      <c r="H4112" t="s">
        <v>37</v>
      </c>
      <c r="I4112" t="s">
        <v>27</v>
      </c>
      <c r="J4112" t="s">
        <v>38</v>
      </c>
      <c r="K4112" t="s">
        <v>146</v>
      </c>
      <c r="L4112" s="3">
        <v>1</v>
      </c>
      <c r="M4112" s="7">
        <v>35.24</v>
      </c>
      <c r="N4112" s="5">
        <v>0.02</v>
      </c>
      <c r="O4112" s="4">
        <v>0.7</v>
      </c>
      <c r="P4112" s="4">
        <v>34.54</v>
      </c>
      <c r="Q4112" s="4">
        <v>28.23</v>
      </c>
      <c r="R4112">
        <v>33</v>
      </c>
      <c r="S4112" t="s">
        <v>30</v>
      </c>
      <c r="T4112">
        <v>5</v>
      </c>
      <c r="V4112" s="7">
        <f t="shared" si="64"/>
        <v>34.24</v>
      </c>
    </row>
    <row r="4113" spans="1:22" x14ac:dyDescent="0.25">
      <c r="A4113" t="s">
        <v>6662</v>
      </c>
      <c r="B4113" s="2">
        <v>45828</v>
      </c>
      <c r="C4113" t="s">
        <v>2035</v>
      </c>
      <c r="D4113" t="s">
        <v>33</v>
      </c>
      <c r="E4113" t="s">
        <v>34</v>
      </c>
      <c r="F4113" t="s">
        <v>84</v>
      </c>
      <c r="G4113" t="s">
        <v>85</v>
      </c>
      <c r="H4113" t="s">
        <v>37</v>
      </c>
      <c r="I4113" t="s">
        <v>27</v>
      </c>
      <c r="J4113" t="s">
        <v>28</v>
      </c>
      <c r="K4113" t="s">
        <v>80</v>
      </c>
      <c r="L4113" s="3">
        <v>2</v>
      </c>
      <c r="M4113" s="7">
        <v>12.38</v>
      </c>
      <c r="N4113" s="5">
        <v>0.15</v>
      </c>
      <c r="O4113" s="4">
        <v>3.71</v>
      </c>
      <c r="P4113" s="4">
        <v>21.05</v>
      </c>
      <c r="Q4113" s="4">
        <v>16.739999999999998</v>
      </c>
      <c r="R4113">
        <v>32</v>
      </c>
      <c r="S4113" t="s">
        <v>68</v>
      </c>
      <c r="T4113">
        <v>4</v>
      </c>
      <c r="V4113" s="7">
        <f t="shared" si="64"/>
        <v>10.38</v>
      </c>
    </row>
    <row r="4114" spans="1:22" x14ac:dyDescent="0.25">
      <c r="A4114" t="s">
        <v>6663</v>
      </c>
      <c r="B4114" s="2">
        <v>45403</v>
      </c>
      <c r="C4114" t="s">
        <v>6664</v>
      </c>
      <c r="D4114" t="s">
        <v>219</v>
      </c>
      <c r="E4114" t="s">
        <v>23</v>
      </c>
      <c r="F4114" t="s">
        <v>24</v>
      </c>
      <c r="G4114" t="s">
        <v>65</v>
      </c>
      <c r="H4114" t="s">
        <v>37</v>
      </c>
      <c r="I4114" t="s">
        <v>27</v>
      </c>
      <c r="J4114" t="s">
        <v>66</v>
      </c>
      <c r="K4114" t="s">
        <v>136</v>
      </c>
      <c r="L4114" s="3">
        <v>7</v>
      </c>
      <c r="M4114" s="7">
        <v>736.76</v>
      </c>
      <c r="N4114" s="5">
        <v>0.1</v>
      </c>
      <c r="O4114" s="4">
        <v>515.73</v>
      </c>
      <c r="P4114" s="4">
        <v>4641.59</v>
      </c>
      <c r="Q4114" s="4">
        <v>3455.22</v>
      </c>
      <c r="R4114">
        <v>40</v>
      </c>
      <c r="S4114" t="s">
        <v>68</v>
      </c>
      <c r="T4114">
        <v>2</v>
      </c>
      <c r="V4114" s="7">
        <f t="shared" si="64"/>
        <v>729.76</v>
      </c>
    </row>
    <row r="4115" spans="1:22" x14ac:dyDescent="0.25">
      <c r="A4115" t="s">
        <v>6665</v>
      </c>
      <c r="B4115" s="2">
        <v>45702</v>
      </c>
      <c r="C4115" t="s">
        <v>2982</v>
      </c>
      <c r="D4115" t="s">
        <v>33</v>
      </c>
      <c r="E4115" t="s">
        <v>34</v>
      </c>
      <c r="F4115" t="s">
        <v>44</v>
      </c>
      <c r="G4115" t="s">
        <v>187</v>
      </c>
      <c r="H4115" t="s">
        <v>53</v>
      </c>
      <c r="I4115" t="s">
        <v>54</v>
      </c>
      <c r="J4115" t="s">
        <v>38</v>
      </c>
      <c r="K4115" t="s">
        <v>155</v>
      </c>
      <c r="L4115" s="3">
        <v>1</v>
      </c>
      <c r="M4115" s="7">
        <v>9.91</v>
      </c>
      <c r="N4115" s="5">
        <v>0.2</v>
      </c>
      <c r="O4115" s="4">
        <v>1.98</v>
      </c>
      <c r="P4115" s="4">
        <v>7.93</v>
      </c>
      <c r="Q4115" s="4">
        <v>4.6399999999999997</v>
      </c>
      <c r="R4115">
        <v>32</v>
      </c>
      <c r="S4115" t="s">
        <v>30</v>
      </c>
      <c r="T4115">
        <v>4</v>
      </c>
      <c r="V4115" s="7">
        <f t="shared" si="64"/>
        <v>8.91</v>
      </c>
    </row>
    <row r="4116" spans="1:22" x14ac:dyDescent="0.25">
      <c r="A4116" t="s">
        <v>6666</v>
      </c>
      <c r="B4116" s="2">
        <v>45497</v>
      </c>
      <c r="C4116" t="s">
        <v>6667</v>
      </c>
      <c r="D4116" t="s">
        <v>64</v>
      </c>
      <c r="E4116" t="s">
        <v>51</v>
      </c>
      <c r="F4116" t="s">
        <v>24</v>
      </c>
      <c r="G4116" t="s">
        <v>25</v>
      </c>
      <c r="H4116" t="s">
        <v>26</v>
      </c>
      <c r="I4116" t="s">
        <v>60</v>
      </c>
      <c r="J4116" t="s">
        <v>38</v>
      </c>
      <c r="K4116" t="s">
        <v>72</v>
      </c>
      <c r="L4116" s="3">
        <v>4</v>
      </c>
      <c r="M4116" s="7">
        <v>8.14</v>
      </c>
      <c r="N4116" s="5">
        <v>0.08</v>
      </c>
      <c r="O4116" s="4">
        <v>2.6</v>
      </c>
      <c r="P4116" s="4">
        <v>29.96</v>
      </c>
      <c r="Q4116" s="4">
        <v>23.64</v>
      </c>
      <c r="R4116">
        <v>34</v>
      </c>
      <c r="S4116" t="s">
        <v>68</v>
      </c>
      <c r="T4116">
        <v>3</v>
      </c>
      <c r="V4116" s="7">
        <f t="shared" si="64"/>
        <v>4.1400000000000006</v>
      </c>
    </row>
    <row r="4117" spans="1:22" x14ac:dyDescent="0.25">
      <c r="A4117" t="s">
        <v>6668</v>
      </c>
      <c r="B4117" s="2">
        <v>45476</v>
      </c>
      <c r="C4117" t="s">
        <v>842</v>
      </c>
      <c r="D4117" t="s">
        <v>33</v>
      </c>
      <c r="E4117" t="s">
        <v>34</v>
      </c>
      <c r="F4117" t="s">
        <v>44</v>
      </c>
      <c r="G4117" t="s">
        <v>59</v>
      </c>
      <c r="H4117" t="s">
        <v>37</v>
      </c>
      <c r="I4117" t="s">
        <v>54</v>
      </c>
      <c r="J4117" t="s">
        <v>28</v>
      </c>
      <c r="K4117" t="s">
        <v>80</v>
      </c>
      <c r="L4117" s="3">
        <v>8</v>
      </c>
      <c r="M4117" s="7">
        <v>5.0199999999999996</v>
      </c>
      <c r="N4117" s="5">
        <v>0.05</v>
      </c>
      <c r="O4117" s="4">
        <v>2.0099999999999998</v>
      </c>
      <c r="P4117" s="4">
        <v>38.15</v>
      </c>
      <c r="Q4117" s="4">
        <v>30.08</v>
      </c>
      <c r="R4117">
        <v>47</v>
      </c>
      <c r="S4117" t="s">
        <v>68</v>
      </c>
      <c r="T4117">
        <v>5</v>
      </c>
      <c r="V4117" s="7">
        <f t="shared" si="64"/>
        <v>-2.9800000000000004</v>
      </c>
    </row>
    <row r="4118" spans="1:22" x14ac:dyDescent="0.25">
      <c r="A4118" t="s">
        <v>6669</v>
      </c>
      <c r="B4118" s="2">
        <v>45673</v>
      </c>
      <c r="C4118" t="s">
        <v>6670</v>
      </c>
      <c r="D4118" t="s">
        <v>95</v>
      </c>
      <c r="E4118" t="s">
        <v>23</v>
      </c>
      <c r="F4118" t="s">
        <v>84</v>
      </c>
      <c r="G4118" t="s">
        <v>91</v>
      </c>
      <c r="H4118" t="s">
        <v>37</v>
      </c>
      <c r="I4118" t="s">
        <v>60</v>
      </c>
      <c r="J4118" t="s">
        <v>38</v>
      </c>
      <c r="K4118" t="s">
        <v>200</v>
      </c>
      <c r="L4118" s="3">
        <v>9</v>
      </c>
      <c r="M4118" s="7">
        <v>17.7</v>
      </c>
      <c r="N4118" s="5">
        <v>0.02</v>
      </c>
      <c r="O4118" s="4">
        <v>3.19</v>
      </c>
      <c r="P4118" s="4">
        <v>156.11000000000001</v>
      </c>
      <c r="Q4118" s="4">
        <v>111.14</v>
      </c>
      <c r="R4118">
        <v>50</v>
      </c>
      <c r="S4118" t="s">
        <v>302</v>
      </c>
      <c r="T4118">
        <v>5</v>
      </c>
      <c r="V4118" s="7">
        <f t="shared" si="64"/>
        <v>8.6999999999999993</v>
      </c>
    </row>
    <row r="4119" spans="1:22" x14ac:dyDescent="0.25">
      <c r="A4119" t="s">
        <v>6671</v>
      </c>
      <c r="B4119" s="2">
        <v>45787</v>
      </c>
      <c r="C4119" t="s">
        <v>279</v>
      </c>
      <c r="D4119" t="s">
        <v>95</v>
      </c>
      <c r="E4119" t="s">
        <v>23</v>
      </c>
      <c r="F4119" t="s">
        <v>110</v>
      </c>
      <c r="G4119" t="s">
        <v>139</v>
      </c>
      <c r="H4119" t="s">
        <v>53</v>
      </c>
      <c r="I4119" t="s">
        <v>54</v>
      </c>
      <c r="J4119" t="s">
        <v>101</v>
      </c>
      <c r="K4119" t="s">
        <v>259</v>
      </c>
      <c r="L4119" s="3">
        <v>1</v>
      </c>
      <c r="M4119" s="7">
        <v>14.64</v>
      </c>
      <c r="N4119" s="5">
        <v>0.05</v>
      </c>
      <c r="O4119" s="4">
        <v>0.73</v>
      </c>
      <c r="P4119" s="4">
        <v>13.91</v>
      </c>
      <c r="Q4119" s="4">
        <v>7.88</v>
      </c>
      <c r="R4119">
        <v>48</v>
      </c>
      <c r="S4119" t="s">
        <v>30</v>
      </c>
      <c r="T4119">
        <v>5</v>
      </c>
      <c r="V4119" s="7">
        <f t="shared" si="64"/>
        <v>13.64</v>
      </c>
    </row>
    <row r="4120" spans="1:22" x14ac:dyDescent="0.25">
      <c r="A4120" t="s">
        <v>6672</v>
      </c>
      <c r="B4120" s="2">
        <v>45670</v>
      </c>
      <c r="C4120" t="s">
        <v>6353</v>
      </c>
      <c r="D4120" t="s">
        <v>100</v>
      </c>
      <c r="E4120" t="s">
        <v>23</v>
      </c>
      <c r="F4120" t="s">
        <v>84</v>
      </c>
      <c r="G4120" t="s">
        <v>128</v>
      </c>
      <c r="H4120" t="s">
        <v>53</v>
      </c>
      <c r="I4120" t="s">
        <v>27</v>
      </c>
      <c r="J4120" t="s">
        <v>66</v>
      </c>
      <c r="K4120" t="s">
        <v>112</v>
      </c>
      <c r="L4120" s="3">
        <v>2</v>
      </c>
      <c r="M4120" s="7">
        <v>224.8</v>
      </c>
      <c r="N4120" s="5">
        <v>0.1</v>
      </c>
      <c r="O4120" s="4">
        <v>44.96</v>
      </c>
      <c r="P4120" s="4">
        <v>404.64</v>
      </c>
      <c r="Q4120" s="4">
        <v>258.27999999999997</v>
      </c>
      <c r="R4120">
        <v>60</v>
      </c>
      <c r="S4120" t="s">
        <v>30</v>
      </c>
      <c r="T4120">
        <v>4</v>
      </c>
      <c r="V4120" s="7">
        <f t="shared" si="64"/>
        <v>222.8</v>
      </c>
    </row>
    <row r="4121" spans="1:22" x14ac:dyDescent="0.25">
      <c r="A4121" t="s">
        <v>6673</v>
      </c>
      <c r="B4121" s="2">
        <v>45338</v>
      </c>
      <c r="C4121" t="s">
        <v>545</v>
      </c>
      <c r="D4121" t="s">
        <v>124</v>
      </c>
      <c r="E4121" t="s">
        <v>23</v>
      </c>
      <c r="F4121" t="s">
        <v>24</v>
      </c>
      <c r="G4121" t="s">
        <v>25</v>
      </c>
      <c r="H4121" t="s">
        <v>37</v>
      </c>
      <c r="I4121" t="s">
        <v>27</v>
      </c>
      <c r="J4121" t="s">
        <v>38</v>
      </c>
      <c r="K4121" t="s">
        <v>97</v>
      </c>
      <c r="L4121" s="3">
        <v>4</v>
      </c>
      <c r="M4121" s="7">
        <v>247.19</v>
      </c>
      <c r="N4121" s="5">
        <v>0.2</v>
      </c>
      <c r="O4121" s="4">
        <v>197.75</v>
      </c>
      <c r="P4121" s="4">
        <v>791.01</v>
      </c>
      <c r="Q4121" s="4">
        <v>647.54999999999995</v>
      </c>
      <c r="R4121">
        <v>63</v>
      </c>
      <c r="S4121" t="s">
        <v>30</v>
      </c>
      <c r="T4121">
        <v>4</v>
      </c>
      <c r="V4121" s="7">
        <f t="shared" si="64"/>
        <v>243.19</v>
      </c>
    </row>
    <row r="4122" spans="1:22" x14ac:dyDescent="0.25">
      <c r="A4122" t="s">
        <v>6674</v>
      </c>
      <c r="B4122" s="2">
        <v>45842</v>
      </c>
      <c r="C4122" t="s">
        <v>5805</v>
      </c>
      <c r="D4122" t="s">
        <v>42</v>
      </c>
      <c r="E4122" t="s">
        <v>43</v>
      </c>
      <c r="F4122" t="s">
        <v>44</v>
      </c>
      <c r="G4122" t="s">
        <v>59</v>
      </c>
      <c r="H4122" t="s">
        <v>37</v>
      </c>
      <c r="I4122" t="s">
        <v>54</v>
      </c>
      <c r="J4122" t="s">
        <v>28</v>
      </c>
      <c r="K4122" t="s">
        <v>105</v>
      </c>
      <c r="L4122" s="3">
        <v>2</v>
      </c>
      <c r="M4122" s="7">
        <v>411.36</v>
      </c>
      <c r="N4122" s="5">
        <v>0.1</v>
      </c>
      <c r="O4122" s="4">
        <v>82.27</v>
      </c>
      <c r="P4122" s="4">
        <v>740.45</v>
      </c>
      <c r="Q4122" s="4">
        <v>532.13</v>
      </c>
      <c r="R4122">
        <v>54</v>
      </c>
      <c r="S4122" t="s">
        <v>30</v>
      </c>
      <c r="T4122">
        <v>5</v>
      </c>
      <c r="V4122" s="7">
        <f t="shared" si="64"/>
        <v>409.36</v>
      </c>
    </row>
    <row r="4123" spans="1:22" x14ac:dyDescent="0.25">
      <c r="A4123" t="s">
        <v>6675</v>
      </c>
      <c r="B4123" s="2">
        <v>45819</v>
      </c>
      <c r="C4123" t="s">
        <v>5330</v>
      </c>
      <c r="D4123" t="s">
        <v>22</v>
      </c>
      <c r="E4123" t="s">
        <v>23</v>
      </c>
      <c r="F4123" t="s">
        <v>24</v>
      </c>
      <c r="G4123" t="s">
        <v>25</v>
      </c>
      <c r="H4123" t="s">
        <v>37</v>
      </c>
      <c r="I4123" t="s">
        <v>27</v>
      </c>
      <c r="J4123" t="s">
        <v>101</v>
      </c>
      <c r="K4123" t="s">
        <v>105</v>
      </c>
      <c r="L4123" s="3">
        <v>2</v>
      </c>
      <c r="M4123" s="7">
        <v>379.51</v>
      </c>
      <c r="N4123" s="5">
        <v>0.08</v>
      </c>
      <c r="O4123" s="4">
        <v>60.72</v>
      </c>
      <c r="P4123" s="4">
        <v>698.3</v>
      </c>
      <c r="Q4123" s="4">
        <v>539.22</v>
      </c>
      <c r="R4123">
        <v>22</v>
      </c>
      <c r="S4123" t="s">
        <v>30</v>
      </c>
      <c r="T4123">
        <v>3</v>
      </c>
      <c r="V4123" s="7">
        <f t="shared" si="64"/>
        <v>377.51</v>
      </c>
    </row>
    <row r="4124" spans="1:22" x14ac:dyDescent="0.25">
      <c r="A4124" t="s">
        <v>6676</v>
      </c>
      <c r="B4124" s="2">
        <v>45795</v>
      </c>
      <c r="C4124" t="s">
        <v>2409</v>
      </c>
      <c r="D4124" t="s">
        <v>50</v>
      </c>
      <c r="E4124" t="s">
        <v>51</v>
      </c>
      <c r="F4124" t="s">
        <v>84</v>
      </c>
      <c r="G4124" t="s">
        <v>91</v>
      </c>
      <c r="H4124" t="s">
        <v>37</v>
      </c>
      <c r="I4124" t="s">
        <v>27</v>
      </c>
      <c r="J4124" t="s">
        <v>38</v>
      </c>
      <c r="K4124" t="s">
        <v>115</v>
      </c>
      <c r="L4124" s="3">
        <v>4</v>
      </c>
      <c r="M4124" s="7">
        <v>38.380000000000003</v>
      </c>
      <c r="N4124" s="5">
        <v>0.1</v>
      </c>
      <c r="O4124" s="4">
        <v>15.35</v>
      </c>
      <c r="P4124" s="4">
        <v>138.16999999999999</v>
      </c>
      <c r="Q4124" s="4">
        <v>104.71</v>
      </c>
      <c r="R4124">
        <v>54</v>
      </c>
      <c r="S4124" t="s">
        <v>68</v>
      </c>
      <c r="T4124">
        <v>5</v>
      </c>
      <c r="V4124" s="7">
        <f t="shared" si="64"/>
        <v>34.380000000000003</v>
      </c>
    </row>
    <row r="4125" spans="1:22" x14ac:dyDescent="0.25">
      <c r="A4125" t="s">
        <v>6677</v>
      </c>
      <c r="B4125" s="2">
        <v>45313</v>
      </c>
      <c r="C4125" t="s">
        <v>1903</v>
      </c>
      <c r="D4125" t="s">
        <v>95</v>
      </c>
      <c r="E4125" t="s">
        <v>23</v>
      </c>
      <c r="F4125" t="s">
        <v>35</v>
      </c>
      <c r="G4125" t="s">
        <v>79</v>
      </c>
      <c r="H4125" t="s">
        <v>37</v>
      </c>
      <c r="I4125" t="s">
        <v>27</v>
      </c>
      <c r="J4125" t="s">
        <v>38</v>
      </c>
      <c r="K4125" t="s">
        <v>61</v>
      </c>
      <c r="L4125" s="3">
        <v>7</v>
      </c>
      <c r="M4125" s="7">
        <v>59.34</v>
      </c>
      <c r="N4125" s="5">
        <v>0.1</v>
      </c>
      <c r="O4125" s="4">
        <v>41.54</v>
      </c>
      <c r="P4125" s="4">
        <v>373.84</v>
      </c>
      <c r="Q4125" s="4">
        <v>278.41000000000003</v>
      </c>
      <c r="R4125">
        <v>35</v>
      </c>
      <c r="S4125" t="s">
        <v>68</v>
      </c>
      <c r="T4125">
        <v>3</v>
      </c>
      <c r="V4125" s="7">
        <f t="shared" si="64"/>
        <v>52.34</v>
      </c>
    </row>
    <row r="4126" spans="1:22" x14ac:dyDescent="0.25">
      <c r="A4126" t="s">
        <v>6678</v>
      </c>
      <c r="B4126" s="2">
        <v>45504</v>
      </c>
      <c r="C4126" t="s">
        <v>802</v>
      </c>
      <c r="D4126" t="s">
        <v>33</v>
      </c>
      <c r="E4126" t="s">
        <v>34</v>
      </c>
      <c r="F4126" t="s">
        <v>84</v>
      </c>
      <c r="G4126" t="s">
        <v>85</v>
      </c>
      <c r="H4126" t="s">
        <v>37</v>
      </c>
      <c r="I4126" t="s">
        <v>54</v>
      </c>
      <c r="J4126" t="s">
        <v>28</v>
      </c>
      <c r="K4126" t="s">
        <v>72</v>
      </c>
      <c r="L4126" s="3">
        <v>6</v>
      </c>
      <c r="M4126" s="7">
        <v>13.09</v>
      </c>
      <c r="N4126" s="5">
        <v>0.15</v>
      </c>
      <c r="O4126" s="4">
        <v>11.78</v>
      </c>
      <c r="P4126" s="4">
        <v>66.760000000000005</v>
      </c>
      <c r="Q4126" s="4">
        <v>42.05</v>
      </c>
      <c r="R4126">
        <v>32</v>
      </c>
      <c r="S4126" t="s">
        <v>68</v>
      </c>
      <c r="T4126">
        <v>3</v>
      </c>
      <c r="V4126" s="7">
        <f t="shared" si="64"/>
        <v>7.09</v>
      </c>
    </row>
    <row r="4127" spans="1:22" x14ac:dyDescent="0.25">
      <c r="A4127" t="s">
        <v>6679</v>
      </c>
      <c r="B4127" s="2">
        <v>45601</v>
      </c>
      <c r="C4127" t="s">
        <v>6680</v>
      </c>
      <c r="D4127" t="s">
        <v>164</v>
      </c>
      <c r="E4127" t="s">
        <v>23</v>
      </c>
      <c r="F4127" t="s">
        <v>110</v>
      </c>
      <c r="G4127" t="s">
        <v>111</v>
      </c>
      <c r="H4127" t="s">
        <v>37</v>
      </c>
      <c r="I4127" t="s">
        <v>54</v>
      </c>
      <c r="J4127" t="s">
        <v>46</v>
      </c>
      <c r="K4127" t="s">
        <v>119</v>
      </c>
      <c r="L4127" s="3">
        <v>2</v>
      </c>
      <c r="M4127" s="7">
        <v>140.49</v>
      </c>
      <c r="N4127" s="5">
        <v>0</v>
      </c>
      <c r="O4127" s="4">
        <v>0</v>
      </c>
      <c r="P4127" s="4">
        <v>280.98</v>
      </c>
      <c r="Q4127" s="4">
        <v>211.94</v>
      </c>
      <c r="R4127">
        <v>31</v>
      </c>
      <c r="S4127" t="s">
        <v>68</v>
      </c>
      <c r="T4127">
        <v>5</v>
      </c>
      <c r="V4127" s="7">
        <f t="shared" si="64"/>
        <v>138.49</v>
      </c>
    </row>
    <row r="4128" spans="1:22" x14ac:dyDescent="0.25">
      <c r="A4128" t="s">
        <v>6681</v>
      </c>
      <c r="B4128" s="2">
        <v>45952</v>
      </c>
      <c r="C4128" t="s">
        <v>3013</v>
      </c>
      <c r="D4128" t="s">
        <v>160</v>
      </c>
      <c r="E4128" t="s">
        <v>23</v>
      </c>
      <c r="F4128" t="s">
        <v>110</v>
      </c>
      <c r="G4128" t="s">
        <v>139</v>
      </c>
      <c r="H4128" t="s">
        <v>37</v>
      </c>
      <c r="I4128" t="s">
        <v>54</v>
      </c>
      <c r="J4128" t="s">
        <v>38</v>
      </c>
      <c r="K4128" t="s">
        <v>115</v>
      </c>
      <c r="L4128" s="3">
        <v>2</v>
      </c>
      <c r="M4128" s="7">
        <v>74.2</v>
      </c>
      <c r="N4128" s="5">
        <v>0.05</v>
      </c>
      <c r="O4128" s="4">
        <v>7.42</v>
      </c>
      <c r="P4128" s="4">
        <v>140.97999999999999</v>
      </c>
      <c r="Q4128" s="4">
        <v>112.5</v>
      </c>
      <c r="R4128">
        <v>22</v>
      </c>
      <c r="S4128" t="s">
        <v>30</v>
      </c>
      <c r="T4128">
        <v>5</v>
      </c>
      <c r="V4128" s="7">
        <f t="shared" si="64"/>
        <v>72.2</v>
      </c>
    </row>
    <row r="4129" spans="1:22" x14ac:dyDescent="0.25">
      <c r="A4129" t="s">
        <v>6682</v>
      </c>
      <c r="B4129" s="2">
        <v>45563</v>
      </c>
      <c r="C4129" t="s">
        <v>2973</v>
      </c>
      <c r="D4129" t="s">
        <v>88</v>
      </c>
      <c r="E4129" t="s">
        <v>34</v>
      </c>
      <c r="F4129" t="s">
        <v>35</v>
      </c>
      <c r="G4129" t="s">
        <v>36</v>
      </c>
      <c r="H4129" t="s">
        <v>37</v>
      </c>
      <c r="I4129" t="s">
        <v>60</v>
      </c>
      <c r="J4129" t="s">
        <v>28</v>
      </c>
      <c r="K4129" t="s">
        <v>105</v>
      </c>
      <c r="L4129" s="3">
        <v>3</v>
      </c>
      <c r="M4129" s="7">
        <v>34.9</v>
      </c>
      <c r="N4129" s="5">
        <v>0.1</v>
      </c>
      <c r="O4129" s="4">
        <v>10.47</v>
      </c>
      <c r="P4129" s="4">
        <v>94.23</v>
      </c>
      <c r="Q4129" s="4">
        <v>63.05</v>
      </c>
      <c r="R4129">
        <v>36</v>
      </c>
      <c r="S4129" t="s">
        <v>68</v>
      </c>
      <c r="T4129">
        <v>4</v>
      </c>
      <c r="V4129" s="7">
        <f t="shared" si="64"/>
        <v>31.9</v>
      </c>
    </row>
    <row r="4130" spans="1:22" x14ac:dyDescent="0.25">
      <c r="A4130" t="s">
        <v>6683</v>
      </c>
      <c r="B4130" s="2">
        <v>45862</v>
      </c>
      <c r="C4130" t="s">
        <v>6684</v>
      </c>
      <c r="D4130" t="s">
        <v>160</v>
      </c>
      <c r="E4130" t="s">
        <v>23</v>
      </c>
      <c r="F4130" t="s">
        <v>44</v>
      </c>
      <c r="G4130" t="s">
        <v>187</v>
      </c>
      <c r="H4130" t="s">
        <v>37</v>
      </c>
      <c r="I4130" t="s">
        <v>54</v>
      </c>
      <c r="J4130" t="s">
        <v>28</v>
      </c>
      <c r="K4130" t="s">
        <v>200</v>
      </c>
      <c r="L4130" s="3">
        <v>1</v>
      </c>
      <c r="M4130" s="7">
        <v>29.1</v>
      </c>
      <c r="N4130" s="5">
        <v>0.1</v>
      </c>
      <c r="O4130" s="4">
        <v>2.91</v>
      </c>
      <c r="P4130" s="4">
        <v>26.19</v>
      </c>
      <c r="Q4130" s="4">
        <v>20.09</v>
      </c>
      <c r="R4130">
        <v>50</v>
      </c>
      <c r="S4130" t="s">
        <v>30</v>
      </c>
      <c r="T4130">
        <v>1</v>
      </c>
      <c r="V4130" s="7">
        <f t="shared" si="64"/>
        <v>28.1</v>
      </c>
    </row>
    <row r="4131" spans="1:22" x14ac:dyDescent="0.25">
      <c r="A4131" t="s">
        <v>6685</v>
      </c>
      <c r="B4131" s="2">
        <v>45493</v>
      </c>
      <c r="C4131" t="s">
        <v>6686</v>
      </c>
      <c r="D4131" t="s">
        <v>127</v>
      </c>
      <c r="E4131" t="s">
        <v>51</v>
      </c>
      <c r="F4131" t="s">
        <v>24</v>
      </c>
      <c r="G4131" t="s">
        <v>25</v>
      </c>
      <c r="H4131" t="s">
        <v>53</v>
      </c>
      <c r="I4131" t="s">
        <v>54</v>
      </c>
      <c r="J4131" t="s">
        <v>28</v>
      </c>
      <c r="K4131" t="s">
        <v>105</v>
      </c>
      <c r="L4131" s="3">
        <v>2</v>
      </c>
      <c r="M4131" s="7">
        <v>20.84</v>
      </c>
      <c r="N4131" s="5">
        <v>0</v>
      </c>
      <c r="O4131" s="4">
        <v>0</v>
      </c>
      <c r="P4131" s="4">
        <v>41.68</v>
      </c>
      <c r="Q4131" s="4">
        <v>27</v>
      </c>
      <c r="R4131">
        <v>52</v>
      </c>
      <c r="S4131" t="s">
        <v>30</v>
      </c>
      <c r="T4131">
        <v>4</v>
      </c>
      <c r="V4131" s="7">
        <f t="shared" si="64"/>
        <v>18.84</v>
      </c>
    </row>
    <row r="4132" spans="1:22" x14ac:dyDescent="0.25">
      <c r="A4132" t="s">
        <v>6687</v>
      </c>
      <c r="B4132" s="2">
        <v>45323</v>
      </c>
      <c r="C4132" t="s">
        <v>1207</v>
      </c>
      <c r="D4132" t="s">
        <v>64</v>
      </c>
      <c r="E4132" t="s">
        <v>51</v>
      </c>
      <c r="F4132" t="s">
        <v>35</v>
      </c>
      <c r="G4132" t="s">
        <v>36</v>
      </c>
      <c r="H4132" t="s">
        <v>26</v>
      </c>
      <c r="I4132" t="s">
        <v>27</v>
      </c>
      <c r="J4132" t="s">
        <v>28</v>
      </c>
      <c r="K4132" t="s">
        <v>55</v>
      </c>
      <c r="L4132" s="3">
        <v>5</v>
      </c>
      <c r="M4132" s="7">
        <v>14.07</v>
      </c>
      <c r="N4132" s="5">
        <v>0.1</v>
      </c>
      <c r="O4132" s="4">
        <v>7.04</v>
      </c>
      <c r="P4132" s="4">
        <v>63.32</v>
      </c>
      <c r="Q4132" s="4">
        <v>40.76</v>
      </c>
      <c r="R4132">
        <v>65</v>
      </c>
      <c r="S4132" t="s">
        <v>30</v>
      </c>
      <c r="T4132">
        <v>5</v>
      </c>
      <c r="V4132" s="7">
        <f t="shared" si="64"/>
        <v>9.07</v>
      </c>
    </row>
    <row r="4133" spans="1:22" x14ac:dyDescent="0.25">
      <c r="A4133" t="s">
        <v>6688</v>
      </c>
      <c r="B4133" s="2">
        <v>45734</v>
      </c>
      <c r="C4133" t="s">
        <v>6689</v>
      </c>
      <c r="D4133" t="s">
        <v>42</v>
      </c>
      <c r="E4133" t="s">
        <v>43</v>
      </c>
      <c r="F4133" t="s">
        <v>44</v>
      </c>
      <c r="G4133" t="s">
        <v>59</v>
      </c>
      <c r="H4133" t="s">
        <v>26</v>
      </c>
      <c r="I4133" t="s">
        <v>27</v>
      </c>
      <c r="J4133" t="s">
        <v>28</v>
      </c>
      <c r="K4133" t="s">
        <v>67</v>
      </c>
      <c r="L4133" s="3">
        <v>8</v>
      </c>
      <c r="M4133" s="7">
        <v>126.14</v>
      </c>
      <c r="N4133" s="5">
        <v>0.1</v>
      </c>
      <c r="O4133" s="4">
        <v>100.91</v>
      </c>
      <c r="P4133" s="4">
        <v>908.21</v>
      </c>
      <c r="Q4133" s="4">
        <v>555.79999999999995</v>
      </c>
      <c r="R4133">
        <v>38</v>
      </c>
      <c r="S4133" t="s">
        <v>30</v>
      </c>
      <c r="T4133">
        <v>4</v>
      </c>
      <c r="V4133" s="7">
        <f t="shared" si="64"/>
        <v>118.14</v>
      </c>
    </row>
    <row r="4134" spans="1:22" x14ac:dyDescent="0.25">
      <c r="A4134" t="s">
        <v>6690</v>
      </c>
      <c r="B4134" s="2">
        <v>45453</v>
      </c>
      <c r="C4134" t="s">
        <v>2239</v>
      </c>
      <c r="D4134" t="s">
        <v>95</v>
      </c>
      <c r="E4134" t="s">
        <v>23</v>
      </c>
      <c r="F4134" t="s">
        <v>44</v>
      </c>
      <c r="G4134" t="s">
        <v>45</v>
      </c>
      <c r="H4134" t="s">
        <v>37</v>
      </c>
      <c r="I4134" t="s">
        <v>54</v>
      </c>
      <c r="J4134" t="s">
        <v>28</v>
      </c>
      <c r="K4134" t="s">
        <v>29</v>
      </c>
      <c r="L4134" s="3">
        <v>5</v>
      </c>
      <c r="M4134" s="7">
        <v>35.200000000000003</v>
      </c>
      <c r="N4134" s="5">
        <v>0</v>
      </c>
      <c r="O4134" s="4">
        <v>0</v>
      </c>
      <c r="P4134" s="4">
        <v>176</v>
      </c>
      <c r="Q4134" s="4">
        <v>144.19</v>
      </c>
      <c r="R4134">
        <v>19</v>
      </c>
      <c r="S4134" t="s">
        <v>30</v>
      </c>
      <c r="T4134">
        <v>4</v>
      </c>
      <c r="V4134" s="7">
        <f t="shared" si="64"/>
        <v>30.200000000000003</v>
      </c>
    </row>
    <row r="4135" spans="1:22" x14ac:dyDescent="0.25">
      <c r="A4135" t="s">
        <v>6691</v>
      </c>
      <c r="B4135" s="2">
        <v>45545</v>
      </c>
      <c r="C4135" t="s">
        <v>6692</v>
      </c>
      <c r="D4135" t="s">
        <v>164</v>
      </c>
      <c r="E4135" t="s">
        <v>23</v>
      </c>
      <c r="F4135" t="s">
        <v>44</v>
      </c>
      <c r="G4135" t="s">
        <v>45</v>
      </c>
      <c r="H4135" t="s">
        <v>53</v>
      </c>
      <c r="I4135" t="s">
        <v>27</v>
      </c>
      <c r="J4135" t="s">
        <v>38</v>
      </c>
      <c r="K4135" t="s">
        <v>136</v>
      </c>
      <c r="L4135" s="3">
        <v>9</v>
      </c>
      <c r="M4135" s="7">
        <v>100.2</v>
      </c>
      <c r="N4135" s="5">
        <v>0.05</v>
      </c>
      <c r="O4135" s="4">
        <v>45.09</v>
      </c>
      <c r="P4135" s="4">
        <v>856.71</v>
      </c>
      <c r="Q4135" s="4">
        <v>682.46</v>
      </c>
      <c r="R4135">
        <v>59</v>
      </c>
      <c r="S4135" t="s">
        <v>30</v>
      </c>
      <c r="T4135">
        <v>3</v>
      </c>
      <c r="V4135" s="7">
        <f t="shared" si="64"/>
        <v>91.2</v>
      </c>
    </row>
    <row r="4136" spans="1:22" x14ac:dyDescent="0.25">
      <c r="A4136" t="s">
        <v>6693</v>
      </c>
      <c r="B4136" s="2">
        <v>45812</v>
      </c>
      <c r="C4136" t="s">
        <v>6694</v>
      </c>
      <c r="D4136" t="s">
        <v>184</v>
      </c>
      <c r="E4136" t="s">
        <v>23</v>
      </c>
      <c r="F4136" t="s">
        <v>44</v>
      </c>
      <c r="G4136" t="s">
        <v>59</v>
      </c>
      <c r="H4136" t="s">
        <v>37</v>
      </c>
      <c r="I4136" t="s">
        <v>27</v>
      </c>
      <c r="J4136" t="s">
        <v>66</v>
      </c>
      <c r="K4136" t="s">
        <v>55</v>
      </c>
      <c r="L4136" s="3">
        <v>6</v>
      </c>
      <c r="M4136" s="7">
        <v>245.19</v>
      </c>
      <c r="N4136" s="5">
        <v>0.15</v>
      </c>
      <c r="O4136" s="4">
        <v>220.67</v>
      </c>
      <c r="P4136" s="4">
        <v>1250.47</v>
      </c>
      <c r="Q4136" s="4">
        <v>973.94</v>
      </c>
      <c r="R4136">
        <v>39</v>
      </c>
      <c r="S4136" t="s">
        <v>30</v>
      </c>
      <c r="T4136">
        <v>5</v>
      </c>
      <c r="V4136" s="7">
        <f t="shared" si="64"/>
        <v>239.19</v>
      </c>
    </row>
    <row r="4137" spans="1:22" x14ac:dyDescent="0.25">
      <c r="A4137" t="s">
        <v>6695</v>
      </c>
      <c r="B4137" s="2">
        <v>45942</v>
      </c>
      <c r="C4137" t="s">
        <v>798</v>
      </c>
      <c r="D4137" t="s">
        <v>50</v>
      </c>
      <c r="E4137" t="s">
        <v>51</v>
      </c>
      <c r="F4137" t="s">
        <v>44</v>
      </c>
      <c r="G4137" t="s">
        <v>45</v>
      </c>
      <c r="H4137" t="s">
        <v>37</v>
      </c>
      <c r="I4137" t="s">
        <v>60</v>
      </c>
      <c r="J4137" t="s">
        <v>28</v>
      </c>
      <c r="K4137" t="s">
        <v>112</v>
      </c>
      <c r="L4137" s="3">
        <v>6</v>
      </c>
      <c r="M4137" s="7">
        <v>62.34</v>
      </c>
      <c r="N4137" s="5">
        <v>0.05</v>
      </c>
      <c r="O4137" s="4">
        <v>18.7</v>
      </c>
      <c r="P4137" s="4">
        <v>355.34</v>
      </c>
      <c r="Q4137" s="4">
        <v>207.43</v>
      </c>
      <c r="R4137">
        <v>59</v>
      </c>
      <c r="S4137" t="s">
        <v>68</v>
      </c>
      <c r="T4137">
        <v>5</v>
      </c>
      <c r="V4137" s="7">
        <f t="shared" si="64"/>
        <v>56.34</v>
      </c>
    </row>
    <row r="4138" spans="1:22" x14ac:dyDescent="0.25">
      <c r="A4138" t="s">
        <v>6696</v>
      </c>
      <c r="B4138" s="2">
        <v>45771</v>
      </c>
      <c r="C4138" t="s">
        <v>6697</v>
      </c>
      <c r="D4138" t="s">
        <v>219</v>
      </c>
      <c r="E4138" t="s">
        <v>23</v>
      </c>
      <c r="F4138" t="s">
        <v>110</v>
      </c>
      <c r="G4138" t="s">
        <v>111</v>
      </c>
      <c r="H4138" t="s">
        <v>37</v>
      </c>
      <c r="I4138" t="s">
        <v>60</v>
      </c>
      <c r="J4138" t="s">
        <v>28</v>
      </c>
      <c r="K4138" t="s">
        <v>105</v>
      </c>
      <c r="L4138" s="3">
        <v>2</v>
      </c>
      <c r="M4138" s="7">
        <v>746.4</v>
      </c>
      <c r="N4138" s="5">
        <v>0</v>
      </c>
      <c r="O4138" s="4">
        <v>0</v>
      </c>
      <c r="P4138" s="4">
        <v>1492.8</v>
      </c>
      <c r="Q4138" s="4">
        <v>876.69</v>
      </c>
      <c r="R4138">
        <v>45</v>
      </c>
      <c r="S4138" t="s">
        <v>30</v>
      </c>
      <c r="T4138">
        <v>3</v>
      </c>
      <c r="V4138" s="7">
        <f t="shared" si="64"/>
        <v>744.4</v>
      </c>
    </row>
    <row r="4139" spans="1:22" x14ac:dyDescent="0.25">
      <c r="A4139" t="s">
        <v>6698</v>
      </c>
      <c r="B4139" s="2">
        <v>45301</v>
      </c>
      <c r="C4139" t="s">
        <v>1035</v>
      </c>
      <c r="D4139" t="s">
        <v>83</v>
      </c>
      <c r="E4139" t="s">
        <v>43</v>
      </c>
      <c r="F4139" t="s">
        <v>24</v>
      </c>
      <c r="G4139" t="s">
        <v>118</v>
      </c>
      <c r="H4139" t="s">
        <v>37</v>
      </c>
      <c r="I4139" t="s">
        <v>27</v>
      </c>
      <c r="J4139" t="s">
        <v>101</v>
      </c>
      <c r="K4139" t="s">
        <v>155</v>
      </c>
      <c r="L4139" s="3">
        <v>3</v>
      </c>
      <c r="M4139" s="7">
        <v>123.97</v>
      </c>
      <c r="N4139" s="5">
        <v>0.15</v>
      </c>
      <c r="O4139" s="4">
        <v>55.79</v>
      </c>
      <c r="P4139" s="4">
        <v>316.12</v>
      </c>
      <c r="Q4139" s="4">
        <v>175.4</v>
      </c>
      <c r="R4139">
        <v>19</v>
      </c>
      <c r="S4139" t="s">
        <v>68</v>
      </c>
      <c r="T4139">
        <v>5</v>
      </c>
      <c r="V4139" s="7">
        <f t="shared" si="64"/>
        <v>120.97</v>
      </c>
    </row>
    <row r="4140" spans="1:22" x14ac:dyDescent="0.25">
      <c r="A4140" t="s">
        <v>6699</v>
      </c>
      <c r="B4140" s="2">
        <v>46017</v>
      </c>
      <c r="C4140" t="s">
        <v>1974</v>
      </c>
      <c r="D4140" t="s">
        <v>219</v>
      </c>
      <c r="E4140" t="s">
        <v>23</v>
      </c>
      <c r="F4140" t="s">
        <v>84</v>
      </c>
      <c r="G4140" t="s">
        <v>91</v>
      </c>
      <c r="H4140" t="s">
        <v>37</v>
      </c>
      <c r="I4140" t="s">
        <v>54</v>
      </c>
      <c r="J4140" t="s">
        <v>38</v>
      </c>
      <c r="K4140" t="s">
        <v>29</v>
      </c>
      <c r="L4140" s="3">
        <v>4</v>
      </c>
      <c r="M4140" s="7">
        <v>778.14</v>
      </c>
      <c r="N4140" s="5">
        <v>0.05</v>
      </c>
      <c r="O4140" s="4">
        <v>155.63</v>
      </c>
      <c r="P4140" s="4">
        <v>2956.93</v>
      </c>
      <c r="Q4140" s="4">
        <v>1751.75</v>
      </c>
      <c r="R4140">
        <v>53</v>
      </c>
      <c r="S4140" t="s">
        <v>68</v>
      </c>
      <c r="T4140">
        <v>4</v>
      </c>
      <c r="V4140" s="7">
        <f t="shared" si="64"/>
        <v>774.14</v>
      </c>
    </row>
    <row r="4141" spans="1:22" x14ac:dyDescent="0.25">
      <c r="A4141" t="s">
        <v>6700</v>
      </c>
      <c r="B4141" s="2">
        <v>45796</v>
      </c>
      <c r="C4141" t="s">
        <v>2228</v>
      </c>
      <c r="D4141" t="s">
        <v>88</v>
      </c>
      <c r="E4141" t="s">
        <v>34</v>
      </c>
      <c r="F4141" t="s">
        <v>44</v>
      </c>
      <c r="G4141" t="s">
        <v>71</v>
      </c>
      <c r="H4141" t="s">
        <v>37</v>
      </c>
      <c r="I4141" t="s">
        <v>27</v>
      </c>
      <c r="J4141" t="s">
        <v>101</v>
      </c>
      <c r="K4141" t="s">
        <v>155</v>
      </c>
      <c r="L4141" s="3">
        <v>5</v>
      </c>
      <c r="M4141" s="7">
        <v>21.9</v>
      </c>
      <c r="N4141" s="5">
        <v>0.15</v>
      </c>
      <c r="O4141" s="4">
        <v>16.420000000000002</v>
      </c>
      <c r="P4141" s="4">
        <v>93.08</v>
      </c>
      <c r="Q4141" s="4">
        <v>61.89</v>
      </c>
      <c r="R4141">
        <v>44</v>
      </c>
      <c r="S4141" t="s">
        <v>30</v>
      </c>
      <c r="T4141">
        <v>4</v>
      </c>
      <c r="V4141" s="7">
        <f t="shared" si="64"/>
        <v>16.899999999999999</v>
      </c>
    </row>
    <row r="4142" spans="1:22" x14ac:dyDescent="0.25">
      <c r="A4142" t="s">
        <v>6701</v>
      </c>
      <c r="B4142" s="2">
        <v>45851</v>
      </c>
      <c r="C4142" t="s">
        <v>384</v>
      </c>
      <c r="D4142" t="s">
        <v>100</v>
      </c>
      <c r="E4142" t="s">
        <v>23</v>
      </c>
      <c r="F4142" t="s">
        <v>24</v>
      </c>
      <c r="G4142" t="s">
        <v>135</v>
      </c>
      <c r="H4142" t="s">
        <v>26</v>
      </c>
      <c r="I4142" t="s">
        <v>60</v>
      </c>
      <c r="J4142" t="s">
        <v>28</v>
      </c>
      <c r="K4142" t="s">
        <v>200</v>
      </c>
      <c r="L4142" s="3">
        <v>2</v>
      </c>
      <c r="M4142" s="7">
        <v>339.69</v>
      </c>
      <c r="N4142" s="5">
        <v>0</v>
      </c>
      <c r="O4142" s="4">
        <v>0</v>
      </c>
      <c r="P4142" s="4">
        <v>679.38</v>
      </c>
      <c r="Q4142" s="4">
        <v>541.86</v>
      </c>
      <c r="R4142">
        <v>60</v>
      </c>
      <c r="S4142" t="s">
        <v>30</v>
      </c>
      <c r="T4142">
        <v>3</v>
      </c>
      <c r="V4142" s="7">
        <f t="shared" si="64"/>
        <v>337.69</v>
      </c>
    </row>
    <row r="4143" spans="1:22" x14ac:dyDescent="0.25">
      <c r="A4143" t="s">
        <v>6702</v>
      </c>
      <c r="B4143" s="2">
        <v>45727</v>
      </c>
      <c r="C4143" t="s">
        <v>6703</v>
      </c>
      <c r="D4143" t="s">
        <v>95</v>
      </c>
      <c r="E4143" t="s">
        <v>23</v>
      </c>
      <c r="F4143" t="s">
        <v>35</v>
      </c>
      <c r="G4143" t="s">
        <v>36</v>
      </c>
      <c r="H4143" t="s">
        <v>37</v>
      </c>
      <c r="I4143" t="s">
        <v>54</v>
      </c>
      <c r="J4143" t="s">
        <v>38</v>
      </c>
      <c r="K4143" t="s">
        <v>47</v>
      </c>
      <c r="L4143" s="3">
        <v>7</v>
      </c>
      <c r="M4143" s="7">
        <v>55.11</v>
      </c>
      <c r="N4143" s="5">
        <v>0.15</v>
      </c>
      <c r="O4143" s="4">
        <v>57.87</v>
      </c>
      <c r="P4143" s="4">
        <v>327.9</v>
      </c>
      <c r="Q4143" s="4">
        <v>181.19</v>
      </c>
      <c r="R4143">
        <v>54</v>
      </c>
      <c r="S4143" t="s">
        <v>68</v>
      </c>
      <c r="T4143">
        <v>4</v>
      </c>
      <c r="V4143" s="7">
        <f t="shared" si="64"/>
        <v>48.11</v>
      </c>
    </row>
    <row r="4144" spans="1:22" x14ac:dyDescent="0.25">
      <c r="A4144" t="s">
        <v>6704</v>
      </c>
      <c r="B4144" s="2">
        <v>45402</v>
      </c>
      <c r="C4144" t="s">
        <v>4598</v>
      </c>
      <c r="D4144" t="s">
        <v>228</v>
      </c>
      <c r="E4144" t="s">
        <v>51</v>
      </c>
      <c r="F4144" t="s">
        <v>84</v>
      </c>
      <c r="G4144" t="s">
        <v>85</v>
      </c>
      <c r="H4144" t="s">
        <v>37</v>
      </c>
      <c r="I4144" t="s">
        <v>54</v>
      </c>
      <c r="J4144" t="s">
        <v>28</v>
      </c>
      <c r="K4144" t="s">
        <v>80</v>
      </c>
      <c r="L4144" s="3">
        <v>9</v>
      </c>
      <c r="M4144" s="7">
        <v>58</v>
      </c>
      <c r="N4144" s="5">
        <v>0.1</v>
      </c>
      <c r="O4144" s="4">
        <v>52.2</v>
      </c>
      <c r="P4144" s="4">
        <v>469.8</v>
      </c>
      <c r="Q4144" s="4">
        <v>265.61</v>
      </c>
      <c r="R4144">
        <v>49</v>
      </c>
      <c r="S4144" t="s">
        <v>68</v>
      </c>
      <c r="T4144">
        <v>4</v>
      </c>
      <c r="V4144" s="7">
        <f t="shared" si="64"/>
        <v>49</v>
      </c>
    </row>
    <row r="4145" spans="1:22" x14ac:dyDescent="0.25">
      <c r="A4145" t="s">
        <v>6705</v>
      </c>
      <c r="B4145" s="2">
        <v>45444</v>
      </c>
      <c r="C4145" t="s">
        <v>4302</v>
      </c>
      <c r="D4145" t="s">
        <v>58</v>
      </c>
      <c r="E4145" t="s">
        <v>23</v>
      </c>
      <c r="F4145" t="s">
        <v>110</v>
      </c>
      <c r="G4145" t="s">
        <v>254</v>
      </c>
      <c r="H4145" t="s">
        <v>37</v>
      </c>
      <c r="I4145" t="s">
        <v>27</v>
      </c>
      <c r="J4145" t="s">
        <v>38</v>
      </c>
      <c r="K4145" t="s">
        <v>55</v>
      </c>
      <c r="L4145" s="3">
        <v>6</v>
      </c>
      <c r="M4145" s="7">
        <v>107.1</v>
      </c>
      <c r="N4145" s="5">
        <v>0.15</v>
      </c>
      <c r="O4145" s="4">
        <v>96.39</v>
      </c>
      <c r="P4145" s="4">
        <v>546.21</v>
      </c>
      <c r="Q4145" s="4">
        <v>406.56</v>
      </c>
      <c r="R4145">
        <v>44</v>
      </c>
      <c r="S4145" t="s">
        <v>68</v>
      </c>
      <c r="T4145">
        <v>3</v>
      </c>
      <c r="V4145" s="7">
        <f t="shared" si="64"/>
        <v>101.1</v>
      </c>
    </row>
    <row r="4146" spans="1:22" x14ac:dyDescent="0.25">
      <c r="A4146" t="s">
        <v>6706</v>
      </c>
      <c r="B4146" s="2">
        <v>45926</v>
      </c>
      <c r="C4146" t="s">
        <v>4402</v>
      </c>
      <c r="D4146" t="s">
        <v>228</v>
      </c>
      <c r="E4146" t="s">
        <v>51</v>
      </c>
      <c r="F4146" t="s">
        <v>110</v>
      </c>
      <c r="G4146" t="s">
        <v>161</v>
      </c>
      <c r="H4146" t="s">
        <v>26</v>
      </c>
      <c r="I4146" t="s">
        <v>27</v>
      </c>
      <c r="J4146" t="s">
        <v>101</v>
      </c>
      <c r="K4146" t="s">
        <v>119</v>
      </c>
      <c r="L4146" s="3">
        <v>5</v>
      </c>
      <c r="M4146" s="7">
        <v>24.87</v>
      </c>
      <c r="N4146" s="5">
        <v>0.08</v>
      </c>
      <c r="O4146" s="4">
        <v>9.9499999999999993</v>
      </c>
      <c r="P4146" s="4">
        <v>114.4</v>
      </c>
      <c r="Q4146" s="4">
        <v>74.25</v>
      </c>
      <c r="R4146">
        <v>30</v>
      </c>
      <c r="S4146" t="s">
        <v>30</v>
      </c>
      <c r="T4146">
        <v>4</v>
      </c>
      <c r="V4146" s="7">
        <f t="shared" si="64"/>
        <v>19.87</v>
      </c>
    </row>
    <row r="4147" spans="1:22" x14ac:dyDescent="0.25">
      <c r="A4147" t="s">
        <v>6707</v>
      </c>
      <c r="B4147" s="2">
        <v>45393</v>
      </c>
      <c r="C4147" t="s">
        <v>6708</v>
      </c>
      <c r="D4147" t="s">
        <v>42</v>
      </c>
      <c r="E4147" t="s">
        <v>43</v>
      </c>
      <c r="F4147" t="s">
        <v>110</v>
      </c>
      <c r="G4147" t="s">
        <v>111</v>
      </c>
      <c r="H4147" t="s">
        <v>26</v>
      </c>
      <c r="I4147" t="s">
        <v>60</v>
      </c>
      <c r="J4147" t="s">
        <v>46</v>
      </c>
      <c r="K4147" t="s">
        <v>39</v>
      </c>
      <c r="L4147" s="3">
        <v>5</v>
      </c>
      <c r="M4147" s="7">
        <v>257.45</v>
      </c>
      <c r="N4147" s="5">
        <v>0.05</v>
      </c>
      <c r="O4147" s="4">
        <v>64.36</v>
      </c>
      <c r="P4147" s="4">
        <v>1222.8900000000001</v>
      </c>
      <c r="Q4147" s="4">
        <v>926.67</v>
      </c>
      <c r="R4147">
        <v>28</v>
      </c>
      <c r="S4147" t="s">
        <v>30</v>
      </c>
      <c r="T4147">
        <v>4</v>
      </c>
      <c r="V4147" s="7">
        <f t="shared" si="64"/>
        <v>252.45</v>
      </c>
    </row>
    <row r="4148" spans="1:22" x14ac:dyDescent="0.25">
      <c r="A4148" t="s">
        <v>6709</v>
      </c>
      <c r="B4148" s="2">
        <v>45482</v>
      </c>
      <c r="C4148" t="s">
        <v>4547</v>
      </c>
      <c r="D4148" t="s">
        <v>228</v>
      </c>
      <c r="E4148" t="s">
        <v>51</v>
      </c>
      <c r="F4148" t="s">
        <v>84</v>
      </c>
      <c r="G4148" t="s">
        <v>128</v>
      </c>
      <c r="H4148" t="s">
        <v>26</v>
      </c>
      <c r="I4148" t="s">
        <v>27</v>
      </c>
      <c r="J4148" t="s">
        <v>38</v>
      </c>
      <c r="K4148" t="s">
        <v>112</v>
      </c>
      <c r="L4148" s="3">
        <v>3</v>
      </c>
      <c r="M4148" s="7">
        <v>30.99</v>
      </c>
      <c r="N4148" s="5">
        <v>0.02</v>
      </c>
      <c r="O4148" s="4">
        <v>1.86</v>
      </c>
      <c r="P4148" s="4">
        <v>91.11</v>
      </c>
      <c r="Q4148" s="4">
        <v>56.09</v>
      </c>
      <c r="R4148">
        <v>56</v>
      </c>
      <c r="S4148" t="s">
        <v>68</v>
      </c>
      <c r="T4148">
        <v>4</v>
      </c>
      <c r="V4148" s="7">
        <f t="shared" si="64"/>
        <v>27.99</v>
      </c>
    </row>
    <row r="4149" spans="1:22" x14ac:dyDescent="0.25">
      <c r="A4149" t="s">
        <v>6710</v>
      </c>
      <c r="B4149" s="2">
        <v>46020</v>
      </c>
      <c r="C4149" t="s">
        <v>4720</v>
      </c>
      <c r="D4149" t="s">
        <v>33</v>
      </c>
      <c r="E4149" t="s">
        <v>34</v>
      </c>
      <c r="F4149" t="s">
        <v>84</v>
      </c>
      <c r="G4149" t="s">
        <v>85</v>
      </c>
      <c r="H4149" t="s">
        <v>37</v>
      </c>
      <c r="I4149" t="s">
        <v>27</v>
      </c>
      <c r="J4149" t="s">
        <v>28</v>
      </c>
      <c r="K4149" t="s">
        <v>200</v>
      </c>
      <c r="L4149" s="3">
        <v>1</v>
      </c>
      <c r="M4149" s="7">
        <v>6.3</v>
      </c>
      <c r="N4149" s="5">
        <v>0.08</v>
      </c>
      <c r="O4149" s="4">
        <v>0.5</v>
      </c>
      <c r="P4149" s="4">
        <v>5.8</v>
      </c>
      <c r="Q4149" s="4">
        <v>4.34</v>
      </c>
      <c r="R4149">
        <v>25</v>
      </c>
      <c r="S4149" t="s">
        <v>68</v>
      </c>
      <c r="T4149">
        <v>5</v>
      </c>
      <c r="V4149" s="7">
        <f t="shared" si="64"/>
        <v>5.3</v>
      </c>
    </row>
    <row r="4150" spans="1:22" x14ac:dyDescent="0.25">
      <c r="A4150" t="s">
        <v>6711</v>
      </c>
      <c r="B4150" s="2">
        <v>45854</v>
      </c>
      <c r="C4150" t="s">
        <v>6712</v>
      </c>
      <c r="D4150" t="s">
        <v>42</v>
      </c>
      <c r="E4150" t="s">
        <v>43</v>
      </c>
      <c r="F4150" t="s">
        <v>24</v>
      </c>
      <c r="G4150" t="s">
        <v>135</v>
      </c>
      <c r="H4150" t="s">
        <v>26</v>
      </c>
      <c r="I4150" t="s">
        <v>27</v>
      </c>
      <c r="J4150" t="s">
        <v>101</v>
      </c>
      <c r="K4150" t="s">
        <v>80</v>
      </c>
      <c r="L4150" s="3">
        <v>8</v>
      </c>
      <c r="M4150" s="7">
        <v>344.96</v>
      </c>
      <c r="N4150" s="5">
        <v>0.15</v>
      </c>
      <c r="O4150" s="4">
        <v>413.95</v>
      </c>
      <c r="P4150" s="4">
        <v>2345.73</v>
      </c>
      <c r="Q4150" s="4">
        <v>1621.78</v>
      </c>
      <c r="R4150">
        <v>26</v>
      </c>
      <c r="S4150" t="s">
        <v>68</v>
      </c>
      <c r="T4150">
        <v>3</v>
      </c>
      <c r="V4150" s="7">
        <f t="shared" si="64"/>
        <v>336.96</v>
      </c>
    </row>
    <row r="4151" spans="1:22" x14ac:dyDescent="0.25">
      <c r="A4151" t="s">
        <v>6713</v>
      </c>
      <c r="B4151" s="2">
        <v>45372</v>
      </c>
      <c r="C4151" t="s">
        <v>6714</v>
      </c>
      <c r="D4151" t="s">
        <v>42</v>
      </c>
      <c r="E4151" t="s">
        <v>43</v>
      </c>
      <c r="F4151" t="s">
        <v>35</v>
      </c>
      <c r="G4151" t="s">
        <v>96</v>
      </c>
      <c r="H4151" t="s">
        <v>37</v>
      </c>
      <c r="I4151" t="s">
        <v>60</v>
      </c>
      <c r="J4151" t="s">
        <v>28</v>
      </c>
      <c r="K4151" t="s">
        <v>72</v>
      </c>
      <c r="L4151" s="3">
        <v>3</v>
      </c>
      <c r="M4151" s="7">
        <v>274.33</v>
      </c>
      <c r="N4151" s="5">
        <v>0.2</v>
      </c>
      <c r="O4151" s="4">
        <v>164.6</v>
      </c>
      <c r="P4151" s="4">
        <v>658.39</v>
      </c>
      <c r="Q4151" s="4">
        <v>405.83</v>
      </c>
      <c r="R4151">
        <v>35</v>
      </c>
      <c r="S4151" t="s">
        <v>30</v>
      </c>
      <c r="T4151">
        <v>4</v>
      </c>
      <c r="V4151" s="7">
        <f t="shared" si="64"/>
        <v>271.33</v>
      </c>
    </row>
    <row r="4152" spans="1:22" x14ac:dyDescent="0.25">
      <c r="A4152" t="s">
        <v>6715</v>
      </c>
      <c r="B4152" s="2">
        <v>45780</v>
      </c>
      <c r="C4152" t="s">
        <v>810</v>
      </c>
      <c r="D4152" t="s">
        <v>164</v>
      </c>
      <c r="E4152" t="s">
        <v>23</v>
      </c>
      <c r="F4152" t="s">
        <v>110</v>
      </c>
      <c r="G4152" t="s">
        <v>139</v>
      </c>
      <c r="H4152" t="s">
        <v>37</v>
      </c>
      <c r="I4152" t="s">
        <v>27</v>
      </c>
      <c r="J4152" t="s">
        <v>38</v>
      </c>
      <c r="K4152" t="s">
        <v>92</v>
      </c>
      <c r="L4152" s="3">
        <v>9</v>
      </c>
      <c r="M4152" s="7">
        <v>61.14</v>
      </c>
      <c r="N4152" s="5">
        <v>0.1</v>
      </c>
      <c r="O4152" s="4">
        <v>55.03</v>
      </c>
      <c r="P4152" s="4">
        <v>495.23</v>
      </c>
      <c r="Q4152" s="4">
        <v>350.17</v>
      </c>
      <c r="R4152">
        <v>55</v>
      </c>
      <c r="S4152" t="s">
        <v>30</v>
      </c>
      <c r="T4152">
        <v>2</v>
      </c>
      <c r="V4152" s="7">
        <f t="shared" si="64"/>
        <v>52.14</v>
      </c>
    </row>
    <row r="4153" spans="1:22" x14ac:dyDescent="0.25">
      <c r="A4153" t="s">
        <v>6716</v>
      </c>
      <c r="B4153" s="2">
        <v>45379</v>
      </c>
      <c r="C4153" t="s">
        <v>1143</v>
      </c>
      <c r="D4153" t="s">
        <v>42</v>
      </c>
      <c r="E4153" t="s">
        <v>43</v>
      </c>
      <c r="F4153" t="s">
        <v>84</v>
      </c>
      <c r="G4153" t="s">
        <v>128</v>
      </c>
      <c r="H4153" t="s">
        <v>53</v>
      </c>
      <c r="I4153" t="s">
        <v>54</v>
      </c>
      <c r="J4153" t="s">
        <v>38</v>
      </c>
      <c r="K4153" t="s">
        <v>29</v>
      </c>
      <c r="L4153" s="3">
        <v>1</v>
      </c>
      <c r="M4153" s="7">
        <v>472.19</v>
      </c>
      <c r="N4153" s="5">
        <v>0.1</v>
      </c>
      <c r="O4153" s="4">
        <v>47.22</v>
      </c>
      <c r="P4153" s="4">
        <v>424.97</v>
      </c>
      <c r="Q4153" s="4">
        <v>253</v>
      </c>
      <c r="R4153">
        <v>33</v>
      </c>
      <c r="S4153" t="s">
        <v>30</v>
      </c>
      <c r="T4153">
        <v>4</v>
      </c>
      <c r="V4153" s="7">
        <f t="shared" si="64"/>
        <v>471.19</v>
      </c>
    </row>
    <row r="4154" spans="1:22" x14ac:dyDescent="0.25">
      <c r="A4154" t="s">
        <v>6717</v>
      </c>
      <c r="B4154" s="2">
        <v>45485</v>
      </c>
      <c r="C4154" t="s">
        <v>5807</v>
      </c>
      <c r="D4154" t="s">
        <v>83</v>
      </c>
      <c r="E4154" t="s">
        <v>43</v>
      </c>
      <c r="F4154" t="s">
        <v>110</v>
      </c>
      <c r="G4154" t="s">
        <v>139</v>
      </c>
      <c r="H4154" t="s">
        <v>53</v>
      </c>
      <c r="I4154" t="s">
        <v>54</v>
      </c>
      <c r="J4154" t="s">
        <v>46</v>
      </c>
      <c r="K4154" t="s">
        <v>47</v>
      </c>
      <c r="L4154" s="3">
        <v>9</v>
      </c>
      <c r="M4154" s="7">
        <v>209.1</v>
      </c>
      <c r="N4154" s="5">
        <v>0.1</v>
      </c>
      <c r="O4154" s="4">
        <v>188.19</v>
      </c>
      <c r="P4154" s="4">
        <v>1693.71</v>
      </c>
      <c r="Q4154" s="4">
        <v>1149.46</v>
      </c>
      <c r="R4154">
        <v>47</v>
      </c>
      <c r="S4154" t="s">
        <v>30</v>
      </c>
      <c r="T4154">
        <v>4</v>
      </c>
      <c r="V4154" s="7">
        <f t="shared" si="64"/>
        <v>200.1</v>
      </c>
    </row>
    <row r="4155" spans="1:22" x14ac:dyDescent="0.25">
      <c r="A4155" t="s">
        <v>6718</v>
      </c>
      <c r="B4155" s="2">
        <v>45395</v>
      </c>
      <c r="C4155" t="s">
        <v>6719</v>
      </c>
      <c r="D4155" t="s">
        <v>239</v>
      </c>
      <c r="E4155" t="s">
        <v>43</v>
      </c>
      <c r="F4155" t="s">
        <v>24</v>
      </c>
      <c r="G4155" t="s">
        <v>25</v>
      </c>
      <c r="H4155" t="s">
        <v>37</v>
      </c>
      <c r="I4155" t="s">
        <v>27</v>
      </c>
      <c r="J4155" t="s">
        <v>46</v>
      </c>
      <c r="K4155" t="s">
        <v>39</v>
      </c>
      <c r="L4155" s="3">
        <v>6</v>
      </c>
      <c r="M4155" s="7">
        <v>65.569999999999993</v>
      </c>
      <c r="N4155" s="5">
        <v>0.1</v>
      </c>
      <c r="O4155" s="4">
        <v>39.340000000000003</v>
      </c>
      <c r="P4155" s="4">
        <v>354.08</v>
      </c>
      <c r="Q4155" s="4">
        <v>246.14</v>
      </c>
      <c r="R4155">
        <v>34</v>
      </c>
      <c r="S4155" t="s">
        <v>30</v>
      </c>
      <c r="T4155">
        <v>3</v>
      </c>
      <c r="V4155" s="7">
        <f t="shared" si="64"/>
        <v>59.569999999999993</v>
      </c>
    </row>
    <row r="4156" spans="1:22" x14ac:dyDescent="0.25">
      <c r="A4156" t="s">
        <v>6720</v>
      </c>
      <c r="B4156" s="2">
        <v>45387</v>
      </c>
      <c r="C4156" t="s">
        <v>5164</v>
      </c>
      <c r="D4156" t="s">
        <v>184</v>
      </c>
      <c r="E4156" t="s">
        <v>23</v>
      </c>
      <c r="F4156" t="s">
        <v>35</v>
      </c>
      <c r="G4156" t="s">
        <v>79</v>
      </c>
      <c r="H4156" t="s">
        <v>37</v>
      </c>
      <c r="I4156" t="s">
        <v>54</v>
      </c>
      <c r="J4156" t="s">
        <v>46</v>
      </c>
      <c r="K4156" t="s">
        <v>92</v>
      </c>
      <c r="L4156" s="3">
        <v>2</v>
      </c>
      <c r="M4156" s="7">
        <v>325.07</v>
      </c>
      <c r="N4156" s="5">
        <v>0.1</v>
      </c>
      <c r="O4156" s="4">
        <v>65.010000000000005</v>
      </c>
      <c r="P4156" s="4">
        <v>585.13</v>
      </c>
      <c r="Q4156" s="4">
        <v>474.66</v>
      </c>
      <c r="R4156">
        <v>47</v>
      </c>
      <c r="S4156" t="s">
        <v>30</v>
      </c>
      <c r="T4156">
        <v>4</v>
      </c>
      <c r="V4156" s="7">
        <f t="shared" si="64"/>
        <v>323.07</v>
      </c>
    </row>
    <row r="4157" spans="1:22" x14ac:dyDescent="0.25">
      <c r="A4157" t="s">
        <v>6721</v>
      </c>
      <c r="B4157" s="2">
        <v>45714</v>
      </c>
      <c r="C4157" t="s">
        <v>4234</v>
      </c>
      <c r="D4157" t="s">
        <v>228</v>
      </c>
      <c r="E4157" t="s">
        <v>51</v>
      </c>
      <c r="F4157" t="s">
        <v>84</v>
      </c>
      <c r="G4157" t="s">
        <v>128</v>
      </c>
      <c r="H4157" t="s">
        <v>53</v>
      </c>
      <c r="I4157" t="s">
        <v>60</v>
      </c>
      <c r="J4157" t="s">
        <v>38</v>
      </c>
      <c r="K4157" t="s">
        <v>115</v>
      </c>
      <c r="L4157" s="3">
        <v>9</v>
      </c>
      <c r="M4157" s="7">
        <v>18.670000000000002</v>
      </c>
      <c r="N4157" s="5">
        <v>0.05</v>
      </c>
      <c r="O4157" s="4">
        <v>8.4</v>
      </c>
      <c r="P4157" s="4">
        <v>159.63</v>
      </c>
      <c r="Q4157" s="4">
        <v>96.28</v>
      </c>
      <c r="R4157">
        <v>46</v>
      </c>
      <c r="S4157" t="s">
        <v>68</v>
      </c>
      <c r="T4157">
        <v>3</v>
      </c>
      <c r="V4157" s="7">
        <f t="shared" si="64"/>
        <v>9.6700000000000017</v>
      </c>
    </row>
    <row r="4158" spans="1:22" x14ac:dyDescent="0.25">
      <c r="A4158" t="s">
        <v>6722</v>
      </c>
      <c r="B4158" s="2">
        <v>45489</v>
      </c>
      <c r="C4158" t="s">
        <v>6193</v>
      </c>
      <c r="D4158" t="s">
        <v>100</v>
      </c>
      <c r="E4158" t="s">
        <v>23</v>
      </c>
      <c r="F4158" t="s">
        <v>110</v>
      </c>
      <c r="G4158" t="s">
        <v>161</v>
      </c>
      <c r="H4158" t="s">
        <v>37</v>
      </c>
      <c r="I4158" t="s">
        <v>27</v>
      </c>
      <c r="J4158" t="s">
        <v>38</v>
      </c>
      <c r="K4158" t="s">
        <v>259</v>
      </c>
      <c r="L4158" s="3">
        <v>3</v>
      </c>
      <c r="M4158" s="7">
        <v>294.07</v>
      </c>
      <c r="N4158" s="5">
        <v>0.05</v>
      </c>
      <c r="O4158" s="4">
        <v>44.11</v>
      </c>
      <c r="P4158" s="4">
        <v>838.1</v>
      </c>
      <c r="Q4158" s="4">
        <v>673.17</v>
      </c>
      <c r="R4158">
        <v>62</v>
      </c>
      <c r="S4158" t="s">
        <v>68</v>
      </c>
      <c r="T4158">
        <v>2</v>
      </c>
      <c r="V4158" s="7">
        <f t="shared" si="64"/>
        <v>291.07</v>
      </c>
    </row>
    <row r="4159" spans="1:22" x14ac:dyDescent="0.25">
      <c r="A4159" t="s">
        <v>6723</v>
      </c>
      <c r="B4159" s="2">
        <v>45292</v>
      </c>
      <c r="C4159" t="s">
        <v>6724</v>
      </c>
      <c r="D4159" t="s">
        <v>50</v>
      </c>
      <c r="E4159" t="s">
        <v>51</v>
      </c>
      <c r="F4159" t="s">
        <v>35</v>
      </c>
      <c r="G4159" t="s">
        <v>96</v>
      </c>
      <c r="H4159" t="s">
        <v>53</v>
      </c>
      <c r="I4159" t="s">
        <v>27</v>
      </c>
      <c r="J4159" t="s">
        <v>66</v>
      </c>
      <c r="K4159" t="s">
        <v>146</v>
      </c>
      <c r="L4159" s="3">
        <v>6</v>
      </c>
      <c r="M4159" s="7">
        <v>57.02</v>
      </c>
      <c r="N4159" s="5">
        <v>0.08</v>
      </c>
      <c r="O4159" s="4">
        <v>27.37</v>
      </c>
      <c r="P4159" s="4">
        <v>314.75</v>
      </c>
      <c r="Q4159" s="4">
        <v>188.98</v>
      </c>
      <c r="R4159">
        <v>29</v>
      </c>
      <c r="S4159" t="s">
        <v>68</v>
      </c>
      <c r="T4159">
        <v>4</v>
      </c>
      <c r="V4159" s="7">
        <f t="shared" si="64"/>
        <v>51.02</v>
      </c>
    </row>
    <row r="4160" spans="1:22" x14ac:dyDescent="0.25">
      <c r="A4160" t="s">
        <v>6725</v>
      </c>
      <c r="B4160" s="2">
        <v>45698</v>
      </c>
      <c r="C4160" t="s">
        <v>1095</v>
      </c>
      <c r="D4160" t="s">
        <v>75</v>
      </c>
      <c r="E4160" t="s">
        <v>43</v>
      </c>
      <c r="F4160" t="s">
        <v>44</v>
      </c>
      <c r="G4160" t="s">
        <v>45</v>
      </c>
      <c r="H4160" t="s">
        <v>37</v>
      </c>
      <c r="I4160" t="s">
        <v>54</v>
      </c>
      <c r="J4160" t="s">
        <v>38</v>
      </c>
      <c r="K4160" t="s">
        <v>146</v>
      </c>
      <c r="L4160" s="3">
        <v>1</v>
      </c>
      <c r="M4160" s="7">
        <v>172.28</v>
      </c>
      <c r="N4160" s="5">
        <v>0.1</v>
      </c>
      <c r="O4160" s="4">
        <v>17.23</v>
      </c>
      <c r="P4160" s="4">
        <v>155.05000000000001</v>
      </c>
      <c r="Q4160" s="4">
        <v>88.91</v>
      </c>
      <c r="R4160">
        <v>26</v>
      </c>
      <c r="S4160" t="s">
        <v>30</v>
      </c>
      <c r="T4160">
        <v>5</v>
      </c>
      <c r="V4160" s="7">
        <f t="shared" si="64"/>
        <v>171.28</v>
      </c>
    </row>
    <row r="4161" spans="1:22" x14ac:dyDescent="0.25">
      <c r="A4161" t="s">
        <v>6726</v>
      </c>
      <c r="B4161" s="2">
        <v>45669</v>
      </c>
      <c r="C4161" t="s">
        <v>1270</v>
      </c>
      <c r="D4161" t="s">
        <v>50</v>
      </c>
      <c r="E4161" t="s">
        <v>51</v>
      </c>
      <c r="F4161" t="s">
        <v>44</v>
      </c>
      <c r="G4161" t="s">
        <v>45</v>
      </c>
      <c r="H4161" t="s">
        <v>37</v>
      </c>
      <c r="I4161" t="s">
        <v>27</v>
      </c>
      <c r="J4161" t="s">
        <v>101</v>
      </c>
      <c r="K4161" t="s">
        <v>200</v>
      </c>
      <c r="L4161" s="3">
        <v>10</v>
      </c>
      <c r="M4161" s="7">
        <v>91.41</v>
      </c>
      <c r="N4161" s="5">
        <v>0.05</v>
      </c>
      <c r="O4161" s="4">
        <v>45.7</v>
      </c>
      <c r="P4161" s="4">
        <v>868.39</v>
      </c>
      <c r="Q4161" s="4">
        <v>605.9</v>
      </c>
      <c r="R4161">
        <v>62</v>
      </c>
      <c r="S4161" t="s">
        <v>30</v>
      </c>
      <c r="T4161">
        <v>3</v>
      </c>
      <c r="V4161" s="7">
        <f t="shared" si="64"/>
        <v>81.41</v>
      </c>
    </row>
    <row r="4162" spans="1:22" x14ac:dyDescent="0.25">
      <c r="A4162" t="s">
        <v>6727</v>
      </c>
      <c r="B4162" s="2">
        <v>45458</v>
      </c>
      <c r="C4162" t="s">
        <v>6728</v>
      </c>
      <c r="D4162" t="s">
        <v>95</v>
      </c>
      <c r="E4162" t="s">
        <v>23</v>
      </c>
      <c r="F4162" t="s">
        <v>84</v>
      </c>
      <c r="G4162" t="s">
        <v>128</v>
      </c>
      <c r="H4162" t="s">
        <v>53</v>
      </c>
      <c r="I4162" t="s">
        <v>27</v>
      </c>
      <c r="J4162" t="s">
        <v>38</v>
      </c>
      <c r="K4162" t="s">
        <v>146</v>
      </c>
      <c r="L4162" s="3">
        <v>8</v>
      </c>
      <c r="M4162" s="7">
        <v>20.190000000000001</v>
      </c>
      <c r="N4162" s="5">
        <v>0.1</v>
      </c>
      <c r="O4162" s="4">
        <v>16.149999999999999</v>
      </c>
      <c r="P4162" s="4">
        <v>145.37</v>
      </c>
      <c r="Q4162" s="4">
        <v>99.47</v>
      </c>
      <c r="R4162">
        <v>26</v>
      </c>
      <c r="S4162" t="s">
        <v>68</v>
      </c>
      <c r="T4162">
        <v>4</v>
      </c>
      <c r="V4162" s="7">
        <f t="shared" si="64"/>
        <v>12.190000000000001</v>
      </c>
    </row>
    <row r="4163" spans="1:22" x14ac:dyDescent="0.25">
      <c r="A4163" t="s">
        <v>6729</v>
      </c>
      <c r="B4163" s="2">
        <v>45800</v>
      </c>
      <c r="C4163" t="s">
        <v>5763</v>
      </c>
      <c r="D4163" t="s">
        <v>184</v>
      </c>
      <c r="E4163" t="s">
        <v>23</v>
      </c>
      <c r="F4163" t="s">
        <v>84</v>
      </c>
      <c r="G4163" t="s">
        <v>85</v>
      </c>
      <c r="H4163" t="s">
        <v>37</v>
      </c>
      <c r="I4163" t="s">
        <v>60</v>
      </c>
      <c r="J4163" t="s">
        <v>28</v>
      </c>
      <c r="K4163" t="s">
        <v>105</v>
      </c>
      <c r="L4163" s="3">
        <v>3</v>
      </c>
      <c r="M4163" s="7">
        <v>178.79</v>
      </c>
      <c r="N4163" s="5">
        <v>0.05</v>
      </c>
      <c r="O4163" s="4">
        <v>26.82</v>
      </c>
      <c r="P4163" s="4">
        <v>509.55</v>
      </c>
      <c r="Q4163" s="4">
        <v>281.63</v>
      </c>
      <c r="R4163">
        <v>55</v>
      </c>
      <c r="S4163" t="s">
        <v>68</v>
      </c>
      <c r="T4163">
        <v>5</v>
      </c>
      <c r="V4163" s="7">
        <f t="shared" ref="V4163:V4226" si="65">M4163-L4163</f>
        <v>175.79</v>
      </c>
    </row>
    <row r="4164" spans="1:22" x14ac:dyDescent="0.25">
      <c r="A4164" t="s">
        <v>6730</v>
      </c>
      <c r="B4164" s="2">
        <v>45929</v>
      </c>
      <c r="C4164" t="s">
        <v>4497</v>
      </c>
      <c r="D4164" t="s">
        <v>58</v>
      </c>
      <c r="E4164" t="s">
        <v>23</v>
      </c>
      <c r="F4164" t="s">
        <v>44</v>
      </c>
      <c r="G4164" t="s">
        <v>187</v>
      </c>
      <c r="H4164" t="s">
        <v>26</v>
      </c>
      <c r="I4164" t="s">
        <v>54</v>
      </c>
      <c r="J4164" t="s">
        <v>101</v>
      </c>
      <c r="K4164" t="s">
        <v>136</v>
      </c>
      <c r="L4164" s="3">
        <v>7</v>
      </c>
      <c r="M4164" s="7">
        <v>108.79</v>
      </c>
      <c r="N4164" s="5">
        <v>0.08</v>
      </c>
      <c r="O4164" s="4">
        <v>60.92</v>
      </c>
      <c r="P4164" s="4">
        <v>700.61</v>
      </c>
      <c r="Q4164" s="4">
        <v>443.62</v>
      </c>
      <c r="R4164">
        <v>20</v>
      </c>
      <c r="S4164" t="s">
        <v>68</v>
      </c>
      <c r="T4164">
        <v>5</v>
      </c>
      <c r="V4164" s="7">
        <f t="shared" si="65"/>
        <v>101.79</v>
      </c>
    </row>
    <row r="4165" spans="1:22" x14ac:dyDescent="0.25">
      <c r="A4165" t="s">
        <v>6731</v>
      </c>
      <c r="B4165" s="2">
        <v>45604</v>
      </c>
      <c r="C4165" t="s">
        <v>6732</v>
      </c>
      <c r="D4165" t="s">
        <v>83</v>
      </c>
      <c r="E4165" t="s">
        <v>43</v>
      </c>
      <c r="F4165" t="s">
        <v>84</v>
      </c>
      <c r="G4165" t="s">
        <v>165</v>
      </c>
      <c r="H4165" t="s">
        <v>53</v>
      </c>
      <c r="I4165" t="s">
        <v>27</v>
      </c>
      <c r="J4165" t="s">
        <v>46</v>
      </c>
      <c r="K4165" t="s">
        <v>259</v>
      </c>
      <c r="L4165" s="3">
        <v>3</v>
      </c>
      <c r="M4165" s="7">
        <v>184.8</v>
      </c>
      <c r="N4165" s="5">
        <v>0.02</v>
      </c>
      <c r="O4165" s="4">
        <v>11.09</v>
      </c>
      <c r="P4165" s="4">
        <v>543.30999999999995</v>
      </c>
      <c r="Q4165" s="4">
        <v>303.22000000000003</v>
      </c>
      <c r="R4165">
        <v>64</v>
      </c>
      <c r="S4165" t="s">
        <v>68</v>
      </c>
      <c r="T4165">
        <v>2</v>
      </c>
      <c r="V4165" s="7">
        <f t="shared" si="65"/>
        <v>181.8</v>
      </c>
    </row>
    <row r="4166" spans="1:22" x14ac:dyDescent="0.25">
      <c r="A4166" t="s">
        <v>6733</v>
      </c>
      <c r="B4166" s="2">
        <v>45884</v>
      </c>
      <c r="C4166" t="s">
        <v>1172</v>
      </c>
      <c r="D4166" t="s">
        <v>22</v>
      </c>
      <c r="E4166" t="s">
        <v>23</v>
      </c>
      <c r="F4166" t="s">
        <v>84</v>
      </c>
      <c r="G4166" t="s">
        <v>91</v>
      </c>
      <c r="H4166" t="s">
        <v>37</v>
      </c>
      <c r="I4166" t="s">
        <v>27</v>
      </c>
      <c r="J4166" t="s">
        <v>38</v>
      </c>
      <c r="K4166" t="s">
        <v>72</v>
      </c>
      <c r="L4166" s="3">
        <v>4</v>
      </c>
      <c r="M4166" s="7">
        <v>562.78</v>
      </c>
      <c r="N4166" s="5">
        <v>0.05</v>
      </c>
      <c r="O4166" s="4">
        <v>112.56</v>
      </c>
      <c r="P4166" s="4">
        <v>2138.56</v>
      </c>
      <c r="Q4166" s="4">
        <v>1335.5</v>
      </c>
      <c r="R4166">
        <v>20</v>
      </c>
      <c r="S4166" t="s">
        <v>68</v>
      </c>
      <c r="T4166">
        <v>3</v>
      </c>
      <c r="V4166" s="7">
        <f t="shared" si="65"/>
        <v>558.78</v>
      </c>
    </row>
    <row r="4167" spans="1:22" x14ac:dyDescent="0.25">
      <c r="A4167" t="s">
        <v>6734</v>
      </c>
      <c r="B4167" s="2">
        <v>45709</v>
      </c>
      <c r="C4167" t="s">
        <v>6735</v>
      </c>
      <c r="D4167" t="s">
        <v>22</v>
      </c>
      <c r="E4167" t="s">
        <v>23</v>
      </c>
      <c r="F4167" t="s">
        <v>24</v>
      </c>
      <c r="G4167" t="s">
        <v>25</v>
      </c>
      <c r="H4167" t="s">
        <v>37</v>
      </c>
      <c r="I4167" t="s">
        <v>27</v>
      </c>
      <c r="J4167" t="s">
        <v>38</v>
      </c>
      <c r="K4167" t="s">
        <v>39</v>
      </c>
      <c r="L4167" s="3">
        <v>7</v>
      </c>
      <c r="M4167" s="7">
        <v>431.3</v>
      </c>
      <c r="N4167" s="5">
        <v>0.08</v>
      </c>
      <c r="O4167" s="4">
        <v>241.53</v>
      </c>
      <c r="P4167" s="4">
        <v>2777.57</v>
      </c>
      <c r="Q4167" s="4">
        <v>1731.87</v>
      </c>
      <c r="R4167">
        <v>19</v>
      </c>
      <c r="S4167" t="s">
        <v>68</v>
      </c>
      <c r="T4167">
        <v>4</v>
      </c>
      <c r="V4167" s="7">
        <f t="shared" si="65"/>
        <v>424.3</v>
      </c>
    </row>
    <row r="4168" spans="1:22" x14ac:dyDescent="0.25">
      <c r="A4168" t="s">
        <v>6736</v>
      </c>
      <c r="B4168" s="2">
        <v>45972</v>
      </c>
      <c r="C4168" t="s">
        <v>3109</v>
      </c>
      <c r="D4168" t="s">
        <v>127</v>
      </c>
      <c r="E4168" t="s">
        <v>51</v>
      </c>
      <c r="F4168" t="s">
        <v>35</v>
      </c>
      <c r="G4168" t="s">
        <v>79</v>
      </c>
      <c r="H4168" t="s">
        <v>26</v>
      </c>
      <c r="I4168" t="s">
        <v>27</v>
      </c>
      <c r="J4168" t="s">
        <v>38</v>
      </c>
      <c r="K4168" t="s">
        <v>112</v>
      </c>
      <c r="L4168" s="3">
        <v>10</v>
      </c>
      <c r="M4168" s="7">
        <v>27.91</v>
      </c>
      <c r="N4168" s="5">
        <v>0.08</v>
      </c>
      <c r="O4168" s="4">
        <v>22.33</v>
      </c>
      <c r="P4168" s="4">
        <v>256.77</v>
      </c>
      <c r="Q4168" s="4">
        <v>197.34</v>
      </c>
      <c r="R4168">
        <v>44</v>
      </c>
      <c r="S4168" t="s">
        <v>30</v>
      </c>
      <c r="T4168">
        <v>4</v>
      </c>
      <c r="V4168" s="7">
        <f t="shared" si="65"/>
        <v>17.91</v>
      </c>
    </row>
    <row r="4169" spans="1:22" x14ac:dyDescent="0.25">
      <c r="A4169" t="s">
        <v>6737</v>
      </c>
      <c r="B4169" s="2">
        <v>45768</v>
      </c>
      <c r="C4169" t="s">
        <v>6738</v>
      </c>
      <c r="D4169" t="s">
        <v>160</v>
      </c>
      <c r="E4169" t="s">
        <v>23</v>
      </c>
      <c r="F4169" t="s">
        <v>44</v>
      </c>
      <c r="G4169" t="s">
        <v>45</v>
      </c>
      <c r="H4169" t="s">
        <v>37</v>
      </c>
      <c r="I4169" t="s">
        <v>27</v>
      </c>
      <c r="J4169" t="s">
        <v>38</v>
      </c>
      <c r="K4169" t="s">
        <v>72</v>
      </c>
      <c r="L4169" s="3">
        <v>3</v>
      </c>
      <c r="M4169" s="7">
        <v>30.43</v>
      </c>
      <c r="N4169" s="5">
        <v>0.1</v>
      </c>
      <c r="O4169" s="4">
        <v>9.1300000000000008</v>
      </c>
      <c r="P4169" s="4">
        <v>82.16</v>
      </c>
      <c r="Q4169" s="4">
        <v>54.05</v>
      </c>
      <c r="R4169">
        <v>54</v>
      </c>
      <c r="S4169" t="s">
        <v>30</v>
      </c>
      <c r="T4169">
        <v>5</v>
      </c>
      <c r="V4169" s="7">
        <f t="shared" si="65"/>
        <v>27.43</v>
      </c>
    </row>
    <row r="4170" spans="1:22" x14ac:dyDescent="0.25">
      <c r="A4170" t="s">
        <v>6739</v>
      </c>
      <c r="B4170" s="2">
        <v>45364</v>
      </c>
      <c r="C4170" t="s">
        <v>814</v>
      </c>
      <c r="D4170" t="s">
        <v>160</v>
      </c>
      <c r="E4170" t="s">
        <v>23</v>
      </c>
      <c r="F4170" t="s">
        <v>35</v>
      </c>
      <c r="G4170" t="s">
        <v>52</v>
      </c>
      <c r="H4170" t="s">
        <v>37</v>
      </c>
      <c r="I4170" t="s">
        <v>54</v>
      </c>
      <c r="J4170" t="s">
        <v>38</v>
      </c>
      <c r="K4170" t="s">
        <v>55</v>
      </c>
      <c r="L4170" s="3">
        <v>7</v>
      </c>
      <c r="M4170" s="7">
        <v>81.98</v>
      </c>
      <c r="N4170" s="5">
        <v>0</v>
      </c>
      <c r="O4170" s="4">
        <v>0</v>
      </c>
      <c r="P4170" s="4">
        <v>573.86</v>
      </c>
      <c r="Q4170" s="4">
        <v>342.42</v>
      </c>
      <c r="R4170">
        <v>65</v>
      </c>
      <c r="S4170" t="s">
        <v>68</v>
      </c>
      <c r="T4170">
        <v>1</v>
      </c>
      <c r="V4170" s="7">
        <f t="shared" si="65"/>
        <v>74.98</v>
      </c>
    </row>
    <row r="4171" spans="1:22" x14ac:dyDescent="0.25">
      <c r="A4171" t="s">
        <v>6740</v>
      </c>
      <c r="B4171" s="2">
        <v>45432</v>
      </c>
      <c r="C4171" t="s">
        <v>6660</v>
      </c>
      <c r="D4171" t="s">
        <v>75</v>
      </c>
      <c r="E4171" t="s">
        <v>43</v>
      </c>
      <c r="F4171" t="s">
        <v>35</v>
      </c>
      <c r="G4171" t="s">
        <v>79</v>
      </c>
      <c r="H4171" t="s">
        <v>26</v>
      </c>
      <c r="I4171" t="s">
        <v>60</v>
      </c>
      <c r="J4171" t="s">
        <v>28</v>
      </c>
      <c r="K4171" t="s">
        <v>119</v>
      </c>
      <c r="L4171" s="3">
        <v>9</v>
      </c>
      <c r="M4171" s="7">
        <v>196.64</v>
      </c>
      <c r="N4171" s="5">
        <v>0.05</v>
      </c>
      <c r="O4171" s="4">
        <v>88.49</v>
      </c>
      <c r="P4171" s="4">
        <v>1681.27</v>
      </c>
      <c r="Q4171" s="4">
        <v>1342.1</v>
      </c>
      <c r="R4171">
        <v>24</v>
      </c>
      <c r="S4171" t="s">
        <v>30</v>
      </c>
      <c r="T4171">
        <v>5</v>
      </c>
      <c r="V4171" s="7">
        <f t="shared" si="65"/>
        <v>187.64</v>
      </c>
    </row>
    <row r="4172" spans="1:22" x14ac:dyDescent="0.25">
      <c r="A4172" t="s">
        <v>6741</v>
      </c>
      <c r="B4172" s="2">
        <v>45873</v>
      </c>
      <c r="C4172" t="s">
        <v>3822</v>
      </c>
      <c r="D4172" t="s">
        <v>160</v>
      </c>
      <c r="E4172" t="s">
        <v>23</v>
      </c>
      <c r="F4172" t="s">
        <v>110</v>
      </c>
      <c r="G4172" t="s">
        <v>161</v>
      </c>
      <c r="H4172" t="s">
        <v>37</v>
      </c>
      <c r="I4172" t="s">
        <v>27</v>
      </c>
      <c r="J4172" t="s">
        <v>66</v>
      </c>
      <c r="K4172" t="s">
        <v>136</v>
      </c>
      <c r="L4172" s="3">
        <v>2</v>
      </c>
      <c r="M4172" s="7">
        <v>22.59</v>
      </c>
      <c r="N4172" s="5">
        <v>0.05</v>
      </c>
      <c r="O4172" s="4">
        <v>2.2599999999999998</v>
      </c>
      <c r="P4172" s="4">
        <v>42.92</v>
      </c>
      <c r="Q4172" s="4">
        <v>30.75</v>
      </c>
      <c r="R4172">
        <v>50</v>
      </c>
      <c r="S4172" t="s">
        <v>30</v>
      </c>
      <c r="T4172">
        <v>1</v>
      </c>
      <c r="V4172" s="7">
        <f t="shared" si="65"/>
        <v>20.59</v>
      </c>
    </row>
    <row r="4173" spans="1:22" x14ac:dyDescent="0.25">
      <c r="A4173" t="s">
        <v>6742</v>
      </c>
      <c r="B4173" s="2">
        <v>45553</v>
      </c>
      <c r="C4173" t="s">
        <v>3282</v>
      </c>
      <c r="D4173" t="s">
        <v>83</v>
      </c>
      <c r="E4173" t="s">
        <v>43</v>
      </c>
      <c r="F4173" t="s">
        <v>24</v>
      </c>
      <c r="G4173" t="s">
        <v>25</v>
      </c>
      <c r="H4173" t="s">
        <v>37</v>
      </c>
      <c r="I4173" t="s">
        <v>27</v>
      </c>
      <c r="J4173" t="s">
        <v>66</v>
      </c>
      <c r="K4173" t="s">
        <v>39</v>
      </c>
      <c r="L4173" s="3">
        <v>10</v>
      </c>
      <c r="M4173" s="7">
        <v>163.96</v>
      </c>
      <c r="N4173" s="5">
        <v>0.15</v>
      </c>
      <c r="O4173" s="4">
        <v>245.94</v>
      </c>
      <c r="P4173" s="4">
        <v>1393.66</v>
      </c>
      <c r="Q4173" s="4">
        <v>808.57</v>
      </c>
      <c r="R4173">
        <v>28</v>
      </c>
      <c r="S4173" t="s">
        <v>68</v>
      </c>
      <c r="T4173">
        <v>4</v>
      </c>
      <c r="V4173" s="7">
        <f t="shared" si="65"/>
        <v>153.96</v>
      </c>
    </row>
    <row r="4174" spans="1:22" x14ac:dyDescent="0.25">
      <c r="A4174" t="s">
        <v>6743</v>
      </c>
      <c r="B4174" s="2">
        <v>45631</v>
      </c>
      <c r="C4174" t="s">
        <v>1031</v>
      </c>
      <c r="D4174" t="s">
        <v>64</v>
      </c>
      <c r="E4174" t="s">
        <v>51</v>
      </c>
      <c r="F4174" t="s">
        <v>24</v>
      </c>
      <c r="G4174" t="s">
        <v>135</v>
      </c>
      <c r="H4174" t="s">
        <v>53</v>
      </c>
      <c r="I4174" t="s">
        <v>54</v>
      </c>
      <c r="J4174" t="s">
        <v>46</v>
      </c>
      <c r="K4174" t="s">
        <v>112</v>
      </c>
      <c r="L4174" s="3">
        <v>10</v>
      </c>
      <c r="M4174" s="7">
        <v>33.43</v>
      </c>
      <c r="N4174" s="5">
        <v>0</v>
      </c>
      <c r="O4174" s="4">
        <v>0</v>
      </c>
      <c r="P4174" s="4">
        <v>334.3</v>
      </c>
      <c r="Q4174" s="4">
        <v>223</v>
      </c>
      <c r="R4174">
        <v>19</v>
      </c>
      <c r="S4174" t="s">
        <v>30</v>
      </c>
      <c r="T4174">
        <v>5</v>
      </c>
      <c r="V4174" s="7">
        <f t="shared" si="65"/>
        <v>23.43</v>
      </c>
    </row>
    <row r="4175" spans="1:22" x14ac:dyDescent="0.25">
      <c r="A4175" t="s">
        <v>6744</v>
      </c>
      <c r="B4175" s="2">
        <v>45599</v>
      </c>
      <c r="C4175" t="s">
        <v>6745</v>
      </c>
      <c r="D4175" t="s">
        <v>184</v>
      </c>
      <c r="E4175" t="s">
        <v>23</v>
      </c>
      <c r="F4175" t="s">
        <v>35</v>
      </c>
      <c r="G4175" t="s">
        <v>36</v>
      </c>
      <c r="H4175" t="s">
        <v>37</v>
      </c>
      <c r="I4175" t="s">
        <v>27</v>
      </c>
      <c r="J4175" t="s">
        <v>28</v>
      </c>
      <c r="K4175" t="s">
        <v>200</v>
      </c>
      <c r="L4175" s="3">
        <v>5</v>
      </c>
      <c r="M4175" s="7">
        <v>394.49</v>
      </c>
      <c r="N4175" s="5">
        <v>0.1</v>
      </c>
      <c r="O4175" s="4">
        <v>197.24</v>
      </c>
      <c r="P4175" s="4">
        <v>1775.2</v>
      </c>
      <c r="Q4175" s="4">
        <v>1231.81</v>
      </c>
      <c r="R4175">
        <v>50</v>
      </c>
      <c r="S4175" t="s">
        <v>68</v>
      </c>
      <c r="T4175">
        <v>5</v>
      </c>
      <c r="V4175" s="7">
        <f t="shared" si="65"/>
        <v>389.49</v>
      </c>
    </row>
    <row r="4176" spans="1:22" x14ac:dyDescent="0.25">
      <c r="A4176" t="s">
        <v>6746</v>
      </c>
      <c r="B4176" s="2">
        <v>45536</v>
      </c>
      <c r="C4176" t="s">
        <v>6747</v>
      </c>
      <c r="D4176" t="s">
        <v>88</v>
      </c>
      <c r="E4176" t="s">
        <v>34</v>
      </c>
      <c r="F4176" t="s">
        <v>24</v>
      </c>
      <c r="G4176" t="s">
        <v>135</v>
      </c>
      <c r="H4176" t="s">
        <v>37</v>
      </c>
      <c r="I4176" t="s">
        <v>54</v>
      </c>
      <c r="J4176" t="s">
        <v>28</v>
      </c>
      <c r="K4176" t="s">
        <v>200</v>
      </c>
      <c r="L4176" s="3">
        <v>6</v>
      </c>
      <c r="M4176" s="7">
        <v>26.9</v>
      </c>
      <c r="N4176" s="5">
        <v>0.15</v>
      </c>
      <c r="O4176" s="4">
        <v>24.21</v>
      </c>
      <c r="P4176" s="4">
        <v>137.19</v>
      </c>
      <c r="Q4176" s="4">
        <v>110.77</v>
      </c>
      <c r="R4176">
        <v>23</v>
      </c>
      <c r="S4176" t="s">
        <v>30</v>
      </c>
      <c r="T4176">
        <v>5</v>
      </c>
      <c r="V4176" s="7">
        <f t="shared" si="65"/>
        <v>20.9</v>
      </c>
    </row>
    <row r="4177" spans="1:22" x14ac:dyDescent="0.25">
      <c r="A4177" t="s">
        <v>6748</v>
      </c>
      <c r="B4177" s="2">
        <v>45806</v>
      </c>
      <c r="C4177" t="s">
        <v>4272</v>
      </c>
      <c r="D4177" t="s">
        <v>239</v>
      </c>
      <c r="E4177" t="s">
        <v>43</v>
      </c>
      <c r="F4177" t="s">
        <v>24</v>
      </c>
      <c r="G4177" t="s">
        <v>135</v>
      </c>
      <c r="H4177" t="s">
        <v>37</v>
      </c>
      <c r="I4177" t="s">
        <v>27</v>
      </c>
      <c r="J4177" t="s">
        <v>38</v>
      </c>
      <c r="K4177" t="s">
        <v>39</v>
      </c>
      <c r="L4177" s="3">
        <v>6</v>
      </c>
      <c r="M4177" s="7">
        <v>37.47</v>
      </c>
      <c r="N4177" s="5">
        <v>0.08</v>
      </c>
      <c r="O4177" s="4">
        <v>17.989999999999998</v>
      </c>
      <c r="P4177" s="4">
        <v>206.83</v>
      </c>
      <c r="Q4177" s="4">
        <v>126.11</v>
      </c>
      <c r="R4177">
        <v>32</v>
      </c>
      <c r="S4177" t="s">
        <v>30</v>
      </c>
      <c r="T4177">
        <v>4</v>
      </c>
      <c r="V4177" s="7">
        <f t="shared" si="65"/>
        <v>31.47</v>
      </c>
    </row>
    <row r="4178" spans="1:22" x14ac:dyDescent="0.25">
      <c r="A4178" t="s">
        <v>6749</v>
      </c>
      <c r="B4178" s="2">
        <v>45628</v>
      </c>
      <c r="C4178" t="s">
        <v>6750</v>
      </c>
      <c r="D4178" t="s">
        <v>95</v>
      </c>
      <c r="E4178" t="s">
        <v>23</v>
      </c>
      <c r="F4178" t="s">
        <v>35</v>
      </c>
      <c r="G4178" t="s">
        <v>79</v>
      </c>
      <c r="H4178" t="s">
        <v>37</v>
      </c>
      <c r="I4178" t="s">
        <v>27</v>
      </c>
      <c r="J4178" t="s">
        <v>28</v>
      </c>
      <c r="K4178" t="s">
        <v>200</v>
      </c>
      <c r="L4178" s="3">
        <v>9</v>
      </c>
      <c r="M4178" s="7">
        <v>58.71</v>
      </c>
      <c r="N4178" s="5">
        <v>0.2</v>
      </c>
      <c r="O4178" s="4">
        <v>105.68</v>
      </c>
      <c r="P4178" s="4">
        <v>422.71</v>
      </c>
      <c r="Q4178" s="4">
        <v>276.62</v>
      </c>
      <c r="R4178">
        <v>41</v>
      </c>
      <c r="S4178" t="s">
        <v>68</v>
      </c>
      <c r="T4178">
        <v>4</v>
      </c>
      <c r="V4178" s="7">
        <f t="shared" si="65"/>
        <v>49.71</v>
      </c>
    </row>
    <row r="4179" spans="1:22" x14ac:dyDescent="0.25">
      <c r="A4179" t="s">
        <v>6751</v>
      </c>
      <c r="B4179" s="2">
        <v>45866</v>
      </c>
      <c r="C4179" t="s">
        <v>3592</v>
      </c>
      <c r="D4179" t="s">
        <v>124</v>
      </c>
      <c r="E4179" t="s">
        <v>23</v>
      </c>
      <c r="F4179" t="s">
        <v>24</v>
      </c>
      <c r="G4179" t="s">
        <v>118</v>
      </c>
      <c r="H4179" t="s">
        <v>53</v>
      </c>
      <c r="I4179" t="s">
        <v>60</v>
      </c>
      <c r="J4179" t="s">
        <v>38</v>
      </c>
      <c r="K4179" t="s">
        <v>115</v>
      </c>
      <c r="L4179" s="3">
        <v>6</v>
      </c>
      <c r="M4179" s="7">
        <v>307.45</v>
      </c>
      <c r="N4179" s="5">
        <v>0.05</v>
      </c>
      <c r="O4179" s="4">
        <v>92.24</v>
      </c>
      <c r="P4179" s="4">
        <v>1752.46</v>
      </c>
      <c r="Q4179" s="4">
        <v>1380.63</v>
      </c>
      <c r="R4179">
        <v>19</v>
      </c>
      <c r="S4179" t="s">
        <v>30</v>
      </c>
      <c r="T4179">
        <v>4</v>
      </c>
      <c r="V4179" s="7">
        <f t="shared" si="65"/>
        <v>301.45</v>
      </c>
    </row>
    <row r="4180" spans="1:22" x14ac:dyDescent="0.25">
      <c r="A4180" t="s">
        <v>6752</v>
      </c>
      <c r="B4180" s="2">
        <v>45852</v>
      </c>
      <c r="C4180" t="s">
        <v>6753</v>
      </c>
      <c r="D4180" t="s">
        <v>164</v>
      </c>
      <c r="E4180" t="s">
        <v>23</v>
      </c>
      <c r="F4180" t="s">
        <v>24</v>
      </c>
      <c r="G4180" t="s">
        <v>25</v>
      </c>
      <c r="H4180" t="s">
        <v>26</v>
      </c>
      <c r="I4180" t="s">
        <v>27</v>
      </c>
      <c r="J4180" t="s">
        <v>46</v>
      </c>
      <c r="K4180" t="s">
        <v>155</v>
      </c>
      <c r="L4180" s="3">
        <v>1</v>
      </c>
      <c r="M4180" s="7">
        <v>175.31</v>
      </c>
      <c r="N4180" s="5">
        <v>0.1</v>
      </c>
      <c r="O4180" s="4">
        <v>17.53</v>
      </c>
      <c r="P4180" s="4">
        <v>157.78</v>
      </c>
      <c r="Q4180" s="4">
        <v>116.34</v>
      </c>
      <c r="R4180">
        <v>44</v>
      </c>
      <c r="S4180" t="s">
        <v>68</v>
      </c>
      <c r="T4180">
        <v>3</v>
      </c>
      <c r="V4180" s="7">
        <f t="shared" si="65"/>
        <v>174.31</v>
      </c>
    </row>
    <row r="4181" spans="1:22" x14ac:dyDescent="0.25">
      <c r="A4181" t="s">
        <v>6754</v>
      </c>
      <c r="B4181" s="2">
        <v>45367</v>
      </c>
      <c r="C4181" t="s">
        <v>3343</v>
      </c>
      <c r="D4181" t="s">
        <v>160</v>
      </c>
      <c r="E4181" t="s">
        <v>23</v>
      </c>
      <c r="F4181" t="s">
        <v>110</v>
      </c>
      <c r="G4181" t="s">
        <v>139</v>
      </c>
      <c r="H4181" t="s">
        <v>37</v>
      </c>
      <c r="I4181" t="s">
        <v>27</v>
      </c>
      <c r="J4181" t="s">
        <v>28</v>
      </c>
      <c r="K4181" t="s">
        <v>39</v>
      </c>
      <c r="L4181" s="3">
        <v>3</v>
      </c>
      <c r="M4181" s="7">
        <v>48.08</v>
      </c>
      <c r="N4181" s="5">
        <v>0.15</v>
      </c>
      <c r="O4181" s="4">
        <v>21.64</v>
      </c>
      <c r="P4181" s="4">
        <v>122.6</v>
      </c>
      <c r="Q4181" s="4">
        <v>76.27</v>
      </c>
      <c r="R4181">
        <v>57</v>
      </c>
      <c r="S4181" t="s">
        <v>30</v>
      </c>
      <c r="T4181">
        <v>5</v>
      </c>
      <c r="V4181" s="7">
        <f t="shared" si="65"/>
        <v>45.08</v>
      </c>
    </row>
    <row r="4182" spans="1:22" x14ac:dyDescent="0.25">
      <c r="A4182" t="s">
        <v>6755</v>
      </c>
      <c r="B4182" s="2">
        <v>45466</v>
      </c>
      <c r="C4182" t="s">
        <v>6756</v>
      </c>
      <c r="D4182" t="s">
        <v>42</v>
      </c>
      <c r="E4182" t="s">
        <v>43</v>
      </c>
      <c r="F4182" t="s">
        <v>84</v>
      </c>
      <c r="G4182" t="s">
        <v>165</v>
      </c>
      <c r="H4182" t="s">
        <v>26</v>
      </c>
      <c r="I4182" t="s">
        <v>60</v>
      </c>
      <c r="J4182" t="s">
        <v>28</v>
      </c>
      <c r="K4182" t="s">
        <v>72</v>
      </c>
      <c r="L4182" s="3">
        <v>1</v>
      </c>
      <c r="M4182" s="7">
        <v>498.7</v>
      </c>
      <c r="N4182" s="5">
        <v>0</v>
      </c>
      <c r="O4182" s="4">
        <v>0</v>
      </c>
      <c r="P4182" s="4">
        <v>498.7</v>
      </c>
      <c r="Q4182" s="4">
        <v>302.62</v>
      </c>
      <c r="R4182">
        <v>42</v>
      </c>
      <c r="S4182" t="s">
        <v>68</v>
      </c>
      <c r="T4182">
        <v>5</v>
      </c>
      <c r="V4182" s="7">
        <f t="shared" si="65"/>
        <v>497.7</v>
      </c>
    </row>
    <row r="4183" spans="1:22" x14ac:dyDescent="0.25">
      <c r="A4183" t="s">
        <v>6757</v>
      </c>
      <c r="B4183" s="2">
        <v>45400</v>
      </c>
      <c r="C4183" t="s">
        <v>3185</v>
      </c>
      <c r="D4183" t="s">
        <v>42</v>
      </c>
      <c r="E4183" t="s">
        <v>43</v>
      </c>
      <c r="F4183" t="s">
        <v>84</v>
      </c>
      <c r="G4183" t="s">
        <v>85</v>
      </c>
      <c r="H4183" t="s">
        <v>53</v>
      </c>
      <c r="I4183" t="s">
        <v>27</v>
      </c>
      <c r="J4183" t="s">
        <v>28</v>
      </c>
      <c r="K4183" t="s">
        <v>29</v>
      </c>
      <c r="L4183" s="3">
        <v>4</v>
      </c>
      <c r="M4183" s="7">
        <v>394.35</v>
      </c>
      <c r="N4183" s="5">
        <v>0.15</v>
      </c>
      <c r="O4183" s="4">
        <v>236.61</v>
      </c>
      <c r="P4183" s="4">
        <v>1340.79</v>
      </c>
      <c r="Q4183" s="4">
        <v>1059.6500000000001</v>
      </c>
      <c r="R4183">
        <v>29</v>
      </c>
      <c r="S4183" t="s">
        <v>68</v>
      </c>
      <c r="T4183">
        <v>5</v>
      </c>
      <c r="V4183" s="7">
        <f t="shared" si="65"/>
        <v>390.35</v>
      </c>
    </row>
    <row r="4184" spans="1:22" x14ac:dyDescent="0.25">
      <c r="A4184" t="s">
        <v>6758</v>
      </c>
      <c r="B4184" s="2">
        <v>45474</v>
      </c>
      <c r="C4184" t="s">
        <v>6759</v>
      </c>
      <c r="D4184" t="s">
        <v>42</v>
      </c>
      <c r="E4184" t="s">
        <v>43</v>
      </c>
      <c r="F4184" t="s">
        <v>24</v>
      </c>
      <c r="G4184" t="s">
        <v>65</v>
      </c>
      <c r="H4184" t="s">
        <v>53</v>
      </c>
      <c r="I4184" t="s">
        <v>27</v>
      </c>
      <c r="J4184" t="s">
        <v>28</v>
      </c>
      <c r="K4184" t="s">
        <v>155</v>
      </c>
      <c r="L4184" s="3">
        <v>1</v>
      </c>
      <c r="M4184" s="7">
        <v>276.62</v>
      </c>
      <c r="N4184" s="5">
        <v>0.1</v>
      </c>
      <c r="O4184" s="4">
        <v>27.66</v>
      </c>
      <c r="P4184" s="4">
        <v>248.96</v>
      </c>
      <c r="Q4184" s="4">
        <v>188.45</v>
      </c>
      <c r="R4184">
        <v>29</v>
      </c>
      <c r="S4184" t="s">
        <v>68</v>
      </c>
      <c r="T4184">
        <v>3</v>
      </c>
      <c r="V4184" s="7">
        <f t="shared" si="65"/>
        <v>275.62</v>
      </c>
    </row>
    <row r="4185" spans="1:22" x14ac:dyDescent="0.25">
      <c r="A4185" t="s">
        <v>6760</v>
      </c>
      <c r="B4185" s="2">
        <v>45483</v>
      </c>
      <c r="C4185" t="s">
        <v>2308</v>
      </c>
      <c r="D4185" t="s">
        <v>64</v>
      </c>
      <c r="E4185" t="s">
        <v>51</v>
      </c>
      <c r="F4185" t="s">
        <v>35</v>
      </c>
      <c r="G4185" t="s">
        <v>52</v>
      </c>
      <c r="H4185" t="s">
        <v>37</v>
      </c>
      <c r="I4185" t="s">
        <v>27</v>
      </c>
      <c r="J4185" t="s">
        <v>66</v>
      </c>
      <c r="K4185" t="s">
        <v>97</v>
      </c>
      <c r="L4185" s="3">
        <v>6</v>
      </c>
      <c r="M4185" s="7">
        <v>30.87</v>
      </c>
      <c r="N4185" s="5">
        <v>0.02</v>
      </c>
      <c r="O4185" s="4">
        <v>3.7</v>
      </c>
      <c r="P4185" s="4">
        <v>181.52</v>
      </c>
      <c r="Q4185" s="4">
        <v>126.53</v>
      </c>
      <c r="R4185">
        <v>43</v>
      </c>
      <c r="S4185" t="s">
        <v>302</v>
      </c>
      <c r="T4185">
        <v>4</v>
      </c>
      <c r="V4185" s="7">
        <f t="shared" si="65"/>
        <v>24.87</v>
      </c>
    </row>
    <row r="4186" spans="1:22" x14ac:dyDescent="0.25">
      <c r="A4186" t="s">
        <v>6761</v>
      </c>
      <c r="B4186" s="2">
        <v>45356</v>
      </c>
      <c r="C4186" t="s">
        <v>4206</v>
      </c>
      <c r="D4186" t="s">
        <v>78</v>
      </c>
      <c r="E4186" t="s">
        <v>34</v>
      </c>
      <c r="F4186" t="s">
        <v>24</v>
      </c>
      <c r="G4186" t="s">
        <v>135</v>
      </c>
      <c r="H4186" t="s">
        <v>37</v>
      </c>
      <c r="I4186" t="s">
        <v>54</v>
      </c>
      <c r="J4186" t="s">
        <v>38</v>
      </c>
      <c r="K4186" t="s">
        <v>112</v>
      </c>
      <c r="L4186" s="3">
        <v>7</v>
      </c>
      <c r="M4186" s="7">
        <v>7.11</v>
      </c>
      <c r="N4186" s="5">
        <v>0.15</v>
      </c>
      <c r="O4186" s="4">
        <v>7.47</v>
      </c>
      <c r="P4186" s="4">
        <v>42.3</v>
      </c>
      <c r="Q4186" s="4">
        <v>33.799999999999997</v>
      </c>
      <c r="R4186">
        <v>46</v>
      </c>
      <c r="S4186" t="s">
        <v>68</v>
      </c>
      <c r="T4186">
        <v>4</v>
      </c>
      <c r="V4186" s="7">
        <f t="shared" si="65"/>
        <v>0.11000000000000032</v>
      </c>
    </row>
    <row r="4187" spans="1:22" x14ac:dyDescent="0.25">
      <c r="A4187" t="s">
        <v>6762</v>
      </c>
      <c r="B4187" s="2">
        <v>45765</v>
      </c>
      <c r="C4187" t="s">
        <v>4041</v>
      </c>
      <c r="D4187" t="s">
        <v>42</v>
      </c>
      <c r="E4187" t="s">
        <v>43</v>
      </c>
      <c r="F4187" t="s">
        <v>110</v>
      </c>
      <c r="G4187" t="s">
        <v>139</v>
      </c>
      <c r="H4187" t="s">
        <v>37</v>
      </c>
      <c r="I4187" t="s">
        <v>60</v>
      </c>
      <c r="J4187" t="s">
        <v>38</v>
      </c>
      <c r="K4187" t="s">
        <v>55</v>
      </c>
      <c r="L4187" s="3">
        <v>3</v>
      </c>
      <c r="M4187" s="7">
        <v>485.75</v>
      </c>
      <c r="N4187" s="5">
        <v>0.08</v>
      </c>
      <c r="O4187" s="4">
        <v>116.58</v>
      </c>
      <c r="P4187" s="4">
        <v>1340.67</v>
      </c>
      <c r="Q4187" s="4">
        <v>884.73</v>
      </c>
      <c r="R4187">
        <v>48</v>
      </c>
      <c r="S4187" t="s">
        <v>68</v>
      </c>
      <c r="T4187">
        <v>4</v>
      </c>
      <c r="V4187" s="7">
        <f t="shared" si="65"/>
        <v>482.75</v>
      </c>
    </row>
    <row r="4188" spans="1:22" x14ac:dyDescent="0.25">
      <c r="A4188" t="s">
        <v>6763</v>
      </c>
      <c r="B4188" s="2">
        <v>45391</v>
      </c>
      <c r="C4188" t="s">
        <v>6764</v>
      </c>
      <c r="D4188" t="s">
        <v>58</v>
      </c>
      <c r="E4188" t="s">
        <v>23</v>
      </c>
      <c r="F4188" t="s">
        <v>44</v>
      </c>
      <c r="G4188" t="s">
        <v>45</v>
      </c>
      <c r="H4188" t="s">
        <v>37</v>
      </c>
      <c r="I4188" t="s">
        <v>27</v>
      </c>
      <c r="J4188" t="s">
        <v>28</v>
      </c>
      <c r="K4188" t="s">
        <v>47</v>
      </c>
      <c r="L4188" s="3">
        <v>8</v>
      </c>
      <c r="M4188" s="7">
        <v>128.71</v>
      </c>
      <c r="N4188" s="5">
        <v>0</v>
      </c>
      <c r="O4188" s="4">
        <v>0</v>
      </c>
      <c r="P4188" s="4">
        <v>1029.68</v>
      </c>
      <c r="Q4188" s="4">
        <v>701.11</v>
      </c>
      <c r="R4188">
        <v>65</v>
      </c>
      <c r="S4188" t="s">
        <v>302</v>
      </c>
      <c r="T4188">
        <v>5</v>
      </c>
      <c r="V4188" s="7">
        <f t="shared" si="65"/>
        <v>120.71000000000001</v>
      </c>
    </row>
    <row r="4189" spans="1:22" x14ac:dyDescent="0.25">
      <c r="A4189" t="s">
        <v>6765</v>
      </c>
      <c r="B4189" s="2">
        <v>45835</v>
      </c>
      <c r="C4189" t="s">
        <v>1988</v>
      </c>
      <c r="D4189" t="s">
        <v>64</v>
      </c>
      <c r="E4189" t="s">
        <v>51</v>
      </c>
      <c r="F4189" t="s">
        <v>35</v>
      </c>
      <c r="G4189" t="s">
        <v>52</v>
      </c>
      <c r="H4189" t="s">
        <v>37</v>
      </c>
      <c r="I4189" t="s">
        <v>27</v>
      </c>
      <c r="J4189" t="s">
        <v>46</v>
      </c>
      <c r="K4189" t="s">
        <v>29</v>
      </c>
      <c r="L4189" s="3">
        <v>5</v>
      </c>
      <c r="M4189" s="7">
        <v>28.63</v>
      </c>
      <c r="N4189" s="5">
        <v>0.1</v>
      </c>
      <c r="O4189" s="4">
        <v>14.32</v>
      </c>
      <c r="P4189" s="4">
        <v>128.84</v>
      </c>
      <c r="Q4189" s="4">
        <v>97.91</v>
      </c>
      <c r="R4189">
        <v>65</v>
      </c>
      <c r="S4189" t="s">
        <v>68</v>
      </c>
      <c r="T4189">
        <v>4</v>
      </c>
      <c r="V4189" s="7">
        <f t="shared" si="65"/>
        <v>23.63</v>
      </c>
    </row>
    <row r="4190" spans="1:22" x14ac:dyDescent="0.25">
      <c r="A4190" t="s">
        <v>6766</v>
      </c>
      <c r="B4190" s="2">
        <v>45419</v>
      </c>
      <c r="C4190" t="s">
        <v>6767</v>
      </c>
      <c r="D4190" t="s">
        <v>22</v>
      </c>
      <c r="E4190" t="s">
        <v>23</v>
      </c>
      <c r="F4190" t="s">
        <v>84</v>
      </c>
      <c r="G4190" t="s">
        <v>128</v>
      </c>
      <c r="H4190" t="s">
        <v>37</v>
      </c>
      <c r="I4190" t="s">
        <v>60</v>
      </c>
      <c r="J4190" t="s">
        <v>101</v>
      </c>
      <c r="K4190" t="s">
        <v>119</v>
      </c>
      <c r="L4190" s="3">
        <v>3</v>
      </c>
      <c r="M4190" s="7">
        <v>485.41</v>
      </c>
      <c r="N4190" s="5">
        <v>0.05</v>
      </c>
      <c r="O4190" s="4">
        <v>72.81</v>
      </c>
      <c r="P4190" s="4">
        <v>1383.42</v>
      </c>
      <c r="Q4190" s="4">
        <v>794.21</v>
      </c>
      <c r="R4190">
        <v>56</v>
      </c>
      <c r="S4190" t="s">
        <v>68</v>
      </c>
      <c r="T4190">
        <v>2</v>
      </c>
      <c r="V4190" s="7">
        <f t="shared" si="65"/>
        <v>482.41</v>
      </c>
    </row>
    <row r="4191" spans="1:22" x14ac:dyDescent="0.25">
      <c r="A4191" t="s">
        <v>6768</v>
      </c>
      <c r="B4191" s="2">
        <v>45743</v>
      </c>
      <c r="C4191" t="s">
        <v>4168</v>
      </c>
      <c r="D4191" t="s">
        <v>75</v>
      </c>
      <c r="E4191" t="s">
        <v>43</v>
      </c>
      <c r="F4191" t="s">
        <v>110</v>
      </c>
      <c r="G4191" t="s">
        <v>254</v>
      </c>
      <c r="H4191" t="s">
        <v>37</v>
      </c>
      <c r="I4191" t="s">
        <v>54</v>
      </c>
      <c r="J4191" t="s">
        <v>46</v>
      </c>
      <c r="K4191" t="s">
        <v>146</v>
      </c>
      <c r="L4191" s="3">
        <v>3</v>
      </c>
      <c r="M4191" s="7">
        <v>236.09</v>
      </c>
      <c r="N4191" s="5">
        <v>0.15</v>
      </c>
      <c r="O4191" s="4">
        <v>106.24</v>
      </c>
      <c r="P4191" s="4">
        <v>602.03</v>
      </c>
      <c r="Q4191" s="4">
        <v>448.01</v>
      </c>
      <c r="R4191">
        <v>37</v>
      </c>
      <c r="S4191" t="s">
        <v>30</v>
      </c>
      <c r="T4191">
        <v>2</v>
      </c>
      <c r="V4191" s="7">
        <f t="shared" si="65"/>
        <v>233.09</v>
      </c>
    </row>
    <row r="4192" spans="1:22" x14ac:dyDescent="0.25">
      <c r="A4192" t="s">
        <v>6769</v>
      </c>
      <c r="B4192" s="2">
        <v>45660</v>
      </c>
      <c r="C4192" t="s">
        <v>6770</v>
      </c>
      <c r="D4192" t="s">
        <v>100</v>
      </c>
      <c r="E4192" t="s">
        <v>23</v>
      </c>
      <c r="F4192" t="s">
        <v>35</v>
      </c>
      <c r="G4192" t="s">
        <v>52</v>
      </c>
      <c r="H4192" t="s">
        <v>37</v>
      </c>
      <c r="I4192" t="s">
        <v>54</v>
      </c>
      <c r="J4192" t="s">
        <v>38</v>
      </c>
      <c r="K4192" t="s">
        <v>67</v>
      </c>
      <c r="L4192" s="3">
        <v>4</v>
      </c>
      <c r="M4192" s="7">
        <v>557.29999999999995</v>
      </c>
      <c r="N4192" s="5">
        <v>0.1</v>
      </c>
      <c r="O4192" s="4">
        <v>222.92</v>
      </c>
      <c r="P4192" s="4">
        <v>2006.28</v>
      </c>
      <c r="Q4192" s="4">
        <v>1132.5899999999999</v>
      </c>
      <c r="R4192">
        <v>40</v>
      </c>
      <c r="S4192" t="s">
        <v>30</v>
      </c>
      <c r="T4192">
        <v>4</v>
      </c>
      <c r="V4192" s="7">
        <f t="shared" si="65"/>
        <v>553.29999999999995</v>
      </c>
    </row>
    <row r="4193" spans="1:22" x14ac:dyDescent="0.25">
      <c r="A4193" t="s">
        <v>6771</v>
      </c>
      <c r="B4193" s="2">
        <v>45334</v>
      </c>
      <c r="C4193" t="s">
        <v>2118</v>
      </c>
      <c r="D4193" t="s">
        <v>83</v>
      </c>
      <c r="E4193" t="s">
        <v>43</v>
      </c>
      <c r="F4193" t="s">
        <v>44</v>
      </c>
      <c r="G4193" t="s">
        <v>71</v>
      </c>
      <c r="H4193" t="s">
        <v>37</v>
      </c>
      <c r="I4193" t="s">
        <v>54</v>
      </c>
      <c r="J4193" t="s">
        <v>28</v>
      </c>
      <c r="K4193" t="s">
        <v>136</v>
      </c>
      <c r="L4193" s="3">
        <v>9</v>
      </c>
      <c r="M4193" s="7">
        <v>77.38</v>
      </c>
      <c r="N4193" s="5">
        <v>0.08</v>
      </c>
      <c r="O4193" s="4">
        <v>55.71</v>
      </c>
      <c r="P4193" s="4">
        <v>640.71</v>
      </c>
      <c r="Q4193" s="4">
        <v>458.6</v>
      </c>
      <c r="R4193">
        <v>23</v>
      </c>
      <c r="S4193" t="s">
        <v>302</v>
      </c>
      <c r="T4193">
        <v>4</v>
      </c>
      <c r="V4193" s="7">
        <f t="shared" si="65"/>
        <v>68.38</v>
      </c>
    </row>
    <row r="4194" spans="1:22" x14ac:dyDescent="0.25">
      <c r="A4194" t="s">
        <v>6772</v>
      </c>
      <c r="B4194" s="2">
        <v>45710</v>
      </c>
      <c r="C4194" t="s">
        <v>6773</v>
      </c>
      <c r="D4194" t="s">
        <v>127</v>
      </c>
      <c r="E4194" t="s">
        <v>51</v>
      </c>
      <c r="F4194" t="s">
        <v>110</v>
      </c>
      <c r="G4194" t="s">
        <v>161</v>
      </c>
      <c r="H4194" t="s">
        <v>26</v>
      </c>
      <c r="I4194" t="s">
        <v>60</v>
      </c>
      <c r="J4194" t="s">
        <v>38</v>
      </c>
      <c r="K4194" t="s">
        <v>136</v>
      </c>
      <c r="L4194" s="3">
        <v>5</v>
      </c>
      <c r="M4194" s="7">
        <v>44.3</v>
      </c>
      <c r="N4194" s="5">
        <v>0.08</v>
      </c>
      <c r="O4194" s="4">
        <v>17.72</v>
      </c>
      <c r="P4194" s="4">
        <v>203.78</v>
      </c>
      <c r="Q4194" s="4">
        <v>127.06</v>
      </c>
      <c r="R4194">
        <v>48</v>
      </c>
      <c r="S4194" t="s">
        <v>68</v>
      </c>
      <c r="T4194">
        <v>3</v>
      </c>
      <c r="V4194" s="7">
        <f t="shared" si="65"/>
        <v>39.299999999999997</v>
      </c>
    </row>
    <row r="4195" spans="1:22" x14ac:dyDescent="0.25">
      <c r="A4195" t="s">
        <v>6774</v>
      </c>
      <c r="B4195" s="2">
        <v>45779</v>
      </c>
      <c r="C4195" t="s">
        <v>2657</v>
      </c>
      <c r="D4195" t="s">
        <v>83</v>
      </c>
      <c r="E4195" t="s">
        <v>43</v>
      </c>
      <c r="F4195" t="s">
        <v>44</v>
      </c>
      <c r="G4195" t="s">
        <v>45</v>
      </c>
      <c r="H4195" t="s">
        <v>26</v>
      </c>
      <c r="I4195" t="s">
        <v>54</v>
      </c>
      <c r="J4195" t="s">
        <v>38</v>
      </c>
      <c r="K4195" t="s">
        <v>97</v>
      </c>
      <c r="L4195" s="3">
        <v>9</v>
      </c>
      <c r="M4195" s="7">
        <v>267.24</v>
      </c>
      <c r="N4195" s="5">
        <v>0.1</v>
      </c>
      <c r="O4195" s="4">
        <v>240.52</v>
      </c>
      <c r="P4195" s="4">
        <v>2164.64</v>
      </c>
      <c r="Q4195" s="4">
        <v>1694.93</v>
      </c>
      <c r="R4195">
        <v>35</v>
      </c>
      <c r="S4195" t="s">
        <v>30</v>
      </c>
      <c r="T4195">
        <v>4</v>
      </c>
      <c r="V4195" s="7">
        <f t="shared" si="65"/>
        <v>258.24</v>
      </c>
    </row>
    <row r="4196" spans="1:22" x14ac:dyDescent="0.25">
      <c r="A4196" t="s">
        <v>6775</v>
      </c>
      <c r="B4196" s="2">
        <v>45369</v>
      </c>
      <c r="C4196" t="s">
        <v>5751</v>
      </c>
      <c r="D4196" t="s">
        <v>78</v>
      </c>
      <c r="E4196" t="s">
        <v>34</v>
      </c>
      <c r="F4196" t="s">
        <v>24</v>
      </c>
      <c r="G4196" t="s">
        <v>135</v>
      </c>
      <c r="H4196" t="s">
        <v>26</v>
      </c>
      <c r="I4196" t="s">
        <v>27</v>
      </c>
      <c r="J4196" t="s">
        <v>28</v>
      </c>
      <c r="K4196" t="s">
        <v>67</v>
      </c>
      <c r="L4196" s="3">
        <v>5</v>
      </c>
      <c r="M4196" s="7">
        <v>11.65</v>
      </c>
      <c r="N4196" s="5">
        <v>0.2</v>
      </c>
      <c r="O4196" s="4">
        <v>11.65</v>
      </c>
      <c r="P4196" s="4">
        <v>46.6</v>
      </c>
      <c r="Q4196" s="4">
        <v>27.06</v>
      </c>
      <c r="R4196">
        <v>57</v>
      </c>
      <c r="S4196" t="s">
        <v>68</v>
      </c>
      <c r="T4196">
        <v>2</v>
      </c>
      <c r="V4196" s="7">
        <f t="shared" si="65"/>
        <v>6.65</v>
      </c>
    </row>
    <row r="4197" spans="1:22" x14ac:dyDescent="0.25">
      <c r="A4197" t="s">
        <v>6776</v>
      </c>
      <c r="B4197" s="2">
        <v>45561</v>
      </c>
      <c r="C4197" t="s">
        <v>1820</v>
      </c>
      <c r="D4197" t="s">
        <v>50</v>
      </c>
      <c r="E4197" t="s">
        <v>51</v>
      </c>
      <c r="F4197" t="s">
        <v>44</v>
      </c>
      <c r="G4197" t="s">
        <v>71</v>
      </c>
      <c r="H4197" t="s">
        <v>37</v>
      </c>
      <c r="I4197" t="s">
        <v>27</v>
      </c>
      <c r="J4197" t="s">
        <v>28</v>
      </c>
      <c r="K4197" t="s">
        <v>136</v>
      </c>
      <c r="L4197" s="3">
        <v>9</v>
      </c>
      <c r="M4197" s="7">
        <v>61.4</v>
      </c>
      <c r="N4197" s="5">
        <v>0.15</v>
      </c>
      <c r="O4197" s="4">
        <v>82.89</v>
      </c>
      <c r="P4197" s="4">
        <v>469.71</v>
      </c>
      <c r="Q4197" s="4">
        <v>315.55</v>
      </c>
      <c r="R4197">
        <v>38</v>
      </c>
      <c r="S4197" t="s">
        <v>68</v>
      </c>
      <c r="T4197">
        <v>4</v>
      </c>
      <c r="V4197" s="7">
        <f t="shared" si="65"/>
        <v>52.4</v>
      </c>
    </row>
    <row r="4198" spans="1:22" x14ac:dyDescent="0.25">
      <c r="A4198" t="s">
        <v>6777</v>
      </c>
      <c r="B4198" s="2">
        <v>45965</v>
      </c>
      <c r="C4198" t="s">
        <v>6595</v>
      </c>
      <c r="D4198" t="s">
        <v>83</v>
      </c>
      <c r="E4198" t="s">
        <v>43</v>
      </c>
      <c r="F4198" t="s">
        <v>110</v>
      </c>
      <c r="G4198" t="s">
        <v>111</v>
      </c>
      <c r="H4198" t="s">
        <v>26</v>
      </c>
      <c r="I4198" t="s">
        <v>60</v>
      </c>
      <c r="J4198" t="s">
        <v>101</v>
      </c>
      <c r="K4198" t="s">
        <v>67</v>
      </c>
      <c r="L4198" s="3">
        <v>7</v>
      </c>
      <c r="M4198" s="7">
        <v>118.06</v>
      </c>
      <c r="N4198" s="5">
        <v>0.08</v>
      </c>
      <c r="O4198" s="4">
        <v>66.11</v>
      </c>
      <c r="P4198" s="4">
        <v>760.31</v>
      </c>
      <c r="Q4198" s="4">
        <v>445.65</v>
      </c>
      <c r="R4198">
        <v>30</v>
      </c>
      <c r="S4198" t="s">
        <v>68</v>
      </c>
      <c r="T4198">
        <v>4</v>
      </c>
      <c r="V4198" s="7">
        <f t="shared" si="65"/>
        <v>111.06</v>
      </c>
    </row>
    <row r="4199" spans="1:22" x14ac:dyDescent="0.25">
      <c r="A4199" t="s">
        <v>6778</v>
      </c>
      <c r="B4199" s="2">
        <v>45992</v>
      </c>
      <c r="C4199" t="s">
        <v>1800</v>
      </c>
      <c r="D4199" t="s">
        <v>33</v>
      </c>
      <c r="E4199" t="s">
        <v>34</v>
      </c>
      <c r="F4199" t="s">
        <v>24</v>
      </c>
      <c r="G4199" t="s">
        <v>118</v>
      </c>
      <c r="H4199" t="s">
        <v>26</v>
      </c>
      <c r="I4199" t="s">
        <v>27</v>
      </c>
      <c r="J4199" t="s">
        <v>28</v>
      </c>
      <c r="K4199" t="s">
        <v>67</v>
      </c>
      <c r="L4199" s="3">
        <v>6</v>
      </c>
      <c r="M4199" s="7">
        <v>14.58</v>
      </c>
      <c r="N4199" s="5">
        <v>0.15</v>
      </c>
      <c r="O4199" s="4">
        <v>13.12</v>
      </c>
      <c r="P4199" s="4">
        <v>74.36</v>
      </c>
      <c r="Q4199" s="4">
        <v>52.85</v>
      </c>
      <c r="R4199">
        <v>25</v>
      </c>
      <c r="S4199" t="s">
        <v>30</v>
      </c>
      <c r="T4199">
        <v>4</v>
      </c>
      <c r="V4199" s="7">
        <f t="shared" si="65"/>
        <v>8.58</v>
      </c>
    </row>
    <row r="4200" spans="1:22" x14ac:dyDescent="0.25">
      <c r="A4200" t="s">
        <v>6779</v>
      </c>
      <c r="B4200" s="2">
        <v>46019</v>
      </c>
      <c r="C4200" t="s">
        <v>4821</v>
      </c>
      <c r="D4200" t="s">
        <v>75</v>
      </c>
      <c r="E4200" t="s">
        <v>43</v>
      </c>
      <c r="F4200" t="s">
        <v>35</v>
      </c>
      <c r="G4200" t="s">
        <v>79</v>
      </c>
      <c r="H4200" t="s">
        <v>37</v>
      </c>
      <c r="I4200" t="s">
        <v>27</v>
      </c>
      <c r="J4200" t="s">
        <v>38</v>
      </c>
      <c r="K4200" t="s">
        <v>92</v>
      </c>
      <c r="L4200" s="3">
        <v>6</v>
      </c>
      <c r="M4200" s="7">
        <v>126.25</v>
      </c>
      <c r="N4200" s="5">
        <v>0.02</v>
      </c>
      <c r="O4200" s="4">
        <v>15.15</v>
      </c>
      <c r="P4200" s="4">
        <v>742.35</v>
      </c>
      <c r="Q4200" s="4">
        <v>489.46</v>
      </c>
      <c r="R4200">
        <v>65</v>
      </c>
      <c r="S4200" t="s">
        <v>30</v>
      </c>
      <c r="T4200">
        <v>2</v>
      </c>
      <c r="V4200" s="7">
        <f t="shared" si="65"/>
        <v>120.25</v>
      </c>
    </row>
    <row r="4201" spans="1:22" x14ac:dyDescent="0.25">
      <c r="A4201" t="s">
        <v>6780</v>
      </c>
      <c r="B4201" s="2">
        <v>45606</v>
      </c>
      <c r="C4201" t="s">
        <v>1702</v>
      </c>
      <c r="D4201" t="s">
        <v>100</v>
      </c>
      <c r="E4201" t="s">
        <v>23</v>
      </c>
      <c r="F4201" t="s">
        <v>110</v>
      </c>
      <c r="G4201" t="s">
        <v>161</v>
      </c>
      <c r="H4201" t="s">
        <v>26</v>
      </c>
      <c r="I4201" t="s">
        <v>60</v>
      </c>
      <c r="J4201" t="s">
        <v>66</v>
      </c>
      <c r="K4201" t="s">
        <v>102</v>
      </c>
      <c r="L4201" s="3">
        <v>5</v>
      </c>
      <c r="M4201" s="7">
        <v>273.13</v>
      </c>
      <c r="N4201" s="5">
        <v>0.15</v>
      </c>
      <c r="O4201" s="4">
        <v>204.85</v>
      </c>
      <c r="P4201" s="4">
        <v>1160.8</v>
      </c>
      <c r="Q4201" s="4">
        <v>903.02</v>
      </c>
      <c r="R4201">
        <v>62</v>
      </c>
      <c r="S4201" t="s">
        <v>30</v>
      </c>
      <c r="T4201">
        <v>1</v>
      </c>
      <c r="V4201" s="7">
        <f t="shared" si="65"/>
        <v>268.13</v>
      </c>
    </row>
    <row r="4202" spans="1:22" x14ac:dyDescent="0.25">
      <c r="A4202" t="s">
        <v>6781</v>
      </c>
      <c r="B4202" s="2">
        <v>45459</v>
      </c>
      <c r="C4202" t="s">
        <v>3067</v>
      </c>
      <c r="D4202" t="s">
        <v>88</v>
      </c>
      <c r="E4202" t="s">
        <v>34</v>
      </c>
      <c r="F4202" t="s">
        <v>35</v>
      </c>
      <c r="G4202" t="s">
        <v>96</v>
      </c>
      <c r="H4202" t="s">
        <v>37</v>
      </c>
      <c r="I4202" t="s">
        <v>27</v>
      </c>
      <c r="J4202" t="s">
        <v>46</v>
      </c>
      <c r="K4202" t="s">
        <v>200</v>
      </c>
      <c r="L4202" s="3">
        <v>1</v>
      </c>
      <c r="M4202" s="7">
        <v>31.59</v>
      </c>
      <c r="N4202" s="5">
        <v>0</v>
      </c>
      <c r="O4202" s="4">
        <v>0</v>
      </c>
      <c r="P4202" s="4">
        <v>31.59</v>
      </c>
      <c r="Q4202" s="4">
        <v>25.45</v>
      </c>
      <c r="R4202">
        <v>35</v>
      </c>
      <c r="S4202" t="s">
        <v>30</v>
      </c>
      <c r="T4202">
        <v>4</v>
      </c>
      <c r="V4202" s="7">
        <f t="shared" si="65"/>
        <v>30.59</v>
      </c>
    </row>
    <row r="4203" spans="1:22" x14ac:dyDescent="0.25">
      <c r="A4203" t="s">
        <v>6782</v>
      </c>
      <c r="B4203" s="2">
        <v>45630</v>
      </c>
      <c r="C4203" t="s">
        <v>6773</v>
      </c>
      <c r="D4203" t="s">
        <v>50</v>
      </c>
      <c r="E4203" t="s">
        <v>51</v>
      </c>
      <c r="F4203" t="s">
        <v>35</v>
      </c>
      <c r="G4203" t="s">
        <v>36</v>
      </c>
      <c r="H4203" t="s">
        <v>37</v>
      </c>
      <c r="I4203" t="s">
        <v>60</v>
      </c>
      <c r="J4203" t="s">
        <v>46</v>
      </c>
      <c r="K4203" t="s">
        <v>97</v>
      </c>
      <c r="L4203" s="3">
        <v>10</v>
      </c>
      <c r="M4203" s="7">
        <v>34.04</v>
      </c>
      <c r="N4203" s="5">
        <v>0.15</v>
      </c>
      <c r="O4203" s="4">
        <v>51.06</v>
      </c>
      <c r="P4203" s="4">
        <v>289.33999999999997</v>
      </c>
      <c r="Q4203" s="4">
        <v>226.47</v>
      </c>
      <c r="R4203">
        <v>52</v>
      </c>
      <c r="S4203" t="s">
        <v>30</v>
      </c>
      <c r="T4203">
        <v>5</v>
      </c>
      <c r="V4203" s="7">
        <f t="shared" si="65"/>
        <v>24.04</v>
      </c>
    </row>
    <row r="4204" spans="1:22" x14ac:dyDescent="0.25">
      <c r="A4204" t="s">
        <v>6783</v>
      </c>
      <c r="B4204" s="2">
        <v>45484</v>
      </c>
      <c r="C4204" t="s">
        <v>1080</v>
      </c>
      <c r="D4204" t="s">
        <v>78</v>
      </c>
      <c r="E4204" t="s">
        <v>34</v>
      </c>
      <c r="F4204" t="s">
        <v>24</v>
      </c>
      <c r="G4204" t="s">
        <v>25</v>
      </c>
      <c r="H4204" t="s">
        <v>26</v>
      </c>
      <c r="I4204" t="s">
        <v>54</v>
      </c>
      <c r="J4204" t="s">
        <v>101</v>
      </c>
      <c r="K4204" t="s">
        <v>259</v>
      </c>
      <c r="L4204" s="3">
        <v>8</v>
      </c>
      <c r="M4204" s="7">
        <v>8.33</v>
      </c>
      <c r="N4204" s="5">
        <v>0.1</v>
      </c>
      <c r="O4204" s="4">
        <v>6.66</v>
      </c>
      <c r="P4204" s="4">
        <v>59.98</v>
      </c>
      <c r="Q4204" s="4">
        <v>47.62</v>
      </c>
      <c r="R4204">
        <v>36</v>
      </c>
      <c r="S4204" t="s">
        <v>30</v>
      </c>
      <c r="T4204">
        <v>5</v>
      </c>
      <c r="V4204" s="7">
        <f t="shared" si="65"/>
        <v>0.33000000000000007</v>
      </c>
    </row>
    <row r="4205" spans="1:22" x14ac:dyDescent="0.25">
      <c r="A4205" t="s">
        <v>6784</v>
      </c>
      <c r="B4205" s="2">
        <v>45744</v>
      </c>
      <c r="C4205" t="s">
        <v>6785</v>
      </c>
      <c r="D4205" t="s">
        <v>239</v>
      </c>
      <c r="E4205" t="s">
        <v>43</v>
      </c>
      <c r="F4205" t="s">
        <v>24</v>
      </c>
      <c r="G4205" t="s">
        <v>25</v>
      </c>
      <c r="H4205" t="s">
        <v>37</v>
      </c>
      <c r="I4205" t="s">
        <v>60</v>
      </c>
      <c r="J4205" t="s">
        <v>101</v>
      </c>
      <c r="K4205" t="s">
        <v>80</v>
      </c>
      <c r="L4205" s="3">
        <v>1</v>
      </c>
      <c r="M4205" s="7">
        <v>85.39</v>
      </c>
      <c r="N4205" s="5">
        <v>0.15</v>
      </c>
      <c r="O4205" s="4">
        <v>12.81</v>
      </c>
      <c r="P4205" s="4">
        <v>72.58</v>
      </c>
      <c r="Q4205" s="4">
        <v>49.08</v>
      </c>
      <c r="R4205">
        <v>41</v>
      </c>
      <c r="S4205" t="s">
        <v>30</v>
      </c>
      <c r="T4205">
        <v>5</v>
      </c>
      <c r="V4205" s="7">
        <f t="shared" si="65"/>
        <v>84.39</v>
      </c>
    </row>
    <row r="4206" spans="1:22" x14ac:dyDescent="0.25">
      <c r="A4206" t="s">
        <v>6786</v>
      </c>
      <c r="B4206" s="2">
        <v>45574</v>
      </c>
      <c r="C4206" t="s">
        <v>673</v>
      </c>
      <c r="D4206" t="s">
        <v>88</v>
      </c>
      <c r="E4206" t="s">
        <v>34</v>
      </c>
      <c r="F4206" t="s">
        <v>110</v>
      </c>
      <c r="G4206" t="s">
        <v>254</v>
      </c>
      <c r="H4206" t="s">
        <v>26</v>
      </c>
      <c r="I4206" t="s">
        <v>54</v>
      </c>
      <c r="J4206" t="s">
        <v>101</v>
      </c>
      <c r="K4206" t="s">
        <v>136</v>
      </c>
      <c r="L4206" s="3">
        <v>6</v>
      </c>
      <c r="M4206" s="7">
        <v>39.01</v>
      </c>
      <c r="N4206" s="5">
        <v>0.08</v>
      </c>
      <c r="O4206" s="4">
        <v>18.72</v>
      </c>
      <c r="P4206" s="4">
        <v>215.34</v>
      </c>
      <c r="Q4206" s="4">
        <v>129.44999999999999</v>
      </c>
      <c r="R4206">
        <v>22</v>
      </c>
      <c r="S4206" t="s">
        <v>68</v>
      </c>
      <c r="T4206">
        <v>5</v>
      </c>
      <c r="V4206" s="7">
        <f t="shared" si="65"/>
        <v>33.01</v>
      </c>
    </row>
    <row r="4207" spans="1:22" x14ac:dyDescent="0.25">
      <c r="A4207" t="s">
        <v>6787</v>
      </c>
      <c r="B4207" s="2">
        <v>45627</v>
      </c>
      <c r="C4207" t="s">
        <v>4753</v>
      </c>
      <c r="D4207" t="s">
        <v>164</v>
      </c>
      <c r="E4207" t="s">
        <v>23</v>
      </c>
      <c r="F4207" t="s">
        <v>84</v>
      </c>
      <c r="G4207" t="s">
        <v>85</v>
      </c>
      <c r="H4207" t="s">
        <v>26</v>
      </c>
      <c r="I4207" t="s">
        <v>27</v>
      </c>
      <c r="J4207" t="s">
        <v>38</v>
      </c>
      <c r="K4207" t="s">
        <v>72</v>
      </c>
      <c r="L4207" s="3">
        <v>8</v>
      </c>
      <c r="M4207" s="7">
        <v>46.59</v>
      </c>
      <c r="N4207" s="5">
        <v>0.02</v>
      </c>
      <c r="O4207" s="4">
        <v>7.45</v>
      </c>
      <c r="P4207" s="4">
        <v>365.27</v>
      </c>
      <c r="Q4207" s="4">
        <v>290.49</v>
      </c>
      <c r="R4207">
        <v>22</v>
      </c>
      <c r="S4207" t="s">
        <v>30</v>
      </c>
      <c r="T4207">
        <v>3</v>
      </c>
      <c r="V4207" s="7">
        <f t="shared" si="65"/>
        <v>38.590000000000003</v>
      </c>
    </row>
    <row r="4208" spans="1:22" x14ac:dyDescent="0.25">
      <c r="A4208" t="s">
        <v>6788</v>
      </c>
      <c r="B4208" s="2">
        <v>45681</v>
      </c>
      <c r="C4208" t="s">
        <v>6461</v>
      </c>
      <c r="D4208" t="s">
        <v>78</v>
      </c>
      <c r="E4208" t="s">
        <v>34</v>
      </c>
      <c r="F4208" t="s">
        <v>44</v>
      </c>
      <c r="G4208" t="s">
        <v>59</v>
      </c>
      <c r="H4208" t="s">
        <v>26</v>
      </c>
      <c r="I4208" t="s">
        <v>27</v>
      </c>
      <c r="J4208" t="s">
        <v>38</v>
      </c>
      <c r="K4208" t="s">
        <v>259</v>
      </c>
      <c r="L4208" s="3">
        <v>2</v>
      </c>
      <c r="M4208" s="7">
        <v>11.64</v>
      </c>
      <c r="N4208" s="5">
        <v>0.08</v>
      </c>
      <c r="O4208" s="4">
        <v>1.86</v>
      </c>
      <c r="P4208" s="4">
        <v>21.42</v>
      </c>
      <c r="Q4208" s="4">
        <v>14.64</v>
      </c>
      <c r="R4208">
        <v>27</v>
      </c>
      <c r="S4208" t="s">
        <v>30</v>
      </c>
      <c r="T4208">
        <v>5</v>
      </c>
      <c r="V4208" s="7">
        <f t="shared" si="65"/>
        <v>9.64</v>
      </c>
    </row>
    <row r="4209" spans="1:22" x14ac:dyDescent="0.25">
      <c r="A4209" t="s">
        <v>6789</v>
      </c>
      <c r="B4209" s="2">
        <v>45816</v>
      </c>
      <c r="C4209" t="s">
        <v>4124</v>
      </c>
      <c r="D4209" t="s">
        <v>219</v>
      </c>
      <c r="E4209" t="s">
        <v>23</v>
      </c>
      <c r="F4209" t="s">
        <v>110</v>
      </c>
      <c r="G4209" t="s">
        <v>254</v>
      </c>
      <c r="H4209" t="s">
        <v>37</v>
      </c>
      <c r="I4209" t="s">
        <v>54</v>
      </c>
      <c r="J4209" t="s">
        <v>101</v>
      </c>
      <c r="K4209" t="s">
        <v>115</v>
      </c>
      <c r="L4209" s="3">
        <v>1</v>
      </c>
      <c r="M4209" s="7">
        <v>750.53</v>
      </c>
      <c r="N4209" s="5">
        <v>0.1</v>
      </c>
      <c r="O4209" s="4">
        <v>75.05</v>
      </c>
      <c r="P4209" s="4">
        <v>675.48</v>
      </c>
      <c r="Q4209" s="4">
        <v>483.1</v>
      </c>
      <c r="R4209">
        <v>30</v>
      </c>
      <c r="S4209" t="s">
        <v>30</v>
      </c>
      <c r="T4209">
        <v>3</v>
      </c>
      <c r="V4209" s="7">
        <f t="shared" si="65"/>
        <v>749.53</v>
      </c>
    </row>
    <row r="4210" spans="1:22" x14ac:dyDescent="0.25">
      <c r="A4210" t="s">
        <v>6790</v>
      </c>
      <c r="B4210" s="2">
        <v>45531</v>
      </c>
      <c r="C4210" t="s">
        <v>4086</v>
      </c>
      <c r="D4210" t="s">
        <v>78</v>
      </c>
      <c r="E4210" t="s">
        <v>34</v>
      </c>
      <c r="F4210" t="s">
        <v>110</v>
      </c>
      <c r="G4210" t="s">
        <v>161</v>
      </c>
      <c r="H4210" t="s">
        <v>37</v>
      </c>
      <c r="I4210" t="s">
        <v>27</v>
      </c>
      <c r="J4210" t="s">
        <v>38</v>
      </c>
      <c r="K4210" t="s">
        <v>259</v>
      </c>
      <c r="L4210" s="3">
        <v>7</v>
      </c>
      <c r="M4210" s="7">
        <v>6.79</v>
      </c>
      <c r="N4210" s="5">
        <v>0.02</v>
      </c>
      <c r="O4210" s="4">
        <v>0.95</v>
      </c>
      <c r="P4210" s="4">
        <v>46.58</v>
      </c>
      <c r="Q4210" s="4">
        <v>26.2</v>
      </c>
      <c r="R4210">
        <v>51</v>
      </c>
      <c r="S4210" t="s">
        <v>30</v>
      </c>
      <c r="T4210">
        <v>1</v>
      </c>
      <c r="V4210" s="7">
        <f t="shared" si="65"/>
        <v>-0.20999999999999996</v>
      </c>
    </row>
    <row r="4211" spans="1:22" x14ac:dyDescent="0.25">
      <c r="A4211" t="s">
        <v>6791</v>
      </c>
      <c r="B4211" s="2">
        <v>45774</v>
      </c>
      <c r="C4211" t="s">
        <v>4766</v>
      </c>
      <c r="D4211" t="s">
        <v>22</v>
      </c>
      <c r="E4211" t="s">
        <v>23</v>
      </c>
      <c r="F4211" t="s">
        <v>84</v>
      </c>
      <c r="G4211" t="s">
        <v>85</v>
      </c>
      <c r="H4211" t="s">
        <v>37</v>
      </c>
      <c r="I4211" t="s">
        <v>27</v>
      </c>
      <c r="J4211" t="s">
        <v>66</v>
      </c>
      <c r="K4211" t="s">
        <v>146</v>
      </c>
      <c r="L4211" s="3">
        <v>10</v>
      </c>
      <c r="M4211" s="7">
        <v>400.95</v>
      </c>
      <c r="N4211" s="5">
        <v>0.05</v>
      </c>
      <c r="O4211" s="4">
        <v>200.48</v>
      </c>
      <c r="P4211" s="4">
        <v>3809.02</v>
      </c>
      <c r="Q4211" s="4">
        <v>3069.33</v>
      </c>
      <c r="R4211">
        <v>32</v>
      </c>
      <c r="S4211" t="s">
        <v>30</v>
      </c>
      <c r="T4211">
        <v>5</v>
      </c>
      <c r="V4211" s="7">
        <f t="shared" si="65"/>
        <v>390.95</v>
      </c>
    </row>
    <row r="4212" spans="1:22" x14ac:dyDescent="0.25">
      <c r="A4212" t="s">
        <v>6792</v>
      </c>
      <c r="B4212" s="2">
        <v>45950</v>
      </c>
      <c r="C4212" t="s">
        <v>4246</v>
      </c>
      <c r="D4212" t="s">
        <v>239</v>
      </c>
      <c r="E4212" t="s">
        <v>43</v>
      </c>
      <c r="F4212" t="s">
        <v>84</v>
      </c>
      <c r="G4212" t="s">
        <v>91</v>
      </c>
      <c r="H4212" t="s">
        <v>53</v>
      </c>
      <c r="I4212" t="s">
        <v>54</v>
      </c>
      <c r="J4212" t="s">
        <v>38</v>
      </c>
      <c r="K4212" t="s">
        <v>47</v>
      </c>
      <c r="L4212" s="3">
        <v>2</v>
      </c>
      <c r="M4212" s="7">
        <v>65.77</v>
      </c>
      <c r="N4212" s="5">
        <v>0</v>
      </c>
      <c r="O4212" s="4">
        <v>0</v>
      </c>
      <c r="P4212" s="4">
        <v>131.54</v>
      </c>
      <c r="Q4212" s="4">
        <v>102.55</v>
      </c>
      <c r="R4212">
        <v>46</v>
      </c>
      <c r="S4212" t="s">
        <v>68</v>
      </c>
      <c r="T4212">
        <v>4</v>
      </c>
      <c r="V4212" s="7">
        <f t="shared" si="65"/>
        <v>63.769999999999996</v>
      </c>
    </row>
    <row r="4213" spans="1:22" x14ac:dyDescent="0.25">
      <c r="A4213" t="s">
        <v>6793</v>
      </c>
      <c r="B4213" s="2">
        <v>46007</v>
      </c>
      <c r="C4213" t="s">
        <v>167</v>
      </c>
      <c r="D4213" t="s">
        <v>75</v>
      </c>
      <c r="E4213" t="s">
        <v>43</v>
      </c>
      <c r="F4213" t="s">
        <v>110</v>
      </c>
      <c r="G4213" t="s">
        <v>111</v>
      </c>
      <c r="H4213" t="s">
        <v>37</v>
      </c>
      <c r="I4213" t="s">
        <v>27</v>
      </c>
      <c r="J4213" t="s">
        <v>38</v>
      </c>
      <c r="K4213" t="s">
        <v>146</v>
      </c>
      <c r="L4213" s="3">
        <v>6</v>
      </c>
      <c r="M4213" s="7">
        <v>302.45</v>
      </c>
      <c r="N4213" s="5">
        <v>0.05</v>
      </c>
      <c r="O4213" s="4">
        <v>90.74</v>
      </c>
      <c r="P4213" s="4">
        <v>1723.96</v>
      </c>
      <c r="Q4213" s="4">
        <v>1177.06</v>
      </c>
      <c r="R4213">
        <v>59</v>
      </c>
      <c r="S4213" t="s">
        <v>68</v>
      </c>
      <c r="T4213">
        <v>4</v>
      </c>
      <c r="V4213" s="7">
        <f t="shared" si="65"/>
        <v>296.45</v>
      </c>
    </row>
    <row r="4214" spans="1:22" x14ac:dyDescent="0.25">
      <c r="A4214" t="s">
        <v>6794</v>
      </c>
      <c r="B4214" s="2">
        <v>45883</v>
      </c>
      <c r="C4214" t="s">
        <v>2676</v>
      </c>
      <c r="D4214" t="s">
        <v>95</v>
      </c>
      <c r="E4214" t="s">
        <v>23</v>
      </c>
      <c r="F4214" t="s">
        <v>44</v>
      </c>
      <c r="G4214" t="s">
        <v>187</v>
      </c>
      <c r="H4214" t="s">
        <v>37</v>
      </c>
      <c r="I4214" t="s">
        <v>27</v>
      </c>
      <c r="J4214" t="s">
        <v>46</v>
      </c>
      <c r="K4214" t="s">
        <v>55</v>
      </c>
      <c r="L4214" s="3">
        <v>9</v>
      </c>
      <c r="M4214" s="7">
        <v>24.47</v>
      </c>
      <c r="N4214" s="5">
        <v>0.05</v>
      </c>
      <c r="O4214" s="4">
        <v>11.01</v>
      </c>
      <c r="P4214" s="4">
        <v>209.22</v>
      </c>
      <c r="Q4214" s="4">
        <v>128.63</v>
      </c>
      <c r="R4214">
        <v>25</v>
      </c>
      <c r="S4214" t="s">
        <v>30</v>
      </c>
      <c r="T4214">
        <v>4</v>
      </c>
      <c r="V4214" s="7">
        <f t="shared" si="65"/>
        <v>15.469999999999999</v>
      </c>
    </row>
    <row r="4215" spans="1:22" x14ac:dyDescent="0.25">
      <c r="A4215" t="s">
        <v>6795</v>
      </c>
      <c r="B4215" s="2">
        <v>45846</v>
      </c>
      <c r="C4215" t="s">
        <v>6796</v>
      </c>
      <c r="D4215" t="s">
        <v>64</v>
      </c>
      <c r="E4215" t="s">
        <v>51</v>
      </c>
      <c r="F4215" t="s">
        <v>84</v>
      </c>
      <c r="G4215" t="s">
        <v>165</v>
      </c>
      <c r="H4215" t="s">
        <v>26</v>
      </c>
      <c r="I4215" t="s">
        <v>27</v>
      </c>
      <c r="J4215" t="s">
        <v>46</v>
      </c>
      <c r="K4215" t="s">
        <v>97</v>
      </c>
      <c r="L4215" s="3">
        <v>10</v>
      </c>
      <c r="M4215" s="7">
        <v>34.96</v>
      </c>
      <c r="N4215" s="5">
        <v>0.15</v>
      </c>
      <c r="O4215" s="4">
        <v>52.44</v>
      </c>
      <c r="P4215" s="4">
        <v>297.16000000000003</v>
      </c>
      <c r="Q4215" s="4">
        <v>203.91</v>
      </c>
      <c r="R4215">
        <v>65</v>
      </c>
      <c r="S4215" t="s">
        <v>30</v>
      </c>
      <c r="T4215">
        <v>5</v>
      </c>
      <c r="V4215" s="7">
        <f t="shared" si="65"/>
        <v>24.96</v>
      </c>
    </row>
    <row r="4216" spans="1:22" x14ac:dyDescent="0.25">
      <c r="A4216" t="s">
        <v>6797</v>
      </c>
      <c r="B4216" s="2">
        <v>45749</v>
      </c>
      <c r="C4216" t="s">
        <v>6798</v>
      </c>
      <c r="D4216" t="s">
        <v>100</v>
      </c>
      <c r="E4216" t="s">
        <v>23</v>
      </c>
      <c r="F4216" t="s">
        <v>24</v>
      </c>
      <c r="G4216" t="s">
        <v>135</v>
      </c>
      <c r="H4216" t="s">
        <v>37</v>
      </c>
      <c r="I4216" t="s">
        <v>54</v>
      </c>
      <c r="J4216" t="s">
        <v>38</v>
      </c>
      <c r="K4216" t="s">
        <v>92</v>
      </c>
      <c r="L4216" s="3">
        <v>9</v>
      </c>
      <c r="M4216" s="7">
        <v>439.59</v>
      </c>
      <c r="N4216" s="5">
        <v>0.08</v>
      </c>
      <c r="O4216" s="4">
        <v>316.5</v>
      </c>
      <c r="P4216" s="4">
        <v>3639.81</v>
      </c>
      <c r="Q4216" s="4">
        <v>2963.28</v>
      </c>
      <c r="R4216">
        <v>21</v>
      </c>
      <c r="S4216" t="s">
        <v>68</v>
      </c>
      <c r="T4216">
        <v>5</v>
      </c>
      <c r="V4216" s="7">
        <f t="shared" si="65"/>
        <v>430.59</v>
      </c>
    </row>
    <row r="4217" spans="1:22" x14ac:dyDescent="0.25">
      <c r="A4217" t="s">
        <v>6799</v>
      </c>
      <c r="B4217" s="2">
        <v>45380</v>
      </c>
      <c r="C4217" t="s">
        <v>4519</v>
      </c>
      <c r="D4217" t="s">
        <v>239</v>
      </c>
      <c r="E4217" t="s">
        <v>43</v>
      </c>
      <c r="F4217" t="s">
        <v>44</v>
      </c>
      <c r="G4217" t="s">
        <v>187</v>
      </c>
      <c r="H4217" t="s">
        <v>37</v>
      </c>
      <c r="I4217" t="s">
        <v>54</v>
      </c>
      <c r="J4217" t="s">
        <v>38</v>
      </c>
      <c r="K4217" t="s">
        <v>72</v>
      </c>
      <c r="L4217" s="3">
        <v>5</v>
      </c>
      <c r="M4217" s="7">
        <v>99.66</v>
      </c>
      <c r="N4217" s="5">
        <v>0.15</v>
      </c>
      <c r="O4217" s="4">
        <v>74.739999999999995</v>
      </c>
      <c r="P4217" s="4">
        <v>423.55</v>
      </c>
      <c r="Q4217" s="4">
        <v>262.25</v>
      </c>
      <c r="R4217">
        <v>25</v>
      </c>
      <c r="S4217" t="s">
        <v>30</v>
      </c>
      <c r="T4217">
        <v>5</v>
      </c>
      <c r="V4217" s="7">
        <f t="shared" si="65"/>
        <v>94.66</v>
      </c>
    </row>
    <row r="4218" spans="1:22" x14ac:dyDescent="0.25">
      <c r="A4218" t="s">
        <v>6800</v>
      </c>
      <c r="B4218" s="2">
        <v>45951</v>
      </c>
      <c r="C4218" t="s">
        <v>6801</v>
      </c>
      <c r="D4218" t="s">
        <v>160</v>
      </c>
      <c r="E4218" t="s">
        <v>23</v>
      </c>
      <c r="F4218" t="s">
        <v>110</v>
      </c>
      <c r="G4218" t="s">
        <v>161</v>
      </c>
      <c r="H4218" t="s">
        <v>53</v>
      </c>
      <c r="I4218" t="s">
        <v>27</v>
      </c>
      <c r="J4218" t="s">
        <v>38</v>
      </c>
      <c r="K4218" t="s">
        <v>200</v>
      </c>
      <c r="L4218" s="3">
        <v>7</v>
      </c>
      <c r="M4218" s="7">
        <v>61.46</v>
      </c>
      <c r="N4218" s="5">
        <v>0.15</v>
      </c>
      <c r="O4218" s="4">
        <v>64.53</v>
      </c>
      <c r="P4218" s="4">
        <v>365.69</v>
      </c>
      <c r="Q4218" s="4">
        <v>207.8</v>
      </c>
      <c r="R4218">
        <v>29</v>
      </c>
      <c r="S4218" t="s">
        <v>30</v>
      </c>
      <c r="T4218">
        <v>5</v>
      </c>
      <c r="V4218" s="7">
        <f t="shared" si="65"/>
        <v>54.46</v>
      </c>
    </row>
    <row r="4219" spans="1:22" x14ac:dyDescent="0.25">
      <c r="A4219" t="s">
        <v>6802</v>
      </c>
      <c r="B4219" s="2">
        <v>45386</v>
      </c>
      <c r="C4219" t="s">
        <v>6803</v>
      </c>
      <c r="D4219" t="s">
        <v>58</v>
      </c>
      <c r="E4219" t="s">
        <v>23</v>
      </c>
      <c r="F4219" t="s">
        <v>35</v>
      </c>
      <c r="G4219" t="s">
        <v>36</v>
      </c>
      <c r="H4219" t="s">
        <v>37</v>
      </c>
      <c r="I4219" t="s">
        <v>60</v>
      </c>
      <c r="J4219" t="s">
        <v>66</v>
      </c>
      <c r="K4219" t="s">
        <v>92</v>
      </c>
      <c r="L4219" s="3">
        <v>2</v>
      </c>
      <c r="M4219" s="7">
        <v>44.86</v>
      </c>
      <c r="N4219" s="5">
        <v>0.15</v>
      </c>
      <c r="O4219" s="4">
        <v>13.46</v>
      </c>
      <c r="P4219" s="4">
        <v>76.260000000000005</v>
      </c>
      <c r="Q4219" s="4">
        <v>51.39</v>
      </c>
      <c r="R4219">
        <v>62</v>
      </c>
      <c r="S4219" t="s">
        <v>68</v>
      </c>
      <c r="T4219">
        <v>1</v>
      </c>
      <c r="V4219" s="7">
        <f t="shared" si="65"/>
        <v>42.86</v>
      </c>
    </row>
    <row r="4220" spans="1:22" x14ac:dyDescent="0.25">
      <c r="A4220" t="s">
        <v>6804</v>
      </c>
      <c r="B4220" s="2">
        <v>45743</v>
      </c>
      <c r="C4220" t="s">
        <v>6205</v>
      </c>
      <c r="D4220" t="s">
        <v>42</v>
      </c>
      <c r="E4220" t="s">
        <v>43</v>
      </c>
      <c r="F4220" t="s">
        <v>84</v>
      </c>
      <c r="G4220" t="s">
        <v>128</v>
      </c>
      <c r="H4220" t="s">
        <v>37</v>
      </c>
      <c r="I4220" t="s">
        <v>54</v>
      </c>
      <c r="J4220" t="s">
        <v>28</v>
      </c>
      <c r="K4220" t="s">
        <v>119</v>
      </c>
      <c r="L4220" s="3">
        <v>4</v>
      </c>
      <c r="M4220" s="7">
        <v>341.55</v>
      </c>
      <c r="N4220" s="5">
        <v>0.08</v>
      </c>
      <c r="O4220" s="4">
        <v>109.3</v>
      </c>
      <c r="P4220" s="4">
        <v>1256.9000000000001</v>
      </c>
      <c r="Q4220" s="4">
        <v>736.55</v>
      </c>
      <c r="R4220">
        <v>28</v>
      </c>
      <c r="S4220" t="s">
        <v>30</v>
      </c>
      <c r="T4220">
        <v>1</v>
      </c>
      <c r="V4220" s="7">
        <f t="shared" si="65"/>
        <v>337.55</v>
      </c>
    </row>
    <row r="4221" spans="1:22" x14ac:dyDescent="0.25">
      <c r="A4221" t="s">
        <v>6805</v>
      </c>
      <c r="B4221" s="2">
        <v>45719</v>
      </c>
      <c r="C4221" t="s">
        <v>173</v>
      </c>
      <c r="D4221" t="s">
        <v>219</v>
      </c>
      <c r="E4221" t="s">
        <v>23</v>
      </c>
      <c r="F4221" t="s">
        <v>35</v>
      </c>
      <c r="G4221" t="s">
        <v>79</v>
      </c>
      <c r="H4221" t="s">
        <v>37</v>
      </c>
      <c r="I4221" t="s">
        <v>27</v>
      </c>
      <c r="J4221" t="s">
        <v>46</v>
      </c>
      <c r="K4221" t="s">
        <v>55</v>
      </c>
      <c r="L4221" s="3">
        <v>5</v>
      </c>
      <c r="M4221" s="7">
        <v>782.53</v>
      </c>
      <c r="N4221" s="5">
        <v>0</v>
      </c>
      <c r="O4221" s="4">
        <v>0</v>
      </c>
      <c r="P4221" s="4">
        <v>3912.65</v>
      </c>
      <c r="Q4221" s="4">
        <v>2598.5700000000002</v>
      </c>
      <c r="R4221">
        <v>49</v>
      </c>
      <c r="S4221" t="s">
        <v>30</v>
      </c>
      <c r="T4221">
        <v>5</v>
      </c>
      <c r="V4221" s="7">
        <f t="shared" si="65"/>
        <v>777.53</v>
      </c>
    </row>
    <row r="4222" spans="1:22" x14ac:dyDescent="0.25">
      <c r="A4222" t="s">
        <v>6806</v>
      </c>
      <c r="B4222" s="2">
        <v>45442</v>
      </c>
      <c r="C4222" t="s">
        <v>5335</v>
      </c>
      <c r="D4222" t="s">
        <v>160</v>
      </c>
      <c r="E4222" t="s">
        <v>23</v>
      </c>
      <c r="F4222" t="s">
        <v>44</v>
      </c>
      <c r="G4222" t="s">
        <v>45</v>
      </c>
      <c r="H4222" t="s">
        <v>26</v>
      </c>
      <c r="I4222" t="s">
        <v>54</v>
      </c>
      <c r="J4222" t="s">
        <v>28</v>
      </c>
      <c r="K4222" t="s">
        <v>29</v>
      </c>
      <c r="L4222" s="3">
        <v>2</v>
      </c>
      <c r="M4222" s="7">
        <v>31.8</v>
      </c>
      <c r="N4222" s="5">
        <v>0</v>
      </c>
      <c r="O4222" s="4">
        <v>0</v>
      </c>
      <c r="P4222" s="4">
        <v>63.6</v>
      </c>
      <c r="Q4222" s="4">
        <v>50.97</v>
      </c>
      <c r="R4222">
        <v>47</v>
      </c>
      <c r="S4222" t="s">
        <v>68</v>
      </c>
      <c r="T4222">
        <v>5</v>
      </c>
      <c r="V4222" s="7">
        <f t="shared" si="65"/>
        <v>29.8</v>
      </c>
    </row>
    <row r="4223" spans="1:22" x14ac:dyDescent="0.25">
      <c r="A4223" t="s">
        <v>6807</v>
      </c>
      <c r="B4223" s="2">
        <v>45805</v>
      </c>
      <c r="C4223" t="s">
        <v>2905</v>
      </c>
      <c r="D4223" t="s">
        <v>124</v>
      </c>
      <c r="E4223" t="s">
        <v>23</v>
      </c>
      <c r="F4223" t="s">
        <v>110</v>
      </c>
      <c r="G4223" t="s">
        <v>111</v>
      </c>
      <c r="H4223" t="s">
        <v>53</v>
      </c>
      <c r="I4223" t="s">
        <v>54</v>
      </c>
      <c r="J4223" t="s">
        <v>66</v>
      </c>
      <c r="K4223" t="s">
        <v>119</v>
      </c>
      <c r="L4223" s="3">
        <v>2</v>
      </c>
      <c r="M4223" s="7">
        <v>139.25</v>
      </c>
      <c r="N4223" s="5">
        <v>0</v>
      </c>
      <c r="O4223" s="4">
        <v>0</v>
      </c>
      <c r="P4223" s="4">
        <v>278.5</v>
      </c>
      <c r="Q4223" s="4">
        <v>200.33</v>
      </c>
      <c r="R4223">
        <v>43</v>
      </c>
      <c r="S4223" t="s">
        <v>30</v>
      </c>
      <c r="T4223">
        <v>5</v>
      </c>
      <c r="V4223" s="7">
        <f t="shared" si="65"/>
        <v>137.25</v>
      </c>
    </row>
    <row r="4224" spans="1:22" x14ac:dyDescent="0.25">
      <c r="A4224" t="s">
        <v>6808</v>
      </c>
      <c r="B4224" s="2">
        <v>45667</v>
      </c>
      <c r="C4224" t="s">
        <v>848</v>
      </c>
      <c r="D4224" t="s">
        <v>33</v>
      </c>
      <c r="E4224" t="s">
        <v>34</v>
      </c>
      <c r="F4224" t="s">
        <v>110</v>
      </c>
      <c r="G4224" t="s">
        <v>139</v>
      </c>
      <c r="H4224" t="s">
        <v>37</v>
      </c>
      <c r="I4224" t="s">
        <v>54</v>
      </c>
      <c r="J4224" t="s">
        <v>28</v>
      </c>
      <c r="K4224" t="s">
        <v>55</v>
      </c>
      <c r="L4224" s="3">
        <v>8</v>
      </c>
      <c r="M4224" s="7">
        <v>14.5</v>
      </c>
      <c r="N4224" s="5">
        <v>0.15</v>
      </c>
      <c r="O4224" s="4">
        <v>17.399999999999999</v>
      </c>
      <c r="P4224" s="4">
        <v>98.6</v>
      </c>
      <c r="Q4224" s="4">
        <v>62.11</v>
      </c>
      <c r="R4224">
        <v>60</v>
      </c>
      <c r="S4224" t="s">
        <v>68</v>
      </c>
      <c r="T4224">
        <v>3</v>
      </c>
      <c r="V4224" s="7">
        <f t="shared" si="65"/>
        <v>6.5</v>
      </c>
    </row>
    <row r="4225" spans="1:22" x14ac:dyDescent="0.25">
      <c r="A4225" t="s">
        <v>6809</v>
      </c>
      <c r="B4225" s="2">
        <v>45313</v>
      </c>
      <c r="C4225" t="s">
        <v>6810</v>
      </c>
      <c r="D4225" t="s">
        <v>239</v>
      </c>
      <c r="E4225" t="s">
        <v>43</v>
      </c>
      <c r="F4225" t="s">
        <v>84</v>
      </c>
      <c r="G4225" t="s">
        <v>128</v>
      </c>
      <c r="H4225" t="s">
        <v>26</v>
      </c>
      <c r="I4225" t="s">
        <v>54</v>
      </c>
      <c r="J4225" t="s">
        <v>38</v>
      </c>
      <c r="K4225" t="s">
        <v>112</v>
      </c>
      <c r="L4225" s="3">
        <v>2</v>
      </c>
      <c r="M4225" s="7">
        <v>89.31</v>
      </c>
      <c r="N4225" s="5">
        <v>0.1</v>
      </c>
      <c r="O4225" s="4">
        <v>17.86</v>
      </c>
      <c r="P4225" s="4">
        <v>160.76</v>
      </c>
      <c r="Q4225" s="4">
        <v>108.53</v>
      </c>
      <c r="R4225">
        <v>43</v>
      </c>
      <c r="S4225" t="s">
        <v>30</v>
      </c>
      <c r="T4225">
        <v>5</v>
      </c>
      <c r="V4225" s="7">
        <f t="shared" si="65"/>
        <v>87.31</v>
      </c>
    </row>
    <row r="4226" spans="1:22" x14ac:dyDescent="0.25">
      <c r="A4226" t="s">
        <v>6811</v>
      </c>
      <c r="B4226" s="2">
        <v>45604</v>
      </c>
      <c r="C4226" t="s">
        <v>6812</v>
      </c>
      <c r="D4226" t="s">
        <v>124</v>
      </c>
      <c r="E4226" t="s">
        <v>23</v>
      </c>
      <c r="F4226" t="s">
        <v>84</v>
      </c>
      <c r="G4226" t="s">
        <v>128</v>
      </c>
      <c r="H4226" t="s">
        <v>26</v>
      </c>
      <c r="I4226" t="s">
        <v>27</v>
      </c>
      <c r="J4226" t="s">
        <v>28</v>
      </c>
      <c r="K4226" t="s">
        <v>102</v>
      </c>
      <c r="L4226" s="3">
        <v>7</v>
      </c>
      <c r="M4226" s="7">
        <v>183.02</v>
      </c>
      <c r="N4226" s="5">
        <v>0.08</v>
      </c>
      <c r="O4226" s="4">
        <v>102.49</v>
      </c>
      <c r="P4226" s="4">
        <v>1178.6500000000001</v>
      </c>
      <c r="Q4226" s="4">
        <v>933.45</v>
      </c>
      <c r="R4226">
        <v>47</v>
      </c>
      <c r="S4226" t="s">
        <v>68</v>
      </c>
      <c r="T4226">
        <v>3</v>
      </c>
      <c r="V4226" s="7">
        <f t="shared" si="65"/>
        <v>176.02</v>
      </c>
    </row>
    <row r="4227" spans="1:22" x14ac:dyDescent="0.25">
      <c r="A4227" t="s">
        <v>6813</v>
      </c>
      <c r="B4227" s="2">
        <v>45810</v>
      </c>
      <c r="C4227" t="s">
        <v>5961</v>
      </c>
      <c r="D4227" t="s">
        <v>95</v>
      </c>
      <c r="E4227" t="s">
        <v>23</v>
      </c>
      <c r="F4227" t="s">
        <v>84</v>
      </c>
      <c r="G4227" t="s">
        <v>85</v>
      </c>
      <c r="H4227" t="s">
        <v>37</v>
      </c>
      <c r="I4227" t="s">
        <v>60</v>
      </c>
      <c r="J4227" t="s">
        <v>46</v>
      </c>
      <c r="K4227" t="s">
        <v>136</v>
      </c>
      <c r="L4227" s="3">
        <v>5</v>
      </c>
      <c r="M4227" s="7">
        <v>27.15</v>
      </c>
      <c r="N4227" s="5">
        <v>0.1</v>
      </c>
      <c r="O4227" s="4">
        <v>13.58</v>
      </c>
      <c r="P4227" s="4">
        <v>122.18</v>
      </c>
      <c r="Q4227" s="4">
        <v>83.68</v>
      </c>
      <c r="R4227">
        <v>31</v>
      </c>
      <c r="S4227" t="s">
        <v>30</v>
      </c>
      <c r="T4227">
        <v>5</v>
      </c>
      <c r="V4227" s="7">
        <f t="shared" ref="V4227:V4290" si="66">M4227-L4227</f>
        <v>22.15</v>
      </c>
    </row>
    <row r="4228" spans="1:22" x14ac:dyDescent="0.25">
      <c r="A4228" t="s">
        <v>6814</v>
      </c>
      <c r="B4228" s="2">
        <v>45497</v>
      </c>
      <c r="C4228" t="s">
        <v>6815</v>
      </c>
      <c r="D4228" t="s">
        <v>22</v>
      </c>
      <c r="E4228" t="s">
        <v>23</v>
      </c>
      <c r="F4228" t="s">
        <v>24</v>
      </c>
      <c r="G4228" t="s">
        <v>65</v>
      </c>
      <c r="H4228" t="s">
        <v>26</v>
      </c>
      <c r="I4228" t="s">
        <v>60</v>
      </c>
      <c r="J4228" t="s">
        <v>46</v>
      </c>
      <c r="K4228" t="s">
        <v>102</v>
      </c>
      <c r="L4228" s="3">
        <v>3</v>
      </c>
      <c r="M4228" s="7">
        <v>709.05</v>
      </c>
      <c r="N4228" s="5">
        <v>0.08</v>
      </c>
      <c r="O4228" s="4">
        <v>170.17</v>
      </c>
      <c r="P4228" s="4">
        <v>1956.98</v>
      </c>
      <c r="Q4228" s="4">
        <v>1537.97</v>
      </c>
      <c r="R4228">
        <v>20</v>
      </c>
      <c r="S4228" t="s">
        <v>30</v>
      </c>
      <c r="T4228">
        <v>1</v>
      </c>
      <c r="V4228" s="7">
        <f t="shared" si="66"/>
        <v>706.05</v>
      </c>
    </row>
    <row r="4229" spans="1:22" x14ac:dyDescent="0.25">
      <c r="A4229" t="s">
        <v>6816</v>
      </c>
      <c r="B4229" s="2">
        <v>45666</v>
      </c>
      <c r="C4229" t="s">
        <v>3182</v>
      </c>
      <c r="D4229" t="s">
        <v>160</v>
      </c>
      <c r="E4229" t="s">
        <v>23</v>
      </c>
      <c r="F4229" t="s">
        <v>24</v>
      </c>
      <c r="G4229" t="s">
        <v>65</v>
      </c>
      <c r="H4229" t="s">
        <v>37</v>
      </c>
      <c r="I4229" t="s">
        <v>60</v>
      </c>
      <c r="J4229" t="s">
        <v>46</v>
      </c>
      <c r="K4229" t="s">
        <v>200</v>
      </c>
      <c r="L4229" s="3">
        <v>1</v>
      </c>
      <c r="M4229" s="7">
        <v>26.8</v>
      </c>
      <c r="N4229" s="5">
        <v>0.1</v>
      </c>
      <c r="O4229" s="4">
        <v>2.68</v>
      </c>
      <c r="P4229" s="4">
        <v>24.12</v>
      </c>
      <c r="Q4229" s="4">
        <v>16.420000000000002</v>
      </c>
      <c r="R4229">
        <v>57</v>
      </c>
      <c r="S4229" t="s">
        <v>68</v>
      </c>
      <c r="T4229">
        <v>5</v>
      </c>
      <c r="V4229" s="7">
        <f t="shared" si="66"/>
        <v>25.8</v>
      </c>
    </row>
    <row r="4230" spans="1:22" x14ac:dyDescent="0.25">
      <c r="A4230" t="s">
        <v>6817</v>
      </c>
      <c r="B4230" s="2">
        <v>45742</v>
      </c>
      <c r="C4230" t="s">
        <v>6818</v>
      </c>
      <c r="D4230" t="s">
        <v>228</v>
      </c>
      <c r="E4230" t="s">
        <v>51</v>
      </c>
      <c r="F4230" t="s">
        <v>35</v>
      </c>
      <c r="G4230" t="s">
        <v>52</v>
      </c>
      <c r="H4230" t="s">
        <v>26</v>
      </c>
      <c r="I4230" t="s">
        <v>27</v>
      </c>
      <c r="J4230" t="s">
        <v>101</v>
      </c>
      <c r="K4230" t="s">
        <v>97</v>
      </c>
      <c r="L4230" s="3">
        <v>6</v>
      </c>
      <c r="M4230" s="7">
        <v>62.57</v>
      </c>
      <c r="N4230" s="5">
        <v>0.1</v>
      </c>
      <c r="O4230" s="4">
        <v>37.54</v>
      </c>
      <c r="P4230" s="4">
        <v>337.88</v>
      </c>
      <c r="Q4230" s="4">
        <v>197.09</v>
      </c>
      <c r="R4230">
        <v>41</v>
      </c>
      <c r="S4230" t="s">
        <v>30</v>
      </c>
      <c r="T4230">
        <v>5</v>
      </c>
      <c r="V4230" s="7">
        <f t="shared" si="66"/>
        <v>56.57</v>
      </c>
    </row>
    <row r="4231" spans="1:22" x14ac:dyDescent="0.25">
      <c r="A4231" t="s">
        <v>6819</v>
      </c>
      <c r="B4231" s="2">
        <v>45917</v>
      </c>
      <c r="C4231" t="s">
        <v>588</v>
      </c>
      <c r="D4231" t="s">
        <v>78</v>
      </c>
      <c r="E4231" t="s">
        <v>34</v>
      </c>
      <c r="F4231" t="s">
        <v>44</v>
      </c>
      <c r="G4231" t="s">
        <v>71</v>
      </c>
      <c r="H4231" t="s">
        <v>26</v>
      </c>
      <c r="I4231" t="s">
        <v>54</v>
      </c>
      <c r="J4231" t="s">
        <v>38</v>
      </c>
      <c r="K4231" t="s">
        <v>155</v>
      </c>
      <c r="L4231" s="3">
        <v>9</v>
      </c>
      <c r="M4231" s="7">
        <v>5.05</v>
      </c>
      <c r="N4231" s="5">
        <v>0.05</v>
      </c>
      <c r="O4231" s="4">
        <v>2.27</v>
      </c>
      <c r="P4231" s="4">
        <v>43.18</v>
      </c>
      <c r="Q4231" s="4">
        <v>31.87</v>
      </c>
      <c r="R4231">
        <v>36</v>
      </c>
      <c r="S4231" t="s">
        <v>30</v>
      </c>
      <c r="T4231">
        <v>3</v>
      </c>
      <c r="V4231" s="7">
        <f t="shared" si="66"/>
        <v>-3.95</v>
      </c>
    </row>
    <row r="4232" spans="1:22" x14ac:dyDescent="0.25">
      <c r="A4232" t="s">
        <v>6820</v>
      </c>
      <c r="B4232" s="2">
        <v>45886</v>
      </c>
      <c r="C4232" t="s">
        <v>3488</v>
      </c>
      <c r="D4232" t="s">
        <v>33</v>
      </c>
      <c r="E4232" t="s">
        <v>34</v>
      </c>
      <c r="F4232" t="s">
        <v>44</v>
      </c>
      <c r="G4232" t="s">
        <v>187</v>
      </c>
      <c r="H4232" t="s">
        <v>37</v>
      </c>
      <c r="I4232" t="s">
        <v>27</v>
      </c>
      <c r="J4232" t="s">
        <v>38</v>
      </c>
      <c r="K4232" t="s">
        <v>61</v>
      </c>
      <c r="L4232" s="3">
        <v>2</v>
      </c>
      <c r="M4232" s="7">
        <v>7.21</v>
      </c>
      <c r="N4232" s="5">
        <v>0.08</v>
      </c>
      <c r="O4232" s="4">
        <v>1.1499999999999999</v>
      </c>
      <c r="P4232" s="4">
        <v>13.27</v>
      </c>
      <c r="Q4232" s="4">
        <v>9.6999999999999993</v>
      </c>
      <c r="R4232">
        <v>37</v>
      </c>
      <c r="S4232" t="s">
        <v>68</v>
      </c>
      <c r="T4232">
        <v>4</v>
      </c>
      <c r="V4232" s="7">
        <f t="shared" si="66"/>
        <v>5.21</v>
      </c>
    </row>
    <row r="4233" spans="1:22" x14ac:dyDescent="0.25">
      <c r="A4233" t="s">
        <v>6821</v>
      </c>
      <c r="B4233" s="2">
        <v>45470</v>
      </c>
      <c r="C4233" t="s">
        <v>6822</v>
      </c>
      <c r="D4233" t="s">
        <v>75</v>
      </c>
      <c r="E4233" t="s">
        <v>43</v>
      </c>
      <c r="F4233" t="s">
        <v>84</v>
      </c>
      <c r="G4233" t="s">
        <v>91</v>
      </c>
      <c r="H4233" t="s">
        <v>26</v>
      </c>
      <c r="I4233" t="s">
        <v>54</v>
      </c>
      <c r="J4233" t="s">
        <v>46</v>
      </c>
      <c r="K4233" t="s">
        <v>102</v>
      </c>
      <c r="L4233" s="3">
        <v>2</v>
      </c>
      <c r="M4233" s="7">
        <v>248.85</v>
      </c>
      <c r="N4233" s="5">
        <v>0.1</v>
      </c>
      <c r="O4233" s="4">
        <v>49.77</v>
      </c>
      <c r="P4233" s="4">
        <v>447.93</v>
      </c>
      <c r="Q4233" s="4">
        <v>351.75</v>
      </c>
      <c r="R4233">
        <v>19</v>
      </c>
      <c r="S4233" t="s">
        <v>68</v>
      </c>
      <c r="T4233">
        <v>4</v>
      </c>
      <c r="V4233" s="7">
        <f t="shared" si="66"/>
        <v>246.85</v>
      </c>
    </row>
    <row r="4234" spans="1:22" x14ac:dyDescent="0.25">
      <c r="A4234" t="s">
        <v>6823</v>
      </c>
      <c r="B4234" s="2">
        <v>45501</v>
      </c>
      <c r="C4234" t="s">
        <v>586</v>
      </c>
      <c r="D4234" t="s">
        <v>42</v>
      </c>
      <c r="E4234" t="s">
        <v>43</v>
      </c>
      <c r="F4234" t="s">
        <v>35</v>
      </c>
      <c r="G4234" t="s">
        <v>79</v>
      </c>
      <c r="H4234" t="s">
        <v>37</v>
      </c>
      <c r="I4234" t="s">
        <v>27</v>
      </c>
      <c r="J4234" t="s">
        <v>101</v>
      </c>
      <c r="K4234" t="s">
        <v>200</v>
      </c>
      <c r="L4234" s="3">
        <v>5</v>
      </c>
      <c r="M4234" s="7">
        <v>133.16</v>
      </c>
      <c r="N4234" s="5">
        <v>0</v>
      </c>
      <c r="O4234" s="4">
        <v>0</v>
      </c>
      <c r="P4234" s="4">
        <v>665.8</v>
      </c>
      <c r="Q4234" s="4">
        <v>544.13</v>
      </c>
      <c r="R4234">
        <v>37</v>
      </c>
      <c r="S4234" t="s">
        <v>68</v>
      </c>
      <c r="T4234">
        <v>1</v>
      </c>
      <c r="V4234" s="7">
        <f t="shared" si="66"/>
        <v>128.16</v>
      </c>
    </row>
    <row r="4235" spans="1:22" x14ac:dyDescent="0.25">
      <c r="A4235" t="s">
        <v>6824</v>
      </c>
      <c r="B4235" s="2">
        <v>45791</v>
      </c>
      <c r="C4235" t="s">
        <v>441</v>
      </c>
      <c r="D4235" t="s">
        <v>88</v>
      </c>
      <c r="E4235" t="s">
        <v>34</v>
      </c>
      <c r="F4235" t="s">
        <v>35</v>
      </c>
      <c r="G4235" t="s">
        <v>96</v>
      </c>
      <c r="H4235" t="s">
        <v>37</v>
      </c>
      <c r="I4235" t="s">
        <v>27</v>
      </c>
      <c r="J4235" t="s">
        <v>38</v>
      </c>
      <c r="K4235" t="s">
        <v>92</v>
      </c>
      <c r="L4235" s="3">
        <v>8</v>
      </c>
      <c r="M4235" s="7">
        <v>10.57</v>
      </c>
      <c r="N4235" s="5">
        <v>0</v>
      </c>
      <c r="O4235" s="4">
        <v>0</v>
      </c>
      <c r="P4235" s="4">
        <v>84.56</v>
      </c>
      <c r="Q4235" s="4">
        <v>56.09</v>
      </c>
      <c r="R4235">
        <v>41</v>
      </c>
      <c r="S4235" t="s">
        <v>30</v>
      </c>
      <c r="T4235">
        <v>4</v>
      </c>
      <c r="V4235" s="7">
        <f t="shared" si="66"/>
        <v>2.5700000000000003</v>
      </c>
    </row>
    <row r="4236" spans="1:22" x14ac:dyDescent="0.25">
      <c r="A4236" t="s">
        <v>6825</v>
      </c>
      <c r="B4236" s="2">
        <v>45755</v>
      </c>
      <c r="C4236" t="s">
        <v>649</v>
      </c>
      <c r="D4236" t="s">
        <v>95</v>
      </c>
      <c r="E4236" t="s">
        <v>23</v>
      </c>
      <c r="F4236" t="s">
        <v>24</v>
      </c>
      <c r="G4236" t="s">
        <v>25</v>
      </c>
      <c r="H4236" t="s">
        <v>26</v>
      </c>
      <c r="I4236" t="s">
        <v>27</v>
      </c>
      <c r="J4236" t="s">
        <v>46</v>
      </c>
      <c r="K4236" t="s">
        <v>136</v>
      </c>
      <c r="L4236" s="3">
        <v>4</v>
      </c>
      <c r="M4236" s="7">
        <v>24.9</v>
      </c>
      <c r="N4236" s="5">
        <v>0.02</v>
      </c>
      <c r="O4236" s="4">
        <v>1.99</v>
      </c>
      <c r="P4236" s="4">
        <v>97.61</v>
      </c>
      <c r="Q4236" s="4">
        <v>61.32</v>
      </c>
      <c r="R4236">
        <v>37</v>
      </c>
      <c r="S4236" t="s">
        <v>30</v>
      </c>
      <c r="T4236">
        <v>3</v>
      </c>
      <c r="V4236" s="7">
        <f t="shared" si="66"/>
        <v>20.9</v>
      </c>
    </row>
    <row r="4237" spans="1:22" x14ac:dyDescent="0.25">
      <c r="A4237" t="s">
        <v>6826</v>
      </c>
      <c r="B4237" s="2">
        <v>45415</v>
      </c>
      <c r="C4237" t="s">
        <v>6220</v>
      </c>
      <c r="D4237" t="s">
        <v>164</v>
      </c>
      <c r="E4237" t="s">
        <v>23</v>
      </c>
      <c r="F4237" t="s">
        <v>44</v>
      </c>
      <c r="G4237" t="s">
        <v>45</v>
      </c>
      <c r="H4237" t="s">
        <v>37</v>
      </c>
      <c r="I4237" t="s">
        <v>27</v>
      </c>
      <c r="J4237" t="s">
        <v>28</v>
      </c>
      <c r="K4237" t="s">
        <v>72</v>
      </c>
      <c r="L4237" s="3">
        <v>10</v>
      </c>
      <c r="M4237" s="7">
        <v>107.66</v>
      </c>
      <c r="N4237" s="5">
        <v>0.08</v>
      </c>
      <c r="O4237" s="4">
        <v>86.13</v>
      </c>
      <c r="P4237" s="4">
        <v>990.47</v>
      </c>
      <c r="Q4237" s="4">
        <v>667.43</v>
      </c>
      <c r="R4237">
        <v>37</v>
      </c>
      <c r="S4237" t="s">
        <v>68</v>
      </c>
      <c r="T4237">
        <v>3</v>
      </c>
      <c r="V4237" s="7">
        <f t="shared" si="66"/>
        <v>97.66</v>
      </c>
    </row>
    <row r="4238" spans="1:22" x14ac:dyDescent="0.25">
      <c r="A4238" t="s">
        <v>6827</v>
      </c>
      <c r="B4238" s="2">
        <v>45404</v>
      </c>
      <c r="C4238" t="s">
        <v>4638</v>
      </c>
      <c r="D4238" t="s">
        <v>83</v>
      </c>
      <c r="E4238" t="s">
        <v>43</v>
      </c>
      <c r="F4238" t="s">
        <v>110</v>
      </c>
      <c r="G4238" t="s">
        <v>254</v>
      </c>
      <c r="H4238" t="s">
        <v>53</v>
      </c>
      <c r="I4238" t="s">
        <v>60</v>
      </c>
      <c r="J4238" t="s">
        <v>38</v>
      </c>
      <c r="K4238" t="s">
        <v>72</v>
      </c>
      <c r="L4238" s="3">
        <v>6</v>
      </c>
      <c r="M4238" s="7">
        <v>115.55</v>
      </c>
      <c r="N4238" s="5">
        <v>0.05</v>
      </c>
      <c r="O4238" s="4">
        <v>34.659999999999997</v>
      </c>
      <c r="P4238" s="4">
        <v>658.64</v>
      </c>
      <c r="Q4238" s="4">
        <v>380.51</v>
      </c>
      <c r="R4238">
        <v>32</v>
      </c>
      <c r="S4238" t="s">
        <v>30</v>
      </c>
      <c r="T4238">
        <v>5</v>
      </c>
      <c r="V4238" s="7">
        <f t="shared" si="66"/>
        <v>109.55</v>
      </c>
    </row>
    <row r="4239" spans="1:22" x14ac:dyDescent="0.25">
      <c r="A4239" t="s">
        <v>6828</v>
      </c>
      <c r="B4239" s="2">
        <v>45303</v>
      </c>
      <c r="C4239" t="s">
        <v>2887</v>
      </c>
      <c r="D4239" t="s">
        <v>124</v>
      </c>
      <c r="E4239" t="s">
        <v>23</v>
      </c>
      <c r="F4239" t="s">
        <v>44</v>
      </c>
      <c r="G4239" t="s">
        <v>187</v>
      </c>
      <c r="H4239" t="s">
        <v>26</v>
      </c>
      <c r="I4239" t="s">
        <v>54</v>
      </c>
      <c r="J4239" t="s">
        <v>38</v>
      </c>
      <c r="K4239" t="s">
        <v>47</v>
      </c>
      <c r="L4239" s="3">
        <v>5</v>
      </c>
      <c r="M4239" s="7">
        <v>106.28</v>
      </c>
      <c r="N4239" s="5">
        <v>0</v>
      </c>
      <c r="O4239" s="4">
        <v>0</v>
      </c>
      <c r="P4239" s="4">
        <v>531.4</v>
      </c>
      <c r="Q4239" s="4">
        <v>297.7</v>
      </c>
      <c r="R4239">
        <v>48</v>
      </c>
      <c r="S4239" t="s">
        <v>30</v>
      </c>
      <c r="T4239">
        <v>4</v>
      </c>
      <c r="V4239" s="7">
        <f t="shared" si="66"/>
        <v>101.28</v>
      </c>
    </row>
    <row r="4240" spans="1:22" x14ac:dyDescent="0.25">
      <c r="A4240" t="s">
        <v>6829</v>
      </c>
      <c r="B4240" s="2">
        <v>45417</v>
      </c>
      <c r="C4240" t="s">
        <v>6830</v>
      </c>
      <c r="D4240" t="s">
        <v>42</v>
      </c>
      <c r="E4240" t="s">
        <v>43</v>
      </c>
      <c r="F4240" t="s">
        <v>24</v>
      </c>
      <c r="G4240" t="s">
        <v>65</v>
      </c>
      <c r="H4240" t="s">
        <v>37</v>
      </c>
      <c r="I4240" t="s">
        <v>60</v>
      </c>
      <c r="J4240" t="s">
        <v>38</v>
      </c>
      <c r="K4240" t="s">
        <v>39</v>
      </c>
      <c r="L4240" s="3">
        <v>9</v>
      </c>
      <c r="M4240" s="7">
        <v>318.51</v>
      </c>
      <c r="N4240" s="5">
        <v>0.02</v>
      </c>
      <c r="O4240" s="4">
        <v>57.33</v>
      </c>
      <c r="P4240" s="4">
        <v>2809.26</v>
      </c>
      <c r="Q4240" s="4">
        <v>1721.74</v>
      </c>
      <c r="R4240">
        <v>20</v>
      </c>
      <c r="S4240" t="s">
        <v>68</v>
      </c>
      <c r="T4240">
        <v>3</v>
      </c>
      <c r="V4240" s="7">
        <f t="shared" si="66"/>
        <v>309.51</v>
      </c>
    </row>
    <row r="4241" spans="1:22" x14ac:dyDescent="0.25">
      <c r="A4241" t="s">
        <v>6831</v>
      </c>
      <c r="B4241" s="2">
        <v>45856</v>
      </c>
      <c r="C4241" t="s">
        <v>6832</v>
      </c>
      <c r="D4241" t="s">
        <v>219</v>
      </c>
      <c r="E4241" t="s">
        <v>23</v>
      </c>
      <c r="F4241" t="s">
        <v>24</v>
      </c>
      <c r="G4241" t="s">
        <v>25</v>
      </c>
      <c r="H4241" t="s">
        <v>26</v>
      </c>
      <c r="I4241" t="s">
        <v>54</v>
      </c>
      <c r="J4241" t="s">
        <v>101</v>
      </c>
      <c r="K4241" t="s">
        <v>119</v>
      </c>
      <c r="L4241" s="3">
        <v>3</v>
      </c>
      <c r="M4241" s="7">
        <v>834.07</v>
      </c>
      <c r="N4241" s="5">
        <v>0</v>
      </c>
      <c r="O4241" s="4">
        <v>0</v>
      </c>
      <c r="P4241" s="4">
        <v>2502.21</v>
      </c>
      <c r="Q4241" s="4">
        <v>1409.01</v>
      </c>
      <c r="R4241">
        <v>45</v>
      </c>
      <c r="S4241" t="s">
        <v>68</v>
      </c>
      <c r="T4241">
        <v>5</v>
      </c>
      <c r="V4241" s="7">
        <f t="shared" si="66"/>
        <v>831.07</v>
      </c>
    </row>
    <row r="4242" spans="1:22" x14ac:dyDescent="0.25">
      <c r="A4242" t="s">
        <v>6833</v>
      </c>
      <c r="B4242" s="2">
        <v>45622</v>
      </c>
      <c r="C4242" t="s">
        <v>4973</v>
      </c>
      <c r="D4242" t="s">
        <v>22</v>
      </c>
      <c r="E4242" t="s">
        <v>23</v>
      </c>
      <c r="F4242" t="s">
        <v>44</v>
      </c>
      <c r="G4242" t="s">
        <v>187</v>
      </c>
      <c r="H4242" t="s">
        <v>26</v>
      </c>
      <c r="I4242" t="s">
        <v>27</v>
      </c>
      <c r="J4242" t="s">
        <v>66</v>
      </c>
      <c r="K4242" t="s">
        <v>47</v>
      </c>
      <c r="L4242" s="3">
        <v>7</v>
      </c>
      <c r="M4242" s="7">
        <v>523.67999999999995</v>
      </c>
      <c r="N4242" s="5">
        <v>0.05</v>
      </c>
      <c r="O4242" s="4">
        <v>183.29</v>
      </c>
      <c r="P4242" s="4">
        <v>3482.47</v>
      </c>
      <c r="Q4242" s="4">
        <v>2389.79</v>
      </c>
      <c r="R4242">
        <v>45</v>
      </c>
      <c r="S4242" t="s">
        <v>30</v>
      </c>
      <c r="T4242">
        <v>4</v>
      </c>
      <c r="V4242" s="7">
        <f t="shared" si="66"/>
        <v>516.67999999999995</v>
      </c>
    </row>
    <row r="4243" spans="1:22" x14ac:dyDescent="0.25">
      <c r="A4243" t="s">
        <v>6834</v>
      </c>
      <c r="B4243" s="2">
        <v>45574</v>
      </c>
      <c r="C4243" t="s">
        <v>130</v>
      </c>
      <c r="D4243" t="s">
        <v>124</v>
      </c>
      <c r="E4243" t="s">
        <v>23</v>
      </c>
      <c r="F4243" t="s">
        <v>44</v>
      </c>
      <c r="G4243" t="s">
        <v>59</v>
      </c>
      <c r="H4243" t="s">
        <v>53</v>
      </c>
      <c r="I4243" t="s">
        <v>27</v>
      </c>
      <c r="J4243" t="s">
        <v>38</v>
      </c>
      <c r="K4243" t="s">
        <v>119</v>
      </c>
      <c r="L4243" s="3">
        <v>4</v>
      </c>
      <c r="M4243" s="7">
        <v>269.81</v>
      </c>
      <c r="N4243" s="5">
        <v>0.1</v>
      </c>
      <c r="O4243" s="4">
        <v>107.92</v>
      </c>
      <c r="P4243" s="4">
        <v>971.32</v>
      </c>
      <c r="Q4243" s="4">
        <v>702.84</v>
      </c>
      <c r="R4243">
        <v>18</v>
      </c>
      <c r="S4243" t="s">
        <v>30</v>
      </c>
      <c r="T4243">
        <v>2</v>
      </c>
      <c r="V4243" s="7">
        <f t="shared" si="66"/>
        <v>265.81</v>
      </c>
    </row>
    <row r="4244" spans="1:22" x14ac:dyDescent="0.25">
      <c r="A4244" t="s">
        <v>6835</v>
      </c>
      <c r="B4244" s="2">
        <v>45431</v>
      </c>
      <c r="C4244" t="s">
        <v>6836</v>
      </c>
      <c r="D4244" t="s">
        <v>83</v>
      </c>
      <c r="E4244" t="s">
        <v>43</v>
      </c>
      <c r="F4244" t="s">
        <v>24</v>
      </c>
      <c r="G4244" t="s">
        <v>65</v>
      </c>
      <c r="H4244" t="s">
        <v>26</v>
      </c>
      <c r="I4244" t="s">
        <v>27</v>
      </c>
      <c r="J4244" t="s">
        <v>28</v>
      </c>
      <c r="K4244" t="s">
        <v>39</v>
      </c>
      <c r="L4244" s="3">
        <v>1</v>
      </c>
      <c r="M4244" s="7">
        <v>210.95</v>
      </c>
      <c r="N4244" s="5">
        <v>0.05</v>
      </c>
      <c r="O4244" s="4">
        <v>10.55</v>
      </c>
      <c r="P4244" s="4">
        <v>200.4</v>
      </c>
      <c r="Q4244" s="4">
        <v>136.66999999999999</v>
      </c>
      <c r="R4244">
        <v>34</v>
      </c>
      <c r="S4244" t="s">
        <v>30</v>
      </c>
      <c r="T4244">
        <v>4</v>
      </c>
      <c r="V4244" s="7">
        <f t="shared" si="66"/>
        <v>209.95</v>
      </c>
    </row>
    <row r="4245" spans="1:22" x14ac:dyDescent="0.25">
      <c r="A4245" t="s">
        <v>6837</v>
      </c>
      <c r="B4245" s="2">
        <v>45692</v>
      </c>
      <c r="C4245" t="s">
        <v>6838</v>
      </c>
      <c r="D4245" t="s">
        <v>100</v>
      </c>
      <c r="E4245" t="s">
        <v>23</v>
      </c>
      <c r="F4245" t="s">
        <v>84</v>
      </c>
      <c r="G4245" t="s">
        <v>91</v>
      </c>
      <c r="H4245" t="s">
        <v>37</v>
      </c>
      <c r="I4245" t="s">
        <v>60</v>
      </c>
      <c r="J4245" t="s">
        <v>38</v>
      </c>
      <c r="K4245" t="s">
        <v>67</v>
      </c>
      <c r="L4245" s="3">
        <v>6</v>
      </c>
      <c r="M4245" s="7">
        <v>507.44</v>
      </c>
      <c r="N4245" s="5">
        <v>0.15</v>
      </c>
      <c r="O4245" s="4">
        <v>456.7</v>
      </c>
      <c r="P4245" s="4">
        <v>2587.94</v>
      </c>
      <c r="Q4245" s="4">
        <v>1976.36</v>
      </c>
      <c r="R4245">
        <v>47</v>
      </c>
      <c r="S4245" t="s">
        <v>30</v>
      </c>
      <c r="T4245">
        <v>3</v>
      </c>
      <c r="V4245" s="7">
        <f t="shared" si="66"/>
        <v>501.44</v>
      </c>
    </row>
    <row r="4246" spans="1:22" x14ac:dyDescent="0.25">
      <c r="A4246" t="s">
        <v>6839</v>
      </c>
      <c r="B4246" s="2">
        <v>45388</v>
      </c>
      <c r="C4246" t="s">
        <v>1139</v>
      </c>
      <c r="D4246" t="s">
        <v>33</v>
      </c>
      <c r="E4246" t="s">
        <v>34</v>
      </c>
      <c r="F4246" t="s">
        <v>24</v>
      </c>
      <c r="G4246" t="s">
        <v>65</v>
      </c>
      <c r="H4246" t="s">
        <v>37</v>
      </c>
      <c r="I4246" t="s">
        <v>60</v>
      </c>
      <c r="J4246" t="s">
        <v>66</v>
      </c>
      <c r="K4246" t="s">
        <v>29</v>
      </c>
      <c r="L4246" s="3">
        <v>2</v>
      </c>
      <c r="M4246" s="7">
        <v>5.72</v>
      </c>
      <c r="N4246" s="5">
        <v>0.05</v>
      </c>
      <c r="O4246" s="4">
        <v>0.56999999999999995</v>
      </c>
      <c r="P4246" s="4">
        <v>10.87</v>
      </c>
      <c r="Q4246" s="4">
        <v>8.56</v>
      </c>
      <c r="R4246">
        <v>19</v>
      </c>
      <c r="S4246" t="s">
        <v>68</v>
      </c>
      <c r="T4246">
        <v>2</v>
      </c>
      <c r="V4246" s="7">
        <f t="shared" si="66"/>
        <v>3.7199999999999998</v>
      </c>
    </row>
    <row r="4247" spans="1:22" x14ac:dyDescent="0.25">
      <c r="A4247" t="s">
        <v>6840</v>
      </c>
      <c r="B4247" s="2">
        <v>45808</v>
      </c>
      <c r="C4247" t="s">
        <v>2417</v>
      </c>
      <c r="D4247" t="s">
        <v>164</v>
      </c>
      <c r="E4247" t="s">
        <v>23</v>
      </c>
      <c r="F4247" t="s">
        <v>35</v>
      </c>
      <c r="G4247" t="s">
        <v>52</v>
      </c>
      <c r="H4247" t="s">
        <v>53</v>
      </c>
      <c r="I4247" t="s">
        <v>27</v>
      </c>
      <c r="J4247" t="s">
        <v>38</v>
      </c>
      <c r="K4247" t="s">
        <v>155</v>
      </c>
      <c r="L4247" s="3">
        <v>5</v>
      </c>
      <c r="M4247" s="7">
        <v>92.42</v>
      </c>
      <c r="N4247" s="5">
        <v>0.1</v>
      </c>
      <c r="O4247" s="4">
        <v>46.21</v>
      </c>
      <c r="P4247" s="4">
        <v>415.89</v>
      </c>
      <c r="Q4247" s="4">
        <v>340.37</v>
      </c>
      <c r="R4247">
        <v>52</v>
      </c>
      <c r="S4247" t="s">
        <v>68</v>
      </c>
      <c r="T4247">
        <v>4</v>
      </c>
      <c r="V4247" s="7">
        <f t="shared" si="66"/>
        <v>87.42</v>
      </c>
    </row>
    <row r="4248" spans="1:22" x14ac:dyDescent="0.25">
      <c r="A4248" t="s">
        <v>6841</v>
      </c>
      <c r="B4248" s="2">
        <v>45860</v>
      </c>
      <c r="C4248" t="s">
        <v>5210</v>
      </c>
      <c r="D4248" t="s">
        <v>95</v>
      </c>
      <c r="E4248" t="s">
        <v>23</v>
      </c>
      <c r="F4248" t="s">
        <v>110</v>
      </c>
      <c r="G4248" t="s">
        <v>161</v>
      </c>
      <c r="H4248" t="s">
        <v>37</v>
      </c>
      <c r="I4248" t="s">
        <v>27</v>
      </c>
      <c r="J4248" t="s">
        <v>46</v>
      </c>
      <c r="K4248" t="s">
        <v>105</v>
      </c>
      <c r="L4248" s="3">
        <v>5</v>
      </c>
      <c r="M4248" s="7">
        <v>58.5</v>
      </c>
      <c r="N4248" s="5">
        <v>0.08</v>
      </c>
      <c r="O4248" s="4">
        <v>23.4</v>
      </c>
      <c r="P4248" s="4">
        <v>269.10000000000002</v>
      </c>
      <c r="Q4248" s="4">
        <v>148.97</v>
      </c>
      <c r="R4248">
        <v>47</v>
      </c>
      <c r="S4248" t="s">
        <v>68</v>
      </c>
      <c r="T4248">
        <v>4</v>
      </c>
      <c r="V4248" s="7">
        <f t="shared" si="66"/>
        <v>53.5</v>
      </c>
    </row>
    <row r="4249" spans="1:22" x14ac:dyDescent="0.25">
      <c r="A4249" t="s">
        <v>6842</v>
      </c>
      <c r="B4249" s="2">
        <v>45360</v>
      </c>
      <c r="C4249" t="s">
        <v>6843</v>
      </c>
      <c r="D4249" t="s">
        <v>42</v>
      </c>
      <c r="E4249" t="s">
        <v>43</v>
      </c>
      <c r="F4249" t="s">
        <v>44</v>
      </c>
      <c r="G4249" t="s">
        <v>45</v>
      </c>
      <c r="H4249" t="s">
        <v>26</v>
      </c>
      <c r="I4249" t="s">
        <v>54</v>
      </c>
      <c r="J4249" t="s">
        <v>38</v>
      </c>
      <c r="K4249" t="s">
        <v>146</v>
      </c>
      <c r="L4249" s="3">
        <v>7</v>
      </c>
      <c r="M4249" s="7">
        <v>429.63</v>
      </c>
      <c r="N4249" s="5">
        <v>0.1</v>
      </c>
      <c r="O4249" s="4">
        <v>300.74</v>
      </c>
      <c r="P4249" s="4">
        <v>2706.67</v>
      </c>
      <c r="Q4249" s="4">
        <v>1970.29</v>
      </c>
      <c r="R4249">
        <v>26</v>
      </c>
      <c r="S4249" t="s">
        <v>68</v>
      </c>
      <c r="T4249">
        <v>4</v>
      </c>
      <c r="V4249" s="7">
        <f t="shared" si="66"/>
        <v>422.63</v>
      </c>
    </row>
    <row r="4250" spans="1:22" x14ac:dyDescent="0.25">
      <c r="A4250" t="s">
        <v>6844</v>
      </c>
      <c r="B4250" s="2">
        <v>45409</v>
      </c>
      <c r="C4250" t="s">
        <v>2757</v>
      </c>
      <c r="D4250" t="s">
        <v>164</v>
      </c>
      <c r="E4250" t="s">
        <v>23</v>
      </c>
      <c r="F4250" t="s">
        <v>44</v>
      </c>
      <c r="G4250" t="s">
        <v>59</v>
      </c>
      <c r="H4250" t="s">
        <v>26</v>
      </c>
      <c r="I4250" t="s">
        <v>54</v>
      </c>
      <c r="J4250" t="s">
        <v>28</v>
      </c>
      <c r="K4250" t="s">
        <v>115</v>
      </c>
      <c r="L4250" s="3">
        <v>10</v>
      </c>
      <c r="M4250" s="7">
        <v>98.76</v>
      </c>
      <c r="N4250" s="5">
        <v>0.05</v>
      </c>
      <c r="O4250" s="4">
        <v>49.38</v>
      </c>
      <c r="P4250" s="4">
        <v>938.22</v>
      </c>
      <c r="Q4250" s="4">
        <v>708.14</v>
      </c>
      <c r="R4250">
        <v>30</v>
      </c>
      <c r="S4250" t="s">
        <v>68</v>
      </c>
      <c r="T4250">
        <v>4</v>
      </c>
      <c r="V4250" s="7">
        <f t="shared" si="66"/>
        <v>88.76</v>
      </c>
    </row>
    <row r="4251" spans="1:22" x14ac:dyDescent="0.25">
      <c r="A4251" t="s">
        <v>6845</v>
      </c>
      <c r="B4251" s="2">
        <v>45350</v>
      </c>
      <c r="C4251" t="s">
        <v>6461</v>
      </c>
      <c r="D4251" t="s">
        <v>219</v>
      </c>
      <c r="E4251" t="s">
        <v>23</v>
      </c>
      <c r="F4251" t="s">
        <v>24</v>
      </c>
      <c r="G4251" t="s">
        <v>25</v>
      </c>
      <c r="H4251" t="s">
        <v>26</v>
      </c>
      <c r="I4251" t="s">
        <v>27</v>
      </c>
      <c r="J4251" t="s">
        <v>46</v>
      </c>
      <c r="K4251" t="s">
        <v>97</v>
      </c>
      <c r="L4251" s="3">
        <v>8</v>
      </c>
      <c r="M4251" s="7">
        <v>662.33</v>
      </c>
      <c r="N4251" s="5">
        <v>0.1</v>
      </c>
      <c r="O4251" s="4">
        <v>529.86</v>
      </c>
      <c r="P4251" s="4">
        <v>4768.78</v>
      </c>
      <c r="Q4251" s="4">
        <v>3396.45</v>
      </c>
      <c r="R4251">
        <v>26</v>
      </c>
      <c r="S4251" t="s">
        <v>30</v>
      </c>
      <c r="T4251">
        <v>4</v>
      </c>
      <c r="V4251" s="7">
        <f t="shared" si="66"/>
        <v>654.33000000000004</v>
      </c>
    </row>
    <row r="4252" spans="1:22" x14ac:dyDescent="0.25">
      <c r="A4252" t="s">
        <v>6846</v>
      </c>
      <c r="B4252" s="2">
        <v>45324</v>
      </c>
      <c r="C4252" t="s">
        <v>4044</v>
      </c>
      <c r="D4252" t="s">
        <v>78</v>
      </c>
      <c r="E4252" t="s">
        <v>34</v>
      </c>
      <c r="F4252" t="s">
        <v>24</v>
      </c>
      <c r="G4252" t="s">
        <v>118</v>
      </c>
      <c r="H4252" t="s">
        <v>37</v>
      </c>
      <c r="I4252" t="s">
        <v>54</v>
      </c>
      <c r="J4252" t="s">
        <v>28</v>
      </c>
      <c r="K4252" t="s">
        <v>259</v>
      </c>
      <c r="L4252" s="3">
        <v>5</v>
      </c>
      <c r="M4252" s="7">
        <v>5.2</v>
      </c>
      <c r="N4252" s="5">
        <v>0.1</v>
      </c>
      <c r="O4252" s="4">
        <v>2.6</v>
      </c>
      <c r="P4252" s="4">
        <v>23.4</v>
      </c>
      <c r="Q4252" s="4">
        <v>15.26</v>
      </c>
      <c r="R4252">
        <v>52</v>
      </c>
      <c r="S4252" t="s">
        <v>30</v>
      </c>
      <c r="T4252">
        <v>4</v>
      </c>
      <c r="V4252" s="7">
        <f t="shared" si="66"/>
        <v>0.20000000000000018</v>
      </c>
    </row>
    <row r="4253" spans="1:22" x14ac:dyDescent="0.25">
      <c r="A4253" t="s">
        <v>6847</v>
      </c>
      <c r="B4253" s="2">
        <v>45609</v>
      </c>
      <c r="C4253" t="s">
        <v>1025</v>
      </c>
      <c r="D4253" t="s">
        <v>83</v>
      </c>
      <c r="E4253" t="s">
        <v>43</v>
      </c>
      <c r="F4253" t="s">
        <v>84</v>
      </c>
      <c r="G4253" t="s">
        <v>128</v>
      </c>
      <c r="H4253" t="s">
        <v>37</v>
      </c>
      <c r="I4253" t="s">
        <v>27</v>
      </c>
      <c r="J4253" t="s">
        <v>38</v>
      </c>
      <c r="K4253" t="s">
        <v>105</v>
      </c>
      <c r="L4253" s="3">
        <v>1</v>
      </c>
      <c r="M4253" s="7">
        <v>276.07</v>
      </c>
      <c r="N4253" s="5">
        <v>0.02</v>
      </c>
      <c r="O4253" s="4">
        <v>5.52</v>
      </c>
      <c r="P4253" s="4">
        <v>270.55</v>
      </c>
      <c r="Q4253" s="4">
        <v>207.16</v>
      </c>
      <c r="R4253">
        <v>24</v>
      </c>
      <c r="S4253" t="s">
        <v>30</v>
      </c>
      <c r="T4253">
        <v>5</v>
      </c>
      <c r="V4253" s="7">
        <f t="shared" si="66"/>
        <v>275.07</v>
      </c>
    </row>
    <row r="4254" spans="1:22" x14ac:dyDescent="0.25">
      <c r="A4254" t="s">
        <v>6848</v>
      </c>
      <c r="B4254" s="2">
        <v>45341</v>
      </c>
      <c r="C4254" t="s">
        <v>411</v>
      </c>
      <c r="D4254" t="s">
        <v>33</v>
      </c>
      <c r="E4254" t="s">
        <v>34</v>
      </c>
      <c r="F4254" t="s">
        <v>110</v>
      </c>
      <c r="G4254" t="s">
        <v>161</v>
      </c>
      <c r="H4254" t="s">
        <v>37</v>
      </c>
      <c r="I4254" t="s">
        <v>54</v>
      </c>
      <c r="J4254" t="s">
        <v>38</v>
      </c>
      <c r="K4254" t="s">
        <v>29</v>
      </c>
      <c r="L4254" s="3">
        <v>4</v>
      </c>
      <c r="M4254" s="7">
        <v>10.46</v>
      </c>
      <c r="N4254" s="5">
        <v>0.05</v>
      </c>
      <c r="O4254" s="4">
        <v>2.09</v>
      </c>
      <c r="P4254" s="4">
        <v>39.75</v>
      </c>
      <c r="Q4254" s="4">
        <v>24.84</v>
      </c>
      <c r="R4254">
        <v>42</v>
      </c>
      <c r="S4254" t="s">
        <v>68</v>
      </c>
      <c r="T4254">
        <v>5</v>
      </c>
      <c r="V4254" s="7">
        <f t="shared" si="66"/>
        <v>6.4600000000000009</v>
      </c>
    </row>
    <row r="4255" spans="1:22" x14ac:dyDescent="0.25">
      <c r="A4255" t="s">
        <v>6849</v>
      </c>
      <c r="B4255" s="2">
        <v>45780</v>
      </c>
      <c r="C4255" t="s">
        <v>1779</v>
      </c>
      <c r="D4255" t="s">
        <v>100</v>
      </c>
      <c r="E4255" t="s">
        <v>23</v>
      </c>
      <c r="F4255" t="s">
        <v>35</v>
      </c>
      <c r="G4255" t="s">
        <v>79</v>
      </c>
      <c r="H4255" t="s">
        <v>53</v>
      </c>
      <c r="I4255" t="s">
        <v>60</v>
      </c>
      <c r="J4255" t="s">
        <v>38</v>
      </c>
      <c r="K4255" t="s">
        <v>119</v>
      </c>
      <c r="L4255" s="3">
        <v>6</v>
      </c>
      <c r="M4255" s="7">
        <v>422.85</v>
      </c>
      <c r="N4255" s="5">
        <v>0.15</v>
      </c>
      <c r="O4255" s="4">
        <v>380.57</v>
      </c>
      <c r="P4255" s="4">
        <v>2156.54</v>
      </c>
      <c r="Q4255" s="4">
        <v>1404.75</v>
      </c>
      <c r="R4255">
        <v>65</v>
      </c>
      <c r="S4255" t="s">
        <v>30</v>
      </c>
      <c r="T4255">
        <v>4</v>
      </c>
      <c r="V4255" s="7">
        <f t="shared" si="66"/>
        <v>416.85</v>
      </c>
    </row>
    <row r="4256" spans="1:22" x14ac:dyDescent="0.25">
      <c r="A4256" t="s">
        <v>6850</v>
      </c>
      <c r="B4256" s="2">
        <v>45310</v>
      </c>
      <c r="C4256" t="s">
        <v>4078</v>
      </c>
      <c r="D4256" t="s">
        <v>42</v>
      </c>
      <c r="E4256" t="s">
        <v>43</v>
      </c>
      <c r="F4256" t="s">
        <v>24</v>
      </c>
      <c r="G4256" t="s">
        <v>118</v>
      </c>
      <c r="H4256" t="s">
        <v>26</v>
      </c>
      <c r="I4256" t="s">
        <v>54</v>
      </c>
      <c r="J4256" t="s">
        <v>28</v>
      </c>
      <c r="K4256" t="s">
        <v>61</v>
      </c>
      <c r="L4256" s="3">
        <v>7</v>
      </c>
      <c r="M4256" s="7">
        <v>259.08999999999997</v>
      </c>
      <c r="N4256" s="5">
        <v>0.05</v>
      </c>
      <c r="O4256" s="4">
        <v>90.68</v>
      </c>
      <c r="P4256" s="4">
        <v>1722.95</v>
      </c>
      <c r="Q4256" s="4">
        <v>1266.45</v>
      </c>
      <c r="R4256">
        <v>22</v>
      </c>
      <c r="S4256" t="s">
        <v>68</v>
      </c>
      <c r="T4256">
        <v>4</v>
      </c>
      <c r="V4256" s="7">
        <f t="shared" si="66"/>
        <v>252.08999999999997</v>
      </c>
    </row>
    <row r="4257" spans="1:22" x14ac:dyDescent="0.25">
      <c r="A4257" t="s">
        <v>6851</v>
      </c>
      <c r="B4257" s="2">
        <v>46017</v>
      </c>
      <c r="C4257" t="s">
        <v>5880</v>
      </c>
      <c r="D4257" t="s">
        <v>164</v>
      </c>
      <c r="E4257" t="s">
        <v>23</v>
      </c>
      <c r="F4257" t="s">
        <v>24</v>
      </c>
      <c r="G4257" t="s">
        <v>65</v>
      </c>
      <c r="H4257" t="s">
        <v>53</v>
      </c>
      <c r="I4257" t="s">
        <v>60</v>
      </c>
      <c r="J4257" t="s">
        <v>38</v>
      </c>
      <c r="K4257" t="s">
        <v>29</v>
      </c>
      <c r="L4257" s="3">
        <v>5</v>
      </c>
      <c r="M4257" s="7">
        <v>55.9</v>
      </c>
      <c r="N4257" s="5">
        <v>0.08</v>
      </c>
      <c r="O4257" s="4">
        <v>22.36</v>
      </c>
      <c r="P4257" s="4">
        <v>257.14</v>
      </c>
      <c r="Q4257" s="4">
        <v>142.69</v>
      </c>
      <c r="R4257">
        <v>41</v>
      </c>
      <c r="S4257" t="s">
        <v>30</v>
      </c>
      <c r="T4257">
        <v>4</v>
      </c>
      <c r="V4257" s="7">
        <f t="shared" si="66"/>
        <v>50.9</v>
      </c>
    </row>
    <row r="4258" spans="1:22" x14ac:dyDescent="0.25">
      <c r="A4258" t="s">
        <v>6852</v>
      </c>
      <c r="B4258" s="2">
        <v>45488</v>
      </c>
      <c r="C4258" t="s">
        <v>6853</v>
      </c>
      <c r="D4258" t="s">
        <v>50</v>
      </c>
      <c r="E4258" t="s">
        <v>51</v>
      </c>
      <c r="F4258" t="s">
        <v>24</v>
      </c>
      <c r="G4258" t="s">
        <v>135</v>
      </c>
      <c r="H4258" t="s">
        <v>37</v>
      </c>
      <c r="I4258" t="s">
        <v>27</v>
      </c>
      <c r="J4258" t="s">
        <v>28</v>
      </c>
      <c r="K4258" t="s">
        <v>39</v>
      </c>
      <c r="L4258" s="3">
        <v>1</v>
      </c>
      <c r="M4258" s="7">
        <v>93.78</v>
      </c>
      <c r="N4258" s="5">
        <v>0.15</v>
      </c>
      <c r="O4258" s="4">
        <v>14.07</v>
      </c>
      <c r="P4258" s="4">
        <v>79.709999999999994</v>
      </c>
      <c r="Q4258" s="4">
        <v>59.48</v>
      </c>
      <c r="R4258">
        <v>56</v>
      </c>
      <c r="S4258" t="s">
        <v>68</v>
      </c>
      <c r="T4258">
        <v>5</v>
      </c>
      <c r="V4258" s="7">
        <f t="shared" si="66"/>
        <v>92.78</v>
      </c>
    </row>
    <row r="4259" spans="1:22" x14ac:dyDescent="0.25">
      <c r="A4259" t="s">
        <v>6854</v>
      </c>
      <c r="B4259" s="2">
        <v>45741</v>
      </c>
      <c r="C4259" t="s">
        <v>6855</v>
      </c>
      <c r="D4259" t="s">
        <v>78</v>
      </c>
      <c r="E4259" t="s">
        <v>34</v>
      </c>
      <c r="F4259" t="s">
        <v>84</v>
      </c>
      <c r="G4259" t="s">
        <v>165</v>
      </c>
      <c r="H4259" t="s">
        <v>37</v>
      </c>
      <c r="I4259" t="s">
        <v>27</v>
      </c>
      <c r="J4259" t="s">
        <v>38</v>
      </c>
      <c r="K4259" t="s">
        <v>72</v>
      </c>
      <c r="L4259" s="3">
        <v>8</v>
      </c>
      <c r="M4259" s="7">
        <v>2.4900000000000002</v>
      </c>
      <c r="N4259" s="5">
        <v>0.05</v>
      </c>
      <c r="O4259" s="4">
        <v>1</v>
      </c>
      <c r="P4259" s="4">
        <v>18.920000000000002</v>
      </c>
      <c r="Q4259" s="4">
        <v>13.52</v>
      </c>
      <c r="R4259">
        <v>20</v>
      </c>
      <c r="S4259" t="s">
        <v>68</v>
      </c>
      <c r="T4259">
        <v>5</v>
      </c>
      <c r="V4259" s="7">
        <f t="shared" si="66"/>
        <v>-5.51</v>
      </c>
    </row>
    <row r="4260" spans="1:22" x14ac:dyDescent="0.25">
      <c r="A4260" t="s">
        <v>6856</v>
      </c>
      <c r="B4260" s="2">
        <v>45850</v>
      </c>
      <c r="C4260" t="s">
        <v>1510</v>
      </c>
      <c r="D4260" t="s">
        <v>88</v>
      </c>
      <c r="E4260" t="s">
        <v>34</v>
      </c>
      <c r="F4260" t="s">
        <v>35</v>
      </c>
      <c r="G4260" t="s">
        <v>52</v>
      </c>
      <c r="H4260" t="s">
        <v>37</v>
      </c>
      <c r="I4260" t="s">
        <v>27</v>
      </c>
      <c r="J4260" t="s">
        <v>66</v>
      </c>
      <c r="K4260" t="s">
        <v>80</v>
      </c>
      <c r="L4260" s="3">
        <v>3</v>
      </c>
      <c r="M4260" s="7">
        <v>8.4700000000000006</v>
      </c>
      <c r="N4260" s="5">
        <v>0.05</v>
      </c>
      <c r="O4260" s="4">
        <v>1.27</v>
      </c>
      <c r="P4260" s="4">
        <v>24.14</v>
      </c>
      <c r="Q4260" s="4">
        <v>15.83</v>
      </c>
      <c r="R4260">
        <v>51</v>
      </c>
      <c r="S4260" t="s">
        <v>68</v>
      </c>
      <c r="T4260">
        <v>4</v>
      </c>
      <c r="V4260" s="7">
        <f t="shared" si="66"/>
        <v>5.4700000000000006</v>
      </c>
    </row>
    <row r="4261" spans="1:22" x14ac:dyDescent="0.25">
      <c r="A4261" t="s">
        <v>6857</v>
      </c>
      <c r="B4261" s="2">
        <v>45970</v>
      </c>
      <c r="C4261" t="s">
        <v>6858</v>
      </c>
      <c r="D4261" t="s">
        <v>95</v>
      </c>
      <c r="E4261" t="s">
        <v>23</v>
      </c>
      <c r="F4261" t="s">
        <v>110</v>
      </c>
      <c r="G4261" t="s">
        <v>111</v>
      </c>
      <c r="H4261" t="s">
        <v>37</v>
      </c>
      <c r="I4261" t="s">
        <v>60</v>
      </c>
      <c r="J4261" t="s">
        <v>38</v>
      </c>
      <c r="K4261" t="s">
        <v>29</v>
      </c>
      <c r="L4261" s="3">
        <v>10</v>
      </c>
      <c r="M4261" s="7">
        <v>35.39</v>
      </c>
      <c r="N4261" s="5">
        <v>0.1</v>
      </c>
      <c r="O4261" s="4">
        <v>35.39</v>
      </c>
      <c r="P4261" s="4">
        <v>318.51</v>
      </c>
      <c r="Q4261" s="4">
        <v>234.73</v>
      </c>
      <c r="R4261">
        <v>56</v>
      </c>
      <c r="S4261" t="s">
        <v>68</v>
      </c>
      <c r="T4261">
        <v>4</v>
      </c>
      <c r="V4261" s="7">
        <f t="shared" si="66"/>
        <v>25.39</v>
      </c>
    </row>
    <row r="4262" spans="1:22" x14ac:dyDescent="0.25">
      <c r="A4262" t="s">
        <v>6859</v>
      </c>
      <c r="B4262" s="2">
        <v>45743</v>
      </c>
      <c r="C4262" t="s">
        <v>6860</v>
      </c>
      <c r="D4262" t="s">
        <v>42</v>
      </c>
      <c r="E4262" t="s">
        <v>43</v>
      </c>
      <c r="F4262" t="s">
        <v>44</v>
      </c>
      <c r="G4262" t="s">
        <v>187</v>
      </c>
      <c r="H4262" t="s">
        <v>26</v>
      </c>
      <c r="I4262" t="s">
        <v>27</v>
      </c>
      <c r="J4262" t="s">
        <v>38</v>
      </c>
      <c r="K4262" t="s">
        <v>146</v>
      </c>
      <c r="L4262" s="3">
        <v>7</v>
      </c>
      <c r="M4262" s="7">
        <v>163.24</v>
      </c>
      <c r="N4262" s="5">
        <v>0.15</v>
      </c>
      <c r="O4262" s="4">
        <v>171.4</v>
      </c>
      <c r="P4262" s="4">
        <v>971.28</v>
      </c>
      <c r="Q4262" s="4">
        <v>609.25</v>
      </c>
      <c r="R4262">
        <v>42</v>
      </c>
      <c r="S4262" t="s">
        <v>30</v>
      </c>
      <c r="T4262">
        <v>4</v>
      </c>
      <c r="V4262" s="7">
        <f t="shared" si="66"/>
        <v>156.24</v>
      </c>
    </row>
    <row r="4263" spans="1:22" x14ac:dyDescent="0.25">
      <c r="A4263" t="s">
        <v>6861</v>
      </c>
      <c r="B4263" s="2">
        <v>45580</v>
      </c>
      <c r="C4263" t="s">
        <v>3219</v>
      </c>
      <c r="D4263" t="s">
        <v>88</v>
      </c>
      <c r="E4263" t="s">
        <v>34</v>
      </c>
      <c r="F4263" t="s">
        <v>24</v>
      </c>
      <c r="G4263" t="s">
        <v>135</v>
      </c>
      <c r="H4263" t="s">
        <v>37</v>
      </c>
      <c r="I4263" t="s">
        <v>54</v>
      </c>
      <c r="J4263" t="s">
        <v>46</v>
      </c>
      <c r="K4263" t="s">
        <v>29</v>
      </c>
      <c r="L4263" s="3">
        <v>1</v>
      </c>
      <c r="M4263" s="7">
        <v>21.45</v>
      </c>
      <c r="N4263" s="5">
        <v>0.1</v>
      </c>
      <c r="O4263" s="4">
        <v>2.14</v>
      </c>
      <c r="P4263" s="4">
        <v>19.3</v>
      </c>
      <c r="Q4263" s="4">
        <v>10.78</v>
      </c>
      <c r="R4263">
        <v>47</v>
      </c>
      <c r="S4263" t="s">
        <v>68</v>
      </c>
      <c r="T4263">
        <v>3</v>
      </c>
      <c r="V4263" s="7">
        <f t="shared" si="66"/>
        <v>20.45</v>
      </c>
    </row>
    <row r="4264" spans="1:22" x14ac:dyDescent="0.25">
      <c r="A4264" t="s">
        <v>6862</v>
      </c>
      <c r="B4264" s="2">
        <v>45432</v>
      </c>
      <c r="C4264" t="s">
        <v>2188</v>
      </c>
      <c r="D4264" t="s">
        <v>124</v>
      </c>
      <c r="E4264" t="s">
        <v>23</v>
      </c>
      <c r="F4264" t="s">
        <v>44</v>
      </c>
      <c r="G4264" t="s">
        <v>187</v>
      </c>
      <c r="H4264" t="s">
        <v>53</v>
      </c>
      <c r="I4264" t="s">
        <v>27</v>
      </c>
      <c r="J4264" t="s">
        <v>38</v>
      </c>
      <c r="K4264" t="s">
        <v>67</v>
      </c>
      <c r="L4264" s="3">
        <v>3</v>
      </c>
      <c r="M4264" s="7">
        <v>136.25</v>
      </c>
      <c r="N4264" s="5">
        <v>0.08</v>
      </c>
      <c r="O4264" s="4">
        <v>32.700000000000003</v>
      </c>
      <c r="P4264" s="4">
        <v>376.05</v>
      </c>
      <c r="Q4264" s="4">
        <v>260.97000000000003</v>
      </c>
      <c r="R4264">
        <v>55</v>
      </c>
      <c r="S4264" t="s">
        <v>30</v>
      </c>
      <c r="T4264">
        <v>5</v>
      </c>
      <c r="V4264" s="7">
        <f t="shared" si="66"/>
        <v>133.25</v>
      </c>
    </row>
    <row r="4265" spans="1:22" x14ac:dyDescent="0.25">
      <c r="A4265" t="s">
        <v>6863</v>
      </c>
      <c r="B4265" s="2">
        <v>45375</v>
      </c>
      <c r="C4265" t="s">
        <v>6864</v>
      </c>
      <c r="D4265" t="s">
        <v>50</v>
      </c>
      <c r="E4265" t="s">
        <v>51</v>
      </c>
      <c r="F4265" t="s">
        <v>44</v>
      </c>
      <c r="G4265" t="s">
        <v>187</v>
      </c>
      <c r="H4265" t="s">
        <v>53</v>
      </c>
      <c r="I4265" t="s">
        <v>27</v>
      </c>
      <c r="J4265" t="s">
        <v>101</v>
      </c>
      <c r="K4265" t="s">
        <v>136</v>
      </c>
      <c r="L4265" s="3">
        <v>6</v>
      </c>
      <c r="M4265" s="7">
        <v>87.54</v>
      </c>
      <c r="N4265" s="5">
        <v>0.02</v>
      </c>
      <c r="O4265" s="4">
        <v>10.5</v>
      </c>
      <c r="P4265" s="4">
        <v>514.74</v>
      </c>
      <c r="Q4265" s="4">
        <v>345.9</v>
      </c>
      <c r="R4265">
        <v>32</v>
      </c>
      <c r="S4265" t="s">
        <v>68</v>
      </c>
      <c r="T4265">
        <v>5</v>
      </c>
      <c r="V4265" s="7">
        <f t="shared" si="66"/>
        <v>81.540000000000006</v>
      </c>
    </row>
    <row r="4266" spans="1:22" x14ac:dyDescent="0.25">
      <c r="A4266" t="s">
        <v>6865</v>
      </c>
      <c r="B4266" s="2">
        <v>45985</v>
      </c>
      <c r="C4266" t="s">
        <v>3450</v>
      </c>
      <c r="D4266" t="s">
        <v>88</v>
      </c>
      <c r="E4266" t="s">
        <v>34</v>
      </c>
      <c r="F4266" t="s">
        <v>110</v>
      </c>
      <c r="G4266" t="s">
        <v>139</v>
      </c>
      <c r="H4266" t="s">
        <v>26</v>
      </c>
      <c r="I4266" t="s">
        <v>54</v>
      </c>
      <c r="J4266" t="s">
        <v>46</v>
      </c>
      <c r="K4266" t="s">
        <v>55</v>
      </c>
      <c r="L4266" s="3">
        <v>10</v>
      </c>
      <c r="M4266" s="7">
        <v>34.64</v>
      </c>
      <c r="N4266" s="5">
        <v>0</v>
      </c>
      <c r="O4266" s="4">
        <v>0</v>
      </c>
      <c r="P4266" s="4">
        <v>346.4</v>
      </c>
      <c r="Q4266" s="4">
        <v>219.6</v>
      </c>
      <c r="R4266">
        <v>60</v>
      </c>
      <c r="S4266" t="s">
        <v>30</v>
      </c>
      <c r="T4266">
        <v>4</v>
      </c>
      <c r="V4266" s="7">
        <f t="shared" si="66"/>
        <v>24.64</v>
      </c>
    </row>
    <row r="4267" spans="1:22" x14ac:dyDescent="0.25">
      <c r="A4267" t="s">
        <v>6866</v>
      </c>
      <c r="B4267" s="2">
        <v>45682</v>
      </c>
      <c r="C4267" t="s">
        <v>6867</v>
      </c>
      <c r="D4267" t="s">
        <v>75</v>
      </c>
      <c r="E4267" t="s">
        <v>43</v>
      </c>
      <c r="F4267" t="s">
        <v>24</v>
      </c>
      <c r="G4267" t="s">
        <v>118</v>
      </c>
      <c r="H4267" t="s">
        <v>37</v>
      </c>
      <c r="I4267" t="s">
        <v>60</v>
      </c>
      <c r="J4267" t="s">
        <v>38</v>
      </c>
      <c r="K4267" t="s">
        <v>200</v>
      </c>
      <c r="L4267" s="3">
        <v>10</v>
      </c>
      <c r="M4267" s="7">
        <v>159.15</v>
      </c>
      <c r="N4267" s="5">
        <v>0.15</v>
      </c>
      <c r="O4267" s="4">
        <v>238.72</v>
      </c>
      <c r="P4267" s="4">
        <v>1352.78</v>
      </c>
      <c r="Q4267" s="4">
        <v>1092.8399999999999</v>
      </c>
      <c r="R4267">
        <v>32</v>
      </c>
      <c r="S4267" t="s">
        <v>30</v>
      </c>
      <c r="T4267">
        <v>4</v>
      </c>
      <c r="V4267" s="7">
        <f t="shared" si="66"/>
        <v>149.15</v>
      </c>
    </row>
    <row r="4268" spans="1:22" x14ac:dyDescent="0.25">
      <c r="A4268" t="s">
        <v>6868</v>
      </c>
      <c r="B4268" s="2">
        <v>45882</v>
      </c>
      <c r="C4268" t="s">
        <v>5007</v>
      </c>
      <c r="D4268" t="s">
        <v>100</v>
      </c>
      <c r="E4268" t="s">
        <v>23</v>
      </c>
      <c r="F4268" t="s">
        <v>35</v>
      </c>
      <c r="G4268" t="s">
        <v>96</v>
      </c>
      <c r="H4268" t="s">
        <v>53</v>
      </c>
      <c r="I4268" t="s">
        <v>54</v>
      </c>
      <c r="J4268" t="s">
        <v>38</v>
      </c>
      <c r="K4268" t="s">
        <v>136</v>
      </c>
      <c r="L4268" s="3">
        <v>1</v>
      </c>
      <c r="M4268" s="7">
        <v>297.99</v>
      </c>
      <c r="N4268" s="5">
        <v>0.15</v>
      </c>
      <c r="O4268" s="4">
        <v>44.7</v>
      </c>
      <c r="P4268" s="4">
        <v>253.29</v>
      </c>
      <c r="Q4268" s="4">
        <v>166.09</v>
      </c>
      <c r="R4268">
        <v>28</v>
      </c>
      <c r="S4268" t="s">
        <v>30</v>
      </c>
      <c r="T4268">
        <v>5</v>
      </c>
      <c r="V4268" s="7">
        <f t="shared" si="66"/>
        <v>296.99</v>
      </c>
    </row>
    <row r="4269" spans="1:22" x14ac:dyDescent="0.25">
      <c r="A4269" t="s">
        <v>6869</v>
      </c>
      <c r="B4269" s="2">
        <v>45506</v>
      </c>
      <c r="C4269" t="s">
        <v>6870</v>
      </c>
      <c r="D4269" t="s">
        <v>75</v>
      </c>
      <c r="E4269" t="s">
        <v>43</v>
      </c>
      <c r="F4269" t="s">
        <v>84</v>
      </c>
      <c r="G4269" t="s">
        <v>91</v>
      </c>
      <c r="H4269" t="s">
        <v>37</v>
      </c>
      <c r="I4269" t="s">
        <v>54</v>
      </c>
      <c r="J4269" t="s">
        <v>38</v>
      </c>
      <c r="K4269" t="s">
        <v>259</v>
      </c>
      <c r="L4269" s="3">
        <v>1</v>
      </c>
      <c r="M4269" s="7">
        <v>130.58000000000001</v>
      </c>
      <c r="N4269" s="5">
        <v>0</v>
      </c>
      <c r="O4269" s="4">
        <v>0</v>
      </c>
      <c r="P4269" s="4">
        <v>130.58000000000001</v>
      </c>
      <c r="Q4269" s="4">
        <v>73.72</v>
      </c>
      <c r="R4269">
        <v>44</v>
      </c>
      <c r="S4269" t="s">
        <v>68</v>
      </c>
      <c r="T4269">
        <v>5</v>
      </c>
      <c r="V4269" s="7">
        <f t="shared" si="66"/>
        <v>129.58000000000001</v>
      </c>
    </row>
    <row r="4270" spans="1:22" x14ac:dyDescent="0.25">
      <c r="A4270" t="s">
        <v>6871</v>
      </c>
      <c r="B4270" s="2">
        <v>45817</v>
      </c>
      <c r="C4270" t="s">
        <v>1520</v>
      </c>
      <c r="D4270" t="s">
        <v>83</v>
      </c>
      <c r="E4270" t="s">
        <v>43</v>
      </c>
      <c r="F4270" t="s">
        <v>110</v>
      </c>
      <c r="G4270" t="s">
        <v>139</v>
      </c>
      <c r="H4270" t="s">
        <v>26</v>
      </c>
      <c r="I4270" t="s">
        <v>54</v>
      </c>
      <c r="J4270" t="s">
        <v>38</v>
      </c>
      <c r="K4270" t="s">
        <v>97</v>
      </c>
      <c r="L4270" s="3">
        <v>7</v>
      </c>
      <c r="M4270" s="7">
        <v>76.430000000000007</v>
      </c>
      <c r="N4270" s="5">
        <v>0.08</v>
      </c>
      <c r="O4270" s="4">
        <v>42.8</v>
      </c>
      <c r="P4270" s="4">
        <v>492.21</v>
      </c>
      <c r="Q4270" s="4">
        <v>314.39999999999998</v>
      </c>
      <c r="R4270">
        <v>33</v>
      </c>
      <c r="S4270" t="s">
        <v>30</v>
      </c>
      <c r="T4270">
        <v>5</v>
      </c>
      <c r="V4270" s="7">
        <f t="shared" si="66"/>
        <v>69.430000000000007</v>
      </c>
    </row>
    <row r="4271" spans="1:22" x14ac:dyDescent="0.25">
      <c r="A4271" t="s">
        <v>6872</v>
      </c>
      <c r="B4271" s="2">
        <v>45506</v>
      </c>
      <c r="C4271" t="s">
        <v>6138</v>
      </c>
      <c r="D4271" t="s">
        <v>42</v>
      </c>
      <c r="E4271" t="s">
        <v>43</v>
      </c>
      <c r="F4271" t="s">
        <v>84</v>
      </c>
      <c r="G4271" t="s">
        <v>165</v>
      </c>
      <c r="H4271" t="s">
        <v>37</v>
      </c>
      <c r="I4271" t="s">
        <v>54</v>
      </c>
      <c r="J4271" t="s">
        <v>38</v>
      </c>
      <c r="K4271" t="s">
        <v>61</v>
      </c>
      <c r="L4271" s="3">
        <v>8</v>
      </c>
      <c r="M4271" s="7">
        <v>453.55</v>
      </c>
      <c r="N4271" s="5">
        <v>0.1</v>
      </c>
      <c r="O4271" s="4">
        <v>362.84</v>
      </c>
      <c r="P4271" s="4">
        <v>3265.56</v>
      </c>
      <c r="Q4271" s="4">
        <v>2400.0300000000002</v>
      </c>
      <c r="R4271">
        <v>29</v>
      </c>
      <c r="S4271" t="s">
        <v>30</v>
      </c>
      <c r="T4271">
        <v>4</v>
      </c>
      <c r="V4271" s="7">
        <f t="shared" si="66"/>
        <v>445.55</v>
      </c>
    </row>
    <row r="4272" spans="1:22" x14ac:dyDescent="0.25">
      <c r="A4272" t="s">
        <v>6873</v>
      </c>
      <c r="B4272" s="2">
        <v>45694</v>
      </c>
      <c r="C4272" t="s">
        <v>3911</v>
      </c>
      <c r="D4272" t="s">
        <v>95</v>
      </c>
      <c r="E4272" t="s">
        <v>23</v>
      </c>
      <c r="F4272" t="s">
        <v>84</v>
      </c>
      <c r="G4272" t="s">
        <v>85</v>
      </c>
      <c r="H4272" t="s">
        <v>37</v>
      </c>
      <c r="I4272" t="s">
        <v>27</v>
      </c>
      <c r="J4272" t="s">
        <v>46</v>
      </c>
      <c r="K4272" t="s">
        <v>29</v>
      </c>
      <c r="L4272" s="3">
        <v>1</v>
      </c>
      <c r="M4272" s="7">
        <v>20.92</v>
      </c>
      <c r="N4272" s="5">
        <v>0.08</v>
      </c>
      <c r="O4272" s="4">
        <v>1.67</v>
      </c>
      <c r="P4272" s="4">
        <v>19.25</v>
      </c>
      <c r="Q4272" s="4">
        <v>14.46</v>
      </c>
      <c r="R4272">
        <v>43</v>
      </c>
      <c r="S4272" t="s">
        <v>30</v>
      </c>
      <c r="T4272">
        <v>5</v>
      </c>
      <c r="V4272" s="7">
        <f t="shared" si="66"/>
        <v>19.920000000000002</v>
      </c>
    </row>
    <row r="4273" spans="1:22" x14ac:dyDescent="0.25">
      <c r="A4273" t="s">
        <v>6874</v>
      </c>
      <c r="B4273" s="2">
        <v>45419</v>
      </c>
      <c r="C4273" t="s">
        <v>6875</v>
      </c>
      <c r="D4273" t="s">
        <v>58</v>
      </c>
      <c r="E4273" t="s">
        <v>23</v>
      </c>
      <c r="F4273" t="s">
        <v>110</v>
      </c>
      <c r="G4273" t="s">
        <v>111</v>
      </c>
      <c r="H4273" t="s">
        <v>26</v>
      </c>
      <c r="I4273" t="s">
        <v>27</v>
      </c>
      <c r="J4273" t="s">
        <v>101</v>
      </c>
      <c r="K4273" t="s">
        <v>80</v>
      </c>
      <c r="L4273" s="3">
        <v>6</v>
      </c>
      <c r="M4273" s="7">
        <v>78.73</v>
      </c>
      <c r="N4273" s="5">
        <v>0.08</v>
      </c>
      <c r="O4273" s="4">
        <v>37.79</v>
      </c>
      <c r="P4273" s="4">
        <v>434.59</v>
      </c>
      <c r="Q4273" s="4">
        <v>253.54</v>
      </c>
      <c r="R4273">
        <v>20</v>
      </c>
      <c r="S4273" t="s">
        <v>68</v>
      </c>
      <c r="T4273">
        <v>2</v>
      </c>
      <c r="V4273" s="7">
        <f t="shared" si="66"/>
        <v>72.73</v>
      </c>
    </row>
    <row r="4274" spans="1:22" x14ac:dyDescent="0.25">
      <c r="A4274" t="s">
        <v>6876</v>
      </c>
      <c r="B4274" s="2">
        <v>45768</v>
      </c>
      <c r="C4274" t="s">
        <v>6877</v>
      </c>
      <c r="D4274" t="s">
        <v>83</v>
      </c>
      <c r="E4274" t="s">
        <v>43</v>
      </c>
      <c r="F4274" t="s">
        <v>44</v>
      </c>
      <c r="G4274" t="s">
        <v>71</v>
      </c>
      <c r="H4274" t="s">
        <v>37</v>
      </c>
      <c r="I4274" t="s">
        <v>27</v>
      </c>
      <c r="J4274" t="s">
        <v>28</v>
      </c>
      <c r="K4274" t="s">
        <v>47</v>
      </c>
      <c r="L4274" s="3">
        <v>1</v>
      </c>
      <c r="M4274" s="7">
        <v>125.57</v>
      </c>
      <c r="N4274" s="5">
        <v>0.15</v>
      </c>
      <c r="O4274" s="4">
        <v>18.84</v>
      </c>
      <c r="P4274" s="4">
        <v>106.73</v>
      </c>
      <c r="Q4274" s="4">
        <v>64.47</v>
      </c>
      <c r="R4274">
        <v>48</v>
      </c>
      <c r="S4274" t="s">
        <v>30</v>
      </c>
      <c r="T4274">
        <v>5</v>
      </c>
      <c r="V4274" s="7">
        <f t="shared" si="66"/>
        <v>124.57</v>
      </c>
    </row>
    <row r="4275" spans="1:22" x14ac:dyDescent="0.25">
      <c r="A4275" t="s">
        <v>6878</v>
      </c>
      <c r="B4275" s="2">
        <v>45695</v>
      </c>
      <c r="C4275" t="s">
        <v>708</v>
      </c>
      <c r="D4275" t="s">
        <v>22</v>
      </c>
      <c r="E4275" t="s">
        <v>23</v>
      </c>
      <c r="F4275" t="s">
        <v>44</v>
      </c>
      <c r="G4275" t="s">
        <v>45</v>
      </c>
      <c r="H4275" t="s">
        <v>37</v>
      </c>
      <c r="I4275" t="s">
        <v>27</v>
      </c>
      <c r="J4275" t="s">
        <v>66</v>
      </c>
      <c r="K4275" t="s">
        <v>39</v>
      </c>
      <c r="L4275" s="3">
        <v>7</v>
      </c>
      <c r="M4275" s="7">
        <v>653.67999999999995</v>
      </c>
      <c r="N4275" s="5">
        <v>0.05</v>
      </c>
      <c r="O4275" s="4">
        <v>228.79</v>
      </c>
      <c r="P4275" s="4">
        <v>4346.97</v>
      </c>
      <c r="Q4275" s="4">
        <v>2571.27</v>
      </c>
      <c r="R4275">
        <v>40</v>
      </c>
      <c r="S4275" t="s">
        <v>68</v>
      </c>
      <c r="T4275">
        <v>5</v>
      </c>
      <c r="V4275" s="7">
        <f t="shared" si="66"/>
        <v>646.67999999999995</v>
      </c>
    </row>
    <row r="4276" spans="1:22" x14ac:dyDescent="0.25">
      <c r="A4276" t="s">
        <v>6879</v>
      </c>
      <c r="B4276" s="2">
        <v>45320</v>
      </c>
      <c r="C4276" t="s">
        <v>733</v>
      </c>
      <c r="D4276" t="s">
        <v>50</v>
      </c>
      <c r="E4276" t="s">
        <v>51</v>
      </c>
      <c r="F4276" t="s">
        <v>84</v>
      </c>
      <c r="G4276" t="s">
        <v>85</v>
      </c>
      <c r="H4276" t="s">
        <v>53</v>
      </c>
      <c r="I4276" t="s">
        <v>54</v>
      </c>
      <c r="J4276" t="s">
        <v>38</v>
      </c>
      <c r="K4276" t="s">
        <v>200</v>
      </c>
      <c r="L4276" s="3">
        <v>10</v>
      </c>
      <c r="M4276" s="7">
        <v>93.27</v>
      </c>
      <c r="N4276" s="5">
        <v>0</v>
      </c>
      <c r="O4276" s="4">
        <v>0</v>
      </c>
      <c r="P4276" s="4">
        <v>932.7</v>
      </c>
      <c r="Q4276" s="4">
        <v>585.75</v>
      </c>
      <c r="R4276">
        <v>49</v>
      </c>
      <c r="S4276" t="s">
        <v>30</v>
      </c>
      <c r="T4276">
        <v>4</v>
      </c>
      <c r="V4276" s="7">
        <f t="shared" si="66"/>
        <v>83.27</v>
      </c>
    </row>
    <row r="4277" spans="1:22" x14ac:dyDescent="0.25">
      <c r="A4277" t="s">
        <v>6880</v>
      </c>
      <c r="B4277" s="2">
        <v>45629</v>
      </c>
      <c r="C4277" t="s">
        <v>3077</v>
      </c>
      <c r="D4277" t="s">
        <v>239</v>
      </c>
      <c r="E4277" t="s">
        <v>43</v>
      </c>
      <c r="F4277" t="s">
        <v>110</v>
      </c>
      <c r="G4277" t="s">
        <v>161</v>
      </c>
      <c r="H4277" t="s">
        <v>37</v>
      </c>
      <c r="I4277" t="s">
        <v>54</v>
      </c>
      <c r="J4277" t="s">
        <v>101</v>
      </c>
      <c r="K4277" t="s">
        <v>146</v>
      </c>
      <c r="L4277" s="3">
        <v>1</v>
      </c>
      <c r="M4277" s="7">
        <v>43.99</v>
      </c>
      <c r="N4277" s="5">
        <v>0.15</v>
      </c>
      <c r="O4277" s="4">
        <v>6.6</v>
      </c>
      <c r="P4277" s="4">
        <v>37.39</v>
      </c>
      <c r="Q4277" s="4">
        <v>25.51</v>
      </c>
      <c r="R4277">
        <v>34</v>
      </c>
      <c r="S4277" t="s">
        <v>68</v>
      </c>
      <c r="T4277">
        <v>5</v>
      </c>
      <c r="V4277" s="7">
        <f t="shared" si="66"/>
        <v>42.99</v>
      </c>
    </row>
    <row r="4278" spans="1:22" x14ac:dyDescent="0.25">
      <c r="A4278" t="s">
        <v>6881</v>
      </c>
      <c r="B4278" s="2">
        <v>46005</v>
      </c>
      <c r="C4278" t="s">
        <v>6882</v>
      </c>
      <c r="D4278" t="s">
        <v>83</v>
      </c>
      <c r="E4278" t="s">
        <v>43</v>
      </c>
      <c r="F4278" t="s">
        <v>84</v>
      </c>
      <c r="G4278" t="s">
        <v>85</v>
      </c>
      <c r="H4278" t="s">
        <v>53</v>
      </c>
      <c r="I4278" t="s">
        <v>60</v>
      </c>
      <c r="J4278" t="s">
        <v>38</v>
      </c>
      <c r="K4278" t="s">
        <v>119</v>
      </c>
      <c r="L4278" s="3">
        <v>4</v>
      </c>
      <c r="M4278" s="7">
        <v>162.66999999999999</v>
      </c>
      <c r="N4278" s="5">
        <v>0.08</v>
      </c>
      <c r="O4278" s="4">
        <v>52.05</v>
      </c>
      <c r="P4278" s="4">
        <v>598.63</v>
      </c>
      <c r="Q4278" s="4">
        <v>370</v>
      </c>
      <c r="R4278">
        <v>28</v>
      </c>
      <c r="S4278" t="s">
        <v>68</v>
      </c>
      <c r="T4278">
        <v>4</v>
      </c>
      <c r="V4278" s="7">
        <f t="shared" si="66"/>
        <v>158.66999999999999</v>
      </c>
    </row>
    <row r="4279" spans="1:22" x14ac:dyDescent="0.25">
      <c r="A4279" t="s">
        <v>6883</v>
      </c>
      <c r="B4279" s="2">
        <v>45652</v>
      </c>
      <c r="C4279" t="s">
        <v>123</v>
      </c>
      <c r="D4279" t="s">
        <v>78</v>
      </c>
      <c r="E4279" t="s">
        <v>34</v>
      </c>
      <c r="F4279" t="s">
        <v>44</v>
      </c>
      <c r="G4279" t="s">
        <v>59</v>
      </c>
      <c r="H4279" t="s">
        <v>37</v>
      </c>
      <c r="I4279" t="s">
        <v>60</v>
      </c>
      <c r="J4279" t="s">
        <v>38</v>
      </c>
      <c r="K4279" t="s">
        <v>67</v>
      </c>
      <c r="L4279" s="3">
        <v>7</v>
      </c>
      <c r="M4279" s="7">
        <v>7.44</v>
      </c>
      <c r="N4279" s="5">
        <v>0.15</v>
      </c>
      <c r="O4279" s="4">
        <v>7.81</v>
      </c>
      <c r="P4279" s="4">
        <v>44.27</v>
      </c>
      <c r="Q4279" s="4">
        <v>29.12</v>
      </c>
      <c r="R4279">
        <v>45</v>
      </c>
      <c r="S4279" t="s">
        <v>68</v>
      </c>
      <c r="T4279">
        <v>3</v>
      </c>
      <c r="V4279" s="7">
        <f t="shared" si="66"/>
        <v>0.44000000000000039</v>
      </c>
    </row>
    <row r="4280" spans="1:22" x14ac:dyDescent="0.25">
      <c r="A4280" t="s">
        <v>6884</v>
      </c>
      <c r="B4280" s="2">
        <v>45860</v>
      </c>
      <c r="C4280" t="s">
        <v>6885</v>
      </c>
      <c r="D4280" t="s">
        <v>83</v>
      </c>
      <c r="E4280" t="s">
        <v>43</v>
      </c>
      <c r="F4280" t="s">
        <v>84</v>
      </c>
      <c r="G4280" t="s">
        <v>85</v>
      </c>
      <c r="H4280" t="s">
        <v>53</v>
      </c>
      <c r="I4280" t="s">
        <v>27</v>
      </c>
      <c r="J4280" t="s">
        <v>38</v>
      </c>
      <c r="K4280" t="s">
        <v>29</v>
      </c>
      <c r="L4280" s="3">
        <v>7</v>
      </c>
      <c r="M4280" s="7">
        <v>188.98</v>
      </c>
      <c r="N4280" s="5">
        <v>0.05</v>
      </c>
      <c r="O4280" s="4">
        <v>66.14</v>
      </c>
      <c r="P4280" s="4">
        <v>1256.72</v>
      </c>
      <c r="Q4280" s="4">
        <v>1011.37</v>
      </c>
      <c r="R4280">
        <v>55</v>
      </c>
      <c r="S4280" t="s">
        <v>30</v>
      </c>
      <c r="T4280">
        <v>5</v>
      </c>
      <c r="V4280" s="7">
        <f t="shared" si="66"/>
        <v>181.98</v>
      </c>
    </row>
    <row r="4281" spans="1:22" x14ac:dyDescent="0.25">
      <c r="A4281" t="s">
        <v>6886</v>
      </c>
      <c r="B4281" s="2">
        <v>45683</v>
      </c>
      <c r="C4281" t="s">
        <v>6887</v>
      </c>
      <c r="D4281" t="s">
        <v>124</v>
      </c>
      <c r="E4281" t="s">
        <v>23</v>
      </c>
      <c r="F4281" t="s">
        <v>44</v>
      </c>
      <c r="G4281" t="s">
        <v>59</v>
      </c>
      <c r="H4281" t="s">
        <v>53</v>
      </c>
      <c r="I4281" t="s">
        <v>60</v>
      </c>
      <c r="J4281" t="s">
        <v>66</v>
      </c>
      <c r="K4281" t="s">
        <v>200</v>
      </c>
      <c r="L4281" s="3">
        <v>4</v>
      </c>
      <c r="M4281" s="7">
        <v>113.17</v>
      </c>
      <c r="N4281" s="5">
        <v>0.05</v>
      </c>
      <c r="O4281" s="4">
        <v>22.63</v>
      </c>
      <c r="P4281" s="4">
        <v>430.05</v>
      </c>
      <c r="Q4281" s="4">
        <v>277.73</v>
      </c>
      <c r="R4281">
        <v>43</v>
      </c>
      <c r="S4281" t="s">
        <v>68</v>
      </c>
      <c r="T4281">
        <v>5</v>
      </c>
      <c r="V4281" s="7">
        <f t="shared" si="66"/>
        <v>109.17</v>
      </c>
    </row>
    <row r="4282" spans="1:22" x14ac:dyDescent="0.25">
      <c r="A4282" t="s">
        <v>6888</v>
      </c>
      <c r="B4282" s="2">
        <v>45509</v>
      </c>
      <c r="C4282" t="s">
        <v>784</v>
      </c>
      <c r="D4282" t="s">
        <v>22</v>
      </c>
      <c r="E4282" t="s">
        <v>23</v>
      </c>
      <c r="F4282" t="s">
        <v>35</v>
      </c>
      <c r="G4282" t="s">
        <v>52</v>
      </c>
      <c r="H4282" t="s">
        <v>37</v>
      </c>
      <c r="I4282" t="s">
        <v>27</v>
      </c>
      <c r="J4282" t="s">
        <v>38</v>
      </c>
      <c r="K4282" t="s">
        <v>92</v>
      </c>
      <c r="L4282" s="3">
        <v>5</v>
      </c>
      <c r="M4282" s="7">
        <v>623.33000000000004</v>
      </c>
      <c r="N4282" s="5">
        <v>0.05</v>
      </c>
      <c r="O4282" s="4">
        <v>155.83000000000001</v>
      </c>
      <c r="P4282" s="4">
        <v>2960.82</v>
      </c>
      <c r="Q4282" s="4">
        <v>1680.25</v>
      </c>
      <c r="R4282">
        <v>57</v>
      </c>
      <c r="S4282" t="s">
        <v>30</v>
      </c>
      <c r="T4282">
        <v>5</v>
      </c>
      <c r="V4282" s="7">
        <f t="shared" si="66"/>
        <v>618.33000000000004</v>
      </c>
    </row>
    <row r="4283" spans="1:22" x14ac:dyDescent="0.25">
      <c r="A4283" t="s">
        <v>6889</v>
      </c>
      <c r="B4283" s="2">
        <v>45865</v>
      </c>
      <c r="C4283" t="s">
        <v>6464</v>
      </c>
      <c r="D4283" t="s">
        <v>42</v>
      </c>
      <c r="E4283" t="s">
        <v>43</v>
      </c>
      <c r="F4283" t="s">
        <v>24</v>
      </c>
      <c r="G4283" t="s">
        <v>118</v>
      </c>
      <c r="H4283" t="s">
        <v>26</v>
      </c>
      <c r="I4283" t="s">
        <v>27</v>
      </c>
      <c r="J4283" t="s">
        <v>38</v>
      </c>
      <c r="K4283" t="s">
        <v>136</v>
      </c>
      <c r="L4283" s="3">
        <v>8</v>
      </c>
      <c r="M4283" s="7">
        <v>223.71</v>
      </c>
      <c r="N4283" s="5">
        <v>0.08</v>
      </c>
      <c r="O4283" s="4">
        <v>143.16999999999999</v>
      </c>
      <c r="P4283" s="4">
        <v>1646.51</v>
      </c>
      <c r="Q4283" s="4">
        <v>1313.73</v>
      </c>
      <c r="R4283">
        <v>44</v>
      </c>
      <c r="S4283" t="s">
        <v>30</v>
      </c>
      <c r="T4283">
        <v>5</v>
      </c>
      <c r="V4283" s="7">
        <f t="shared" si="66"/>
        <v>215.71</v>
      </c>
    </row>
    <row r="4284" spans="1:22" x14ac:dyDescent="0.25">
      <c r="A4284" t="s">
        <v>6890</v>
      </c>
      <c r="B4284" s="2">
        <v>45960</v>
      </c>
      <c r="C4284" t="s">
        <v>5985</v>
      </c>
      <c r="D4284" t="s">
        <v>164</v>
      </c>
      <c r="E4284" t="s">
        <v>23</v>
      </c>
      <c r="F4284" t="s">
        <v>84</v>
      </c>
      <c r="G4284" t="s">
        <v>128</v>
      </c>
      <c r="H4284" t="s">
        <v>53</v>
      </c>
      <c r="I4284" t="s">
        <v>27</v>
      </c>
      <c r="J4284" t="s">
        <v>28</v>
      </c>
      <c r="K4284" t="s">
        <v>155</v>
      </c>
      <c r="L4284" s="3">
        <v>7</v>
      </c>
      <c r="M4284" s="7">
        <v>134.05000000000001</v>
      </c>
      <c r="N4284" s="5">
        <v>0.08</v>
      </c>
      <c r="O4284" s="4">
        <v>75.069999999999993</v>
      </c>
      <c r="P4284" s="4">
        <v>863.28</v>
      </c>
      <c r="Q4284" s="4">
        <v>503.2</v>
      </c>
      <c r="R4284">
        <v>42</v>
      </c>
      <c r="S4284" t="s">
        <v>68</v>
      </c>
      <c r="T4284">
        <v>5</v>
      </c>
      <c r="V4284" s="7">
        <f t="shared" si="66"/>
        <v>127.05000000000001</v>
      </c>
    </row>
    <row r="4285" spans="1:22" x14ac:dyDescent="0.25">
      <c r="A4285" t="s">
        <v>6891</v>
      </c>
      <c r="B4285" s="2">
        <v>45493</v>
      </c>
      <c r="C4285" t="s">
        <v>1948</v>
      </c>
      <c r="D4285" t="s">
        <v>127</v>
      </c>
      <c r="E4285" t="s">
        <v>51</v>
      </c>
      <c r="F4285" t="s">
        <v>110</v>
      </c>
      <c r="G4285" t="s">
        <v>254</v>
      </c>
      <c r="H4285" t="s">
        <v>53</v>
      </c>
      <c r="I4285" t="s">
        <v>54</v>
      </c>
      <c r="J4285" t="s">
        <v>46</v>
      </c>
      <c r="K4285" t="s">
        <v>155</v>
      </c>
      <c r="L4285" s="3">
        <v>2</v>
      </c>
      <c r="M4285" s="7">
        <v>41.94</v>
      </c>
      <c r="N4285" s="5">
        <v>0.15</v>
      </c>
      <c r="O4285" s="4">
        <v>12.58</v>
      </c>
      <c r="P4285" s="4">
        <v>71.3</v>
      </c>
      <c r="Q4285" s="4">
        <v>48.88</v>
      </c>
      <c r="R4285">
        <v>59</v>
      </c>
      <c r="S4285" t="s">
        <v>68</v>
      </c>
      <c r="T4285">
        <v>5</v>
      </c>
      <c r="V4285" s="7">
        <f t="shared" si="66"/>
        <v>39.94</v>
      </c>
    </row>
    <row r="4286" spans="1:22" x14ac:dyDescent="0.25">
      <c r="A4286" t="s">
        <v>6892</v>
      </c>
      <c r="B4286" s="2">
        <v>45308</v>
      </c>
      <c r="C4286" t="s">
        <v>4048</v>
      </c>
      <c r="D4286" t="s">
        <v>78</v>
      </c>
      <c r="E4286" t="s">
        <v>34</v>
      </c>
      <c r="F4286" t="s">
        <v>84</v>
      </c>
      <c r="G4286" t="s">
        <v>91</v>
      </c>
      <c r="H4286" t="s">
        <v>53</v>
      </c>
      <c r="I4286" t="s">
        <v>60</v>
      </c>
      <c r="J4286" t="s">
        <v>28</v>
      </c>
      <c r="K4286" t="s">
        <v>29</v>
      </c>
      <c r="L4286" s="3">
        <v>4</v>
      </c>
      <c r="M4286" s="7">
        <v>8.27</v>
      </c>
      <c r="N4286" s="5">
        <v>0</v>
      </c>
      <c r="O4286" s="4">
        <v>0</v>
      </c>
      <c r="P4286" s="4">
        <v>33.08</v>
      </c>
      <c r="Q4286" s="4">
        <v>23.74</v>
      </c>
      <c r="R4286">
        <v>28</v>
      </c>
      <c r="S4286" t="s">
        <v>68</v>
      </c>
      <c r="T4286">
        <v>4</v>
      </c>
      <c r="V4286" s="7">
        <f t="shared" si="66"/>
        <v>4.2699999999999996</v>
      </c>
    </row>
    <row r="4287" spans="1:22" x14ac:dyDescent="0.25">
      <c r="A4287" t="s">
        <v>6893</v>
      </c>
      <c r="B4287" s="2">
        <v>45613</v>
      </c>
      <c r="C4287" t="s">
        <v>6894</v>
      </c>
      <c r="D4287" t="s">
        <v>22</v>
      </c>
      <c r="E4287" t="s">
        <v>23</v>
      </c>
      <c r="F4287" t="s">
        <v>110</v>
      </c>
      <c r="G4287" t="s">
        <v>139</v>
      </c>
      <c r="H4287" t="s">
        <v>37</v>
      </c>
      <c r="I4287" t="s">
        <v>27</v>
      </c>
      <c r="J4287" t="s">
        <v>101</v>
      </c>
      <c r="K4287" t="s">
        <v>200</v>
      </c>
      <c r="L4287" s="3">
        <v>4</v>
      </c>
      <c r="M4287" s="7">
        <v>440.49</v>
      </c>
      <c r="N4287" s="5">
        <v>0.1</v>
      </c>
      <c r="O4287" s="4">
        <v>176.2</v>
      </c>
      <c r="P4287" s="4">
        <v>1585.76</v>
      </c>
      <c r="Q4287" s="4">
        <v>945.43</v>
      </c>
      <c r="R4287">
        <v>53</v>
      </c>
      <c r="S4287" t="s">
        <v>30</v>
      </c>
      <c r="T4287">
        <v>4</v>
      </c>
      <c r="V4287" s="7">
        <f t="shared" si="66"/>
        <v>436.49</v>
      </c>
    </row>
    <row r="4288" spans="1:22" x14ac:dyDescent="0.25">
      <c r="A4288" t="s">
        <v>6895</v>
      </c>
      <c r="B4288" s="2">
        <v>45809</v>
      </c>
      <c r="C4288" t="s">
        <v>551</v>
      </c>
      <c r="D4288" t="s">
        <v>22</v>
      </c>
      <c r="E4288" t="s">
        <v>23</v>
      </c>
      <c r="F4288" t="s">
        <v>35</v>
      </c>
      <c r="G4288" t="s">
        <v>36</v>
      </c>
      <c r="H4288" t="s">
        <v>26</v>
      </c>
      <c r="I4288" t="s">
        <v>27</v>
      </c>
      <c r="J4288" t="s">
        <v>46</v>
      </c>
      <c r="K4288" t="s">
        <v>112</v>
      </c>
      <c r="L4288" s="3">
        <v>7</v>
      </c>
      <c r="M4288" s="7">
        <v>421.4</v>
      </c>
      <c r="N4288" s="5">
        <v>0.08</v>
      </c>
      <c r="O4288" s="4">
        <v>235.98</v>
      </c>
      <c r="P4288" s="4">
        <v>2713.82</v>
      </c>
      <c r="Q4288" s="4">
        <v>1792.61</v>
      </c>
      <c r="R4288">
        <v>49</v>
      </c>
      <c r="S4288" t="s">
        <v>30</v>
      </c>
      <c r="T4288">
        <v>4</v>
      </c>
      <c r="V4288" s="7">
        <f t="shared" si="66"/>
        <v>414.4</v>
      </c>
    </row>
    <row r="4289" spans="1:22" x14ac:dyDescent="0.25">
      <c r="A4289" t="s">
        <v>6896</v>
      </c>
      <c r="B4289" s="2">
        <v>45861</v>
      </c>
      <c r="C4289" t="s">
        <v>449</v>
      </c>
      <c r="D4289" t="s">
        <v>64</v>
      </c>
      <c r="E4289" t="s">
        <v>51</v>
      </c>
      <c r="F4289" t="s">
        <v>110</v>
      </c>
      <c r="G4289" t="s">
        <v>139</v>
      </c>
      <c r="H4289" t="s">
        <v>37</v>
      </c>
      <c r="I4289" t="s">
        <v>27</v>
      </c>
      <c r="J4289" t="s">
        <v>66</v>
      </c>
      <c r="K4289" t="s">
        <v>112</v>
      </c>
      <c r="L4289" s="3">
        <v>4</v>
      </c>
      <c r="M4289" s="7">
        <v>34.32</v>
      </c>
      <c r="N4289" s="5">
        <v>0.05</v>
      </c>
      <c r="O4289" s="4">
        <v>6.86</v>
      </c>
      <c r="P4289" s="4">
        <v>130.41999999999999</v>
      </c>
      <c r="Q4289" s="4">
        <v>93.1</v>
      </c>
      <c r="R4289">
        <v>55</v>
      </c>
      <c r="S4289" t="s">
        <v>68</v>
      </c>
      <c r="T4289">
        <v>5</v>
      </c>
      <c r="V4289" s="7">
        <f t="shared" si="66"/>
        <v>30.32</v>
      </c>
    </row>
    <row r="4290" spans="1:22" x14ac:dyDescent="0.25">
      <c r="A4290" t="s">
        <v>6897</v>
      </c>
      <c r="B4290" s="2">
        <v>45616</v>
      </c>
      <c r="C4290" t="s">
        <v>1141</v>
      </c>
      <c r="D4290" t="s">
        <v>100</v>
      </c>
      <c r="E4290" t="s">
        <v>23</v>
      </c>
      <c r="F4290" t="s">
        <v>35</v>
      </c>
      <c r="G4290" t="s">
        <v>79</v>
      </c>
      <c r="H4290" t="s">
        <v>37</v>
      </c>
      <c r="I4290" t="s">
        <v>60</v>
      </c>
      <c r="J4290" t="s">
        <v>38</v>
      </c>
      <c r="K4290" t="s">
        <v>112</v>
      </c>
      <c r="L4290" s="3">
        <v>1</v>
      </c>
      <c r="M4290" s="7">
        <v>288.14999999999998</v>
      </c>
      <c r="N4290" s="5">
        <v>0.08</v>
      </c>
      <c r="O4290" s="4">
        <v>23.05</v>
      </c>
      <c r="P4290" s="4">
        <v>265.10000000000002</v>
      </c>
      <c r="Q4290" s="4">
        <v>192.18</v>
      </c>
      <c r="R4290">
        <v>23</v>
      </c>
      <c r="S4290" t="s">
        <v>30</v>
      </c>
      <c r="T4290">
        <v>4</v>
      </c>
      <c r="V4290" s="7">
        <f t="shared" si="66"/>
        <v>287.14999999999998</v>
      </c>
    </row>
    <row r="4291" spans="1:22" x14ac:dyDescent="0.25">
      <c r="A4291" t="s">
        <v>6898</v>
      </c>
      <c r="B4291" s="2">
        <v>45703</v>
      </c>
      <c r="C4291" t="s">
        <v>301</v>
      </c>
      <c r="D4291" t="s">
        <v>127</v>
      </c>
      <c r="E4291" t="s">
        <v>51</v>
      </c>
      <c r="F4291" t="s">
        <v>84</v>
      </c>
      <c r="G4291" t="s">
        <v>91</v>
      </c>
      <c r="H4291" t="s">
        <v>37</v>
      </c>
      <c r="I4291" t="s">
        <v>27</v>
      </c>
      <c r="J4291" t="s">
        <v>28</v>
      </c>
      <c r="K4291" t="s">
        <v>102</v>
      </c>
      <c r="L4291" s="3">
        <v>4</v>
      </c>
      <c r="M4291" s="7">
        <v>32.659999999999997</v>
      </c>
      <c r="N4291" s="5">
        <v>0.08</v>
      </c>
      <c r="O4291" s="4">
        <v>10.45</v>
      </c>
      <c r="P4291" s="4">
        <v>120.19</v>
      </c>
      <c r="Q4291" s="4">
        <v>68.84</v>
      </c>
      <c r="R4291">
        <v>55</v>
      </c>
      <c r="S4291" t="s">
        <v>68</v>
      </c>
      <c r="T4291">
        <v>5</v>
      </c>
      <c r="V4291" s="7">
        <f t="shared" ref="V4291:V4354" si="67">M4291-L4291</f>
        <v>28.659999999999997</v>
      </c>
    </row>
    <row r="4292" spans="1:22" x14ac:dyDescent="0.25">
      <c r="A4292" t="s">
        <v>6899</v>
      </c>
      <c r="B4292" s="2">
        <v>45609</v>
      </c>
      <c r="C4292" t="s">
        <v>2058</v>
      </c>
      <c r="D4292" t="s">
        <v>22</v>
      </c>
      <c r="E4292" t="s">
        <v>23</v>
      </c>
      <c r="F4292" t="s">
        <v>44</v>
      </c>
      <c r="G4292" t="s">
        <v>187</v>
      </c>
      <c r="H4292" t="s">
        <v>26</v>
      </c>
      <c r="I4292" t="s">
        <v>27</v>
      </c>
      <c r="J4292" t="s">
        <v>28</v>
      </c>
      <c r="K4292" t="s">
        <v>115</v>
      </c>
      <c r="L4292" s="3">
        <v>3</v>
      </c>
      <c r="M4292" s="7">
        <v>407.16</v>
      </c>
      <c r="N4292" s="5">
        <v>0.08</v>
      </c>
      <c r="O4292" s="4">
        <v>97.72</v>
      </c>
      <c r="P4292" s="4">
        <v>1123.76</v>
      </c>
      <c r="Q4292" s="4">
        <v>804.12</v>
      </c>
      <c r="R4292">
        <v>61</v>
      </c>
      <c r="S4292" t="s">
        <v>68</v>
      </c>
      <c r="T4292">
        <v>3</v>
      </c>
      <c r="V4292" s="7">
        <f t="shared" si="67"/>
        <v>404.16</v>
      </c>
    </row>
    <row r="4293" spans="1:22" x14ac:dyDescent="0.25">
      <c r="A4293" t="s">
        <v>6900</v>
      </c>
      <c r="B4293" s="2">
        <v>45972</v>
      </c>
      <c r="C4293" t="s">
        <v>5673</v>
      </c>
      <c r="D4293" t="s">
        <v>127</v>
      </c>
      <c r="E4293" t="s">
        <v>51</v>
      </c>
      <c r="F4293" t="s">
        <v>44</v>
      </c>
      <c r="G4293" t="s">
        <v>187</v>
      </c>
      <c r="H4293" t="s">
        <v>37</v>
      </c>
      <c r="I4293" t="s">
        <v>27</v>
      </c>
      <c r="J4293" t="s">
        <v>101</v>
      </c>
      <c r="K4293" t="s">
        <v>112</v>
      </c>
      <c r="L4293" s="3">
        <v>5</v>
      </c>
      <c r="M4293" s="7">
        <v>32.96</v>
      </c>
      <c r="N4293" s="5">
        <v>0.08</v>
      </c>
      <c r="O4293" s="4">
        <v>13.18</v>
      </c>
      <c r="P4293" s="4">
        <v>151.62</v>
      </c>
      <c r="Q4293" s="4">
        <v>100.27</v>
      </c>
      <c r="R4293">
        <v>41</v>
      </c>
      <c r="S4293" t="s">
        <v>30</v>
      </c>
      <c r="T4293">
        <v>2</v>
      </c>
      <c r="V4293" s="7">
        <f t="shared" si="67"/>
        <v>27.96</v>
      </c>
    </row>
    <row r="4294" spans="1:22" x14ac:dyDescent="0.25">
      <c r="A4294" t="s">
        <v>6901</v>
      </c>
      <c r="B4294" s="2">
        <v>45373</v>
      </c>
      <c r="C4294" t="s">
        <v>5526</v>
      </c>
      <c r="D4294" t="s">
        <v>58</v>
      </c>
      <c r="E4294" t="s">
        <v>23</v>
      </c>
      <c r="F4294" t="s">
        <v>84</v>
      </c>
      <c r="G4294" t="s">
        <v>91</v>
      </c>
      <c r="H4294" t="s">
        <v>37</v>
      </c>
      <c r="I4294" t="s">
        <v>27</v>
      </c>
      <c r="J4294" t="s">
        <v>38</v>
      </c>
      <c r="K4294" t="s">
        <v>112</v>
      </c>
      <c r="L4294" s="3">
        <v>1</v>
      </c>
      <c r="M4294" s="7">
        <v>69.650000000000006</v>
      </c>
      <c r="N4294" s="5">
        <v>0.1</v>
      </c>
      <c r="O4294" s="4">
        <v>6.97</v>
      </c>
      <c r="P4294" s="4">
        <v>62.68</v>
      </c>
      <c r="Q4294" s="4">
        <v>46.52</v>
      </c>
      <c r="R4294">
        <v>43</v>
      </c>
      <c r="S4294" t="s">
        <v>30</v>
      </c>
      <c r="T4294">
        <v>4</v>
      </c>
      <c r="V4294" s="7">
        <f t="shared" si="67"/>
        <v>68.650000000000006</v>
      </c>
    </row>
    <row r="4295" spans="1:22" x14ac:dyDescent="0.25">
      <c r="A4295" t="s">
        <v>6902</v>
      </c>
      <c r="B4295" s="2">
        <v>45765</v>
      </c>
      <c r="C4295" t="s">
        <v>208</v>
      </c>
      <c r="D4295" t="s">
        <v>58</v>
      </c>
      <c r="E4295" t="s">
        <v>23</v>
      </c>
      <c r="F4295" t="s">
        <v>84</v>
      </c>
      <c r="G4295" t="s">
        <v>85</v>
      </c>
      <c r="H4295" t="s">
        <v>37</v>
      </c>
      <c r="I4295" t="s">
        <v>27</v>
      </c>
      <c r="J4295" t="s">
        <v>38</v>
      </c>
      <c r="K4295" t="s">
        <v>259</v>
      </c>
      <c r="L4295" s="3">
        <v>9</v>
      </c>
      <c r="M4295" s="7">
        <v>25.19</v>
      </c>
      <c r="N4295" s="5">
        <v>0.15</v>
      </c>
      <c r="O4295" s="4">
        <v>34.01</v>
      </c>
      <c r="P4295" s="4">
        <v>192.7</v>
      </c>
      <c r="Q4295" s="4">
        <v>137.62</v>
      </c>
      <c r="R4295">
        <v>37</v>
      </c>
      <c r="S4295" t="s">
        <v>30</v>
      </c>
      <c r="T4295">
        <v>4</v>
      </c>
      <c r="V4295" s="7">
        <f t="shared" si="67"/>
        <v>16.190000000000001</v>
      </c>
    </row>
    <row r="4296" spans="1:22" x14ac:dyDescent="0.25">
      <c r="A4296" t="s">
        <v>6903</v>
      </c>
      <c r="B4296" s="2">
        <v>45759</v>
      </c>
      <c r="C4296" t="s">
        <v>6904</v>
      </c>
      <c r="D4296" t="s">
        <v>22</v>
      </c>
      <c r="E4296" t="s">
        <v>23</v>
      </c>
      <c r="F4296" t="s">
        <v>84</v>
      </c>
      <c r="G4296" t="s">
        <v>85</v>
      </c>
      <c r="H4296" t="s">
        <v>26</v>
      </c>
      <c r="I4296" t="s">
        <v>54</v>
      </c>
      <c r="J4296" t="s">
        <v>38</v>
      </c>
      <c r="K4296" t="s">
        <v>136</v>
      </c>
      <c r="L4296" s="3">
        <v>10</v>
      </c>
      <c r="M4296" s="7">
        <v>736.81</v>
      </c>
      <c r="N4296" s="5">
        <v>0.1</v>
      </c>
      <c r="O4296" s="4">
        <v>736.81</v>
      </c>
      <c r="P4296" s="4">
        <v>6631.29</v>
      </c>
      <c r="Q4296" s="4">
        <v>4628.58</v>
      </c>
      <c r="R4296">
        <v>62</v>
      </c>
      <c r="S4296" t="s">
        <v>68</v>
      </c>
      <c r="T4296">
        <v>5</v>
      </c>
      <c r="V4296" s="7">
        <f t="shared" si="67"/>
        <v>726.81</v>
      </c>
    </row>
    <row r="4297" spans="1:22" x14ac:dyDescent="0.25">
      <c r="A4297" t="s">
        <v>6905</v>
      </c>
      <c r="B4297" s="2">
        <v>45716</v>
      </c>
      <c r="C4297" t="s">
        <v>3484</v>
      </c>
      <c r="D4297" t="s">
        <v>228</v>
      </c>
      <c r="E4297" t="s">
        <v>51</v>
      </c>
      <c r="F4297" t="s">
        <v>110</v>
      </c>
      <c r="G4297" t="s">
        <v>254</v>
      </c>
      <c r="H4297" t="s">
        <v>26</v>
      </c>
      <c r="I4297" t="s">
        <v>27</v>
      </c>
      <c r="J4297" t="s">
        <v>38</v>
      </c>
      <c r="K4297" t="s">
        <v>67</v>
      </c>
      <c r="L4297" s="3">
        <v>5</v>
      </c>
      <c r="M4297" s="7">
        <v>41.8</v>
      </c>
      <c r="N4297" s="5">
        <v>0.05</v>
      </c>
      <c r="O4297" s="4">
        <v>10.45</v>
      </c>
      <c r="P4297" s="4">
        <v>198.55</v>
      </c>
      <c r="Q4297" s="4">
        <v>154.06</v>
      </c>
      <c r="R4297">
        <v>45</v>
      </c>
      <c r="S4297" t="s">
        <v>68</v>
      </c>
      <c r="T4297">
        <v>4</v>
      </c>
      <c r="V4297" s="7">
        <f t="shared" si="67"/>
        <v>36.799999999999997</v>
      </c>
    </row>
    <row r="4298" spans="1:22" x14ac:dyDescent="0.25">
      <c r="A4298" t="s">
        <v>6906</v>
      </c>
      <c r="B4298" s="2">
        <v>45980</v>
      </c>
      <c r="C4298" t="s">
        <v>2731</v>
      </c>
      <c r="D4298" t="s">
        <v>239</v>
      </c>
      <c r="E4298" t="s">
        <v>43</v>
      </c>
      <c r="F4298" t="s">
        <v>84</v>
      </c>
      <c r="G4298" t="s">
        <v>128</v>
      </c>
      <c r="H4298" t="s">
        <v>37</v>
      </c>
      <c r="I4298" t="s">
        <v>27</v>
      </c>
      <c r="J4298" t="s">
        <v>46</v>
      </c>
      <c r="K4298" t="s">
        <v>259</v>
      </c>
      <c r="L4298" s="3">
        <v>6</v>
      </c>
      <c r="M4298" s="7">
        <v>63.08</v>
      </c>
      <c r="N4298" s="5">
        <v>0.1</v>
      </c>
      <c r="O4298" s="4">
        <v>37.85</v>
      </c>
      <c r="P4298" s="4">
        <v>340.63</v>
      </c>
      <c r="Q4298" s="4">
        <v>271.83</v>
      </c>
      <c r="R4298">
        <v>64</v>
      </c>
      <c r="S4298" t="s">
        <v>30</v>
      </c>
      <c r="T4298">
        <v>4</v>
      </c>
      <c r="V4298" s="7">
        <f t="shared" si="67"/>
        <v>57.08</v>
      </c>
    </row>
    <row r="4299" spans="1:22" x14ac:dyDescent="0.25">
      <c r="A4299" t="s">
        <v>6907</v>
      </c>
      <c r="B4299" s="2">
        <v>45495</v>
      </c>
      <c r="C4299" t="s">
        <v>580</v>
      </c>
      <c r="D4299" t="s">
        <v>22</v>
      </c>
      <c r="E4299" t="s">
        <v>23</v>
      </c>
      <c r="F4299" t="s">
        <v>24</v>
      </c>
      <c r="G4299" t="s">
        <v>135</v>
      </c>
      <c r="H4299" t="s">
        <v>53</v>
      </c>
      <c r="I4299" t="s">
        <v>27</v>
      </c>
      <c r="J4299" t="s">
        <v>28</v>
      </c>
      <c r="K4299" t="s">
        <v>146</v>
      </c>
      <c r="L4299" s="3">
        <v>5</v>
      </c>
      <c r="M4299" s="7">
        <v>305.37</v>
      </c>
      <c r="N4299" s="5">
        <v>0.1</v>
      </c>
      <c r="O4299" s="4">
        <v>152.68</v>
      </c>
      <c r="P4299" s="4">
        <v>1374.16</v>
      </c>
      <c r="Q4299" s="4">
        <v>910.6</v>
      </c>
      <c r="R4299">
        <v>61</v>
      </c>
      <c r="S4299" t="s">
        <v>30</v>
      </c>
      <c r="T4299">
        <v>5</v>
      </c>
      <c r="V4299" s="7">
        <f t="shared" si="67"/>
        <v>300.37</v>
      </c>
    </row>
    <row r="4300" spans="1:22" x14ac:dyDescent="0.25">
      <c r="A4300" t="s">
        <v>6908</v>
      </c>
      <c r="B4300" s="2">
        <v>45874</v>
      </c>
      <c r="C4300" t="s">
        <v>6909</v>
      </c>
      <c r="D4300" t="s">
        <v>78</v>
      </c>
      <c r="E4300" t="s">
        <v>34</v>
      </c>
      <c r="F4300" t="s">
        <v>84</v>
      </c>
      <c r="G4300" t="s">
        <v>165</v>
      </c>
      <c r="H4300" t="s">
        <v>37</v>
      </c>
      <c r="I4300" t="s">
        <v>27</v>
      </c>
      <c r="J4300" t="s">
        <v>28</v>
      </c>
      <c r="K4300" t="s">
        <v>146</v>
      </c>
      <c r="L4300" s="3">
        <v>1</v>
      </c>
      <c r="M4300" s="7">
        <v>7.69</v>
      </c>
      <c r="N4300" s="5">
        <v>0.08</v>
      </c>
      <c r="O4300" s="4">
        <v>0.62</v>
      </c>
      <c r="P4300" s="4">
        <v>7.07</v>
      </c>
      <c r="Q4300" s="4">
        <v>4.5199999999999996</v>
      </c>
      <c r="R4300">
        <v>50</v>
      </c>
      <c r="S4300" t="s">
        <v>30</v>
      </c>
      <c r="T4300">
        <v>5</v>
      </c>
      <c r="V4300" s="7">
        <f t="shared" si="67"/>
        <v>6.69</v>
      </c>
    </row>
    <row r="4301" spans="1:22" x14ac:dyDescent="0.25">
      <c r="A4301" t="s">
        <v>6910</v>
      </c>
      <c r="B4301" s="2">
        <v>45678</v>
      </c>
      <c r="C4301" t="s">
        <v>2072</v>
      </c>
      <c r="D4301" t="s">
        <v>239</v>
      </c>
      <c r="E4301" t="s">
        <v>43</v>
      </c>
      <c r="F4301" t="s">
        <v>24</v>
      </c>
      <c r="G4301" t="s">
        <v>135</v>
      </c>
      <c r="H4301" t="s">
        <v>37</v>
      </c>
      <c r="I4301" t="s">
        <v>54</v>
      </c>
      <c r="J4301" t="s">
        <v>38</v>
      </c>
      <c r="K4301" t="s">
        <v>259</v>
      </c>
      <c r="L4301" s="3">
        <v>9</v>
      </c>
      <c r="M4301" s="7">
        <v>22.3</v>
      </c>
      <c r="N4301" s="5">
        <v>0.05</v>
      </c>
      <c r="O4301" s="4">
        <v>10.039999999999999</v>
      </c>
      <c r="P4301" s="4">
        <v>190.67</v>
      </c>
      <c r="Q4301" s="4">
        <v>145.54</v>
      </c>
      <c r="R4301">
        <v>25</v>
      </c>
      <c r="S4301" t="s">
        <v>30</v>
      </c>
      <c r="T4301">
        <v>2</v>
      </c>
      <c r="V4301" s="7">
        <f t="shared" si="67"/>
        <v>13.3</v>
      </c>
    </row>
    <row r="4302" spans="1:22" x14ac:dyDescent="0.25">
      <c r="A4302" t="s">
        <v>6911</v>
      </c>
      <c r="B4302" s="2">
        <v>45389</v>
      </c>
      <c r="C4302" t="s">
        <v>1579</v>
      </c>
      <c r="D4302" t="s">
        <v>219</v>
      </c>
      <c r="E4302" t="s">
        <v>23</v>
      </c>
      <c r="F4302" t="s">
        <v>24</v>
      </c>
      <c r="G4302" t="s">
        <v>25</v>
      </c>
      <c r="H4302" t="s">
        <v>37</v>
      </c>
      <c r="I4302" t="s">
        <v>60</v>
      </c>
      <c r="J4302" t="s">
        <v>46</v>
      </c>
      <c r="K4302" t="s">
        <v>155</v>
      </c>
      <c r="L4302" s="3">
        <v>6</v>
      </c>
      <c r="M4302" s="7">
        <v>707.8</v>
      </c>
      <c r="N4302" s="5">
        <v>0.02</v>
      </c>
      <c r="O4302" s="4">
        <v>84.94</v>
      </c>
      <c r="P4302" s="4">
        <v>4161.8599999999997</v>
      </c>
      <c r="Q4302" s="4">
        <v>2698.01</v>
      </c>
      <c r="R4302">
        <v>35</v>
      </c>
      <c r="S4302" t="s">
        <v>30</v>
      </c>
      <c r="T4302">
        <v>5</v>
      </c>
      <c r="V4302" s="7">
        <f t="shared" si="67"/>
        <v>701.8</v>
      </c>
    </row>
    <row r="4303" spans="1:22" x14ac:dyDescent="0.25">
      <c r="A4303" t="s">
        <v>6912</v>
      </c>
      <c r="B4303" s="2">
        <v>45636</v>
      </c>
      <c r="C4303" t="s">
        <v>2818</v>
      </c>
      <c r="D4303" t="s">
        <v>164</v>
      </c>
      <c r="E4303" t="s">
        <v>23</v>
      </c>
      <c r="F4303" t="s">
        <v>84</v>
      </c>
      <c r="G4303" t="s">
        <v>128</v>
      </c>
      <c r="H4303" t="s">
        <v>37</v>
      </c>
      <c r="I4303" t="s">
        <v>27</v>
      </c>
      <c r="J4303" t="s">
        <v>38</v>
      </c>
      <c r="K4303" t="s">
        <v>67</v>
      </c>
      <c r="L4303" s="3">
        <v>9</v>
      </c>
      <c r="M4303" s="7">
        <v>142.9</v>
      </c>
      <c r="N4303" s="5">
        <v>0.05</v>
      </c>
      <c r="O4303" s="4">
        <v>64.31</v>
      </c>
      <c r="P4303" s="4">
        <v>1221.8</v>
      </c>
      <c r="Q4303" s="4">
        <v>788.92</v>
      </c>
      <c r="R4303">
        <v>60</v>
      </c>
      <c r="S4303" t="s">
        <v>30</v>
      </c>
      <c r="T4303">
        <v>4</v>
      </c>
      <c r="V4303" s="7">
        <f t="shared" si="67"/>
        <v>133.9</v>
      </c>
    </row>
    <row r="4304" spans="1:22" x14ac:dyDescent="0.25">
      <c r="A4304" t="s">
        <v>6913</v>
      </c>
      <c r="B4304" s="2">
        <v>45499</v>
      </c>
      <c r="C4304" t="s">
        <v>502</v>
      </c>
      <c r="D4304" t="s">
        <v>124</v>
      </c>
      <c r="E4304" t="s">
        <v>23</v>
      </c>
      <c r="F4304" t="s">
        <v>24</v>
      </c>
      <c r="G4304" t="s">
        <v>118</v>
      </c>
      <c r="H4304" t="s">
        <v>26</v>
      </c>
      <c r="I4304" t="s">
        <v>27</v>
      </c>
      <c r="J4304" t="s">
        <v>38</v>
      </c>
      <c r="K4304" t="s">
        <v>47</v>
      </c>
      <c r="L4304" s="3">
        <v>3</v>
      </c>
      <c r="M4304" s="7">
        <v>175.25</v>
      </c>
      <c r="N4304" s="5">
        <v>0.05</v>
      </c>
      <c r="O4304" s="4">
        <v>26.29</v>
      </c>
      <c r="P4304" s="4">
        <v>499.46</v>
      </c>
      <c r="Q4304" s="4">
        <v>329.12</v>
      </c>
      <c r="R4304">
        <v>48</v>
      </c>
      <c r="S4304" t="s">
        <v>68</v>
      </c>
      <c r="T4304">
        <v>5</v>
      </c>
      <c r="V4304" s="7">
        <f t="shared" si="67"/>
        <v>172.25</v>
      </c>
    </row>
    <row r="4305" spans="1:22" x14ac:dyDescent="0.25">
      <c r="A4305" t="s">
        <v>6914</v>
      </c>
      <c r="B4305" s="2">
        <v>45805</v>
      </c>
      <c r="C4305" t="s">
        <v>6915</v>
      </c>
      <c r="D4305" t="s">
        <v>228</v>
      </c>
      <c r="E4305" t="s">
        <v>51</v>
      </c>
      <c r="F4305" t="s">
        <v>24</v>
      </c>
      <c r="G4305" t="s">
        <v>25</v>
      </c>
      <c r="H4305" t="s">
        <v>37</v>
      </c>
      <c r="I4305" t="s">
        <v>27</v>
      </c>
      <c r="J4305" t="s">
        <v>38</v>
      </c>
      <c r="K4305" t="s">
        <v>61</v>
      </c>
      <c r="L4305" s="3">
        <v>5</v>
      </c>
      <c r="M4305" s="7">
        <v>39.93</v>
      </c>
      <c r="N4305" s="5">
        <v>0.05</v>
      </c>
      <c r="O4305" s="4">
        <v>9.98</v>
      </c>
      <c r="P4305" s="4">
        <v>189.67</v>
      </c>
      <c r="Q4305" s="4">
        <v>144.44999999999999</v>
      </c>
      <c r="R4305">
        <v>45</v>
      </c>
      <c r="S4305" t="s">
        <v>30</v>
      </c>
      <c r="T4305">
        <v>5</v>
      </c>
      <c r="V4305" s="7">
        <f t="shared" si="67"/>
        <v>34.93</v>
      </c>
    </row>
    <row r="4306" spans="1:22" x14ac:dyDescent="0.25">
      <c r="A4306" t="s">
        <v>6916</v>
      </c>
      <c r="B4306" s="2">
        <v>45927</v>
      </c>
      <c r="C4306" t="s">
        <v>4360</v>
      </c>
      <c r="D4306" t="s">
        <v>22</v>
      </c>
      <c r="E4306" t="s">
        <v>23</v>
      </c>
      <c r="F4306" t="s">
        <v>24</v>
      </c>
      <c r="G4306" t="s">
        <v>135</v>
      </c>
      <c r="H4306" t="s">
        <v>37</v>
      </c>
      <c r="I4306" t="s">
        <v>54</v>
      </c>
      <c r="J4306" t="s">
        <v>38</v>
      </c>
      <c r="K4306" t="s">
        <v>136</v>
      </c>
      <c r="L4306" s="3">
        <v>1</v>
      </c>
      <c r="M4306" s="7">
        <v>505.85</v>
      </c>
      <c r="N4306" s="5">
        <v>0.05</v>
      </c>
      <c r="O4306" s="4">
        <v>25.29</v>
      </c>
      <c r="P4306" s="4">
        <v>480.56</v>
      </c>
      <c r="Q4306" s="4">
        <v>319.13</v>
      </c>
      <c r="R4306">
        <v>50</v>
      </c>
      <c r="S4306" t="s">
        <v>30</v>
      </c>
      <c r="T4306">
        <v>5</v>
      </c>
      <c r="V4306" s="7">
        <f t="shared" si="67"/>
        <v>504.85</v>
      </c>
    </row>
    <row r="4307" spans="1:22" x14ac:dyDescent="0.25">
      <c r="A4307" t="s">
        <v>6917</v>
      </c>
      <c r="B4307" s="2">
        <v>45877</v>
      </c>
      <c r="C4307" t="s">
        <v>977</v>
      </c>
      <c r="D4307" t="s">
        <v>160</v>
      </c>
      <c r="E4307" t="s">
        <v>23</v>
      </c>
      <c r="F4307" t="s">
        <v>44</v>
      </c>
      <c r="G4307" t="s">
        <v>59</v>
      </c>
      <c r="H4307" t="s">
        <v>37</v>
      </c>
      <c r="I4307" t="s">
        <v>54</v>
      </c>
      <c r="J4307" t="s">
        <v>46</v>
      </c>
      <c r="K4307" t="s">
        <v>47</v>
      </c>
      <c r="L4307" s="3">
        <v>6</v>
      </c>
      <c r="M4307" s="7">
        <v>34.14</v>
      </c>
      <c r="N4307" s="5">
        <v>0.1</v>
      </c>
      <c r="O4307" s="4">
        <v>20.48</v>
      </c>
      <c r="P4307" s="4">
        <v>184.36</v>
      </c>
      <c r="Q4307" s="4">
        <v>111.54</v>
      </c>
      <c r="R4307">
        <v>18</v>
      </c>
      <c r="S4307" t="s">
        <v>68</v>
      </c>
      <c r="T4307">
        <v>4</v>
      </c>
      <c r="V4307" s="7">
        <f t="shared" si="67"/>
        <v>28.14</v>
      </c>
    </row>
    <row r="4308" spans="1:22" x14ac:dyDescent="0.25">
      <c r="A4308" t="s">
        <v>6918</v>
      </c>
      <c r="B4308" s="2">
        <v>45457</v>
      </c>
      <c r="C4308" t="s">
        <v>3375</v>
      </c>
      <c r="D4308" t="s">
        <v>83</v>
      </c>
      <c r="E4308" t="s">
        <v>43</v>
      </c>
      <c r="F4308" t="s">
        <v>44</v>
      </c>
      <c r="G4308" t="s">
        <v>59</v>
      </c>
      <c r="H4308" t="s">
        <v>37</v>
      </c>
      <c r="I4308" t="s">
        <v>27</v>
      </c>
      <c r="J4308" t="s">
        <v>66</v>
      </c>
      <c r="K4308" t="s">
        <v>61</v>
      </c>
      <c r="L4308" s="3">
        <v>8</v>
      </c>
      <c r="M4308" s="7">
        <v>130.49</v>
      </c>
      <c r="N4308" s="5">
        <v>0.2</v>
      </c>
      <c r="O4308" s="4">
        <v>208.78</v>
      </c>
      <c r="P4308" s="4">
        <v>835.14</v>
      </c>
      <c r="Q4308" s="4">
        <v>508.27</v>
      </c>
      <c r="R4308">
        <v>51</v>
      </c>
      <c r="S4308" t="s">
        <v>30</v>
      </c>
      <c r="T4308">
        <v>4</v>
      </c>
      <c r="V4308" s="7">
        <f t="shared" si="67"/>
        <v>122.49000000000001</v>
      </c>
    </row>
    <row r="4309" spans="1:22" x14ac:dyDescent="0.25">
      <c r="A4309" t="s">
        <v>6919</v>
      </c>
      <c r="B4309" s="2">
        <v>45313</v>
      </c>
      <c r="C4309" t="s">
        <v>5390</v>
      </c>
      <c r="D4309" t="s">
        <v>58</v>
      </c>
      <c r="E4309" t="s">
        <v>23</v>
      </c>
      <c r="F4309" t="s">
        <v>84</v>
      </c>
      <c r="G4309" t="s">
        <v>91</v>
      </c>
      <c r="H4309" t="s">
        <v>37</v>
      </c>
      <c r="I4309" t="s">
        <v>60</v>
      </c>
      <c r="J4309" t="s">
        <v>66</v>
      </c>
      <c r="K4309" t="s">
        <v>146</v>
      </c>
      <c r="L4309" s="3">
        <v>7</v>
      </c>
      <c r="M4309" s="7">
        <v>112.41</v>
      </c>
      <c r="N4309" s="5">
        <v>0.02</v>
      </c>
      <c r="O4309" s="4">
        <v>15.74</v>
      </c>
      <c r="P4309" s="4">
        <v>771.13</v>
      </c>
      <c r="Q4309" s="4">
        <v>627.87</v>
      </c>
      <c r="R4309">
        <v>59</v>
      </c>
      <c r="S4309" t="s">
        <v>30</v>
      </c>
      <c r="T4309">
        <v>4</v>
      </c>
      <c r="V4309" s="7">
        <f t="shared" si="67"/>
        <v>105.41</v>
      </c>
    </row>
    <row r="4310" spans="1:22" x14ac:dyDescent="0.25">
      <c r="A4310" t="s">
        <v>6920</v>
      </c>
      <c r="B4310" s="2">
        <v>45445</v>
      </c>
      <c r="C4310" t="s">
        <v>4766</v>
      </c>
      <c r="D4310" t="s">
        <v>239</v>
      </c>
      <c r="E4310" t="s">
        <v>43</v>
      </c>
      <c r="F4310" t="s">
        <v>84</v>
      </c>
      <c r="G4310" t="s">
        <v>85</v>
      </c>
      <c r="H4310" t="s">
        <v>37</v>
      </c>
      <c r="I4310" t="s">
        <v>27</v>
      </c>
      <c r="J4310" t="s">
        <v>38</v>
      </c>
      <c r="K4310" t="s">
        <v>155</v>
      </c>
      <c r="L4310" s="3">
        <v>2</v>
      </c>
      <c r="M4310" s="7">
        <v>97.86</v>
      </c>
      <c r="N4310" s="5">
        <v>0.05</v>
      </c>
      <c r="O4310" s="4">
        <v>9.7899999999999991</v>
      </c>
      <c r="P4310" s="4">
        <v>185.93</v>
      </c>
      <c r="Q4310" s="4">
        <v>108.43</v>
      </c>
      <c r="R4310">
        <v>53</v>
      </c>
      <c r="S4310" t="s">
        <v>68</v>
      </c>
      <c r="T4310">
        <v>4</v>
      </c>
      <c r="V4310" s="7">
        <f t="shared" si="67"/>
        <v>95.86</v>
      </c>
    </row>
    <row r="4311" spans="1:22" x14ac:dyDescent="0.25">
      <c r="A4311" t="s">
        <v>6921</v>
      </c>
      <c r="B4311" s="2">
        <v>45730</v>
      </c>
      <c r="C4311" t="s">
        <v>6478</v>
      </c>
      <c r="D4311" t="s">
        <v>50</v>
      </c>
      <c r="E4311" t="s">
        <v>51</v>
      </c>
      <c r="F4311" t="s">
        <v>110</v>
      </c>
      <c r="G4311" t="s">
        <v>254</v>
      </c>
      <c r="H4311" t="s">
        <v>26</v>
      </c>
      <c r="I4311" t="s">
        <v>60</v>
      </c>
      <c r="J4311" t="s">
        <v>38</v>
      </c>
      <c r="K4311" t="s">
        <v>112</v>
      </c>
      <c r="L4311" s="3">
        <v>3</v>
      </c>
      <c r="M4311" s="7">
        <v>45.76</v>
      </c>
      <c r="N4311" s="5">
        <v>0.05</v>
      </c>
      <c r="O4311" s="4">
        <v>6.86</v>
      </c>
      <c r="P4311" s="4">
        <v>130.41999999999999</v>
      </c>
      <c r="Q4311" s="4">
        <v>77.17</v>
      </c>
      <c r="R4311">
        <v>23</v>
      </c>
      <c r="S4311" t="s">
        <v>68</v>
      </c>
      <c r="T4311">
        <v>5</v>
      </c>
      <c r="V4311" s="7">
        <f t="shared" si="67"/>
        <v>42.76</v>
      </c>
    </row>
    <row r="4312" spans="1:22" x14ac:dyDescent="0.25">
      <c r="A4312" t="s">
        <v>6922</v>
      </c>
      <c r="B4312" s="2">
        <v>45586</v>
      </c>
      <c r="C4312" t="s">
        <v>6923</v>
      </c>
      <c r="D4312" t="s">
        <v>50</v>
      </c>
      <c r="E4312" t="s">
        <v>51</v>
      </c>
      <c r="F4312" t="s">
        <v>24</v>
      </c>
      <c r="G4312" t="s">
        <v>118</v>
      </c>
      <c r="H4312" t="s">
        <v>37</v>
      </c>
      <c r="I4312" t="s">
        <v>54</v>
      </c>
      <c r="J4312" t="s">
        <v>46</v>
      </c>
      <c r="K4312" t="s">
        <v>102</v>
      </c>
      <c r="L4312" s="3">
        <v>8</v>
      </c>
      <c r="M4312" s="7">
        <v>75.23</v>
      </c>
      <c r="N4312" s="5">
        <v>0.15</v>
      </c>
      <c r="O4312" s="4">
        <v>90.28</v>
      </c>
      <c r="P4312" s="4">
        <v>511.56</v>
      </c>
      <c r="Q4312" s="4">
        <v>418.1</v>
      </c>
      <c r="R4312">
        <v>32</v>
      </c>
      <c r="S4312" t="s">
        <v>68</v>
      </c>
      <c r="T4312">
        <v>4</v>
      </c>
      <c r="V4312" s="7">
        <f t="shared" si="67"/>
        <v>67.23</v>
      </c>
    </row>
    <row r="4313" spans="1:22" x14ac:dyDescent="0.25">
      <c r="A4313" t="s">
        <v>6924</v>
      </c>
      <c r="B4313" s="2">
        <v>45510</v>
      </c>
      <c r="C4313" t="s">
        <v>2010</v>
      </c>
      <c r="D4313" t="s">
        <v>75</v>
      </c>
      <c r="E4313" t="s">
        <v>43</v>
      </c>
      <c r="F4313" t="s">
        <v>35</v>
      </c>
      <c r="G4313" t="s">
        <v>96</v>
      </c>
      <c r="H4313" t="s">
        <v>37</v>
      </c>
      <c r="I4313" t="s">
        <v>27</v>
      </c>
      <c r="J4313" t="s">
        <v>38</v>
      </c>
      <c r="K4313" t="s">
        <v>67</v>
      </c>
      <c r="L4313" s="3">
        <v>10</v>
      </c>
      <c r="M4313" s="7">
        <v>275.83</v>
      </c>
      <c r="N4313" s="5">
        <v>0.1</v>
      </c>
      <c r="O4313" s="4">
        <v>275.83</v>
      </c>
      <c r="P4313" s="4">
        <v>2482.4699999999998</v>
      </c>
      <c r="Q4313" s="4">
        <v>1864.48</v>
      </c>
      <c r="R4313">
        <v>46</v>
      </c>
      <c r="S4313" t="s">
        <v>30</v>
      </c>
      <c r="T4313">
        <v>5</v>
      </c>
      <c r="V4313" s="7">
        <f t="shared" si="67"/>
        <v>265.83</v>
      </c>
    </row>
    <row r="4314" spans="1:22" x14ac:dyDescent="0.25">
      <c r="A4314" t="s">
        <v>6925</v>
      </c>
      <c r="B4314" s="2">
        <v>45960</v>
      </c>
      <c r="C4314" t="s">
        <v>6926</v>
      </c>
      <c r="D4314" t="s">
        <v>50</v>
      </c>
      <c r="E4314" t="s">
        <v>51</v>
      </c>
      <c r="F4314" t="s">
        <v>44</v>
      </c>
      <c r="G4314" t="s">
        <v>71</v>
      </c>
      <c r="H4314" t="s">
        <v>37</v>
      </c>
      <c r="I4314" t="s">
        <v>27</v>
      </c>
      <c r="J4314" t="s">
        <v>28</v>
      </c>
      <c r="K4314" t="s">
        <v>155</v>
      </c>
      <c r="L4314" s="3">
        <v>1</v>
      </c>
      <c r="M4314" s="7">
        <v>66.819999999999993</v>
      </c>
      <c r="N4314" s="5">
        <v>0.1</v>
      </c>
      <c r="O4314" s="4">
        <v>6.68</v>
      </c>
      <c r="P4314" s="4">
        <v>60.14</v>
      </c>
      <c r="Q4314" s="4">
        <v>42.42</v>
      </c>
      <c r="R4314">
        <v>35</v>
      </c>
      <c r="S4314" t="s">
        <v>68</v>
      </c>
      <c r="T4314">
        <v>2</v>
      </c>
      <c r="V4314" s="7">
        <f t="shared" si="67"/>
        <v>65.819999999999993</v>
      </c>
    </row>
    <row r="4315" spans="1:22" x14ac:dyDescent="0.25">
      <c r="A4315" t="s">
        <v>6927</v>
      </c>
      <c r="B4315" s="2">
        <v>45786</v>
      </c>
      <c r="C4315" t="s">
        <v>4651</v>
      </c>
      <c r="D4315" t="s">
        <v>22</v>
      </c>
      <c r="E4315" t="s">
        <v>23</v>
      </c>
      <c r="F4315" t="s">
        <v>44</v>
      </c>
      <c r="G4315" t="s">
        <v>71</v>
      </c>
      <c r="H4315" t="s">
        <v>37</v>
      </c>
      <c r="I4315" t="s">
        <v>60</v>
      </c>
      <c r="J4315" t="s">
        <v>38</v>
      </c>
      <c r="K4315" t="s">
        <v>259</v>
      </c>
      <c r="L4315" s="3">
        <v>9</v>
      </c>
      <c r="M4315" s="7">
        <v>431.17</v>
      </c>
      <c r="N4315" s="5">
        <v>0.15</v>
      </c>
      <c r="O4315" s="4">
        <v>582.08000000000004</v>
      </c>
      <c r="P4315" s="4">
        <v>3298.45</v>
      </c>
      <c r="Q4315" s="4">
        <v>2473.92</v>
      </c>
      <c r="R4315">
        <v>48</v>
      </c>
      <c r="S4315" t="s">
        <v>68</v>
      </c>
      <c r="T4315">
        <v>5</v>
      </c>
      <c r="V4315" s="7">
        <f t="shared" si="67"/>
        <v>422.17</v>
      </c>
    </row>
    <row r="4316" spans="1:22" x14ac:dyDescent="0.25">
      <c r="A4316" t="s">
        <v>6928</v>
      </c>
      <c r="B4316" s="2">
        <v>45521</v>
      </c>
      <c r="C4316" t="s">
        <v>6929</v>
      </c>
      <c r="D4316" t="s">
        <v>164</v>
      </c>
      <c r="E4316" t="s">
        <v>23</v>
      </c>
      <c r="F4316" t="s">
        <v>44</v>
      </c>
      <c r="G4316" t="s">
        <v>187</v>
      </c>
      <c r="H4316" t="s">
        <v>37</v>
      </c>
      <c r="I4316" t="s">
        <v>54</v>
      </c>
      <c r="J4316" t="s">
        <v>38</v>
      </c>
      <c r="K4316" t="s">
        <v>200</v>
      </c>
      <c r="L4316" s="3">
        <v>4</v>
      </c>
      <c r="M4316" s="7">
        <v>151.22</v>
      </c>
      <c r="N4316" s="5">
        <v>0.1</v>
      </c>
      <c r="O4316" s="4">
        <v>60.49</v>
      </c>
      <c r="P4316" s="4">
        <v>544.39</v>
      </c>
      <c r="Q4316" s="4">
        <v>405.39</v>
      </c>
      <c r="R4316">
        <v>22</v>
      </c>
      <c r="S4316" t="s">
        <v>68</v>
      </c>
      <c r="T4316">
        <v>4</v>
      </c>
      <c r="V4316" s="7">
        <f t="shared" si="67"/>
        <v>147.22</v>
      </c>
    </row>
    <row r="4317" spans="1:22" x14ac:dyDescent="0.25">
      <c r="A4317" t="s">
        <v>6930</v>
      </c>
      <c r="B4317" s="2">
        <v>45311</v>
      </c>
      <c r="C4317" t="s">
        <v>4076</v>
      </c>
      <c r="D4317" t="s">
        <v>164</v>
      </c>
      <c r="E4317" t="s">
        <v>23</v>
      </c>
      <c r="F4317" t="s">
        <v>84</v>
      </c>
      <c r="G4317" t="s">
        <v>91</v>
      </c>
      <c r="H4317" t="s">
        <v>37</v>
      </c>
      <c r="I4317" t="s">
        <v>27</v>
      </c>
      <c r="J4317" t="s">
        <v>38</v>
      </c>
      <c r="K4317" t="s">
        <v>29</v>
      </c>
      <c r="L4317" s="3">
        <v>5</v>
      </c>
      <c r="M4317" s="7">
        <v>86.64</v>
      </c>
      <c r="N4317" s="5">
        <v>0.1</v>
      </c>
      <c r="O4317" s="4">
        <v>43.32</v>
      </c>
      <c r="P4317" s="4">
        <v>389.88</v>
      </c>
      <c r="Q4317" s="4">
        <v>276.11</v>
      </c>
      <c r="R4317">
        <v>54</v>
      </c>
      <c r="S4317" t="s">
        <v>30</v>
      </c>
      <c r="T4317">
        <v>5</v>
      </c>
      <c r="V4317" s="7">
        <f t="shared" si="67"/>
        <v>81.64</v>
      </c>
    </row>
    <row r="4318" spans="1:22" x14ac:dyDescent="0.25">
      <c r="A4318" t="s">
        <v>6931</v>
      </c>
      <c r="B4318" s="2">
        <v>45844</v>
      </c>
      <c r="C4318" t="s">
        <v>1956</v>
      </c>
      <c r="D4318" t="s">
        <v>64</v>
      </c>
      <c r="E4318" t="s">
        <v>51</v>
      </c>
      <c r="F4318" t="s">
        <v>44</v>
      </c>
      <c r="G4318" t="s">
        <v>45</v>
      </c>
      <c r="H4318" t="s">
        <v>53</v>
      </c>
      <c r="I4318" t="s">
        <v>54</v>
      </c>
      <c r="J4318" t="s">
        <v>38</v>
      </c>
      <c r="K4318" t="s">
        <v>80</v>
      </c>
      <c r="L4318" s="3">
        <v>4</v>
      </c>
      <c r="M4318" s="7">
        <v>10.130000000000001</v>
      </c>
      <c r="N4318" s="5">
        <v>0.1</v>
      </c>
      <c r="O4318" s="4">
        <v>4.05</v>
      </c>
      <c r="P4318" s="4">
        <v>36.47</v>
      </c>
      <c r="Q4318" s="4">
        <v>20.82</v>
      </c>
      <c r="R4318">
        <v>36</v>
      </c>
      <c r="S4318" t="s">
        <v>30</v>
      </c>
      <c r="T4318">
        <v>5</v>
      </c>
      <c r="V4318" s="7">
        <f t="shared" si="67"/>
        <v>6.1300000000000008</v>
      </c>
    </row>
    <row r="4319" spans="1:22" x14ac:dyDescent="0.25">
      <c r="A4319" t="s">
        <v>6932</v>
      </c>
      <c r="B4319" s="2">
        <v>45439</v>
      </c>
      <c r="C4319" t="s">
        <v>1698</v>
      </c>
      <c r="D4319" t="s">
        <v>33</v>
      </c>
      <c r="E4319" t="s">
        <v>34</v>
      </c>
      <c r="F4319" t="s">
        <v>24</v>
      </c>
      <c r="G4319" t="s">
        <v>118</v>
      </c>
      <c r="H4319" t="s">
        <v>37</v>
      </c>
      <c r="I4319" t="s">
        <v>54</v>
      </c>
      <c r="J4319" t="s">
        <v>101</v>
      </c>
      <c r="K4319" t="s">
        <v>61</v>
      </c>
      <c r="L4319" s="3">
        <v>6</v>
      </c>
      <c r="M4319" s="7">
        <v>3.26</v>
      </c>
      <c r="N4319" s="5">
        <v>0.05</v>
      </c>
      <c r="O4319" s="4">
        <v>0.98</v>
      </c>
      <c r="P4319" s="4">
        <v>18.579999999999998</v>
      </c>
      <c r="Q4319" s="4">
        <v>14.9</v>
      </c>
      <c r="R4319">
        <v>42</v>
      </c>
      <c r="S4319" t="s">
        <v>68</v>
      </c>
      <c r="T4319">
        <v>4</v>
      </c>
      <c r="V4319" s="7">
        <f t="shared" si="67"/>
        <v>-2.74</v>
      </c>
    </row>
    <row r="4320" spans="1:22" x14ac:dyDescent="0.25">
      <c r="A4320" t="s">
        <v>6933</v>
      </c>
      <c r="B4320" s="2">
        <v>45399</v>
      </c>
      <c r="C4320" t="s">
        <v>1744</v>
      </c>
      <c r="D4320" t="s">
        <v>22</v>
      </c>
      <c r="E4320" t="s">
        <v>23</v>
      </c>
      <c r="F4320" t="s">
        <v>35</v>
      </c>
      <c r="G4320" t="s">
        <v>96</v>
      </c>
      <c r="H4320" t="s">
        <v>37</v>
      </c>
      <c r="I4320" t="s">
        <v>27</v>
      </c>
      <c r="J4320" t="s">
        <v>38</v>
      </c>
      <c r="K4320" t="s">
        <v>92</v>
      </c>
      <c r="L4320" s="3">
        <v>7</v>
      </c>
      <c r="M4320" s="7">
        <v>421.78</v>
      </c>
      <c r="N4320" s="5">
        <v>0.1</v>
      </c>
      <c r="O4320" s="4">
        <v>295.25</v>
      </c>
      <c r="P4320" s="4">
        <v>2657.21</v>
      </c>
      <c r="Q4320" s="4">
        <v>1565.12</v>
      </c>
      <c r="R4320">
        <v>60</v>
      </c>
      <c r="S4320" t="s">
        <v>30</v>
      </c>
      <c r="T4320">
        <v>5</v>
      </c>
      <c r="V4320" s="7">
        <f t="shared" si="67"/>
        <v>414.78</v>
      </c>
    </row>
    <row r="4321" spans="1:22" x14ac:dyDescent="0.25">
      <c r="A4321" t="s">
        <v>6934</v>
      </c>
      <c r="B4321" s="2">
        <v>45694</v>
      </c>
      <c r="C4321" t="s">
        <v>2120</v>
      </c>
      <c r="D4321" t="s">
        <v>33</v>
      </c>
      <c r="E4321" t="s">
        <v>34</v>
      </c>
      <c r="F4321" t="s">
        <v>110</v>
      </c>
      <c r="G4321" t="s">
        <v>254</v>
      </c>
      <c r="H4321" t="s">
        <v>37</v>
      </c>
      <c r="I4321" t="s">
        <v>27</v>
      </c>
      <c r="J4321" t="s">
        <v>38</v>
      </c>
      <c r="K4321" t="s">
        <v>200</v>
      </c>
      <c r="L4321" s="3">
        <v>6</v>
      </c>
      <c r="M4321" s="7">
        <v>6.55</v>
      </c>
      <c r="N4321" s="5">
        <v>0.05</v>
      </c>
      <c r="O4321" s="4">
        <v>1.96</v>
      </c>
      <c r="P4321" s="4">
        <v>37.33</v>
      </c>
      <c r="Q4321" s="4">
        <v>26.9</v>
      </c>
      <c r="R4321">
        <v>58</v>
      </c>
      <c r="S4321" t="s">
        <v>68</v>
      </c>
      <c r="T4321">
        <v>4</v>
      </c>
      <c r="V4321" s="7">
        <f t="shared" si="67"/>
        <v>0.54999999999999982</v>
      </c>
    </row>
    <row r="4322" spans="1:22" x14ac:dyDescent="0.25">
      <c r="A4322" t="s">
        <v>6935</v>
      </c>
      <c r="B4322" s="2">
        <v>45887</v>
      </c>
      <c r="C4322" t="s">
        <v>6936</v>
      </c>
      <c r="D4322" t="s">
        <v>164</v>
      </c>
      <c r="E4322" t="s">
        <v>23</v>
      </c>
      <c r="F4322" t="s">
        <v>44</v>
      </c>
      <c r="G4322" t="s">
        <v>45</v>
      </c>
      <c r="H4322" t="s">
        <v>37</v>
      </c>
      <c r="I4322" t="s">
        <v>60</v>
      </c>
      <c r="J4322" t="s">
        <v>101</v>
      </c>
      <c r="K4322" t="s">
        <v>72</v>
      </c>
      <c r="L4322" s="3">
        <v>2</v>
      </c>
      <c r="M4322" s="7">
        <v>146.31</v>
      </c>
      <c r="N4322" s="5">
        <v>0.1</v>
      </c>
      <c r="O4322" s="4">
        <v>29.26</v>
      </c>
      <c r="P4322" s="4">
        <v>263.36</v>
      </c>
      <c r="Q4322" s="4">
        <v>158.9</v>
      </c>
      <c r="R4322">
        <v>55</v>
      </c>
      <c r="S4322" t="s">
        <v>68</v>
      </c>
      <c r="T4322">
        <v>2</v>
      </c>
      <c r="V4322" s="7">
        <f t="shared" si="67"/>
        <v>144.31</v>
      </c>
    </row>
    <row r="4323" spans="1:22" x14ac:dyDescent="0.25">
      <c r="A4323" t="s">
        <v>6937</v>
      </c>
      <c r="B4323" s="2">
        <v>45774</v>
      </c>
      <c r="C4323" t="s">
        <v>4238</v>
      </c>
      <c r="D4323" t="s">
        <v>78</v>
      </c>
      <c r="E4323" t="s">
        <v>34</v>
      </c>
      <c r="F4323" t="s">
        <v>24</v>
      </c>
      <c r="G4323" t="s">
        <v>135</v>
      </c>
      <c r="H4323" t="s">
        <v>53</v>
      </c>
      <c r="I4323" t="s">
        <v>27</v>
      </c>
      <c r="J4323" t="s">
        <v>66</v>
      </c>
      <c r="K4323" t="s">
        <v>67</v>
      </c>
      <c r="L4323" s="3">
        <v>2</v>
      </c>
      <c r="M4323" s="7">
        <v>4.24</v>
      </c>
      <c r="N4323" s="5">
        <v>0.02</v>
      </c>
      <c r="O4323" s="4">
        <v>0.17</v>
      </c>
      <c r="P4323" s="4">
        <v>8.31</v>
      </c>
      <c r="Q4323" s="4">
        <v>6.4</v>
      </c>
      <c r="R4323">
        <v>64</v>
      </c>
      <c r="S4323" t="s">
        <v>68</v>
      </c>
      <c r="T4323">
        <v>4</v>
      </c>
      <c r="V4323" s="7">
        <f t="shared" si="67"/>
        <v>2.2400000000000002</v>
      </c>
    </row>
    <row r="4324" spans="1:22" x14ac:dyDescent="0.25">
      <c r="A4324" t="s">
        <v>6938</v>
      </c>
      <c r="B4324" s="2">
        <v>45658</v>
      </c>
      <c r="C4324" t="s">
        <v>1970</v>
      </c>
      <c r="D4324" t="s">
        <v>95</v>
      </c>
      <c r="E4324" t="s">
        <v>23</v>
      </c>
      <c r="F4324" t="s">
        <v>110</v>
      </c>
      <c r="G4324" t="s">
        <v>254</v>
      </c>
      <c r="H4324" t="s">
        <v>53</v>
      </c>
      <c r="I4324" t="s">
        <v>60</v>
      </c>
      <c r="J4324" t="s">
        <v>38</v>
      </c>
      <c r="K4324" t="s">
        <v>55</v>
      </c>
      <c r="L4324" s="3">
        <v>4</v>
      </c>
      <c r="M4324" s="7">
        <v>59.12</v>
      </c>
      <c r="N4324" s="5">
        <v>0.08</v>
      </c>
      <c r="O4324" s="4">
        <v>18.920000000000002</v>
      </c>
      <c r="P4324" s="4">
        <v>217.56</v>
      </c>
      <c r="Q4324" s="4">
        <v>122.65</v>
      </c>
      <c r="R4324">
        <v>25</v>
      </c>
      <c r="S4324" t="s">
        <v>30</v>
      </c>
      <c r="T4324">
        <v>3</v>
      </c>
      <c r="V4324" s="7">
        <f t="shared" si="67"/>
        <v>55.12</v>
      </c>
    </row>
    <row r="4325" spans="1:22" x14ac:dyDescent="0.25">
      <c r="A4325" t="s">
        <v>6939</v>
      </c>
      <c r="B4325" s="2">
        <v>45705</v>
      </c>
      <c r="C4325" t="s">
        <v>6940</v>
      </c>
      <c r="D4325" t="s">
        <v>164</v>
      </c>
      <c r="E4325" t="s">
        <v>23</v>
      </c>
      <c r="F4325" t="s">
        <v>24</v>
      </c>
      <c r="G4325" t="s">
        <v>118</v>
      </c>
      <c r="H4325" t="s">
        <v>37</v>
      </c>
      <c r="I4325" t="s">
        <v>60</v>
      </c>
      <c r="J4325" t="s">
        <v>28</v>
      </c>
      <c r="K4325" t="s">
        <v>155</v>
      </c>
      <c r="L4325" s="3">
        <v>7</v>
      </c>
      <c r="M4325" s="7">
        <v>94.05</v>
      </c>
      <c r="N4325" s="5">
        <v>0.08</v>
      </c>
      <c r="O4325" s="4">
        <v>52.67</v>
      </c>
      <c r="P4325" s="4">
        <v>605.67999999999995</v>
      </c>
      <c r="Q4325" s="4">
        <v>407.75</v>
      </c>
      <c r="R4325">
        <v>54</v>
      </c>
      <c r="S4325" t="s">
        <v>30</v>
      </c>
      <c r="T4325">
        <v>5</v>
      </c>
      <c r="V4325" s="7">
        <f t="shared" si="67"/>
        <v>87.05</v>
      </c>
    </row>
    <row r="4326" spans="1:22" x14ac:dyDescent="0.25">
      <c r="A4326" t="s">
        <v>6941</v>
      </c>
      <c r="B4326" s="2">
        <v>45600</v>
      </c>
      <c r="C4326" t="s">
        <v>1402</v>
      </c>
      <c r="D4326" t="s">
        <v>164</v>
      </c>
      <c r="E4326" t="s">
        <v>23</v>
      </c>
      <c r="F4326" t="s">
        <v>110</v>
      </c>
      <c r="G4326" t="s">
        <v>111</v>
      </c>
      <c r="H4326" t="s">
        <v>37</v>
      </c>
      <c r="I4326" t="s">
        <v>60</v>
      </c>
      <c r="J4326" t="s">
        <v>101</v>
      </c>
      <c r="K4326" t="s">
        <v>47</v>
      </c>
      <c r="L4326" s="3">
        <v>9</v>
      </c>
      <c r="M4326" s="7">
        <v>156.19999999999999</v>
      </c>
      <c r="N4326" s="5">
        <v>0.15</v>
      </c>
      <c r="O4326" s="4">
        <v>210.87</v>
      </c>
      <c r="P4326" s="4">
        <v>1194.93</v>
      </c>
      <c r="Q4326" s="4">
        <v>844.8</v>
      </c>
      <c r="R4326">
        <v>55</v>
      </c>
      <c r="S4326" t="s">
        <v>30</v>
      </c>
      <c r="T4326">
        <v>5</v>
      </c>
      <c r="V4326" s="7">
        <f t="shared" si="67"/>
        <v>147.19999999999999</v>
      </c>
    </row>
    <row r="4327" spans="1:22" x14ac:dyDescent="0.25">
      <c r="A4327" t="s">
        <v>6942</v>
      </c>
      <c r="B4327" s="2">
        <v>45425</v>
      </c>
      <c r="C4327" t="s">
        <v>1542</v>
      </c>
      <c r="D4327" t="s">
        <v>228</v>
      </c>
      <c r="E4327" t="s">
        <v>51</v>
      </c>
      <c r="F4327" t="s">
        <v>24</v>
      </c>
      <c r="G4327" t="s">
        <v>118</v>
      </c>
      <c r="H4327" t="s">
        <v>37</v>
      </c>
      <c r="I4327" t="s">
        <v>27</v>
      </c>
      <c r="J4327" t="s">
        <v>46</v>
      </c>
      <c r="K4327" t="s">
        <v>115</v>
      </c>
      <c r="L4327" s="3">
        <v>8</v>
      </c>
      <c r="M4327" s="7">
        <v>46.42</v>
      </c>
      <c r="N4327" s="5">
        <v>0</v>
      </c>
      <c r="O4327" s="4">
        <v>0</v>
      </c>
      <c r="P4327" s="4">
        <v>371.36</v>
      </c>
      <c r="Q4327" s="4">
        <v>268.7</v>
      </c>
      <c r="R4327">
        <v>31</v>
      </c>
      <c r="S4327" t="s">
        <v>68</v>
      </c>
      <c r="T4327">
        <v>2</v>
      </c>
      <c r="V4327" s="7">
        <f t="shared" si="67"/>
        <v>38.42</v>
      </c>
    </row>
    <row r="4328" spans="1:22" x14ac:dyDescent="0.25">
      <c r="A4328" t="s">
        <v>6943</v>
      </c>
      <c r="B4328" s="2">
        <v>46010</v>
      </c>
      <c r="C4328" t="s">
        <v>6944</v>
      </c>
      <c r="D4328" t="s">
        <v>78</v>
      </c>
      <c r="E4328" t="s">
        <v>34</v>
      </c>
      <c r="F4328" t="s">
        <v>84</v>
      </c>
      <c r="G4328" t="s">
        <v>91</v>
      </c>
      <c r="H4328" t="s">
        <v>53</v>
      </c>
      <c r="I4328" t="s">
        <v>54</v>
      </c>
      <c r="J4328" t="s">
        <v>38</v>
      </c>
      <c r="K4328" t="s">
        <v>155</v>
      </c>
      <c r="L4328" s="3">
        <v>7</v>
      </c>
      <c r="M4328" s="7">
        <v>5.45</v>
      </c>
      <c r="N4328" s="5">
        <v>0.08</v>
      </c>
      <c r="O4328" s="4">
        <v>3.05</v>
      </c>
      <c r="P4328" s="4">
        <v>35.1</v>
      </c>
      <c r="Q4328" s="4">
        <v>26.75</v>
      </c>
      <c r="R4328">
        <v>46</v>
      </c>
      <c r="S4328" t="s">
        <v>30</v>
      </c>
      <c r="T4328">
        <v>5</v>
      </c>
      <c r="V4328" s="7">
        <f t="shared" si="67"/>
        <v>-1.5499999999999998</v>
      </c>
    </row>
    <row r="4329" spans="1:22" x14ac:dyDescent="0.25">
      <c r="A4329" t="s">
        <v>6945</v>
      </c>
      <c r="B4329" s="2">
        <v>45574</v>
      </c>
      <c r="C4329" t="s">
        <v>3724</v>
      </c>
      <c r="D4329" t="s">
        <v>64</v>
      </c>
      <c r="E4329" t="s">
        <v>51</v>
      </c>
      <c r="F4329" t="s">
        <v>24</v>
      </c>
      <c r="G4329" t="s">
        <v>118</v>
      </c>
      <c r="H4329" t="s">
        <v>37</v>
      </c>
      <c r="I4329" t="s">
        <v>27</v>
      </c>
      <c r="J4329" t="s">
        <v>66</v>
      </c>
      <c r="K4329" t="s">
        <v>97</v>
      </c>
      <c r="L4329" s="3">
        <v>7</v>
      </c>
      <c r="M4329" s="7">
        <v>26.08</v>
      </c>
      <c r="N4329" s="5">
        <v>0.08</v>
      </c>
      <c r="O4329" s="4">
        <v>14.6</v>
      </c>
      <c r="P4329" s="4">
        <v>167.96</v>
      </c>
      <c r="Q4329" s="4">
        <v>136.43</v>
      </c>
      <c r="R4329">
        <v>53</v>
      </c>
      <c r="S4329" t="s">
        <v>30</v>
      </c>
      <c r="T4329">
        <v>5</v>
      </c>
      <c r="V4329" s="7">
        <f t="shared" si="67"/>
        <v>19.079999999999998</v>
      </c>
    </row>
    <row r="4330" spans="1:22" x14ac:dyDescent="0.25">
      <c r="A4330" t="s">
        <v>6946</v>
      </c>
      <c r="B4330" s="2">
        <v>45364</v>
      </c>
      <c r="C4330" t="s">
        <v>5338</v>
      </c>
      <c r="D4330" t="s">
        <v>42</v>
      </c>
      <c r="E4330" t="s">
        <v>43</v>
      </c>
      <c r="F4330" t="s">
        <v>110</v>
      </c>
      <c r="G4330" t="s">
        <v>254</v>
      </c>
      <c r="H4330" t="s">
        <v>26</v>
      </c>
      <c r="I4330" t="s">
        <v>27</v>
      </c>
      <c r="J4330" t="s">
        <v>38</v>
      </c>
      <c r="K4330" t="s">
        <v>259</v>
      </c>
      <c r="L4330" s="3">
        <v>2</v>
      </c>
      <c r="M4330" s="7">
        <v>436.97</v>
      </c>
      <c r="N4330" s="5">
        <v>0.1</v>
      </c>
      <c r="O4330" s="4">
        <v>87.39</v>
      </c>
      <c r="P4330" s="4">
        <v>786.55</v>
      </c>
      <c r="Q4330" s="4">
        <v>469.89</v>
      </c>
      <c r="R4330">
        <v>26</v>
      </c>
      <c r="S4330" t="s">
        <v>68</v>
      </c>
      <c r="T4330">
        <v>5</v>
      </c>
      <c r="V4330" s="7">
        <f t="shared" si="67"/>
        <v>434.97</v>
      </c>
    </row>
    <row r="4331" spans="1:22" x14ac:dyDescent="0.25">
      <c r="A4331" t="s">
        <v>6947</v>
      </c>
      <c r="B4331" s="2">
        <v>45772</v>
      </c>
      <c r="C4331" t="s">
        <v>3784</v>
      </c>
      <c r="D4331" t="s">
        <v>64</v>
      </c>
      <c r="E4331" t="s">
        <v>51</v>
      </c>
      <c r="F4331" t="s">
        <v>24</v>
      </c>
      <c r="G4331" t="s">
        <v>65</v>
      </c>
      <c r="H4331" t="s">
        <v>53</v>
      </c>
      <c r="I4331" t="s">
        <v>54</v>
      </c>
      <c r="J4331" t="s">
        <v>28</v>
      </c>
      <c r="K4331" t="s">
        <v>112</v>
      </c>
      <c r="L4331" s="3">
        <v>9</v>
      </c>
      <c r="M4331" s="7">
        <v>12.17</v>
      </c>
      <c r="N4331" s="5">
        <v>0.1</v>
      </c>
      <c r="O4331" s="4">
        <v>10.95</v>
      </c>
      <c r="P4331" s="4">
        <v>98.58</v>
      </c>
      <c r="Q4331" s="4">
        <v>66.75</v>
      </c>
      <c r="R4331">
        <v>40</v>
      </c>
      <c r="S4331" t="s">
        <v>68</v>
      </c>
      <c r="T4331">
        <v>5</v>
      </c>
      <c r="V4331" s="7">
        <f t="shared" si="67"/>
        <v>3.17</v>
      </c>
    </row>
    <row r="4332" spans="1:22" x14ac:dyDescent="0.25">
      <c r="A4332" t="s">
        <v>6948</v>
      </c>
      <c r="B4332" s="2">
        <v>45643</v>
      </c>
      <c r="C4332" t="s">
        <v>4352</v>
      </c>
      <c r="D4332" t="s">
        <v>64</v>
      </c>
      <c r="E4332" t="s">
        <v>51</v>
      </c>
      <c r="F4332" t="s">
        <v>110</v>
      </c>
      <c r="G4332" t="s">
        <v>161</v>
      </c>
      <c r="H4332" t="s">
        <v>26</v>
      </c>
      <c r="I4332" t="s">
        <v>27</v>
      </c>
      <c r="J4332" t="s">
        <v>38</v>
      </c>
      <c r="K4332" t="s">
        <v>115</v>
      </c>
      <c r="L4332" s="3">
        <v>10</v>
      </c>
      <c r="M4332" s="7">
        <v>25.81</v>
      </c>
      <c r="N4332" s="5">
        <v>0.05</v>
      </c>
      <c r="O4332" s="4">
        <v>12.9</v>
      </c>
      <c r="P4332" s="4">
        <v>245.19</v>
      </c>
      <c r="Q4332" s="4">
        <v>139.56</v>
      </c>
      <c r="R4332">
        <v>21</v>
      </c>
      <c r="S4332" t="s">
        <v>68</v>
      </c>
      <c r="T4332">
        <v>3</v>
      </c>
      <c r="V4332" s="7">
        <f t="shared" si="67"/>
        <v>15.809999999999999</v>
      </c>
    </row>
    <row r="4333" spans="1:22" x14ac:dyDescent="0.25">
      <c r="A4333" t="s">
        <v>6949</v>
      </c>
      <c r="B4333" s="2">
        <v>45851</v>
      </c>
      <c r="C4333" t="s">
        <v>1980</v>
      </c>
      <c r="D4333" t="s">
        <v>83</v>
      </c>
      <c r="E4333" t="s">
        <v>43</v>
      </c>
      <c r="F4333" t="s">
        <v>24</v>
      </c>
      <c r="G4333" t="s">
        <v>135</v>
      </c>
      <c r="H4333" t="s">
        <v>37</v>
      </c>
      <c r="I4333" t="s">
        <v>54</v>
      </c>
      <c r="J4333" t="s">
        <v>28</v>
      </c>
      <c r="K4333" t="s">
        <v>97</v>
      </c>
      <c r="L4333" s="3">
        <v>2</v>
      </c>
      <c r="M4333" s="7">
        <v>181.12</v>
      </c>
      <c r="N4333" s="5">
        <v>0.02</v>
      </c>
      <c r="O4333" s="4">
        <v>7.24</v>
      </c>
      <c r="P4333" s="4">
        <v>355</v>
      </c>
      <c r="Q4333" s="4">
        <v>246.09</v>
      </c>
      <c r="R4333">
        <v>52</v>
      </c>
      <c r="S4333" t="s">
        <v>68</v>
      </c>
      <c r="T4333">
        <v>3</v>
      </c>
      <c r="V4333" s="7">
        <f t="shared" si="67"/>
        <v>179.12</v>
      </c>
    </row>
    <row r="4334" spans="1:22" x14ac:dyDescent="0.25">
      <c r="A4334" t="s">
        <v>6950</v>
      </c>
      <c r="B4334" s="2">
        <v>45617</v>
      </c>
      <c r="C4334" t="s">
        <v>6951</v>
      </c>
      <c r="D4334" t="s">
        <v>75</v>
      </c>
      <c r="E4334" t="s">
        <v>43</v>
      </c>
      <c r="F4334" t="s">
        <v>35</v>
      </c>
      <c r="G4334" t="s">
        <v>52</v>
      </c>
      <c r="H4334" t="s">
        <v>53</v>
      </c>
      <c r="I4334" t="s">
        <v>27</v>
      </c>
      <c r="J4334" t="s">
        <v>38</v>
      </c>
      <c r="K4334" t="s">
        <v>200</v>
      </c>
      <c r="L4334" s="3">
        <v>6</v>
      </c>
      <c r="M4334" s="7">
        <v>120.56</v>
      </c>
      <c r="N4334" s="5">
        <v>0.02</v>
      </c>
      <c r="O4334" s="4">
        <v>14.47</v>
      </c>
      <c r="P4334" s="4">
        <v>708.89</v>
      </c>
      <c r="Q4334" s="4">
        <v>430.94</v>
      </c>
      <c r="R4334">
        <v>26</v>
      </c>
      <c r="S4334" t="s">
        <v>302</v>
      </c>
      <c r="T4334">
        <v>5</v>
      </c>
      <c r="V4334" s="7">
        <f t="shared" si="67"/>
        <v>114.56</v>
      </c>
    </row>
    <row r="4335" spans="1:22" x14ac:dyDescent="0.25">
      <c r="A4335" t="s">
        <v>6952</v>
      </c>
      <c r="B4335" s="2">
        <v>45734</v>
      </c>
      <c r="C4335" t="s">
        <v>6750</v>
      </c>
      <c r="D4335" t="s">
        <v>88</v>
      </c>
      <c r="E4335" t="s">
        <v>34</v>
      </c>
      <c r="F4335" t="s">
        <v>110</v>
      </c>
      <c r="G4335" t="s">
        <v>254</v>
      </c>
      <c r="H4335" t="s">
        <v>37</v>
      </c>
      <c r="I4335" t="s">
        <v>27</v>
      </c>
      <c r="J4335" t="s">
        <v>38</v>
      </c>
      <c r="K4335" t="s">
        <v>61</v>
      </c>
      <c r="L4335" s="3">
        <v>6</v>
      </c>
      <c r="M4335" s="7">
        <v>15.52</v>
      </c>
      <c r="N4335" s="5">
        <v>0.1</v>
      </c>
      <c r="O4335" s="4">
        <v>9.31</v>
      </c>
      <c r="P4335" s="4">
        <v>83.81</v>
      </c>
      <c r="Q4335" s="4">
        <v>62.06</v>
      </c>
      <c r="R4335">
        <v>42</v>
      </c>
      <c r="S4335" t="s">
        <v>68</v>
      </c>
      <c r="T4335">
        <v>2</v>
      </c>
      <c r="V4335" s="7">
        <f t="shared" si="67"/>
        <v>9.52</v>
      </c>
    </row>
    <row r="4336" spans="1:22" x14ac:dyDescent="0.25">
      <c r="A4336" t="s">
        <v>6953</v>
      </c>
      <c r="B4336" s="2">
        <v>45391</v>
      </c>
      <c r="C4336" t="s">
        <v>6954</v>
      </c>
      <c r="D4336" t="s">
        <v>42</v>
      </c>
      <c r="E4336" t="s">
        <v>43</v>
      </c>
      <c r="F4336" t="s">
        <v>84</v>
      </c>
      <c r="G4336" t="s">
        <v>91</v>
      </c>
      <c r="H4336" t="s">
        <v>37</v>
      </c>
      <c r="I4336" t="s">
        <v>27</v>
      </c>
      <c r="J4336" t="s">
        <v>38</v>
      </c>
      <c r="K4336" t="s">
        <v>92</v>
      </c>
      <c r="L4336" s="3">
        <v>4</v>
      </c>
      <c r="M4336" s="7">
        <v>221.94</v>
      </c>
      <c r="N4336" s="5">
        <v>0</v>
      </c>
      <c r="O4336" s="4">
        <v>0</v>
      </c>
      <c r="P4336" s="4">
        <v>887.76</v>
      </c>
      <c r="Q4336" s="4">
        <v>590</v>
      </c>
      <c r="R4336">
        <v>41</v>
      </c>
      <c r="S4336" t="s">
        <v>30</v>
      </c>
      <c r="T4336">
        <v>4</v>
      </c>
      <c r="V4336" s="7">
        <f t="shared" si="67"/>
        <v>217.94</v>
      </c>
    </row>
    <row r="4337" spans="1:22" x14ac:dyDescent="0.25">
      <c r="A4337" t="s">
        <v>6955</v>
      </c>
      <c r="B4337" s="2">
        <v>45350</v>
      </c>
      <c r="C4337" t="s">
        <v>6956</v>
      </c>
      <c r="D4337" t="s">
        <v>127</v>
      </c>
      <c r="E4337" t="s">
        <v>51</v>
      </c>
      <c r="F4337" t="s">
        <v>24</v>
      </c>
      <c r="G4337" t="s">
        <v>65</v>
      </c>
      <c r="H4337" t="s">
        <v>26</v>
      </c>
      <c r="I4337" t="s">
        <v>54</v>
      </c>
      <c r="J4337" t="s">
        <v>46</v>
      </c>
      <c r="K4337" t="s">
        <v>92</v>
      </c>
      <c r="L4337" s="3">
        <v>7</v>
      </c>
      <c r="M4337" s="7">
        <v>29.66</v>
      </c>
      <c r="N4337" s="5">
        <v>0</v>
      </c>
      <c r="O4337" s="4">
        <v>0</v>
      </c>
      <c r="P4337" s="4">
        <v>207.62</v>
      </c>
      <c r="Q4337" s="4">
        <v>135.9</v>
      </c>
      <c r="R4337">
        <v>30</v>
      </c>
      <c r="S4337" t="s">
        <v>30</v>
      </c>
      <c r="T4337">
        <v>5</v>
      </c>
      <c r="V4337" s="7">
        <f t="shared" si="67"/>
        <v>22.66</v>
      </c>
    </row>
    <row r="4338" spans="1:22" x14ac:dyDescent="0.25">
      <c r="A4338" t="s">
        <v>6957</v>
      </c>
      <c r="B4338" s="2">
        <v>45799</v>
      </c>
      <c r="C4338" t="s">
        <v>3898</v>
      </c>
      <c r="D4338" t="s">
        <v>88</v>
      </c>
      <c r="E4338" t="s">
        <v>34</v>
      </c>
      <c r="F4338" t="s">
        <v>35</v>
      </c>
      <c r="G4338" t="s">
        <v>79</v>
      </c>
      <c r="H4338" t="s">
        <v>26</v>
      </c>
      <c r="I4338" t="s">
        <v>27</v>
      </c>
      <c r="J4338" t="s">
        <v>28</v>
      </c>
      <c r="K4338" t="s">
        <v>47</v>
      </c>
      <c r="L4338" s="3">
        <v>3</v>
      </c>
      <c r="M4338" s="7">
        <v>37.54</v>
      </c>
      <c r="N4338" s="5">
        <v>0.15</v>
      </c>
      <c r="O4338" s="4">
        <v>16.89</v>
      </c>
      <c r="P4338" s="4">
        <v>95.73</v>
      </c>
      <c r="Q4338" s="4">
        <v>74.98</v>
      </c>
      <c r="R4338">
        <v>39</v>
      </c>
      <c r="S4338" t="s">
        <v>68</v>
      </c>
      <c r="T4338">
        <v>5</v>
      </c>
      <c r="V4338" s="7">
        <f t="shared" si="67"/>
        <v>34.54</v>
      </c>
    </row>
    <row r="4339" spans="1:22" x14ac:dyDescent="0.25">
      <c r="A4339" t="s">
        <v>6958</v>
      </c>
      <c r="B4339" s="2">
        <v>45549</v>
      </c>
      <c r="C4339" t="s">
        <v>1852</v>
      </c>
      <c r="D4339" t="s">
        <v>219</v>
      </c>
      <c r="E4339" t="s">
        <v>23</v>
      </c>
      <c r="F4339" t="s">
        <v>84</v>
      </c>
      <c r="G4339" t="s">
        <v>91</v>
      </c>
      <c r="H4339" t="s">
        <v>37</v>
      </c>
      <c r="I4339" t="s">
        <v>27</v>
      </c>
      <c r="J4339" t="s">
        <v>28</v>
      </c>
      <c r="K4339" t="s">
        <v>80</v>
      </c>
      <c r="L4339" s="3">
        <v>3</v>
      </c>
      <c r="M4339" s="7">
        <v>773.24</v>
      </c>
      <c r="N4339" s="5">
        <v>0.15</v>
      </c>
      <c r="O4339" s="4">
        <v>347.96</v>
      </c>
      <c r="P4339" s="4">
        <v>1971.76</v>
      </c>
      <c r="Q4339" s="4">
        <v>1337.58</v>
      </c>
      <c r="R4339">
        <v>28</v>
      </c>
      <c r="S4339" t="s">
        <v>68</v>
      </c>
      <c r="T4339">
        <v>5</v>
      </c>
      <c r="V4339" s="7">
        <f t="shared" si="67"/>
        <v>770.24</v>
      </c>
    </row>
    <row r="4340" spans="1:22" x14ac:dyDescent="0.25">
      <c r="A4340" t="s">
        <v>6959</v>
      </c>
      <c r="B4340" s="2">
        <v>45704</v>
      </c>
      <c r="C4340" t="s">
        <v>3852</v>
      </c>
      <c r="D4340" t="s">
        <v>95</v>
      </c>
      <c r="E4340" t="s">
        <v>23</v>
      </c>
      <c r="F4340" t="s">
        <v>44</v>
      </c>
      <c r="G4340" t="s">
        <v>187</v>
      </c>
      <c r="H4340" t="s">
        <v>53</v>
      </c>
      <c r="I4340" t="s">
        <v>27</v>
      </c>
      <c r="J4340" t="s">
        <v>46</v>
      </c>
      <c r="K4340" t="s">
        <v>29</v>
      </c>
      <c r="L4340" s="3">
        <v>5</v>
      </c>
      <c r="M4340" s="7">
        <v>32.39</v>
      </c>
      <c r="N4340" s="5">
        <v>0.05</v>
      </c>
      <c r="O4340" s="4">
        <v>8.1</v>
      </c>
      <c r="P4340" s="4">
        <v>153.85</v>
      </c>
      <c r="Q4340" s="4">
        <v>89.98</v>
      </c>
      <c r="R4340">
        <v>54</v>
      </c>
      <c r="S4340" t="s">
        <v>68</v>
      </c>
      <c r="T4340">
        <v>5</v>
      </c>
      <c r="V4340" s="7">
        <f t="shared" si="67"/>
        <v>27.39</v>
      </c>
    </row>
    <row r="4341" spans="1:22" x14ac:dyDescent="0.25">
      <c r="A4341" t="s">
        <v>6960</v>
      </c>
      <c r="B4341" s="2">
        <v>45743</v>
      </c>
      <c r="C4341" t="s">
        <v>1899</v>
      </c>
      <c r="D4341" t="s">
        <v>164</v>
      </c>
      <c r="E4341" t="s">
        <v>23</v>
      </c>
      <c r="F4341" t="s">
        <v>24</v>
      </c>
      <c r="G4341" t="s">
        <v>135</v>
      </c>
      <c r="H4341" t="s">
        <v>37</v>
      </c>
      <c r="I4341" t="s">
        <v>27</v>
      </c>
      <c r="J4341" t="s">
        <v>38</v>
      </c>
      <c r="K4341" t="s">
        <v>67</v>
      </c>
      <c r="L4341" s="3">
        <v>1</v>
      </c>
      <c r="M4341" s="7">
        <v>108.63</v>
      </c>
      <c r="N4341" s="5">
        <v>0.1</v>
      </c>
      <c r="O4341" s="4">
        <v>10.86</v>
      </c>
      <c r="P4341" s="4">
        <v>97.77</v>
      </c>
      <c r="Q4341" s="4">
        <v>76.94</v>
      </c>
      <c r="R4341">
        <v>28</v>
      </c>
      <c r="S4341" t="s">
        <v>30</v>
      </c>
      <c r="T4341">
        <v>4</v>
      </c>
      <c r="V4341" s="7">
        <f t="shared" si="67"/>
        <v>107.63</v>
      </c>
    </row>
    <row r="4342" spans="1:22" x14ac:dyDescent="0.25">
      <c r="A4342" t="s">
        <v>6961</v>
      </c>
      <c r="B4342" s="2">
        <v>45356</v>
      </c>
      <c r="C4342" t="s">
        <v>903</v>
      </c>
      <c r="D4342" t="s">
        <v>75</v>
      </c>
      <c r="E4342" t="s">
        <v>43</v>
      </c>
      <c r="F4342" t="s">
        <v>24</v>
      </c>
      <c r="G4342" t="s">
        <v>135</v>
      </c>
      <c r="H4342" t="s">
        <v>37</v>
      </c>
      <c r="I4342" t="s">
        <v>27</v>
      </c>
      <c r="J4342" t="s">
        <v>101</v>
      </c>
      <c r="K4342" t="s">
        <v>39</v>
      </c>
      <c r="L4342" s="3">
        <v>3</v>
      </c>
      <c r="M4342" s="7">
        <v>117.33</v>
      </c>
      <c r="N4342" s="5">
        <v>0.05</v>
      </c>
      <c r="O4342" s="4">
        <v>17.600000000000001</v>
      </c>
      <c r="P4342" s="4">
        <v>334.39</v>
      </c>
      <c r="Q4342" s="4">
        <v>209.82</v>
      </c>
      <c r="R4342">
        <v>24</v>
      </c>
      <c r="S4342" t="s">
        <v>68</v>
      </c>
      <c r="T4342">
        <v>4</v>
      </c>
      <c r="V4342" s="7">
        <f t="shared" si="67"/>
        <v>114.33</v>
      </c>
    </row>
    <row r="4343" spans="1:22" x14ac:dyDescent="0.25">
      <c r="A4343" t="s">
        <v>6962</v>
      </c>
      <c r="B4343" s="2">
        <v>45886</v>
      </c>
      <c r="C4343" t="s">
        <v>134</v>
      </c>
      <c r="D4343" t="s">
        <v>64</v>
      </c>
      <c r="E4343" t="s">
        <v>51</v>
      </c>
      <c r="F4343" t="s">
        <v>84</v>
      </c>
      <c r="G4343" t="s">
        <v>165</v>
      </c>
      <c r="H4343" t="s">
        <v>37</v>
      </c>
      <c r="I4343" t="s">
        <v>27</v>
      </c>
      <c r="J4343" t="s">
        <v>38</v>
      </c>
      <c r="K4343" t="s">
        <v>155</v>
      </c>
      <c r="L4343" s="3">
        <v>9</v>
      </c>
      <c r="M4343" s="7">
        <v>14.25</v>
      </c>
      <c r="N4343" s="5">
        <v>0</v>
      </c>
      <c r="O4343" s="4">
        <v>0</v>
      </c>
      <c r="P4343" s="4">
        <v>128.25</v>
      </c>
      <c r="Q4343" s="4">
        <v>71.31</v>
      </c>
      <c r="R4343">
        <v>56</v>
      </c>
      <c r="S4343" t="s">
        <v>30</v>
      </c>
      <c r="T4343">
        <v>5</v>
      </c>
      <c r="V4343" s="7">
        <f t="shared" si="67"/>
        <v>5.25</v>
      </c>
    </row>
    <row r="4344" spans="1:22" x14ac:dyDescent="0.25">
      <c r="A4344" t="s">
        <v>6963</v>
      </c>
      <c r="B4344" s="2">
        <v>45445</v>
      </c>
      <c r="C4344" t="s">
        <v>6964</v>
      </c>
      <c r="D4344" t="s">
        <v>95</v>
      </c>
      <c r="E4344" t="s">
        <v>23</v>
      </c>
      <c r="F4344" t="s">
        <v>35</v>
      </c>
      <c r="G4344" t="s">
        <v>36</v>
      </c>
      <c r="H4344" t="s">
        <v>37</v>
      </c>
      <c r="I4344" t="s">
        <v>54</v>
      </c>
      <c r="J4344" t="s">
        <v>46</v>
      </c>
      <c r="K4344" t="s">
        <v>102</v>
      </c>
      <c r="L4344" s="3">
        <v>9</v>
      </c>
      <c r="M4344" s="7">
        <v>46.8</v>
      </c>
      <c r="N4344" s="5">
        <v>0.2</v>
      </c>
      <c r="O4344" s="4">
        <v>84.24</v>
      </c>
      <c r="P4344" s="4">
        <v>336.96</v>
      </c>
      <c r="Q4344" s="4">
        <v>219.74</v>
      </c>
      <c r="R4344">
        <v>22</v>
      </c>
      <c r="S4344" t="s">
        <v>68</v>
      </c>
      <c r="T4344">
        <v>1</v>
      </c>
      <c r="V4344" s="7">
        <f t="shared" si="67"/>
        <v>37.799999999999997</v>
      </c>
    </row>
    <row r="4345" spans="1:22" x14ac:dyDescent="0.25">
      <c r="A4345" t="s">
        <v>6965</v>
      </c>
      <c r="B4345" s="2">
        <v>45557</v>
      </c>
      <c r="C4345" t="s">
        <v>6966</v>
      </c>
      <c r="D4345" t="s">
        <v>228</v>
      </c>
      <c r="E4345" t="s">
        <v>51</v>
      </c>
      <c r="F4345" t="s">
        <v>84</v>
      </c>
      <c r="G4345" t="s">
        <v>128</v>
      </c>
      <c r="H4345" t="s">
        <v>37</v>
      </c>
      <c r="I4345" t="s">
        <v>27</v>
      </c>
      <c r="J4345" t="s">
        <v>66</v>
      </c>
      <c r="K4345" t="s">
        <v>136</v>
      </c>
      <c r="L4345" s="3">
        <v>3</v>
      </c>
      <c r="M4345" s="7">
        <v>32.65</v>
      </c>
      <c r="N4345" s="5">
        <v>0.1</v>
      </c>
      <c r="O4345" s="4">
        <v>9.8000000000000007</v>
      </c>
      <c r="P4345" s="4">
        <v>88.15</v>
      </c>
      <c r="Q4345" s="4">
        <v>67.31</v>
      </c>
      <c r="R4345">
        <v>51</v>
      </c>
      <c r="S4345" t="s">
        <v>30</v>
      </c>
      <c r="T4345">
        <v>2</v>
      </c>
      <c r="V4345" s="7">
        <f t="shared" si="67"/>
        <v>29.65</v>
      </c>
    </row>
    <row r="4346" spans="1:22" x14ac:dyDescent="0.25">
      <c r="A4346" t="s">
        <v>6967</v>
      </c>
      <c r="B4346" s="2">
        <v>45370</v>
      </c>
      <c r="C4346" t="s">
        <v>5785</v>
      </c>
      <c r="D4346" t="s">
        <v>58</v>
      </c>
      <c r="E4346" t="s">
        <v>23</v>
      </c>
      <c r="F4346" t="s">
        <v>24</v>
      </c>
      <c r="G4346" t="s">
        <v>25</v>
      </c>
      <c r="H4346" t="s">
        <v>37</v>
      </c>
      <c r="I4346" t="s">
        <v>27</v>
      </c>
      <c r="J4346" t="s">
        <v>38</v>
      </c>
      <c r="K4346" t="s">
        <v>155</v>
      </c>
      <c r="L4346" s="3">
        <v>5</v>
      </c>
      <c r="M4346" s="7">
        <v>46.16</v>
      </c>
      <c r="N4346" s="5">
        <v>0.08</v>
      </c>
      <c r="O4346" s="4">
        <v>18.46</v>
      </c>
      <c r="P4346" s="4">
        <v>212.34</v>
      </c>
      <c r="Q4346" s="4">
        <v>147.27000000000001</v>
      </c>
      <c r="R4346">
        <v>21</v>
      </c>
      <c r="S4346" t="s">
        <v>30</v>
      </c>
      <c r="T4346">
        <v>5</v>
      </c>
      <c r="V4346" s="7">
        <f t="shared" si="67"/>
        <v>41.16</v>
      </c>
    </row>
    <row r="4347" spans="1:22" x14ac:dyDescent="0.25">
      <c r="A4347" t="s">
        <v>6968</v>
      </c>
      <c r="B4347" s="2">
        <v>45606</v>
      </c>
      <c r="C4347" t="s">
        <v>878</v>
      </c>
      <c r="D4347" t="s">
        <v>184</v>
      </c>
      <c r="E4347" t="s">
        <v>23</v>
      </c>
      <c r="F4347" t="s">
        <v>24</v>
      </c>
      <c r="G4347" t="s">
        <v>118</v>
      </c>
      <c r="H4347" t="s">
        <v>26</v>
      </c>
      <c r="I4347" t="s">
        <v>54</v>
      </c>
      <c r="J4347" t="s">
        <v>38</v>
      </c>
      <c r="K4347" t="s">
        <v>67</v>
      </c>
      <c r="L4347" s="3">
        <v>5</v>
      </c>
      <c r="M4347" s="7">
        <v>257.49</v>
      </c>
      <c r="N4347" s="5">
        <v>0.15</v>
      </c>
      <c r="O4347" s="4">
        <v>193.12</v>
      </c>
      <c r="P4347" s="4">
        <v>1094.33</v>
      </c>
      <c r="Q4347" s="4">
        <v>698.15</v>
      </c>
      <c r="R4347">
        <v>34</v>
      </c>
      <c r="S4347" t="s">
        <v>68</v>
      </c>
      <c r="T4347">
        <v>5</v>
      </c>
      <c r="V4347" s="7">
        <f t="shared" si="67"/>
        <v>252.49</v>
      </c>
    </row>
    <row r="4348" spans="1:22" x14ac:dyDescent="0.25">
      <c r="A4348" t="s">
        <v>6969</v>
      </c>
      <c r="B4348" s="2">
        <v>45953</v>
      </c>
      <c r="C4348" t="s">
        <v>532</v>
      </c>
      <c r="D4348" t="s">
        <v>239</v>
      </c>
      <c r="E4348" t="s">
        <v>43</v>
      </c>
      <c r="F4348" t="s">
        <v>44</v>
      </c>
      <c r="G4348" t="s">
        <v>71</v>
      </c>
      <c r="H4348" t="s">
        <v>53</v>
      </c>
      <c r="I4348" t="s">
        <v>60</v>
      </c>
      <c r="J4348" t="s">
        <v>38</v>
      </c>
      <c r="K4348" t="s">
        <v>92</v>
      </c>
      <c r="L4348" s="3">
        <v>5</v>
      </c>
      <c r="M4348" s="7">
        <v>26.32</v>
      </c>
      <c r="N4348" s="5">
        <v>0.1</v>
      </c>
      <c r="O4348" s="4">
        <v>13.16</v>
      </c>
      <c r="P4348" s="4">
        <v>118.44</v>
      </c>
      <c r="Q4348" s="4">
        <v>77.06</v>
      </c>
      <c r="R4348">
        <v>39</v>
      </c>
      <c r="S4348" t="s">
        <v>30</v>
      </c>
      <c r="T4348">
        <v>3</v>
      </c>
      <c r="V4348" s="7">
        <f t="shared" si="67"/>
        <v>21.32</v>
      </c>
    </row>
    <row r="4349" spans="1:22" x14ac:dyDescent="0.25">
      <c r="A4349" t="s">
        <v>6970</v>
      </c>
      <c r="B4349" s="2">
        <v>45851</v>
      </c>
      <c r="C4349" t="s">
        <v>860</v>
      </c>
      <c r="D4349" t="s">
        <v>164</v>
      </c>
      <c r="E4349" t="s">
        <v>23</v>
      </c>
      <c r="F4349" t="s">
        <v>84</v>
      </c>
      <c r="G4349" t="s">
        <v>85</v>
      </c>
      <c r="H4349" t="s">
        <v>26</v>
      </c>
      <c r="I4349" t="s">
        <v>54</v>
      </c>
      <c r="J4349" t="s">
        <v>38</v>
      </c>
      <c r="K4349" t="s">
        <v>136</v>
      </c>
      <c r="L4349" s="3">
        <v>2</v>
      </c>
      <c r="M4349" s="7">
        <v>130.88999999999999</v>
      </c>
      <c r="N4349" s="5">
        <v>0</v>
      </c>
      <c r="O4349" s="4">
        <v>0</v>
      </c>
      <c r="P4349" s="4">
        <v>261.77999999999997</v>
      </c>
      <c r="Q4349" s="4">
        <v>186.06</v>
      </c>
      <c r="R4349">
        <v>24</v>
      </c>
      <c r="S4349" t="s">
        <v>30</v>
      </c>
      <c r="T4349">
        <v>4</v>
      </c>
      <c r="V4349" s="7">
        <f t="shared" si="67"/>
        <v>128.88999999999999</v>
      </c>
    </row>
    <row r="4350" spans="1:22" x14ac:dyDescent="0.25">
      <c r="A4350" t="s">
        <v>6971</v>
      </c>
      <c r="B4350" s="2">
        <v>45539</v>
      </c>
      <c r="C4350" t="s">
        <v>1033</v>
      </c>
      <c r="D4350" t="s">
        <v>219</v>
      </c>
      <c r="E4350" t="s">
        <v>23</v>
      </c>
      <c r="F4350" t="s">
        <v>24</v>
      </c>
      <c r="G4350" t="s">
        <v>118</v>
      </c>
      <c r="H4350" t="s">
        <v>37</v>
      </c>
      <c r="I4350" t="s">
        <v>27</v>
      </c>
      <c r="J4350" t="s">
        <v>38</v>
      </c>
      <c r="K4350" t="s">
        <v>29</v>
      </c>
      <c r="L4350" s="3">
        <v>1</v>
      </c>
      <c r="M4350" s="7">
        <v>800.49</v>
      </c>
      <c r="N4350" s="5">
        <v>0.02</v>
      </c>
      <c r="O4350" s="4">
        <v>16.010000000000002</v>
      </c>
      <c r="P4350" s="4">
        <v>784.48</v>
      </c>
      <c r="Q4350" s="4">
        <v>509.94</v>
      </c>
      <c r="R4350">
        <v>19</v>
      </c>
      <c r="S4350" t="s">
        <v>30</v>
      </c>
      <c r="T4350">
        <v>4</v>
      </c>
      <c r="V4350" s="7">
        <f t="shared" si="67"/>
        <v>799.49</v>
      </c>
    </row>
    <row r="4351" spans="1:22" x14ac:dyDescent="0.25">
      <c r="A4351" t="s">
        <v>6972</v>
      </c>
      <c r="B4351" s="2">
        <v>45901</v>
      </c>
      <c r="C4351" t="s">
        <v>4260</v>
      </c>
      <c r="D4351" t="s">
        <v>42</v>
      </c>
      <c r="E4351" t="s">
        <v>43</v>
      </c>
      <c r="F4351" t="s">
        <v>110</v>
      </c>
      <c r="G4351" t="s">
        <v>111</v>
      </c>
      <c r="H4351" t="s">
        <v>37</v>
      </c>
      <c r="I4351" t="s">
        <v>27</v>
      </c>
      <c r="J4351" t="s">
        <v>38</v>
      </c>
      <c r="K4351" t="s">
        <v>39</v>
      </c>
      <c r="L4351" s="3">
        <v>10</v>
      </c>
      <c r="M4351" s="7">
        <v>360.63</v>
      </c>
      <c r="N4351" s="5">
        <v>0.02</v>
      </c>
      <c r="O4351" s="4">
        <v>72.13</v>
      </c>
      <c r="P4351" s="4">
        <v>3534.17</v>
      </c>
      <c r="Q4351" s="4">
        <v>2547.48</v>
      </c>
      <c r="R4351">
        <v>54</v>
      </c>
      <c r="S4351" t="s">
        <v>68</v>
      </c>
      <c r="T4351">
        <v>5</v>
      </c>
      <c r="V4351" s="7">
        <f t="shared" si="67"/>
        <v>350.63</v>
      </c>
    </row>
    <row r="4352" spans="1:22" x14ac:dyDescent="0.25">
      <c r="A4352" t="s">
        <v>6973</v>
      </c>
      <c r="B4352" s="2">
        <v>45705</v>
      </c>
      <c r="C4352" t="s">
        <v>2270</v>
      </c>
      <c r="D4352" t="s">
        <v>78</v>
      </c>
      <c r="E4352" t="s">
        <v>34</v>
      </c>
      <c r="F4352" t="s">
        <v>44</v>
      </c>
      <c r="G4352" t="s">
        <v>45</v>
      </c>
      <c r="H4352" t="s">
        <v>37</v>
      </c>
      <c r="I4352" t="s">
        <v>54</v>
      </c>
      <c r="J4352" t="s">
        <v>38</v>
      </c>
      <c r="K4352" t="s">
        <v>146</v>
      </c>
      <c r="L4352" s="3">
        <v>2</v>
      </c>
      <c r="M4352" s="7">
        <v>11.97</v>
      </c>
      <c r="N4352" s="5">
        <v>0.1</v>
      </c>
      <c r="O4352" s="4">
        <v>2.39</v>
      </c>
      <c r="P4352" s="4">
        <v>21.55</v>
      </c>
      <c r="Q4352" s="4">
        <v>16.84</v>
      </c>
      <c r="R4352">
        <v>53</v>
      </c>
      <c r="S4352" t="s">
        <v>68</v>
      </c>
      <c r="T4352">
        <v>3</v>
      </c>
      <c r="V4352" s="7">
        <f t="shared" si="67"/>
        <v>9.9700000000000006</v>
      </c>
    </row>
    <row r="4353" spans="1:22" x14ac:dyDescent="0.25">
      <c r="A4353" t="s">
        <v>6974</v>
      </c>
      <c r="B4353" s="2">
        <v>45316</v>
      </c>
      <c r="C4353" t="s">
        <v>4939</v>
      </c>
      <c r="D4353" t="s">
        <v>64</v>
      </c>
      <c r="E4353" t="s">
        <v>51</v>
      </c>
      <c r="F4353" t="s">
        <v>110</v>
      </c>
      <c r="G4353" t="s">
        <v>111</v>
      </c>
      <c r="H4353" t="s">
        <v>37</v>
      </c>
      <c r="I4353" t="s">
        <v>54</v>
      </c>
      <c r="J4353" t="s">
        <v>38</v>
      </c>
      <c r="K4353" t="s">
        <v>92</v>
      </c>
      <c r="L4353" s="3">
        <v>10</v>
      </c>
      <c r="M4353" s="7">
        <v>18.04</v>
      </c>
      <c r="N4353" s="5">
        <v>0.05</v>
      </c>
      <c r="O4353" s="4">
        <v>9.02</v>
      </c>
      <c r="P4353" s="4">
        <v>171.38</v>
      </c>
      <c r="Q4353" s="4">
        <v>110.36</v>
      </c>
      <c r="R4353">
        <v>21</v>
      </c>
      <c r="S4353" t="s">
        <v>302</v>
      </c>
      <c r="T4353">
        <v>3</v>
      </c>
      <c r="V4353" s="7">
        <f t="shared" si="67"/>
        <v>8.0399999999999991</v>
      </c>
    </row>
    <row r="4354" spans="1:22" x14ac:dyDescent="0.25">
      <c r="A4354" t="s">
        <v>6975</v>
      </c>
      <c r="B4354" s="2">
        <v>45575</v>
      </c>
      <c r="C4354" t="s">
        <v>6976</v>
      </c>
      <c r="D4354" t="s">
        <v>42</v>
      </c>
      <c r="E4354" t="s">
        <v>43</v>
      </c>
      <c r="F4354" t="s">
        <v>44</v>
      </c>
      <c r="G4354" t="s">
        <v>71</v>
      </c>
      <c r="H4354" t="s">
        <v>26</v>
      </c>
      <c r="I4354" t="s">
        <v>27</v>
      </c>
      <c r="J4354" t="s">
        <v>101</v>
      </c>
      <c r="K4354" t="s">
        <v>136</v>
      </c>
      <c r="L4354" s="3">
        <v>2</v>
      </c>
      <c r="M4354" s="7">
        <v>362.74</v>
      </c>
      <c r="N4354" s="5">
        <v>0.08</v>
      </c>
      <c r="O4354" s="4">
        <v>58.04</v>
      </c>
      <c r="P4354" s="4">
        <v>667.44</v>
      </c>
      <c r="Q4354" s="4">
        <v>519.77</v>
      </c>
      <c r="R4354">
        <v>44</v>
      </c>
      <c r="S4354" t="s">
        <v>30</v>
      </c>
      <c r="T4354">
        <v>4</v>
      </c>
      <c r="V4354" s="7">
        <f t="shared" si="67"/>
        <v>360.74</v>
      </c>
    </row>
    <row r="4355" spans="1:22" x14ac:dyDescent="0.25">
      <c r="A4355" t="s">
        <v>6977</v>
      </c>
      <c r="B4355" s="2">
        <v>45740</v>
      </c>
      <c r="C4355" t="s">
        <v>2584</v>
      </c>
      <c r="D4355" t="s">
        <v>42</v>
      </c>
      <c r="E4355" t="s">
        <v>43</v>
      </c>
      <c r="F4355" t="s">
        <v>35</v>
      </c>
      <c r="G4355" t="s">
        <v>52</v>
      </c>
      <c r="H4355" t="s">
        <v>37</v>
      </c>
      <c r="I4355" t="s">
        <v>54</v>
      </c>
      <c r="J4355" t="s">
        <v>66</v>
      </c>
      <c r="K4355" t="s">
        <v>105</v>
      </c>
      <c r="L4355" s="3">
        <v>6</v>
      </c>
      <c r="M4355" s="7">
        <v>401.79</v>
      </c>
      <c r="N4355" s="5">
        <v>0.15</v>
      </c>
      <c r="O4355" s="4">
        <v>361.61</v>
      </c>
      <c r="P4355" s="4">
        <v>2049.13</v>
      </c>
      <c r="Q4355" s="4">
        <v>1383.28</v>
      </c>
      <c r="R4355">
        <v>20</v>
      </c>
      <c r="S4355" t="s">
        <v>30</v>
      </c>
      <c r="T4355">
        <v>5</v>
      </c>
      <c r="V4355" s="7">
        <f t="shared" ref="V4355:V4418" si="68">M4355-L4355</f>
        <v>395.79</v>
      </c>
    </row>
    <row r="4356" spans="1:22" x14ac:dyDescent="0.25">
      <c r="A4356" t="s">
        <v>6978</v>
      </c>
      <c r="B4356" s="2">
        <v>45592</v>
      </c>
      <c r="C4356" t="s">
        <v>2192</v>
      </c>
      <c r="D4356" t="s">
        <v>64</v>
      </c>
      <c r="E4356" t="s">
        <v>51</v>
      </c>
      <c r="F4356" t="s">
        <v>24</v>
      </c>
      <c r="G4356" t="s">
        <v>25</v>
      </c>
      <c r="H4356" t="s">
        <v>53</v>
      </c>
      <c r="I4356" t="s">
        <v>54</v>
      </c>
      <c r="J4356" t="s">
        <v>38</v>
      </c>
      <c r="K4356" t="s">
        <v>259</v>
      </c>
      <c r="L4356" s="3">
        <v>9</v>
      </c>
      <c r="M4356" s="7">
        <v>26.09</v>
      </c>
      <c r="N4356" s="5">
        <v>0.15</v>
      </c>
      <c r="O4356" s="4">
        <v>35.22</v>
      </c>
      <c r="P4356" s="4">
        <v>199.59</v>
      </c>
      <c r="Q4356" s="4">
        <v>147.01</v>
      </c>
      <c r="R4356">
        <v>38</v>
      </c>
      <c r="S4356" t="s">
        <v>68</v>
      </c>
      <c r="T4356">
        <v>2</v>
      </c>
      <c r="V4356" s="7">
        <f t="shared" si="68"/>
        <v>17.09</v>
      </c>
    </row>
    <row r="4357" spans="1:22" x14ac:dyDescent="0.25">
      <c r="A4357" t="s">
        <v>6979</v>
      </c>
      <c r="B4357" s="2">
        <v>45359</v>
      </c>
      <c r="C4357" t="s">
        <v>578</v>
      </c>
      <c r="D4357" t="s">
        <v>64</v>
      </c>
      <c r="E4357" t="s">
        <v>51</v>
      </c>
      <c r="F4357" t="s">
        <v>44</v>
      </c>
      <c r="G4357" t="s">
        <v>59</v>
      </c>
      <c r="H4357" t="s">
        <v>37</v>
      </c>
      <c r="I4357" t="s">
        <v>27</v>
      </c>
      <c r="J4357" t="s">
        <v>38</v>
      </c>
      <c r="K4357" t="s">
        <v>55</v>
      </c>
      <c r="L4357" s="3">
        <v>10</v>
      </c>
      <c r="M4357" s="7">
        <v>21.69</v>
      </c>
      <c r="N4357" s="5">
        <v>0.2</v>
      </c>
      <c r="O4357" s="4">
        <v>43.38</v>
      </c>
      <c r="P4357" s="4">
        <v>173.52</v>
      </c>
      <c r="Q4357" s="4">
        <v>127.49</v>
      </c>
      <c r="R4357">
        <v>40</v>
      </c>
      <c r="S4357" t="s">
        <v>30</v>
      </c>
      <c r="T4357">
        <v>4</v>
      </c>
      <c r="V4357" s="7">
        <f t="shared" si="68"/>
        <v>11.690000000000001</v>
      </c>
    </row>
    <row r="4358" spans="1:22" x14ac:dyDescent="0.25">
      <c r="A4358" t="s">
        <v>6980</v>
      </c>
      <c r="B4358" s="2">
        <v>45298</v>
      </c>
      <c r="C4358" t="s">
        <v>6981</v>
      </c>
      <c r="D4358" t="s">
        <v>184</v>
      </c>
      <c r="E4358" t="s">
        <v>23</v>
      </c>
      <c r="F4358" t="s">
        <v>110</v>
      </c>
      <c r="G4358" t="s">
        <v>254</v>
      </c>
      <c r="H4358" t="s">
        <v>53</v>
      </c>
      <c r="I4358" t="s">
        <v>27</v>
      </c>
      <c r="J4358" t="s">
        <v>66</v>
      </c>
      <c r="K4358" t="s">
        <v>105</v>
      </c>
      <c r="L4358" s="3">
        <v>10</v>
      </c>
      <c r="M4358" s="7">
        <v>131.69</v>
      </c>
      <c r="N4358" s="5">
        <v>0.05</v>
      </c>
      <c r="O4358" s="4">
        <v>65.849999999999994</v>
      </c>
      <c r="P4358" s="4">
        <v>1251.06</v>
      </c>
      <c r="Q4358" s="4">
        <v>957.69</v>
      </c>
      <c r="R4358">
        <v>45</v>
      </c>
      <c r="S4358" t="s">
        <v>30</v>
      </c>
      <c r="T4358">
        <v>4</v>
      </c>
      <c r="V4358" s="7">
        <f t="shared" si="68"/>
        <v>121.69</v>
      </c>
    </row>
    <row r="4359" spans="1:22" x14ac:dyDescent="0.25">
      <c r="A4359" t="s">
        <v>6982</v>
      </c>
      <c r="B4359" s="2">
        <v>45428</v>
      </c>
      <c r="C4359" t="s">
        <v>5940</v>
      </c>
      <c r="D4359" t="s">
        <v>78</v>
      </c>
      <c r="E4359" t="s">
        <v>34</v>
      </c>
      <c r="F4359" t="s">
        <v>84</v>
      </c>
      <c r="G4359" t="s">
        <v>165</v>
      </c>
      <c r="H4359" t="s">
        <v>37</v>
      </c>
      <c r="I4359" t="s">
        <v>27</v>
      </c>
      <c r="J4359" t="s">
        <v>28</v>
      </c>
      <c r="K4359" t="s">
        <v>72</v>
      </c>
      <c r="L4359" s="3">
        <v>5</v>
      </c>
      <c r="M4359" s="7">
        <v>6.98</v>
      </c>
      <c r="N4359" s="5">
        <v>0</v>
      </c>
      <c r="O4359" s="4">
        <v>0</v>
      </c>
      <c r="P4359" s="4">
        <v>34.9</v>
      </c>
      <c r="Q4359" s="4">
        <v>24.46</v>
      </c>
      <c r="R4359">
        <v>18</v>
      </c>
      <c r="S4359" t="s">
        <v>68</v>
      </c>
      <c r="T4359">
        <v>4</v>
      </c>
      <c r="V4359" s="7">
        <f t="shared" si="68"/>
        <v>1.9800000000000004</v>
      </c>
    </row>
    <row r="4360" spans="1:22" x14ac:dyDescent="0.25">
      <c r="A4360" t="s">
        <v>6983</v>
      </c>
      <c r="B4360" s="2">
        <v>45455</v>
      </c>
      <c r="C4360" t="s">
        <v>1121</v>
      </c>
      <c r="D4360" t="s">
        <v>219</v>
      </c>
      <c r="E4360" t="s">
        <v>23</v>
      </c>
      <c r="F4360" t="s">
        <v>84</v>
      </c>
      <c r="G4360" t="s">
        <v>165</v>
      </c>
      <c r="H4360" t="s">
        <v>37</v>
      </c>
      <c r="I4360" t="s">
        <v>54</v>
      </c>
      <c r="J4360" t="s">
        <v>38</v>
      </c>
      <c r="K4360" t="s">
        <v>119</v>
      </c>
      <c r="L4360" s="3">
        <v>3</v>
      </c>
      <c r="M4360" s="7">
        <v>698.24</v>
      </c>
      <c r="N4360" s="5">
        <v>0.05</v>
      </c>
      <c r="O4360" s="4">
        <v>104.74</v>
      </c>
      <c r="P4360" s="4">
        <v>1989.98</v>
      </c>
      <c r="Q4360" s="4">
        <v>1140.97</v>
      </c>
      <c r="R4360">
        <v>61</v>
      </c>
      <c r="S4360" t="s">
        <v>30</v>
      </c>
      <c r="T4360">
        <v>5</v>
      </c>
      <c r="V4360" s="7">
        <f t="shared" si="68"/>
        <v>695.24</v>
      </c>
    </row>
    <row r="4361" spans="1:22" x14ac:dyDescent="0.25">
      <c r="A4361" t="s">
        <v>6984</v>
      </c>
      <c r="B4361" s="2">
        <v>45374</v>
      </c>
      <c r="C4361" t="s">
        <v>6649</v>
      </c>
      <c r="D4361" t="s">
        <v>160</v>
      </c>
      <c r="E4361" t="s">
        <v>23</v>
      </c>
      <c r="F4361" t="s">
        <v>84</v>
      </c>
      <c r="G4361" t="s">
        <v>91</v>
      </c>
      <c r="H4361" t="s">
        <v>37</v>
      </c>
      <c r="I4361" t="s">
        <v>27</v>
      </c>
      <c r="J4361" t="s">
        <v>38</v>
      </c>
      <c r="K4361" t="s">
        <v>72</v>
      </c>
      <c r="L4361" s="3">
        <v>2</v>
      </c>
      <c r="M4361" s="7">
        <v>56.95</v>
      </c>
      <c r="N4361" s="5">
        <v>0.02</v>
      </c>
      <c r="O4361" s="4">
        <v>2.2799999999999998</v>
      </c>
      <c r="P4361" s="4">
        <v>111.62</v>
      </c>
      <c r="Q4361" s="4">
        <v>82.77</v>
      </c>
      <c r="R4361">
        <v>26</v>
      </c>
      <c r="S4361" t="s">
        <v>30</v>
      </c>
      <c r="T4361">
        <v>4</v>
      </c>
      <c r="V4361" s="7">
        <f t="shared" si="68"/>
        <v>54.95</v>
      </c>
    </row>
    <row r="4362" spans="1:22" x14ac:dyDescent="0.25">
      <c r="A4362" t="s">
        <v>6985</v>
      </c>
      <c r="B4362" s="2">
        <v>45941</v>
      </c>
      <c r="C4362" t="s">
        <v>5822</v>
      </c>
      <c r="D4362" t="s">
        <v>95</v>
      </c>
      <c r="E4362" t="s">
        <v>23</v>
      </c>
      <c r="F4362" t="s">
        <v>44</v>
      </c>
      <c r="G4362" t="s">
        <v>71</v>
      </c>
      <c r="H4362" t="s">
        <v>37</v>
      </c>
      <c r="I4362" t="s">
        <v>60</v>
      </c>
      <c r="J4362" t="s">
        <v>38</v>
      </c>
      <c r="K4362" t="s">
        <v>112</v>
      </c>
      <c r="L4362" s="3">
        <v>7</v>
      </c>
      <c r="M4362" s="7">
        <v>36.31</v>
      </c>
      <c r="N4362" s="5">
        <v>0.08</v>
      </c>
      <c r="O4362" s="4">
        <v>20.329999999999998</v>
      </c>
      <c r="P4362" s="4">
        <v>233.84</v>
      </c>
      <c r="Q4362" s="4">
        <v>130.94999999999999</v>
      </c>
      <c r="R4362">
        <v>36</v>
      </c>
      <c r="S4362" t="s">
        <v>30</v>
      </c>
      <c r="T4362">
        <v>4</v>
      </c>
      <c r="V4362" s="7">
        <f t="shared" si="68"/>
        <v>29.310000000000002</v>
      </c>
    </row>
    <row r="4363" spans="1:22" x14ac:dyDescent="0.25">
      <c r="A4363" t="s">
        <v>6986</v>
      </c>
      <c r="B4363" s="2">
        <v>45711</v>
      </c>
      <c r="C4363" t="s">
        <v>3348</v>
      </c>
      <c r="D4363" t="s">
        <v>78</v>
      </c>
      <c r="E4363" t="s">
        <v>34</v>
      </c>
      <c r="F4363" t="s">
        <v>44</v>
      </c>
      <c r="G4363" t="s">
        <v>45</v>
      </c>
      <c r="H4363" t="s">
        <v>53</v>
      </c>
      <c r="I4363" t="s">
        <v>54</v>
      </c>
      <c r="J4363" t="s">
        <v>66</v>
      </c>
      <c r="K4363" t="s">
        <v>67</v>
      </c>
      <c r="L4363" s="3">
        <v>1</v>
      </c>
      <c r="M4363" s="7">
        <v>11</v>
      </c>
      <c r="N4363" s="5">
        <v>0</v>
      </c>
      <c r="O4363" s="4">
        <v>0</v>
      </c>
      <c r="P4363" s="4">
        <v>11</v>
      </c>
      <c r="Q4363" s="4">
        <v>7.37</v>
      </c>
      <c r="R4363">
        <v>58</v>
      </c>
      <c r="S4363" t="s">
        <v>30</v>
      </c>
      <c r="T4363">
        <v>3</v>
      </c>
      <c r="V4363" s="7">
        <f t="shared" si="68"/>
        <v>10</v>
      </c>
    </row>
    <row r="4364" spans="1:22" x14ac:dyDescent="0.25">
      <c r="A4364" t="s">
        <v>6987</v>
      </c>
      <c r="B4364" s="2">
        <v>45364</v>
      </c>
      <c r="C4364" t="s">
        <v>2293</v>
      </c>
      <c r="D4364" t="s">
        <v>58</v>
      </c>
      <c r="E4364" t="s">
        <v>23</v>
      </c>
      <c r="F4364" t="s">
        <v>24</v>
      </c>
      <c r="G4364" t="s">
        <v>65</v>
      </c>
      <c r="H4364" t="s">
        <v>37</v>
      </c>
      <c r="I4364" t="s">
        <v>27</v>
      </c>
      <c r="J4364" t="s">
        <v>38</v>
      </c>
      <c r="K4364" t="s">
        <v>155</v>
      </c>
      <c r="L4364" s="3">
        <v>7</v>
      </c>
      <c r="M4364" s="7">
        <v>28.77</v>
      </c>
      <c r="N4364" s="5">
        <v>0.15</v>
      </c>
      <c r="O4364" s="4">
        <v>30.21</v>
      </c>
      <c r="P4364" s="4">
        <v>171.18</v>
      </c>
      <c r="Q4364" s="4">
        <v>138.44999999999999</v>
      </c>
      <c r="R4364">
        <v>38</v>
      </c>
      <c r="S4364" t="s">
        <v>68</v>
      </c>
      <c r="T4364">
        <v>4</v>
      </c>
      <c r="V4364" s="7">
        <f t="shared" si="68"/>
        <v>21.77</v>
      </c>
    </row>
    <row r="4365" spans="1:22" x14ac:dyDescent="0.25">
      <c r="A4365" t="s">
        <v>6988</v>
      </c>
      <c r="B4365" s="2">
        <v>45528</v>
      </c>
      <c r="C4365" t="s">
        <v>6989</v>
      </c>
      <c r="D4365" t="s">
        <v>42</v>
      </c>
      <c r="E4365" t="s">
        <v>43</v>
      </c>
      <c r="F4365" t="s">
        <v>35</v>
      </c>
      <c r="G4365" t="s">
        <v>79</v>
      </c>
      <c r="H4365" t="s">
        <v>26</v>
      </c>
      <c r="I4365" t="s">
        <v>54</v>
      </c>
      <c r="J4365" t="s">
        <v>28</v>
      </c>
      <c r="K4365" t="s">
        <v>55</v>
      </c>
      <c r="L4365" s="3">
        <v>6</v>
      </c>
      <c r="M4365" s="7">
        <v>436.24</v>
      </c>
      <c r="N4365" s="5">
        <v>0.1</v>
      </c>
      <c r="O4365" s="4">
        <v>261.74</v>
      </c>
      <c r="P4365" s="4">
        <v>2355.6999999999998</v>
      </c>
      <c r="Q4365" s="4">
        <v>1746.01</v>
      </c>
      <c r="R4365">
        <v>37</v>
      </c>
      <c r="S4365" t="s">
        <v>30</v>
      </c>
      <c r="T4365">
        <v>5</v>
      </c>
      <c r="V4365" s="7">
        <f t="shared" si="68"/>
        <v>430.24</v>
      </c>
    </row>
    <row r="4366" spans="1:22" x14ac:dyDescent="0.25">
      <c r="A4366" t="s">
        <v>6990</v>
      </c>
      <c r="B4366" s="2">
        <v>45337</v>
      </c>
      <c r="C4366" t="s">
        <v>6991</v>
      </c>
      <c r="D4366" t="s">
        <v>78</v>
      </c>
      <c r="E4366" t="s">
        <v>34</v>
      </c>
      <c r="F4366" t="s">
        <v>24</v>
      </c>
      <c r="G4366" t="s">
        <v>25</v>
      </c>
      <c r="H4366" t="s">
        <v>53</v>
      </c>
      <c r="I4366" t="s">
        <v>54</v>
      </c>
      <c r="J4366" t="s">
        <v>28</v>
      </c>
      <c r="K4366" t="s">
        <v>136</v>
      </c>
      <c r="L4366" s="3">
        <v>10</v>
      </c>
      <c r="M4366" s="7">
        <v>4</v>
      </c>
      <c r="N4366" s="5">
        <v>0</v>
      </c>
      <c r="O4366" s="4">
        <v>0</v>
      </c>
      <c r="P4366" s="4">
        <v>40</v>
      </c>
      <c r="Q4366" s="4">
        <v>26.5</v>
      </c>
      <c r="R4366">
        <v>39</v>
      </c>
      <c r="S4366" t="s">
        <v>30</v>
      </c>
      <c r="T4366">
        <v>3</v>
      </c>
      <c r="V4366" s="7">
        <f t="shared" si="68"/>
        <v>-6</v>
      </c>
    </row>
    <row r="4367" spans="1:22" x14ac:dyDescent="0.25">
      <c r="A4367" t="s">
        <v>6992</v>
      </c>
      <c r="B4367" s="2">
        <v>45909</v>
      </c>
      <c r="C4367" t="s">
        <v>6993</v>
      </c>
      <c r="D4367" t="s">
        <v>75</v>
      </c>
      <c r="E4367" t="s">
        <v>43</v>
      </c>
      <c r="F4367" t="s">
        <v>84</v>
      </c>
      <c r="G4367" t="s">
        <v>85</v>
      </c>
      <c r="H4367" t="s">
        <v>26</v>
      </c>
      <c r="I4367" t="s">
        <v>54</v>
      </c>
      <c r="J4367" t="s">
        <v>46</v>
      </c>
      <c r="K4367" t="s">
        <v>200</v>
      </c>
      <c r="L4367" s="3">
        <v>4</v>
      </c>
      <c r="M4367" s="7">
        <v>205</v>
      </c>
      <c r="N4367" s="5">
        <v>0.1</v>
      </c>
      <c r="O4367" s="4">
        <v>82</v>
      </c>
      <c r="P4367" s="4">
        <v>738</v>
      </c>
      <c r="Q4367" s="4">
        <v>496.24</v>
      </c>
      <c r="R4367">
        <v>37</v>
      </c>
      <c r="S4367" t="s">
        <v>68</v>
      </c>
      <c r="T4367">
        <v>5</v>
      </c>
      <c r="V4367" s="7">
        <f t="shared" si="68"/>
        <v>201</v>
      </c>
    </row>
    <row r="4368" spans="1:22" x14ac:dyDescent="0.25">
      <c r="A4368" t="s">
        <v>6994</v>
      </c>
      <c r="B4368" s="2">
        <v>45553</v>
      </c>
      <c r="C4368" t="s">
        <v>6995</v>
      </c>
      <c r="D4368" t="s">
        <v>239</v>
      </c>
      <c r="E4368" t="s">
        <v>43</v>
      </c>
      <c r="F4368" t="s">
        <v>44</v>
      </c>
      <c r="G4368" t="s">
        <v>71</v>
      </c>
      <c r="H4368" t="s">
        <v>53</v>
      </c>
      <c r="I4368" t="s">
        <v>27</v>
      </c>
      <c r="J4368" t="s">
        <v>28</v>
      </c>
      <c r="K4368" t="s">
        <v>200</v>
      </c>
      <c r="L4368" s="3">
        <v>4</v>
      </c>
      <c r="M4368" s="7">
        <v>80.89</v>
      </c>
      <c r="N4368" s="5">
        <v>0.1</v>
      </c>
      <c r="O4368" s="4">
        <v>32.36</v>
      </c>
      <c r="P4368" s="4">
        <v>291.2</v>
      </c>
      <c r="Q4368" s="4">
        <v>206.22</v>
      </c>
      <c r="R4368">
        <v>26</v>
      </c>
      <c r="S4368" t="s">
        <v>30</v>
      </c>
      <c r="T4368">
        <v>5</v>
      </c>
      <c r="V4368" s="7">
        <f t="shared" si="68"/>
        <v>76.89</v>
      </c>
    </row>
    <row r="4369" spans="1:22" x14ac:dyDescent="0.25">
      <c r="A4369" t="s">
        <v>6996</v>
      </c>
      <c r="B4369" s="2">
        <v>45467</v>
      </c>
      <c r="C4369" t="s">
        <v>6997</v>
      </c>
      <c r="D4369" t="s">
        <v>164</v>
      </c>
      <c r="E4369" t="s">
        <v>23</v>
      </c>
      <c r="F4369" t="s">
        <v>24</v>
      </c>
      <c r="G4369" t="s">
        <v>135</v>
      </c>
      <c r="H4369" t="s">
        <v>53</v>
      </c>
      <c r="I4369" t="s">
        <v>27</v>
      </c>
      <c r="J4369" t="s">
        <v>28</v>
      </c>
      <c r="K4369" t="s">
        <v>47</v>
      </c>
      <c r="L4369" s="3">
        <v>1</v>
      </c>
      <c r="M4369" s="7">
        <v>157.88999999999999</v>
      </c>
      <c r="N4369" s="5">
        <v>0.15</v>
      </c>
      <c r="O4369" s="4">
        <v>23.68</v>
      </c>
      <c r="P4369" s="4">
        <v>134.21</v>
      </c>
      <c r="Q4369" s="4">
        <v>75.319999999999993</v>
      </c>
      <c r="R4369">
        <v>54</v>
      </c>
      <c r="S4369" t="s">
        <v>30</v>
      </c>
      <c r="T4369">
        <v>5</v>
      </c>
      <c r="V4369" s="7">
        <f t="shared" si="68"/>
        <v>156.88999999999999</v>
      </c>
    </row>
    <row r="4370" spans="1:22" x14ac:dyDescent="0.25">
      <c r="A4370" t="s">
        <v>6998</v>
      </c>
      <c r="B4370" s="2">
        <v>45457</v>
      </c>
      <c r="C4370" t="s">
        <v>1009</v>
      </c>
      <c r="D4370" t="s">
        <v>50</v>
      </c>
      <c r="E4370" t="s">
        <v>51</v>
      </c>
      <c r="F4370" t="s">
        <v>110</v>
      </c>
      <c r="G4370" t="s">
        <v>111</v>
      </c>
      <c r="H4370" t="s">
        <v>37</v>
      </c>
      <c r="I4370" t="s">
        <v>27</v>
      </c>
      <c r="J4370" t="s">
        <v>38</v>
      </c>
      <c r="K4370" t="s">
        <v>47</v>
      </c>
      <c r="L4370" s="3">
        <v>9</v>
      </c>
      <c r="M4370" s="7">
        <v>57.59</v>
      </c>
      <c r="N4370" s="5">
        <v>0.15</v>
      </c>
      <c r="O4370" s="4">
        <v>77.75</v>
      </c>
      <c r="P4370" s="4">
        <v>440.56</v>
      </c>
      <c r="Q4370" s="4">
        <v>261.26</v>
      </c>
      <c r="R4370">
        <v>53</v>
      </c>
      <c r="S4370" t="s">
        <v>68</v>
      </c>
      <c r="T4370">
        <v>2</v>
      </c>
      <c r="V4370" s="7">
        <f t="shared" si="68"/>
        <v>48.59</v>
      </c>
    </row>
    <row r="4371" spans="1:22" x14ac:dyDescent="0.25">
      <c r="A4371" t="s">
        <v>6999</v>
      </c>
      <c r="B4371" s="2">
        <v>45948</v>
      </c>
      <c r="C4371" t="s">
        <v>7000</v>
      </c>
      <c r="D4371" t="s">
        <v>78</v>
      </c>
      <c r="E4371" t="s">
        <v>34</v>
      </c>
      <c r="F4371" t="s">
        <v>44</v>
      </c>
      <c r="G4371" t="s">
        <v>59</v>
      </c>
      <c r="H4371" t="s">
        <v>37</v>
      </c>
      <c r="I4371" t="s">
        <v>27</v>
      </c>
      <c r="J4371" t="s">
        <v>28</v>
      </c>
      <c r="K4371" t="s">
        <v>55</v>
      </c>
      <c r="L4371" s="3">
        <v>6</v>
      </c>
      <c r="M4371" s="7">
        <v>11.4</v>
      </c>
      <c r="N4371" s="5">
        <v>0.05</v>
      </c>
      <c r="O4371" s="4">
        <v>3.42</v>
      </c>
      <c r="P4371" s="4">
        <v>64.98</v>
      </c>
      <c r="Q4371" s="4">
        <v>42.05</v>
      </c>
      <c r="R4371">
        <v>25</v>
      </c>
      <c r="S4371" t="s">
        <v>30</v>
      </c>
      <c r="T4371">
        <v>4</v>
      </c>
      <c r="V4371" s="7">
        <f t="shared" si="68"/>
        <v>5.4</v>
      </c>
    </row>
    <row r="4372" spans="1:22" x14ac:dyDescent="0.25">
      <c r="A4372" t="s">
        <v>7001</v>
      </c>
      <c r="B4372" s="2">
        <v>45661</v>
      </c>
      <c r="C4372" t="s">
        <v>3907</v>
      </c>
      <c r="D4372" t="s">
        <v>75</v>
      </c>
      <c r="E4372" t="s">
        <v>43</v>
      </c>
      <c r="F4372" t="s">
        <v>35</v>
      </c>
      <c r="G4372" t="s">
        <v>36</v>
      </c>
      <c r="H4372" t="s">
        <v>37</v>
      </c>
      <c r="I4372" t="s">
        <v>27</v>
      </c>
      <c r="J4372" t="s">
        <v>66</v>
      </c>
      <c r="K4372" t="s">
        <v>55</v>
      </c>
      <c r="L4372" s="3">
        <v>10</v>
      </c>
      <c r="M4372" s="7">
        <v>301.85000000000002</v>
      </c>
      <c r="N4372" s="5">
        <v>0.05</v>
      </c>
      <c r="O4372" s="4">
        <v>150.93</v>
      </c>
      <c r="P4372" s="4">
        <v>2867.58</v>
      </c>
      <c r="Q4372" s="4">
        <v>2033</v>
      </c>
      <c r="R4372">
        <v>30</v>
      </c>
      <c r="S4372" t="s">
        <v>68</v>
      </c>
      <c r="T4372">
        <v>4</v>
      </c>
      <c r="V4372" s="7">
        <f t="shared" si="68"/>
        <v>291.85000000000002</v>
      </c>
    </row>
    <row r="4373" spans="1:22" x14ac:dyDescent="0.25">
      <c r="A4373" t="s">
        <v>7002</v>
      </c>
      <c r="B4373" s="2">
        <v>45345</v>
      </c>
      <c r="C4373" t="s">
        <v>3515</v>
      </c>
      <c r="D4373" t="s">
        <v>100</v>
      </c>
      <c r="E4373" t="s">
        <v>23</v>
      </c>
      <c r="F4373" t="s">
        <v>110</v>
      </c>
      <c r="G4373" t="s">
        <v>111</v>
      </c>
      <c r="H4373" t="s">
        <v>37</v>
      </c>
      <c r="I4373" t="s">
        <v>27</v>
      </c>
      <c r="J4373" t="s">
        <v>38</v>
      </c>
      <c r="K4373" t="s">
        <v>97</v>
      </c>
      <c r="L4373" s="3">
        <v>4</v>
      </c>
      <c r="M4373" s="7">
        <v>412.88</v>
      </c>
      <c r="N4373" s="5">
        <v>0.08</v>
      </c>
      <c r="O4373" s="4">
        <v>132.12</v>
      </c>
      <c r="P4373" s="4">
        <v>1519.4</v>
      </c>
      <c r="Q4373" s="4">
        <v>1219.6400000000001</v>
      </c>
      <c r="R4373">
        <v>43</v>
      </c>
      <c r="S4373" t="s">
        <v>30</v>
      </c>
      <c r="T4373">
        <v>4</v>
      </c>
      <c r="V4373" s="7">
        <f t="shared" si="68"/>
        <v>408.88</v>
      </c>
    </row>
    <row r="4374" spans="1:22" x14ac:dyDescent="0.25">
      <c r="A4374" t="s">
        <v>7003</v>
      </c>
      <c r="B4374" s="2">
        <v>45981</v>
      </c>
      <c r="C4374" t="s">
        <v>7004</v>
      </c>
      <c r="D4374" t="s">
        <v>160</v>
      </c>
      <c r="E4374" t="s">
        <v>23</v>
      </c>
      <c r="F4374" t="s">
        <v>24</v>
      </c>
      <c r="G4374" t="s">
        <v>118</v>
      </c>
      <c r="H4374" t="s">
        <v>37</v>
      </c>
      <c r="I4374" t="s">
        <v>54</v>
      </c>
      <c r="J4374" t="s">
        <v>66</v>
      </c>
      <c r="K4374" t="s">
        <v>146</v>
      </c>
      <c r="L4374" s="3">
        <v>2</v>
      </c>
      <c r="M4374" s="7">
        <v>47.65</v>
      </c>
      <c r="N4374" s="5">
        <v>0.05</v>
      </c>
      <c r="O4374" s="4">
        <v>4.76</v>
      </c>
      <c r="P4374" s="4">
        <v>90.54</v>
      </c>
      <c r="Q4374" s="4">
        <v>50.97</v>
      </c>
      <c r="R4374">
        <v>34</v>
      </c>
      <c r="S4374" t="s">
        <v>68</v>
      </c>
      <c r="T4374">
        <v>4</v>
      </c>
      <c r="V4374" s="7">
        <f t="shared" si="68"/>
        <v>45.65</v>
      </c>
    </row>
    <row r="4375" spans="1:22" x14ac:dyDescent="0.25">
      <c r="A4375" t="s">
        <v>7005</v>
      </c>
      <c r="B4375" s="2">
        <v>45710</v>
      </c>
      <c r="C4375" t="s">
        <v>104</v>
      </c>
      <c r="D4375" t="s">
        <v>124</v>
      </c>
      <c r="E4375" t="s">
        <v>23</v>
      </c>
      <c r="F4375" t="s">
        <v>35</v>
      </c>
      <c r="G4375" t="s">
        <v>79</v>
      </c>
      <c r="H4375" t="s">
        <v>26</v>
      </c>
      <c r="I4375" t="s">
        <v>27</v>
      </c>
      <c r="J4375" t="s">
        <v>38</v>
      </c>
      <c r="K4375" t="s">
        <v>146</v>
      </c>
      <c r="L4375" s="3">
        <v>7</v>
      </c>
      <c r="M4375" s="7">
        <v>182.3</v>
      </c>
      <c r="N4375" s="5">
        <v>0.1</v>
      </c>
      <c r="O4375" s="4">
        <v>127.61</v>
      </c>
      <c r="P4375" s="4">
        <v>1148.49</v>
      </c>
      <c r="Q4375" s="4">
        <v>794.1</v>
      </c>
      <c r="R4375">
        <v>61</v>
      </c>
      <c r="S4375" t="s">
        <v>30</v>
      </c>
      <c r="T4375">
        <v>5</v>
      </c>
      <c r="V4375" s="7">
        <f t="shared" si="68"/>
        <v>175.3</v>
      </c>
    </row>
    <row r="4376" spans="1:22" x14ac:dyDescent="0.25">
      <c r="A4376" t="s">
        <v>7006</v>
      </c>
      <c r="B4376" s="2">
        <v>45798</v>
      </c>
      <c r="C4376" t="s">
        <v>3807</v>
      </c>
      <c r="D4376" t="s">
        <v>83</v>
      </c>
      <c r="E4376" t="s">
        <v>43</v>
      </c>
      <c r="F4376" t="s">
        <v>84</v>
      </c>
      <c r="G4376" t="s">
        <v>85</v>
      </c>
      <c r="H4376" t="s">
        <v>37</v>
      </c>
      <c r="I4376" t="s">
        <v>27</v>
      </c>
      <c r="J4376" t="s">
        <v>38</v>
      </c>
      <c r="K4376" t="s">
        <v>92</v>
      </c>
      <c r="L4376" s="3">
        <v>7</v>
      </c>
      <c r="M4376" s="7">
        <v>189.28</v>
      </c>
      <c r="N4376" s="5">
        <v>0.15</v>
      </c>
      <c r="O4376" s="4">
        <v>198.74</v>
      </c>
      <c r="P4376" s="4">
        <v>1126.22</v>
      </c>
      <c r="Q4376" s="4">
        <v>732.19</v>
      </c>
      <c r="R4376">
        <v>62</v>
      </c>
      <c r="S4376" t="s">
        <v>30</v>
      </c>
      <c r="T4376">
        <v>4</v>
      </c>
      <c r="V4376" s="7">
        <f t="shared" si="68"/>
        <v>182.28</v>
      </c>
    </row>
    <row r="4377" spans="1:22" x14ac:dyDescent="0.25">
      <c r="A4377" t="s">
        <v>7007</v>
      </c>
      <c r="B4377" s="2">
        <v>45632</v>
      </c>
      <c r="C4377" t="s">
        <v>2116</v>
      </c>
      <c r="D4377" t="s">
        <v>127</v>
      </c>
      <c r="E4377" t="s">
        <v>51</v>
      </c>
      <c r="F4377" t="s">
        <v>84</v>
      </c>
      <c r="G4377" t="s">
        <v>85</v>
      </c>
      <c r="H4377" t="s">
        <v>53</v>
      </c>
      <c r="I4377" t="s">
        <v>60</v>
      </c>
      <c r="J4377" t="s">
        <v>38</v>
      </c>
      <c r="K4377" t="s">
        <v>105</v>
      </c>
      <c r="L4377" s="3">
        <v>6</v>
      </c>
      <c r="M4377" s="7">
        <v>29.26</v>
      </c>
      <c r="N4377" s="5">
        <v>0.1</v>
      </c>
      <c r="O4377" s="4">
        <v>17.559999999999999</v>
      </c>
      <c r="P4377" s="4">
        <v>158</v>
      </c>
      <c r="Q4377" s="4">
        <v>103.08</v>
      </c>
      <c r="R4377">
        <v>30</v>
      </c>
      <c r="S4377" t="s">
        <v>68</v>
      </c>
      <c r="T4377">
        <v>5</v>
      </c>
      <c r="V4377" s="7">
        <f t="shared" si="68"/>
        <v>23.26</v>
      </c>
    </row>
    <row r="4378" spans="1:22" x14ac:dyDescent="0.25">
      <c r="A4378" t="s">
        <v>7008</v>
      </c>
      <c r="B4378" s="2">
        <v>45418</v>
      </c>
      <c r="C4378" t="s">
        <v>358</v>
      </c>
      <c r="D4378" t="s">
        <v>95</v>
      </c>
      <c r="E4378" t="s">
        <v>23</v>
      </c>
      <c r="F4378" t="s">
        <v>44</v>
      </c>
      <c r="G4378" t="s">
        <v>187</v>
      </c>
      <c r="H4378" t="s">
        <v>53</v>
      </c>
      <c r="I4378" t="s">
        <v>54</v>
      </c>
      <c r="J4378" t="s">
        <v>38</v>
      </c>
      <c r="K4378" t="s">
        <v>112</v>
      </c>
      <c r="L4378" s="3">
        <v>2</v>
      </c>
      <c r="M4378" s="7">
        <v>20.62</v>
      </c>
      <c r="N4378" s="5">
        <v>0.05</v>
      </c>
      <c r="O4378" s="4">
        <v>2.06</v>
      </c>
      <c r="P4378" s="4">
        <v>39.18</v>
      </c>
      <c r="Q4378" s="4">
        <v>26.88</v>
      </c>
      <c r="R4378">
        <v>29</v>
      </c>
      <c r="S4378" t="s">
        <v>30</v>
      </c>
      <c r="T4378">
        <v>5</v>
      </c>
      <c r="V4378" s="7">
        <f t="shared" si="68"/>
        <v>18.62</v>
      </c>
    </row>
    <row r="4379" spans="1:22" x14ac:dyDescent="0.25">
      <c r="A4379" t="s">
        <v>7009</v>
      </c>
      <c r="B4379" s="2">
        <v>45700</v>
      </c>
      <c r="C4379" t="s">
        <v>6490</v>
      </c>
      <c r="D4379" t="s">
        <v>64</v>
      </c>
      <c r="E4379" t="s">
        <v>51</v>
      </c>
      <c r="F4379" t="s">
        <v>110</v>
      </c>
      <c r="G4379" t="s">
        <v>139</v>
      </c>
      <c r="H4379" t="s">
        <v>53</v>
      </c>
      <c r="I4379" t="s">
        <v>27</v>
      </c>
      <c r="J4379" t="s">
        <v>38</v>
      </c>
      <c r="K4379" t="s">
        <v>146</v>
      </c>
      <c r="L4379" s="3">
        <v>9</v>
      </c>
      <c r="M4379" s="7">
        <v>31.16</v>
      </c>
      <c r="N4379" s="5">
        <v>0.08</v>
      </c>
      <c r="O4379" s="4">
        <v>22.44</v>
      </c>
      <c r="P4379" s="4">
        <v>258</v>
      </c>
      <c r="Q4379" s="4">
        <v>190.63</v>
      </c>
      <c r="R4379">
        <v>19</v>
      </c>
      <c r="S4379" t="s">
        <v>30</v>
      </c>
      <c r="T4379">
        <v>4</v>
      </c>
      <c r="V4379" s="7">
        <f t="shared" si="68"/>
        <v>22.16</v>
      </c>
    </row>
    <row r="4380" spans="1:22" x14ac:dyDescent="0.25">
      <c r="A4380" t="s">
        <v>7010</v>
      </c>
      <c r="B4380" s="2">
        <v>45658</v>
      </c>
      <c r="C4380" t="s">
        <v>5323</v>
      </c>
      <c r="D4380" t="s">
        <v>33</v>
      </c>
      <c r="E4380" t="s">
        <v>34</v>
      </c>
      <c r="F4380" t="s">
        <v>35</v>
      </c>
      <c r="G4380" t="s">
        <v>52</v>
      </c>
      <c r="H4380" t="s">
        <v>26</v>
      </c>
      <c r="I4380" t="s">
        <v>27</v>
      </c>
      <c r="J4380" t="s">
        <v>46</v>
      </c>
      <c r="K4380" t="s">
        <v>155</v>
      </c>
      <c r="L4380" s="3">
        <v>4</v>
      </c>
      <c r="M4380" s="7">
        <v>10.11</v>
      </c>
      <c r="N4380" s="5">
        <v>0.08</v>
      </c>
      <c r="O4380" s="4">
        <v>3.24</v>
      </c>
      <c r="P4380" s="4">
        <v>37.200000000000003</v>
      </c>
      <c r="Q4380" s="4">
        <v>24.93</v>
      </c>
      <c r="R4380">
        <v>33</v>
      </c>
      <c r="S4380" t="s">
        <v>68</v>
      </c>
      <c r="T4380">
        <v>3</v>
      </c>
      <c r="V4380" s="7">
        <f t="shared" si="68"/>
        <v>6.1099999999999994</v>
      </c>
    </row>
    <row r="4381" spans="1:22" x14ac:dyDescent="0.25">
      <c r="A4381" t="s">
        <v>7011</v>
      </c>
      <c r="B4381" s="2">
        <v>45562</v>
      </c>
      <c r="C4381" t="s">
        <v>7012</v>
      </c>
      <c r="D4381" t="s">
        <v>228</v>
      </c>
      <c r="E4381" t="s">
        <v>51</v>
      </c>
      <c r="F4381" t="s">
        <v>44</v>
      </c>
      <c r="G4381" t="s">
        <v>187</v>
      </c>
      <c r="H4381" t="s">
        <v>53</v>
      </c>
      <c r="I4381" t="s">
        <v>27</v>
      </c>
      <c r="J4381" t="s">
        <v>38</v>
      </c>
      <c r="K4381" t="s">
        <v>105</v>
      </c>
      <c r="L4381" s="3">
        <v>6</v>
      </c>
      <c r="M4381" s="7">
        <v>71.739999999999995</v>
      </c>
      <c r="N4381" s="5">
        <v>0.02</v>
      </c>
      <c r="O4381" s="4">
        <v>8.61</v>
      </c>
      <c r="P4381" s="4">
        <v>421.83</v>
      </c>
      <c r="Q4381" s="4">
        <v>305.16000000000003</v>
      </c>
      <c r="R4381">
        <v>49</v>
      </c>
      <c r="S4381" t="s">
        <v>68</v>
      </c>
      <c r="T4381">
        <v>4</v>
      </c>
      <c r="V4381" s="7">
        <f t="shared" si="68"/>
        <v>65.739999999999995</v>
      </c>
    </row>
    <row r="4382" spans="1:22" x14ac:dyDescent="0.25">
      <c r="A4382" t="s">
        <v>7013</v>
      </c>
      <c r="B4382" s="2">
        <v>45935</v>
      </c>
      <c r="C4382" t="s">
        <v>7014</v>
      </c>
      <c r="D4382" t="s">
        <v>95</v>
      </c>
      <c r="E4382" t="s">
        <v>23</v>
      </c>
      <c r="F4382" t="s">
        <v>35</v>
      </c>
      <c r="G4382" t="s">
        <v>79</v>
      </c>
      <c r="H4382" t="s">
        <v>37</v>
      </c>
      <c r="I4382" t="s">
        <v>27</v>
      </c>
      <c r="J4382" t="s">
        <v>66</v>
      </c>
      <c r="K4382" t="s">
        <v>39</v>
      </c>
      <c r="L4382" s="3">
        <v>9</v>
      </c>
      <c r="M4382" s="7">
        <v>29.06</v>
      </c>
      <c r="N4382" s="5">
        <v>0.15</v>
      </c>
      <c r="O4382" s="4">
        <v>39.229999999999997</v>
      </c>
      <c r="P4382" s="4">
        <v>222.31</v>
      </c>
      <c r="Q4382" s="4">
        <v>131.26</v>
      </c>
      <c r="R4382">
        <v>55</v>
      </c>
      <c r="S4382" t="s">
        <v>30</v>
      </c>
      <c r="T4382">
        <v>2</v>
      </c>
      <c r="V4382" s="7">
        <f t="shared" si="68"/>
        <v>20.059999999999999</v>
      </c>
    </row>
    <row r="4383" spans="1:22" x14ac:dyDescent="0.25">
      <c r="A4383" t="s">
        <v>7015</v>
      </c>
      <c r="B4383" s="2">
        <v>45896</v>
      </c>
      <c r="C4383" t="s">
        <v>4667</v>
      </c>
      <c r="D4383" t="s">
        <v>124</v>
      </c>
      <c r="E4383" t="s">
        <v>23</v>
      </c>
      <c r="F4383" t="s">
        <v>110</v>
      </c>
      <c r="G4383" t="s">
        <v>254</v>
      </c>
      <c r="H4383" t="s">
        <v>37</v>
      </c>
      <c r="I4383" t="s">
        <v>54</v>
      </c>
      <c r="J4383" t="s">
        <v>101</v>
      </c>
      <c r="K4383" t="s">
        <v>47</v>
      </c>
      <c r="L4383" s="3">
        <v>3</v>
      </c>
      <c r="M4383" s="7">
        <v>125.93</v>
      </c>
      <c r="N4383" s="5">
        <v>0.2</v>
      </c>
      <c r="O4383" s="4">
        <v>75.56</v>
      </c>
      <c r="P4383" s="4">
        <v>302.23</v>
      </c>
      <c r="Q4383" s="4">
        <v>232.3</v>
      </c>
      <c r="R4383">
        <v>58</v>
      </c>
      <c r="S4383" t="s">
        <v>30</v>
      </c>
      <c r="T4383">
        <v>4</v>
      </c>
      <c r="V4383" s="7">
        <f t="shared" si="68"/>
        <v>122.93</v>
      </c>
    </row>
    <row r="4384" spans="1:22" x14ac:dyDescent="0.25">
      <c r="A4384" t="s">
        <v>7016</v>
      </c>
      <c r="B4384" s="2">
        <v>45670</v>
      </c>
      <c r="C4384" t="s">
        <v>2342</v>
      </c>
      <c r="D4384" t="s">
        <v>124</v>
      </c>
      <c r="E4384" t="s">
        <v>23</v>
      </c>
      <c r="F4384" t="s">
        <v>35</v>
      </c>
      <c r="G4384" t="s">
        <v>79</v>
      </c>
      <c r="H4384" t="s">
        <v>26</v>
      </c>
      <c r="I4384" t="s">
        <v>54</v>
      </c>
      <c r="J4384" t="s">
        <v>66</v>
      </c>
      <c r="K4384" t="s">
        <v>67</v>
      </c>
      <c r="L4384" s="3">
        <v>5</v>
      </c>
      <c r="M4384" s="7">
        <v>260.54000000000002</v>
      </c>
      <c r="N4384" s="5">
        <v>0.05</v>
      </c>
      <c r="O4384" s="4">
        <v>65.14</v>
      </c>
      <c r="P4384" s="4">
        <v>1237.56</v>
      </c>
      <c r="Q4384" s="4">
        <v>908.59</v>
      </c>
      <c r="R4384">
        <v>48</v>
      </c>
      <c r="S4384" t="s">
        <v>68</v>
      </c>
      <c r="T4384">
        <v>5</v>
      </c>
      <c r="V4384" s="7">
        <f t="shared" si="68"/>
        <v>255.54000000000002</v>
      </c>
    </row>
    <row r="4385" spans="1:22" x14ac:dyDescent="0.25">
      <c r="A4385" t="s">
        <v>7017</v>
      </c>
      <c r="B4385" s="2">
        <v>45364</v>
      </c>
      <c r="C4385" t="s">
        <v>2287</v>
      </c>
      <c r="D4385" t="s">
        <v>50</v>
      </c>
      <c r="E4385" t="s">
        <v>51</v>
      </c>
      <c r="F4385" t="s">
        <v>35</v>
      </c>
      <c r="G4385" t="s">
        <v>96</v>
      </c>
      <c r="H4385" t="s">
        <v>26</v>
      </c>
      <c r="I4385" t="s">
        <v>27</v>
      </c>
      <c r="J4385" t="s">
        <v>46</v>
      </c>
      <c r="K4385" t="s">
        <v>119</v>
      </c>
      <c r="L4385" s="3">
        <v>3</v>
      </c>
      <c r="M4385" s="7">
        <v>41.99</v>
      </c>
      <c r="N4385" s="5">
        <v>0.02</v>
      </c>
      <c r="O4385" s="4">
        <v>2.52</v>
      </c>
      <c r="P4385" s="4">
        <v>123.45</v>
      </c>
      <c r="Q4385" s="4">
        <v>97.33</v>
      </c>
      <c r="R4385">
        <v>28</v>
      </c>
      <c r="S4385" t="s">
        <v>30</v>
      </c>
      <c r="T4385">
        <v>4</v>
      </c>
      <c r="V4385" s="7">
        <f t="shared" si="68"/>
        <v>38.99</v>
      </c>
    </row>
    <row r="4386" spans="1:22" x14ac:dyDescent="0.25">
      <c r="A4386" t="s">
        <v>7018</v>
      </c>
      <c r="B4386" s="2">
        <v>45539</v>
      </c>
      <c r="C4386" t="s">
        <v>6097</v>
      </c>
      <c r="D4386" t="s">
        <v>239</v>
      </c>
      <c r="E4386" t="s">
        <v>43</v>
      </c>
      <c r="F4386" t="s">
        <v>110</v>
      </c>
      <c r="G4386" t="s">
        <v>111</v>
      </c>
      <c r="H4386" t="s">
        <v>37</v>
      </c>
      <c r="I4386" t="s">
        <v>54</v>
      </c>
      <c r="J4386" t="s">
        <v>101</v>
      </c>
      <c r="K4386" t="s">
        <v>67</v>
      </c>
      <c r="L4386" s="3">
        <v>9</v>
      </c>
      <c r="M4386" s="7">
        <v>33.229999999999997</v>
      </c>
      <c r="N4386" s="5">
        <v>0.08</v>
      </c>
      <c r="O4386" s="4">
        <v>23.93</v>
      </c>
      <c r="P4386" s="4">
        <v>275.14</v>
      </c>
      <c r="Q4386" s="4">
        <v>216.05</v>
      </c>
      <c r="R4386">
        <v>36</v>
      </c>
      <c r="S4386" t="s">
        <v>68</v>
      </c>
      <c r="T4386">
        <v>5</v>
      </c>
      <c r="V4386" s="7">
        <f t="shared" si="68"/>
        <v>24.229999999999997</v>
      </c>
    </row>
    <row r="4387" spans="1:22" x14ac:dyDescent="0.25">
      <c r="A4387" t="s">
        <v>7019</v>
      </c>
      <c r="B4387" s="2">
        <v>45334</v>
      </c>
      <c r="C4387" t="s">
        <v>3635</v>
      </c>
      <c r="D4387" t="s">
        <v>124</v>
      </c>
      <c r="E4387" t="s">
        <v>23</v>
      </c>
      <c r="F4387" t="s">
        <v>44</v>
      </c>
      <c r="G4387" t="s">
        <v>71</v>
      </c>
      <c r="H4387" t="s">
        <v>26</v>
      </c>
      <c r="I4387" t="s">
        <v>27</v>
      </c>
      <c r="J4387" t="s">
        <v>66</v>
      </c>
      <c r="K4387" t="s">
        <v>259</v>
      </c>
      <c r="L4387" s="3">
        <v>8</v>
      </c>
      <c r="M4387" s="7">
        <v>163.31</v>
      </c>
      <c r="N4387" s="5">
        <v>0.08</v>
      </c>
      <c r="O4387" s="4">
        <v>104.52</v>
      </c>
      <c r="P4387" s="4">
        <v>1201.96</v>
      </c>
      <c r="Q4387" s="4">
        <v>953.5</v>
      </c>
      <c r="R4387">
        <v>44</v>
      </c>
      <c r="S4387" t="s">
        <v>68</v>
      </c>
      <c r="T4387">
        <v>5</v>
      </c>
      <c r="V4387" s="7">
        <f t="shared" si="68"/>
        <v>155.31</v>
      </c>
    </row>
    <row r="4388" spans="1:22" x14ac:dyDescent="0.25">
      <c r="A4388" t="s">
        <v>7020</v>
      </c>
      <c r="B4388" s="2">
        <v>45668</v>
      </c>
      <c r="C4388" t="s">
        <v>3732</v>
      </c>
      <c r="D4388" t="s">
        <v>33</v>
      </c>
      <c r="E4388" t="s">
        <v>34</v>
      </c>
      <c r="F4388" t="s">
        <v>44</v>
      </c>
      <c r="G4388" t="s">
        <v>187</v>
      </c>
      <c r="H4388" t="s">
        <v>26</v>
      </c>
      <c r="I4388" t="s">
        <v>27</v>
      </c>
      <c r="J4388" t="s">
        <v>28</v>
      </c>
      <c r="K4388" t="s">
        <v>92</v>
      </c>
      <c r="L4388" s="3">
        <v>4</v>
      </c>
      <c r="M4388" s="7">
        <v>6.19</v>
      </c>
      <c r="N4388" s="5">
        <v>0.08</v>
      </c>
      <c r="O4388" s="4">
        <v>1.98</v>
      </c>
      <c r="P4388" s="4">
        <v>22.78</v>
      </c>
      <c r="Q4388" s="4">
        <v>16.510000000000002</v>
      </c>
      <c r="R4388">
        <v>44</v>
      </c>
      <c r="S4388" t="s">
        <v>30</v>
      </c>
      <c r="T4388">
        <v>4</v>
      </c>
      <c r="V4388" s="7">
        <f t="shared" si="68"/>
        <v>2.1900000000000004</v>
      </c>
    </row>
    <row r="4389" spans="1:22" x14ac:dyDescent="0.25">
      <c r="A4389" t="s">
        <v>7021</v>
      </c>
      <c r="B4389" s="2">
        <v>45332</v>
      </c>
      <c r="C4389" t="s">
        <v>1258</v>
      </c>
      <c r="D4389" t="s">
        <v>33</v>
      </c>
      <c r="E4389" t="s">
        <v>34</v>
      </c>
      <c r="F4389" t="s">
        <v>84</v>
      </c>
      <c r="G4389" t="s">
        <v>165</v>
      </c>
      <c r="H4389" t="s">
        <v>26</v>
      </c>
      <c r="I4389" t="s">
        <v>27</v>
      </c>
      <c r="J4389" t="s">
        <v>28</v>
      </c>
      <c r="K4389" t="s">
        <v>200</v>
      </c>
      <c r="L4389" s="3">
        <v>5</v>
      </c>
      <c r="M4389" s="7">
        <v>9.58</v>
      </c>
      <c r="N4389" s="5">
        <v>0</v>
      </c>
      <c r="O4389" s="4">
        <v>0</v>
      </c>
      <c r="P4389" s="4">
        <v>47.9</v>
      </c>
      <c r="Q4389" s="4">
        <v>28.28</v>
      </c>
      <c r="R4389">
        <v>33</v>
      </c>
      <c r="S4389" t="s">
        <v>68</v>
      </c>
      <c r="T4389">
        <v>5</v>
      </c>
      <c r="V4389" s="7">
        <f t="shared" si="68"/>
        <v>4.58</v>
      </c>
    </row>
    <row r="4390" spans="1:22" x14ac:dyDescent="0.25">
      <c r="A4390" t="s">
        <v>7022</v>
      </c>
      <c r="B4390" s="2">
        <v>45461</v>
      </c>
      <c r="C4390" t="s">
        <v>808</v>
      </c>
      <c r="D4390" t="s">
        <v>219</v>
      </c>
      <c r="E4390" t="s">
        <v>23</v>
      </c>
      <c r="F4390" t="s">
        <v>44</v>
      </c>
      <c r="G4390" t="s">
        <v>71</v>
      </c>
      <c r="H4390" t="s">
        <v>26</v>
      </c>
      <c r="I4390" t="s">
        <v>27</v>
      </c>
      <c r="J4390" t="s">
        <v>38</v>
      </c>
      <c r="K4390" t="s">
        <v>200</v>
      </c>
      <c r="L4390" s="3">
        <v>8</v>
      </c>
      <c r="M4390" s="7">
        <v>706.5</v>
      </c>
      <c r="N4390" s="5">
        <v>0.1</v>
      </c>
      <c r="O4390" s="4">
        <v>565.20000000000005</v>
      </c>
      <c r="P4390" s="4">
        <v>5086.8</v>
      </c>
      <c r="Q4390" s="4">
        <v>3722.6</v>
      </c>
      <c r="R4390">
        <v>32</v>
      </c>
      <c r="S4390" t="s">
        <v>30</v>
      </c>
      <c r="T4390">
        <v>3</v>
      </c>
      <c r="V4390" s="7">
        <f t="shared" si="68"/>
        <v>698.5</v>
      </c>
    </row>
    <row r="4391" spans="1:22" x14ac:dyDescent="0.25">
      <c r="A4391" t="s">
        <v>7023</v>
      </c>
      <c r="B4391" s="2">
        <v>45503</v>
      </c>
      <c r="C4391" t="s">
        <v>7024</v>
      </c>
      <c r="D4391" t="s">
        <v>50</v>
      </c>
      <c r="E4391" t="s">
        <v>51</v>
      </c>
      <c r="F4391" t="s">
        <v>44</v>
      </c>
      <c r="G4391" t="s">
        <v>45</v>
      </c>
      <c r="H4391" t="s">
        <v>37</v>
      </c>
      <c r="I4391" t="s">
        <v>27</v>
      </c>
      <c r="J4391" t="s">
        <v>46</v>
      </c>
      <c r="K4391" t="s">
        <v>155</v>
      </c>
      <c r="L4391" s="3">
        <v>10</v>
      </c>
      <c r="M4391" s="7">
        <v>80.05</v>
      </c>
      <c r="N4391" s="5">
        <v>0.2</v>
      </c>
      <c r="O4391" s="4">
        <v>160.1</v>
      </c>
      <c r="P4391" s="4">
        <v>640.4</v>
      </c>
      <c r="Q4391" s="4">
        <v>446.62</v>
      </c>
      <c r="R4391">
        <v>33</v>
      </c>
      <c r="S4391" t="s">
        <v>30</v>
      </c>
      <c r="T4391">
        <v>5</v>
      </c>
      <c r="V4391" s="7">
        <f t="shared" si="68"/>
        <v>70.05</v>
      </c>
    </row>
    <row r="4392" spans="1:22" x14ac:dyDescent="0.25">
      <c r="A4392" t="s">
        <v>7025</v>
      </c>
      <c r="B4392" s="2">
        <v>45784</v>
      </c>
      <c r="C4392" t="s">
        <v>822</v>
      </c>
      <c r="D4392" t="s">
        <v>124</v>
      </c>
      <c r="E4392" t="s">
        <v>23</v>
      </c>
      <c r="F4392" t="s">
        <v>35</v>
      </c>
      <c r="G4392" t="s">
        <v>36</v>
      </c>
      <c r="H4392" t="s">
        <v>37</v>
      </c>
      <c r="I4392" t="s">
        <v>27</v>
      </c>
      <c r="J4392" t="s">
        <v>101</v>
      </c>
      <c r="K4392" t="s">
        <v>97</v>
      </c>
      <c r="L4392" s="3">
        <v>6</v>
      </c>
      <c r="M4392" s="7">
        <v>172.11</v>
      </c>
      <c r="N4392" s="5">
        <v>0.08</v>
      </c>
      <c r="O4392" s="4">
        <v>82.61</v>
      </c>
      <c r="P4392" s="4">
        <v>950.05</v>
      </c>
      <c r="Q4392" s="4">
        <v>529.36</v>
      </c>
      <c r="R4392">
        <v>49</v>
      </c>
      <c r="S4392" t="s">
        <v>68</v>
      </c>
      <c r="T4392">
        <v>5</v>
      </c>
      <c r="V4392" s="7">
        <f t="shared" si="68"/>
        <v>166.11</v>
      </c>
    </row>
    <row r="4393" spans="1:22" x14ac:dyDescent="0.25">
      <c r="A4393" t="s">
        <v>7026</v>
      </c>
      <c r="B4393" s="2">
        <v>45971</v>
      </c>
      <c r="C4393" t="s">
        <v>4392</v>
      </c>
      <c r="D4393" t="s">
        <v>219</v>
      </c>
      <c r="E4393" t="s">
        <v>23</v>
      </c>
      <c r="F4393" t="s">
        <v>44</v>
      </c>
      <c r="G4393" t="s">
        <v>45</v>
      </c>
      <c r="H4393" t="s">
        <v>37</v>
      </c>
      <c r="I4393" t="s">
        <v>54</v>
      </c>
      <c r="J4393" t="s">
        <v>101</v>
      </c>
      <c r="K4393" t="s">
        <v>72</v>
      </c>
      <c r="L4393" s="3">
        <v>4</v>
      </c>
      <c r="M4393" s="7">
        <v>935.4</v>
      </c>
      <c r="N4393" s="5">
        <v>0.15</v>
      </c>
      <c r="O4393" s="4">
        <v>561.24</v>
      </c>
      <c r="P4393" s="4">
        <v>3180.36</v>
      </c>
      <c r="Q4393" s="4">
        <v>2298.35</v>
      </c>
      <c r="R4393">
        <v>51</v>
      </c>
      <c r="S4393" t="s">
        <v>68</v>
      </c>
      <c r="T4393">
        <v>4</v>
      </c>
      <c r="V4393" s="7">
        <f t="shared" si="68"/>
        <v>931.4</v>
      </c>
    </row>
    <row r="4394" spans="1:22" x14ac:dyDescent="0.25">
      <c r="A4394" t="s">
        <v>7027</v>
      </c>
      <c r="B4394" s="2">
        <v>45330</v>
      </c>
      <c r="C4394" t="s">
        <v>7028</v>
      </c>
      <c r="D4394" t="s">
        <v>100</v>
      </c>
      <c r="E4394" t="s">
        <v>23</v>
      </c>
      <c r="F4394" t="s">
        <v>24</v>
      </c>
      <c r="G4394" t="s">
        <v>118</v>
      </c>
      <c r="H4394" t="s">
        <v>37</v>
      </c>
      <c r="I4394" t="s">
        <v>54</v>
      </c>
      <c r="J4394" t="s">
        <v>28</v>
      </c>
      <c r="K4394" t="s">
        <v>67</v>
      </c>
      <c r="L4394" s="3">
        <v>7</v>
      </c>
      <c r="M4394" s="7">
        <v>231.07</v>
      </c>
      <c r="N4394" s="5">
        <v>0.08</v>
      </c>
      <c r="O4394" s="4">
        <v>129.4</v>
      </c>
      <c r="P4394" s="4">
        <v>1488.09</v>
      </c>
      <c r="Q4394" s="4">
        <v>1091.1099999999999</v>
      </c>
      <c r="R4394">
        <v>21</v>
      </c>
      <c r="S4394" t="s">
        <v>68</v>
      </c>
      <c r="T4394">
        <v>5</v>
      </c>
      <c r="V4394" s="7">
        <f t="shared" si="68"/>
        <v>224.07</v>
      </c>
    </row>
    <row r="4395" spans="1:22" x14ac:dyDescent="0.25">
      <c r="A4395" t="s">
        <v>7029</v>
      </c>
      <c r="B4395" s="2">
        <v>45660</v>
      </c>
      <c r="C4395" t="s">
        <v>2028</v>
      </c>
      <c r="D4395" t="s">
        <v>58</v>
      </c>
      <c r="E4395" t="s">
        <v>23</v>
      </c>
      <c r="F4395" t="s">
        <v>35</v>
      </c>
      <c r="G4395" t="s">
        <v>96</v>
      </c>
      <c r="H4395" t="s">
        <v>26</v>
      </c>
      <c r="I4395" t="s">
        <v>54</v>
      </c>
      <c r="J4395" t="s">
        <v>38</v>
      </c>
      <c r="K4395" t="s">
        <v>29</v>
      </c>
      <c r="L4395" s="3">
        <v>10</v>
      </c>
      <c r="M4395" s="7">
        <v>103.96</v>
      </c>
      <c r="N4395" s="5">
        <v>0.15</v>
      </c>
      <c r="O4395" s="4">
        <v>155.94</v>
      </c>
      <c r="P4395" s="4">
        <v>883.66</v>
      </c>
      <c r="Q4395" s="4">
        <v>678.45</v>
      </c>
      <c r="R4395">
        <v>45</v>
      </c>
      <c r="S4395" t="s">
        <v>302</v>
      </c>
      <c r="T4395">
        <v>3</v>
      </c>
      <c r="V4395" s="7">
        <f t="shared" si="68"/>
        <v>93.96</v>
      </c>
    </row>
    <row r="4396" spans="1:22" x14ac:dyDescent="0.25">
      <c r="A4396" t="s">
        <v>7030</v>
      </c>
      <c r="B4396" s="2">
        <v>45442</v>
      </c>
      <c r="C4396" t="s">
        <v>794</v>
      </c>
      <c r="D4396" t="s">
        <v>42</v>
      </c>
      <c r="E4396" t="s">
        <v>43</v>
      </c>
      <c r="F4396" t="s">
        <v>84</v>
      </c>
      <c r="G4396" t="s">
        <v>91</v>
      </c>
      <c r="H4396" t="s">
        <v>37</v>
      </c>
      <c r="I4396" t="s">
        <v>60</v>
      </c>
      <c r="J4396" t="s">
        <v>66</v>
      </c>
      <c r="K4396" t="s">
        <v>102</v>
      </c>
      <c r="L4396" s="3">
        <v>2</v>
      </c>
      <c r="M4396" s="7">
        <v>209.2</v>
      </c>
      <c r="N4396" s="5">
        <v>0.1</v>
      </c>
      <c r="O4396" s="4">
        <v>41.84</v>
      </c>
      <c r="P4396" s="4">
        <v>376.56</v>
      </c>
      <c r="Q4396" s="4">
        <v>264.39999999999998</v>
      </c>
      <c r="R4396">
        <v>21</v>
      </c>
      <c r="S4396" t="s">
        <v>68</v>
      </c>
      <c r="T4396">
        <v>4</v>
      </c>
      <c r="V4396" s="7">
        <f t="shared" si="68"/>
        <v>207.2</v>
      </c>
    </row>
    <row r="4397" spans="1:22" x14ac:dyDescent="0.25">
      <c r="A4397" t="s">
        <v>7031</v>
      </c>
      <c r="B4397" s="2">
        <v>45402</v>
      </c>
      <c r="C4397" t="s">
        <v>2270</v>
      </c>
      <c r="D4397" t="s">
        <v>124</v>
      </c>
      <c r="E4397" t="s">
        <v>23</v>
      </c>
      <c r="F4397" t="s">
        <v>35</v>
      </c>
      <c r="G4397" t="s">
        <v>36</v>
      </c>
      <c r="H4397" t="s">
        <v>26</v>
      </c>
      <c r="I4397" t="s">
        <v>54</v>
      </c>
      <c r="J4397" t="s">
        <v>28</v>
      </c>
      <c r="K4397" t="s">
        <v>67</v>
      </c>
      <c r="L4397" s="3">
        <v>10</v>
      </c>
      <c r="M4397" s="7">
        <v>244.47</v>
      </c>
      <c r="N4397" s="5">
        <v>0.05</v>
      </c>
      <c r="O4397" s="4">
        <v>122.24</v>
      </c>
      <c r="P4397" s="4">
        <v>2322.46</v>
      </c>
      <c r="Q4397" s="4">
        <v>1552.46</v>
      </c>
      <c r="R4397">
        <v>33</v>
      </c>
      <c r="S4397" t="s">
        <v>68</v>
      </c>
      <c r="T4397">
        <v>5</v>
      </c>
      <c r="V4397" s="7">
        <f t="shared" si="68"/>
        <v>234.47</v>
      </c>
    </row>
    <row r="4398" spans="1:22" x14ac:dyDescent="0.25">
      <c r="A4398" t="s">
        <v>7032</v>
      </c>
      <c r="B4398" s="2">
        <v>45771</v>
      </c>
      <c r="C4398" t="s">
        <v>437</v>
      </c>
      <c r="D4398" t="s">
        <v>160</v>
      </c>
      <c r="E4398" t="s">
        <v>23</v>
      </c>
      <c r="F4398" t="s">
        <v>24</v>
      </c>
      <c r="G4398" t="s">
        <v>65</v>
      </c>
      <c r="H4398" t="s">
        <v>37</v>
      </c>
      <c r="I4398" t="s">
        <v>27</v>
      </c>
      <c r="J4398" t="s">
        <v>38</v>
      </c>
      <c r="K4398" t="s">
        <v>29</v>
      </c>
      <c r="L4398" s="3">
        <v>8</v>
      </c>
      <c r="M4398" s="7">
        <v>88.39</v>
      </c>
      <c r="N4398" s="5">
        <v>0.08</v>
      </c>
      <c r="O4398" s="4">
        <v>56.57</v>
      </c>
      <c r="P4398" s="4">
        <v>650.54999999999995</v>
      </c>
      <c r="Q4398" s="4">
        <v>383.45</v>
      </c>
      <c r="R4398">
        <v>27</v>
      </c>
      <c r="S4398" t="s">
        <v>68</v>
      </c>
      <c r="T4398">
        <v>4</v>
      </c>
      <c r="V4398" s="7">
        <f t="shared" si="68"/>
        <v>80.39</v>
      </c>
    </row>
    <row r="4399" spans="1:22" x14ac:dyDescent="0.25">
      <c r="A4399" t="s">
        <v>7033</v>
      </c>
      <c r="B4399" s="2">
        <v>45727</v>
      </c>
      <c r="C4399" t="s">
        <v>1307</v>
      </c>
      <c r="D4399" t="s">
        <v>164</v>
      </c>
      <c r="E4399" t="s">
        <v>23</v>
      </c>
      <c r="F4399" t="s">
        <v>35</v>
      </c>
      <c r="G4399" t="s">
        <v>79</v>
      </c>
      <c r="H4399" t="s">
        <v>53</v>
      </c>
      <c r="I4399" t="s">
        <v>54</v>
      </c>
      <c r="J4399" t="s">
        <v>38</v>
      </c>
      <c r="K4399" t="s">
        <v>136</v>
      </c>
      <c r="L4399" s="3">
        <v>9</v>
      </c>
      <c r="M4399" s="7">
        <v>43.02</v>
      </c>
      <c r="N4399" s="5">
        <v>0.05</v>
      </c>
      <c r="O4399" s="4">
        <v>19.36</v>
      </c>
      <c r="P4399" s="4">
        <v>367.82</v>
      </c>
      <c r="Q4399" s="4">
        <v>255.13</v>
      </c>
      <c r="R4399">
        <v>51</v>
      </c>
      <c r="S4399" t="s">
        <v>68</v>
      </c>
      <c r="T4399">
        <v>5</v>
      </c>
      <c r="V4399" s="7">
        <f t="shared" si="68"/>
        <v>34.020000000000003</v>
      </c>
    </row>
    <row r="4400" spans="1:22" x14ac:dyDescent="0.25">
      <c r="A4400" t="s">
        <v>7034</v>
      </c>
      <c r="B4400" s="2">
        <v>45338</v>
      </c>
      <c r="C4400" t="s">
        <v>7035</v>
      </c>
      <c r="D4400" t="s">
        <v>83</v>
      </c>
      <c r="E4400" t="s">
        <v>43</v>
      </c>
      <c r="F4400" t="s">
        <v>110</v>
      </c>
      <c r="G4400" t="s">
        <v>139</v>
      </c>
      <c r="H4400" t="s">
        <v>37</v>
      </c>
      <c r="I4400" t="s">
        <v>54</v>
      </c>
      <c r="J4400" t="s">
        <v>101</v>
      </c>
      <c r="K4400" t="s">
        <v>47</v>
      </c>
      <c r="L4400" s="3">
        <v>4</v>
      </c>
      <c r="M4400" s="7">
        <v>82.91</v>
      </c>
      <c r="N4400" s="5">
        <v>0.1</v>
      </c>
      <c r="O4400" s="4">
        <v>33.159999999999997</v>
      </c>
      <c r="P4400" s="4">
        <v>298.48</v>
      </c>
      <c r="Q4400" s="4">
        <v>165.77</v>
      </c>
      <c r="R4400">
        <v>56</v>
      </c>
      <c r="S4400" t="s">
        <v>30</v>
      </c>
      <c r="T4400">
        <v>4</v>
      </c>
      <c r="V4400" s="7">
        <f t="shared" si="68"/>
        <v>78.91</v>
      </c>
    </row>
    <row r="4401" spans="1:22" x14ac:dyDescent="0.25">
      <c r="A4401" t="s">
        <v>7036</v>
      </c>
      <c r="B4401" s="2">
        <v>45866</v>
      </c>
      <c r="C4401" t="s">
        <v>1670</v>
      </c>
      <c r="D4401" t="s">
        <v>58</v>
      </c>
      <c r="E4401" t="s">
        <v>23</v>
      </c>
      <c r="F4401" t="s">
        <v>24</v>
      </c>
      <c r="G4401" t="s">
        <v>118</v>
      </c>
      <c r="H4401" t="s">
        <v>37</v>
      </c>
      <c r="I4401" t="s">
        <v>60</v>
      </c>
      <c r="J4401" t="s">
        <v>28</v>
      </c>
      <c r="K4401" t="s">
        <v>97</v>
      </c>
      <c r="L4401" s="3">
        <v>7</v>
      </c>
      <c r="M4401" s="7">
        <v>121.4</v>
      </c>
      <c r="N4401" s="5">
        <v>0.08</v>
      </c>
      <c r="O4401" s="4">
        <v>67.98</v>
      </c>
      <c r="P4401" s="4">
        <v>781.82</v>
      </c>
      <c r="Q4401" s="4">
        <v>572.01</v>
      </c>
      <c r="R4401">
        <v>52</v>
      </c>
      <c r="S4401" t="s">
        <v>68</v>
      </c>
      <c r="T4401">
        <v>5</v>
      </c>
      <c r="V4401" s="7">
        <f t="shared" si="68"/>
        <v>114.4</v>
      </c>
    </row>
    <row r="4402" spans="1:22" x14ac:dyDescent="0.25">
      <c r="A4402" t="s">
        <v>7037</v>
      </c>
      <c r="B4402" s="2">
        <v>45657</v>
      </c>
      <c r="C4402" t="s">
        <v>1956</v>
      </c>
      <c r="D4402" t="s">
        <v>100</v>
      </c>
      <c r="E4402" t="s">
        <v>23</v>
      </c>
      <c r="F4402" t="s">
        <v>110</v>
      </c>
      <c r="G4402" t="s">
        <v>161</v>
      </c>
      <c r="H4402" t="s">
        <v>37</v>
      </c>
      <c r="I4402" t="s">
        <v>27</v>
      </c>
      <c r="J4402" t="s">
        <v>28</v>
      </c>
      <c r="K4402" t="s">
        <v>105</v>
      </c>
      <c r="L4402" s="3">
        <v>8</v>
      </c>
      <c r="M4402" s="7">
        <v>397.67</v>
      </c>
      <c r="N4402" s="5">
        <v>0.08</v>
      </c>
      <c r="O4402" s="4">
        <v>254.51</v>
      </c>
      <c r="P4402" s="4">
        <v>2926.85</v>
      </c>
      <c r="Q4402" s="4">
        <v>1613.57</v>
      </c>
      <c r="R4402">
        <v>53</v>
      </c>
      <c r="S4402" t="s">
        <v>68</v>
      </c>
      <c r="T4402">
        <v>4</v>
      </c>
      <c r="V4402" s="7">
        <f t="shared" si="68"/>
        <v>389.67</v>
      </c>
    </row>
    <row r="4403" spans="1:22" x14ac:dyDescent="0.25">
      <c r="A4403" t="s">
        <v>7038</v>
      </c>
      <c r="B4403" s="2">
        <v>45360</v>
      </c>
      <c r="C4403" t="s">
        <v>3529</v>
      </c>
      <c r="D4403" t="s">
        <v>164</v>
      </c>
      <c r="E4403" t="s">
        <v>23</v>
      </c>
      <c r="F4403" t="s">
        <v>35</v>
      </c>
      <c r="G4403" t="s">
        <v>52</v>
      </c>
      <c r="H4403" t="s">
        <v>37</v>
      </c>
      <c r="I4403" t="s">
        <v>27</v>
      </c>
      <c r="J4403" t="s">
        <v>28</v>
      </c>
      <c r="K4403" t="s">
        <v>67</v>
      </c>
      <c r="L4403" s="3">
        <v>9</v>
      </c>
      <c r="M4403" s="7">
        <v>87.9</v>
      </c>
      <c r="N4403" s="5">
        <v>0.1</v>
      </c>
      <c r="O4403" s="4">
        <v>79.11</v>
      </c>
      <c r="P4403" s="4">
        <v>711.99</v>
      </c>
      <c r="Q4403" s="4">
        <v>580.55999999999995</v>
      </c>
      <c r="R4403">
        <v>56</v>
      </c>
      <c r="S4403" t="s">
        <v>68</v>
      </c>
      <c r="T4403">
        <v>5</v>
      </c>
      <c r="V4403" s="7">
        <f t="shared" si="68"/>
        <v>78.900000000000006</v>
      </c>
    </row>
    <row r="4404" spans="1:22" x14ac:dyDescent="0.25">
      <c r="A4404" t="s">
        <v>7039</v>
      </c>
      <c r="B4404" s="2">
        <v>45590</v>
      </c>
      <c r="C4404" t="s">
        <v>3935</v>
      </c>
      <c r="D4404" t="s">
        <v>64</v>
      </c>
      <c r="E4404" t="s">
        <v>51</v>
      </c>
      <c r="F4404" t="s">
        <v>84</v>
      </c>
      <c r="G4404" t="s">
        <v>85</v>
      </c>
      <c r="H4404" t="s">
        <v>53</v>
      </c>
      <c r="I4404" t="s">
        <v>27</v>
      </c>
      <c r="J4404" t="s">
        <v>46</v>
      </c>
      <c r="K4404" t="s">
        <v>112</v>
      </c>
      <c r="L4404" s="3">
        <v>2</v>
      </c>
      <c r="M4404" s="7">
        <v>27.49</v>
      </c>
      <c r="N4404" s="5">
        <v>0.15</v>
      </c>
      <c r="O4404" s="4">
        <v>8.25</v>
      </c>
      <c r="P4404" s="4">
        <v>46.73</v>
      </c>
      <c r="Q4404" s="4">
        <v>32.36</v>
      </c>
      <c r="R4404">
        <v>61</v>
      </c>
      <c r="S4404" t="s">
        <v>68</v>
      </c>
      <c r="T4404">
        <v>5</v>
      </c>
      <c r="V4404" s="7">
        <f t="shared" si="68"/>
        <v>25.49</v>
      </c>
    </row>
    <row r="4405" spans="1:22" x14ac:dyDescent="0.25">
      <c r="A4405" t="s">
        <v>7040</v>
      </c>
      <c r="B4405" s="2">
        <v>45587</v>
      </c>
      <c r="C4405" t="s">
        <v>4941</v>
      </c>
      <c r="D4405" t="s">
        <v>50</v>
      </c>
      <c r="E4405" t="s">
        <v>51</v>
      </c>
      <c r="F4405" t="s">
        <v>84</v>
      </c>
      <c r="G4405" t="s">
        <v>85</v>
      </c>
      <c r="H4405" t="s">
        <v>26</v>
      </c>
      <c r="I4405" t="s">
        <v>54</v>
      </c>
      <c r="J4405" t="s">
        <v>46</v>
      </c>
      <c r="K4405" t="s">
        <v>102</v>
      </c>
      <c r="L4405" s="3">
        <v>1</v>
      </c>
      <c r="M4405" s="7">
        <v>79.08</v>
      </c>
      <c r="N4405" s="5">
        <v>0.1</v>
      </c>
      <c r="O4405" s="4">
        <v>7.91</v>
      </c>
      <c r="P4405" s="4">
        <v>71.17</v>
      </c>
      <c r="Q4405" s="4">
        <v>44.92</v>
      </c>
      <c r="R4405">
        <v>30</v>
      </c>
      <c r="S4405" t="s">
        <v>30</v>
      </c>
      <c r="T4405">
        <v>4</v>
      </c>
      <c r="V4405" s="7">
        <f t="shared" si="68"/>
        <v>78.08</v>
      </c>
    </row>
    <row r="4406" spans="1:22" x14ac:dyDescent="0.25">
      <c r="A4406" t="s">
        <v>7041</v>
      </c>
      <c r="B4406" s="2">
        <v>45494</v>
      </c>
      <c r="C4406" t="s">
        <v>2342</v>
      </c>
      <c r="D4406" t="s">
        <v>184</v>
      </c>
      <c r="E4406" t="s">
        <v>23</v>
      </c>
      <c r="F4406" t="s">
        <v>35</v>
      </c>
      <c r="G4406" t="s">
        <v>79</v>
      </c>
      <c r="H4406" t="s">
        <v>26</v>
      </c>
      <c r="I4406" t="s">
        <v>27</v>
      </c>
      <c r="J4406" t="s">
        <v>38</v>
      </c>
      <c r="K4406" t="s">
        <v>47</v>
      </c>
      <c r="L4406" s="3">
        <v>7</v>
      </c>
      <c r="M4406" s="7">
        <v>206.8</v>
      </c>
      <c r="N4406" s="5">
        <v>0.02</v>
      </c>
      <c r="O4406" s="4">
        <v>28.95</v>
      </c>
      <c r="P4406" s="4">
        <v>1418.65</v>
      </c>
      <c r="Q4406" s="4">
        <v>1110.75</v>
      </c>
      <c r="R4406">
        <v>64</v>
      </c>
      <c r="S4406" t="s">
        <v>68</v>
      </c>
      <c r="T4406">
        <v>3</v>
      </c>
      <c r="V4406" s="7">
        <f t="shared" si="68"/>
        <v>199.8</v>
      </c>
    </row>
    <row r="4407" spans="1:22" x14ac:dyDescent="0.25">
      <c r="A4407" t="s">
        <v>7042</v>
      </c>
      <c r="B4407" s="2">
        <v>45352</v>
      </c>
      <c r="C4407" t="s">
        <v>3217</v>
      </c>
      <c r="D4407" t="s">
        <v>219</v>
      </c>
      <c r="E4407" t="s">
        <v>23</v>
      </c>
      <c r="F4407" t="s">
        <v>84</v>
      </c>
      <c r="G4407" t="s">
        <v>128</v>
      </c>
      <c r="H4407" t="s">
        <v>53</v>
      </c>
      <c r="I4407" t="s">
        <v>54</v>
      </c>
      <c r="J4407" t="s">
        <v>38</v>
      </c>
      <c r="K4407" t="s">
        <v>119</v>
      </c>
      <c r="L4407" s="3">
        <v>10</v>
      </c>
      <c r="M4407" s="7">
        <v>704.76</v>
      </c>
      <c r="N4407" s="5">
        <v>0.08</v>
      </c>
      <c r="O4407" s="4">
        <v>563.80999999999995</v>
      </c>
      <c r="P4407" s="4">
        <v>6483.79</v>
      </c>
      <c r="Q4407" s="4">
        <v>4476.5600000000004</v>
      </c>
      <c r="R4407">
        <v>33</v>
      </c>
      <c r="S4407" t="s">
        <v>30</v>
      </c>
      <c r="T4407">
        <v>3</v>
      </c>
      <c r="V4407" s="7">
        <f t="shared" si="68"/>
        <v>694.76</v>
      </c>
    </row>
    <row r="4408" spans="1:22" x14ac:dyDescent="0.25">
      <c r="A4408" t="s">
        <v>7043</v>
      </c>
      <c r="B4408" s="2">
        <v>45605</v>
      </c>
      <c r="C4408" t="s">
        <v>1889</v>
      </c>
      <c r="D4408" t="s">
        <v>50</v>
      </c>
      <c r="E4408" t="s">
        <v>51</v>
      </c>
      <c r="F4408" t="s">
        <v>24</v>
      </c>
      <c r="G4408" t="s">
        <v>135</v>
      </c>
      <c r="H4408" t="s">
        <v>26</v>
      </c>
      <c r="I4408" t="s">
        <v>27</v>
      </c>
      <c r="J4408" t="s">
        <v>101</v>
      </c>
      <c r="K4408" t="s">
        <v>119</v>
      </c>
      <c r="L4408" s="3">
        <v>6</v>
      </c>
      <c r="M4408" s="7">
        <v>72.03</v>
      </c>
      <c r="N4408" s="5">
        <v>0</v>
      </c>
      <c r="O4408" s="4">
        <v>0</v>
      </c>
      <c r="P4408" s="4">
        <v>432.18</v>
      </c>
      <c r="Q4408" s="4">
        <v>337.83</v>
      </c>
      <c r="R4408">
        <v>58</v>
      </c>
      <c r="S4408" t="s">
        <v>30</v>
      </c>
      <c r="T4408">
        <v>5</v>
      </c>
      <c r="V4408" s="7">
        <f t="shared" si="68"/>
        <v>66.03</v>
      </c>
    </row>
    <row r="4409" spans="1:22" x14ac:dyDescent="0.25">
      <c r="A4409" t="s">
        <v>7044</v>
      </c>
      <c r="B4409" s="2">
        <v>45452</v>
      </c>
      <c r="C4409" t="s">
        <v>6024</v>
      </c>
      <c r="D4409" t="s">
        <v>239</v>
      </c>
      <c r="E4409" t="s">
        <v>43</v>
      </c>
      <c r="F4409" t="s">
        <v>35</v>
      </c>
      <c r="G4409" t="s">
        <v>52</v>
      </c>
      <c r="H4409" t="s">
        <v>53</v>
      </c>
      <c r="I4409" t="s">
        <v>60</v>
      </c>
      <c r="J4409" t="s">
        <v>38</v>
      </c>
      <c r="K4409" t="s">
        <v>115</v>
      </c>
      <c r="L4409" s="3">
        <v>6</v>
      </c>
      <c r="M4409" s="7">
        <v>64.53</v>
      </c>
      <c r="N4409" s="5">
        <v>0.1</v>
      </c>
      <c r="O4409" s="4">
        <v>38.72</v>
      </c>
      <c r="P4409" s="4">
        <v>348.46</v>
      </c>
      <c r="Q4409" s="4">
        <v>224.8</v>
      </c>
      <c r="R4409">
        <v>57</v>
      </c>
      <c r="S4409" t="s">
        <v>68</v>
      </c>
      <c r="T4409">
        <v>5</v>
      </c>
      <c r="V4409" s="7">
        <f t="shared" si="68"/>
        <v>58.53</v>
      </c>
    </row>
    <row r="4410" spans="1:22" x14ac:dyDescent="0.25">
      <c r="A4410" t="s">
        <v>7045</v>
      </c>
      <c r="B4410" s="2">
        <v>45622</v>
      </c>
      <c r="C4410" t="s">
        <v>756</v>
      </c>
      <c r="D4410" t="s">
        <v>127</v>
      </c>
      <c r="E4410" t="s">
        <v>51</v>
      </c>
      <c r="F4410" t="s">
        <v>44</v>
      </c>
      <c r="G4410" t="s">
        <v>59</v>
      </c>
      <c r="H4410" t="s">
        <v>37</v>
      </c>
      <c r="I4410" t="s">
        <v>60</v>
      </c>
      <c r="J4410" t="s">
        <v>38</v>
      </c>
      <c r="K4410" t="s">
        <v>92</v>
      </c>
      <c r="L4410" s="3">
        <v>2</v>
      </c>
      <c r="M4410" s="7">
        <v>42.98</v>
      </c>
      <c r="N4410" s="5">
        <v>0.15</v>
      </c>
      <c r="O4410" s="4">
        <v>12.89</v>
      </c>
      <c r="P4410" s="4">
        <v>73.069999999999993</v>
      </c>
      <c r="Q4410" s="4">
        <v>47.91</v>
      </c>
      <c r="R4410">
        <v>46</v>
      </c>
      <c r="S4410" t="s">
        <v>30</v>
      </c>
      <c r="T4410">
        <v>4</v>
      </c>
      <c r="V4410" s="7">
        <f t="shared" si="68"/>
        <v>40.98</v>
      </c>
    </row>
    <row r="4411" spans="1:22" x14ac:dyDescent="0.25">
      <c r="A4411" t="s">
        <v>7046</v>
      </c>
      <c r="B4411" s="2">
        <v>45819</v>
      </c>
      <c r="C4411" t="s">
        <v>5074</v>
      </c>
      <c r="D4411" t="s">
        <v>50</v>
      </c>
      <c r="E4411" t="s">
        <v>51</v>
      </c>
      <c r="F4411" t="s">
        <v>84</v>
      </c>
      <c r="G4411" t="s">
        <v>165</v>
      </c>
      <c r="H4411" t="s">
        <v>37</v>
      </c>
      <c r="I4411" t="s">
        <v>27</v>
      </c>
      <c r="J4411" t="s">
        <v>28</v>
      </c>
      <c r="K4411" t="s">
        <v>112</v>
      </c>
      <c r="L4411" s="3">
        <v>2</v>
      </c>
      <c r="M4411" s="7">
        <v>59.26</v>
      </c>
      <c r="N4411" s="5">
        <v>0.1</v>
      </c>
      <c r="O4411" s="4">
        <v>11.85</v>
      </c>
      <c r="P4411" s="4">
        <v>106.67</v>
      </c>
      <c r="Q4411" s="4">
        <v>86.76</v>
      </c>
      <c r="R4411">
        <v>65</v>
      </c>
      <c r="S4411" t="s">
        <v>68</v>
      </c>
      <c r="T4411">
        <v>5</v>
      </c>
      <c r="V4411" s="7">
        <f t="shared" si="68"/>
        <v>57.26</v>
      </c>
    </row>
    <row r="4412" spans="1:22" x14ac:dyDescent="0.25">
      <c r="A4412" t="s">
        <v>7047</v>
      </c>
      <c r="B4412" s="2">
        <v>45629</v>
      </c>
      <c r="C4412" t="s">
        <v>6312</v>
      </c>
      <c r="D4412" t="s">
        <v>239</v>
      </c>
      <c r="E4412" t="s">
        <v>43</v>
      </c>
      <c r="F4412" t="s">
        <v>35</v>
      </c>
      <c r="G4412" t="s">
        <v>36</v>
      </c>
      <c r="H4412" t="s">
        <v>37</v>
      </c>
      <c r="I4412" t="s">
        <v>27</v>
      </c>
      <c r="J4412" t="s">
        <v>28</v>
      </c>
      <c r="K4412" t="s">
        <v>146</v>
      </c>
      <c r="L4412" s="3">
        <v>1</v>
      </c>
      <c r="M4412" s="7">
        <v>28.79</v>
      </c>
      <c r="N4412" s="5">
        <v>0.1</v>
      </c>
      <c r="O4412" s="4">
        <v>2.88</v>
      </c>
      <c r="P4412" s="4">
        <v>25.91</v>
      </c>
      <c r="Q4412" s="4">
        <v>18.87</v>
      </c>
      <c r="R4412">
        <v>48</v>
      </c>
      <c r="S4412" t="s">
        <v>30</v>
      </c>
      <c r="T4412">
        <v>4</v>
      </c>
      <c r="V4412" s="7">
        <f t="shared" si="68"/>
        <v>27.79</v>
      </c>
    </row>
    <row r="4413" spans="1:22" x14ac:dyDescent="0.25">
      <c r="A4413" t="s">
        <v>7048</v>
      </c>
      <c r="B4413" s="2">
        <v>45897</v>
      </c>
      <c r="C4413" t="s">
        <v>7049</v>
      </c>
      <c r="D4413" t="s">
        <v>228</v>
      </c>
      <c r="E4413" t="s">
        <v>51</v>
      </c>
      <c r="F4413" t="s">
        <v>44</v>
      </c>
      <c r="G4413" t="s">
        <v>187</v>
      </c>
      <c r="H4413" t="s">
        <v>26</v>
      </c>
      <c r="I4413" t="s">
        <v>27</v>
      </c>
      <c r="J4413" t="s">
        <v>46</v>
      </c>
      <c r="K4413" t="s">
        <v>39</v>
      </c>
      <c r="L4413" s="3">
        <v>1</v>
      </c>
      <c r="M4413" s="7">
        <v>64.56</v>
      </c>
      <c r="N4413" s="5">
        <v>0.08</v>
      </c>
      <c r="O4413" s="4">
        <v>5.16</v>
      </c>
      <c r="P4413" s="4">
        <v>59.4</v>
      </c>
      <c r="Q4413" s="4">
        <v>35.200000000000003</v>
      </c>
      <c r="R4413">
        <v>47</v>
      </c>
      <c r="S4413" t="s">
        <v>30</v>
      </c>
      <c r="T4413">
        <v>4</v>
      </c>
      <c r="V4413" s="7">
        <f t="shared" si="68"/>
        <v>63.56</v>
      </c>
    </row>
    <row r="4414" spans="1:22" x14ac:dyDescent="0.25">
      <c r="A4414" t="s">
        <v>7050</v>
      </c>
      <c r="B4414" s="2">
        <v>45595</v>
      </c>
      <c r="C4414" t="s">
        <v>675</v>
      </c>
      <c r="D4414" t="s">
        <v>124</v>
      </c>
      <c r="E4414" t="s">
        <v>23</v>
      </c>
      <c r="F4414" t="s">
        <v>110</v>
      </c>
      <c r="G4414" t="s">
        <v>139</v>
      </c>
      <c r="H4414" t="s">
        <v>37</v>
      </c>
      <c r="I4414" t="s">
        <v>27</v>
      </c>
      <c r="J4414" t="s">
        <v>38</v>
      </c>
      <c r="K4414" t="s">
        <v>72</v>
      </c>
      <c r="L4414" s="3">
        <v>10</v>
      </c>
      <c r="M4414" s="7">
        <v>324.56</v>
      </c>
      <c r="N4414" s="5">
        <v>0.15</v>
      </c>
      <c r="O4414" s="4">
        <v>486.84</v>
      </c>
      <c r="P4414" s="4">
        <v>2758.76</v>
      </c>
      <c r="Q4414" s="4">
        <v>2105.16</v>
      </c>
      <c r="R4414">
        <v>43</v>
      </c>
      <c r="S4414" t="s">
        <v>30</v>
      </c>
      <c r="T4414">
        <v>5</v>
      </c>
      <c r="V4414" s="7">
        <f t="shared" si="68"/>
        <v>314.56</v>
      </c>
    </row>
    <row r="4415" spans="1:22" x14ac:dyDescent="0.25">
      <c r="A4415" t="s">
        <v>7051</v>
      </c>
      <c r="B4415" s="2">
        <v>45794</v>
      </c>
      <c r="C4415" t="s">
        <v>7052</v>
      </c>
      <c r="D4415" t="s">
        <v>184</v>
      </c>
      <c r="E4415" t="s">
        <v>23</v>
      </c>
      <c r="F4415" t="s">
        <v>44</v>
      </c>
      <c r="G4415" t="s">
        <v>187</v>
      </c>
      <c r="H4415" t="s">
        <v>37</v>
      </c>
      <c r="I4415" t="s">
        <v>54</v>
      </c>
      <c r="J4415" t="s">
        <v>28</v>
      </c>
      <c r="K4415" t="s">
        <v>72</v>
      </c>
      <c r="L4415" s="3">
        <v>8</v>
      </c>
      <c r="M4415" s="7">
        <v>317.81</v>
      </c>
      <c r="N4415" s="5">
        <v>0</v>
      </c>
      <c r="O4415" s="4">
        <v>0</v>
      </c>
      <c r="P4415" s="4">
        <v>2542.48</v>
      </c>
      <c r="Q4415" s="4">
        <v>1532.6</v>
      </c>
      <c r="R4415">
        <v>58</v>
      </c>
      <c r="S4415" t="s">
        <v>30</v>
      </c>
      <c r="T4415">
        <v>4</v>
      </c>
      <c r="V4415" s="7">
        <f t="shared" si="68"/>
        <v>309.81</v>
      </c>
    </row>
    <row r="4416" spans="1:22" x14ac:dyDescent="0.25">
      <c r="A4416" t="s">
        <v>7053</v>
      </c>
      <c r="B4416" s="2">
        <v>45941</v>
      </c>
      <c r="C4416" t="s">
        <v>263</v>
      </c>
      <c r="D4416" t="s">
        <v>58</v>
      </c>
      <c r="E4416" t="s">
        <v>23</v>
      </c>
      <c r="F4416" t="s">
        <v>24</v>
      </c>
      <c r="G4416" t="s">
        <v>135</v>
      </c>
      <c r="H4416" t="s">
        <v>53</v>
      </c>
      <c r="I4416" t="s">
        <v>27</v>
      </c>
      <c r="J4416" t="s">
        <v>38</v>
      </c>
      <c r="K4416" t="s">
        <v>115</v>
      </c>
      <c r="L4416" s="3">
        <v>10</v>
      </c>
      <c r="M4416" s="7">
        <v>43.27</v>
      </c>
      <c r="N4416" s="5">
        <v>0.08</v>
      </c>
      <c r="O4416" s="4">
        <v>34.619999999999997</v>
      </c>
      <c r="P4416" s="4">
        <v>398.08</v>
      </c>
      <c r="Q4416" s="4">
        <v>286.18</v>
      </c>
      <c r="R4416">
        <v>47</v>
      </c>
      <c r="S4416" t="s">
        <v>68</v>
      </c>
      <c r="T4416">
        <v>4</v>
      </c>
      <c r="V4416" s="7">
        <f t="shared" si="68"/>
        <v>33.270000000000003</v>
      </c>
    </row>
    <row r="4417" spans="1:22" x14ac:dyDescent="0.25">
      <c r="A4417" t="s">
        <v>7054</v>
      </c>
      <c r="B4417" s="2">
        <v>45629</v>
      </c>
      <c r="C4417" t="s">
        <v>7055</v>
      </c>
      <c r="D4417" t="s">
        <v>124</v>
      </c>
      <c r="E4417" t="s">
        <v>23</v>
      </c>
      <c r="F4417" t="s">
        <v>35</v>
      </c>
      <c r="G4417" t="s">
        <v>96</v>
      </c>
      <c r="H4417" t="s">
        <v>53</v>
      </c>
      <c r="I4417" t="s">
        <v>54</v>
      </c>
      <c r="J4417" t="s">
        <v>28</v>
      </c>
      <c r="K4417" t="s">
        <v>61</v>
      </c>
      <c r="L4417" s="3">
        <v>5</v>
      </c>
      <c r="M4417" s="7">
        <v>187.21</v>
      </c>
      <c r="N4417" s="5">
        <v>0.08</v>
      </c>
      <c r="O4417" s="4">
        <v>74.88</v>
      </c>
      <c r="P4417" s="4">
        <v>861.17</v>
      </c>
      <c r="Q4417" s="4">
        <v>690.82</v>
      </c>
      <c r="R4417">
        <v>19</v>
      </c>
      <c r="S4417" t="s">
        <v>68</v>
      </c>
      <c r="T4417">
        <v>5</v>
      </c>
      <c r="V4417" s="7">
        <f t="shared" si="68"/>
        <v>182.21</v>
      </c>
    </row>
    <row r="4418" spans="1:22" x14ac:dyDescent="0.25">
      <c r="A4418" t="s">
        <v>7056</v>
      </c>
      <c r="B4418" s="2">
        <v>45841</v>
      </c>
      <c r="C4418" t="s">
        <v>3540</v>
      </c>
      <c r="D4418" t="s">
        <v>22</v>
      </c>
      <c r="E4418" t="s">
        <v>23</v>
      </c>
      <c r="F4418" t="s">
        <v>110</v>
      </c>
      <c r="G4418" t="s">
        <v>139</v>
      </c>
      <c r="H4418" t="s">
        <v>53</v>
      </c>
      <c r="I4418" t="s">
        <v>54</v>
      </c>
      <c r="J4418" t="s">
        <v>38</v>
      </c>
      <c r="K4418" t="s">
        <v>102</v>
      </c>
      <c r="L4418" s="3">
        <v>1</v>
      </c>
      <c r="M4418" s="7">
        <v>365.72</v>
      </c>
      <c r="N4418" s="5">
        <v>0.08</v>
      </c>
      <c r="O4418" s="4">
        <v>29.26</v>
      </c>
      <c r="P4418" s="4">
        <v>336.46</v>
      </c>
      <c r="Q4418" s="4">
        <v>256.25</v>
      </c>
      <c r="R4418">
        <v>31</v>
      </c>
      <c r="S4418" t="s">
        <v>68</v>
      </c>
      <c r="T4418">
        <v>5</v>
      </c>
      <c r="V4418" s="7">
        <f t="shared" si="68"/>
        <v>364.72</v>
      </c>
    </row>
    <row r="4419" spans="1:22" x14ac:dyDescent="0.25">
      <c r="A4419" t="s">
        <v>7057</v>
      </c>
      <c r="B4419" s="2">
        <v>45930</v>
      </c>
      <c r="C4419" t="s">
        <v>3896</v>
      </c>
      <c r="D4419" t="s">
        <v>42</v>
      </c>
      <c r="E4419" t="s">
        <v>43</v>
      </c>
      <c r="F4419" t="s">
        <v>84</v>
      </c>
      <c r="G4419" t="s">
        <v>91</v>
      </c>
      <c r="H4419" t="s">
        <v>37</v>
      </c>
      <c r="I4419" t="s">
        <v>54</v>
      </c>
      <c r="J4419" t="s">
        <v>46</v>
      </c>
      <c r="K4419" t="s">
        <v>97</v>
      </c>
      <c r="L4419" s="3">
        <v>1</v>
      </c>
      <c r="M4419" s="7">
        <v>247.67</v>
      </c>
      <c r="N4419" s="5">
        <v>0.1</v>
      </c>
      <c r="O4419" s="4">
        <v>24.77</v>
      </c>
      <c r="P4419" s="4">
        <v>222.9</v>
      </c>
      <c r="Q4419" s="4">
        <v>161.72</v>
      </c>
      <c r="R4419">
        <v>48</v>
      </c>
      <c r="S4419" t="s">
        <v>30</v>
      </c>
      <c r="T4419">
        <v>5</v>
      </c>
      <c r="V4419" s="7">
        <f t="shared" ref="V4419:V4482" si="69">M4419-L4419</f>
        <v>246.67</v>
      </c>
    </row>
    <row r="4420" spans="1:22" x14ac:dyDescent="0.25">
      <c r="A4420" t="s">
        <v>7058</v>
      </c>
      <c r="B4420" s="2">
        <v>45566</v>
      </c>
      <c r="C4420" t="s">
        <v>2659</v>
      </c>
      <c r="D4420" t="s">
        <v>124</v>
      </c>
      <c r="E4420" t="s">
        <v>23</v>
      </c>
      <c r="F4420" t="s">
        <v>24</v>
      </c>
      <c r="G4420" t="s">
        <v>65</v>
      </c>
      <c r="H4420" t="s">
        <v>53</v>
      </c>
      <c r="I4420" t="s">
        <v>54</v>
      </c>
      <c r="J4420" t="s">
        <v>46</v>
      </c>
      <c r="K4420" t="s">
        <v>119</v>
      </c>
      <c r="L4420" s="3">
        <v>4</v>
      </c>
      <c r="M4420" s="7">
        <v>193.79</v>
      </c>
      <c r="N4420" s="5">
        <v>0.08</v>
      </c>
      <c r="O4420" s="4">
        <v>62.01</v>
      </c>
      <c r="P4420" s="4">
        <v>713.15</v>
      </c>
      <c r="Q4420" s="4">
        <v>565.20000000000005</v>
      </c>
      <c r="R4420">
        <v>52</v>
      </c>
      <c r="S4420" t="s">
        <v>30</v>
      </c>
      <c r="T4420">
        <v>4</v>
      </c>
      <c r="V4420" s="7">
        <f t="shared" si="69"/>
        <v>189.79</v>
      </c>
    </row>
    <row r="4421" spans="1:22" x14ac:dyDescent="0.25">
      <c r="A4421" t="s">
        <v>7059</v>
      </c>
      <c r="B4421" s="2">
        <v>45455</v>
      </c>
      <c r="C4421" t="s">
        <v>3626</v>
      </c>
      <c r="D4421" t="s">
        <v>75</v>
      </c>
      <c r="E4421" t="s">
        <v>43</v>
      </c>
      <c r="F4421" t="s">
        <v>84</v>
      </c>
      <c r="G4421" t="s">
        <v>165</v>
      </c>
      <c r="H4421" t="s">
        <v>37</v>
      </c>
      <c r="I4421" t="s">
        <v>54</v>
      </c>
      <c r="J4421" t="s">
        <v>28</v>
      </c>
      <c r="K4421" t="s">
        <v>29</v>
      </c>
      <c r="L4421" s="3">
        <v>1</v>
      </c>
      <c r="M4421" s="7">
        <v>337.89</v>
      </c>
      <c r="N4421" s="5">
        <v>0.08</v>
      </c>
      <c r="O4421" s="4">
        <v>27.03</v>
      </c>
      <c r="P4421" s="4">
        <v>310.86</v>
      </c>
      <c r="Q4421" s="4">
        <v>187.13</v>
      </c>
      <c r="R4421">
        <v>61</v>
      </c>
      <c r="S4421" t="s">
        <v>30</v>
      </c>
      <c r="T4421">
        <v>4</v>
      </c>
      <c r="V4421" s="7">
        <f t="shared" si="69"/>
        <v>336.89</v>
      </c>
    </row>
    <row r="4422" spans="1:22" x14ac:dyDescent="0.25">
      <c r="A4422" t="s">
        <v>7060</v>
      </c>
      <c r="B4422" s="2">
        <v>45734</v>
      </c>
      <c r="C4422" t="s">
        <v>2995</v>
      </c>
      <c r="D4422" t="s">
        <v>83</v>
      </c>
      <c r="E4422" t="s">
        <v>43</v>
      </c>
      <c r="F4422" t="s">
        <v>44</v>
      </c>
      <c r="G4422" t="s">
        <v>187</v>
      </c>
      <c r="H4422" t="s">
        <v>37</v>
      </c>
      <c r="I4422" t="s">
        <v>60</v>
      </c>
      <c r="J4422" t="s">
        <v>46</v>
      </c>
      <c r="K4422" t="s">
        <v>155</v>
      </c>
      <c r="L4422" s="3">
        <v>10</v>
      </c>
      <c r="M4422" s="7">
        <v>167.57</v>
      </c>
      <c r="N4422" s="5">
        <v>0.05</v>
      </c>
      <c r="O4422" s="4">
        <v>83.78</v>
      </c>
      <c r="P4422" s="4">
        <v>1591.91</v>
      </c>
      <c r="Q4422" s="4">
        <v>1288.3599999999999</v>
      </c>
      <c r="R4422">
        <v>43</v>
      </c>
      <c r="S4422" t="s">
        <v>68</v>
      </c>
      <c r="T4422">
        <v>4</v>
      </c>
      <c r="V4422" s="7">
        <f t="shared" si="69"/>
        <v>157.57</v>
      </c>
    </row>
    <row r="4423" spans="1:22" x14ac:dyDescent="0.25">
      <c r="A4423" t="s">
        <v>7061</v>
      </c>
      <c r="B4423" s="2">
        <v>45610</v>
      </c>
      <c r="C4423" t="s">
        <v>882</v>
      </c>
      <c r="D4423" t="s">
        <v>160</v>
      </c>
      <c r="E4423" t="s">
        <v>23</v>
      </c>
      <c r="F4423" t="s">
        <v>84</v>
      </c>
      <c r="G4423" t="s">
        <v>165</v>
      </c>
      <c r="H4423" t="s">
        <v>37</v>
      </c>
      <c r="I4423" t="s">
        <v>60</v>
      </c>
      <c r="J4423" t="s">
        <v>66</v>
      </c>
      <c r="K4423" t="s">
        <v>29</v>
      </c>
      <c r="L4423" s="3">
        <v>7</v>
      </c>
      <c r="M4423" s="7">
        <v>28.27</v>
      </c>
      <c r="N4423" s="5">
        <v>0.2</v>
      </c>
      <c r="O4423" s="4">
        <v>39.58</v>
      </c>
      <c r="P4423" s="4">
        <v>158.31</v>
      </c>
      <c r="Q4423" s="4">
        <v>107.67</v>
      </c>
      <c r="R4423">
        <v>63</v>
      </c>
      <c r="S4423" t="s">
        <v>30</v>
      </c>
      <c r="T4423">
        <v>3</v>
      </c>
      <c r="V4423" s="7">
        <f t="shared" si="69"/>
        <v>21.27</v>
      </c>
    </row>
    <row r="4424" spans="1:22" x14ac:dyDescent="0.25">
      <c r="A4424" t="s">
        <v>7062</v>
      </c>
      <c r="B4424" s="2">
        <v>45880</v>
      </c>
      <c r="C4424" t="s">
        <v>7063</v>
      </c>
      <c r="D4424" t="s">
        <v>219</v>
      </c>
      <c r="E4424" t="s">
        <v>23</v>
      </c>
      <c r="F4424" t="s">
        <v>24</v>
      </c>
      <c r="G4424" t="s">
        <v>135</v>
      </c>
      <c r="H4424" t="s">
        <v>37</v>
      </c>
      <c r="I4424" t="s">
        <v>54</v>
      </c>
      <c r="J4424" t="s">
        <v>46</v>
      </c>
      <c r="K4424" t="s">
        <v>259</v>
      </c>
      <c r="L4424" s="3">
        <v>6</v>
      </c>
      <c r="M4424" s="7">
        <v>853.95</v>
      </c>
      <c r="N4424" s="5">
        <v>0</v>
      </c>
      <c r="O4424" s="4">
        <v>0</v>
      </c>
      <c r="P4424" s="4">
        <v>5123.7</v>
      </c>
      <c r="Q4424" s="4">
        <v>3524.11</v>
      </c>
      <c r="R4424">
        <v>55</v>
      </c>
      <c r="S4424" t="s">
        <v>30</v>
      </c>
      <c r="T4424">
        <v>5</v>
      </c>
      <c r="V4424" s="7">
        <f t="shared" si="69"/>
        <v>847.95</v>
      </c>
    </row>
    <row r="4425" spans="1:22" x14ac:dyDescent="0.25">
      <c r="A4425" t="s">
        <v>7064</v>
      </c>
      <c r="B4425" s="2">
        <v>45795</v>
      </c>
      <c r="C4425" t="s">
        <v>3356</v>
      </c>
      <c r="D4425" t="s">
        <v>160</v>
      </c>
      <c r="E4425" t="s">
        <v>23</v>
      </c>
      <c r="F4425" t="s">
        <v>44</v>
      </c>
      <c r="G4425" t="s">
        <v>59</v>
      </c>
      <c r="H4425" t="s">
        <v>37</v>
      </c>
      <c r="I4425" t="s">
        <v>60</v>
      </c>
      <c r="J4425" t="s">
        <v>46</v>
      </c>
      <c r="K4425" t="s">
        <v>115</v>
      </c>
      <c r="L4425" s="3">
        <v>2</v>
      </c>
      <c r="M4425" s="7">
        <v>21.8</v>
      </c>
      <c r="N4425" s="5">
        <v>0</v>
      </c>
      <c r="O4425" s="4">
        <v>0</v>
      </c>
      <c r="P4425" s="4">
        <v>43.6</v>
      </c>
      <c r="Q4425" s="4">
        <v>26.09</v>
      </c>
      <c r="R4425">
        <v>42</v>
      </c>
      <c r="S4425" t="s">
        <v>30</v>
      </c>
      <c r="T4425">
        <v>3</v>
      </c>
      <c r="V4425" s="7">
        <f t="shared" si="69"/>
        <v>19.8</v>
      </c>
    </row>
    <row r="4426" spans="1:22" x14ac:dyDescent="0.25">
      <c r="A4426" t="s">
        <v>7065</v>
      </c>
      <c r="B4426" s="2">
        <v>45977</v>
      </c>
      <c r="C4426" t="s">
        <v>7066</v>
      </c>
      <c r="D4426" t="s">
        <v>58</v>
      </c>
      <c r="E4426" t="s">
        <v>23</v>
      </c>
      <c r="F4426" t="s">
        <v>35</v>
      </c>
      <c r="G4426" t="s">
        <v>36</v>
      </c>
      <c r="H4426" t="s">
        <v>26</v>
      </c>
      <c r="I4426" t="s">
        <v>27</v>
      </c>
      <c r="J4426" t="s">
        <v>66</v>
      </c>
      <c r="K4426" t="s">
        <v>102</v>
      </c>
      <c r="L4426" s="3">
        <v>6</v>
      </c>
      <c r="M4426" s="7">
        <v>141.01</v>
      </c>
      <c r="N4426" s="5">
        <v>0.15</v>
      </c>
      <c r="O4426" s="4">
        <v>126.91</v>
      </c>
      <c r="P4426" s="4">
        <v>719.15</v>
      </c>
      <c r="Q4426" s="4">
        <v>581.11</v>
      </c>
      <c r="R4426">
        <v>40</v>
      </c>
      <c r="S4426" t="s">
        <v>30</v>
      </c>
      <c r="T4426">
        <v>4</v>
      </c>
      <c r="V4426" s="7">
        <f t="shared" si="69"/>
        <v>135.01</v>
      </c>
    </row>
    <row r="4427" spans="1:22" x14ac:dyDescent="0.25">
      <c r="A4427" t="s">
        <v>7067</v>
      </c>
      <c r="B4427" s="2">
        <v>45678</v>
      </c>
      <c r="C4427" t="s">
        <v>7068</v>
      </c>
      <c r="D4427" t="s">
        <v>124</v>
      </c>
      <c r="E4427" t="s">
        <v>23</v>
      </c>
      <c r="F4427" t="s">
        <v>84</v>
      </c>
      <c r="G4427" t="s">
        <v>91</v>
      </c>
      <c r="H4427" t="s">
        <v>37</v>
      </c>
      <c r="I4427" t="s">
        <v>60</v>
      </c>
      <c r="J4427" t="s">
        <v>28</v>
      </c>
      <c r="K4427" t="s">
        <v>80</v>
      </c>
      <c r="L4427" s="3">
        <v>5</v>
      </c>
      <c r="M4427" s="7">
        <v>218.98</v>
      </c>
      <c r="N4427" s="5">
        <v>0.15</v>
      </c>
      <c r="O4427" s="4">
        <v>164.24</v>
      </c>
      <c r="P4427" s="4">
        <v>930.66</v>
      </c>
      <c r="Q4427" s="4">
        <v>637.48</v>
      </c>
      <c r="R4427">
        <v>59</v>
      </c>
      <c r="S4427" t="s">
        <v>68</v>
      </c>
      <c r="T4427">
        <v>4</v>
      </c>
      <c r="V4427" s="7">
        <f t="shared" si="69"/>
        <v>213.98</v>
      </c>
    </row>
    <row r="4428" spans="1:22" x14ac:dyDescent="0.25">
      <c r="A4428" t="s">
        <v>7069</v>
      </c>
      <c r="B4428" s="2">
        <v>45894</v>
      </c>
      <c r="C4428" t="s">
        <v>7070</v>
      </c>
      <c r="D4428" t="s">
        <v>58</v>
      </c>
      <c r="E4428" t="s">
        <v>23</v>
      </c>
      <c r="F4428" t="s">
        <v>110</v>
      </c>
      <c r="G4428" t="s">
        <v>161</v>
      </c>
      <c r="H4428" t="s">
        <v>37</v>
      </c>
      <c r="I4428" t="s">
        <v>27</v>
      </c>
      <c r="J4428" t="s">
        <v>38</v>
      </c>
      <c r="K4428" t="s">
        <v>200</v>
      </c>
      <c r="L4428" s="3">
        <v>7</v>
      </c>
      <c r="M4428" s="7">
        <v>33.18</v>
      </c>
      <c r="N4428" s="5">
        <v>0.02</v>
      </c>
      <c r="O4428" s="4">
        <v>4.6500000000000004</v>
      </c>
      <c r="P4428" s="4">
        <v>227.61</v>
      </c>
      <c r="Q4428" s="4">
        <v>149.30000000000001</v>
      </c>
      <c r="R4428">
        <v>26</v>
      </c>
      <c r="S4428" t="s">
        <v>30</v>
      </c>
      <c r="T4428">
        <v>5</v>
      </c>
      <c r="V4428" s="7">
        <f t="shared" si="69"/>
        <v>26.18</v>
      </c>
    </row>
    <row r="4429" spans="1:22" x14ac:dyDescent="0.25">
      <c r="A4429" t="s">
        <v>7071</v>
      </c>
      <c r="B4429" s="2">
        <v>45982</v>
      </c>
      <c r="C4429" t="s">
        <v>1702</v>
      </c>
      <c r="D4429" t="s">
        <v>88</v>
      </c>
      <c r="E4429" t="s">
        <v>34</v>
      </c>
      <c r="F4429" t="s">
        <v>110</v>
      </c>
      <c r="G4429" t="s">
        <v>139</v>
      </c>
      <c r="H4429" t="s">
        <v>53</v>
      </c>
      <c r="I4429" t="s">
        <v>27</v>
      </c>
      <c r="J4429" t="s">
        <v>38</v>
      </c>
      <c r="K4429" t="s">
        <v>39</v>
      </c>
      <c r="L4429" s="3">
        <v>3</v>
      </c>
      <c r="M4429" s="7">
        <v>28.62</v>
      </c>
      <c r="N4429" s="5">
        <v>0.15</v>
      </c>
      <c r="O4429" s="4">
        <v>12.88</v>
      </c>
      <c r="P4429" s="4">
        <v>72.98</v>
      </c>
      <c r="Q4429" s="4">
        <v>56.96</v>
      </c>
      <c r="R4429">
        <v>40</v>
      </c>
      <c r="S4429" t="s">
        <v>30</v>
      </c>
      <c r="T4429">
        <v>4</v>
      </c>
      <c r="V4429" s="7">
        <f t="shared" si="69"/>
        <v>25.62</v>
      </c>
    </row>
    <row r="4430" spans="1:22" x14ac:dyDescent="0.25">
      <c r="A4430" t="s">
        <v>7072</v>
      </c>
      <c r="B4430" s="2">
        <v>45785</v>
      </c>
      <c r="C4430" t="s">
        <v>7073</v>
      </c>
      <c r="D4430" t="s">
        <v>75</v>
      </c>
      <c r="E4430" t="s">
        <v>43</v>
      </c>
      <c r="F4430" t="s">
        <v>84</v>
      </c>
      <c r="G4430" t="s">
        <v>85</v>
      </c>
      <c r="H4430" t="s">
        <v>37</v>
      </c>
      <c r="I4430" t="s">
        <v>54</v>
      </c>
      <c r="J4430" t="s">
        <v>28</v>
      </c>
      <c r="K4430" t="s">
        <v>155</v>
      </c>
      <c r="L4430" s="3">
        <v>10</v>
      </c>
      <c r="M4430" s="7">
        <v>148.34</v>
      </c>
      <c r="N4430" s="5">
        <v>0.1</v>
      </c>
      <c r="O4430" s="4">
        <v>148.34</v>
      </c>
      <c r="P4430" s="4">
        <v>1335.06</v>
      </c>
      <c r="Q4430" s="4">
        <v>803.97</v>
      </c>
      <c r="R4430">
        <v>38</v>
      </c>
      <c r="S4430" t="s">
        <v>30</v>
      </c>
      <c r="T4430">
        <v>5</v>
      </c>
      <c r="V4430" s="7">
        <f t="shared" si="69"/>
        <v>138.34</v>
      </c>
    </row>
    <row r="4431" spans="1:22" x14ac:dyDescent="0.25">
      <c r="A4431" t="s">
        <v>7074</v>
      </c>
      <c r="B4431" s="2">
        <v>45781</v>
      </c>
      <c r="C4431" t="s">
        <v>2248</v>
      </c>
      <c r="D4431" t="s">
        <v>64</v>
      </c>
      <c r="E4431" t="s">
        <v>51</v>
      </c>
      <c r="F4431" t="s">
        <v>110</v>
      </c>
      <c r="G4431" t="s">
        <v>254</v>
      </c>
      <c r="H4431" t="s">
        <v>53</v>
      </c>
      <c r="I4431" t="s">
        <v>27</v>
      </c>
      <c r="J4431" t="s">
        <v>101</v>
      </c>
      <c r="K4431" t="s">
        <v>115</v>
      </c>
      <c r="L4431" s="3">
        <v>10</v>
      </c>
      <c r="M4431" s="7">
        <v>15.79</v>
      </c>
      <c r="N4431" s="5">
        <v>0</v>
      </c>
      <c r="O4431" s="4">
        <v>0</v>
      </c>
      <c r="P4431" s="4">
        <v>157.9</v>
      </c>
      <c r="Q4431" s="4">
        <v>119.22</v>
      </c>
      <c r="R4431">
        <v>59</v>
      </c>
      <c r="S4431" t="s">
        <v>30</v>
      </c>
      <c r="T4431">
        <v>5</v>
      </c>
      <c r="V4431" s="7">
        <f t="shared" si="69"/>
        <v>5.7899999999999991</v>
      </c>
    </row>
    <row r="4432" spans="1:22" x14ac:dyDescent="0.25">
      <c r="A4432" t="s">
        <v>7075</v>
      </c>
      <c r="B4432" s="2">
        <v>46012</v>
      </c>
      <c r="C4432" t="s">
        <v>461</v>
      </c>
      <c r="D4432" t="s">
        <v>228</v>
      </c>
      <c r="E4432" t="s">
        <v>51</v>
      </c>
      <c r="F4432" t="s">
        <v>84</v>
      </c>
      <c r="G4432" t="s">
        <v>85</v>
      </c>
      <c r="H4432" t="s">
        <v>53</v>
      </c>
      <c r="I4432" t="s">
        <v>54</v>
      </c>
      <c r="J4432" t="s">
        <v>66</v>
      </c>
      <c r="K4432" t="s">
        <v>200</v>
      </c>
      <c r="L4432" s="3">
        <v>3</v>
      </c>
      <c r="M4432" s="7">
        <v>40.5</v>
      </c>
      <c r="N4432" s="5">
        <v>0.1</v>
      </c>
      <c r="O4432" s="4">
        <v>12.15</v>
      </c>
      <c r="P4432" s="4">
        <v>109.35</v>
      </c>
      <c r="Q4432" s="4">
        <v>88.09</v>
      </c>
      <c r="R4432">
        <v>27</v>
      </c>
      <c r="S4432" t="s">
        <v>30</v>
      </c>
      <c r="T4432">
        <v>4</v>
      </c>
      <c r="V4432" s="7">
        <f t="shared" si="69"/>
        <v>37.5</v>
      </c>
    </row>
    <row r="4433" spans="1:22" x14ac:dyDescent="0.25">
      <c r="A4433" t="s">
        <v>7076</v>
      </c>
      <c r="B4433" s="2">
        <v>45364</v>
      </c>
      <c r="C4433" t="s">
        <v>1078</v>
      </c>
      <c r="D4433" t="s">
        <v>228</v>
      </c>
      <c r="E4433" t="s">
        <v>51</v>
      </c>
      <c r="F4433" t="s">
        <v>110</v>
      </c>
      <c r="G4433" t="s">
        <v>161</v>
      </c>
      <c r="H4433" t="s">
        <v>37</v>
      </c>
      <c r="I4433" t="s">
        <v>27</v>
      </c>
      <c r="J4433" t="s">
        <v>38</v>
      </c>
      <c r="K4433" t="s">
        <v>39</v>
      </c>
      <c r="L4433" s="3">
        <v>1</v>
      </c>
      <c r="M4433" s="7">
        <v>58.83</v>
      </c>
      <c r="N4433" s="5">
        <v>0.1</v>
      </c>
      <c r="O4433" s="4">
        <v>5.88</v>
      </c>
      <c r="P4433" s="4">
        <v>52.95</v>
      </c>
      <c r="Q4433" s="4">
        <v>38.630000000000003</v>
      </c>
      <c r="R4433">
        <v>42</v>
      </c>
      <c r="S4433" t="s">
        <v>68</v>
      </c>
      <c r="T4433">
        <v>4</v>
      </c>
      <c r="V4433" s="7">
        <f t="shared" si="69"/>
        <v>57.83</v>
      </c>
    </row>
    <row r="4434" spans="1:22" x14ac:dyDescent="0.25">
      <c r="A4434" t="s">
        <v>7077</v>
      </c>
      <c r="B4434" s="2">
        <v>45800</v>
      </c>
      <c r="C4434" t="s">
        <v>5767</v>
      </c>
      <c r="D4434" t="s">
        <v>124</v>
      </c>
      <c r="E4434" t="s">
        <v>23</v>
      </c>
      <c r="F4434" t="s">
        <v>110</v>
      </c>
      <c r="G4434" t="s">
        <v>161</v>
      </c>
      <c r="H4434" t="s">
        <v>37</v>
      </c>
      <c r="I4434" t="s">
        <v>27</v>
      </c>
      <c r="J4434" t="s">
        <v>38</v>
      </c>
      <c r="K4434" t="s">
        <v>72</v>
      </c>
      <c r="L4434" s="3">
        <v>8</v>
      </c>
      <c r="M4434" s="7">
        <v>212.96</v>
      </c>
      <c r="N4434" s="5">
        <v>0.1</v>
      </c>
      <c r="O4434" s="4">
        <v>170.37</v>
      </c>
      <c r="P4434" s="4">
        <v>1533.31</v>
      </c>
      <c r="Q4434" s="4">
        <v>1247.72</v>
      </c>
      <c r="R4434">
        <v>21</v>
      </c>
      <c r="S4434" t="s">
        <v>68</v>
      </c>
      <c r="T4434">
        <v>3</v>
      </c>
      <c r="V4434" s="7">
        <f t="shared" si="69"/>
        <v>204.96</v>
      </c>
    </row>
    <row r="4435" spans="1:22" x14ac:dyDescent="0.25">
      <c r="A4435" t="s">
        <v>7078</v>
      </c>
      <c r="B4435" s="2">
        <v>45681</v>
      </c>
      <c r="C4435" t="s">
        <v>2287</v>
      </c>
      <c r="D4435" t="s">
        <v>160</v>
      </c>
      <c r="E4435" t="s">
        <v>23</v>
      </c>
      <c r="F4435" t="s">
        <v>110</v>
      </c>
      <c r="G4435" t="s">
        <v>111</v>
      </c>
      <c r="H4435" t="s">
        <v>37</v>
      </c>
      <c r="I4435" t="s">
        <v>27</v>
      </c>
      <c r="J4435" t="s">
        <v>28</v>
      </c>
      <c r="K4435" t="s">
        <v>200</v>
      </c>
      <c r="L4435" s="3">
        <v>4</v>
      </c>
      <c r="M4435" s="7">
        <v>48.23</v>
      </c>
      <c r="N4435" s="5">
        <v>0.02</v>
      </c>
      <c r="O4435" s="4">
        <v>3.86</v>
      </c>
      <c r="P4435" s="4">
        <v>189.06</v>
      </c>
      <c r="Q4435" s="4">
        <v>125.14</v>
      </c>
      <c r="R4435">
        <v>50</v>
      </c>
      <c r="S4435" t="s">
        <v>30</v>
      </c>
      <c r="T4435">
        <v>5</v>
      </c>
      <c r="V4435" s="7">
        <f t="shared" si="69"/>
        <v>44.23</v>
      </c>
    </row>
    <row r="4436" spans="1:22" x14ac:dyDescent="0.25">
      <c r="A4436" t="s">
        <v>7079</v>
      </c>
      <c r="B4436" s="2">
        <v>45910</v>
      </c>
      <c r="C4436" t="s">
        <v>7080</v>
      </c>
      <c r="D4436" t="s">
        <v>75</v>
      </c>
      <c r="E4436" t="s">
        <v>43</v>
      </c>
      <c r="F4436" t="s">
        <v>84</v>
      </c>
      <c r="G4436" t="s">
        <v>85</v>
      </c>
      <c r="H4436" t="s">
        <v>37</v>
      </c>
      <c r="I4436" t="s">
        <v>27</v>
      </c>
      <c r="J4436" t="s">
        <v>28</v>
      </c>
      <c r="K4436" t="s">
        <v>136</v>
      </c>
      <c r="L4436" s="3">
        <v>4</v>
      </c>
      <c r="M4436" s="7">
        <v>339.21</v>
      </c>
      <c r="N4436" s="5">
        <v>0.15</v>
      </c>
      <c r="O4436" s="4">
        <v>203.53</v>
      </c>
      <c r="P4436" s="4">
        <v>1153.31</v>
      </c>
      <c r="Q4436" s="4">
        <v>719.67</v>
      </c>
      <c r="R4436">
        <v>53</v>
      </c>
      <c r="S4436" t="s">
        <v>30</v>
      </c>
      <c r="T4436">
        <v>4</v>
      </c>
      <c r="V4436" s="7">
        <f t="shared" si="69"/>
        <v>335.21</v>
      </c>
    </row>
    <row r="4437" spans="1:22" x14ac:dyDescent="0.25">
      <c r="A4437" t="s">
        <v>7081</v>
      </c>
      <c r="B4437" s="2">
        <v>45586</v>
      </c>
      <c r="C4437" t="s">
        <v>1852</v>
      </c>
      <c r="D4437" t="s">
        <v>83</v>
      </c>
      <c r="E4437" t="s">
        <v>43</v>
      </c>
      <c r="F4437" t="s">
        <v>24</v>
      </c>
      <c r="G4437" t="s">
        <v>65</v>
      </c>
      <c r="H4437" t="s">
        <v>37</v>
      </c>
      <c r="I4437" t="s">
        <v>60</v>
      </c>
      <c r="J4437" t="s">
        <v>38</v>
      </c>
      <c r="K4437" t="s">
        <v>105</v>
      </c>
      <c r="L4437" s="3">
        <v>8</v>
      </c>
      <c r="M4437" s="7">
        <v>151.82</v>
      </c>
      <c r="N4437" s="5">
        <v>0.1</v>
      </c>
      <c r="O4437" s="4">
        <v>121.46</v>
      </c>
      <c r="P4437" s="4">
        <v>1093.0999999999999</v>
      </c>
      <c r="Q4437" s="4">
        <v>687.73</v>
      </c>
      <c r="R4437">
        <v>44</v>
      </c>
      <c r="S4437" t="s">
        <v>30</v>
      </c>
      <c r="T4437">
        <v>5</v>
      </c>
      <c r="V4437" s="7">
        <f t="shared" si="69"/>
        <v>143.82</v>
      </c>
    </row>
    <row r="4438" spans="1:22" x14ac:dyDescent="0.25">
      <c r="A4438" t="s">
        <v>7082</v>
      </c>
      <c r="B4438" s="2">
        <v>45660</v>
      </c>
      <c r="C4438" t="s">
        <v>4676</v>
      </c>
      <c r="D4438" t="s">
        <v>42</v>
      </c>
      <c r="E4438" t="s">
        <v>43</v>
      </c>
      <c r="F4438" t="s">
        <v>110</v>
      </c>
      <c r="G4438" t="s">
        <v>161</v>
      </c>
      <c r="H4438" t="s">
        <v>37</v>
      </c>
      <c r="I4438" t="s">
        <v>27</v>
      </c>
      <c r="J4438" t="s">
        <v>46</v>
      </c>
      <c r="K4438" t="s">
        <v>47</v>
      </c>
      <c r="L4438" s="3">
        <v>6</v>
      </c>
      <c r="M4438" s="7">
        <v>460.39</v>
      </c>
      <c r="N4438" s="5">
        <v>0.02</v>
      </c>
      <c r="O4438" s="4">
        <v>55.25</v>
      </c>
      <c r="P4438" s="4">
        <v>2707.09</v>
      </c>
      <c r="Q4438" s="4">
        <v>1886.14</v>
      </c>
      <c r="R4438">
        <v>23</v>
      </c>
      <c r="S4438" t="s">
        <v>30</v>
      </c>
      <c r="T4438">
        <v>4</v>
      </c>
      <c r="V4438" s="7">
        <f t="shared" si="69"/>
        <v>454.39</v>
      </c>
    </row>
    <row r="4439" spans="1:22" x14ac:dyDescent="0.25">
      <c r="A4439" t="s">
        <v>7083</v>
      </c>
      <c r="B4439" s="2">
        <v>45985</v>
      </c>
      <c r="C4439" t="s">
        <v>7084</v>
      </c>
      <c r="D4439" t="s">
        <v>42</v>
      </c>
      <c r="E4439" t="s">
        <v>43</v>
      </c>
      <c r="F4439" t="s">
        <v>84</v>
      </c>
      <c r="G4439" t="s">
        <v>165</v>
      </c>
      <c r="H4439" t="s">
        <v>53</v>
      </c>
      <c r="I4439" t="s">
        <v>27</v>
      </c>
      <c r="J4439" t="s">
        <v>66</v>
      </c>
      <c r="K4439" t="s">
        <v>136</v>
      </c>
      <c r="L4439" s="3">
        <v>2</v>
      </c>
      <c r="M4439" s="7">
        <v>319.83999999999997</v>
      </c>
      <c r="N4439" s="5">
        <v>0.2</v>
      </c>
      <c r="O4439" s="4">
        <v>127.94</v>
      </c>
      <c r="P4439" s="4">
        <v>511.74</v>
      </c>
      <c r="Q4439" s="4">
        <v>401.67</v>
      </c>
      <c r="R4439">
        <v>19</v>
      </c>
      <c r="S4439" t="s">
        <v>68</v>
      </c>
      <c r="T4439">
        <v>5</v>
      </c>
      <c r="V4439" s="7">
        <f t="shared" si="69"/>
        <v>317.83999999999997</v>
      </c>
    </row>
    <row r="4440" spans="1:22" x14ac:dyDescent="0.25">
      <c r="A4440" t="s">
        <v>7085</v>
      </c>
      <c r="B4440" s="2">
        <v>45840</v>
      </c>
      <c r="C4440" t="s">
        <v>7086</v>
      </c>
      <c r="D4440" t="s">
        <v>219</v>
      </c>
      <c r="E4440" t="s">
        <v>23</v>
      </c>
      <c r="F4440" t="s">
        <v>24</v>
      </c>
      <c r="G4440" t="s">
        <v>65</v>
      </c>
      <c r="H4440" t="s">
        <v>26</v>
      </c>
      <c r="I4440" t="s">
        <v>54</v>
      </c>
      <c r="J4440" t="s">
        <v>46</v>
      </c>
      <c r="K4440" t="s">
        <v>112</v>
      </c>
      <c r="L4440" s="3">
        <v>10</v>
      </c>
      <c r="M4440" s="7">
        <v>662.42</v>
      </c>
      <c r="N4440" s="5">
        <v>0.08</v>
      </c>
      <c r="O4440" s="4">
        <v>529.94000000000005</v>
      </c>
      <c r="P4440" s="4">
        <v>6094.26</v>
      </c>
      <c r="Q4440" s="4">
        <v>4069.21</v>
      </c>
      <c r="R4440">
        <v>39</v>
      </c>
      <c r="S4440" t="s">
        <v>68</v>
      </c>
      <c r="T4440">
        <v>5</v>
      </c>
      <c r="V4440" s="7">
        <f t="shared" si="69"/>
        <v>652.41999999999996</v>
      </c>
    </row>
    <row r="4441" spans="1:22" x14ac:dyDescent="0.25">
      <c r="A4441" t="s">
        <v>7087</v>
      </c>
      <c r="B4441" s="2">
        <v>45940</v>
      </c>
      <c r="C4441" t="s">
        <v>6363</v>
      </c>
      <c r="D4441" t="s">
        <v>124</v>
      </c>
      <c r="E4441" t="s">
        <v>23</v>
      </c>
      <c r="F4441" t="s">
        <v>35</v>
      </c>
      <c r="G4441" t="s">
        <v>96</v>
      </c>
      <c r="H4441" t="s">
        <v>26</v>
      </c>
      <c r="I4441" t="s">
        <v>27</v>
      </c>
      <c r="J4441" t="s">
        <v>38</v>
      </c>
      <c r="K4441" t="s">
        <v>72</v>
      </c>
      <c r="L4441" s="3">
        <v>7</v>
      </c>
      <c r="M4441" s="7">
        <v>147.37</v>
      </c>
      <c r="N4441" s="5">
        <v>0.15</v>
      </c>
      <c r="O4441" s="4">
        <v>154.74</v>
      </c>
      <c r="P4441" s="4">
        <v>876.85</v>
      </c>
      <c r="Q4441" s="4">
        <v>559.53</v>
      </c>
      <c r="R4441">
        <v>20</v>
      </c>
      <c r="S4441" t="s">
        <v>68</v>
      </c>
      <c r="T4441">
        <v>5</v>
      </c>
      <c r="V4441" s="7">
        <f t="shared" si="69"/>
        <v>140.37</v>
      </c>
    </row>
    <row r="4442" spans="1:22" x14ac:dyDescent="0.25">
      <c r="A4442" t="s">
        <v>7088</v>
      </c>
      <c r="B4442" s="2">
        <v>45859</v>
      </c>
      <c r="C4442" t="s">
        <v>2540</v>
      </c>
      <c r="D4442" t="s">
        <v>42</v>
      </c>
      <c r="E4442" t="s">
        <v>43</v>
      </c>
      <c r="F4442" t="s">
        <v>44</v>
      </c>
      <c r="G4442" t="s">
        <v>59</v>
      </c>
      <c r="H4442" t="s">
        <v>53</v>
      </c>
      <c r="I4442" t="s">
        <v>27</v>
      </c>
      <c r="J4442" t="s">
        <v>66</v>
      </c>
      <c r="K4442" t="s">
        <v>47</v>
      </c>
      <c r="L4442" s="3">
        <v>9</v>
      </c>
      <c r="M4442" s="7">
        <v>436.14</v>
      </c>
      <c r="N4442" s="5">
        <v>0.1</v>
      </c>
      <c r="O4442" s="4">
        <v>392.53</v>
      </c>
      <c r="P4442" s="4">
        <v>3532.73</v>
      </c>
      <c r="Q4442" s="4">
        <v>2275.92</v>
      </c>
      <c r="R4442">
        <v>60</v>
      </c>
      <c r="S4442" t="s">
        <v>68</v>
      </c>
      <c r="T4442">
        <v>5</v>
      </c>
      <c r="V4442" s="7">
        <f t="shared" si="69"/>
        <v>427.14</v>
      </c>
    </row>
    <row r="4443" spans="1:22" x14ac:dyDescent="0.25">
      <c r="A4443" t="s">
        <v>7089</v>
      </c>
      <c r="B4443" s="2">
        <v>45478</v>
      </c>
      <c r="C4443" t="s">
        <v>5693</v>
      </c>
      <c r="D4443" t="s">
        <v>78</v>
      </c>
      <c r="E4443" t="s">
        <v>34</v>
      </c>
      <c r="F4443" t="s">
        <v>84</v>
      </c>
      <c r="G4443" t="s">
        <v>128</v>
      </c>
      <c r="H4443" t="s">
        <v>26</v>
      </c>
      <c r="I4443" t="s">
        <v>60</v>
      </c>
      <c r="J4443" t="s">
        <v>66</v>
      </c>
      <c r="K4443" t="s">
        <v>105</v>
      </c>
      <c r="L4443" s="3">
        <v>5</v>
      </c>
      <c r="M4443" s="7">
        <v>11.95</v>
      </c>
      <c r="N4443" s="5">
        <v>0.02</v>
      </c>
      <c r="O4443" s="4">
        <v>1.2</v>
      </c>
      <c r="P4443" s="4">
        <v>58.56</v>
      </c>
      <c r="Q4443" s="4">
        <v>45.49</v>
      </c>
      <c r="R4443">
        <v>29</v>
      </c>
      <c r="S4443" t="s">
        <v>302</v>
      </c>
      <c r="T4443">
        <v>4</v>
      </c>
      <c r="V4443" s="7">
        <f t="shared" si="69"/>
        <v>6.9499999999999993</v>
      </c>
    </row>
    <row r="4444" spans="1:22" x14ac:dyDescent="0.25">
      <c r="A4444" t="s">
        <v>7090</v>
      </c>
      <c r="B4444" s="2">
        <v>45736</v>
      </c>
      <c r="C4444" t="s">
        <v>7091</v>
      </c>
      <c r="D4444" t="s">
        <v>33</v>
      </c>
      <c r="E4444" t="s">
        <v>34</v>
      </c>
      <c r="F4444" t="s">
        <v>84</v>
      </c>
      <c r="G4444" t="s">
        <v>165</v>
      </c>
      <c r="H4444" t="s">
        <v>53</v>
      </c>
      <c r="I4444" t="s">
        <v>60</v>
      </c>
      <c r="J4444" t="s">
        <v>46</v>
      </c>
      <c r="K4444" t="s">
        <v>67</v>
      </c>
      <c r="L4444" s="3">
        <v>10</v>
      </c>
      <c r="M4444" s="7">
        <v>5.64</v>
      </c>
      <c r="N4444" s="5">
        <v>0.15</v>
      </c>
      <c r="O4444" s="4">
        <v>8.4600000000000009</v>
      </c>
      <c r="P4444" s="4">
        <v>47.94</v>
      </c>
      <c r="Q4444" s="4">
        <v>28.56</v>
      </c>
      <c r="R4444">
        <v>34</v>
      </c>
      <c r="S4444" t="s">
        <v>68</v>
      </c>
      <c r="T4444">
        <v>5</v>
      </c>
      <c r="V4444" s="7">
        <f t="shared" si="69"/>
        <v>-4.3600000000000003</v>
      </c>
    </row>
    <row r="4445" spans="1:22" x14ac:dyDescent="0.25">
      <c r="A4445" t="s">
        <v>7092</v>
      </c>
      <c r="B4445" s="2">
        <v>45861</v>
      </c>
      <c r="C4445" t="s">
        <v>1195</v>
      </c>
      <c r="D4445" t="s">
        <v>78</v>
      </c>
      <c r="E4445" t="s">
        <v>34</v>
      </c>
      <c r="F4445" t="s">
        <v>44</v>
      </c>
      <c r="G4445" t="s">
        <v>45</v>
      </c>
      <c r="H4445" t="s">
        <v>37</v>
      </c>
      <c r="I4445" t="s">
        <v>60</v>
      </c>
      <c r="J4445" t="s">
        <v>66</v>
      </c>
      <c r="K4445" t="s">
        <v>29</v>
      </c>
      <c r="L4445" s="3">
        <v>7</v>
      </c>
      <c r="M4445" s="7">
        <v>9.86</v>
      </c>
      <c r="N4445" s="5">
        <v>0.1</v>
      </c>
      <c r="O4445" s="4">
        <v>6.9</v>
      </c>
      <c r="P4445" s="4">
        <v>62.12</v>
      </c>
      <c r="Q4445" s="4">
        <v>36.14</v>
      </c>
      <c r="R4445">
        <v>42</v>
      </c>
      <c r="S4445" t="s">
        <v>30</v>
      </c>
      <c r="T4445">
        <v>4</v>
      </c>
      <c r="V4445" s="7">
        <f t="shared" si="69"/>
        <v>2.8599999999999994</v>
      </c>
    </row>
    <row r="4446" spans="1:22" x14ac:dyDescent="0.25">
      <c r="A4446" t="s">
        <v>7093</v>
      </c>
      <c r="B4446" s="2">
        <v>45654</v>
      </c>
      <c r="C4446" t="s">
        <v>1043</v>
      </c>
      <c r="D4446" t="s">
        <v>124</v>
      </c>
      <c r="E4446" t="s">
        <v>23</v>
      </c>
      <c r="F4446" t="s">
        <v>35</v>
      </c>
      <c r="G4446" t="s">
        <v>52</v>
      </c>
      <c r="H4446" t="s">
        <v>26</v>
      </c>
      <c r="I4446" t="s">
        <v>54</v>
      </c>
      <c r="J4446" t="s">
        <v>38</v>
      </c>
      <c r="K4446" t="s">
        <v>102</v>
      </c>
      <c r="L4446" s="3">
        <v>4</v>
      </c>
      <c r="M4446" s="7">
        <v>288.36</v>
      </c>
      <c r="N4446" s="5">
        <v>0.08</v>
      </c>
      <c r="O4446" s="4">
        <v>92.28</v>
      </c>
      <c r="P4446" s="4">
        <v>1061.1600000000001</v>
      </c>
      <c r="Q4446" s="4">
        <v>640.6</v>
      </c>
      <c r="R4446">
        <v>47</v>
      </c>
      <c r="S4446" t="s">
        <v>68</v>
      </c>
      <c r="T4446">
        <v>3</v>
      </c>
      <c r="V4446" s="7">
        <f t="shared" si="69"/>
        <v>284.36</v>
      </c>
    </row>
    <row r="4447" spans="1:22" x14ac:dyDescent="0.25">
      <c r="A4447" t="s">
        <v>7094</v>
      </c>
      <c r="B4447" s="2">
        <v>45414</v>
      </c>
      <c r="C4447" t="s">
        <v>2719</v>
      </c>
      <c r="D4447" t="s">
        <v>124</v>
      </c>
      <c r="E4447" t="s">
        <v>23</v>
      </c>
      <c r="F4447" t="s">
        <v>110</v>
      </c>
      <c r="G4447" t="s">
        <v>254</v>
      </c>
      <c r="H4447" t="s">
        <v>37</v>
      </c>
      <c r="I4447" t="s">
        <v>27</v>
      </c>
      <c r="J4447" t="s">
        <v>38</v>
      </c>
      <c r="K4447" t="s">
        <v>39</v>
      </c>
      <c r="L4447" s="3">
        <v>10</v>
      </c>
      <c r="M4447" s="7">
        <v>290.07</v>
      </c>
      <c r="N4447" s="5">
        <v>0.08</v>
      </c>
      <c r="O4447" s="4">
        <v>232.06</v>
      </c>
      <c r="P4447" s="4">
        <v>2668.64</v>
      </c>
      <c r="Q4447" s="4">
        <v>2128.6999999999998</v>
      </c>
      <c r="R4447">
        <v>18</v>
      </c>
      <c r="S4447" t="s">
        <v>68</v>
      </c>
      <c r="T4447">
        <v>4</v>
      </c>
      <c r="V4447" s="7">
        <f t="shared" si="69"/>
        <v>280.07</v>
      </c>
    </row>
    <row r="4448" spans="1:22" x14ac:dyDescent="0.25">
      <c r="A4448" t="s">
        <v>7095</v>
      </c>
      <c r="B4448" s="2">
        <v>45479</v>
      </c>
      <c r="C4448" t="s">
        <v>2534</v>
      </c>
      <c r="D4448" t="s">
        <v>239</v>
      </c>
      <c r="E4448" t="s">
        <v>43</v>
      </c>
      <c r="F4448" t="s">
        <v>35</v>
      </c>
      <c r="G4448" t="s">
        <v>79</v>
      </c>
      <c r="H4448" t="s">
        <v>53</v>
      </c>
      <c r="I4448" t="s">
        <v>27</v>
      </c>
      <c r="J4448" t="s">
        <v>28</v>
      </c>
      <c r="K4448" t="s">
        <v>61</v>
      </c>
      <c r="L4448" s="3">
        <v>2</v>
      </c>
      <c r="M4448" s="7">
        <v>76.28</v>
      </c>
      <c r="N4448" s="5">
        <v>0.08</v>
      </c>
      <c r="O4448" s="4">
        <v>12.2</v>
      </c>
      <c r="P4448" s="4">
        <v>140.36000000000001</v>
      </c>
      <c r="Q4448" s="4">
        <v>93.65</v>
      </c>
      <c r="R4448">
        <v>29</v>
      </c>
      <c r="S4448" t="s">
        <v>30</v>
      </c>
      <c r="T4448">
        <v>5</v>
      </c>
      <c r="V4448" s="7">
        <f t="shared" si="69"/>
        <v>74.28</v>
      </c>
    </row>
    <row r="4449" spans="1:22" x14ac:dyDescent="0.25">
      <c r="A4449" t="s">
        <v>7096</v>
      </c>
      <c r="B4449" s="2">
        <v>45971</v>
      </c>
      <c r="C4449" t="s">
        <v>7097</v>
      </c>
      <c r="D4449" t="s">
        <v>88</v>
      </c>
      <c r="E4449" t="s">
        <v>34</v>
      </c>
      <c r="F4449" t="s">
        <v>110</v>
      </c>
      <c r="G4449" t="s">
        <v>254</v>
      </c>
      <c r="H4449" t="s">
        <v>26</v>
      </c>
      <c r="I4449" t="s">
        <v>27</v>
      </c>
      <c r="J4449" t="s">
        <v>66</v>
      </c>
      <c r="K4449" t="s">
        <v>80</v>
      </c>
      <c r="L4449" s="3">
        <v>10</v>
      </c>
      <c r="M4449" s="7">
        <v>15.65</v>
      </c>
      <c r="N4449" s="5">
        <v>0.05</v>
      </c>
      <c r="O4449" s="4">
        <v>7.82</v>
      </c>
      <c r="P4449" s="4">
        <v>148.68</v>
      </c>
      <c r="Q4449" s="4">
        <v>107.1</v>
      </c>
      <c r="R4449">
        <v>37</v>
      </c>
      <c r="S4449" t="s">
        <v>68</v>
      </c>
      <c r="T4449">
        <v>3</v>
      </c>
      <c r="V4449" s="7">
        <f t="shared" si="69"/>
        <v>5.65</v>
      </c>
    </row>
    <row r="4450" spans="1:22" x14ac:dyDescent="0.25">
      <c r="A4450" t="s">
        <v>7098</v>
      </c>
      <c r="B4450" s="2">
        <v>45711</v>
      </c>
      <c r="C4450" t="s">
        <v>6703</v>
      </c>
      <c r="D4450" t="s">
        <v>184</v>
      </c>
      <c r="E4450" t="s">
        <v>23</v>
      </c>
      <c r="F4450" t="s">
        <v>84</v>
      </c>
      <c r="G4450" t="s">
        <v>91</v>
      </c>
      <c r="H4450" t="s">
        <v>37</v>
      </c>
      <c r="I4450" t="s">
        <v>54</v>
      </c>
      <c r="J4450" t="s">
        <v>38</v>
      </c>
      <c r="K4450" t="s">
        <v>47</v>
      </c>
      <c r="L4450" s="3">
        <v>4</v>
      </c>
      <c r="M4450" s="7">
        <v>273.08999999999997</v>
      </c>
      <c r="N4450" s="5">
        <v>0.08</v>
      </c>
      <c r="O4450" s="4">
        <v>87.39</v>
      </c>
      <c r="P4450" s="4">
        <v>1004.97</v>
      </c>
      <c r="Q4450" s="4">
        <v>800.77</v>
      </c>
      <c r="R4450">
        <v>35</v>
      </c>
      <c r="S4450" t="s">
        <v>30</v>
      </c>
      <c r="T4450">
        <v>4</v>
      </c>
      <c r="V4450" s="7">
        <f t="shared" si="69"/>
        <v>269.08999999999997</v>
      </c>
    </row>
    <row r="4451" spans="1:22" x14ac:dyDescent="0.25">
      <c r="A4451" t="s">
        <v>7099</v>
      </c>
      <c r="B4451" s="2">
        <v>45917</v>
      </c>
      <c r="C4451" t="s">
        <v>7100</v>
      </c>
      <c r="D4451" t="s">
        <v>160</v>
      </c>
      <c r="E4451" t="s">
        <v>23</v>
      </c>
      <c r="F4451" t="s">
        <v>110</v>
      </c>
      <c r="G4451" t="s">
        <v>254</v>
      </c>
      <c r="H4451" t="s">
        <v>37</v>
      </c>
      <c r="I4451" t="s">
        <v>60</v>
      </c>
      <c r="J4451" t="s">
        <v>46</v>
      </c>
      <c r="K4451" t="s">
        <v>102</v>
      </c>
      <c r="L4451" s="3">
        <v>4</v>
      </c>
      <c r="M4451" s="7">
        <v>32.32</v>
      </c>
      <c r="N4451" s="5">
        <v>0.15</v>
      </c>
      <c r="O4451" s="4">
        <v>19.39</v>
      </c>
      <c r="P4451" s="4">
        <v>109.89</v>
      </c>
      <c r="Q4451" s="4">
        <v>80.56</v>
      </c>
      <c r="R4451">
        <v>34</v>
      </c>
      <c r="S4451" t="s">
        <v>68</v>
      </c>
      <c r="T4451">
        <v>3</v>
      </c>
      <c r="V4451" s="7">
        <f t="shared" si="69"/>
        <v>28.32</v>
      </c>
    </row>
    <row r="4452" spans="1:22" x14ac:dyDescent="0.25">
      <c r="A4452" t="s">
        <v>7101</v>
      </c>
      <c r="B4452" s="2">
        <v>45543</v>
      </c>
      <c r="C4452" t="s">
        <v>2741</v>
      </c>
      <c r="D4452" t="s">
        <v>219</v>
      </c>
      <c r="E4452" t="s">
        <v>23</v>
      </c>
      <c r="F4452" t="s">
        <v>84</v>
      </c>
      <c r="G4452" t="s">
        <v>128</v>
      </c>
      <c r="H4452" t="s">
        <v>37</v>
      </c>
      <c r="I4452" t="s">
        <v>27</v>
      </c>
      <c r="J4452" t="s">
        <v>66</v>
      </c>
      <c r="K4452" t="s">
        <v>146</v>
      </c>
      <c r="L4452" s="3">
        <v>1</v>
      </c>
      <c r="M4452" s="7">
        <v>863.31</v>
      </c>
      <c r="N4452" s="5">
        <v>0.02</v>
      </c>
      <c r="O4452" s="4">
        <v>17.27</v>
      </c>
      <c r="P4452" s="4">
        <v>846.04</v>
      </c>
      <c r="Q4452" s="4">
        <v>546.75</v>
      </c>
      <c r="R4452">
        <v>59</v>
      </c>
      <c r="S4452" t="s">
        <v>68</v>
      </c>
      <c r="T4452">
        <v>5</v>
      </c>
      <c r="V4452" s="7">
        <f t="shared" si="69"/>
        <v>862.31</v>
      </c>
    </row>
    <row r="4453" spans="1:22" x14ac:dyDescent="0.25">
      <c r="A4453" t="s">
        <v>7102</v>
      </c>
      <c r="B4453" s="2">
        <v>45910</v>
      </c>
      <c r="C4453" t="s">
        <v>2902</v>
      </c>
      <c r="D4453" t="s">
        <v>83</v>
      </c>
      <c r="E4453" t="s">
        <v>43</v>
      </c>
      <c r="F4453" t="s">
        <v>84</v>
      </c>
      <c r="G4453" t="s">
        <v>165</v>
      </c>
      <c r="H4453" t="s">
        <v>53</v>
      </c>
      <c r="I4453" t="s">
        <v>27</v>
      </c>
      <c r="J4453" t="s">
        <v>46</v>
      </c>
      <c r="K4453" t="s">
        <v>105</v>
      </c>
      <c r="L4453" s="3">
        <v>5</v>
      </c>
      <c r="M4453" s="7">
        <v>119.73</v>
      </c>
      <c r="N4453" s="5">
        <v>0.05</v>
      </c>
      <c r="O4453" s="4">
        <v>29.93</v>
      </c>
      <c r="P4453" s="4">
        <v>568.72</v>
      </c>
      <c r="Q4453" s="4">
        <v>411.5</v>
      </c>
      <c r="R4453">
        <v>37</v>
      </c>
      <c r="S4453" t="s">
        <v>30</v>
      </c>
      <c r="T4453">
        <v>5</v>
      </c>
      <c r="V4453" s="7">
        <f t="shared" si="69"/>
        <v>114.73</v>
      </c>
    </row>
    <row r="4454" spans="1:22" x14ac:dyDescent="0.25">
      <c r="A4454" t="s">
        <v>7103</v>
      </c>
      <c r="B4454" s="2">
        <v>45840</v>
      </c>
      <c r="C4454" t="s">
        <v>7104</v>
      </c>
      <c r="D4454" t="s">
        <v>58</v>
      </c>
      <c r="E4454" t="s">
        <v>23</v>
      </c>
      <c r="F4454" t="s">
        <v>44</v>
      </c>
      <c r="G4454" t="s">
        <v>59</v>
      </c>
      <c r="H4454" t="s">
        <v>37</v>
      </c>
      <c r="I4454" t="s">
        <v>54</v>
      </c>
      <c r="J4454" t="s">
        <v>46</v>
      </c>
      <c r="K4454" t="s">
        <v>67</v>
      </c>
      <c r="L4454" s="3">
        <v>8</v>
      </c>
      <c r="M4454" s="7">
        <v>123.59</v>
      </c>
      <c r="N4454" s="5">
        <v>0.02</v>
      </c>
      <c r="O4454" s="4">
        <v>19.77</v>
      </c>
      <c r="P4454" s="4">
        <v>968.95</v>
      </c>
      <c r="Q4454" s="4">
        <v>594.46</v>
      </c>
      <c r="R4454">
        <v>64</v>
      </c>
      <c r="S4454" t="s">
        <v>68</v>
      </c>
      <c r="T4454">
        <v>4</v>
      </c>
      <c r="V4454" s="7">
        <f t="shared" si="69"/>
        <v>115.59</v>
      </c>
    </row>
    <row r="4455" spans="1:22" x14ac:dyDescent="0.25">
      <c r="A4455" t="s">
        <v>7105</v>
      </c>
      <c r="B4455" s="2">
        <v>45626</v>
      </c>
      <c r="C4455" t="s">
        <v>6209</v>
      </c>
      <c r="D4455" t="s">
        <v>64</v>
      </c>
      <c r="E4455" t="s">
        <v>51</v>
      </c>
      <c r="F4455" t="s">
        <v>84</v>
      </c>
      <c r="G4455" t="s">
        <v>165</v>
      </c>
      <c r="H4455" t="s">
        <v>37</v>
      </c>
      <c r="I4455" t="s">
        <v>60</v>
      </c>
      <c r="J4455" t="s">
        <v>28</v>
      </c>
      <c r="K4455" t="s">
        <v>47</v>
      </c>
      <c r="L4455" s="3">
        <v>3</v>
      </c>
      <c r="M4455" s="7">
        <v>30.75</v>
      </c>
      <c r="N4455" s="5">
        <v>0.15</v>
      </c>
      <c r="O4455" s="4">
        <v>13.84</v>
      </c>
      <c r="P4455" s="4">
        <v>78.41</v>
      </c>
      <c r="Q4455" s="4">
        <v>57.38</v>
      </c>
      <c r="R4455">
        <v>51</v>
      </c>
      <c r="S4455" t="s">
        <v>68</v>
      </c>
      <c r="T4455">
        <v>4</v>
      </c>
      <c r="V4455" s="7">
        <f t="shared" si="69"/>
        <v>27.75</v>
      </c>
    </row>
    <row r="4456" spans="1:22" x14ac:dyDescent="0.25">
      <c r="A4456" t="s">
        <v>7106</v>
      </c>
      <c r="B4456" s="2">
        <v>45383</v>
      </c>
      <c r="C4456" t="s">
        <v>6560</v>
      </c>
      <c r="D4456" t="s">
        <v>22</v>
      </c>
      <c r="E4456" t="s">
        <v>23</v>
      </c>
      <c r="F4456" t="s">
        <v>35</v>
      </c>
      <c r="G4456" t="s">
        <v>79</v>
      </c>
      <c r="H4456" t="s">
        <v>37</v>
      </c>
      <c r="I4456" t="s">
        <v>54</v>
      </c>
      <c r="J4456" t="s">
        <v>38</v>
      </c>
      <c r="K4456" t="s">
        <v>112</v>
      </c>
      <c r="L4456" s="3">
        <v>1</v>
      </c>
      <c r="M4456" s="7">
        <v>380.37</v>
      </c>
      <c r="N4456" s="5">
        <v>0.08</v>
      </c>
      <c r="O4456" s="4">
        <v>30.43</v>
      </c>
      <c r="P4456" s="4">
        <v>349.94</v>
      </c>
      <c r="Q4456" s="4">
        <v>225.3</v>
      </c>
      <c r="R4456">
        <v>21</v>
      </c>
      <c r="S4456" t="s">
        <v>30</v>
      </c>
      <c r="T4456">
        <v>4</v>
      </c>
      <c r="V4456" s="7">
        <f t="shared" si="69"/>
        <v>379.37</v>
      </c>
    </row>
    <row r="4457" spans="1:22" x14ac:dyDescent="0.25">
      <c r="A4457" t="s">
        <v>7107</v>
      </c>
      <c r="B4457" s="2">
        <v>45821</v>
      </c>
      <c r="C4457" t="s">
        <v>7108</v>
      </c>
      <c r="D4457" t="s">
        <v>58</v>
      </c>
      <c r="E4457" t="s">
        <v>23</v>
      </c>
      <c r="F4457" t="s">
        <v>35</v>
      </c>
      <c r="G4457" t="s">
        <v>96</v>
      </c>
      <c r="H4457" t="s">
        <v>53</v>
      </c>
      <c r="I4457" t="s">
        <v>54</v>
      </c>
      <c r="J4457" t="s">
        <v>38</v>
      </c>
      <c r="K4457" t="s">
        <v>146</v>
      </c>
      <c r="L4457" s="3">
        <v>3</v>
      </c>
      <c r="M4457" s="7">
        <v>129.72999999999999</v>
      </c>
      <c r="N4457" s="5">
        <v>0.05</v>
      </c>
      <c r="O4457" s="4">
        <v>19.46</v>
      </c>
      <c r="P4457" s="4">
        <v>369.73</v>
      </c>
      <c r="Q4457" s="4">
        <v>226.37</v>
      </c>
      <c r="R4457">
        <v>26</v>
      </c>
      <c r="S4457" t="s">
        <v>30</v>
      </c>
      <c r="T4457">
        <v>4</v>
      </c>
      <c r="V4457" s="7">
        <f t="shared" si="69"/>
        <v>126.72999999999999</v>
      </c>
    </row>
    <row r="4458" spans="1:22" x14ac:dyDescent="0.25">
      <c r="A4458" t="s">
        <v>7109</v>
      </c>
      <c r="B4458" s="2">
        <v>45354</v>
      </c>
      <c r="C4458" t="s">
        <v>285</v>
      </c>
      <c r="D4458" t="s">
        <v>64</v>
      </c>
      <c r="E4458" t="s">
        <v>51</v>
      </c>
      <c r="F4458" t="s">
        <v>84</v>
      </c>
      <c r="G4458" t="s">
        <v>128</v>
      </c>
      <c r="H4458" t="s">
        <v>53</v>
      </c>
      <c r="I4458" t="s">
        <v>54</v>
      </c>
      <c r="J4458" t="s">
        <v>38</v>
      </c>
      <c r="K4458" t="s">
        <v>47</v>
      </c>
      <c r="L4458" s="3">
        <v>1</v>
      </c>
      <c r="M4458" s="7">
        <v>15.62</v>
      </c>
      <c r="N4458" s="5">
        <v>0.08</v>
      </c>
      <c r="O4458" s="4">
        <v>1.25</v>
      </c>
      <c r="P4458" s="4">
        <v>14.37</v>
      </c>
      <c r="Q4458" s="4">
        <v>11.6</v>
      </c>
      <c r="R4458">
        <v>19</v>
      </c>
      <c r="S4458" t="s">
        <v>68</v>
      </c>
      <c r="T4458">
        <v>1</v>
      </c>
      <c r="V4458" s="7">
        <f t="shared" si="69"/>
        <v>14.62</v>
      </c>
    </row>
    <row r="4459" spans="1:22" x14ac:dyDescent="0.25">
      <c r="A4459" t="s">
        <v>7110</v>
      </c>
      <c r="B4459" s="2">
        <v>45953</v>
      </c>
      <c r="C4459" t="s">
        <v>4288</v>
      </c>
      <c r="D4459" t="s">
        <v>78</v>
      </c>
      <c r="E4459" t="s">
        <v>34</v>
      </c>
      <c r="F4459" t="s">
        <v>44</v>
      </c>
      <c r="G4459" t="s">
        <v>59</v>
      </c>
      <c r="H4459" t="s">
        <v>37</v>
      </c>
      <c r="I4459" t="s">
        <v>27</v>
      </c>
      <c r="J4459" t="s">
        <v>38</v>
      </c>
      <c r="K4459" t="s">
        <v>105</v>
      </c>
      <c r="L4459" s="3">
        <v>5</v>
      </c>
      <c r="M4459" s="7">
        <v>4.03</v>
      </c>
      <c r="N4459" s="5">
        <v>0</v>
      </c>
      <c r="O4459" s="4">
        <v>0</v>
      </c>
      <c r="P4459" s="4">
        <v>20.149999999999999</v>
      </c>
      <c r="Q4459" s="4">
        <v>15.41</v>
      </c>
      <c r="R4459">
        <v>45</v>
      </c>
      <c r="S4459" t="s">
        <v>68</v>
      </c>
      <c r="T4459">
        <v>5</v>
      </c>
      <c r="V4459" s="7">
        <f t="shared" si="69"/>
        <v>-0.96999999999999975</v>
      </c>
    </row>
    <row r="4460" spans="1:22" x14ac:dyDescent="0.25">
      <c r="A4460" t="s">
        <v>7111</v>
      </c>
      <c r="B4460" s="2">
        <v>45803</v>
      </c>
      <c r="C4460" t="s">
        <v>301</v>
      </c>
      <c r="D4460" t="s">
        <v>160</v>
      </c>
      <c r="E4460" t="s">
        <v>23</v>
      </c>
      <c r="F4460" t="s">
        <v>24</v>
      </c>
      <c r="G4460" t="s">
        <v>118</v>
      </c>
      <c r="H4460" t="s">
        <v>37</v>
      </c>
      <c r="I4460" t="s">
        <v>27</v>
      </c>
      <c r="J4460" t="s">
        <v>38</v>
      </c>
      <c r="K4460" t="s">
        <v>39</v>
      </c>
      <c r="L4460" s="3">
        <v>3</v>
      </c>
      <c r="M4460" s="7">
        <v>36.729999999999997</v>
      </c>
      <c r="N4460" s="5">
        <v>0.15</v>
      </c>
      <c r="O4460" s="4">
        <v>16.53</v>
      </c>
      <c r="P4460" s="4">
        <v>93.66</v>
      </c>
      <c r="Q4460" s="4">
        <v>57.86</v>
      </c>
      <c r="R4460">
        <v>52</v>
      </c>
      <c r="S4460" t="s">
        <v>68</v>
      </c>
      <c r="T4460">
        <v>4</v>
      </c>
      <c r="V4460" s="7">
        <f t="shared" si="69"/>
        <v>33.729999999999997</v>
      </c>
    </row>
    <row r="4461" spans="1:22" x14ac:dyDescent="0.25">
      <c r="A4461" t="s">
        <v>7112</v>
      </c>
      <c r="B4461" s="2">
        <v>45430</v>
      </c>
      <c r="C4461" t="s">
        <v>3229</v>
      </c>
      <c r="D4461" t="s">
        <v>83</v>
      </c>
      <c r="E4461" t="s">
        <v>43</v>
      </c>
      <c r="F4461" t="s">
        <v>44</v>
      </c>
      <c r="G4461" t="s">
        <v>45</v>
      </c>
      <c r="H4461" t="s">
        <v>37</v>
      </c>
      <c r="I4461" t="s">
        <v>27</v>
      </c>
      <c r="J4461" t="s">
        <v>38</v>
      </c>
      <c r="K4461" t="s">
        <v>102</v>
      </c>
      <c r="L4461" s="3">
        <v>10</v>
      </c>
      <c r="M4461" s="7">
        <v>269.27</v>
      </c>
      <c r="N4461" s="5">
        <v>0.05</v>
      </c>
      <c r="O4461" s="4">
        <v>134.63999999999999</v>
      </c>
      <c r="P4461" s="4">
        <v>2558.06</v>
      </c>
      <c r="Q4461" s="4">
        <v>2017.63</v>
      </c>
      <c r="R4461">
        <v>40</v>
      </c>
      <c r="S4461" t="s">
        <v>68</v>
      </c>
      <c r="T4461">
        <v>4</v>
      </c>
      <c r="V4461" s="7">
        <f t="shared" si="69"/>
        <v>259.27</v>
      </c>
    </row>
    <row r="4462" spans="1:22" x14ac:dyDescent="0.25">
      <c r="A4462" t="s">
        <v>7113</v>
      </c>
      <c r="B4462" s="2">
        <v>45989</v>
      </c>
      <c r="C4462" t="s">
        <v>7084</v>
      </c>
      <c r="D4462" t="s">
        <v>160</v>
      </c>
      <c r="E4462" t="s">
        <v>23</v>
      </c>
      <c r="F4462" t="s">
        <v>44</v>
      </c>
      <c r="G4462" t="s">
        <v>59</v>
      </c>
      <c r="H4462" t="s">
        <v>26</v>
      </c>
      <c r="I4462" t="s">
        <v>27</v>
      </c>
      <c r="J4462" t="s">
        <v>38</v>
      </c>
      <c r="K4462" t="s">
        <v>200</v>
      </c>
      <c r="L4462" s="3">
        <v>2</v>
      </c>
      <c r="M4462" s="7">
        <v>22.43</v>
      </c>
      <c r="N4462" s="5">
        <v>0</v>
      </c>
      <c r="O4462" s="4">
        <v>0</v>
      </c>
      <c r="P4462" s="4">
        <v>44.86</v>
      </c>
      <c r="Q4462" s="4">
        <v>36.35</v>
      </c>
      <c r="R4462">
        <v>25</v>
      </c>
      <c r="S4462" t="s">
        <v>68</v>
      </c>
      <c r="T4462">
        <v>5</v>
      </c>
      <c r="V4462" s="7">
        <f t="shared" si="69"/>
        <v>20.43</v>
      </c>
    </row>
    <row r="4463" spans="1:22" x14ac:dyDescent="0.25">
      <c r="A4463" t="s">
        <v>7114</v>
      </c>
      <c r="B4463" s="2">
        <v>45476</v>
      </c>
      <c r="C4463" t="s">
        <v>4446</v>
      </c>
      <c r="D4463" t="s">
        <v>75</v>
      </c>
      <c r="E4463" t="s">
        <v>43</v>
      </c>
      <c r="F4463" t="s">
        <v>110</v>
      </c>
      <c r="G4463" t="s">
        <v>254</v>
      </c>
      <c r="H4463" t="s">
        <v>37</v>
      </c>
      <c r="I4463" t="s">
        <v>54</v>
      </c>
      <c r="J4463" t="s">
        <v>38</v>
      </c>
      <c r="K4463" t="s">
        <v>146</v>
      </c>
      <c r="L4463" s="3">
        <v>8</v>
      </c>
      <c r="M4463" s="7">
        <v>191.54</v>
      </c>
      <c r="N4463" s="5">
        <v>0.05</v>
      </c>
      <c r="O4463" s="4">
        <v>76.62</v>
      </c>
      <c r="P4463" s="4">
        <v>1455.7</v>
      </c>
      <c r="Q4463" s="4">
        <v>838.03</v>
      </c>
      <c r="R4463">
        <v>58</v>
      </c>
      <c r="S4463" t="s">
        <v>68</v>
      </c>
      <c r="T4463">
        <v>5</v>
      </c>
      <c r="V4463" s="7">
        <f t="shared" si="69"/>
        <v>183.54</v>
      </c>
    </row>
    <row r="4464" spans="1:22" x14ac:dyDescent="0.25">
      <c r="A4464" t="s">
        <v>7115</v>
      </c>
      <c r="B4464" s="2">
        <v>45496</v>
      </c>
      <c r="C4464" t="s">
        <v>4048</v>
      </c>
      <c r="D4464" t="s">
        <v>184</v>
      </c>
      <c r="E4464" t="s">
        <v>23</v>
      </c>
      <c r="F4464" t="s">
        <v>110</v>
      </c>
      <c r="G4464" t="s">
        <v>254</v>
      </c>
      <c r="H4464" t="s">
        <v>37</v>
      </c>
      <c r="I4464" t="s">
        <v>27</v>
      </c>
      <c r="J4464" t="s">
        <v>28</v>
      </c>
      <c r="K4464" t="s">
        <v>80</v>
      </c>
      <c r="L4464" s="3">
        <v>6</v>
      </c>
      <c r="M4464" s="7">
        <v>376.37</v>
      </c>
      <c r="N4464" s="5">
        <v>0.02</v>
      </c>
      <c r="O4464" s="4">
        <v>45.16</v>
      </c>
      <c r="P4464" s="4">
        <v>2213.06</v>
      </c>
      <c r="Q4464" s="4">
        <v>1584.66</v>
      </c>
      <c r="R4464">
        <v>43</v>
      </c>
      <c r="S4464" t="s">
        <v>30</v>
      </c>
      <c r="T4464">
        <v>5</v>
      </c>
      <c r="V4464" s="7">
        <f t="shared" si="69"/>
        <v>370.37</v>
      </c>
    </row>
    <row r="4465" spans="1:22" x14ac:dyDescent="0.25">
      <c r="A4465" t="s">
        <v>7116</v>
      </c>
      <c r="B4465" s="2">
        <v>45505</v>
      </c>
      <c r="C4465" t="s">
        <v>2948</v>
      </c>
      <c r="D4465" t="s">
        <v>100</v>
      </c>
      <c r="E4465" t="s">
        <v>23</v>
      </c>
      <c r="F4465" t="s">
        <v>84</v>
      </c>
      <c r="G4465" t="s">
        <v>85</v>
      </c>
      <c r="H4465" t="s">
        <v>37</v>
      </c>
      <c r="I4465" t="s">
        <v>27</v>
      </c>
      <c r="J4465" t="s">
        <v>28</v>
      </c>
      <c r="K4465" t="s">
        <v>146</v>
      </c>
      <c r="L4465" s="3">
        <v>9</v>
      </c>
      <c r="M4465" s="7">
        <v>550.38</v>
      </c>
      <c r="N4465" s="5">
        <v>0.05</v>
      </c>
      <c r="O4465" s="4">
        <v>247.67</v>
      </c>
      <c r="P4465" s="4">
        <v>4705.75</v>
      </c>
      <c r="Q4465" s="4">
        <v>3766.02</v>
      </c>
      <c r="R4465">
        <v>42</v>
      </c>
      <c r="S4465" t="s">
        <v>68</v>
      </c>
      <c r="T4465">
        <v>4</v>
      </c>
      <c r="V4465" s="7">
        <f t="shared" si="69"/>
        <v>541.38</v>
      </c>
    </row>
    <row r="4466" spans="1:22" x14ac:dyDescent="0.25">
      <c r="A4466" t="s">
        <v>7117</v>
      </c>
      <c r="B4466" s="2">
        <v>45547</v>
      </c>
      <c r="C4466" t="s">
        <v>7118</v>
      </c>
      <c r="D4466" t="s">
        <v>124</v>
      </c>
      <c r="E4466" t="s">
        <v>23</v>
      </c>
      <c r="F4466" t="s">
        <v>35</v>
      </c>
      <c r="G4466" t="s">
        <v>79</v>
      </c>
      <c r="H4466" t="s">
        <v>37</v>
      </c>
      <c r="I4466" t="s">
        <v>27</v>
      </c>
      <c r="J4466" t="s">
        <v>38</v>
      </c>
      <c r="K4466" t="s">
        <v>136</v>
      </c>
      <c r="L4466" s="3">
        <v>8</v>
      </c>
      <c r="M4466" s="7">
        <v>268.81</v>
      </c>
      <c r="N4466" s="5">
        <v>0.08</v>
      </c>
      <c r="O4466" s="4">
        <v>172.04</v>
      </c>
      <c r="P4466" s="4">
        <v>1978.44</v>
      </c>
      <c r="Q4466" s="4">
        <v>1619.12</v>
      </c>
      <c r="R4466">
        <v>58</v>
      </c>
      <c r="S4466" t="s">
        <v>30</v>
      </c>
      <c r="T4466">
        <v>4</v>
      </c>
      <c r="V4466" s="7">
        <f t="shared" si="69"/>
        <v>260.81</v>
      </c>
    </row>
    <row r="4467" spans="1:22" x14ac:dyDescent="0.25">
      <c r="A4467" t="s">
        <v>7119</v>
      </c>
      <c r="B4467" s="2">
        <v>45426</v>
      </c>
      <c r="C4467" t="s">
        <v>6964</v>
      </c>
      <c r="D4467" t="s">
        <v>83</v>
      </c>
      <c r="E4467" t="s">
        <v>43</v>
      </c>
      <c r="F4467" t="s">
        <v>24</v>
      </c>
      <c r="G4467" t="s">
        <v>118</v>
      </c>
      <c r="H4467" t="s">
        <v>26</v>
      </c>
      <c r="I4467" t="s">
        <v>27</v>
      </c>
      <c r="J4467" t="s">
        <v>38</v>
      </c>
      <c r="K4467" t="s">
        <v>200</v>
      </c>
      <c r="L4467" s="3">
        <v>3</v>
      </c>
      <c r="M4467" s="7">
        <v>146.38</v>
      </c>
      <c r="N4467" s="5">
        <v>0.1</v>
      </c>
      <c r="O4467" s="4">
        <v>43.91</v>
      </c>
      <c r="P4467" s="4">
        <v>395.23</v>
      </c>
      <c r="Q4467" s="4">
        <v>241.01</v>
      </c>
      <c r="R4467">
        <v>32</v>
      </c>
      <c r="S4467" t="s">
        <v>30</v>
      </c>
      <c r="T4467">
        <v>5</v>
      </c>
      <c r="V4467" s="7">
        <f t="shared" si="69"/>
        <v>143.38</v>
      </c>
    </row>
    <row r="4468" spans="1:22" x14ac:dyDescent="0.25">
      <c r="A4468" t="s">
        <v>7120</v>
      </c>
      <c r="B4468" s="2">
        <v>45864</v>
      </c>
      <c r="C4468" t="s">
        <v>7121</v>
      </c>
      <c r="D4468" t="s">
        <v>228</v>
      </c>
      <c r="E4468" t="s">
        <v>51</v>
      </c>
      <c r="F4468" t="s">
        <v>44</v>
      </c>
      <c r="G4468" t="s">
        <v>71</v>
      </c>
      <c r="H4468" t="s">
        <v>37</v>
      </c>
      <c r="I4468" t="s">
        <v>60</v>
      </c>
      <c r="J4468" t="s">
        <v>28</v>
      </c>
      <c r="K4468" t="s">
        <v>115</v>
      </c>
      <c r="L4468" s="3">
        <v>4</v>
      </c>
      <c r="M4468" s="7">
        <v>50.85</v>
      </c>
      <c r="N4468" s="5">
        <v>0</v>
      </c>
      <c r="O4468" s="4">
        <v>0</v>
      </c>
      <c r="P4468" s="4">
        <v>203.4</v>
      </c>
      <c r="Q4468" s="4">
        <v>115.05</v>
      </c>
      <c r="R4468">
        <v>31</v>
      </c>
      <c r="S4468" t="s">
        <v>68</v>
      </c>
      <c r="T4468">
        <v>4</v>
      </c>
      <c r="V4468" s="7">
        <f t="shared" si="69"/>
        <v>46.85</v>
      </c>
    </row>
    <row r="4469" spans="1:22" x14ac:dyDescent="0.25">
      <c r="A4469" t="s">
        <v>7122</v>
      </c>
      <c r="B4469" s="2">
        <v>45379</v>
      </c>
      <c r="C4469" t="s">
        <v>2760</v>
      </c>
      <c r="D4469" t="s">
        <v>164</v>
      </c>
      <c r="E4469" t="s">
        <v>23</v>
      </c>
      <c r="F4469" t="s">
        <v>84</v>
      </c>
      <c r="G4469" t="s">
        <v>85</v>
      </c>
      <c r="H4469" t="s">
        <v>37</v>
      </c>
      <c r="I4469" t="s">
        <v>27</v>
      </c>
      <c r="J4469" t="s">
        <v>38</v>
      </c>
      <c r="K4469" t="s">
        <v>55</v>
      </c>
      <c r="L4469" s="3">
        <v>3</v>
      </c>
      <c r="M4469" s="7">
        <v>142.33000000000001</v>
      </c>
      <c r="N4469" s="5">
        <v>0.02</v>
      </c>
      <c r="O4469" s="4">
        <v>8.5399999999999991</v>
      </c>
      <c r="P4469" s="4">
        <v>418.45</v>
      </c>
      <c r="Q4469" s="4">
        <v>273.75</v>
      </c>
      <c r="R4469">
        <v>21</v>
      </c>
      <c r="S4469" t="s">
        <v>30</v>
      </c>
      <c r="T4469">
        <v>4</v>
      </c>
      <c r="V4469" s="7">
        <f t="shared" si="69"/>
        <v>139.33000000000001</v>
      </c>
    </row>
    <row r="4470" spans="1:22" x14ac:dyDescent="0.25">
      <c r="A4470" t="s">
        <v>7123</v>
      </c>
      <c r="B4470" s="2">
        <v>45498</v>
      </c>
      <c r="C4470" t="s">
        <v>437</v>
      </c>
      <c r="D4470" t="s">
        <v>22</v>
      </c>
      <c r="E4470" t="s">
        <v>23</v>
      </c>
      <c r="F4470" t="s">
        <v>84</v>
      </c>
      <c r="G4470" t="s">
        <v>91</v>
      </c>
      <c r="H4470" t="s">
        <v>37</v>
      </c>
      <c r="I4470" t="s">
        <v>27</v>
      </c>
      <c r="J4470" t="s">
        <v>38</v>
      </c>
      <c r="K4470" t="s">
        <v>55</v>
      </c>
      <c r="L4470" s="3">
        <v>6</v>
      </c>
      <c r="M4470" s="7">
        <v>649.65</v>
      </c>
      <c r="N4470" s="5">
        <v>0.1</v>
      </c>
      <c r="O4470" s="4">
        <v>389.79</v>
      </c>
      <c r="P4470" s="4">
        <v>3508.11</v>
      </c>
      <c r="Q4470" s="4">
        <v>2393.8000000000002</v>
      </c>
      <c r="R4470">
        <v>28</v>
      </c>
      <c r="S4470" t="s">
        <v>30</v>
      </c>
      <c r="T4470">
        <v>2</v>
      </c>
      <c r="V4470" s="7">
        <f t="shared" si="69"/>
        <v>643.65</v>
      </c>
    </row>
    <row r="4471" spans="1:22" x14ac:dyDescent="0.25">
      <c r="A4471" t="s">
        <v>7124</v>
      </c>
      <c r="B4471" s="2">
        <v>45420</v>
      </c>
      <c r="C4471" t="s">
        <v>588</v>
      </c>
      <c r="D4471" t="s">
        <v>100</v>
      </c>
      <c r="E4471" t="s">
        <v>23</v>
      </c>
      <c r="F4471" t="s">
        <v>44</v>
      </c>
      <c r="G4471" t="s">
        <v>45</v>
      </c>
      <c r="H4471" t="s">
        <v>53</v>
      </c>
      <c r="I4471" t="s">
        <v>27</v>
      </c>
      <c r="J4471" t="s">
        <v>28</v>
      </c>
      <c r="K4471" t="s">
        <v>259</v>
      </c>
      <c r="L4471" s="3">
        <v>5</v>
      </c>
      <c r="M4471" s="7">
        <v>278.29000000000002</v>
      </c>
      <c r="N4471" s="5">
        <v>0.08</v>
      </c>
      <c r="O4471" s="4">
        <v>111.32</v>
      </c>
      <c r="P4471" s="4">
        <v>1280.1300000000001</v>
      </c>
      <c r="Q4471" s="4">
        <v>830.19</v>
      </c>
      <c r="R4471">
        <v>20</v>
      </c>
      <c r="S4471" t="s">
        <v>30</v>
      </c>
      <c r="T4471">
        <v>5</v>
      </c>
      <c r="V4471" s="7">
        <f t="shared" si="69"/>
        <v>273.29000000000002</v>
      </c>
    </row>
    <row r="4472" spans="1:22" x14ac:dyDescent="0.25">
      <c r="A4472" t="s">
        <v>7125</v>
      </c>
      <c r="B4472" s="2">
        <v>45294</v>
      </c>
      <c r="C4472" t="s">
        <v>2287</v>
      </c>
      <c r="D4472" t="s">
        <v>22</v>
      </c>
      <c r="E4472" t="s">
        <v>23</v>
      </c>
      <c r="F4472" t="s">
        <v>35</v>
      </c>
      <c r="G4472" t="s">
        <v>52</v>
      </c>
      <c r="H4472" t="s">
        <v>53</v>
      </c>
      <c r="I4472" t="s">
        <v>60</v>
      </c>
      <c r="J4472" t="s">
        <v>28</v>
      </c>
      <c r="K4472" t="s">
        <v>112</v>
      </c>
      <c r="L4472" s="3">
        <v>9</v>
      </c>
      <c r="M4472" s="7">
        <v>478</v>
      </c>
      <c r="N4472" s="5">
        <v>0</v>
      </c>
      <c r="O4472" s="4">
        <v>0</v>
      </c>
      <c r="P4472" s="4">
        <v>4302</v>
      </c>
      <c r="Q4472" s="4">
        <v>3226.46</v>
      </c>
      <c r="R4472">
        <v>21</v>
      </c>
      <c r="S4472" t="s">
        <v>68</v>
      </c>
      <c r="T4472">
        <v>4</v>
      </c>
      <c r="V4472" s="7">
        <f t="shared" si="69"/>
        <v>469</v>
      </c>
    </row>
    <row r="4473" spans="1:22" x14ac:dyDescent="0.25">
      <c r="A4473" t="s">
        <v>7126</v>
      </c>
      <c r="B4473" s="2">
        <v>45412</v>
      </c>
      <c r="C4473" t="s">
        <v>4336</v>
      </c>
      <c r="D4473" t="s">
        <v>33</v>
      </c>
      <c r="E4473" t="s">
        <v>34</v>
      </c>
      <c r="F4473" t="s">
        <v>110</v>
      </c>
      <c r="G4473" t="s">
        <v>161</v>
      </c>
      <c r="H4473" t="s">
        <v>26</v>
      </c>
      <c r="I4473" t="s">
        <v>27</v>
      </c>
      <c r="J4473" t="s">
        <v>101</v>
      </c>
      <c r="K4473" t="s">
        <v>29</v>
      </c>
      <c r="L4473" s="3">
        <v>10</v>
      </c>
      <c r="M4473" s="7">
        <v>12.48</v>
      </c>
      <c r="N4473" s="5">
        <v>0.08</v>
      </c>
      <c r="O4473" s="4">
        <v>9.98</v>
      </c>
      <c r="P4473" s="4">
        <v>114.82</v>
      </c>
      <c r="Q4473" s="4">
        <v>89.14</v>
      </c>
      <c r="R4473">
        <v>45</v>
      </c>
      <c r="S4473" t="s">
        <v>68</v>
      </c>
      <c r="T4473">
        <v>4</v>
      </c>
      <c r="V4473" s="7">
        <f t="shared" si="69"/>
        <v>2.4800000000000004</v>
      </c>
    </row>
    <row r="4474" spans="1:22" x14ac:dyDescent="0.25">
      <c r="A4474" t="s">
        <v>7127</v>
      </c>
      <c r="B4474" s="2">
        <v>45676</v>
      </c>
      <c r="C4474" t="s">
        <v>1397</v>
      </c>
      <c r="D4474" t="s">
        <v>160</v>
      </c>
      <c r="E4474" t="s">
        <v>23</v>
      </c>
      <c r="F4474" t="s">
        <v>35</v>
      </c>
      <c r="G4474" t="s">
        <v>36</v>
      </c>
      <c r="H4474" t="s">
        <v>37</v>
      </c>
      <c r="I4474" t="s">
        <v>27</v>
      </c>
      <c r="J4474" t="s">
        <v>28</v>
      </c>
      <c r="K4474" t="s">
        <v>72</v>
      </c>
      <c r="L4474" s="3">
        <v>2</v>
      </c>
      <c r="M4474" s="7">
        <v>67.89</v>
      </c>
      <c r="N4474" s="5">
        <v>0.1</v>
      </c>
      <c r="O4474" s="4">
        <v>13.58</v>
      </c>
      <c r="P4474" s="4">
        <v>122.2</v>
      </c>
      <c r="Q4474" s="4">
        <v>82.16</v>
      </c>
      <c r="R4474">
        <v>29</v>
      </c>
      <c r="S4474" t="s">
        <v>30</v>
      </c>
      <c r="T4474">
        <v>5</v>
      </c>
      <c r="V4474" s="7">
        <f t="shared" si="69"/>
        <v>65.89</v>
      </c>
    </row>
    <row r="4475" spans="1:22" x14ac:dyDescent="0.25">
      <c r="A4475" t="s">
        <v>7128</v>
      </c>
      <c r="B4475" s="2">
        <v>45905</v>
      </c>
      <c r="C4475" t="s">
        <v>5396</v>
      </c>
      <c r="D4475" t="s">
        <v>58</v>
      </c>
      <c r="E4475" t="s">
        <v>23</v>
      </c>
      <c r="F4475" t="s">
        <v>44</v>
      </c>
      <c r="G4475" t="s">
        <v>71</v>
      </c>
      <c r="H4475" t="s">
        <v>26</v>
      </c>
      <c r="I4475" t="s">
        <v>27</v>
      </c>
      <c r="J4475" t="s">
        <v>38</v>
      </c>
      <c r="K4475" t="s">
        <v>97</v>
      </c>
      <c r="L4475" s="3">
        <v>2</v>
      </c>
      <c r="M4475" s="7">
        <v>61.07</v>
      </c>
      <c r="N4475" s="5">
        <v>0.05</v>
      </c>
      <c r="O4475" s="4">
        <v>6.11</v>
      </c>
      <c r="P4475" s="4">
        <v>116.03</v>
      </c>
      <c r="Q4475" s="4">
        <v>73.98</v>
      </c>
      <c r="R4475">
        <v>53</v>
      </c>
      <c r="S4475" t="s">
        <v>30</v>
      </c>
      <c r="T4475">
        <v>5</v>
      </c>
      <c r="V4475" s="7">
        <f t="shared" si="69"/>
        <v>59.07</v>
      </c>
    </row>
    <row r="4476" spans="1:22" x14ac:dyDescent="0.25">
      <c r="A4476" t="s">
        <v>7129</v>
      </c>
      <c r="B4476" s="2">
        <v>45329</v>
      </c>
      <c r="C4476" t="s">
        <v>7130</v>
      </c>
      <c r="D4476" t="s">
        <v>78</v>
      </c>
      <c r="E4476" t="s">
        <v>34</v>
      </c>
      <c r="F4476" t="s">
        <v>24</v>
      </c>
      <c r="G4476" t="s">
        <v>135</v>
      </c>
      <c r="H4476" t="s">
        <v>37</v>
      </c>
      <c r="I4476" t="s">
        <v>27</v>
      </c>
      <c r="J4476" t="s">
        <v>28</v>
      </c>
      <c r="K4476" t="s">
        <v>97</v>
      </c>
      <c r="L4476" s="3">
        <v>1</v>
      </c>
      <c r="M4476" s="7">
        <v>11.62</v>
      </c>
      <c r="N4476" s="5">
        <v>0.05</v>
      </c>
      <c r="O4476" s="4">
        <v>0.57999999999999996</v>
      </c>
      <c r="P4476" s="4">
        <v>11.04</v>
      </c>
      <c r="Q4476" s="4">
        <v>8.34</v>
      </c>
      <c r="R4476">
        <v>37</v>
      </c>
      <c r="S4476" t="s">
        <v>302</v>
      </c>
      <c r="T4476">
        <v>1</v>
      </c>
      <c r="V4476" s="7">
        <f t="shared" si="69"/>
        <v>10.62</v>
      </c>
    </row>
    <row r="4477" spans="1:22" x14ac:dyDescent="0.25">
      <c r="A4477" t="s">
        <v>7131</v>
      </c>
      <c r="B4477" s="2">
        <v>45632</v>
      </c>
      <c r="C4477" t="s">
        <v>7132</v>
      </c>
      <c r="D4477" t="s">
        <v>160</v>
      </c>
      <c r="E4477" t="s">
        <v>23</v>
      </c>
      <c r="F4477" t="s">
        <v>44</v>
      </c>
      <c r="G4477" t="s">
        <v>59</v>
      </c>
      <c r="H4477" t="s">
        <v>53</v>
      </c>
      <c r="I4477" t="s">
        <v>60</v>
      </c>
      <c r="J4477" t="s">
        <v>38</v>
      </c>
      <c r="K4477" t="s">
        <v>259</v>
      </c>
      <c r="L4477" s="3">
        <v>4</v>
      </c>
      <c r="M4477" s="7">
        <v>48.86</v>
      </c>
      <c r="N4477" s="5">
        <v>0.1</v>
      </c>
      <c r="O4477" s="4">
        <v>19.54</v>
      </c>
      <c r="P4477" s="4">
        <v>175.9</v>
      </c>
      <c r="Q4477" s="4">
        <v>96.75</v>
      </c>
      <c r="R4477">
        <v>59</v>
      </c>
      <c r="S4477" t="s">
        <v>30</v>
      </c>
      <c r="T4477">
        <v>4</v>
      </c>
      <c r="V4477" s="7">
        <f t="shared" si="69"/>
        <v>44.86</v>
      </c>
    </row>
    <row r="4478" spans="1:22" x14ac:dyDescent="0.25">
      <c r="A4478" t="s">
        <v>7133</v>
      </c>
      <c r="B4478" s="2">
        <v>45936</v>
      </c>
      <c r="C4478" t="s">
        <v>7134</v>
      </c>
      <c r="D4478" t="s">
        <v>58</v>
      </c>
      <c r="E4478" t="s">
        <v>23</v>
      </c>
      <c r="F4478" t="s">
        <v>35</v>
      </c>
      <c r="G4478" t="s">
        <v>96</v>
      </c>
      <c r="H4478" t="s">
        <v>37</v>
      </c>
      <c r="I4478" t="s">
        <v>27</v>
      </c>
      <c r="J4478" t="s">
        <v>66</v>
      </c>
      <c r="K4478" t="s">
        <v>61</v>
      </c>
      <c r="L4478" s="3">
        <v>2</v>
      </c>
      <c r="M4478" s="7">
        <v>57.72</v>
      </c>
      <c r="N4478" s="5">
        <v>0.08</v>
      </c>
      <c r="O4478" s="4">
        <v>9.24</v>
      </c>
      <c r="P4478" s="4">
        <v>106.2</v>
      </c>
      <c r="Q4478" s="4">
        <v>83.88</v>
      </c>
      <c r="R4478">
        <v>18</v>
      </c>
      <c r="S4478" t="s">
        <v>68</v>
      </c>
      <c r="T4478">
        <v>3</v>
      </c>
      <c r="V4478" s="7">
        <f t="shared" si="69"/>
        <v>55.72</v>
      </c>
    </row>
    <row r="4479" spans="1:22" x14ac:dyDescent="0.25">
      <c r="A4479" t="s">
        <v>7135</v>
      </c>
      <c r="B4479" s="2">
        <v>46005</v>
      </c>
      <c r="C4479" t="s">
        <v>7136</v>
      </c>
      <c r="D4479" t="s">
        <v>219</v>
      </c>
      <c r="E4479" t="s">
        <v>23</v>
      </c>
      <c r="F4479" t="s">
        <v>24</v>
      </c>
      <c r="G4479" t="s">
        <v>25</v>
      </c>
      <c r="H4479" t="s">
        <v>37</v>
      </c>
      <c r="I4479" t="s">
        <v>60</v>
      </c>
      <c r="J4479" t="s">
        <v>38</v>
      </c>
      <c r="K4479" t="s">
        <v>136</v>
      </c>
      <c r="L4479" s="3">
        <v>10</v>
      </c>
      <c r="M4479" s="7">
        <v>686.13</v>
      </c>
      <c r="N4479" s="5">
        <v>0.05</v>
      </c>
      <c r="O4479" s="4">
        <v>343.07</v>
      </c>
      <c r="P4479" s="4">
        <v>6518.24</v>
      </c>
      <c r="Q4479" s="4">
        <v>4318.18</v>
      </c>
      <c r="R4479">
        <v>39</v>
      </c>
      <c r="S4479" t="s">
        <v>30</v>
      </c>
      <c r="T4479">
        <v>3</v>
      </c>
      <c r="V4479" s="7">
        <f t="shared" si="69"/>
        <v>676.13</v>
      </c>
    </row>
    <row r="4480" spans="1:22" x14ac:dyDescent="0.25">
      <c r="A4480" t="s">
        <v>7137</v>
      </c>
      <c r="B4480" s="2">
        <v>45312</v>
      </c>
      <c r="C4480" t="s">
        <v>1254</v>
      </c>
      <c r="D4480" t="s">
        <v>95</v>
      </c>
      <c r="E4480" t="s">
        <v>23</v>
      </c>
      <c r="F4480" t="s">
        <v>110</v>
      </c>
      <c r="G4480" t="s">
        <v>254</v>
      </c>
      <c r="H4480" t="s">
        <v>37</v>
      </c>
      <c r="I4480" t="s">
        <v>60</v>
      </c>
      <c r="J4480" t="s">
        <v>66</v>
      </c>
      <c r="K4480" t="s">
        <v>29</v>
      </c>
      <c r="L4480" s="3">
        <v>9</v>
      </c>
      <c r="M4480" s="7">
        <v>48.29</v>
      </c>
      <c r="N4480" s="5">
        <v>0.2</v>
      </c>
      <c r="O4480" s="4">
        <v>86.92</v>
      </c>
      <c r="P4480" s="4">
        <v>347.69</v>
      </c>
      <c r="Q4480" s="4">
        <v>273.73</v>
      </c>
      <c r="R4480">
        <v>38</v>
      </c>
      <c r="S4480" t="s">
        <v>68</v>
      </c>
      <c r="T4480">
        <v>4</v>
      </c>
      <c r="V4480" s="7">
        <f t="shared" si="69"/>
        <v>39.29</v>
      </c>
    </row>
    <row r="4481" spans="1:22" x14ac:dyDescent="0.25">
      <c r="A4481" t="s">
        <v>7138</v>
      </c>
      <c r="B4481" s="2">
        <v>45533</v>
      </c>
      <c r="C4481" t="s">
        <v>7139</v>
      </c>
      <c r="D4481" t="s">
        <v>78</v>
      </c>
      <c r="E4481" t="s">
        <v>34</v>
      </c>
      <c r="F4481" t="s">
        <v>110</v>
      </c>
      <c r="G4481" t="s">
        <v>254</v>
      </c>
      <c r="H4481" t="s">
        <v>37</v>
      </c>
      <c r="I4481" t="s">
        <v>27</v>
      </c>
      <c r="J4481" t="s">
        <v>38</v>
      </c>
      <c r="K4481" t="s">
        <v>155</v>
      </c>
      <c r="L4481" s="3">
        <v>1</v>
      </c>
      <c r="M4481" s="7">
        <v>11.88</v>
      </c>
      <c r="N4481" s="5">
        <v>0.02</v>
      </c>
      <c r="O4481" s="4">
        <v>0.24</v>
      </c>
      <c r="P4481" s="4">
        <v>11.64</v>
      </c>
      <c r="Q4481" s="4">
        <v>7.93</v>
      </c>
      <c r="R4481">
        <v>63</v>
      </c>
      <c r="S4481" t="s">
        <v>68</v>
      </c>
      <c r="T4481">
        <v>5</v>
      </c>
      <c r="V4481" s="7">
        <f t="shared" si="69"/>
        <v>10.88</v>
      </c>
    </row>
    <row r="4482" spans="1:22" x14ac:dyDescent="0.25">
      <c r="A4482" t="s">
        <v>7140</v>
      </c>
      <c r="B4482" s="2">
        <v>45746</v>
      </c>
      <c r="C4482" t="s">
        <v>7141</v>
      </c>
      <c r="D4482" t="s">
        <v>50</v>
      </c>
      <c r="E4482" t="s">
        <v>51</v>
      </c>
      <c r="F4482" t="s">
        <v>84</v>
      </c>
      <c r="G4482" t="s">
        <v>165</v>
      </c>
      <c r="H4482" t="s">
        <v>53</v>
      </c>
      <c r="I4482" t="s">
        <v>60</v>
      </c>
      <c r="J4482" t="s">
        <v>38</v>
      </c>
      <c r="K4482" t="s">
        <v>102</v>
      </c>
      <c r="L4482" s="3">
        <v>9</v>
      </c>
      <c r="M4482" s="7">
        <v>76.239999999999995</v>
      </c>
      <c r="N4482" s="5">
        <v>0.2</v>
      </c>
      <c r="O4482" s="4">
        <v>137.22999999999999</v>
      </c>
      <c r="P4482" s="4">
        <v>548.92999999999995</v>
      </c>
      <c r="Q4482" s="4">
        <v>314.52999999999997</v>
      </c>
      <c r="R4482">
        <v>49</v>
      </c>
      <c r="S4482" t="s">
        <v>68</v>
      </c>
      <c r="T4482">
        <v>4</v>
      </c>
      <c r="V4482" s="7">
        <f t="shared" si="69"/>
        <v>67.239999999999995</v>
      </c>
    </row>
    <row r="4483" spans="1:22" x14ac:dyDescent="0.25">
      <c r="A4483" t="s">
        <v>7142</v>
      </c>
      <c r="B4483" s="2">
        <v>45912</v>
      </c>
      <c r="C4483" t="s">
        <v>2111</v>
      </c>
      <c r="D4483" t="s">
        <v>100</v>
      </c>
      <c r="E4483" t="s">
        <v>23</v>
      </c>
      <c r="F4483" t="s">
        <v>35</v>
      </c>
      <c r="G4483" t="s">
        <v>52</v>
      </c>
      <c r="H4483" t="s">
        <v>37</v>
      </c>
      <c r="I4483" t="s">
        <v>27</v>
      </c>
      <c r="J4483" t="s">
        <v>46</v>
      </c>
      <c r="K4483" t="s">
        <v>39</v>
      </c>
      <c r="L4483" s="3">
        <v>8</v>
      </c>
      <c r="M4483" s="7">
        <v>240.06</v>
      </c>
      <c r="N4483" s="5">
        <v>0</v>
      </c>
      <c r="O4483" s="4">
        <v>0</v>
      </c>
      <c r="P4483" s="4">
        <v>1920.48</v>
      </c>
      <c r="Q4483" s="4">
        <v>1443.81</v>
      </c>
      <c r="R4483">
        <v>51</v>
      </c>
      <c r="S4483" t="s">
        <v>68</v>
      </c>
      <c r="T4483">
        <v>3</v>
      </c>
      <c r="V4483" s="7">
        <f t="shared" ref="V4483:V4546" si="70">M4483-L4483</f>
        <v>232.06</v>
      </c>
    </row>
    <row r="4484" spans="1:22" x14ac:dyDescent="0.25">
      <c r="A4484" t="s">
        <v>7143</v>
      </c>
      <c r="B4484" s="2">
        <v>45594</v>
      </c>
      <c r="C4484" t="s">
        <v>6334</v>
      </c>
      <c r="D4484" t="s">
        <v>184</v>
      </c>
      <c r="E4484" t="s">
        <v>23</v>
      </c>
      <c r="F4484" t="s">
        <v>35</v>
      </c>
      <c r="G4484" t="s">
        <v>52</v>
      </c>
      <c r="H4484" t="s">
        <v>37</v>
      </c>
      <c r="I4484" t="s">
        <v>27</v>
      </c>
      <c r="J4484" t="s">
        <v>46</v>
      </c>
      <c r="K4484" t="s">
        <v>80</v>
      </c>
      <c r="L4484" s="3">
        <v>9</v>
      </c>
      <c r="M4484" s="7">
        <v>275.75</v>
      </c>
      <c r="N4484" s="5">
        <v>0.05</v>
      </c>
      <c r="O4484" s="4">
        <v>124.09</v>
      </c>
      <c r="P4484" s="4">
        <v>2357.66</v>
      </c>
      <c r="Q4484" s="4">
        <v>1698.05</v>
      </c>
      <c r="R4484">
        <v>36</v>
      </c>
      <c r="S4484" t="s">
        <v>68</v>
      </c>
      <c r="T4484">
        <v>4</v>
      </c>
      <c r="V4484" s="7">
        <f t="shared" si="70"/>
        <v>266.75</v>
      </c>
    </row>
    <row r="4485" spans="1:22" x14ac:dyDescent="0.25">
      <c r="A4485" t="s">
        <v>7144</v>
      </c>
      <c r="B4485" s="2">
        <v>45887</v>
      </c>
      <c r="C4485" t="s">
        <v>4959</v>
      </c>
      <c r="D4485" t="s">
        <v>75</v>
      </c>
      <c r="E4485" t="s">
        <v>43</v>
      </c>
      <c r="F4485" t="s">
        <v>24</v>
      </c>
      <c r="G4485" t="s">
        <v>65</v>
      </c>
      <c r="H4485" t="s">
        <v>37</v>
      </c>
      <c r="I4485" t="s">
        <v>27</v>
      </c>
      <c r="J4485" t="s">
        <v>101</v>
      </c>
      <c r="K4485" t="s">
        <v>47</v>
      </c>
      <c r="L4485" s="3">
        <v>6</v>
      </c>
      <c r="M4485" s="7">
        <v>216.4</v>
      </c>
      <c r="N4485" s="5">
        <v>0.05</v>
      </c>
      <c r="O4485" s="4">
        <v>64.92</v>
      </c>
      <c r="P4485" s="4">
        <v>1233.48</v>
      </c>
      <c r="Q4485" s="4">
        <v>755.13</v>
      </c>
      <c r="R4485">
        <v>63</v>
      </c>
      <c r="S4485" t="s">
        <v>68</v>
      </c>
      <c r="T4485">
        <v>4</v>
      </c>
      <c r="V4485" s="7">
        <f t="shared" si="70"/>
        <v>210.4</v>
      </c>
    </row>
    <row r="4486" spans="1:22" x14ac:dyDescent="0.25">
      <c r="A4486" t="s">
        <v>7145</v>
      </c>
      <c r="B4486" s="2">
        <v>45886</v>
      </c>
      <c r="C4486" t="s">
        <v>4547</v>
      </c>
      <c r="D4486" t="s">
        <v>42</v>
      </c>
      <c r="E4486" t="s">
        <v>43</v>
      </c>
      <c r="F4486" t="s">
        <v>44</v>
      </c>
      <c r="G4486" t="s">
        <v>59</v>
      </c>
      <c r="H4486" t="s">
        <v>26</v>
      </c>
      <c r="I4486" t="s">
        <v>60</v>
      </c>
      <c r="J4486" t="s">
        <v>28</v>
      </c>
      <c r="K4486" t="s">
        <v>200</v>
      </c>
      <c r="L4486" s="3">
        <v>9</v>
      </c>
      <c r="M4486" s="7">
        <v>134.69</v>
      </c>
      <c r="N4486" s="5">
        <v>0.05</v>
      </c>
      <c r="O4486" s="4">
        <v>60.61</v>
      </c>
      <c r="P4486" s="4">
        <v>1151.5999999999999</v>
      </c>
      <c r="Q4486" s="4">
        <v>733.38</v>
      </c>
      <c r="R4486">
        <v>21</v>
      </c>
      <c r="S4486" t="s">
        <v>30</v>
      </c>
      <c r="T4486">
        <v>5</v>
      </c>
      <c r="V4486" s="7">
        <f t="shared" si="70"/>
        <v>125.69</v>
      </c>
    </row>
    <row r="4487" spans="1:22" x14ac:dyDescent="0.25">
      <c r="A4487" t="s">
        <v>7146</v>
      </c>
      <c r="B4487" s="2">
        <v>45360</v>
      </c>
      <c r="C4487" t="s">
        <v>479</v>
      </c>
      <c r="D4487" t="s">
        <v>184</v>
      </c>
      <c r="E4487" t="s">
        <v>23</v>
      </c>
      <c r="F4487" t="s">
        <v>44</v>
      </c>
      <c r="G4487" t="s">
        <v>59</v>
      </c>
      <c r="H4487" t="s">
        <v>26</v>
      </c>
      <c r="I4487" t="s">
        <v>54</v>
      </c>
      <c r="J4487" t="s">
        <v>28</v>
      </c>
      <c r="K4487" t="s">
        <v>136</v>
      </c>
      <c r="L4487" s="3">
        <v>8</v>
      </c>
      <c r="M4487" s="7">
        <v>181.65</v>
      </c>
      <c r="N4487" s="5">
        <v>0.1</v>
      </c>
      <c r="O4487" s="4">
        <v>145.32</v>
      </c>
      <c r="P4487" s="4">
        <v>1307.8800000000001</v>
      </c>
      <c r="Q4487" s="4">
        <v>1051.01</v>
      </c>
      <c r="R4487">
        <v>46</v>
      </c>
      <c r="S4487" t="s">
        <v>68</v>
      </c>
      <c r="T4487">
        <v>5</v>
      </c>
      <c r="V4487" s="7">
        <f t="shared" si="70"/>
        <v>173.65</v>
      </c>
    </row>
    <row r="4488" spans="1:22" x14ac:dyDescent="0.25">
      <c r="A4488" t="s">
        <v>7147</v>
      </c>
      <c r="B4488" s="2">
        <v>45420</v>
      </c>
      <c r="C4488" t="s">
        <v>7148</v>
      </c>
      <c r="D4488" t="s">
        <v>33</v>
      </c>
      <c r="E4488" t="s">
        <v>34</v>
      </c>
      <c r="F4488" t="s">
        <v>44</v>
      </c>
      <c r="G4488" t="s">
        <v>187</v>
      </c>
      <c r="H4488" t="s">
        <v>26</v>
      </c>
      <c r="I4488" t="s">
        <v>27</v>
      </c>
      <c r="J4488" t="s">
        <v>38</v>
      </c>
      <c r="K4488" t="s">
        <v>61</v>
      </c>
      <c r="L4488" s="3">
        <v>4</v>
      </c>
      <c r="M4488" s="7">
        <v>4.63</v>
      </c>
      <c r="N4488" s="5">
        <v>0.2</v>
      </c>
      <c r="O4488" s="4">
        <v>3.7</v>
      </c>
      <c r="P4488" s="4">
        <v>14.82</v>
      </c>
      <c r="Q4488" s="4">
        <v>9.42</v>
      </c>
      <c r="R4488">
        <v>24</v>
      </c>
      <c r="S4488" t="s">
        <v>68</v>
      </c>
      <c r="T4488">
        <v>5</v>
      </c>
      <c r="V4488" s="7">
        <f t="shared" si="70"/>
        <v>0.62999999999999989</v>
      </c>
    </row>
    <row r="4489" spans="1:22" x14ac:dyDescent="0.25">
      <c r="A4489" t="s">
        <v>7149</v>
      </c>
      <c r="B4489" s="2">
        <v>45487</v>
      </c>
      <c r="C4489" t="s">
        <v>3296</v>
      </c>
      <c r="D4489" t="s">
        <v>50</v>
      </c>
      <c r="E4489" t="s">
        <v>51</v>
      </c>
      <c r="F4489" t="s">
        <v>84</v>
      </c>
      <c r="G4489" t="s">
        <v>128</v>
      </c>
      <c r="H4489" t="s">
        <v>53</v>
      </c>
      <c r="I4489" t="s">
        <v>54</v>
      </c>
      <c r="J4489" t="s">
        <v>38</v>
      </c>
      <c r="K4489" t="s">
        <v>105</v>
      </c>
      <c r="L4489" s="3">
        <v>4</v>
      </c>
      <c r="M4489" s="7">
        <v>79.02</v>
      </c>
      <c r="N4489" s="5">
        <v>0.02</v>
      </c>
      <c r="O4489" s="4">
        <v>6.32</v>
      </c>
      <c r="P4489" s="4">
        <v>309.76</v>
      </c>
      <c r="Q4489" s="4">
        <v>201.21</v>
      </c>
      <c r="R4489">
        <v>29</v>
      </c>
      <c r="S4489" t="s">
        <v>30</v>
      </c>
      <c r="T4489">
        <v>4</v>
      </c>
      <c r="V4489" s="7">
        <f t="shared" si="70"/>
        <v>75.02</v>
      </c>
    </row>
    <row r="4490" spans="1:22" x14ac:dyDescent="0.25">
      <c r="A4490" t="s">
        <v>7150</v>
      </c>
      <c r="B4490" s="2">
        <v>45431</v>
      </c>
      <c r="C4490" t="s">
        <v>1037</v>
      </c>
      <c r="D4490" t="s">
        <v>33</v>
      </c>
      <c r="E4490" t="s">
        <v>34</v>
      </c>
      <c r="F4490" t="s">
        <v>44</v>
      </c>
      <c r="G4490" t="s">
        <v>45</v>
      </c>
      <c r="H4490" t="s">
        <v>37</v>
      </c>
      <c r="I4490" t="s">
        <v>54</v>
      </c>
      <c r="J4490" t="s">
        <v>66</v>
      </c>
      <c r="K4490" t="s">
        <v>136</v>
      </c>
      <c r="L4490" s="3">
        <v>2</v>
      </c>
      <c r="M4490" s="7">
        <v>12.18</v>
      </c>
      <c r="N4490" s="5">
        <v>0.1</v>
      </c>
      <c r="O4490" s="4">
        <v>2.44</v>
      </c>
      <c r="P4490" s="4">
        <v>21.92</v>
      </c>
      <c r="Q4490" s="4">
        <v>16.25</v>
      </c>
      <c r="R4490">
        <v>41</v>
      </c>
      <c r="S4490" t="s">
        <v>30</v>
      </c>
      <c r="T4490">
        <v>5</v>
      </c>
      <c r="V4490" s="7">
        <f t="shared" si="70"/>
        <v>10.18</v>
      </c>
    </row>
    <row r="4491" spans="1:22" x14ac:dyDescent="0.25">
      <c r="A4491" t="s">
        <v>7151</v>
      </c>
      <c r="B4491" s="2">
        <v>45735</v>
      </c>
      <c r="C4491" t="s">
        <v>510</v>
      </c>
      <c r="D4491" t="s">
        <v>42</v>
      </c>
      <c r="E4491" t="s">
        <v>43</v>
      </c>
      <c r="F4491" t="s">
        <v>44</v>
      </c>
      <c r="G4491" t="s">
        <v>45</v>
      </c>
      <c r="H4491" t="s">
        <v>37</v>
      </c>
      <c r="I4491" t="s">
        <v>60</v>
      </c>
      <c r="J4491" t="s">
        <v>66</v>
      </c>
      <c r="K4491" t="s">
        <v>259</v>
      </c>
      <c r="L4491" s="3">
        <v>10</v>
      </c>
      <c r="M4491" s="7">
        <v>122.28</v>
      </c>
      <c r="N4491" s="5">
        <v>0</v>
      </c>
      <c r="O4491" s="4">
        <v>0</v>
      </c>
      <c r="P4491" s="4">
        <v>1222.8</v>
      </c>
      <c r="Q4491" s="4">
        <v>837.82</v>
      </c>
      <c r="R4491">
        <v>43</v>
      </c>
      <c r="S4491" t="s">
        <v>30</v>
      </c>
      <c r="T4491">
        <v>2</v>
      </c>
      <c r="V4491" s="7">
        <f t="shared" si="70"/>
        <v>112.28</v>
      </c>
    </row>
    <row r="4492" spans="1:22" x14ac:dyDescent="0.25">
      <c r="A4492" t="s">
        <v>7152</v>
      </c>
      <c r="B4492" s="2">
        <v>45574</v>
      </c>
      <c r="C4492" t="s">
        <v>1595</v>
      </c>
      <c r="D4492" t="s">
        <v>160</v>
      </c>
      <c r="E4492" t="s">
        <v>23</v>
      </c>
      <c r="F4492" t="s">
        <v>84</v>
      </c>
      <c r="G4492" t="s">
        <v>85</v>
      </c>
      <c r="H4492" t="s">
        <v>26</v>
      </c>
      <c r="I4492" t="s">
        <v>54</v>
      </c>
      <c r="J4492" t="s">
        <v>38</v>
      </c>
      <c r="K4492" t="s">
        <v>61</v>
      </c>
      <c r="L4492" s="3">
        <v>6</v>
      </c>
      <c r="M4492" s="7">
        <v>42.55</v>
      </c>
      <c r="N4492" s="5">
        <v>0.15</v>
      </c>
      <c r="O4492" s="4">
        <v>38.29</v>
      </c>
      <c r="P4492" s="4">
        <v>217</v>
      </c>
      <c r="Q4492" s="4">
        <v>130.66999999999999</v>
      </c>
      <c r="R4492">
        <v>41</v>
      </c>
      <c r="S4492" t="s">
        <v>68</v>
      </c>
      <c r="T4492">
        <v>4</v>
      </c>
      <c r="V4492" s="7">
        <f t="shared" si="70"/>
        <v>36.549999999999997</v>
      </c>
    </row>
    <row r="4493" spans="1:22" x14ac:dyDescent="0.25">
      <c r="A4493" t="s">
        <v>7153</v>
      </c>
      <c r="B4493" s="2">
        <v>45603</v>
      </c>
      <c r="C4493" t="s">
        <v>7154</v>
      </c>
      <c r="D4493" t="s">
        <v>100</v>
      </c>
      <c r="E4493" t="s">
        <v>23</v>
      </c>
      <c r="F4493" t="s">
        <v>84</v>
      </c>
      <c r="G4493" t="s">
        <v>128</v>
      </c>
      <c r="H4493" t="s">
        <v>37</v>
      </c>
      <c r="I4493" t="s">
        <v>27</v>
      </c>
      <c r="J4493" t="s">
        <v>101</v>
      </c>
      <c r="K4493" t="s">
        <v>97</v>
      </c>
      <c r="L4493" s="3">
        <v>5</v>
      </c>
      <c r="M4493" s="7">
        <v>517.96</v>
      </c>
      <c r="N4493" s="5">
        <v>0.02</v>
      </c>
      <c r="O4493" s="4">
        <v>51.8</v>
      </c>
      <c r="P4493" s="4">
        <v>2538</v>
      </c>
      <c r="Q4493" s="4">
        <v>1428.92</v>
      </c>
      <c r="R4493">
        <v>55</v>
      </c>
      <c r="S4493" t="s">
        <v>68</v>
      </c>
      <c r="T4493">
        <v>3</v>
      </c>
      <c r="V4493" s="7">
        <f t="shared" si="70"/>
        <v>512.96</v>
      </c>
    </row>
    <row r="4494" spans="1:22" x14ac:dyDescent="0.25">
      <c r="A4494" t="s">
        <v>7155</v>
      </c>
      <c r="B4494" s="2">
        <v>45826</v>
      </c>
      <c r="C4494" t="s">
        <v>7156</v>
      </c>
      <c r="D4494" t="s">
        <v>127</v>
      </c>
      <c r="E4494" t="s">
        <v>51</v>
      </c>
      <c r="F4494" t="s">
        <v>24</v>
      </c>
      <c r="G4494" t="s">
        <v>65</v>
      </c>
      <c r="H4494" t="s">
        <v>26</v>
      </c>
      <c r="I4494" t="s">
        <v>60</v>
      </c>
      <c r="J4494" t="s">
        <v>101</v>
      </c>
      <c r="K4494" t="s">
        <v>105</v>
      </c>
      <c r="L4494" s="3">
        <v>5</v>
      </c>
      <c r="M4494" s="7">
        <v>25.13</v>
      </c>
      <c r="N4494" s="5">
        <v>0.1</v>
      </c>
      <c r="O4494" s="4">
        <v>12.56</v>
      </c>
      <c r="P4494" s="4">
        <v>113.08</v>
      </c>
      <c r="Q4494" s="4">
        <v>74.459999999999994</v>
      </c>
      <c r="R4494">
        <v>51</v>
      </c>
      <c r="S4494" t="s">
        <v>30</v>
      </c>
      <c r="T4494">
        <v>4</v>
      </c>
      <c r="V4494" s="7">
        <f t="shared" si="70"/>
        <v>20.13</v>
      </c>
    </row>
    <row r="4495" spans="1:22" x14ac:dyDescent="0.25">
      <c r="A4495" t="s">
        <v>7157</v>
      </c>
      <c r="B4495" s="2">
        <v>45956</v>
      </c>
      <c r="C4495" t="s">
        <v>2148</v>
      </c>
      <c r="D4495" t="s">
        <v>22</v>
      </c>
      <c r="E4495" t="s">
        <v>23</v>
      </c>
      <c r="F4495" t="s">
        <v>24</v>
      </c>
      <c r="G4495" t="s">
        <v>65</v>
      </c>
      <c r="H4495" t="s">
        <v>53</v>
      </c>
      <c r="I4495" t="s">
        <v>27</v>
      </c>
      <c r="J4495" t="s">
        <v>46</v>
      </c>
      <c r="K4495" t="s">
        <v>155</v>
      </c>
      <c r="L4495" s="3">
        <v>6</v>
      </c>
      <c r="M4495" s="7">
        <v>612.44000000000005</v>
      </c>
      <c r="N4495" s="5">
        <v>0.15</v>
      </c>
      <c r="O4495" s="4">
        <v>551.20000000000005</v>
      </c>
      <c r="P4495" s="4">
        <v>3123.44</v>
      </c>
      <c r="Q4495" s="4">
        <v>2355.92</v>
      </c>
      <c r="R4495">
        <v>36</v>
      </c>
      <c r="S4495" t="s">
        <v>68</v>
      </c>
      <c r="T4495">
        <v>4</v>
      </c>
      <c r="V4495" s="7">
        <f t="shared" si="70"/>
        <v>606.44000000000005</v>
      </c>
    </row>
    <row r="4496" spans="1:22" x14ac:dyDescent="0.25">
      <c r="A4496" t="s">
        <v>7158</v>
      </c>
      <c r="B4496" s="2">
        <v>45568</v>
      </c>
      <c r="C4496" t="s">
        <v>2829</v>
      </c>
      <c r="D4496" t="s">
        <v>228</v>
      </c>
      <c r="E4496" t="s">
        <v>51</v>
      </c>
      <c r="F4496" t="s">
        <v>24</v>
      </c>
      <c r="G4496" t="s">
        <v>135</v>
      </c>
      <c r="H4496" t="s">
        <v>37</v>
      </c>
      <c r="I4496" t="s">
        <v>60</v>
      </c>
      <c r="J4496" t="s">
        <v>38</v>
      </c>
      <c r="K4496" t="s">
        <v>105</v>
      </c>
      <c r="L4496" s="3">
        <v>3</v>
      </c>
      <c r="M4496" s="7">
        <v>23.73</v>
      </c>
      <c r="N4496" s="5">
        <v>0</v>
      </c>
      <c r="O4496" s="4">
        <v>0</v>
      </c>
      <c r="P4496" s="4">
        <v>71.19</v>
      </c>
      <c r="Q4496" s="4">
        <v>45.49</v>
      </c>
      <c r="R4496">
        <v>18</v>
      </c>
      <c r="S4496" t="s">
        <v>68</v>
      </c>
      <c r="T4496">
        <v>5</v>
      </c>
      <c r="V4496" s="7">
        <f t="shared" si="70"/>
        <v>20.73</v>
      </c>
    </row>
    <row r="4497" spans="1:22" x14ac:dyDescent="0.25">
      <c r="A4497" t="s">
        <v>7159</v>
      </c>
      <c r="B4497" s="2">
        <v>45352</v>
      </c>
      <c r="C4497" t="s">
        <v>6097</v>
      </c>
      <c r="D4497" t="s">
        <v>83</v>
      </c>
      <c r="E4497" t="s">
        <v>43</v>
      </c>
      <c r="F4497" t="s">
        <v>110</v>
      </c>
      <c r="G4497" t="s">
        <v>161</v>
      </c>
      <c r="H4497" t="s">
        <v>37</v>
      </c>
      <c r="I4497" t="s">
        <v>27</v>
      </c>
      <c r="J4497" t="s">
        <v>28</v>
      </c>
      <c r="K4497" t="s">
        <v>102</v>
      </c>
      <c r="L4497" s="3">
        <v>4</v>
      </c>
      <c r="M4497" s="7">
        <v>277.32</v>
      </c>
      <c r="N4497" s="5">
        <v>0.08</v>
      </c>
      <c r="O4497" s="4">
        <v>88.74</v>
      </c>
      <c r="P4497" s="4">
        <v>1020.54</v>
      </c>
      <c r="Q4497" s="4">
        <v>722.31</v>
      </c>
      <c r="R4497">
        <v>65</v>
      </c>
      <c r="S4497" t="s">
        <v>68</v>
      </c>
      <c r="T4497">
        <v>3</v>
      </c>
      <c r="V4497" s="7">
        <f t="shared" si="70"/>
        <v>273.32</v>
      </c>
    </row>
    <row r="4498" spans="1:22" x14ac:dyDescent="0.25">
      <c r="A4498" t="s">
        <v>7160</v>
      </c>
      <c r="B4498" s="2">
        <v>45610</v>
      </c>
      <c r="C4498" t="s">
        <v>1497</v>
      </c>
      <c r="D4498" t="s">
        <v>88</v>
      </c>
      <c r="E4498" t="s">
        <v>34</v>
      </c>
      <c r="F4498" t="s">
        <v>24</v>
      </c>
      <c r="G4498" t="s">
        <v>135</v>
      </c>
      <c r="H4498" t="s">
        <v>37</v>
      </c>
      <c r="I4498" t="s">
        <v>27</v>
      </c>
      <c r="J4498" t="s">
        <v>46</v>
      </c>
      <c r="K4498" t="s">
        <v>200</v>
      </c>
      <c r="L4498" s="3">
        <v>6</v>
      </c>
      <c r="M4498" s="7">
        <v>13.72</v>
      </c>
      <c r="N4498" s="5">
        <v>0.15</v>
      </c>
      <c r="O4498" s="4">
        <v>12.35</v>
      </c>
      <c r="P4498" s="4">
        <v>69.97</v>
      </c>
      <c r="Q4498" s="4">
        <v>48.45</v>
      </c>
      <c r="R4498">
        <v>46</v>
      </c>
      <c r="S4498" t="s">
        <v>30</v>
      </c>
      <c r="T4498">
        <v>4</v>
      </c>
      <c r="V4498" s="7">
        <f t="shared" si="70"/>
        <v>7.7200000000000006</v>
      </c>
    </row>
    <row r="4499" spans="1:22" x14ac:dyDescent="0.25">
      <c r="A4499" t="s">
        <v>7161</v>
      </c>
      <c r="B4499" s="2">
        <v>45343</v>
      </c>
      <c r="C4499" t="s">
        <v>7063</v>
      </c>
      <c r="D4499" t="s">
        <v>22</v>
      </c>
      <c r="E4499" t="s">
        <v>23</v>
      </c>
      <c r="F4499" t="s">
        <v>110</v>
      </c>
      <c r="G4499" t="s">
        <v>161</v>
      </c>
      <c r="H4499" t="s">
        <v>26</v>
      </c>
      <c r="I4499" t="s">
        <v>54</v>
      </c>
      <c r="J4499" t="s">
        <v>38</v>
      </c>
      <c r="K4499" t="s">
        <v>259</v>
      </c>
      <c r="L4499" s="3">
        <v>2</v>
      </c>
      <c r="M4499" s="7">
        <v>726.08</v>
      </c>
      <c r="N4499" s="5">
        <v>0.05</v>
      </c>
      <c r="O4499" s="4">
        <v>72.61</v>
      </c>
      <c r="P4499" s="4">
        <v>1379.55</v>
      </c>
      <c r="Q4499" s="4">
        <v>856.61</v>
      </c>
      <c r="R4499">
        <v>50</v>
      </c>
      <c r="S4499" t="s">
        <v>30</v>
      </c>
      <c r="T4499">
        <v>4</v>
      </c>
      <c r="V4499" s="7">
        <f t="shared" si="70"/>
        <v>724.08</v>
      </c>
    </row>
    <row r="4500" spans="1:22" x14ac:dyDescent="0.25">
      <c r="A4500" t="s">
        <v>7162</v>
      </c>
      <c r="B4500" s="2">
        <v>45444</v>
      </c>
      <c r="C4500" t="s">
        <v>7163</v>
      </c>
      <c r="D4500" t="s">
        <v>78</v>
      </c>
      <c r="E4500" t="s">
        <v>34</v>
      </c>
      <c r="F4500" t="s">
        <v>110</v>
      </c>
      <c r="G4500" t="s">
        <v>111</v>
      </c>
      <c r="H4500" t="s">
        <v>53</v>
      </c>
      <c r="I4500" t="s">
        <v>27</v>
      </c>
      <c r="J4500" t="s">
        <v>38</v>
      </c>
      <c r="K4500" t="s">
        <v>112</v>
      </c>
      <c r="L4500" s="3">
        <v>6</v>
      </c>
      <c r="M4500" s="7">
        <v>10.58</v>
      </c>
      <c r="N4500" s="5">
        <v>0.05</v>
      </c>
      <c r="O4500" s="4">
        <v>3.17</v>
      </c>
      <c r="P4500" s="4">
        <v>60.31</v>
      </c>
      <c r="Q4500" s="4">
        <v>38.9</v>
      </c>
      <c r="R4500">
        <v>18</v>
      </c>
      <c r="S4500" t="s">
        <v>30</v>
      </c>
      <c r="T4500">
        <v>5</v>
      </c>
      <c r="V4500" s="7">
        <f t="shared" si="70"/>
        <v>4.58</v>
      </c>
    </row>
    <row r="4501" spans="1:22" x14ac:dyDescent="0.25">
      <c r="A4501" t="s">
        <v>7164</v>
      </c>
      <c r="B4501" s="2">
        <v>45602</v>
      </c>
      <c r="C4501" t="s">
        <v>181</v>
      </c>
      <c r="D4501" t="s">
        <v>239</v>
      </c>
      <c r="E4501" t="s">
        <v>43</v>
      </c>
      <c r="F4501" t="s">
        <v>44</v>
      </c>
      <c r="G4501" t="s">
        <v>71</v>
      </c>
      <c r="H4501" t="s">
        <v>26</v>
      </c>
      <c r="I4501" t="s">
        <v>60</v>
      </c>
      <c r="J4501" t="s">
        <v>46</v>
      </c>
      <c r="K4501" t="s">
        <v>200</v>
      </c>
      <c r="L4501" s="3">
        <v>2</v>
      </c>
      <c r="M4501" s="7">
        <v>33.32</v>
      </c>
      <c r="N4501" s="5">
        <v>0.08</v>
      </c>
      <c r="O4501" s="4">
        <v>5.33</v>
      </c>
      <c r="P4501" s="4">
        <v>61.31</v>
      </c>
      <c r="Q4501" s="4">
        <v>42.35</v>
      </c>
      <c r="R4501">
        <v>45</v>
      </c>
      <c r="S4501" t="s">
        <v>68</v>
      </c>
      <c r="T4501">
        <v>4</v>
      </c>
      <c r="V4501" s="7">
        <f t="shared" si="70"/>
        <v>31.32</v>
      </c>
    </row>
    <row r="4502" spans="1:22" x14ac:dyDescent="0.25">
      <c r="A4502" t="s">
        <v>7165</v>
      </c>
      <c r="B4502" s="2">
        <v>45835</v>
      </c>
      <c r="C4502" t="s">
        <v>1181</v>
      </c>
      <c r="D4502" t="s">
        <v>219</v>
      </c>
      <c r="E4502" t="s">
        <v>23</v>
      </c>
      <c r="F4502" t="s">
        <v>84</v>
      </c>
      <c r="G4502" t="s">
        <v>85</v>
      </c>
      <c r="H4502" t="s">
        <v>37</v>
      </c>
      <c r="I4502" t="s">
        <v>27</v>
      </c>
      <c r="J4502" t="s">
        <v>38</v>
      </c>
      <c r="K4502" t="s">
        <v>61</v>
      </c>
      <c r="L4502" s="3">
        <v>5</v>
      </c>
      <c r="M4502" s="7">
        <v>891.87</v>
      </c>
      <c r="N4502" s="5">
        <v>0.1</v>
      </c>
      <c r="O4502" s="4">
        <v>445.94</v>
      </c>
      <c r="P4502" s="4">
        <v>4013.42</v>
      </c>
      <c r="Q4502" s="4">
        <v>2713.17</v>
      </c>
      <c r="R4502">
        <v>20</v>
      </c>
      <c r="S4502" t="s">
        <v>68</v>
      </c>
      <c r="T4502">
        <v>2</v>
      </c>
      <c r="V4502" s="7">
        <f t="shared" si="70"/>
        <v>886.87</v>
      </c>
    </row>
    <row r="4503" spans="1:22" x14ac:dyDescent="0.25">
      <c r="A4503" t="s">
        <v>7166</v>
      </c>
      <c r="B4503" s="2">
        <v>45858</v>
      </c>
      <c r="C4503" t="s">
        <v>5796</v>
      </c>
      <c r="D4503" t="s">
        <v>83</v>
      </c>
      <c r="E4503" t="s">
        <v>43</v>
      </c>
      <c r="F4503" t="s">
        <v>110</v>
      </c>
      <c r="G4503" t="s">
        <v>254</v>
      </c>
      <c r="H4503" t="s">
        <v>26</v>
      </c>
      <c r="I4503" t="s">
        <v>60</v>
      </c>
      <c r="J4503" t="s">
        <v>38</v>
      </c>
      <c r="K4503" t="s">
        <v>47</v>
      </c>
      <c r="L4503" s="3">
        <v>1</v>
      </c>
      <c r="M4503" s="7">
        <v>110.54</v>
      </c>
      <c r="N4503" s="5">
        <v>0.1</v>
      </c>
      <c r="O4503" s="4">
        <v>11.05</v>
      </c>
      <c r="P4503" s="4">
        <v>99.49</v>
      </c>
      <c r="Q4503" s="4">
        <v>66.44</v>
      </c>
      <c r="R4503">
        <v>51</v>
      </c>
      <c r="S4503" t="s">
        <v>30</v>
      </c>
      <c r="T4503">
        <v>5</v>
      </c>
      <c r="V4503" s="7">
        <f t="shared" si="70"/>
        <v>109.54</v>
      </c>
    </row>
    <row r="4504" spans="1:22" x14ac:dyDescent="0.25">
      <c r="A4504" t="s">
        <v>7167</v>
      </c>
      <c r="B4504" s="2">
        <v>45680</v>
      </c>
      <c r="C4504" t="s">
        <v>7168</v>
      </c>
      <c r="D4504" t="s">
        <v>184</v>
      </c>
      <c r="E4504" t="s">
        <v>23</v>
      </c>
      <c r="F4504" t="s">
        <v>35</v>
      </c>
      <c r="G4504" t="s">
        <v>96</v>
      </c>
      <c r="H4504" t="s">
        <v>26</v>
      </c>
      <c r="I4504" t="s">
        <v>54</v>
      </c>
      <c r="J4504" t="s">
        <v>46</v>
      </c>
      <c r="K4504" t="s">
        <v>47</v>
      </c>
      <c r="L4504" s="3">
        <v>4</v>
      </c>
      <c r="M4504" s="7">
        <v>358.4</v>
      </c>
      <c r="N4504" s="5">
        <v>0.2</v>
      </c>
      <c r="O4504" s="4">
        <v>286.72000000000003</v>
      </c>
      <c r="P4504" s="4">
        <v>1146.8800000000001</v>
      </c>
      <c r="Q4504" s="4">
        <v>674.54</v>
      </c>
      <c r="R4504">
        <v>22</v>
      </c>
      <c r="S4504" t="s">
        <v>68</v>
      </c>
      <c r="T4504">
        <v>5</v>
      </c>
      <c r="V4504" s="7">
        <f t="shared" si="70"/>
        <v>354.4</v>
      </c>
    </row>
    <row r="4505" spans="1:22" x14ac:dyDescent="0.25">
      <c r="A4505" t="s">
        <v>7169</v>
      </c>
      <c r="B4505" s="2">
        <v>45839</v>
      </c>
      <c r="C4505" t="s">
        <v>1260</v>
      </c>
      <c r="D4505" t="s">
        <v>228</v>
      </c>
      <c r="E4505" t="s">
        <v>51</v>
      </c>
      <c r="F4505" t="s">
        <v>24</v>
      </c>
      <c r="G4505" t="s">
        <v>118</v>
      </c>
      <c r="H4505" t="s">
        <v>26</v>
      </c>
      <c r="I4505" t="s">
        <v>60</v>
      </c>
      <c r="J4505" t="s">
        <v>28</v>
      </c>
      <c r="K4505" t="s">
        <v>200</v>
      </c>
      <c r="L4505" s="3">
        <v>10</v>
      </c>
      <c r="M4505" s="7">
        <v>67.400000000000006</v>
      </c>
      <c r="N4505" s="5">
        <v>0.02</v>
      </c>
      <c r="O4505" s="4">
        <v>13.48</v>
      </c>
      <c r="P4505" s="4">
        <v>660.52</v>
      </c>
      <c r="Q4505" s="4">
        <v>407.47</v>
      </c>
      <c r="R4505">
        <v>54</v>
      </c>
      <c r="S4505" t="s">
        <v>68</v>
      </c>
      <c r="T4505">
        <v>5</v>
      </c>
      <c r="V4505" s="7">
        <f t="shared" si="70"/>
        <v>57.400000000000006</v>
      </c>
    </row>
    <row r="4506" spans="1:22" x14ac:dyDescent="0.25">
      <c r="A4506" t="s">
        <v>7170</v>
      </c>
      <c r="B4506" s="2">
        <v>45913</v>
      </c>
      <c r="C4506" t="s">
        <v>7171</v>
      </c>
      <c r="D4506" t="s">
        <v>184</v>
      </c>
      <c r="E4506" t="s">
        <v>23</v>
      </c>
      <c r="F4506" t="s">
        <v>110</v>
      </c>
      <c r="G4506" t="s">
        <v>139</v>
      </c>
      <c r="H4506" t="s">
        <v>37</v>
      </c>
      <c r="I4506" t="s">
        <v>27</v>
      </c>
      <c r="J4506" t="s">
        <v>38</v>
      </c>
      <c r="K4506" t="s">
        <v>29</v>
      </c>
      <c r="L4506" s="3">
        <v>3</v>
      </c>
      <c r="M4506" s="7">
        <v>127.62</v>
      </c>
      <c r="N4506" s="5">
        <v>0</v>
      </c>
      <c r="O4506" s="4">
        <v>0</v>
      </c>
      <c r="P4506" s="4">
        <v>382.86</v>
      </c>
      <c r="Q4506" s="4">
        <v>228.15</v>
      </c>
      <c r="R4506">
        <v>36</v>
      </c>
      <c r="S4506" t="s">
        <v>30</v>
      </c>
      <c r="T4506">
        <v>5</v>
      </c>
      <c r="V4506" s="7">
        <f t="shared" si="70"/>
        <v>124.62</v>
      </c>
    </row>
    <row r="4507" spans="1:22" x14ac:dyDescent="0.25">
      <c r="A4507" t="s">
        <v>7172</v>
      </c>
      <c r="B4507" s="2">
        <v>45468</v>
      </c>
      <c r="C4507" t="s">
        <v>5183</v>
      </c>
      <c r="D4507" t="s">
        <v>160</v>
      </c>
      <c r="E4507" t="s">
        <v>23</v>
      </c>
      <c r="F4507" t="s">
        <v>110</v>
      </c>
      <c r="G4507" t="s">
        <v>161</v>
      </c>
      <c r="H4507" t="s">
        <v>26</v>
      </c>
      <c r="I4507" t="s">
        <v>27</v>
      </c>
      <c r="J4507" t="s">
        <v>38</v>
      </c>
      <c r="K4507" t="s">
        <v>146</v>
      </c>
      <c r="L4507" s="3">
        <v>6</v>
      </c>
      <c r="M4507" s="7">
        <v>54.25</v>
      </c>
      <c r="N4507" s="5">
        <v>0.02</v>
      </c>
      <c r="O4507" s="4">
        <v>6.51</v>
      </c>
      <c r="P4507" s="4">
        <v>318.99</v>
      </c>
      <c r="Q4507" s="4">
        <v>178.25</v>
      </c>
      <c r="R4507">
        <v>47</v>
      </c>
      <c r="S4507" t="s">
        <v>30</v>
      </c>
      <c r="T4507">
        <v>5</v>
      </c>
      <c r="V4507" s="7">
        <f t="shared" si="70"/>
        <v>48.25</v>
      </c>
    </row>
    <row r="4508" spans="1:22" x14ac:dyDescent="0.25">
      <c r="A4508" t="s">
        <v>7173</v>
      </c>
      <c r="B4508" s="2">
        <v>45653</v>
      </c>
      <c r="C4508" t="s">
        <v>346</v>
      </c>
      <c r="D4508" t="s">
        <v>88</v>
      </c>
      <c r="E4508" t="s">
        <v>34</v>
      </c>
      <c r="F4508" t="s">
        <v>44</v>
      </c>
      <c r="G4508" t="s">
        <v>59</v>
      </c>
      <c r="H4508" t="s">
        <v>53</v>
      </c>
      <c r="I4508" t="s">
        <v>27</v>
      </c>
      <c r="J4508" t="s">
        <v>66</v>
      </c>
      <c r="K4508" t="s">
        <v>115</v>
      </c>
      <c r="L4508" s="3">
        <v>5</v>
      </c>
      <c r="M4508" s="7">
        <v>31.73</v>
      </c>
      <c r="N4508" s="5">
        <v>0.15</v>
      </c>
      <c r="O4508" s="4">
        <v>23.8</v>
      </c>
      <c r="P4508" s="4">
        <v>134.85</v>
      </c>
      <c r="Q4508" s="4">
        <v>85.98</v>
      </c>
      <c r="R4508">
        <v>35</v>
      </c>
      <c r="S4508" t="s">
        <v>30</v>
      </c>
      <c r="T4508">
        <v>4</v>
      </c>
      <c r="V4508" s="7">
        <f t="shared" si="70"/>
        <v>26.73</v>
      </c>
    </row>
    <row r="4509" spans="1:22" x14ac:dyDescent="0.25">
      <c r="A4509" t="s">
        <v>7174</v>
      </c>
      <c r="B4509" s="2">
        <v>45605</v>
      </c>
      <c r="C4509" t="s">
        <v>2721</v>
      </c>
      <c r="D4509" t="s">
        <v>64</v>
      </c>
      <c r="E4509" t="s">
        <v>51</v>
      </c>
      <c r="F4509" t="s">
        <v>84</v>
      </c>
      <c r="G4509" t="s">
        <v>85</v>
      </c>
      <c r="H4509" t="s">
        <v>26</v>
      </c>
      <c r="I4509" t="s">
        <v>27</v>
      </c>
      <c r="J4509" t="s">
        <v>46</v>
      </c>
      <c r="K4509" t="s">
        <v>55</v>
      </c>
      <c r="L4509" s="3">
        <v>5</v>
      </c>
      <c r="M4509" s="7">
        <v>28.14</v>
      </c>
      <c r="N4509" s="5">
        <v>0.05</v>
      </c>
      <c r="O4509" s="4">
        <v>7.04</v>
      </c>
      <c r="P4509" s="4">
        <v>133.66</v>
      </c>
      <c r="Q4509" s="4">
        <v>105.25</v>
      </c>
      <c r="R4509">
        <v>54</v>
      </c>
      <c r="S4509" t="s">
        <v>68</v>
      </c>
      <c r="T4509">
        <v>4</v>
      </c>
      <c r="V4509" s="7">
        <f t="shared" si="70"/>
        <v>23.14</v>
      </c>
    </row>
    <row r="4510" spans="1:22" x14ac:dyDescent="0.25">
      <c r="A4510" t="s">
        <v>7175</v>
      </c>
      <c r="B4510" s="2">
        <v>45388</v>
      </c>
      <c r="C4510" t="s">
        <v>7176</v>
      </c>
      <c r="D4510" t="s">
        <v>88</v>
      </c>
      <c r="E4510" t="s">
        <v>34</v>
      </c>
      <c r="F4510" t="s">
        <v>110</v>
      </c>
      <c r="G4510" t="s">
        <v>139</v>
      </c>
      <c r="H4510" t="s">
        <v>37</v>
      </c>
      <c r="I4510" t="s">
        <v>60</v>
      </c>
      <c r="J4510" t="s">
        <v>66</v>
      </c>
      <c r="K4510" t="s">
        <v>146</v>
      </c>
      <c r="L4510" s="3">
        <v>8</v>
      </c>
      <c r="M4510" s="7">
        <v>8.76</v>
      </c>
      <c r="N4510" s="5">
        <v>0.05</v>
      </c>
      <c r="O4510" s="4">
        <v>3.5</v>
      </c>
      <c r="P4510" s="4">
        <v>66.58</v>
      </c>
      <c r="Q4510" s="4">
        <v>37.549999999999997</v>
      </c>
      <c r="R4510">
        <v>57</v>
      </c>
      <c r="S4510" t="s">
        <v>30</v>
      </c>
      <c r="T4510">
        <v>5</v>
      </c>
      <c r="V4510" s="7">
        <f t="shared" si="70"/>
        <v>0.75999999999999979</v>
      </c>
    </row>
    <row r="4511" spans="1:22" x14ac:dyDescent="0.25">
      <c r="A4511" t="s">
        <v>7177</v>
      </c>
      <c r="B4511" s="2">
        <v>45504</v>
      </c>
      <c r="C4511" t="s">
        <v>7178</v>
      </c>
      <c r="D4511" t="s">
        <v>88</v>
      </c>
      <c r="E4511" t="s">
        <v>34</v>
      </c>
      <c r="F4511" t="s">
        <v>24</v>
      </c>
      <c r="G4511" t="s">
        <v>65</v>
      </c>
      <c r="H4511" t="s">
        <v>26</v>
      </c>
      <c r="I4511" t="s">
        <v>60</v>
      </c>
      <c r="J4511" t="s">
        <v>38</v>
      </c>
      <c r="K4511" t="s">
        <v>146</v>
      </c>
      <c r="L4511" s="3">
        <v>10</v>
      </c>
      <c r="M4511" s="7">
        <v>38.65</v>
      </c>
      <c r="N4511" s="5">
        <v>0.1</v>
      </c>
      <c r="O4511" s="4">
        <v>38.65</v>
      </c>
      <c r="P4511" s="4">
        <v>347.85</v>
      </c>
      <c r="Q4511" s="4">
        <v>214.73</v>
      </c>
      <c r="R4511">
        <v>51</v>
      </c>
      <c r="S4511" t="s">
        <v>68</v>
      </c>
      <c r="T4511">
        <v>5</v>
      </c>
      <c r="V4511" s="7">
        <f t="shared" si="70"/>
        <v>28.65</v>
      </c>
    </row>
    <row r="4512" spans="1:22" x14ac:dyDescent="0.25">
      <c r="A4512" t="s">
        <v>7179</v>
      </c>
      <c r="B4512" s="2">
        <v>45428</v>
      </c>
      <c r="C4512" t="s">
        <v>4598</v>
      </c>
      <c r="D4512" t="s">
        <v>83</v>
      </c>
      <c r="E4512" t="s">
        <v>43</v>
      </c>
      <c r="F4512" t="s">
        <v>84</v>
      </c>
      <c r="G4512" t="s">
        <v>91</v>
      </c>
      <c r="H4512" t="s">
        <v>37</v>
      </c>
      <c r="I4512" t="s">
        <v>27</v>
      </c>
      <c r="J4512" t="s">
        <v>66</v>
      </c>
      <c r="K4512" t="s">
        <v>146</v>
      </c>
      <c r="L4512" s="3">
        <v>6</v>
      </c>
      <c r="M4512" s="7">
        <v>270.2</v>
      </c>
      <c r="N4512" s="5">
        <v>0</v>
      </c>
      <c r="O4512" s="4">
        <v>0</v>
      </c>
      <c r="P4512" s="4">
        <v>1621.2</v>
      </c>
      <c r="Q4512" s="4">
        <v>1076.75</v>
      </c>
      <c r="R4512">
        <v>46</v>
      </c>
      <c r="S4512" t="s">
        <v>68</v>
      </c>
      <c r="T4512">
        <v>4</v>
      </c>
      <c r="V4512" s="7">
        <f t="shared" si="70"/>
        <v>264.2</v>
      </c>
    </row>
    <row r="4513" spans="1:22" x14ac:dyDescent="0.25">
      <c r="A4513" t="s">
        <v>7180</v>
      </c>
      <c r="B4513" s="2">
        <v>45297</v>
      </c>
      <c r="C4513" t="s">
        <v>7181</v>
      </c>
      <c r="D4513" t="s">
        <v>95</v>
      </c>
      <c r="E4513" t="s">
        <v>23</v>
      </c>
      <c r="F4513" t="s">
        <v>110</v>
      </c>
      <c r="G4513" t="s">
        <v>111</v>
      </c>
      <c r="H4513" t="s">
        <v>26</v>
      </c>
      <c r="I4513" t="s">
        <v>54</v>
      </c>
      <c r="J4513" t="s">
        <v>38</v>
      </c>
      <c r="K4513" t="s">
        <v>29</v>
      </c>
      <c r="L4513" s="3">
        <v>3</v>
      </c>
      <c r="M4513" s="7">
        <v>49.27</v>
      </c>
      <c r="N4513" s="5">
        <v>0.1</v>
      </c>
      <c r="O4513" s="4">
        <v>14.78</v>
      </c>
      <c r="P4513" s="4">
        <v>133.03</v>
      </c>
      <c r="Q4513" s="4">
        <v>96.5</v>
      </c>
      <c r="R4513">
        <v>37</v>
      </c>
      <c r="S4513" t="s">
        <v>30</v>
      </c>
      <c r="T4513">
        <v>3</v>
      </c>
      <c r="V4513" s="7">
        <f t="shared" si="70"/>
        <v>46.27</v>
      </c>
    </row>
    <row r="4514" spans="1:22" x14ac:dyDescent="0.25">
      <c r="A4514" t="s">
        <v>7182</v>
      </c>
      <c r="B4514" s="2">
        <v>45400</v>
      </c>
      <c r="C4514" t="s">
        <v>5394</v>
      </c>
      <c r="D4514" t="s">
        <v>83</v>
      </c>
      <c r="E4514" t="s">
        <v>43</v>
      </c>
      <c r="F4514" t="s">
        <v>84</v>
      </c>
      <c r="G4514" t="s">
        <v>91</v>
      </c>
      <c r="H4514" t="s">
        <v>26</v>
      </c>
      <c r="I4514" t="s">
        <v>27</v>
      </c>
      <c r="J4514" t="s">
        <v>66</v>
      </c>
      <c r="K4514" t="s">
        <v>119</v>
      </c>
      <c r="L4514" s="3">
        <v>3</v>
      </c>
      <c r="M4514" s="7">
        <v>208.38</v>
      </c>
      <c r="N4514" s="5">
        <v>0.05</v>
      </c>
      <c r="O4514" s="4">
        <v>31.26</v>
      </c>
      <c r="P4514" s="4">
        <v>593.88</v>
      </c>
      <c r="Q4514" s="4">
        <v>381.54</v>
      </c>
      <c r="R4514">
        <v>41</v>
      </c>
      <c r="S4514" t="s">
        <v>68</v>
      </c>
      <c r="T4514">
        <v>4</v>
      </c>
      <c r="V4514" s="7">
        <f t="shared" si="70"/>
        <v>205.38</v>
      </c>
    </row>
    <row r="4515" spans="1:22" x14ac:dyDescent="0.25">
      <c r="A4515" t="s">
        <v>7183</v>
      </c>
      <c r="B4515" s="2">
        <v>45838</v>
      </c>
      <c r="C4515" t="s">
        <v>5108</v>
      </c>
      <c r="D4515" t="s">
        <v>184</v>
      </c>
      <c r="E4515" t="s">
        <v>23</v>
      </c>
      <c r="F4515" t="s">
        <v>110</v>
      </c>
      <c r="G4515" t="s">
        <v>161</v>
      </c>
      <c r="H4515" t="s">
        <v>37</v>
      </c>
      <c r="I4515" t="s">
        <v>27</v>
      </c>
      <c r="J4515" t="s">
        <v>46</v>
      </c>
      <c r="K4515" t="s">
        <v>39</v>
      </c>
      <c r="L4515" s="3">
        <v>4</v>
      </c>
      <c r="M4515" s="7">
        <v>170.54</v>
      </c>
      <c r="N4515" s="5">
        <v>0</v>
      </c>
      <c r="O4515" s="4">
        <v>0</v>
      </c>
      <c r="P4515" s="4">
        <v>682.16</v>
      </c>
      <c r="Q4515" s="4">
        <v>395.11</v>
      </c>
      <c r="R4515">
        <v>63</v>
      </c>
      <c r="S4515" t="s">
        <v>30</v>
      </c>
      <c r="T4515">
        <v>4</v>
      </c>
      <c r="V4515" s="7">
        <f t="shared" si="70"/>
        <v>166.54</v>
      </c>
    </row>
    <row r="4516" spans="1:22" x14ac:dyDescent="0.25">
      <c r="A4516" t="s">
        <v>7184</v>
      </c>
      <c r="B4516" s="2">
        <v>45330</v>
      </c>
      <c r="C4516" t="s">
        <v>633</v>
      </c>
      <c r="D4516" t="s">
        <v>22</v>
      </c>
      <c r="E4516" t="s">
        <v>23</v>
      </c>
      <c r="F4516" t="s">
        <v>44</v>
      </c>
      <c r="G4516" t="s">
        <v>59</v>
      </c>
      <c r="H4516" t="s">
        <v>53</v>
      </c>
      <c r="I4516" t="s">
        <v>54</v>
      </c>
      <c r="J4516" t="s">
        <v>38</v>
      </c>
      <c r="K4516" t="s">
        <v>39</v>
      </c>
      <c r="L4516" s="3">
        <v>6</v>
      </c>
      <c r="M4516" s="7">
        <v>344.48</v>
      </c>
      <c r="N4516" s="5">
        <v>0.08</v>
      </c>
      <c r="O4516" s="4">
        <v>165.35</v>
      </c>
      <c r="P4516" s="4">
        <v>1901.53</v>
      </c>
      <c r="Q4516" s="4">
        <v>1075.56</v>
      </c>
      <c r="R4516">
        <v>54</v>
      </c>
      <c r="S4516" t="s">
        <v>68</v>
      </c>
      <c r="T4516">
        <v>4</v>
      </c>
      <c r="V4516" s="7">
        <f t="shared" si="70"/>
        <v>338.48</v>
      </c>
    </row>
    <row r="4517" spans="1:22" x14ac:dyDescent="0.25">
      <c r="A4517" t="s">
        <v>7185</v>
      </c>
      <c r="B4517" s="2">
        <v>45953</v>
      </c>
      <c r="C4517" t="s">
        <v>982</v>
      </c>
      <c r="D4517" t="s">
        <v>124</v>
      </c>
      <c r="E4517" t="s">
        <v>23</v>
      </c>
      <c r="F4517" t="s">
        <v>24</v>
      </c>
      <c r="G4517" t="s">
        <v>25</v>
      </c>
      <c r="H4517" t="s">
        <v>37</v>
      </c>
      <c r="I4517" t="s">
        <v>54</v>
      </c>
      <c r="J4517" t="s">
        <v>66</v>
      </c>
      <c r="K4517" t="s">
        <v>200</v>
      </c>
      <c r="L4517" s="3">
        <v>6</v>
      </c>
      <c r="M4517" s="7">
        <v>148.07</v>
      </c>
      <c r="N4517" s="5">
        <v>0.15</v>
      </c>
      <c r="O4517" s="4">
        <v>133.26</v>
      </c>
      <c r="P4517" s="4">
        <v>755.16</v>
      </c>
      <c r="Q4517" s="4">
        <v>488.45</v>
      </c>
      <c r="R4517">
        <v>53</v>
      </c>
      <c r="S4517" t="s">
        <v>30</v>
      </c>
      <c r="T4517">
        <v>4</v>
      </c>
      <c r="V4517" s="7">
        <f t="shared" si="70"/>
        <v>142.07</v>
      </c>
    </row>
    <row r="4518" spans="1:22" x14ac:dyDescent="0.25">
      <c r="A4518" t="s">
        <v>7186</v>
      </c>
      <c r="B4518" s="2">
        <v>45716</v>
      </c>
      <c r="C4518" t="s">
        <v>7187</v>
      </c>
      <c r="D4518" t="s">
        <v>58</v>
      </c>
      <c r="E4518" t="s">
        <v>23</v>
      </c>
      <c r="F4518" t="s">
        <v>35</v>
      </c>
      <c r="G4518" t="s">
        <v>36</v>
      </c>
      <c r="H4518" t="s">
        <v>37</v>
      </c>
      <c r="I4518" t="s">
        <v>27</v>
      </c>
      <c r="J4518" t="s">
        <v>101</v>
      </c>
      <c r="K4518" t="s">
        <v>80</v>
      </c>
      <c r="L4518" s="3">
        <v>8</v>
      </c>
      <c r="M4518" s="7">
        <v>37.46</v>
      </c>
      <c r="N4518" s="5">
        <v>0.08</v>
      </c>
      <c r="O4518" s="4">
        <v>23.97</v>
      </c>
      <c r="P4518" s="4">
        <v>275.70999999999998</v>
      </c>
      <c r="Q4518" s="4">
        <v>185.24</v>
      </c>
      <c r="R4518">
        <v>36</v>
      </c>
      <c r="S4518" t="s">
        <v>30</v>
      </c>
      <c r="T4518">
        <v>4</v>
      </c>
      <c r="V4518" s="7">
        <f t="shared" si="70"/>
        <v>29.46</v>
      </c>
    </row>
    <row r="4519" spans="1:22" x14ac:dyDescent="0.25">
      <c r="A4519" t="s">
        <v>7188</v>
      </c>
      <c r="B4519" s="2">
        <v>45921</v>
      </c>
      <c r="C4519" t="s">
        <v>5555</v>
      </c>
      <c r="D4519" t="s">
        <v>78</v>
      </c>
      <c r="E4519" t="s">
        <v>34</v>
      </c>
      <c r="F4519" t="s">
        <v>44</v>
      </c>
      <c r="G4519" t="s">
        <v>45</v>
      </c>
      <c r="H4519" t="s">
        <v>26</v>
      </c>
      <c r="I4519" t="s">
        <v>27</v>
      </c>
      <c r="J4519" t="s">
        <v>38</v>
      </c>
      <c r="K4519" t="s">
        <v>112</v>
      </c>
      <c r="L4519" s="3">
        <v>2</v>
      </c>
      <c r="M4519" s="7">
        <v>6.27</v>
      </c>
      <c r="N4519" s="5">
        <v>0.15</v>
      </c>
      <c r="O4519" s="4">
        <v>1.88</v>
      </c>
      <c r="P4519" s="4">
        <v>10.66</v>
      </c>
      <c r="Q4519" s="4">
        <v>8.5</v>
      </c>
      <c r="R4519">
        <v>20</v>
      </c>
      <c r="S4519" t="s">
        <v>68</v>
      </c>
      <c r="T4519">
        <v>5</v>
      </c>
      <c r="V4519" s="7">
        <f t="shared" si="70"/>
        <v>4.2699999999999996</v>
      </c>
    </row>
    <row r="4520" spans="1:22" x14ac:dyDescent="0.25">
      <c r="A4520" t="s">
        <v>7189</v>
      </c>
      <c r="B4520" s="2">
        <v>45552</v>
      </c>
      <c r="C4520" t="s">
        <v>1641</v>
      </c>
      <c r="D4520" t="s">
        <v>83</v>
      </c>
      <c r="E4520" t="s">
        <v>43</v>
      </c>
      <c r="F4520" t="s">
        <v>35</v>
      </c>
      <c r="G4520" t="s">
        <v>36</v>
      </c>
      <c r="H4520" t="s">
        <v>37</v>
      </c>
      <c r="I4520" t="s">
        <v>27</v>
      </c>
      <c r="J4520" t="s">
        <v>101</v>
      </c>
      <c r="K4520" t="s">
        <v>97</v>
      </c>
      <c r="L4520" s="3">
        <v>10</v>
      </c>
      <c r="M4520" s="7">
        <v>213.53</v>
      </c>
      <c r="N4520" s="5">
        <v>0.02</v>
      </c>
      <c r="O4520" s="4">
        <v>42.71</v>
      </c>
      <c r="P4520" s="4">
        <v>2092.59</v>
      </c>
      <c r="Q4520" s="4">
        <v>1387.04</v>
      </c>
      <c r="R4520">
        <v>37</v>
      </c>
      <c r="S4520" t="s">
        <v>68</v>
      </c>
      <c r="T4520">
        <v>4</v>
      </c>
      <c r="V4520" s="7">
        <f t="shared" si="70"/>
        <v>203.53</v>
      </c>
    </row>
    <row r="4521" spans="1:22" x14ac:dyDescent="0.25">
      <c r="A4521" t="s">
        <v>7190</v>
      </c>
      <c r="B4521" s="2">
        <v>45717</v>
      </c>
      <c r="C4521" t="s">
        <v>3075</v>
      </c>
      <c r="D4521" t="s">
        <v>50</v>
      </c>
      <c r="E4521" t="s">
        <v>51</v>
      </c>
      <c r="F4521" t="s">
        <v>44</v>
      </c>
      <c r="G4521" t="s">
        <v>187</v>
      </c>
      <c r="H4521" t="s">
        <v>37</v>
      </c>
      <c r="I4521" t="s">
        <v>27</v>
      </c>
      <c r="J4521" t="s">
        <v>38</v>
      </c>
      <c r="K4521" t="s">
        <v>47</v>
      </c>
      <c r="L4521" s="3">
        <v>8</v>
      </c>
      <c r="M4521" s="7">
        <v>54.38</v>
      </c>
      <c r="N4521" s="5">
        <v>0.1</v>
      </c>
      <c r="O4521" s="4">
        <v>43.5</v>
      </c>
      <c r="P4521" s="4">
        <v>391.54</v>
      </c>
      <c r="Q4521" s="4">
        <v>256.26</v>
      </c>
      <c r="R4521">
        <v>51</v>
      </c>
      <c r="S4521" t="s">
        <v>68</v>
      </c>
      <c r="T4521">
        <v>3</v>
      </c>
      <c r="V4521" s="7">
        <f t="shared" si="70"/>
        <v>46.38</v>
      </c>
    </row>
    <row r="4522" spans="1:22" x14ac:dyDescent="0.25">
      <c r="A4522" t="s">
        <v>7191</v>
      </c>
      <c r="B4522" s="2">
        <v>45378</v>
      </c>
      <c r="C4522" t="s">
        <v>4084</v>
      </c>
      <c r="D4522" t="s">
        <v>239</v>
      </c>
      <c r="E4522" t="s">
        <v>43</v>
      </c>
      <c r="F4522" t="s">
        <v>84</v>
      </c>
      <c r="G4522" t="s">
        <v>165</v>
      </c>
      <c r="H4522" t="s">
        <v>53</v>
      </c>
      <c r="I4522" t="s">
        <v>27</v>
      </c>
      <c r="J4522" t="s">
        <v>28</v>
      </c>
      <c r="K4522" t="s">
        <v>39</v>
      </c>
      <c r="L4522" s="3">
        <v>8</v>
      </c>
      <c r="M4522" s="7">
        <v>93.3</v>
      </c>
      <c r="N4522" s="5">
        <v>0.15</v>
      </c>
      <c r="O4522" s="4">
        <v>111.96</v>
      </c>
      <c r="P4522" s="4">
        <v>634.44000000000005</v>
      </c>
      <c r="Q4522" s="4">
        <v>445.46</v>
      </c>
      <c r="R4522">
        <v>38</v>
      </c>
      <c r="S4522" t="s">
        <v>30</v>
      </c>
      <c r="T4522">
        <v>5</v>
      </c>
      <c r="V4522" s="7">
        <f t="shared" si="70"/>
        <v>85.3</v>
      </c>
    </row>
    <row r="4523" spans="1:22" x14ac:dyDescent="0.25">
      <c r="A4523" t="s">
        <v>7192</v>
      </c>
      <c r="B4523" s="2">
        <v>45756</v>
      </c>
      <c r="C4523" t="s">
        <v>4078</v>
      </c>
      <c r="D4523" t="s">
        <v>219</v>
      </c>
      <c r="E4523" t="s">
        <v>23</v>
      </c>
      <c r="F4523" t="s">
        <v>84</v>
      </c>
      <c r="G4523" t="s">
        <v>91</v>
      </c>
      <c r="H4523" t="s">
        <v>37</v>
      </c>
      <c r="I4523" t="s">
        <v>54</v>
      </c>
      <c r="J4523" t="s">
        <v>38</v>
      </c>
      <c r="K4523" t="s">
        <v>97</v>
      </c>
      <c r="L4523" s="3">
        <v>3</v>
      </c>
      <c r="M4523" s="7">
        <v>710.45</v>
      </c>
      <c r="N4523" s="5">
        <v>0.1</v>
      </c>
      <c r="O4523" s="4">
        <v>213.14</v>
      </c>
      <c r="P4523" s="4">
        <v>1918.22</v>
      </c>
      <c r="Q4523" s="4">
        <v>1385.98</v>
      </c>
      <c r="R4523">
        <v>52</v>
      </c>
      <c r="S4523" t="s">
        <v>30</v>
      </c>
      <c r="T4523">
        <v>5</v>
      </c>
      <c r="V4523" s="7">
        <f t="shared" si="70"/>
        <v>707.45</v>
      </c>
    </row>
    <row r="4524" spans="1:22" x14ac:dyDescent="0.25">
      <c r="A4524" t="s">
        <v>7193</v>
      </c>
      <c r="B4524" s="2">
        <v>45367</v>
      </c>
      <c r="C4524" t="s">
        <v>7194</v>
      </c>
      <c r="D4524" t="s">
        <v>124</v>
      </c>
      <c r="E4524" t="s">
        <v>23</v>
      </c>
      <c r="F4524" t="s">
        <v>84</v>
      </c>
      <c r="G4524" t="s">
        <v>91</v>
      </c>
      <c r="H4524" t="s">
        <v>26</v>
      </c>
      <c r="I4524" t="s">
        <v>60</v>
      </c>
      <c r="J4524" t="s">
        <v>38</v>
      </c>
      <c r="K4524" t="s">
        <v>72</v>
      </c>
      <c r="L4524" s="3">
        <v>5</v>
      </c>
      <c r="M4524" s="7">
        <v>115.48</v>
      </c>
      <c r="N4524" s="5">
        <v>0.15</v>
      </c>
      <c r="O4524" s="4">
        <v>86.61</v>
      </c>
      <c r="P4524" s="4">
        <v>490.79</v>
      </c>
      <c r="Q4524" s="4">
        <v>321.83999999999997</v>
      </c>
      <c r="R4524">
        <v>45</v>
      </c>
      <c r="S4524" t="s">
        <v>30</v>
      </c>
      <c r="T4524">
        <v>4</v>
      </c>
      <c r="V4524" s="7">
        <f t="shared" si="70"/>
        <v>110.48</v>
      </c>
    </row>
    <row r="4525" spans="1:22" x14ac:dyDescent="0.25">
      <c r="A4525" t="s">
        <v>7195</v>
      </c>
      <c r="B4525" s="2">
        <v>45762</v>
      </c>
      <c r="C4525" t="s">
        <v>2554</v>
      </c>
      <c r="D4525" t="s">
        <v>239</v>
      </c>
      <c r="E4525" t="s">
        <v>43</v>
      </c>
      <c r="F4525" t="s">
        <v>44</v>
      </c>
      <c r="G4525" t="s">
        <v>187</v>
      </c>
      <c r="H4525" t="s">
        <v>37</v>
      </c>
      <c r="I4525" t="s">
        <v>27</v>
      </c>
      <c r="J4525" t="s">
        <v>101</v>
      </c>
      <c r="K4525" t="s">
        <v>29</v>
      </c>
      <c r="L4525" s="3">
        <v>4</v>
      </c>
      <c r="M4525" s="7">
        <v>83.23</v>
      </c>
      <c r="N4525" s="5">
        <v>0.02</v>
      </c>
      <c r="O4525" s="4">
        <v>6.66</v>
      </c>
      <c r="P4525" s="4">
        <v>326.26</v>
      </c>
      <c r="Q4525" s="4">
        <v>228.24</v>
      </c>
      <c r="R4525">
        <v>43</v>
      </c>
      <c r="S4525" t="s">
        <v>30</v>
      </c>
      <c r="T4525">
        <v>3</v>
      </c>
      <c r="V4525" s="7">
        <f t="shared" si="70"/>
        <v>79.23</v>
      </c>
    </row>
    <row r="4526" spans="1:22" x14ac:dyDescent="0.25">
      <c r="A4526" t="s">
        <v>7196</v>
      </c>
      <c r="B4526" s="2">
        <v>45705</v>
      </c>
      <c r="C4526" t="s">
        <v>7197</v>
      </c>
      <c r="D4526" t="s">
        <v>50</v>
      </c>
      <c r="E4526" t="s">
        <v>51</v>
      </c>
      <c r="F4526" t="s">
        <v>84</v>
      </c>
      <c r="G4526" t="s">
        <v>91</v>
      </c>
      <c r="H4526" t="s">
        <v>26</v>
      </c>
      <c r="I4526" t="s">
        <v>60</v>
      </c>
      <c r="J4526" t="s">
        <v>66</v>
      </c>
      <c r="K4526" t="s">
        <v>155</v>
      </c>
      <c r="L4526" s="3">
        <v>3</v>
      </c>
      <c r="M4526" s="7">
        <v>93.33</v>
      </c>
      <c r="N4526" s="5">
        <v>0.1</v>
      </c>
      <c r="O4526" s="4">
        <v>28</v>
      </c>
      <c r="P4526" s="4">
        <v>251.99</v>
      </c>
      <c r="Q4526" s="4">
        <v>178.28</v>
      </c>
      <c r="R4526">
        <v>45</v>
      </c>
      <c r="S4526" t="s">
        <v>68</v>
      </c>
      <c r="T4526">
        <v>4</v>
      </c>
      <c r="V4526" s="7">
        <f t="shared" si="70"/>
        <v>90.33</v>
      </c>
    </row>
    <row r="4527" spans="1:22" x14ac:dyDescent="0.25">
      <c r="A4527" t="s">
        <v>7198</v>
      </c>
      <c r="B4527" s="2">
        <v>46017</v>
      </c>
      <c r="C4527" t="s">
        <v>7199</v>
      </c>
      <c r="D4527" t="s">
        <v>184</v>
      </c>
      <c r="E4527" t="s">
        <v>23</v>
      </c>
      <c r="F4527" t="s">
        <v>110</v>
      </c>
      <c r="G4527" t="s">
        <v>139</v>
      </c>
      <c r="H4527" t="s">
        <v>26</v>
      </c>
      <c r="I4527" t="s">
        <v>60</v>
      </c>
      <c r="J4527" t="s">
        <v>101</v>
      </c>
      <c r="K4527" t="s">
        <v>119</v>
      </c>
      <c r="L4527" s="3">
        <v>5</v>
      </c>
      <c r="M4527" s="7">
        <v>381.79</v>
      </c>
      <c r="N4527" s="5">
        <v>0.08</v>
      </c>
      <c r="O4527" s="4">
        <v>152.72</v>
      </c>
      <c r="P4527" s="4">
        <v>1756.23</v>
      </c>
      <c r="Q4527" s="4">
        <v>1317.91</v>
      </c>
      <c r="R4527">
        <v>64</v>
      </c>
      <c r="S4527" t="s">
        <v>68</v>
      </c>
      <c r="T4527">
        <v>5</v>
      </c>
      <c r="V4527" s="7">
        <f t="shared" si="70"/>
        <v>376.79</v>
      </c>
    </row>
    <row r="4528" spans="1:22" x14ac:dyDescent="0.25">
      <c r="A4528" t="s">
        <v>7200</v>
      </c>
      <c r="B4528" s="2">
        <v>45748</v>
      </c>
      <c r="C4528" t="s">
        <v>596</v>
      </c>
      <c r="D4528" t="s">
        <v>75</v>
      </c>
      <c r="E4528" t="s">
        <v>43</v>
      </c>
      <c r="F4528" t="s">
        <v>110</v>
      </c>
      <c r="G4528" t="s">
        <v>139</v>
      </c>
      <c r="H4528" t="s">
        <v>26</v>
      </c>
      <c r="I4528" t="s">
        <v>27</v>
      </c>
      <c r="J4528" t="s">
        <v>28</v>
      </c>
      <c r="K4528" t="s">
        <v>102</v>
      </c>
      <c r="L4528" s="3">
        <v>6</v>
      </c>
      <c r="M4528" s="7">
        <v>253.51</v>
      </c>
      <c r="N4528" s="5">
        <v>0.05</v>
      </c>
      <c r="O4528" s="4">
        <v>76.05</v>
      </c>
      <c r="P4528" s="4">
        <v>1445.01</v>
      </c>
      <c r="Q4528" s="4">
        <v>915.03</v>
      </c>
      <c r="R4528">
        <v>61</v>
      </c>
      <c r="S4528" t="s">
        <v>68</v>
      </c>
      <c r="T4528">
        <v>5</v>
      </c>
      <c r="V4528" s="7">
        <f t="shared" si="70"/>
        <v>247.51</v>
      </c>
    </row>
    <row r="4529" spans="1:22" x14ac:dyDescent="0.25">
      <c r="A4529" t="s">
        <v>7201</v>
      </c>
      <c r="B4529" s="2">
        <v>45576</v>
      </c>
      <c r="C4529" t="s">
        <v>7202</v>
      </c>
      <c r="D4529" t="s">
        <v>75</v>
      </c>
      <c r="E4529" t="s">
        <v>43</v>
      </c>
      <c r="F4529" t="s">
        <v>24</v>
      </c>
      <c r="G4529" t="s">
        <v>65</v>
      </c>
      <c r="H4529" t="s">
        <v>37</v>
      </c>
      <c r="I4529" t="s">
        <v>54</v>
      </c>
      <c r="J4529" t="s">
        <v>66</v>
      </c>
      <c r="K4529" t="s">
        <v>39</v>
      </c>
      <c r="L4529" s="3">
        <v>2</v>
      </c>
      <c r="M4529" s="7">
        <v>148.51</v>
      </c>
      <c r="N4529" s="5">
        <v>0.05</v>
      </c>
      <c r="O4529" s="4">
        <v>14.85</v>
      </c>
      <c r="P4529" s="4">
        <v>282.17</v>
      </c>
      <c r="Q4529" s="4">
        <v>158.91999999999999</v>
      </c>
      <c r="R4529">
        <v>39</v>
      </c>
      <c r="S4529" t="s">
        <v>68</v>
      </c>
      <c r="T4529">
        <v>5</v>
      </c>
      <c r="V4529" s="7">
        <f t="shared" si="70"/>
        <v>146.51</v>
      </c>
    </row>
    <row r="4530" spans="1:22" x14ac:dyDescent="0.25">
      <c r="A4530" t="s">
        <v>7203</v>
      </c>
      <c r="B4530" s="2">
        <v>45530</v>
      </c>
      <c r="C4530" t="s">
        <v>3348</v>
      </c>
      <c r="D4530" t="s">
        <v>22</v>
      </c>
      <c r="E4530" t="s">
        <v>23</v>
      </c>
      <c r="F4530" t="s">
        <v>35</v>
      </c>
      <c r="G4530" t="s">
        <v>79</v>
      </c>
      <c r="H4530" t="s">
        <v>26</v>
      </c>
      <c r="I4530" t="s">
        <v>60</v>
      </c>
      <c r="J4530" t="s">
        <v>46</v>
      </c>
      <c r="K4530" t="s">
        <v>67</v>
      </c>
      <c r="L4530" s="3">
        <v>3</v>
      </c>
      <c r="M4530" s="7">
        <v>426.23</v>
      </c>
      <c r="N4530" s="5">
        <v>0</v>
      </c>
      <c r="O4530" s="4">
        <v>0</v>
      </c>
      <c r="P4530" s="4">
        <v>1278.69</v>
      </c>
      <c r="Q4530" s="4">
        <v>974.25</v>
      </c>
      <c r="R4530">
        <v>46</v>
      </c>
      <c r="S4530" t="s">
        <v>68</v>
      </c>
      <c r="T4530">
        <v>4</v>
      </c>
      <c r="V4530" s="7">
        <f t="shared" si="70"/>
        <v>423.23</v>
      </c>
    </row>
    <row r="4531" spans="1:22" x14ac:dyDescent="0.25">
      <c r="A4531" t="s">
        <v>7204</v>
      </c>
      <c r="B4531" s="2">
        <v>45968</v>
      </c>
      <c r="C4531" t="s">
        <v>858</v>
      </c>
      <c r="D4531" t="s">
        <v>184</v>
      </c>
      <c r="E4531" t="s">
        <v>23</v>
      </c>
      <c r="F4531" t="s">
        <v>110</v>
      </c>
      <c r="G4531" t="s">
        <v>111</v>
      </c>
      <c r="H4531" t="s">
        <v>37</v>
      </c>
      <c r="I4531" t="s">
        <v>54</v>
      </c>
      <c r="J4531" t="s">
        <v>101</v>
      </c>
      <c r="K4531" t="s">
        <v>55</v>
      </c>
      <c r="L4531" s="3">
        <v>7</v>
      </c>
      <c r="M4531" s="7">
        <v>367.5</v>
      </c>
      <c r="N4531" s="5">
        <v>0.1</v>
      </c>
      <c r="O4531" s="4">
        <v>257.25</v>
      </c>
      <c r="P4531" s="4">
        <v>2315.25</v>
      </c>
      <c r="Q4531" s="4">
        <v>1327.05</v>
      </c>
      <c r="R4531">
        <v>36</v>
      </c>
      <c r="S4531" t="s">
        <v>68</v>
      </c>
      <c r="T4531">
        <v>5</v>
      </c>
      <c r="V4531" s="7">
        <f t="shared" si="70"/>
        <v>360.5</v>
      </c>
    </row>
    <row r="4532" spans="1:22" x14ac:dyDescent="0.25">
      <c r="A4532" t="s">
        <v>7205</v>
      </c>
      <c r="B4532" s="2">
        <v>45890</v>
      </c>
      <c r="C4532" t="s">
        <v>2438</v>
      </c>
      <c r="D4532" t="s">
        <v>75</v>
      </c>
      <c r="E4532" t="s">
        <v>43</v>
      </c>
      <c r="F4532" t="s">
        <v>24</v>
      </c>
      <c r="G4532" t="s">
        <v>65</v>
      </c>
      <c r="H4532" t="s">
        <v>26</v>
      </c>
      <c r="I4532" t="s">
        <v>54</v>
      </c>
      <c r="J4532" t="s">
        <v>101</v>
      </c>
      <c r="K4532" t="s">
        <v>55</v>
      </c>
      <c r="L4532" s="3">
        <v>2</v>
      </c>
      <c r="M4532" s="7">
        <v>149.38999999999999</v>
      </c>
      <c r="N4532" s="5">
        <v>0.08</v>
      </c>
      <c r="O4532" s="4">
        <v>23.9</v>
      </c>
      <c r="P4532" s="4">
        <v>274.88</v>
      </c>
      <c r="Q4532" s="4">
        <v>173.29</v>
      </c>
      <c r="R4532">
        <v>33</v>
      </c>
      <c r="S4532" t="s">
        <v>68</v>
      </c>
      <c r="T4532">
        <v>2</v>
      </c>
      <c r="V4532" s="7">
        <f t="shared" si="70"/>
        <v>147.38999999999999</v>
      </c>
    </row>
    <row r="4533" spans="1:22" x14ac:dyDescent="0.25">
      <c r="A4533" t="s">
        <v>7206</v>
      </c>
      <c r="B4533" s="2">
        <v>45944</v>
      </c>
      <c r="C4533" t="s">
        <v>3885</v>
      </c>
      <c r="D4533" t="s">
        <v>239</v>
      </c>
      <c r="E4533" t="s">
        <v>43</v>
      </c>
      <c r="F4533" t="s">
        <v>110</v>
      </c>
      <c r="G4533" t="s">
        <v>111</v>
      </c>
      <c r="H4533" t="s">
        <v>37</v>
      </c>
      <c r="I4533" t="s">
        <v>60</v>
      </c>
      <c r="J4533" t="s">
        <v>66</v>
      </c>
      <c r="K4533" t="s">
        <v>259</v>
      </c>
      <c r="L4533" s="3">
        <v>5</v>
      </c>
      <c r="M4533" s="7">
        <v>86.62</v>
      </c>
      <c r="N4533" s="5">
        <v>0</v>
      </c>
      <c r="O4533" s="4">
        <v>0</v>
      </c>
      <c r="P4533" s="4">
        <v>433.1</v>
      </c>
      <c r="Q4533" s="4">
        <v>342.27</v>
      </c>
      <c r="R4533">
        <v>48</v>
      </c>
      <c r="S4533" t="s">
        <v>68</v>
      </c>
      <c r="T4533">
        <v>3</v>
      </c>
      <c r="V4533" s="7">
        <f t="shared" si="70"/>
        <v>81.62</v>
      </c>
    </row>
    <row r="4534" spans="1:22" x14ac:dyDescent="0.25">
      <c r="A4534" t="s">
        <v>7207</v>
      </c>
      <c r="B4534" s="2">
        <v>45963</v>
      </c>
      <c r="C4534" t="s">
        <v>7208</v>
      </c>
      <c r="D4534" t="s">
        <v>219</v>
      </c>
      <c r="E4534" t="s">
        <v>23</v>
      </c>
      <c r="F4534" t="s">
        <v>24</v>
      </c>
      <c r="G4534" t="s">
        <v>65</v>
      </c>
      <c r="H4534" t="s">
        <v>26</v>
      </c>
      <c r="I4534" t="s">
        <v>27</v>
      </c>
      <c r="J4534" t="s">
        <v>46</v>
      </c>
      <c r="K4534" t="s">
        <v>102</v>
      </c>
      <c r="L4534" s="3">
        <v>5</v>
      </c>
      <c r="M4534" s="7">
        <v>705.64</v>
      </c>
      <c r="N4534" s="5">
        <v>0.05</v>
      </c>
      <c r="O4534" s="4">
        <v>176.41</v>
      </c>
      <c r="P4534" s="4">
        <v>3351.79</v>
      </c>
      <c r="Q4534" s="4">
        <v>2690.49</v>
      </c>
      <c r="R4534">
        <v>60</v>
      </c>
      <c r="S4534" t="s">
        <v>30</v>
      </c>
      <c r="T4534">
        <v>3</v>
      </c>
      <c r="V4534" s="7">
        <f t="shared" si="70"/>
        <v>700.64</v>
      </c>
    </row>
    <row r="4535" spans="1:22" x14ac:dyDescent="0.25">
      <c r="A4535" t="s">
        <v>7209</v>
      </c>
      <c r="B4535" s="2">
        <v>45849</v>
      </c>
      <c r="C4535" t="s">
        <v>3907</v>
      </c>
      <c r="D4535" t="s">
        <v>50</v>
      </c>
      <c r="E4535" t="s">
        <v>51</v>
      </c>
      <c r="F4535" t="s">
        <v>84</v>
      </c>
      <c r="G4535" t="s">
        <v>165</v>
      </c>
      <c r="H4535" t="s">
        <v>26</v>
      </c>
      <c r="I4535" t="s">
        <v>27</v>
      </c>
      <c r="J4535" t="s">
        <v>38</v>
      </c>
      <c r="K4535" t="s">
        <v>146</v>
      </c>
      <c r="L4535" s="3">
        <v>7</v>
      </c>
      <c r="M4535" s="7">
        <v>82.76</v>
      </c>
      <c r="N4535" s="5">
        <v>0.05</v>
      </c>
      <c r="O4535" s="4">
        <v>28.97</v>
      </c>
      <c r="P4535" s="4">
        <v>550.35</v>
      </c>
      <c r="Q4535" s="4">
        <v>402.14</v>
      </c>
      <c r="R4535">
        <v>34</v>
      </c>
      <c r="S4535" t="s">
        <v>68</v>
      </c>
      <c r="T4535">
        <v>4</v>
      </c>
      <c r="V4535" s="7">
        <f t="shared" si="70"/>
        <v>75.760000000000005</v>
      </c>
    </row>
    <row r="4536" spans="1:22" x14ac:dyDescent="0.25">
      <c r="A4536" t="s">
        <v>7210</v>
      </c>
      <c r="B4536" s="2">
        <v>45663</v>
      </c>
      <c r="C4536" t="s">
        <v>3611</v>
      </c>
      <c r="D4536" t="s">
        <v>219</v>
      </c>
      <c r="E4536" t="s">
        <v>23</v>
      </c>
      <c r="F4536" t="s">
        <v>35</v>
      </c>
      <c r="G4536" t="s">
        <v>96</v>
      </c>
      <c r="H4536" t="s">
        <v>37</v>
      </c>
      <c r="I4536" t="s">
        <v>54</v>
      </c>
      <c r="J4536" t="s">
        <v>101</v>
      </c>
      <c r="K4536" t="s">
        <v>155</v>
      </c>
      <c r="L4536" s="3">
        <v>10</v>
      </c>
      <c r="M4536" s="7">
        <v>929.48</v>
      </c>
      <c r="N4536" s="5">
        <v>0.1</v>
      </c>
      <c r="O4536" s="4">
        <v>929.48</v>
      </c>
      <c r="P4536" s="4">
        <v>8365.32</v>
      </c>
      <c r="Q4536" s="4">
        <v>4866.4799999999996</v>
      </c>
      <c r="R4536">
        <v>27</v>
      </c>
      <c r="S4536" t="s">
        <v>68</v>
      </c>
      <c r="T4536">
        <v>4</v>
      </c>
      <c r="V4536" s="7">
        <f t="shared" si="70"/>
        <v>919.48</v>
      </c>
    </row>
    <row r="4537" spans="1:22" x14ac:dyDescent="0.25">
      <c r="A4537" t="s">
        <v>7211</v>
      </c>
      <c r="B4537" s="2">
        <v>45786</v>
      </c>
      <c r="C4537" t="s">
        <v>7212</v>
      </c>
      <c r="D4537" t="s">
        <v>95</v>
      </c>
      <c r="E4537" t="s">
        <v>23</v>
      </c>
      <c r="F4537" t="s">
        <v>44</v>
      </c>
      <c r="G4537" t="s">
        <v>59</v>
      </c>
      <c r="H4537" t="s">
        <v>37</v>
      </c>
      <c r="I4537" t="s">
        <v>27</v>
      </c>
      <c r="J4537" t="s">
        <v>28</v>
      </c>
      <c r="K4537" t="s">
        <v>155</v>
      </c>
      <c r="L4537" s="3">
        <v>8</v>
      </c>
      <c r="M4537" s="7">
        <v>26.4</v>
      </c>
      <c r="N4537" s="5">
        <v>0.15</v>
      </c>
      <c r="O4537" s="4">
        <v>31.68</v>
      </c>
      <c r="P4537" s="4">
        <v>179.52</v>
      </c>
      <c r="Q4537" s="4">
        <v>141.26</v>
      </c>
      <c r="R4537">
        <v>43</v>
      </c>
      <c r="S4537" t="s">
        <v>68</v>
      </c>
      <c r="T4537">
        <v>5</v>
      </c>
      <c r="V4537" s="7">
        <f t="shared" si="70"/>
        <v>18.399999999999999</v>
      </c>
    </row>
    <row r="4538" spans="1:22" x14ac:dyDescent="0.25">
      <c r="A4538" t="s">
        <v>7213</v>
      </c>
      <c r="B4538" s="2">
        <v>45915</v>
      </c>
      <c r="C4538" t="s">
        <v>5114</v>
      </c>
      <c r="D4538" t="s">
        <v>42</v>
      </c>
      <c r="E4538" t="s">
        <v>43</v>
      </c>
      <c r="F4538" t="s">
        <v>84</v>
      </c>
      <c r="G4538" t="s">
        <v>165</v>
      </c>
      <c r="H4538" t="s">
        <v>37</v>
      </c>
      <c r="I4538" t="s">
        <v>27</v>
      </c>
      <c r="J4538" t="s">
        <v>101</v>
      </c>
      <c r="K4538" t="s">
        <v>92</v>
      </c>
      <c r="L4538" s="3">
        <v>8</v>
      </c>
      <c r="M4538" s="7">
        <v>216.82</v>
      </c>
      <c r="N4538" s="5">
        <v>0</v>
      </c>
      <c r="O4538" s="4">
        <v>0</v>
      </c>
      <c r="P4538" s="4">
        <v>1734.56</v>
      </c>
      <c r="Q4538" s="4">
        <v>1249.3599999999999</v>
      </c>
      <c r="R4538">
        <v>42</v>
      </c>
      <c r="S4538" t="s">
        <v>30</v>
      </c>
      <c r="T4538">
        <v>4</v>
      </c>
      <c r="V4538" s="7">
        <f t="shared" si="70"/>
        <v>208.82</v>
      </c>
    </row>
    <row r="4539" spans="1:22" x14ac:dyDescent="0.25">
      <c r="A4539" t="s">
        <v>7214</v>
      </c>
      <c r="B4539" s="2">
        <v>45336</v>
      </c>
      <c r="C4539" t="s">
        <v>7215</v>
      </c>
      <c r="D4539" t="s">
        <v>124</v>
      </c>
      <c r="E4539" t="s">
        <v>23</v>
      </c>
      <c r="F4539" t="s">
        <v>24</v>
      </c>
      <c r="G4539" t="s">
        <v>118</v>
      </c>
      <c r="H4539" t="s">
        <v>37</v>
      </c>
      <c r="I4539" t="s">
        <v>27</v>
      </c>
      <c r="J4539" t="s">
        <v>38</v>
      </c>
      <c r="K4539" t="s">
        <v>155</v>
      </c>
      <c r="L4539" s="3">
        <v>2</v>
      </c>
      <c r="M4539" s="7">
        <v>183.27</v>
      </c>
      <c r="N4539" s="5">
        <v>0.1</v>
      </c>
      <c r="O4539" s="4">
        <v>36.65</v>
      </c>
      <c r="P4539" s="4">
        <v>329.89</v>
      </c>
      <c r="Q4539" s="4">
        <v>219.77</v>
      </c>
      <c r="R4539">
        <v>48</v>
      </c>
      <c r="S4539" t="s">
        <v>68</v>
      </c>
      <c r="T4539">
        <v>4</v>
      </c>
      <c r="V4539" s="7">
        <f t="shared" si="70"/>
        <v>181.27</v>
      </c>
    </row>
    <row r="4540" spans="1:22" x14ac:dyDescent="0.25">
      <c r="A4540" t="s">
        <v>7216</v>
      </c>
      <c r="B4540" s="2">
        <v>45692</v>
      </c>
      <c r="C4540" t="s">
        <v>7187</v>
      </c>
      <c r="D4540" t="s">
        <v>78</v>
      </c>
      <c r="E4540" t="s">
        <v>34</v>
      </c>
      <c r="F4540" t="s">
        <v>110</v>
      </c>
      <c r="G4540" t="s">
        <v>161</v>
      </c>
      <c r="H4540" t="s">
        <v>37</v>
      </c>
      <c r="I4540" t="s">
        <v>54</v>
      </c>
      <c r="J4540" t="s">
        <v>28</v>
      </c>
      <c r="K4540" t="s">
        <v>115</v>
      </c>
      <c r="L4540" s="3">
        <v>7</v>
      </c>
      <c r="M4540" s="7">
        <v>6.73</v>
      </c>
      <c r="N4540" s="5">
        <v>0.15</v>
      </c>
      <c r="O4540" s="4">
        <v>7.07</v>
      </c>
      <c r="P4540" s="4">
        <v>40.04</v>
      </c>
      <c r="Q4540" s="4">
        <v>26.39</v>
      </c>
      <c r="R4540">
        <v>27</v>
      </c>
      <c r="S4540" t="s">
        <v>68</v>
      </c>
      <c r="T4540">
        <v>5</v>
      </c>
      <c r="V4540" s="7">
        <f t="shared" si="70"/>
        <v>-0.26999999999999957</v>
      </c>
    </row>
    <row r="4541" spans="1:22" x14ac:dyDescent="0.25">
      <c r="A4541" t="s">
        <v>7217</v>
      </c>
      <c r="B4541" s="2">
        <v>45538</v>
      </c>
      <c r="C4541" t="s">
        <v>5007</v>
      </c>
      <c r="D4541" t="s">
        <v>88</v>
      </c>
      <c r="E4541" t="s">
        <v>34</v>
      </c>
      <c r="F4541" t="s">
        <v>110</v>
      </c>
      <c r="G4541" t="s">
        <v>111</v>
      </c>
      <c r="H4541" t="s">
        <v>37</v>
      </c>
      <c r="I4541" t="s">
        <v>60</v>
      </c>
      <c r="J4541" t="s">
        <v>46</v>
      </c>
      <c r="K4541" t="s">
        <v>259</v>
      </c>
      <c r="L4541" s="3">
        <v>6</v>
      </c>
      <c r="M4541" s="7">
        <v>35.369999999999997</v>
      </c>
      <c r="N4541" s="5">
        <v>0.05</v>
      </c>
      <c r="O4541" s="4">
        <v>10.61</v>
      </c>
      <c r="P4541" s="4">
        <v>201.61</v>
      </c>
      <c r="Q4541" s="4">
        <v>156.29</v>
      </c>
      <c r="R4541">
        <v>22</v>
      </c>
      <c r="S4541" t="s">
        <v>30</v>
      </c>
      <c r="T4541">
        <v>1</v>
      </c>
      <c r="V4541" s="7">
        <f t="shared" si="70"/>
        <v>29.369999999999997</v>
      </c>
    </row>
    <row r="4542" spans="1:22" x14ac:dyDescent="0.25">
      <c r="A4542" t="s">
        <v>7218</v>
      </c>
      <c r="B4542" s="2">
        <v>45907</v>
      </c>
      <c r="C4542" t="s">
        <v>346</v>
      </c>
      <c r="D4542" t="s">
        <v>228</v>
      </c>
      <c r="E4542" t="s">
        <v>51</v>
      </c>
      <c r="F4542" t="s">
        <v>110</v>
      </c>
      <c r="G4542" t="s">
        <v>111</v>
      </c>
      <c r="H4542" t="s">
        <v>53</v>
      </c>
      <c r="I4542" t="s">
        <v>27</v>
      </c>
      <c r="J4542" t="s">
        <v>38</v>
      </c>
      <c r="K4542" t="s">
        <v>200</v>
      </c>
      <c r="L4542" s="3">
        <v>2</v>
      </c>
      <c r="M4542" s="7">
        <v>53.74</v>
      </c>
      <c r="N4542" s="5">
        <v>0.1</v>
      </c>
      <c r="O4542" s="4">
        <v>10.75</v>
      </c>
      <c r="P4542" s="4">
        <v>96.73</v>
      </c>
      <c r="Q4542" s="4">
        <v>53.7</v>
      </c>
      <c r="R4542">
        <v>31</v>
      </c>
      <c r="S4542" t="s">
        <v>30</v>
      </c>
      <c r="T4542">
        <v>4</v>
      </c>
      <c r="V4542" s="7">
        <f t="shared" si="70"/>
        <v>51.74</v>
      </c>
    </row>
    <row r="4543" spans="1:22" x14ac:dyDescent="0.25">
      <c r="A4543" t="s">
        <v>7219</v>
      </c>
      <c r="B4543" s="2">
        <v>45888</v>
      </c>
      <c r="C4543" t="s">
        <v>844</v>
      </c>
      <c r="D4543" t="s">
        <v>88</v>
      </c>
      <c r="E4543" t="s">
        <v>34</v>
      </c>
      <c r="F4543" t="s">
        <v>44</v>
      </c>
      <c r="G4543" t="s">
        <v>59</v>
      </c>
      <c r="H4543" t="s">
        <v>37</v>
      </c>
      <c r="I4543" t="s">
        <v>27</v>
      </c>
      <c r="J4543" t="s">
        <v>46</v>
      </c>
      <c r="K4543" t="s">
        <v>55</v>
      </c>
      <c r="L4543" s="3">
        <v>2</v>
      </c>
      <c r="M4543" s="7">
        <v>38.71</v>
      </c>
      <c r="N4543" s="5">
        <v>0.05</v>
      </c>
      <c r="O4543" s="4">
        <v>3.87</v>
      </c>
      <c r="P4543" s="4">
        <v>73.55</v>
      </c>
      <c r="Q4543" s="4">
        <v>59.91</v>
      </c>
      <c r="R4543">
        <v>23</v>
      </c>
      <c r="S4543" t="s">
        <v>68</v>
      </c>
      <c r="T4543">
        <v>2</v>
      </c>
      <c r="V4543" s="7">
        <f t="shared" si="70"/>
        <v>36.71</v>
      </c>
    </row>
    <row r="4544" spans="1:22" x14ac:dyDescent="0.25">
      <c r="A4544" t="s">
        <v>7220</v>
      </c>
      <c r="B4544" s="2">
        <v>45741</v>
      </c>
      <c r="C4544" t="s">
        <v>7221</v>
      </c>
      <c r="D4544" t="s">
        <v>219</v>
      </c>
      <c r="E4544" t="s">
        <v>23</v>
      </c>
      <c r="F4544" t="s">
        <v>44</v>
      </c>
      <c r="G4544" t="s">
        <v>71</v>
      </c>
      <c r="H4544" t="s">
        <v>26</v>
      </c>
      <c r="I4544" t="s">
        <v>27</v>
      </c>
      <c r="J4544" t="s">
        <v>38</v>
      </c>
      <c r="K4544" t="s">
        <v>112</v>
      </c>
      <c r="L4544" s="3">
        <v>2</v>
      </c>
      <c r="M4544" s="7">
        <v>710.69</v>
      </c>
      <c r="N4544" s="5">
        <v>0.1</v>
      </c>
      <c r="O4544" s="4">
        <v>142.13999999999999</v>
      </c>
      <c r="P4544" s="4">
        <v>1279.24</v>
      </c>
      <c r="Q4544" s="4">
        <v>781.57</v>
      </c>
      <c r="R4544">
        <v>25</v>
      </c>
      <c r="S4544" t="s">
        <v>30</v>
      </c>
      <c r="T4544">
        <v>5</v>
      </c>
      <c r="V4544" s="7">
        <f t="shared" si="70"/>
        <v>708.69</v>
      </c>
    </row>
    <row r="4545" spans="1:22" x14ac:dyDescent="0.25">
      <c r="A4545" t="s">
        <v>7222</v>
      </c>
      <c r="B4545" s="2">
        <v>45776</v>
      </c>
      <c r="C4545" t="s">
        <v>7223</v>
      </c>
      <c r="D4545" t="s">
        <v>228</v>
      </c>
      <c r="E4545" t="s">
        <v>51</v>
      </c>
      <c r="F4545" t="s">
        <v>35</v>
      </c>
      <c r="G4545" t="s">
        <v>52</v>
      </c>
      <c r="H4545" t="s">
        <v>37</v>
      </c>
      <c r="I4545" t="s">
        <v>54</v>
      </c>
      <c r="J4545" t="s">
        <v>101</v>
      </c>
      <c r="K4545" t="s">
        <v>72</v>
      </c>
      <c r="L4545" s="3">
        <v>5</v>
      </c>
      <c r="M4545" s="7">
        <v>47.34</v>
      </c>
      <c r="N4545" s="5">
        <v>0.05</v>
      </c>
      <c r="O4545" s="4">
        <v>11.84</v>
      </c>
      <c r="P4545" s="4">
        <v>224.86</v>
      </c>
      <c r="Q4545" s="4">
        <v>124.66</v>
      </c>
      <c r="R4545">
        <v>39</v>
      </c>
      <c r="S4545" t="s">
        <v>68</v>
      </c>
      <c r="T4545">
        <v>5</v>
      </c>
      <c r="V4545" s="7">
        <f t="shared" si="70"/>
        <v>42.34</v>
      </c>
    </row>
    <row r="4546" spans="1:22" x14ac:dyDescent="0.25">
      <c r="A4546" t="s">
        <v>7224</v>
      </c>
      <c r="B4546" s="2">
        <v>45937</v>
      </c>
      <c r="C4546" t="s">
        <v>5659</v>
      </c>
      <c r="D4546" t="s">
        <v>100</v>
      </c>
      <c r="E4546" t="s">
        <v>23</v>
      </c>
      <c r="F4546" t="s">
        <v>84</v>
      </c>
      <c r="G4546" t="s">
        <v>128</v>
      </c>
      <c r="H4546" t="s">
        <v>37</v>
      </c>
      <c r="I4546" t="s">
        <v>54</v>
      </c>
      <c r="J4546" t="s">
        <v>66</v>
      </c>
      <c r="K4546" t="s">
        <v>155</v>
      </c>
      <c r="L4546" s="3">
        <v>1</v>
      </c>
      <c r="M4546" s="7">
        <v>273.54000000000002</v>
      </c>
      <c r="N4546" s="5">
        <v>0.15</v>
      </c>
      <c r="O4546" s="4">
        <v>41.03</v>
      </c>
      <c r="P4546" s="4">
        <v>232.51</v>
      </c>
      <c r="Q4546" s="4">
        <v>165.68</v>
      </c>
      <c r="R4546">
        <v>46</v>
      </c>
      <c r="S4546" t="s">
        <v>68</v>
      </c>
      <c r="T4546">
        <v>5</v>
      </c>
      <c r="V4546" s="7">
        <f t="shared" si="70"/>
        <v>272.54000000000002</v>
      </c>
    </row>
    <row r="4547" spans="1:22" x14ac:dyDescent="0.25">
      <c r="A4547" t="s">
        <v>7225</v>
      </c>
      <c r="B4547" s="2">
        <v>45911</v>
      </c>
      <c r="C4547" t="s">
        <v>1390</v>
      </c>
      <c r="D4547" t="s">
        <v>95</v>
      </c>
      <c r="E4547" t="s">
        <v>23</v>
      </c>
      <c r="F4547" t="s">
        <v>84</v>
      </c>
      <c r="G4547" t="s">
        <v>85</v>
      </c>
      <c r="H4547" t="s">
        <v>26</v>
      </c>
      <c r="I4547" t="s">
        <v>60</v>
      </c>
      <c r="J4547" t="s">
        <v>101</v>
      </c>
      <c r="K4547" t="s">
        <v>39</v>
      </c>
      <c r="L4547" s="3">
        <v>10</v>
      </c>
      <c r="M4547" s="7">
        <v>43.79</v>
      </c>
      <c r="N4547" s="5">
        <v>0.1</v>
      </c>
      <c r="O4547" s="4">
        <v>43.79</v>
      </c>
      <c r="P4547" s="4">
        <v>394.11</v>
      </c>
      <c r="Q4547" s="4">
        <v>314.92</v>
      </c>
      <c r="R4547">
        <v>26</v>
      </c>
      <c r="S4547" t="s">
        <v>30</v>
      </c>
      <c r="T4547">
        <v>5</v>
      </c>
      <c r="V4547" s="7">
        <f t="shared" ref="V4547:V4610" si="71">M4547-L4547</f>
        <v>33.79</v>
      </c>
    </row>
    <row r="4548" spans="1:22" x14ac:dyDescent="0.25">
      <c r="A4548" t="s">
        <v>7226</v>
      </c>
      <c r="B4548" s="2">
        <v>45309</v>
      </c>
      <c r="C4548" t="s">
        <v>7227</v>
      </c>
      <c r="D4548" t="s">
        <v>64</v>
      </c>
      <c r="E4548" t="s">
        <v>51</v>
      </c>
      <c r="F4548" t="s">
        <v>44</v>
      </c>
      <c r="G4548" t="s">
        <v>187</v>
      </c>
      <c r="H4548" t="s">
        <v>26</v>
      </c>
      <c r="I4548" t="s">
        <v>60</v>
      </c>
      <c r="J4548" t="s">
        <v>28</v>
      </c>
      <c r="K4548" t="s">
        <v>97</v>
      </c>
      <c r="L4548" s="3">
        <v>2</v>
      </c>
      <c r="M4548" s="7">
        <v>29.47</v>
      </c>
      <c r="N4548" s="5">
        <v>0.1</v>
      </c>
      <c r="O4548" s="4">
        <v>5.89</v>
      </c>
      <c r="P4548" s="4">
        <v>53.05</v>
      </c>
      <c r="Q4548" s="4">
        <v>32.4</v>
      </c>
      <c r="R4548">
        <v>36</v>
      </c>
      <c r="S4548" t="s">
        <v>68</v>
      </c>
      <c r="T4548">
        <v>2</v>
      </c>
      <c r="V4548" s="7">
        <f t="shared" si="71"/>
        <v>27.47</v>
      </c>
    </row>
    <row r="4549" spans="1:22" x14ac:dyDescent="0.25">
      <c r="A4549" t="s">
        <v>7228</v>
      </c>
      <c r="B4549" s="2">
        <v>45897</v>
      </c>
      <c r="C4549" t="s">
        <v>3904</v>
      </c>
      <c r="D4549" t="s">
        <v>75</v>
      </c>
      <c r="E4549" t="s">
        <v>43</v>
      </c>
      <c r="F4549" t="s">
        <v>24</v>
      </c>
      <c r="G4549" t="s">
        <v>65</v>
      </c>
      <c r="H4549" t="s">
        <v>37</v>
      </c>
      <c r="I4549" t="s">
        <v>27</v>
      </c>
      <c r="J4549" t="s">
        <v>38</v>
      </c>
      <c r="K4549" t="s">
        <v>29</v>
      </c>
      <c r="L4549" s="3">
        <v>3</v>
      </c>
      <c r="M4549" s="7">
        <v>292.22000000000003</v>
      </c>
      <c r="N4549" s="5">
        <v>0.15</v>
      </c>
      <c r="O4549" s="4">
        <v>131.5</v>
      </c>
      <c r="P4549" s="4">
        <v>745.16</v>
      </c>
      <c r="Q4549" s="4">
        <v>539.52</v>
      </c>
      <c r="R4549">
        <v>65</v>
      </c>
      <c r="S4549" t="s">
        <v>30</v>
      </c>
      <c r="T4549">
        <v>5</v>
      </c>
      <c r="V4549" s="7">
        <f t="shared" si="71"/>
        <v>289.22000000000003</v>
      </c>
    </row>
    <row r="4550" spans="1:22" x14ac:dyDescent="0.25">
      <c r="A4550" t="s">
        <v>7229</v>
      </c>
      <c r="B4550" s="2">
        <v>45953</v>
      </c>
      <c r="C4550" t="s">
        <v>114</v>
      </c>
      <c r="D4550" t="s">
        <v>164</v>
      </c>
      <c r="E4550" t="s">
        <v>23</v>
      </c>
      <c r="F4550" t="s">
        <v>35</v>
      </c>
      <c r="G4550" t="s">
        <v>36</v>
      </c>
      <c r="H4550" t="s">
        <v>37</v>
      </c>
      <c r="I4550" t="s">
        <v>54</v>
      </c>
      <c r="J4550" t="s">
        <v>101</v>
      </c>
      <c r="K4550" t="s">
        <v>119</v>
      </c>
      <c r="L4550" s="3">
        <v>4</v>
      </c>
      <c r="M4550" s="7">
        <v>147.1</v>
      </c>
      <c r="N4550" s="5">
        <v>0.1</v>
      </c>
      <c r="O4550" s="4">
        <v>58.84</v>
      </c>
      <c r="P4550" s="4">
        <v>529.55999999999995</v>
      </c>
      <c r="Q4550" s="4">
        <v>342.98</v>
      </c>
      <c r="R4550">
        <v>34</v>
      </c>
      <c r="S4550" t="s">
        <v>30</v>
      </c>
      <c r="T4550">
        <v>4</v>
      </c>
      <c r="V4550" s="7">
        <f t="shared" si="71"/>
        <v>143.1</v>
      </c>
    </row>
    <row r="4551" spans="1:22" x14ac:dyDescent="0.25">
      <c r="A4551" t="s">
        <v>7230</v>
      </c>
      <c r="B4551" s="2">
        <v>45580</v>
      </c>
      <c r="C4551" t="s">
        <v>4592</v>
      </c>
      <c r="D4551" t="s">
        <v>58</v>
      </c>
      <c r="E4551" t="s">
        <v>23</v>
      </c>
      <c r="F4551" t="s">
        <v>110</v>
      </c>
      <c r="G4551" t="s">
        <v>161</v>
      </c>
      <c r="H4551" t="s">
        <v>53</v>
      </c>
      <c r="I4551" t="s">
        <v>54</v>
      </c>
      <c r="J4551" t="s">
        <v>38</v>
      </c>
      <c r="K4551" t="s">
        <v>102</v>
      </c>
      <c r="L4551" s="3">
        <v>1</v>
      </c>
      <c r="M4551" s="7">
        <v>126.34</v>
      </c>
      <c r="N4551" s="5">
        <v>0.1</v>
      </c>
      <c r="O4551" s="4">
        <v>12.63</v>
      </c>
      <c r="P4551" s="4">
        <v>113.71</v>
      </c>
      <c r="Q4551" s="4">
        <v>83.67</v>
      </c>
      <c r="R4551">
        <v>31</v>
      </c>
      <c r="S4551" t="s">
        <v>68</v>
      </c>
      <c r="T4551">
        <v>5</v>
      </c>
      <c r="V4551" s="7">
        <f t="shared" si="71"/>
        <v>125.34</v>
      </c>
    </row>
    <row r="4552" spans="1:22" x14ac:dyDescent="0.25">
      <c r="A4552" t="s">
        <v>7231</v>
      </c>
      <c r="B4552" s="2">
        <v>45705</v>
      </c>
      <c r="C4552" t="s">
        <v>7232</v>
      </c>
      <c r="D4552" t="s">
        <v>228</v>
      </c>
      <c r="E4552" t="s">
        <v>51</v>
      </c>
      <c r="F4552" t="s">
        <v>24</v>
      </c>
      <c r="G4552" t="s">
        <v>135</v>
      </c>
      <c r="H4552" t="s">
        <v>37</v>
      </c>
      <c r="I4552" t="s">
        <v>54</v>
      </c>
      <c r="J4552" t="s">
        <v>101</v>
      </c>
      <c r="K4552" t="s">
        <v>105</v>
      </c>
      <c r="L4552" s="3">
        <v>8</v>
      </c>
      <c r="M4552" s="7">
        <v>40.98</v>
      </c>
      <c r="N4552" s="5">
        <v>0.05</v>
      </c>
      <c r="O4552" s="4">
        <v>16.39</v>
      </c>
      <c r="P4552" s="4">
        <v>311.45</v>
      </c>
      <c r="Q4552" s="4">
        <v>189.19</v>
      </c>
      <c r="R4552">
        <v>30</v>
      </c>
      <c r="S4552" t="s">
        <v>68</v>
      </c>
      <c r="T4552">
        <v>3</v>
      </c>
      <c r="V4552" s="7">
        <f t="shared" si="71"/>
        <v>32.979999999999997</v>
      </c>
    </row>
    <row r="4553" spans="1:22" x14ac:dyDescent="0.25">
      <c r="A4553" t="s">
        <v>7233</v>
      </c>
      <c r="B4553" s="2">
        <v>46012</v>
      </c>
      <c r="C4553" t="s">
        <v>2022</v>
      </c>
      <c r="D4553" t="s">
        <v>75</v>
      </c>
      <c r="E4553" t="s">
        <v>43</v>
      </c>
      <c r="F4553" t="s">
        <v>110</v>
      </c>
      <c r="G4553" t="s">
        <v>254</v>
      </c>
      <c r="H4553" t="s">
        <v>53</v>
      </c>
      <c r="I4553" t="s">
        <v>60</v>
      </c>
      <c r="J4553" t="s">
        <v>66</v>
      </c>
      <c r="K4553" t="s">
        <v>102</v>
      </c>
      <c r="L4553" s="3">
        <v>6</v>
      </c>
      <c r="M4553" s="7">
        <v>341.6</v>
      </c>
      <c r="N4553" s="5">
        <v>0.2</v>
      </c>
      <c r="O4553" s="4">
        <v>409.92</v>
      </c>
      <c r="P4553" s="4">
        <v>1639.68</v>
      </c>
      <c r="Q4553" s="4">
        <v>970.76</v>
      </c>
      <c r="R4553">
        <v>22</v>
      </c>
      <c r="S4553" t="s">
        <v>30</v>
      </c>
      <c r="T4553">
        <v>5</v>
      </c>
      <c r="V4553" s="7">
        <f t="shared" si="71"/>
        <v>335.6</v>
      </c>
    </row>
    <row r="4554" spans="1:22" x14ac:dyDescent="0.25">
      <c r="A4554" t="s">
        <v>7234</v>
      </c>
      <c r="B4554" s="2">
        <v>45929</v>
      </c>
      <c r="C4554" t="s">
        <v>6039</v>
      </c>
      <c r="D4554" t="s">
        <v>64</v>
      </c>
      <c r="E4554" t="s">
        <v>51</v>
      </c>
      <c r="F4554" t="s">
        <v>84</v>
      </c>
      <c r="G4554" t="s">
        <v>165</v>
      </c>
      <c r="H4554" t="s">
        <v>53</v>
      </c>
      <c r="I4554" t="s">
        <v>60</v>
      </c>
      <c r="J4554" t="s">
        <v>28</v>
      </c>
      <c r="K4554" t="s">
        <v>102</v>
      </c>
      <c r="L4554" s="3">
        <v>3</v>
      </c>
      <c r="M4554" s="7">
        <v>34.130000000000003</v>
      </c>
      <c r="N4554" s="5">
        <v>0.08</v>
      </c>
      <c r="O4554" s="4">
        <v>8.19</v>
      </c>
      <c r="P4554" s="4">
        <v>94.2</v>
      </c>
      <c r="Q4554" s="4">
        <v>73.61</v>
      </c>
      <c r="R4554">
        <v>32</v>
      </c>
      <c r="S4554" t="s">
        <v>30</v>
      </c>
      <c r="T4554">
        <v>5</v>
      </c>
      <c r="V4554" s="7">
        <f t="shared" si="71"/>
        <v>31.130000000000003</v>
      </c>
    </row>
    <row r="4555" spans="1:22" x14ac:dyDescent="0.25">
      <c r="A4555" t="s">
        <v>7235</v>
      </c>
      <c r="B4555" s="2">
        <v>45526</v>
      </c>
      <c r="C4555" t="s">
        <v>5021</v>
      </c>
      <c r="D4555" t="s">
        <v>50</v>
      </c>
      <c r="E4555" t="s">
        <v>51</v>
      </c>
      <c r="F4555" t="s">
        <v>44</v>
      </c>
      <c r="G4555" t="s">
        <v>71</v>
      </c>
      <c r="H4555" t="s">
        <v>26</v>
      </c>
      <c r="I4555" t="s">
        <v>54</v>
      </c>
      <c r="J4555" t="s">
        <v>38</v>
      </c>
      <c r="K4555" t="s">
        <v>97</v>
      </c>
      <c r="L4555" s="3">
        <v>8</v>
      </c>
      <c r="M4555" s="7">
        <v>43.72</v>
      </c>
      <c r="N4555" s="5">
        <v>0.05</v>
      </c>
      <c r="O4555" s="4">
        <v>17.489999999999998</v>
      </c>
      <c r="P4555" s="4">
        <v>332.27</v>
      </c>
      <c r="Q4555" s="4">
        <v>202.48</v>
      </c>
      <c r="R4555">
        <v>26</v>
      </c>
      <c r="S4555" t="s">
        <v>68</v>
      </c>
      <c r="T4555">
        <v>4</v>
      </c>
      <c r="V4555" s="7">
        <f t="shared" si="71"/>
        <v>35.72</v>
      </c>
    </row>
    <row r="4556" spans="1:22" x14ac:dyDescent="0.25">
      <c r="A4556" t="s">
        <v>7236</v>
      </c>
      <c r="B4556" s="2">
        <v>45707</v>
      </c>
      <c r="C4556" t="s">
        <v>3229</v>
      </c>
      <c r="D4556" t="s">
        <v>184</v>
      </c>
      <c r="E4556" t="s">
        <v>23</v>
      </c>
      <c r="F4556" t="s">
        <v>24</v>
      </c>
      <c r="G4556" t="s">
        <v>25</v>
      </c>
      <c r="H4556" t="s">
        <v>26</v>
      </c>
      <c r="I4556" t="s">
        <v>60</v>
      </c>
      <c r="J4556" t="s">
        <v>38</v>
      </c>
      <c r="K4556" t="s">
        <v>112</v>
      </c>
      <c r="L4556" s="3">
        <v>9</v>
      </c>
      <c r="M4556" s="7">
        <v>191.34</v>
      </c>
      <c r="N4556" s="5">
        <v>0.08</v>
      </c>
      <c r="O4556" s="4">
        <v>137.76</v>
      </c>
      <c r="P4556" s="4">
        <v>1584.3</v>
      </c>
      <c r="Q4556" s="4">
        <v>1063.3699999999999</v>
      </c>
      <c r="R4556">
        <v>48</v>
      </c>
      <c r="S4556" t="s">
        <v>68</v>
      </c>
      <c r="T4556">
        <v>4</v>
      </c>
      <c r="V4556" s="7">
        <f t="shared" si="71"/>
        <v>182.34</v>
      </c>
    </row>
    <row r="4557" spans="1:22" x14ac:dyDescent="0.25">
      <c r="A4557" t="s">
        <v>7237</v>
      </c>
      <c r="B4557" s="2">
        <v>45790</v>
      </c>
      <c r="C4557" t="s">
        <v>2500</v>
      </c>
      <c r="D4557" t="s">
        <v>64</v>
      </c>
      <c r="E4557" t="s">
        <v>51</v>
      </c>
      <c r="F4557" t="s">
        <v>84</v>
      </c>
      <c r="G4557" t="s">
        <v>91</v>
      </c>
      <c r="H4557" t="s">
        <v>53</v>
      </c>
      <c r="I4557" t="s">
        <v>60</v>
      </c>
      <c r="J4557" t="s">
        <v>66</v>
      </c>
      <c r="K4557" t="s">
        <v>97</v>
      </c>
      <c r="L4557" s="3">
        <v>2</v>
      </c>
      <c r="M4557" s="7">
        <v>31.38</v>
      </c>
      <c r="N4557" s="5">
        <v>0.15</v>
      </c>
      <c r="O4557" s="4">
        <v>9.41</v>
      </c>
      <c r="P4557" s="4">
        <v>53.35</v>
      </c>
      <c r="Q4557" s="4">
        <v>33.200000000000003</v>
      </c>
      <c r="R4557">
        <v>60</v>
      </c>
      <c r="S4557" t="s">
        <v>30</v>
      </c>
      <c r="T4557">
        <v>4</v>
      </c>
      <c r="V4557" s="7">
        <f t="shared" si="71"/>
        <v>29.38</v>
      </c>
    </row>
    <row r="4558" spans="1:22" x14ac:dyDescent="0.25">
      <c r="A4558" t="s">
        <v>7238</v>
      </c>
      <c r="B4558" s="2">
        <v>45925</v>
      </c>
      <c r="C4558" t="s">
        <v>7239</v>
      </c>
      <c r="D4558" t="s">
        <v>50</v>
      </c>
      <c r="E4558" t="s">
        <v>51</v>
      </c>
      <c r="F4558" t="s">
        <v>84</v>
      </c>
      <c r="G4558" t="s">
        <v>91</v>
      </c>
      <c r="H4558" t="s">
        <v>53</v>
      </c>
      <c r="I4558" t="s">
        <v>27</v>
      </c>
      <c r="J4558" t="s">
        <v>101</v>
      </c>
      <c r="K4558" t="s">
        <v>155</v>
      </c>
      <c r="L4558" s="3">
        <v>8</v>
      </c>
      <c r="M4558" s="7">
        <v>47.85</v>
      </c>
      <c r="N4558" s="5">
        <v>0</v>
      </c>
      <c r="O4558" s="4">
        <v>0</v>
      </c>
      <c r="P4558" s="4">
        <v>382.8</v>
      </c>
      <c r="Q4558" s="4">
        <v>261.56</v>
      </c>
      <c r="R4558">
        <v>50</v>
      </c>
      <c r="S4558" t="s">
        <v>30</v>
      </c>
      <c r="T4558">
        <v>5</v>
      </c>
      <c r="V4558" s="7">
        <f t="shared" si="71"/>
        <v>39.85</v>
      </c>
    </row>
    <row r="4559" spans="1:22" x14ac:dyDescent="0.25">
      <c r="A4559" t="s">
        <v>7240</v>
      </c>
      <c r="B4559" s="2">
        <v>45941</v>
      </c>
      <c r="C4559" t="s">
        <v>7241</v>
      </c>
      <c r="D4559" t="s">
        <v>127</v>
      </c>
      <c r="E4559" t="s">
        <v>51</v>
      </c>
      <c r="F4559" t="s">
        <v>24</v>
      </c>
      <c r="G4559" t="s">
        <v>25</v>
      </c>
      <c r="H4559" t="s">
        <v>37</v>
      </c>
      <c r="I4559" t="s">
        <v>27</v>
      </c>
      <c r="J4559" t="s">
        <v>46</v>
      </c>
      <c r="K4559" t="s">
        <v>29</v>
      </c>
      <c r="L4559" s="3">
        <v>4</v>
      </c>
      <c r="M4559" s="7">
        <v>18.440000000000001</v>
      </c>
      <c r="N4559" s="5">
        <v>0.05</v>
      </c>
      <c r="O4559" s="4">
        <v>3.69</v>
      </c>
      <c r="P4559" s="4">
        <v>70.069999999999993</v>
      </c>
      <c r="Q4559" s="4">
        <v>46.07</v>
      </c>
      <c r="R4559">
        <v>50</v>
      </c>
      <c r="S4559" t="s">
        <v>68</v>
      </c>
      <c r="T4559">
        <v>2</v>
      </c>
      <c r="V4559" s="7">
        <f t="shared" si="71"/>
        <v>14.440000000000001</v>
      </c>
    </row>
    <row r="4560" spans="1:22" x14ac:dyDescent="0.25">
      <c r="A4560" t="s">
        <v>7242</v>
      </c>
      <c r="B4560" s="2">
        <v>45406</v>
      </c>
      <c r="C4560" t="s">
        <v>2481</v>
      </c>
      <c r="D4560" t="s">
        <v>88</v>
      </c>
      <c r="E4560" t="s">
        <v>34</v>
      </c>
      <c r="F4560" t="s">
        <v>24</v>
      </c>
      <c r="G4560" t="s">
        <v>65</v>
      </c>
      <c r="H4560" t="s">
        <v>26</v>
      </c>
      <c r="I4560" t="s">
        <v>54</v>
      </c>
      <c r="J4560" t="s">
        <v>38</v>
      </c>
      <c r="K4560" t="s">
        <v>92</v>
      </c>
      <c r="L4560" s="3">
        <v>10</v>
      </c>
      <c r="M4560" s="7">
        <v>30.61</v>
      </c>
      <c r="N4560" s="5">
        <v>0.05</v>
      </c>
      <c r="O4560" s="4">
        <v>15.31</v>
      </c>
      <c r="P4560" s="4">
        <v>290.8</v>
      </c>
      <c r="Q4560" s="4">
        <v>226.93</v>
      </c>
      <c r="R4560">
        <v>30</v>
      </c>
      <c r="S4560" t="s">
        <v>30</v>
      </c>
      <c r="T4560">
        <v>3</v>
      </c>
      <c r="V4560" s="7">
        <f t="shared" si="71"/>
        <v>20.61</v>
      </c>
    </row>
    <row r="4561" spans="1:22" x14ac:dyDescent="0.25">
      <c r="A4561" t="s">
        <v>7243</v>
      </c>
      <c r="B4561" s="2">
        <v>45965</v>
      </c>
      <c r="C4561" t="s">
        <v>6812</v>
      </c>
      <c r="D4561" t="s">
        <v>75</v>
      </c>
      <c r="E4561" t="s">
        <v>43</v>
      </c>
      <c r="F4561" t="s">
        <v>110</v>
      </c>
      <c r="G4561" t="s">
        <v>111</v>
      </c>
      <c r="H4561" t="s">
        <v>53</v>
      </c>
      <c r="I4561" t="s">
        <v>27</v>
      </c>
      <c r="J4561" t="s">
        <v>66</v>
      </c>
      <c r="K4561" t="s">
        <v>29</v>
      </c>
      <c r="L4561" s="3">
        <v>8</v>
      </c>
      <c r="M4561" s="7">
        <v>105.73</v>
      </c>
      <c r="N4561" s="5">
        <v>0.15</v>
      </c>
      <c r="O4561" s="4">
        <v>126.88</v>
      </c>
      <c r="P4561" s="4">
        <v>718.96</v>
      </c>
      <c r="Q4561" s="4">
        <v>528.29</v>
      </c>
      <c r="R4561">
        <v>24</v>
      </c>
      <c r="S4561" t="s">
        <v>68</v>
      </c>
      <c r="T4561">
        <v>5</v>
      </c>
      <c r="V4561" s="7">
        <f t="shared" si="71"/>
        <v>97.73</v>
      </c>
    </row>
    <row r="4562" spans="1:22" x14ac:dyDescent="0.25">
      <c r="A4562" t="s">
        <v>7244</v>
      </c>
      <c r="B4562" s="2">
        <v>46004</v>
      </c>
      <c r="C4562" t="s">
        <v>372</v>
      </c>
      <c r="D4562" t="s">
        <v>83</v>
      </c>
      <c r="E4562" t="s">
        <v>43</v>
      </c>
      <c r="F4562" t="s">
        <v>24</v>
      </c>
      <c r="G4562" t="s">
        <v>135</v>
      </c>
      <c r="H4562" t="s">
        <v>37</v>
      </c>
      <c r="I4562" t="s">
        <v>54</v>
      </c>
      <c r="J4562" t="s">
        <v>38</v>
      </c>
      <c r="K4562" t="s">
        <v>146</v>
      </c>
      <c r="L4562" s="3">
        <v>10</v>
      </c>
      <c r="M4562" s="7">
        <v>89.06</v>
      </c>
      <c r="N4562" s="5">
        <v>0.1</v>
      </c>
      <c r="O4562" s="4">
        <v>89.06</v>
      </c>
      <c r="P4562" s="4">
        <v>801.54</v>
      </c>
      <c r="Q4562" s="4">
        <v>626.54999999999995</v>
      </c>
      <c r="R4562">
        <v>41</v>
      </c>
      <c r="S4562" t="s">
        <v>30</v>
      </c>
      <c r="T4562">
        <v>2</v>
      </c>
      <c r="V4562" s="7">
        <f t="shared" si="71"/>
        <v>79.06</v>
      </c>
    </row>
    <row r="4563" spans="1:22" x14ac:dyDescent="0.25">
      <c r="A4563" t="s">
        <v>7245</v>
      </c>
      <c r="B4563" s="2">
        <v>45525</v>
      </c>
      <c r="C4563" t="s">
        <v>2873</v>
      </c>
      <c r="D4563" t="s">
        <v>83</v>
      </c>
      <c r="E4563" t="s">
        <v>43</v>
      </c>
      <c r="F4563" t="s">
        <v>44</v>
      </c>
      <c r="G4563" t="s">
        <v>71</v>
      </c>
      <c r="H4563" t="s">
        <v>26</v>
      </c>
      <c r="I4563" t="s">
        <v>54</v>
      </c>
      <c r="J4563" t="s">
        <v>38</v>
      </c>
      <c r="K4563" t="s">
        <v>200</v>
      </c>
      <c r="L4563" s="3">
        <v>5</v>
      </c>
      <c r="M4563" s="7">
        <v>128.9</v>
      </c>
      <c r="N4563" s="5">
        <v>0.2</v>
      </c>
      <c r="O4563" s="4">
        <v>128.9</v>
      </c>
      <c r="P4563" s="4">
        <v>515.6</v>
      </c>
      <c r="Q4563" s="4">
        <v>384.88</v>
      </c>
      <c r="R4563">
        <v>38</v>
      </c>
      <c r="S4563" t="s">
        <v>68</v>
      </c>
      <c r="T4563">
        <v>5</v>
      </c>
      <c r="V4563" s="7">
        <f t="shared" si="71"/>
        <v>123.9</v>
      </c>
    </row>
    <row r="4564" spans="1:22" x14ac:dyDescent="0.25">
      <c r="A4564" t="s">
        <v>7246</v>
      </c>
      <c r="B4564" s="2">
        <v>45831</v>
      </c>
      <c r="C4564" t="s">
        <v>7247</v>
      </c>
      <c r="D4564" t="s">
        <v>95</v>
      </c>
      <c r="E4564" t="s">
        <v>23</v>
      </c>
      <c r="F4564" t="s">
        <v>110</v>
      </c>
      <c r="G4564" t="s">
        <v>254</v>
      </c>
      <c r="H4564" t="s">
        <v>26</v>
      </c>
      <c r="I4564" t="s">
        <v>27</v>
      </c>
      <c r="J4564" t="s">
        <v>38</v>
      </c>
      <c r="K4564" t="s">
        <v>200</v>
      </c>
      <c r="L4564" s="3">
        <v>3</v>
      </c>
      <c r="M4564" s="7">
        <v>25.52</v>
      </c>
      <c r="N4564" s="5">
        <v>0.08</v>
      </c>
      <c r="O4564" s="4">
        <v>6.12</v>
      </c>
      <c r="P4564" s="4">
        <v>70.44</v>
      </c>
      <c r="Q4564" s="4">
        <v>54.74</v>
      </c>
      <c r="R4564">
        <v>42</v>
      </c>
      <c r="S4564" t="s">
        <v>68</v>
      </c>
      <c r="T4564">
        <v>4</v>
      </c>
      <c r="V4564" s="7">
        <f t="shared" si="71"/>
        <v>22.52</v>
      </c>
    </row>
    <row r="4565" spans="1:22" x14ac:dyDescent="0.25">
      <c r="A4565" t="s">
        <v>7248</v>
      </c>
      <c r="B4565" s="2">
        <v>45302</v>
      </c>
      <c r="C4565" t="s">
        <v>7249</v>
      </c>
      <c r="D4565" t="s">
        <v>78</v>
      </c>
      <c r="E4565" t="s">
        <v>34</v>
      </c>
      <c r="F4565" t="s">
        <v>35</v>
      </c>
      <c r="G4565" t="s">
        <v>52</v>
      </c>
      <c r="H4565" t="s">
        <v>26</v>
      </c>
      <c r="I4565" t="s">
        <v>54</v>
      </c>
      <c r="J4565" t="s">
        <v>66</v>
      </c>
      <c r="K4565" t="s">
        <v>47</v>
      </c>
      <c r="L4565" s="3">
        <v>6</v>
      </c>
      <c r="M4565" s="7">
        <v>6.98</v>
      </c>
      <c r="N4565" s="5">
        <v>0.15</v>
      </c>
      <c r="O4565" s="4">
        <v>6.28</v>
      </c>
      <c r="P4565" s="4">
        <v>35.6</v>
      </c>
      <c r="Q4565" s="4">
        <v>27.2</v>
      </c>
      <c r="R4565">
        <v>46</v>
      </c>
      <c r="S4565" t="s">
        <v>30</v>
      </c>
      <c r="T4565">
        <v>5</v>
      </c>
      <c r="V4565" s="7">
        <f t="shared" si="71"/>
        <v>0.98000000000000043</v>
      </c>
    </row>
    <row r="4566" spans="1:22" x14ac:dyDescent="0.25">
      <c r="A4566" t="s">
        <v>7250</v>
      </c>
      <c r="B4566" s="2">
        <v>45497</v>
      </c>
      <c r="C4566" t="s">
        <v>3109</v>
      </c>
      <c r="D4566" t="s">
        <v>50</v>
      </c>
      <c r="E4566" t="s">
        <v>51</v>
      </c>
      <c r="F4566" t="s">
        <v>84</v>
      </c>
      <c r="G4566" t="s">
        <v>91</v>
      </c>
      <c r="H4566" t="s">
        <v>37</v>
      </c>
      <c r="I4566" t="s">
        <v>27</v>
      </c>
      <c r="J4566" t="s">
        <v>66</v>
      </c>
      <c r="K4566" t="s">
        <v>119</v>
      </c>
      <c r="L4566" s="3">
        <v>1</v>
      </c>
      <c r="M4566" s="7">
        <v>38.01</v>
      </c>
      <c r="N4566" s="5">
        <v>0.08</v>
      </c>
      <c r="O4566" s="4">
        <v>3.04</v>
      </c>
      <c r="P4566" s="4">
        <v>34.97</v>
      </c>
      <c r="Q4566" s="4">
        <v>26.02</v>
      </c>
      <c r="R4566">
        <v>32</v>
      </c>
      <c r="S4566" t="s">
        <v>30</v>
      </c>
      <c r="T4566">
        <v>5</v>
      </c>
      <c r="V4566" s="7">
        <f t="shared" si="71"/>
        <v>37.01</v>
      </c>
    </row>
    <row r="4567" spans="1:22" x14ac:dyDescent="0.25">
      <c r="A4567" t="s">
        <v>7251</v>
      </c>
      <c r="B4567" s="2">
        <v>45970</v>
      </c>
      <c r="C4567" t="s">
        <v>6478</v>
      </c>
      <c r="D4567" t="s">
        <v>160</v>
      </c>
      <c r="E4567" t="s">
        <v>23</v>
      </c>
      <c r="F4567" t="s">
        <v>110</v>
      </c>
      <c r="G4567" t="s">
        <v>111</v>
      </c>
      <c r="H4567" t="s">
        <v>37</v>
      </c>
      <c r="I4567" t="s">
        <v>27</v>
      </c>
      <c r="J4567" t="s">
        <v>46</v>
      </c>
      <c r="K4567" t="s">
        <v>29</v>
      </c>
      <c r="L4567" s="3">
        <v>7</v>
      </c>
      <c r="M4567" s="7">
        <v>35.590000000000003</v>
      </c>
      <c r="N4567" s="5">
        <v>0.1</v>
      </c>
      <c r="O4567" s="4">
        <v>24.91</v>
      </c>
      <c r="P4567" s="4">
        <v>224.22</v>
      </c>
      <c r="Q4567" s="4">
        <v>137.47</v>
      </c>
      <c r="R4567">
        <v>65</v>
      </c>
      <c r="S4567" t="s">
        <v>68</v>
      </c>
      <c r="T4567">
        <v>2</v>
      </c>
      <c r="V4567" s="7">
        <f t="shared" si="71"/>
        <v>28.590000000000003</v>
      </c>
    </row>
    <row r="4568" spans="1:22" x14ac:dyDescent="0.25">
      <c r="A4568" t="s">
        <v>7252</v>
      </c>
      <c r="B4568" s="2">
        <v>45538</v>
      </c>
      <c r="C4568" t="s">
        <v>4658</v>
      </c>
      <c r="D4568" t="s">
        <v>50</v>
      </c>
      <c r="E4568" t="s">
        <v>51</v>
      </c>
      <c r="F4568" t="s">
        <v>44</v>
      </c>
      <c r="G4568" t="s">
        <v>71</v>
      </c>
      <c r="H4568" t="s">
        <v>37</v>
      </c>
      <c r="I4568" t="s">
        <v>27</v>
      </c>
      <c r="J4568" t="s">
        <v>46</v>
      </c>
      <c r="K4568" t="s">
        <v>102</v>
      </c>
      <c r="L4568" s="3">
        <v>2</v>
      </c>
      <c r="M4568" s="7">
        <v>63.79</v>
      </c>
      <c r="N4568" s="5">
        <v>0.1</v>
      </c>
      <c r="O4568" s="4">
        <v>12.76</v>
      </c>
      <c r="P4568" s="4">
        <v>114.82</v>
      </c>
      <c r="Q4568" s="4">
        <v>93.87</v>
      </c>
      <c r="R4568">
        <v>26</v>
      </c>
      <c r="S4568" t="s">
        <v>30</v>
      </c>
      <c r="T4568">
        <v>3</v>
      </c>
      <c r="V4568" s="7">
        <f t="shared" si="71"/>
        <v>61.79</v>
      </c>
    </row>
    <row r="4569" spans="1:22" x14ac:dyDescent="0.25">
      <c r="A4569" t="s">
        <v>7253</v>
      </c>
      <c r="B4569" s="2">
        <v>45850</v>
      </c>
      <c r="C4569" t="s">
        <v>7254</v>
      </c>
      <c r="D4569" t="s">
        <v>228</v>
      </c>
      <c r="E4569" t="s">
        <v>51</v>
      </c>
      <c r="F4569" t="s">
        <v>44</v>
      </c>
      <c r="G4569" t="s">
        <v>59</v>
      </c>
      <c r="H4569" t="s">
        <v>53</v>
      </c>
      <c r="I4569" t="s">
        <v>27</v>
      </c>
      <c r="J4569" t="s">
        <v>101</v>
      </c>
      <c r="K4569" t="s">
        <v>136</v>
      </c>
      <c r="L4569" s="3">
        <v>4</v>
      </c>
      <c r="M4569" s="7">
        <v>57.68</v>
      </c>
      <c r="N4569" s="5">
        <v>0.15</v>
      </c>
      <c r="O4569" s="4">
        <v>34.61</v>
      </c>
      <c r="P4569" s="4">
        <v>196.11</v>
      </c>
      <c r="Q4569" s="4">
        <v>126.8</v>
      </c>
      <c r="R4569">
        <v>42</v>
      </c>
      <c r="S4569" t="s">
        <v>68</v>
      </c>
      <c r="T4569">
        <v>2</v>
      </c>
      <c r="V4569" s="7">
        <f t="shared" si="71"/>
        <v>53.68</v>
      </c>
    </row>
    <row r="4570" spans="1:22" x14ac:dyDescent="0.25">
      <c r="A4570" t="s">
        <v>7255</v>
      </c>
      <c r="B4570" s="2">
        <v>45418</v>
      </c>
      <c r="C4570" t="s">
        <v>6976</v>
      </c>
      <c r="D4570" t="s">
        <v>83</v>
      </c>
      <c r="E4570" t="s">
        <v>43</v>
      </c>
      <c r="F4570" t="s">
        <v>84</v>
      </c>
      <c r="G4570" t="s">
        <v>91</v>
      </c>
      <c r="H4570" t="s">
        <v>37</v>
      </c>
      <c r="I4570" t="s">
        <v>27</v>
      </c>
      <c r="J4570" t="s">
        <v>38</v>
      </c>
      <c r="K4570" t="s">
        <v>80</v>
      </c>
      <c r="L4570" s="3">
        <v>10</v>
      </c>
      <c r="M4570" s="7">
        <v>248.91</v>
      </c>
      <c r="N4570" s="5">
        <v>0.08</v>
      </c>
      <c r="O4570" s="4">
        <v>199.13</v>
      </c>
      <c r="P4570" s="4">
        <v>2289.9699999999998</v>
      </c>
      <c r="Q4570" s="4">
        <v>1298.3599999999999</v>
      </c>
      <c r="R4570">
        <v>45</v>
      </c>
      <c r="S4570" t="s">
        <v>68</v>
      </c>
      <c r="T4570">
        <v>5</v>
      </c>
      <c r="V4570" s="7">
        <f t="shared" si="71"/>
        <v>238.91</v>
      </c>
    </row>
    <row r="4571" spans="1:22" x14ac:dyDescent="0.25">
      <c r="A4571" t="s">
        <v>7256</v>
      </c>
      <c r="B4571" s="2">
        <v>45438</v>
      </c>
      <c r="C4571" t="s">
        <v>2934</v>
      </c>
      <c r="D4571" t="s">
        <v>33</v>
      </c>
      <c r="E4571" t="s">
        <v>34</v>
      </c>
      <c r="F4571" t="s">
        <v>110</v>
      </c>
      <c r="G4571" t="s">
        <v>161</v>
      </c>
      <c r="H4571" t="s">
        <v>37</v>
      </c>
      <c r="I4571" t="s">
        <v>27</v>
      </c>
      <c r="J4571" t="s">
        <v>28</v>
      </c>
      <c r="K4571" t="s">
        <v>29</v>
      </c>
      <c r="L4571" s="3">
        <v>3</v>
      </c>
      <c r="M4571" s="7">
        <v>13.07</v>
      </c>
      <c r="N4571" s="5">
        <v>0.15</v>
      </c>
      <c r="O4571" s="4">
        <v>5.88</v>
      </c>
      <c r="P4571" s="4">
        <v>33.33</v>
      </c>
      <c r="Q4571" s="4">
        <v>21.01</v>
      </c>
      <c r="R4571">
        <v>20</v>
      </c>
      <c r="S4571" t="s">
        <v>30</v>
      </c>
      <c r="T4571">
        <v>5</v>
      </c>
      <c r="V4571" s="7">
        <f t="shared" si="71"/>
        <v>10.07</v>
      </c>
    </row>
    <row r="4572" spans="1:22" x14ac:dyDescent="0.25">
      <c r="A4572" t="s">
        <v>7257</v>
      </c>
      <c r="B4572" s="2">
        <v>45409</v>
      </c>
      <c r="C4572" t="s">
        <v>7258</v>
      </c>
      <c r="D4572" t="s">
        <v>127</v>
      </c>
      <c r="E4572" t="s">
        <v>51</v>
      </c>
      <c r="F4572" t="s">
        <v>24</v>
      </c>
      <c r="G4572" t="s">
        <v>135</v>
      </c>
      <c r="H4572" t="s">
        <v>26</v>
      </c>
      <c r="I4572" t="s">
        <v>54</v>
      </c>
      <c r="J4572" t="s">
        <v>28</v>
      </c>
      <c r="K4572" t="s">
        <v>102</v>
      </c>
      <c r="L4572" s="3">
        <v>5</v>
      </c>
      <c r="M4572" s="7">
        <v>44.75</v>
      </c>
      <c r="N4572" s="5">
        <v>0.1</v>
      </c>
      <c r="O4572" s="4">
        <v>22.38</v>
      </c>
      <c r="P4572" s="4">
        <v>201.38</v>
      </c>
      <c r="Q4572" s="4">
        <v>142.5</v>
      </c>
      <c r="R4572">
        <v>53</v>
      </c>
      <c r="S4572" t="s">
        <v>30</v>
      </c>
      <c r="T4572">
        <v>3</v>
      </c>
      <c r="V4572" s="7">
        <f t="shared" si="71"/>
        <v>39.75</v>
      </c>
    </row>
    <row r="4573" spans="1:22" x14ac:dyDescent="0.25">
      <c r="A4573" t="s">
        <v>7259</v>
      </c>
      <c r="B4573" s="2">
        <v>45673</v>
      </c>
      <c r="C4573" t="s">
        <v>814</v>
      </c>
      <c r="D4573" t="s">
        <v>75</v>
      </c>
      <c r="E4573" t="s">
        <v>43</v>
      </c>
      <c r="F4573" t="s">
        <v>110</v>
      </c>
      <c r="G4573" t="s">
        <v>254</v>
      </c>
      <c r="H4573" t="s">
        <v>26</v>
      </c>
      <c r="I4573" t="s">
        <v>27</v>
      </c>
      <c r="J4573" t="s">
        <v>66</v>
      </c>
      <c r="K4573" t="s">
        <v>155</v>
      </c>
      <c r="L4573" s="3">
        <v>7</v>
      </c>
      <c r="M4573" s="7">
        <v>197.89</v>
      </c>
      <c r="N4573" s="5">
        <v>0.05</v>
      </c>
      <c r="O4573" s="4">
        <v>69.260000000000005</v>
      </c>
      <c r="P4573" s="4">
        <v>1315.97</v>
      </c>
      <c r="Q4573" s="4">
        <v>898.27</v>
      </c>
      <c r="R4573">
        <v>25</v>
      </c>
      <c r="S4573" t="s">
        <v>68</v>
      </c>
      <c r="T4573">
        <v>4</v>
      </c>
      <c r="V4573" s="7">
        <f t="shared" si="71"/>
        <v>190.89</v>
      </c>
    </row>
    <row r="4574" spans="1:22" x14ac:dyDescent="0.25">
      <c r="A4574" t="s">
        <v>7260</v>
      </c>
      <c r="B4574" s="2">
        <v>45703</v>
      </c>
      <c r="C4574" t="s">
        <v>7261</v>
      </c>
      <c r="D4574" t="s">
        <v>164</v>
      </c>
      <c r="E4574" t="s">
        <v>23</v>
      </c>
      <c r="F4574" t="s">
        <v>44</v>
      </c>
      <c r="G4574" t="s">
        <v>71</v>
      </c>
      <c r="H4574" t="s">
        <v>37</v>
      </c>
      <c r="I4574" t="s">
        <v>27</v>
      </c>
      <c r="J4574" t="s">
        <v>38</v>
      </c>
      <c r="K4574" t="s">
        <v>136</v>
      </c>
      <c r="L4574" s="3">
        <v>10</v>
      </c>
      <c r="M4574" s="7">
        <v>56.46</v>
      </c>
      <c r="N4574" s="5">
        <v>0.05</v>
      </c>
      <c r="O4574" s="4">
        <v>28.23</v>
      </c>
      <c r="P4574" s="4">
        <v>536.37</v>
      </c>
      <c r="Q4574" s="4">
        <v>367.66</v>
      </c>
      <c r="R4574">
        <v>42</v>
      </c>
      <c r="S4574" t="s">
        <v>68</v>
      </c>
      <c r="T4574">
        <v>4</v>
      </c>
      <c r="V4574" s="7">
        <f t="shared" si="71"/>
        <v>46.46</v>
      </c>
    </row>
    <row r="4575" spans="1:22" x14ac:dyDescent="0.25">
      <c r="A4575" t="s">
        <v>7262</v>
      </c>
      <c r="B4575" s="2">
        <v>45955</v>
      </c>
      <c r="C4575" t="s">
        <v>637</v>
      </c>
      <c r="D4575" t="s">
        <v>88</v>
      </c>
      <c r="E4575" t="s">
        <v>34</v>
      </c>
      <c r="F4575" t="s">
        <v>35</v>
      </c>
      <c r="G4575" t="s">
        <v>52</v>
      </c>
      <c r="H4575" t="s">
        <v>37</v>
      </c>
      <c r="I4575" t="s">
        <v>27</v>
      </c>
      <c r="J4575" t="s">
        <v>46</v>
      </c>
      <c r="K4575" t="s">
        <v>80</v>
      </c>
      <c r="L4575" s="3">
        <v>10</v>
      </c>
      <c r="M4575" s="7">
        <v>35.159999999999997</v>
      </c>
      <c r="N4575" s="5">
        <v>0.1</v>
      </c>
      <c r="O4575" s="4">
        <v>35.159999999999997</v>
      </c>
      <c r="P4575" s="4">
        <v>316.44</v>
      </c>
      <c r="Q4575" s="4">
        <v>197.41</v>
      </c>
      <c r="R4575">
        <v>30</v>
      </c>
      <c r="S4575" t="s">
        <v>68</v>
      </c>
      <c r="T4575">
        <v>2</v>
      </c>
      <c r="V4575" s="7">
        <f t="shared" si="71"/>
        <v>25.159999999999997</v>
      </c>
    </row>
    <row r="4576" spans="1:22" x14ac:dyDescent="0.25">
      <c r="A4576" t="s">
        <v>7263</v>
      </c>
      <c r="B4576" s="2">
        <v>45875</v>
      </c>
      <c r="C4576" t="s">
        <v>1245</v>
      </c>
      <c r="D4576" t="s">
        <v>50</v>
      </c>
      <c r="E4576" t="s">
        <v>51</v>
      </c>
      <c r="F4576" t="s">
        <v>110</v>
      </c>
      <c r="G4576" t="s">
        <v>139</v>
      </c>
      <c r="H4576" t="s">
        <v>53</v>
      </c>
      <c r="I4576" t="s">
        <v>60</v>
      </c>
      <c r="J4576" t="s">
        <v>38</v>
      </c>
      <c r="K4576" t="s">
        <v>136</v>
      </c>
      <c r="L4576" s="3">
        <v>5</v>
      </c>
      <c r="M4576" s="7">
        <v>51.7</v>
      </c>
      <c r="N4576" s="5">
        <v>0</v>
      </c>
      <c r="O4576" s="4">
        <v>0</v>
      </c>
      <c r="P4576" s="4">
        <v>258.5</v>
      </c>
      <c r="Q4576" s="4">
        <v>155.61000000000001</v>
      </c>
      <c r="R4576">
        <v>40</v>
      </c>
      <c r="S4576" t="s">
        <v>30</v>
      </c>
      <c r="T4576">
        <v>4</v>
      </c>
      <c r="V4576" s="7">
        <f t="shared" si="71"/>
        <v>46.7</v>
      </c>
    </row>
    <row r="4577" spans="1:22" x14ac:dyDescent="0.25">
      <c r="A4577" t="s">
        <v>7264</v>
      </c>
      <c r="B4577" s="2">
        <v>45654</v>
      </c>
      <c r="C4577" t="s">
        <v>1353</v>
      </c>
      <c r="D4577" t="s">
        <v>64</v>
      </c>
      <c r="E4577" t="s">
        <v>51</v>
      </c>
      <c r="F4577" t="s">
        <v>24</v>
      </c>
      <c r="G4577" t="s">
        <v>65</v>
      </c>
      <c r="H4577" t="s">
        <v>26</v>
      </c>
      <c r="I4577" t="s">
        <v>27</v>
      </c>
      <c r="J4577" t="s">
        <v>38</v>
      </c>
      <c r="K4577" t="s">
        <v>115</v>
      </c>
      <c r="L4577" s="3">
        <v>5</v>
      </c>
      <c r="M4577" s="7">
        <v>24.42</v>
      </c>
      <c r="N4577" s="5">
        <v>0.05</v>
      </c>
      <c r="O4577" s="4">
        <v>6.1</v>
      </c>
      <c r="P4577" s="4">
        <v>116</v>
      </c>
      <c r="Q4577" s="4">
        <v>93.51</v>
      </c>
      <c r="R4577">
        <v>29</v>
      </c>
      <c r="S4577" t="s">
        <v>68</v>
      </c>
      <c r="T4577">
        <v>4</v>
      </c>
      <c r="V4577" s="7">
        <f t="shared" si="71"/>
        <v>19.420000000000002</v>
      </c>
    </row>
    <row r="4578" spans="1:22" x14ac:dyDescent="0.25">
      <c r="A4578" t="s">
        <v>7265</v>
      </c>
      <c r="B4578" s="2">
        <v>45800</v>
      </c>
      <c r="C4578" t="s">
        <v>2878</v>
      </c>
      <c r="D4578" t="s">
        <v>239</v>
      </c>
      <c r="E4578" t="s">
        <v>43</v>
      </c>
      <c r="F4578" t="s">
        <v>44</v>
      </c>
      <c r="G4578" t="s">
        <v>71</v>
      </c>
      <c r="H4578" t="s">
        <v>37</v>
      </c>
      <c r="I4578" t="s">
        <v>54</v>
      </c>
      <c r="J4578" t="s">
        <v>28</v>
      </c>
      <c r="K4578" t="s">
        <v>29</v>
      </c>
      <c r="L4578" s="3">
        <v>5</v>
      </c>
      <c r="M4578" s="7">
        <v>27.71</v>
      </c>
      <c r="N4578" s="5">
        <v>0</v>
      </c>
      <c r="O4578" s="4">
        <v>0</v>
      </c>
      <c r="P4578" s="4">
        <v>138.55000000000001</v>
      </c>
      <c r="Q4578" s="4">
        <v>101.06</v>
      </c>
      <c r="R4578">
        <v>61</v>
      </c>
      <c r="S4578" t="s">
        <v>30</v>
      </c>
      <c r="T4578">
        <v>5</v>
      </c>
      <c r="V4578" s="7">
        <f t="shared" si="71"/>
        <v>22.71</v>
      </c>
    </row>
    <row r="4579" spans="1:22" x14ac:dyDescent="0.25">
      <c r="A4579" t="s">
        <v>7266</v>
      </c>
      <c r="B4579" s="2">
        <v>45428</v>
      </c>
      <c r="C4579" t="s">
        <v>2563</v>
      </c>
      <c r="D4579" t="s">
        <v>184</v>
      </c>
      <c r="E4579" t="s">
        <v>23</v>
      </c>
      <c r="F4579" t="s">
        <v>44</v>
      </c>
      <c r="G4579" t="s">
        <v>71</v>
      </c>
      <c r="H4579" t="s">
        <v>37</v>
      </c>
      <c r="I4579" t="s">
        <v>54</v>
      </c>
      <c r="J4579" t="s">
        <v>66</v>
      </c>
      <c r="K4579" t="s">
        <v>61</v>
      </c>
      <c r="L4579" s="3">
        <v>4</v>
      </c>
      <c r="M4579" s="7">
        <v>263.88</v>
      </c>
      <c r="N4579" s="5">
        <v>0.02</v>
      </c>
      <c r="O4579" s="4">
        <v>21.11</v>
      </c>
      <c r="P4579" s="4">
        <v>1034.4100000000001</v>
      </c>
      <c r="Q4579" s="4">
        <v>732.49</v>
      </c>
      <c r="R4579">
        <v>33</v>
      </c>
      <c r="S4579" t="s">
        <v>30</v>
      </c>
      <c r="T4579">
        <v>5</v>
      </c>
      <c r="V4579" s="7">
        <f t="shared" si="71"/>
        <v>259.88</v>
      </c>
    </row>
    <row r="4580" spans="1:22" x14ac:dyDescent="0.25">
      <c r="A4580" t="s">
        <v>7267</v>
      </c>
      <c r="B4580" s="2">
        <v>45466</v>
      </c>
      <c r="C4580" t="s">
        <v>4927</v>
      </c>
      <c r="D4580" t="s">
        <v>50</v>
      </c>
      <c r="E4580" t="s">
        <v>51</v>
      </c>
      <c r="F4580" t="s">
        <v>24</v>
      </c>
      <c r="G4580" t="s">
        <v>25</v>
      </c>
      <c r="H4580" t="s">
        <v>37</v>
      </c>
      <c r="I4580" t="s">
        <v>27</v>
      </c>
      <c r="J4580" t="s">
        <v>38</v>
      </c>
      <c r="K4580" t="s">
        <v>259</v>
      </c>
      <c r="L4580" s="3">
        <v>4</v>
      </c>
      <c r="M4580" s="7">
        <v>27.95</v>
      </c>
      <c r="N4580" s="5">
        <v>0.05</v>
      </c>
      <c r="O4580" s="4">
        <v>5.59</v>
      </c>
      <c r="P4580" s="4">
        <v>106.21</v>
      </c>
      <c r="Q4580" s="4">
        <v>58.75</v>
      </c>
      <c r="R4580">
        <v>25</v>
      </c>
      <c r="S4580" t="s">
        <v>30</v>
      </c>
      <c r="T4580">
        <v>3</v>
      </c>
      <c r="V4580" s="7">
        <f t="shared" si="71"/>
        <v>23.95</v>
      </c>
    </row>
    <row r="4581" spans="1:22" x14ac:dyDescent="0.25">
      <c r="A4581" t="s">
        <v>7268</v>
      </c>
      <c r="B4581" s="2">
        <v>45580</v>
      </c>
      <c r="C4581" t="s">
        <v>7269</v>
      </c>
      <c r="D4581" t="s">
        <v>127</v>
      </c>
      <c r="E4581" t="s">
        <v>51</v>
      </c>
      <c r="F4581" t="s">
        <v>44</v>
      </c>
      <c r="G4581" t="s">
        <v>71</v>
      </c>
      <c r="H4581" t="s">
        <v>37</v>
      </c>
      <c r="I4581" t="s">
        <v>27</v>
      </c>
      <c r="J4581" t="s">
        <v>101</v>
      </c>
      <c r="K4581" t="s">
        <v>72</v>
      </c>
      <c r="L4581" s="3">
        <v>3</v>
      </c>
      <c r="M4581" s="7">
        <v>30.47</v>
      </c>
      <c r="N4581" s="5">
        <v>0.2</v>
      </c>
      <c r="O4581" s="4">
        <v>18.28</v>
      </c>
      <c r="P4581" s="4">
        <v>73.13</v>
      </c>
      <c r="Q4581" s="4">
        <v>50.44</v>
      </c>
      <c r="R4581">
        <v>49</v>
      </c>
      <c r="S4581" t="s">
        <v>30</v>
      </c>
      <c r="T4581">
        <v>5</v>
      </c>
      <c r="V4581" s="7">
        <f t="shared" si="71"/>
        <v>27.47</v>
      </c>
    </row>
    <row r="4582" spans="1:22" x14ac:dyDescent="0.25">
      <c r="A4582" t="s">
        <v>7270</v>
      </c>
      <c r="B4582" s="2">
        <v>45772</v>
      </c>
      <c r="C4582" t="s">
        <v>4066</v>
      </c>
      <c r="D4582" t="s">
        <v>124</v>
      </c>
      <c r="E4582" t="s">
        <v>23</v>
      </c>
      <c r="F4582" t="s">
        <v>84</v>
      </c>
      <c r="G4582" t="s">
        <v>128</v>
      </c>
      <c r="H4582" t="s">
        <v>37</v>
      </c>
      <c r="I4582" t="s">
        <v>27</v>
      </c>
      <c r="J4582" t="s">
        <v>46</v>
      </c>
      <c r="K4582" t="s">
        <v>80</v>
      </c>
      <c r="L4582" s="3">
        <v>1</v>
      </c>
      <c r="M4582" s="7">
        <v>163.6</v>
      </c>
      <c r="N4582" s="5">
        <v>0.08</v>
      </c>
      <c r="O4582" s="4">
        <v>13.09</v>
      </c>
      <c r="P4582" s="4">
        <v>150.51</v>
      </c>
      <c r="Q4582" s="4">
        <v>122.63</v>
      </c>
      <c r="R4582">
        <v>21</v>
      </c>
      <c r="S4582" t="s">
        <v>68</v>
      </c>
      <c r="T4582">
        <v>4</v>
      </c>
      <c r="V4582" s="7">
        <f t="shared" si="71"/>
        <v>162.6</v>
      </c>
    </row>
    <row r="4583" spans="1:22" x14ac:dyDescent="0.25">
      <c r="A4583" t="s">
        <v>7271</v>
      </c>
      <c r="B4583" s="2">
        <v>45310</v>
      </c>
      <c r="C4583" t="s">
        <v>6464</v>
      </c>
      <c r="D4583" t="s">
        <v>42</v>
      </c>
      <c r="E4583" t="s">
        <v>43</v>
      </c>
      <c r="F4583" t="s">
        <v>35</v>
      </c>
      <c r="G4583" t="s">
        <v>79</v>
      </c>
      <c r="H4583" t="s">
        <v>26</v>
      </c>
      <c r="I4583" t="s">
        <v>27</v>
      </c>
      <c r="J4583" t="s">
        <v>46</v>
      </c>
      <c r="K4583" t="s">
        <v>55</v>
      </c>
      <c r="L4583" s="3">
        <v>4</v>
      </c>
      <c r="M4583" s="7">
        <v>415.2</v>
      </c>
      <c r="N4583" s="5">
        <v>0</v>
      </c>
      <c r="O4583" s="4">
        <v>0</v>
      </c>
      <c r="P4583" s="4">
        <v>1660.8</v>
      </c>
      <c r="Q4583" s="4">
        <v>1197.72</v>
      </c>
      <c r="R4583">
        <v>26</v>
      </c>
      <c r="S4583" t="s">
        <v>30</v>
      </c>
      <c r="T4583">
        <v>3</v>
      </c>
      <c r="V4583" s="7">
        <f t="shared" si="71"/>
        <v>411.2</v>
      </c>
    </row>
    <row r="4584" spans="1:22" x14ac:dyDescent="0.25">
      <c r="A4584" t="s">
        <v>7272</v>
      </c>
      <c r="B4584" s="2">
        <v>45486</v>
      </c>
      <c r="C4584" t="s">
        <v>2880</v>
      </c>
      <c r="D4584" t="s">
        <v>164</v>
      </c>
      <c r="E4584" t="s">
        <v>23</v>
      </c>
      <c r="F4584" t="s">
        <v>24</v>
      </c>
      <c r="G4584" t="s">
        <v>65</v>
      </c>
      <c r="H4584" t="s">
        <v>53</v>
      </c>
      <c r="I4584" t="s">
        <v>54</v>
      </c>
      <c r="J4584" t="s">
        <v>38</v>
      </c>
      <c r="K4584" t="s">
        <v>119</v>
      </c>
      <c r="L4584" s="3">
        <v>8</v>
      </c>
      <c r="M4584" s="7">
        <v>102.83</v>
      </c>
      <c r="N4584" s="5">
        <v>0.02</v>
      </c>
      <c r="O4584" s="4">
        <v>16.45</v>
      </c>
      <c r="P4584" s="4">
        <v>806.19</v>
      </c>
      <c r="Q4584" s="4">
        <v>592.02</v>
      </c>
      <c r="R4584">
        <v>19</v>
      </c>
      <c r="S4584" t="s">
        <v>302</v>
      </c>
      <c r="T4584">
        <v>2</v>
      </c>
      <c r="V4584" s="7">
        <f t="shared" si="71"/>
        <v>94.83</v>
      </c>
    </row>
    <row r="4585" spans="1:22" x14ac:dyDescent="0.25">
      <c r="A4585" t="s">
        <v>7273</v>
      </c>
      <c r="B4585" s="2">
        <v>45621</v>
      </c>
      <c r="C4585" t="s">
        <v>927</v>
      </c>
      <c r="D4585" t="s">
        <v>42</v>
      </c>
      <c r="E4585" t="s">
        <v>43</v>
      </c>
      <c r="F4585" t="s">
        <v>110</v>
      </c>
      <c r="G4585" t="s">
        <v>161</v>
      </c>
      <c r="H4585" t="s">
        <v>37</v>
      </c>
      <c r="I4585" t="s">
        <v>27</v>
      </c>
      <c r="J4585" t="s">
        <v>101</v>
      </c>
      <c r="K4585" t="s">
        <v>112</v>
      </c>
      <c r="L4585" s="3">
        <v>7</v>
      </c>
      <c r="M4585" s="7">
        <v>147.63</v>
      </c>
      <c r="N4585" s="5">
        <v>0</v>
      </c>
      <c r="O4585" s="4">
        <v>0</v>
      </c>
      <c r="P4585" s="4">
        <v>1033.4100000000001</v>
      </c>
      <c r="Q4585" s="4">
        <v>715.49</v>
      </c>
      <c r="R4585">
        <v>34</v>
      </c>
      <c r="S4585" t="s">
        <v>30</v>
      </c>
      <c r="T4585">
        <v>5</v>
      </c>
      <c r="V4585" s="7">
        <f t="shared" si="71"/>
        <v>140.63</v>
      </c>
    </row>
    <row r="4586" spans="1:22" x14ac:dyDescent="0.25">
      <c r="A4586" t="s">
        <v>7274</v>
      </c>
      <c r="B4586" s="2">
        <v>45466</v>
      </c>
      <c r="C4586" t="s">
        <v>5278</v>
      </c>
      <c r="D4586" t="s">
        <v>22</v>
      </c>
      <c r="E4586" t="s">
        <v>23</v>
      </c>
      <c r="F4586" t="s">
        <v>24</v>
      </c>
      <c r="G4586" t="s">
        <v>65</v>
      </c>
      <c r="H4586" t="s">
        <v>37</v>
      </c>
      <c r="I4586" t="s">
        <v>54</v>
      </c>
      <c r="J4586" t="s">
        <v>101</v>
      </c>
      <c r="K4586" t="s">
        <v>47</v>
      </c>
      <c r="L4586" s="3">
        <v>4</v>
      </c>
      <c r="M4586" s="7">
        <v>368.58</v>
      </c>
      <c r="N4586" s="5">
        <v>0.05</v>
      </c>
      <c r="O4586" s="4">
        <v>73.72</v>
      </c>
      <c r="P4586" s="4">
        <v>1400.6</v>
      </c>
      <c r="Q4586" s="4">
        <v>1132.95</v>
      </c>
      <c r="R4586">
        <v>27</v>
      </c>
      <c r="S4586" t="s">
        <v>30</v>
      </c>
      <c r="T4586">
        <v>5</v>
      </c>
      <c r="V4586" s="7">
        <f t="shared" si="71"/>
        <v>364.58</v>
      </c>
    </row>
    <row r="4587" spans="1:22" x14ac:dyDescent="0.25">
      <c r="A4587" t="s">
        <v>7275</v>
      </c>
      <c r="B4587" s="2">
        <v>45740</v>
      </c>
      <c r="C4587" t="s">
        <v>2724</v>
      </c>
      <c r="D4587" t="s">
        <v>88</v>
      </c>
      <c r="E4587" t="s">
        <v>34</v>
      </c>
      <c r="F4587" t="s">
        <v>84</v>
      </c>
      <c r="G4587" t="s">
        <v>91</v>
      </c>
      <c r="H4587" t="s">
        <v>53</v>
      </c>
      <c r="I4587" t="s">
        <v>60</v>
      </c>
      <c r="J4587" t="s">
        <v>28</v>
      </c>
      <c r="K4587" t="s">
        <v>72</v>
      </c>
      <c r="L4587" s="3">
        <v>9</v>
      </c>
      <c r="M4587" s="7">
        <v>37.729999999999997</v>
      </c>
      <c r="N4587" s="5">
        <v>0.1</v>
      </c>
      <c r="O4587" s="4">
        <v>33.96</v>
      </c>
      <c r="P4587" s="4">
        <v>305.61</v>
      </c>
      <c r="Q4587" s="4">
        <v>194.14</v>
      </c>
      <c r="R4587">
        <v>37</v>
      </c>
      <c r="S4587" t="s">
        <v>30</v>
      </c>
      <c r="T4587">
        <v>5</v>
      </c>
      <c r="V4587" s="7">
        <f t="shared" si="71"/>
        <v>28.729999999999997</v>
      </c>
    </row>
    <row r="4588" spans="1:22" x14ac:dyDescent="0.25">
      <c r="A4588" t="s">
        <v>7276</v>
      </c>
      <c r="B4588" s="2">
        <v>45645</v>
      </c>
      <c r="C4588" t="s">
        <v>3137</v>
      </c>
      <c r="D4588" t="s">
        <v>124</v>
      </c>
      <c r="E4588" t="s">
        <v>23</v>
      </c>
      <c r="F4588" t="s">
        <v>110</v>
      </c>
      <c r="G4588" t="s">
        <v>254</v>
      </c>
      <c r="H4588" t="s">
        <v>53</v>
      </c>
      <c r="I4588" t="s">
        <v>60</v>
      </c>
      <c r="J4588" t="s">
        <v>28</v>
      </c>
      <c r="K4588" t="s">
        <v>67</v>
      </c>
      <c r="L4588" s="3">
        <v>2</v>
      </c>
      <c r="M4588" s="7">
        <v>196.81</v>
      </c>
      <c r="N4588" s="5">
        <v>0.08</v>
      </c>
      <c r="O4588" s="4">
        <v>31.49</v>
      </c>
      <c r="P4588" s="4">
        <v>362.13</v>
      </c>
      <c r="Q4588" s="4">
        <v>256.86</v>
      </c>
      <c r="R4588">
        <v>30</v>
      </c>
      <c r="S4588" t="s">
        <v>30</v>
      </c>
      <c r="T4588">
        <v>5</v>
      </c>
      <c r="V4588" s="7">
        <f t="shared" si="71"/>
        <v>194.81</v>
      </c>
    </row>
    <row r="4589" spans="1:22" x14ac:dyDescent="0.25">
      <c r="A4589" t="s">
        <v>7277</v>
      </c>
      <c r="B4589" s="2">
        <v>45790</v>
      </c>
      <c r="C4589" t="s">
        <v>7278</v>
      </c>
      <c r="D4589" t="s">
        <v>184</v>
      </c>
      <c r="E4589" t="s">
        <v>23</v>
      </c>
      <c r="F4589" t="s">
        <v>44</v>
      </c>
      <c r="G4589" t="s">
        <v>187</v>
      </c>
      <c r="H4589" t="s">
        <v>37</v>
      </c>
      <c r="I4589" t="s">
        <v>27</v>
      </c>
      <c r="J4589" t="s">
        <v>46</v>
      </c>
      <c r="K4589" t="s">
        <v>61</v>
      </c>
      <c r="L4589" s="3">
        <v>8</v>
      </c>
      <c r="M4589" s="7">
        <v>232.46</v>
      </c>
      <c r="N4589" s="5">
        <v>0.02</v>
      </c>
      <c r="O4589" s="4">
        <v>37.19</v>
      </c>
      <c r="P4589" s="4">
        <v>1822.49</v>
      </c>
      <c r="Q4589" s="4">
        <v>1223.57</v>
      </c>
      <c r="R4589">
        <v>47</v>
      </c>
      <c r="S4589" t="s">
        <v>30</v>
      </c>
      <c r="T4589">
        <v>5</v>
      </c>
      <c r="V4589" s="7">
        <f t="shared" si="71"/>
        <v>224.46</v>
      </c>
    </row>
    <row r="4590" spans="1:22" x14ac:dyDescent="0.25">
      <c r="A4590" t="s">
        <v>7279</v>
      </c>
      <c r="B4590" s="2">
        <v>45432</v>
      </c>
      <c r="C4590" t="s">
        <v>104</v>
      </c>
      <c r="D4590" t="s">
        <v>64</v>
      </c>
      <c r="E4590" t="s">
        <v>51</v>
      </c>
      <c r="F4590" t="s">
        <v>35</v>
      </c>
      <c r="G4590" t="s">
        <v>52</v>
      </c>
      <c r="H4590" t="s">
        <v>37</v>
      </c>
      <c r="I4590" t="s">
        <v>27</v>
      </c>
      <c r="J4590" t="s">
        <v>46</v>
      </c>
      <c r="K4590" t="s">
        <v>55</v>
      </c>
      <c r="L4590" s="3">
        <v>3</v>
      </c>
      <c r="M4590" s="7">
        <v>32.18</v>
      </c>
      <c r="N4590" s="5">
        <v>0.1</v>
      </c>
      <c r="O4590" s="4">
        <v>9.65</v>
      </c>
      <c r="P4590" s="4">
        <v>86.89</v>
      </c>
      <c r="Q4590" s="4">
        <v>65.17</v>
      </c>
      <c r="R4590">
        <v>38</v>
      </c>
      <c r="S4590" t="s">
        <v>68</v>
      </c>
      <c r="T4590">
        <v>4</v>
      </c>
      <c r="V4590" s="7">
        <f t="shared" si="71"/>
        <v>29.18</v>
      </c>
    </row>
    <row r="4591" spans="1:22" x14ac:dyDescent="0.25">
      <c r="A4591" t="s">
        <v>7280</v>
      </c>
      <c r="B4591" s="2">
        <v>45384</v>
      </c>
      <c r="C4591" t="s">
        <v>7004</v>
      </c>
      <c r="D4591" t="s">
        <v>33</v>
      </c>
      <c r="E4591" t="s">
        <v>34</v>
      </c>
      <c r="F4591" t="s">
        <v>24</v>
      </c>
      <c r="G4591" t="s">
        <v>25</v>
      </c>
      <c r="H4591" t="s">
        <v>53</v>
      </c>
      <c r="I4591" t="s">
        <v>27</v>
      </c>
      <c r="J4591" t="s">
        <v>38</v>
      </c>
      <c r="K4591" t="s">
        <v>136</v>
      </c>
      <c r="L4591" s="3">
        <v>4</v>
      </c>
      <c r="M4591" s="7">
        <v>7.41</v>
      </c>
      <c r="N4591" s="5">
        <v>0.2</v>
      </c>
      <c r="O4591" s="4">
        <v>5.93</v>
      </c>
      <c r="P4591" s="4">
        <v>23.71</v>
      </c>
      <c r="Q4591" s="4">
        <v>15.05</v>
      </c>
      <c r="R4591">
        <v>62</v>
      </c>
      <c r="S4591" t="s">
        <v>68</v>
      </c>
      <c r="T4591">
        <v>4</v>
      </c>
      <c r="V4591" s="7">
        <f t="shared" si="71"/>
        <v>3.41</v>
      </c>
    </row>
    <row r="4592" spans="1:22" x14ac:dyDescent="0.25">
      <c r="A4592" t="s">
        <v>7281</v>
      </c>
      <c r="B4592" s="2">
        <v>45530</v>
      </c>
      <c r="C4592" t="s">
        <v>7282</v>
      </c>
      <c r="D4592" t="s">
        <v>58</v>
      </c>
      <c r="E4592" t="s">
        <v>23</v>
      </c>
      <c r="F4592" t="s">
        <v>35</v>
      </c>
      <c r="G4592" t="s">
        <v>79</v>
      </c>
      <c r="H4592" t="s">
        <v>53</v>
      </c>
      <c r="I4592" t="s">
        <v>60</v>
      </c>
      <c r="J4592" t="s">
        <v>38</v>
      </c>
      <c r="K4592" t="s">
        <v>146</v>
      </c>
      <c r="L4592" s="3">
        <v>10</v>
      </c>
      <c r="M4592" s="7">
        <v>134.51</v>
      </c>
      <c r="N4592" s="5">
        <v>0.08</v>
      </c>
      <c r="O4592" s="4">
        <v>107.61</v>
      </c>
      <c r="P4592" s="4">
        <v>1237.49</v>
      </c>
      <c r="Q4592" s="4">
        <v>716.62</v>
      </c>
      <c r="R4592">
        <v>55</v>
      </c>
      <c r="S4592" t="s">
        <v>30</v>
      </c>
      <c r="T4592">
        <v>3</v>
      </c>
      <c r="V4592" s="7">
        <f t="shared" si="71"/>
        <v>124.50999999999999</v>
      </c>
    </row>
    <row r="4593" spans="1:22" x14ac:dyDescent="0.25">
      <c r="A4593" t="s">
        <v>7283</v>
      </c>
      <c r="B4593" s="2">
        <v>45496</v>
      </c>
      <c r="C4593" t="s">
        <v>21</v>
      </c>
      <c r="D4593" t="s">
        <v>22</v>
      </c>
      <c r="E4593" t="s">
        <v>23</v>
      </c>
      <c r="F4593" t="s">
        <v>84</v>
      </c>
      <c r="G4593" t="s">
        <v>85</v>
      </c>
      <c r="H4593" t="s">
        <v>37</v>
      </c>
      <c r="I4593" t="s">
        <v>27</v>
      </c>
      <c r="J4593" t="s">
        <v>28</v>
      </c>
      <c r="K4593" t="s">
        <v>29</v>
      </c>
      <c r="L4593" s="3">
        <v>3</v>
      </c>
      <c r="M4593" s="7">
        <v>327.76</v>
      </c>
      <c r="N4593" s="5">
        <v>0.05</v>
      </c>
      <c r="O4593" s="4">
        <v>49.16</v>
      </c>
      <c r="P4593" s="4">
        <v>934.12</v>
      </c>
      <c r="Q4593" s="4">
        <v>636.66</v>
      </c>
      <c r="R4593">
        <v>38</v>
      </c>
      <c r="S4593" t="s">
        <v>68</v>
      </c>
      <c r="T4593">
        <v>4</v>
      </c>
      <c r="V4593" s="7">
        <f t="shared" si="71"/>
        <v>324.76</v>
      </c>
    </row>
    <row r="4594" spans="1:22" x14ac:dyDescent="0.25">
      <c r="A4594" t="s">
        <v>7284</v>
      </c>
      <c r="B4594" s="2">
        <v>45851</v>
      </c>
      <c r="C4594" t="s">
        <v>1033</v>
      </c>
      <c r="D4594" t="s">
        <v>127</v>
      </c>
      <c r="E4594" t="s">
        <v>51</v>
      </c>
      <c r="F4594" t="s">
        <v>84</v>
      </c>
      <c r="G4594" t="s">
        <v>85</v>
      </c>
      <c r="H4594" t="s">
        <v>53</v>
      </c>
      <c r="I4594" t="s">
        <v>60</v>
      </c>
      <c r="J4594" t="s">
        <v>46</v>
      </c>
      <c r="K4594" t="s">
        <v>92</v>
      </c>
      <c r="L4594" s="3">
        <v>8</v>
      </c>
      <c r="M4594" s="7">
        <v>37.840000000000003</v>
      </c>
      <c r="N4594" s="5">
        <v>0.05</v>
      </c>
      <c r="O4594" s="4">
        <v>15.14</v>
      </c>
      <c r="P4594" s="4">
        <v>287.58</v>
      </c>
      <c r="Q4594" s="4">
        <v>191.44</v>
      </c>
      <c r="R4594">
        <v>35</v>
      </c>
      <c r="S4594" t="s">
        <v>68</v>
      </c>
      <c r="T4594">
        <v>4</v>
      </c>
      <c r="V4594" s="7">
        <f t="shared" si="71"/>
        <v>29.840000000000003</v>
      </c>
    </row>
    <row r="4595" spans="1:22" x14ac:dyDescent="0.25">
      <c r="A4595" t="s">
        <v>7285</v>
      </c>
      <c r="B4595" s="2">
        <v>45724</v>
      </c>
      <c r="C4595" t="s">
        <v>7286</v>
      </c>
      <c r="D4595" t="s">
        <v>22</v>
      </c>
      <c r="E4595" t="s">
        <v>23</v>
      </c>
      <c r="F4595" t="s">
        <v>35</v>
      </c>
      <c r="G4595" t="s">
        <v>36</v>
      </c>
      <c r="H4595" t="s">
        <v>53</v>
      </c>
      <c r="I4595" t="s">
        <v>27</v>
      </c>
      <c r="J4595" t="s">
        <v>46</v>
      </c>
      <c r="K4595" t="s">
        <v>67</v>
      </c>
      <c r="L4595" s="3">
        <v>3</v>
      </c>
      <c r="M4595" s="7">
        <v>519.1</v>
      </c>
      <c r="N4595" s="5">
        <v>0.02</v>
      </c>
      <c r="O4595" s="4">
        <v>31.15</v>
      </c>
      <c r="P4595" s="4">
        <v>1526.15</v>
      </c>
      <c r="Q4595" s="4">
        <v>1117.01</v>
      </c>
      <c r="R4595">
        <v>25</v>
      </c>
      <c r="S4595" t="s">
        <v>68</v>
      </c>
      <c r="T4595">
        <v>2</v>
      </c>
      <c r="V4595" s="7">
        <f t="shared" si="71"/>
        <v>516.1</v>
      </c>
    </row>
    <row r="4596" spans="1:22" x14ac:dyDescent="0.25">
      <c r="A4596" t="s">
        <v>7287</v>
      </c>
      <c r="B4596" s="2">
        <v>45536</v>
      </c>
      <c r="C4596" t="s">
        <v>3949</v>
      </c>
      <c r="D4596" t="s">
        <v>95</v>
      </c>
      <c r="E4596" t="s">
        <v>23</v>
      </c>
      <c r="F4596" t="s">
        <v>35</v>
      </c>
      <c r="G4596" t="s">
        <v>36</v>
      </c>
      <c r="H4596" t="s">
        <v>53</v>
      </c>
      <c r="I4596" t="s">
        <v>27</v>
      </c>
      <c r="J4596" t="s">
        <v>46</v>
      </c>
      <c r="K4596" t="s">
        <v>119</v>
      </c>
      <c r="L4596" s="3">
        <v>2</v>
      </c>
      <c r="M4596" s="7">
        <v>11.62</v>
      </c>
      <c r="N4596" s="5">
        <v>0.1</v>
      </c>
      <c r="O4596" s="4">
        <v>2.3199999999999998</v>
      </c>
      <c r="P4596" s="4">
        <v>20.92</v>
      </c>
      <c r="Q4596" s="4">
        <v>16.420000000000002</v>
      </c>
      <c r="R4596">
        <v>29</v>
      </c>
      <c r="S4596" t="s">
        <v>68</v>
      </c>
      <c r="T4596">
        <v>4</v>
      </c>
      <c r="V4596" s="7">
        <f t="shared" si="71"/>
        <v>9.6199999999999992</v>
      </c>
    </row>
    <row r="4597" spans="1:22" x14ac:dyDescent="0.25">
      <c r="A4597" t="s">
        <v>7288</v>
      </c>
      <c r="B4597" s="2">
        <v>45608</v>
      </c>
      <c r="C4597" t="s">
        <v>3933</v>
      </c>
      <c r="D4597" t="s">
        <v>88</v>
      </c>
      <c r="E4597" t="s">
        <v>34</v>
      </c>
      <c r="F4597" t="s">
        <v>84</v>
      </c>
      <c r="G4597" t="s">
        <v>128</v>
      </c>
      <c r="H4597" t="s">
        <v>37</v>
      </c>
      <c r="I4597" t="s">
        <v>60</v>
      </c>
      <c r="J4597" t="s">
        <v>28</v>
      </c>
      <c r="K4597" t="s">
        <v>112</v>
      </c>
      <c r="L4597" s="3">
        <v>5</v>
      </c>
      <c r="M4597" s="7">
        <v>34.08</v>
      </c>
      <c r="N4597" s="5">
        <v>0.08</v>
      </c>
      <c r="O4597" s="4">
        <v>13.63</v>
      </c>
      <c r="P4597" s="4">
        <v>156.77000000000001</v>
      </c>
      <c r="Q4597" s="4">
        <v>113.93</v>
      </c>
      <c r="R4597">
        <v>24</v>
      </c>
      <c r="S4597" t="s">
        <v>30</v>
      </c>
      <c r="T4597">
        <v>5</v>
      </c>
      <c r="V4597" s="7">
        <f t="shared" si="71"/>
        <v>29.08</v>
      </c>
    </row>
    <row r="4598" spans="1:22" x14ac:dyDescent="0.25">
      <c r="A4598" t="s">
        <v>7289</v>
      </c>
      <c r="B4598" s="2">
        <v>45586</v>
      </c>
      <c r="C4598" t="s">
        <v>7290</v>
      </c>
      <c r="D4598" t="s">
        <v>64</v>
      </c>
      <c r="E4598" t="s">
        <v>51</v>
      </c>
      <c r="F4598" t="s">
        <v>35</v>
      </c>
      <c r="G4598" t="s">
        <v>96</v>
      </c>
      <c r="H4598" t="s">
        <v>53</v>
      </c>
      <c r="I4598" t="s">
        <v>54</v>
      </c>
      <c r="J4598" t="s">
        <v>101</v>
      </c>
      <c r="K4598" t="s">
        <v>97</v>
      </c>
      <c r="L4598" s="3">
        <v>5</v>
      </c>
      <c r="M4598" s="7">
        <v>15.87</v>
      </c>
      <c r="N4598" s="5">
        <v>0.2</v>
      </c>
      <c r="O4598" s="4">
        <v>15.87</v>
      </c>
      <c r="P4598" s="4">
        <v>63.48</v>
      </c>
      <c r="Q4598" s="4">
        <v>39.85</v>
      </c>
      <c r="R4598">
        <v>27</v>
      </c>
      <c r="S4598" t="s">
        <v>30</v>
      </c>
      <c r="T4598">
        <v>4</v>
      </c>
      <c r="V4598" s="7">
        <f t="shared" si="71"/>
        <v>10.87</v>
      </c>
    </row>
    <row r="4599" spans="1:22" x14ac:dyDescent="0.25">
      <c r="A4599" t="s">
        <v>7291</v>
      </c>
      <c r="B4599" s="2">
        <v>45931</v>
      </c>
      <c r="C4599" t="s">
        <v>7292</v>
      </c>
      <c r="D4599" t="s">
        <v>239</v>
      </c>
      <c r="E4599" t="s">
        <v>43</v>
      </c>
      <c r="F4599" t="s">
        <v>24</v>
      </c>
      <c r="G4599" t="s">
        <v>118</v>
      </c>
      <c r="H4599" t="s">
        <v>53</v>
      </c>
      <c r="I4599" t="s">
        <v>54</v>
      </c>
      <c r="J4599" t="s">
        <v>38</v>
      </c>
      <c r="K4599" t="s">
        <v>61</v>
      </c>
      <c r="L4599" s="3">
        <v>5</v>
      </c>
      <c r="M4599" s="7">
        <v>93.21</v>
      </c>
      <c r="N4599" s="5">
        <v>0.15</v>
      </c>
      <c r="O4599" s="4">
        <v>69.91</v>
      </c>
      <c r="P4599" s="4">
        <v>396.14</v>
      </c>
      <c r="Q4599" s="4">
        <v>314.26</v>
      </c>
      <c r="R4599">
        <v>47</v>
      </c>
      <c r="S4599" t="s">
        <v>68</v>
      </c>
      <c r="T4599">
        <v>5</v>
      </c>
      <c r="V4599" s="7">
        <f t="shared" si="71"/>
        <v>88.21</v>
      </c>
    </row>
    <row r="4600" spans="1:22" x14ac:dyDescent="0.25">
      <c r="A4600" t="s">
        <v>7293</v>
      </c>
      <c r="B4600" s="2">
        <v>45573</v>
      </c>
      <c r="C4600" t="s">
        <v>2762</v>
      </c>
      <c r="D4600" t="s">
        <v>64</v>
      </c>
      <c r="E4600" t="s">
        <v>51</v>
      </c>
      <c r="F4600" t="s">
        <v>44</v>
      </c>
      <c r="G4600" t="s">
        <v>187</v>
      </c>
      <c r="H4600" t="s">
        <v>37</v>
      </c>
      <c r="I4600" t="s">
        <v>27</v>
      </c>
      <c r="J4600" t="s">
        <v>46</v>
      </c>
      <c r="K4600" t="s">
        <v>61</v>
      </c>
      <c r="L4600" s="3">
        <v>8</v>
      </c>
      <c r="M4600" s="7">
        <v>28.79</v>
      </c>
      <c r="N4600" s="5">
        <v>0.05</v>
      </c>
      <c r="O4600" s="4">
        <v>11.52</v>
      </c>
      <c r="P4600" s="4">
        <v>218.8</v>
      </c>
      <c r="Q4600" s="4">
        <v>140.19999999999999</v>
      </c>
      <c r="R4600">
        <v>57</v>
      </c>
      <c r="S4600" t="s">
        <v>68</v>
      </c>
      <c r="T4600">
        <v>2</v>
      </c>
      <c r="V4600" s="7">
        <f t="shared" si="71"/>
        <v>20.79</v>
      </c>
    </row>
    <row r="4601" spans="1:22" x14ac:dyDescent="0.25">
      <c r="A4601" t="s">
        <v>7294</v>
      </c>
      <c r="B4601" s="2">
        <v>45308</v>
      </c>
      <c r="C4601" t="s">
        <v>7295</v>
      </c>
      <c r="D4601" t="s">
        <v>33</v>
      </c>
      <c r="E4601" t="s">
        <v>34</v>
      </c>
      <c r="F4601" t="s">
        <v>110</v>
      </c>
      <c r="G4601" t="s">
        <v>111</v>
      </c>
      <c r="H4601" t="s">
        <v>37</v>
      </c>
      <c r="I4601" t="s">
        <v>27</v>
      </c>
      <c r="J4601" t="s">
        <v>38</v>
      </c>
      <c r="K4601" t="s">
        <v>61</v>
      </c>
      <c r="L4601" s="3">
        <v>9</v>
      </c>
      <c r="M4601" s="7">
        <v>12.75</v>
      </c>
      <c r="N4601" s="5">
        <v>0.08</v>
      </c>
      <c r="O4601" s="4">
        <v>9.18</v>
      </c>
      <c r="P4601" s="4">
        <v>105.57</v>
      </c>
      <c r="Q4601" s="4">
        <v>68.48</v>
      </c>
      <c r="R4601">
        <v>48</v>
      </c>
      <c r="S4601" t="s">
        <v>68</v>
      </c>
      <c r="T4601">
        <v>3</v>
      </c>
      <c r="V4601" s="7">
        <f t="shared" si="71"/>
        <v>3.75</v>
      </c>
    </row>
    <row r="4602" spans="1:22" x14ac:dyDescent="0.25">
      <c r="A4602" t="s">
        <v>7296</v>
      </c>
      <c r="B4602" s="2">
        <v>45362</v>
      </c>
      <c r="C4602" t="s">
        <v>411</v>
      </c>
      <c r="D4602" t="s">
        <v>58</v>
      </c>
      <c r="E4602" t="s">
        <v>23</v>
      </c>
      <c r="F4602" t="s">
        <v>44</v>
      </c>
      <c r="G4602" t="s">
        <v>59</v>
      </c>
      <c r="H4602" t="s">
        <v>26</v>
      </c>
      <c r="I4602" t="s">
        <v>54</v>
      </c>
      <c r="J4602" t="s">
        <v>38</v>
      </c>
      <c r="K4602" t="s">
        <v>92</v>
      </c>
      <c r="L4602" s="3">
        <v>10</v>
      </c>
      <c r="M4602" s="7">
        <v>36.56</v>
      </c>
      <c r="N4602" s="5">
        <v>0.02</v>
      </c>
      <c r="O4602" s="4">
        <v>7.31</v>
      </c>
      <c r="P4602" s="4">
        <v>358.29</v>
      </c>
      <c r="Q4602" s="4">
        <v>235.81</v>
      </c>
      <c r="R4602">
        <v>27</v>
      </c>
      <c r="S4602" t="s">
        <v>68</v>
      </c>
      <c r="T4602">
        <v>4</v>
      </c>
      <c r="V4602" s="7">
        <f t="shared" si="71"/>
        <v>26.560000000000002</v>
      </c>
    </row>
    <row r="4603" spans="1:22" x14ac:dyDescent="0.25">
      <c r="A4603" t="s">
        <v>7297</v>
      </c>
      <c r="B4603" s="2">
        <v>45560</v>
      </c>
      <c r="C4603" t="s">
        <v>917</v>
      </c>
      <c r="D4603" t="s">
        <v>33</v>
      </c>
      <c r="E4603" t="s">
        <v>34</v>
      </c>
      <c r="F4603" t="s">
        <v>24</v>
      </c>
      <c r="G4603" t="s">
        <v>118</v>
      </c>
      <c r="H4603" t="s">
        <v>53</v>
      </c>
      <c r="I4603" t="s">
        <v>27</v>
      </c>
      <c r="J4603" t="s">
        <v>46</v>
      </c>
      <c r="K4603" t="s">
        <v>55</v>
      </c>
      <c r="L4603" s="3">
        <v>4</v>
      </c>
      <c r="M4603" s="7">
        <v>13.38</v>
      </c>
      <c r="N4603" s="5">
        <v>0.05</v>
      </c>
      <c r="O4603" s="4">
        <v>2.68</v>
      </c>
      <c r="P4603" s="4">
        <v>50.84</v>
      </c>
      <c r="Q4603" s="4">
        <v>28.51</v>
      </c>
      <c r="R4603">
        <v>20</v>
      </c>
      <c r="S4603" t="s">
        <v>68</v>
      </c>
      <c r="T4603">
        <v>3</v>
      </c>
      <c r="V4603" s="7">
        <f t="shared" si="71"/>
        <v>9.3800000000000008</v>
      </c>
    </row>
    <row r="4604" spans="1:22" x14ac:dyDescent="0.25">
      <c r="A4604" t="s">
        <v>7298</v>
      </c>
      <c r="B4604" s="2">
        <v>45616</v>
      </c>
      <c r="C4604" t="s">
        <v>7299</v>
      </c>
      <c r="D4604" t="s">
        <v>228</v>
      </c>
      <c r="E4604" t="s">
        <v>51</v>
      </c>
      <c r="F4604" t="s">
        <v>44</v>
      </c>
      <c r="G4604" t="s">
        <v>187</v>
      </c>
      <c r="H4604" t="s">
        <v>26</v>
      </c>
      <c r="I4604" t="s">
        <v>27</v>
      </c>
      <c r="J4604" t="s">
        <v>66</v>
      </c>
      <c r="K4604" t="s">
        <v>105</v>
      </c>
      <c r="L4604" s="3">
        <v>6</v>
      </c>
      <c r="M4604" s="7">
        <v>19.3</v>
      </c>
      <c r="N4604" s="5">
        <v>0</v>
      </c>
      <c r="O4604" s="4">
        <v>0</v>
      </c>
      <c r="P4604" s="4">
        <v>115.8</v>
      </c>
      <c r="Q4604" s="4">
        <v>92.24</v>
      </c>
      <c r="R4604">
        <v>59</v>
      </c>
      <c r="S4604" t="s">
        <v>30</v>
      </c>
      <c r="T4604">
        <v>4</v>
      </c>
      <c r="V4604" s="7">
        <f t="shared" si="71"/>
        <v>13.3</v>
      </c>
    </row>
    <row r="4605" spans="1:22" x14ac:dyDescent="0.25">
      <c r="A4605" t="s">
        <v>7300</v>
      </c>
      <c r="B4605" s="2">
        <v>45596</v>
      </c>
      <c r="C4605" t="s">
        <v>866</v>
      </c>
      <c r="D4605" t="s">
        <v>50</v>
      </c>
      <c r="E4605" t="s">
        <v>51</v>
      </c>
      <c r="F4605" t="s">
        <v>35</v>
      </c>
      <c r="G4605" t="s">
        <v>96</v>
      </c>
      <c r="H4605" t="s">
        <v>37</v>
      </c>
      <c r="I4605" t="s">
        <v>27</v>
      </c>
      <c r="J4605" t="s">
        <v>28</v>
      </c>
      <c r="K4605" t="s">
        <v>259</v>
      </c>
      <c r="L4605" s="3">
        <v>8</v>
      </c>
      <c r="M4605" s="7">
        <v>20.28</v>
      </c>
      <c r="N4605" s="5">
        <v>0.08</v>
      </c>
      <c r="O4605" s="4">
        <v>12.98</v>
      </c>
      <c r="P4605" s="4">
        <v>149.26</v>
      </c>
      <c r="Q4605" s="4">
        <v>115.04</v>
      </c>
      <c r="R4605">
        <v>46</v>
      </c>
      <c r="S4605" t="s">
        <v>30</v>
      </c>
      <c r="T4605">
        <v>4</v>
      </c>
      <c r="V4605" s="7">
        <f t="shared" si="71"/>
        <v>12.280000000000001</v>
      </c>
    </row>
    <row r="4606" spans="1:22" x14ac:dyDescent="0.25">
      <c r="A4606" t="s">
        <v>7301</v>
      </c>
      <c r="B4606" s="2">
        <v>45742</v>
      </c>
      <c r="C4606" t="s">
        <v>4549</v>
      </c>
      <c r="D4606" t="s">
        <v>33</v>
      </c>
      <c r="E4606" t="s">
        <v>34</v>
      </c>
      <c r="F4606" t="s">
        <v>44</v>
      </c>
      <c r="G4606" t="s">
        <v>45</v>
      </c>
      <c r="H4606" t="s">
        <v>37</v>
      </c>
      <c r="I4606" t="s">
        <v>27</v>
      </c>
      <c r="J4606" t="s">
        <v>38</v>
      </c>
      <c r="K4606" t="s">
        <v>92</v>
      </c>
      <c r="L4606" s="3">
        <v>8</v>
      </c>
      <c r="M4606" s="7">
        <v>7.28</v>
      </c>
      <c r="N4606" s="5">
        <v>0.15</v>
      </c>
      <c r="O4606" s="4">
        <v>8.74</v>
      </c>
      <c r="P4606" s="4">
        <v>49.5</v>
      </c>
      <c r="Q4606" s="4">
        <v>27.9</v>
      </c>
      <c r="R4606">
        <v>41</v>
      </c>
      <c r="S4606" t="s">
        <v>68</v>
      </c>
      <c r="T4606">
        <v>4</v>
      </c>
      <c r="V4606" s="7">
        <f t="shared" si="71"/>
        <v>-0.71999999999999975</v>
      </c>
    </row>
    <row r="4607" spans="1:22" x14ac:dyDescent="0.25">
      <c r="A4607" t="s">
        <v>7302</v>
      </c>
      <c r="B4607" s="2">
        <v>45298</v>
      </c>
      <c r="C4607" t="s">
        <v>7303</v>
      </c>
      <c r="D4607" t="s">
        <v>100</v>
      </c>
      <c r="E4607" t="s">
        <v>23</v>
      </c>
      <c r="F4607" t="s">
        <v>110</v>
      </c>
      <c r="G4607" t="s">
        <v>254</v>
      </c>
      <c r="H4607" t="s">
        <v>37</v>
      </c>
      <c r="I4607" t="s">
        <v>60</v>
      </c>
      <c r="J4607" t="s">
        <v>66</v>
      </c>
      <c r="K4607" t="s">
        <v>72</v>
      </c>
      <c r="L4607" s="3">
        <v>1</v>
      </c>
      <c r="M4607" s="7">
        <v>418.86</v>
      </c>
      <c r="N4607" s="5">
        <v>0.1</v>
      </c>
      <c r="O4607" s="4">
        <v>41.89</v>
      </c>
      <c r="P4607" s="4">
        <v>376.97</v>
      </c>
      <c r="Q4607" s="4">
        <v>306.02</v>
      </c>
      <c r="R4607">
        <v>27</v>
      </c>
      <c r="S4607" t="s">
        <v>68</v>
      </c>
      <c r="T4607">
        <v>5</v>
      </c>
      <c r="V4607" s="7">
        <f t="shared" si="71"/>
        <v>417.86</v>
      </c>
    </row>
    <row r="4608" spans="1:22" x14ac:dyDescent="0.25">
      <c r="A4608" t="s">
        <v>7304</v>
      </c>
      <c r="B4608" s="2">
        <v>45605</v>
      </c>
      <c r="C4608" t="s">
        <v>6764</v>
      </c>
      <c r="D4608" t="s">
        <v>75</v>
      </c>
      <c r="E4608" t="s">
        <v>43</v>
      </c>
      <c r="F4608" t="s">
        <v>24</v>
      </c>
      <c r="G4608" t="s">
        <v>118</v>
      </c>
      <c r="H4608" t="s">
        <v>26</v>
      </c>
      <c r="I4608" t="s">
        <v>54</v>
      </c>
      <c r="J4608" t="s">
        <v>38</v>
      </c>
      <c r="K4608" t="s">
        <v>67</v>
      </c>
      <c r="L4608" s="3">
        <v>6</v>
      </c>
      <c r="M4608" s="7">
        <v>325.07</v>
      </c>
      <c r="N4608" s="5">
        <v>0.05</v>
      </c>
      <c r="O4608" s="4">
        <v>97.52</v>
      </c>
      <c r="P4608" s="4">
        <v>1852.9</v>
      </c>
      <c r="Q4608" s="4">
        <v>1265.32</v>
      </c>
      <c r="R4608">
        <v>36</v>
      </c>
      <c r="S4608" t="s">
        <v>30</v>
      </c>
      <c r="T4608">
        <v>2</v>
      </c>
      <c r="V4608" s="7">
        <f t="shared" si="71"/>
        <v>319.07</v>
      </c>
    </row>
    <row r="4609" spans="1:22" x14ac:dyDescent="0.25">
      <c r="A4609" t="s">
        <v>7305</v>
      </c>
      <c r="B4609" s="2">
        <v>45394</v>
      </c>
      <c r="C4609" t="s">
        <v>7306</v>
      </c>
      <c r="D4609" t="s">
        <v>75</v>
      </c>
      <c r="E4609" t="s">
        <v>43</v>
      </c>
      <c r="F4609" t="s">
        <v>35</v>
      </c>
      <c r="G4609" t="s">
        <v>52</v>
      </c>
      <c r="H4609" t="s">
        <v>26</v>
      </c>
      <c r="I4609" t="s">
        <v>60</v>
      </c>
      <c r="J4609" t="s">
        <v>66</v>
      </c>
      <c r="K4609" t="s">
        <v>115</v>
      </c>
      <c r="L4609" s="3">
        <v>1</v>
      </c>
      <c r="M4609" s="7">
        <v>304.63</v>
      </c>
      <c r="N4609" s="5">
        <v>0</v>
      </c>
      <c r="O4609" s="4">
        <v>0</v>
      </c>
      <c r="P4609" s="4">
        <v>304.63</v>
      </c>
      <c r="Q4609" s="4">
        <v>168.82</v>
      </c>
      <c r="R4609">
        <v>60</v>
      </c>
      <c r="S4609" t="s">
        <v>30</v>
      </c>
      <c r="T4609">
        <v>5</v>
      </c>
      <c r="V4609" s="7">
        <f t="shared" si="71"/>
        <v>303.63</v>
      </c>
    </row>
    <row r="4610" spans="1:22" x14ac:dyDescent="0.25">
      <c r="A4610" t="s">
        <v>7307</v>
      </c>
      <c r="B4610" s="2">
        <v>45484</v>
      </c>
      <c r="C4610" t="s">
        <v>7308</v>
      </c>
      <c r="D4610" t="s">
        <v>88</v>
      </c>
      <c r="E4610" t="s">
        <v>34</v>
      </c>
      <c r="F4610" t="s">
        <v>84</v>
      </c>
      <c r="G4610" t="s">
        <v>128</v>
      </c>
      <c r="H4610" t="s">
        <v>53</v>
      </c>
      <c r="I4610" t="s">
        <v>27</v>
      </c>
      <c r="J4610" t="s">
        <v>28</v>
      </c>
      <c r="K4610" t="s">
        <v>80</v>
      </c>
      <c r="L4610" s="3">
        <v>6</v>
      </c>
      <c r="M4610" s="7">
        <v>8.17</v>
      </c>
      <c r="N4610" s="5">
        <v>0.2</v>
      </c>
      <c r="O4610" s="4">
        <v>9.8000000000000007</v>
      </c>
      <c r="P4610" s="4">
        <v>39.22</v>
      </c>
      <c r="Q4610" s="4">
        <v>23.38</v>
      </c>
      <c r="R4610">
        <v>46</v>
      </c>
      <c r="S4610" t="s">
        <v>30</v>
      </c>
      <c r="T4610">
        <v>5</v>
      </c>
      <c r="V4610" s="7">
        <f t="shared" si="71"/>
        <v>2.17</v>
      </c>
    </row>
    <row r="4611" spans="1:22" x14ac:dyDescent="0.25">
      <c r="A4611" t="s">
        <v>7309</v>
      </c>
      <c r="B4611" s="2">
        <v>45865</v>
      </c>
      <c r="C4611" t="s">
        <v>401</v>
      </c>
      <c r="D4611" t="s">
        <v>75</v>
      </c>
      <c r="E4611" t="s">
        <v>43</v>
      </c>
      <c r="F4611" t="s">
        <v>110</v>
      </c>
      <c r="G4611" t="s">
        <v>161</v>
      </c>
      <c r="H4611" t="s">
        <v>37</v>
      </c>
      <c r="I4611" t="s">
        <v>27</v>
      </c>
      <c r="J4611" t="s">
        <v>101</v>
      </c>
      <c r="K4611" t="s">
        <v>112</v>
      </c>
      <c r="L4611" s="3">
        <v>2</v>
      </c>
      <c r="M4611" s="7">
        <v>121.57</v>
      </c>
      <c r="N4611" s="5">
        <v>0</v>
      </c>
      <c r="O4611" s="4">
        <v>0</v>
      </c>
      <c r="P4611" s="4">
        <v>243.14</v>
      </c>
      <c r="Q4611" s="4">
        <v>195.2</v>
      </c>
      <c r="R4611">
        <v>29</v>
      </c>
      <c r="S4611" t="s">
        <v>30</v>
      </c>
      <c r="T4611">
        <v>4</v>
      </c>
      <c r="V4611" s="7">
        <f t="shared" ref="V4611:V4674" si="72">M4611-L4611</f>
        <v>119.57</v>
      </c>
    </row>
    <row r="4612" spans="1:22" x14ac:dyDescent="0.25">
      <c r="A4612" t="s">
        <v>7310</v>
      </c>
      <c r="B4612" s="2">
        <v>45820</v>
      </c>
      <c r="C4612" t="s">
        <v>3611</v>
      </c>
      <c r="D4612" t="s">
        <v>184</v>
      </c>
      <c r="E4612" t="s">
        <v>23</v>
      </c>
      <c r="F4612" t="s">
        <v>44</v>
      </c>
      <c r="G4612" t="s">
        <v>187</v>
      </c>
      <c r="H4612" t="s">
        <v>37</v>
      </c>
      <c r="I4612" t="s">
        <v>27</v>
      </c>
      <c r="J4612" t="s">
        <v>46</v>
      </c>
      <c r="K4612" t="s">
        <v>200</v>
      </c>
      <c r="L4612" s="3">
        <v>5</v>
      </c>
      <c r="M4612" s="7">
        <v>178.79</v>
      </c>
      <c r="N4612" s="5">
        <v>0.15</v>
      </c>
      <c r="O4612" s="4">
        <v>134.09</v>
      </c>
      <c r="P4612" s="4">
        <v>759.86</v>
      </c>
      <c r="Q4612" s="4">
        <v>583.17999999999995</v>
      </c>
      <c r="R4612">
        <v>26</v>
      </c>
      <c r="S4612" t="s">
        <v>30</v>
      </c>
      <c r="T4612">
        <v>5</v>
      </c>
      <c r="V4612" s="7">
        <f t="shared" si="72"/>
        <v>173.79</v>
      </c>
    </row>
    <row r="4613" spans="1:22" x14ac:dyDescent="0.25">
      <c r="A4613" t="s">
        <v>7311</v>
      </c>
      <c r="B4613" s="2">
        <v>45462</v>
      </c>
      <c r="C4613" t="s">
        <v>2713</v>
      </c>
      <c r="D4613" t="s">
        <v>219</v>
      </c>
      <c r="E4613" t="s">
        <v>23</v>
      </c>
      <c r="F4613" t="s">
        <v>84</v>
      </c>
      <c r="G4613" t="s">
        <v>165</v>
      </c>
      <c r="H4613" t="s">
        <v>37</v>
      </c>
      <c r="I4613" t="s">
        <v>27</v>
      </c>
      <c r="J4613" t="s">
        <v>46</v>
      </c>
      <c r="K4613" t="s">
        <v>61</v>
      </c>
      <c r="L4613" s="3">
        <v>5</v>
      </c>
      <c r="M4613" s="7">
        <v>785.33</v>
      </c>
      <c r="N4613" s="5">
        <v>0.1</v>
      </c>
      <c r="O4613" s="4">
        <v>392.66</v>
      </c>
      <c r="P4613" s="4">
        <v>3533.98</v>
      </c>
      <c r="Q4613" s="4">
        <v>2753.48</v>
      </c>
      <c r="R4613">
        <v>45</v>
      </c>
      <c r="S4613" t="s">
        <v>30</v>
      </c>
      <c r="T4613">
        <v>5</v>
      </c>
      <c r="V4613" s="7">
        <f t="shared" si="72"/>
        <v>780.33</v>
      </c>
    </row>
    <row r="4614" spans="1:22" x14ac:dyDescent="0.25">
      <c r="A4614" t="s">
        <v>7312</v>
      </c>
      <c r="B4614" s="2">
        <v>45828</v>
      </c>
      <c r="C4614" t="s">
        <v>479</v>
      </c>
      <c r="D4614" t="s">
        <v>160</v>
      </c>
      <c r="E4614" t="s">
        <v>23</v>
      </c>
      <c r="F4614" t="s">
        <v>110</v>
      </c>
      <c r="G4614" t="s">
        <v>111</v>
      </c>
      <c r="H4614" t="s">
        <v>37</v>
      </c>
      <c r="I4614" t="s">
        <v>54</v>
      </c>
      <c r="J4614" t="s">
        <v>28</v>
      </c>
      <c r="K4614" t="s">
        <v>61</v>
      </c>
      <c r="L4614" s="3">
        <v>6</v>
      </c>
      <c r="M4614" s="7">
        <v>67.989999999999995</v>
      </c>
      <c r="N4614" s="5">
        <v>0.1</v>
      </c>
      <c r="O4614" s="4">
        <v>40.79</v>
      </c>
      <c r="P4614" s="4">
        <v>367.15</v>
      </c>
      <c r="Q4614" s="4">
        <v>273.94</v>
      </c>
      <c r="R4614">
        <v>31</v>
      </c>
      <c r="S4614" t="s">
        <v>68</v>
      </c>
      <c r="T4614">
        <v>4</v>
      </c>
      <c r="V4614" s="7">
        <f t="shared" si="72"/>
        <v>61.989999999999995</v>
      </c>
    </row>
    <row r="4615" spans="1:22" x14ac:dyDescent="0.25">
      <c r="A4615" t="s">
        <v>7313</v>
      </c>
      <c r="B4615" s="2">
        <v>45542</v>
      </c>
      <c r="C4615" t="s">
        <v>1190</v>
      </c>
      <c r="D4615" t="s">
        <v>83</v>
      </c>
      <c r="E4615" t="s">
        <v>43</v>
      </c>
      <c r="F4615" t="s">
        <v>35</v>
      </c>
      <c r="G4615" t="s">
        <v>96</v>
      </c>
      <c r="H4615" t="s">
        <v>37</v>
      </c>
      <c r="I4615" t="s">
        <v>54</v>
      </c>
      <c r="J4615" t="s">
        <v>101</v>
      </c>
      <c r="K4615" t="s">
        <v>80</v>
      </c>
      <c r="L4615" s="3">
        <v>7</v>
      </c>
      <c r="M4615" s="7">
        <v>212.36</v>
      </c>
      <c r="N4615" s="5">
        <v>0.05</v>
      </c>
      <c r="O4615" s="4">
        <v>74.33</v>
      </c>
      <c r="P4615" s="4">
        <v>1412.19</v>
      </c>
      <c r="Q4615" s="4">
        <v>910.75</v>
      </c>
      <c r="R4615">
        <v>49</v>
      </c>
      <c r="S4615" t="s">
        <v>30</v>
      </c>
      <c r="T4615">
        <v>4</v>
      </c>
      <c r="V4615" s="7">
        <f t="shared" si="72"/>
        <v>205.36</v>
      </c>
    </row>
    <row r="4616" spans="1:22" x14ac:dyDescent="0.25">
      <c r="A4616" t="s">
        <v>7314</v>
      </c>
      <c r="B4616" s="2">
        <v>45678</v>
      </c>
      <c r="C4616" t="s">
        <v>7315</v>
      </c>
      <c r="D4616" t="s">
        <v>239</v>
      </c>
      <c r="E4616" t="s">
        <v>43</v>
      </c>
      <c r="F4616" t="s">
        <v>84</v>
      </c>
      <c r="G4616" t="s">
        <v>91</v>
      </c>
      <c r="H4616" t="s">
        <v>37</v>
      </c>
      <c r="I4616" t="s">
        <v>54</v>
      </c>
      <c r="J4616" t="s">
        <v>38</v>
      </c>
      <c r="K4616" t="s">
        <v>67</v>
      </c>
      <c r="L4616" s="3">
        <v>6</v>
      </c>
      <c r="M4616" s="7">
        <v>55.95</v>
      </c>
      <c r="N4616" s="5">
        <v>0.05</v>
      </c>
      <c r="O4616" s="4">
        <v>16.79</v>
      </c>
      <c r="P4616" s="4">
        <v>318.92</v>
      </c>
      <c r="Q4616" s="4">
        <v>248.97</v>
      </c>
      <c r="R4616">
        <v>50</v>
      </c>
      <c r="S4616" t="s">
        <v>30</v>
      </c>
      <c r="T4616">
        <v>4</v>
      </c>
      <c r="V4616" s="7">
        <f t="shared" si="72"/>
        <v>49.95</v>
      </c>
    </row>
    <row r="4617" spans="1:22" x14ac:dyDescent="0.25">
      <c r="A4617" t="s">
        <v>7316</v>
      </c>
      <c r="B4617" s="2">
        <v>45498</v>
      </c>
      <c r="C4617" t="s">
        <v>856</v>
      </c>
      <c r="D4617" t="s">
        <v>78</v>
      </c>
      <c r="E4617" t="s">
        <v>34</v>
      </c>
      <c r="F4617" t="s">
        <v>24</v>
      </c>
      <c r="G4617" t="s">
        <v>65</v>
      </c>
      <c r="H4617" t="s">
        <v>26</v>
      </c>
      <c r="I4617" t="s">
        <v>54</v>
      </c>
      <c r="J4617" t="s">
        <v>66</v>
      </c>
      <c r="K4617" t="s">
        <v>92</v>
      </c>
      <c r="L4617" s="3">
        <v>7</v>
      </c>
      <c r="M4617" s="7">
        <v>5.61</v>
      </c>
      <c r="N4617" s="5">
        <v>0.08</v>
      </c>
      <c r="O4617" s="4">
        <v>3.14</v>
      </c>
      <c r="P4617" s="4">
        <v>36.130000000000003</v>
      </c>
      <c r="Q4617" s="4">
        <v>22.76</v>
      </c>
      <c r="R4617">
        <v>62</v>
      </c>
      <c r="S4617" t="s">
        <v>30</v>
      </c>
      <c r="T4617">
        <v>4</v>
      </c>
      <c r="V4617" s="7">
        <f t="shared" si="72"/>
        <v>-1.3899999999999997</v>
      </c>
    </row>
    <row r="4618" spans="1:22" x14ac:dyDescent="0.25">
      <c r="A4618" t="s">
        <v>7317</v>
      </c>
      <c r="B4618" s="2">
        <v>45832</v>
      </c>
      <c r="C4618" t="s">
        <v>3776</v>
      </c>
      <c r="D4618" t="s">
        <v>184</v>
      </c>
      <c r="E4618" t="s">
        <v>23</v>
      </c>
      <c r="F4618" t="s">
        <v>35</v>
      </c>
      <c r="G4618" t="s">
        <v>96</v>
      </c>
      <c r="H4618" t="s">
        <v>37</v>
      </c>
      <c r="I4618" t="s">
        <v>27</v>
      </c>
      <c r="J4618" t="s">
        <v>28</v>
      </c>
      <c r="K4618" t="s">
        <v>146</v>
      </c>
      <c r="L4618" s="3">
        <v>8</v>
      </c>
      <c r="M4618" s="7">
        <v>342.53</v>
      </c>
      <c r="N4618" s="5">
        <v>0.2</v>
      </c>
      <c r="O4618" s="4">
        <v>548.04999999999995</v>
      </c>
      <c r="P4618" s="4">
        <v>2192.19</v>
      </c>
      <c r="Q4618" s="4">
        <v>1339.63</v>
      </c>
      <c r="R4618">
        <v>29</v>
      </c>
      <c r="S4618" t="s">
        <v>68</v>
      </c>
      <c r="T4618">
        <v>1</v>
      </c>
      <c r="V4618" s="7">
        <f t="shared" si="72"/>
        <v>334.53</v>
      </c>
    </row>
    <row r="4619" spans="1:22" x14ac:dyDescent="0.25">
      <c r="A4619" t="s">
        <v>7318</v>
      </c>
      <c r="B4619" s="2">
        <v>45920</v>
      </c>
      <c r="C4619" t="s">
        <v>1287</v>
      </c>
      <c r="D4619" t="s">
        <v>78</v>
      </c>
      <c r="E4619" t="s">
        <v>34</v>
      </c>
      <c r="F4619" t="s">
        <v>110</v>
      </c>
      <c r="G4619" t="s">
        <v>139</v>
      </c>
      <c r="H4619" t="s">
        <v>26</v>
      </c>
      <c r="I4619" t="s">
        <v>54</v>
      </c>
      <c r="J4619" t="s">
        <v>66</v>
      </c>
      <c r="K4619" t="s">
        <v>29</v>
      </c>
      <c r="L4619" s="3">
        <v>6</v>
      </c>
      <c r="M4619" s="7">
        <v>5.82</v>
      </c>
      <c r="N4619" s="5">
        <v>0.08</v>
      </c>
      <c r="O4619" s="4">
        <v>2.79</v>
      </c>
      <c r="P4619" s="4">
        <v>32.130000000000003</v>
      </c>
      <c r="Q4619" s="4">
        <v>18.149999999999999</v>
      </c>
      <c r="R4619">
        <v>50</v>
      </c>
      <c r="S4619" t="s">
        <v>30</v>
      </c>
      <c r="T4619">
        <v>5</v>
      </c>
      <c r="V4619" s="7">
        <f t="shared" si="72"/>
        <v>-0.17999999999999972</v>
      </c>
    </row>
    <row r="4620" spans="1:22" x14ac:dyDescent="0.25">
      <c r="A4620" t="s">
        <v>7319</v>
      </c>
      <c r="B4620" s="2">
        <v>45707</v>
      </c>
      <c r="C4620" t="s">
        <v>3918</v>
      </c>
      <c r="D4620" t="s">
        <v>22</v>
      </c>
      <c r="E4620" t="s">
        <v>23</v>
      </c>
      <c r="F4620" t="s">
        <v>35</v>
      </c>
      <c r="G4620" t="s">
        <v>96</v>
      </c>
      <c r="H4620" t="s">
        <v>26</v>
      </c>
      <c r="I4620" t="s">
        <v>54</v>
      </c>
      <c r="J4620" t="s">
        <v>28</v>
      </c>
      <c r="K4620" t="s">
        <v>47</v>
      </c>
      <c r="L4620" s="3">
        <v>8</v>
      </c>
      <c r="M4620" s="7">
        <v>679.27</v>
      </c>
      <c r="N4620" s="5">
        <v>0.1</v>
      </c>
      <c r="O4620" s="4">
        <v>543.41999999999996</v>
      </c>
      <c r="P4620" s="4">
        <v>4890.74</v>
      </c>
      <c r="Q4620" s="4">
        <v>3525.21</v>
      </c>
      <c r="R4620">
        <v>39</v>
      </c>
      <c r="S4620" t="s">
        <v>30</v>
      </c>
      <c r="T4620">
        <v>4</v>
      </c>
      <c r="V4620" s="7">
        <f t="shared" si="72"/>
        <v>671.27</v>
      </c>
    </row>
    <row r="4621" spans="1:22" x14ac:dyDescent="0.25">
      <c r="A4621" t="s">
        <v>7320</v>
      </c>
      <c r="B4621" s="2">
        <v>45671</v>
      </c>
      <c r="C4621" t="s">
        <v>4834</v>
      </c>
      <c r="D4621" t="s">
        <v>75</v>
      </c>
      <c r="E4621" t="s">
        <v>43</v>
      </c>
      <c r="F4621" t="s">
        <v>24</v>
      </c>
      <c r="G4621" t="s">
        <v>25</v>
      </c>
      <c r="H4621" t="s">
        <v>26</v>
      </c>
      <c r="I4621" t="s">
        <v>27</v>
      </c>
      <c r="J4621" t="s">
        <v>28</v>
      </c>
      <c r="K4621" t="s">
        <v>61</v>
      </c>
      <c r="L4621" s="3">
        <v>6</v>
      </c>
      <c r="M4621" s="7">
        <v>203.06</v>
      </c>
      <c r="N4621" s="5">
        <v>0</v>
      </c>
      <c r="O4621" s="4">
        <v>0</v>
      </c>
      <c r="P4621" s="4">
        <v>1218.3599999999999</v>
      </c>
      <c r="Q4621" s="4">
        <v>953.1</v>
      </c>
      <c r="R4621">
        <v>34</v>
      </c>
      <c r="S4621" t="s">
        <v>68</v>
      </c>
      <c r="T4621">
        <v>5</v>
      </c>
      <c r="V4621" s="7">
        <f t="shared" si="72"/>
        <v>197.06</v>
      </c>
    </row>
    <row r="4622" spans="1:22" x14ac:dyDescent="0.25">
      <c r="A4622" t="s">
        <v>7321</v>
      </c>
      <c r="B4622" s="2">
        <v>45435</v>
      </c>
      <c r="C4622" t="s">
        <v>1568</v>
      </c>
      <c r="D4622" t="s">
        <v>127</v>
      </c>
      <c r="E4622" t="s">
        <v>51</v>
      </c>
      <c r="F4622" t="s">
        <v>35</v>
      </c>
      <c r="G4622" t="s">
        <v>36</v>
      </c>
      <c r="H4622" t="s">
        <v>53</v>
      </c>
      <c r="I4622" t="s">
        <v>27</v>
      </c>
      <c r="J4622" t="s">
        <v>66</v>
      </c>
      <c r="K4622" t="s">
        <v>259</v>
      </c>
      <c r="L4622" s="3">
        <v>6</v>
      </c>
      <c r="M4622" s="7">
        <v>38.39</v>
      </c>
      <c r="N4622" s="5">
        <v>0.2</v>
      </c>
      <c r="O4622" s="4">
        <v>46.07</v>
      </c>
      <c r="P4622" s="4">
        <v>184.27</v>
      </c>
      <c r="Q4622" s="4">
        <v>149.43</v>
      </c>
      <c r="R4622">
        <v>57</v>
      </c>
      <c r="S4622" t="s">
        <v>68</v>
      </c>
      <c r="T4622">
        <v>5</v>
      </c>
      <c r="V4622" s="7">
        <f t="shared" si="72"/>
        <v>32.39</v>
      </c>
    </row>
    <row r="4623" spans="1:22" x14ac:dyDescent="0.25">
      <c r="A4623" t="s">
        <v>7322</v>
      </c>
      <c r="B4623" s="2">
        <v>45316</v>
      </c>
      <c r="C4623" t="s">
        <v>2146</v>
      </c>
      <c r="D4623" t="s">
        <v>239</v>
      </c>
      <c r="E4623" t="s">
        <v>43</v>
      </c>
      <c r="F4623" t="s">
        <v>84</v>
      </c>
      <c r="G4623" t="s">
        <v>165</v>
      </c>
      <c r="H4623" t="s">
        <v>53</v>
      </c>
      <c r="I4623" t="s">
        <v>60</v>
      </c>
      <c r="J4623" t="s">
        <v>38</v>
      </c>
      <c r="K4623" t="s">
        <v>67</v>
      </c>
      <c r="L4623" s="3">
        <v>8</v>
      </c>
      <c r="M4623" s="7">
        <v>41.86</v>
      </c>
      <c r="N4623" s="5">
        <v>0.05</v>
      </c>
      <c r="O4623" s="4">
        <v>16.739999999999998</v>
      </c>
      <c r="P4623" s="4">
        <v>318.14</v>
      </c>
      <c r="Q4623" s="4">
        <v>181.05</v>
      </c>
      <c r="R4623">
        <v>55</v>
      </c>
      <c r="S4623" t="s">
        <v>68</v>
      </c>
      <c r="T4623">
        <v>3</v>
      </c>
      <c r="V4623" s="7">
        <f t="shared" si="72"/>
        <v>33.86</v>
      </c>
    </row>
    <row r="4624" spans="1:22" x14ac:dyDescent="0.25">
      <c r="A4624" t="s">
        <v>7323</v>
      </c>
      <c r="B4624" s="2">
        <v>45959</v>
      </c>
      <c r="C4624" t="s">
        <v>7324</v>
      </c>
      <c r="D4624" t="s">
        <v>219</v>
      </c>
      <c r="E4624" t="s">
        <v>23</v>
      </c>
      <c r="F4624" t="s">
        <v>35</v>
      </c>
      <c r="G4624" t="s">
        <v>52</v>
      </c>
      <c r="H4624" t="s">
        <v>53</v>
      </c>
      <c r="I4624" t="s">
        <v>54</v>
      </c>
      <c r="J4624" t="s">
        <v>28</v>
      </c>
      <c r="K4624" t="s">
        <v>67</v>
      </c>
      <c r="L4624" s="3">
        <v>5</v>
      </c>
      <c r="M4624" s="7">
        <v>798.18</v>
      </c>
      <c r="N4624" s="5">
        <v>0.15</v>
      </c>
      <c r="O4624" s="4">
        <v>598.63</v>
      </c>
      <c r="P4624" s="4">
        <v>3392.26</v>
      </c>
      <c r="Q4624" s="4">
        <v>2515.3000000000002</v>
      </c>
      <c r="R4624">
        <v>27</v>
      </c>
      <c r="S4624" t="s">
        <v>68</v>
      </c>
      <c r="T4624">
        <v>3</v>
      </c>
      <c r="V4624" s="7">
        <f t="shared" si="72"/>
        <v>793.18</v>
      </c>
    </row>
    <row r="4625" spans="1:22" x14ac:dyDescent="0.25">
      <c r="A4625" t="s">
        <v>7325</v>
      </c>
      <c r="B4625" s="2">
        <v>45364</v>
      </c>
      <c r="C4625" t="s">
        <v>2062</v>
      </c>
      <c r="D4625" t="s">
        <v>58</v>
      </c>
      <c r="E4625" t="s">
        <v>23</v>
      </c>
      <c r="F4625" t="s">
        <v>110</v>
      </c>
      <c r="G4625" t="s">
        <v>161</v>
      </c>
      <c r="H4625" t="s">
        <v>37</v>
      </c>
      <c r="I4625" t="s">
        <v>27</v>
      </c>
      <c r="J4625" t="s">
        <v>28</v>
      </c>
      <c r="K4625" t="s">
        <v>29</v>
      </c>
      <c r="L4625" s="3">
        <v>5</v>
      </c>
      <c r="M4625" s="7">
        <v>47.11</v>
      </c>
      <c r="N4625" s="5">
        <v>0.02</v>
      </c>
      <c r="O4625" s="4">
        <v>4.71</v>
      </c>
      <c r="P4625" s="4">
        <v>230.84</v>
      </c>
      <c r="Q4625" s="4">
        <v>138.99</v>
      </c>
      <c r="R4625">
        <v>48</v>
      </c>
      <c r="S4625" t="s">
        <v>30</v>
      </c>
      <c r="T4625">
        <v>5</v>
      </c>
      <c r="V4625" s="7">
        <f t="shared" si="72"/>
        <v>42.11</v>
      </c>
    </row>
    <row r="4626" spans="1:22" x14ac:dyDescent="0.25">
      <c r="A4626" t="s">
        <v>7326</v>
      </c>
      <c r="B4626" s="2">
        <v>45923</v>
      </c>
      <c r="C4626" t="s">
        <v>4494</v>
      </c>
      <c r="D4626" t="s">
        <v>50</v>
      </c>
      <c r="E4626" t="s">
        <v>51</v>
      </c>
      <c r="F4626" t="s">
        <v>110</v>
      </c>
      <c r="G4626" t="s">
        <v>254</v>
      </c>
      <c r="H4626" t="s">
        <v>37</v>
      </c>
      <c r="I4626" t="s">
        <v>54</v>
      </c>
      <c r="J4626" t="s">
        <v>46</v>
      </c>
      <c r="K4626" t="s">
        <v>29</v>
      </c>
      <c r="L4626" s="3">
        <v>6</v>
      </c>
      <c r="M4626" s="7">
        <v>24.93</v>
      </c>
      <c r="N4626" s="5">
        <v>0.1</v>
      </c>
      <c r="O4626" s="4">
        <v>14.96</v>
      </c>
      <c r="P4626" s="4">
        <v>134.62</v>
      </c>
      <c r="Q4626" s="4">
        <v>74.84</v>
      </c>
      <c r="R4626">
        <v>30</v>
      </c>
      <c r="S4626" t="s">
        <v>30</v>
      </c>
      <c r="T4626">
        <v>4</v>
      </c>
      <c r="V4626" s="7">
        <f t="shared" si="72"/>
        <v>18.93</v>
      </c>
    </row>
    <row r="4627" spans="1:22" x14ac:dyDescent="0.25">
      <c r="A4627" t="s">
        <v>7327</v>
      </c>
      <c r="B4627" s="2">
        <v>45384</v>
      </c>
      <c r="C4627" t="s">
        <v>2372</v>
      </c>
      <c r="D4627" t="s">
        <v>83</v>
      </c>
      <c r="E4627" t="s">
        <v>43</v>
      </c>
      <c r="F4627" t="s">
        <v>24</v>
      </c>
      <c r="G4627" t="s">
        <v>118</v>
      </c>
      <c r="H4627" t="s">
        <v>26</v>
      </c>
      <c r="I4627" t="s">
        <v>60</v>
      </c>
      <c r="J4627" t="s">
        <v>66</v>
      </c>
      <c r="K4627" t="s">
        <v>67</v>
      </c>
      <c r="L4627" s="3">
        <v>7</v>
      </c>
      <c r="M4627" s="7">
        <v>272.97000000000003</v>
      </c>
      <c r="N4627" s="5">
        <v>0.1</v>
      </c>
      <c r="O4627" s="4">
        <v>191.08</v>
      </c>
      <c r="P4627" s="4">
        <v>1719.71</v>
      </c>
      <c r="Q4627" s="4">
        <v>1178.5899999999999</v>
      </c>
      <c r="R4627">
        <v>43</v>
      </c>
      <c r="S4627" t="s">
        <v>30</v>
      </c>
      <c r="T4627">
        <v>4</v>
      </c>
      <c r="V4627" s="7">
        <f t="shared" si="72"/>
        <v>265.97000000000003</v>
      </c>
    </row>
    <row r="4628" spans="1:22" x14ac:dyDescent="0.25">
      <c r="A4628" t="s">
        <v>7328</v>
      </c>
      <c r="B4628" s="2">
        <v>45796</v>
      </c>
      <c r="C4628" t="s">
        <v>2004</v>
      </c>
      <c r="D4628" t="s">
        <v>64</v>
      </c>
      <c r="E4628" t="s">
        <v>51</v>
      </c>
      <c r="F4628" t="s">
        <v>24</v>
      </c>
      <c r="G4628" t="s">
        <v>118</v>
      </c>
      <c r="H4628" t="s">
        <v>53</v>
      </c>
      <c r="I4628" t="s">
        <v>54</v>
      </c>
      <c r="J4628" t="s">
        <v>66</v>
      </c>
      <c r="K4628" t="s">
        <v>155</v>
      </c>
      <c r="L4628" s="3">
        <v>5</v>
      </c>
      <c r="M4628" s="7">
        <v>31.63</v>
      </c>
      <c r="N4628" s="5">
        <v>0</v>
      </c>
      <c r="O4628" s="4">
        <v>0</v>
      </c>
      <c r="P4628" s="4">
        <v>158.15</v>
      </c>
      <c r="Q4628" s="4">
        <v>119.57</v>
      </c>
      <c r="R4628">
        <v>42</v>
      </c>
      <c r="S4628" t="s">
        <v>30</v>
      </c>
      <c r="T4628">
        <v>5</v>
      </c>
      <c r="V4628" s="7">
        <f t="shared" si="72"/>
        <v>26.63</v>
      </c>
    </row>
    <row r="4629" spans="1:22" x14ac:dyDescent="0.25">
      <c r="A4629" t="s">
        <v>7329</v>
      </c>
      <c r="B4629" s="2">
        <v>45889</v>
      </c>
      <c r="C4629" t="s">
        <v>7330</v>
      </c>
      <c r="D4629" t="s">
        <v>95</v>
      </c>
      <c r="E4629" t="s">
        <v>23</v>
      </c>
      <c r="F4629" t="s">
        <v>44</v>
      </c>
      <c r="G4629" t="s">
        <v>71</v>
      </c>
      <c r="H4629" t="s">
        <v>53</v>
      </c>
      <c r="I4629" t="s">
        <v>54</v>
      </c>
      <c r="J4629" t="s">
        <v>38</v>
      </c>
      <c r="K4629" t="s">
        <v>200</v>
      </c>
      <c r="L4629" s="3">
        <v>4</v>
      </c>
      <c r="M4629" s="7">
        <v>37.229999999999997</v>
      </c>
      <c r="N4629" s="5">
        <v>0.08</v>
      </c>
      <c r="O4629" s="4">
        <v>11.91</v>
      </c>
      <c r="P4629" s="4">
        <v>137.01</v>
      </c>
      <c r="Q4629" s="4">
        <v>108.71</v>
      </c>
      <c r="R4629">
        <v>45</v>
      </c>
      <c r="S4629" t="s">
        <v>68</v>
      </c>
      <c r="T4629">
        <v>4</v>
      </c>
      <c r="V4629" s="7">
        <f t="shared" si="72"/>
        <v>33.229999999999997</v>
      </c>
    </row>
    <row r="4630" spans="1:22" x14ac:dyDescent="0.25">
      <c r="A4630" t="s">
        <v>7331</v>
      </c>
      <c r="B4630" s="2">
        <v>45627</v>
      </c>
      <c r="C4630" t="s">
        <v>2144</v>
      </c>
      <c r="D4630" t="s">
        <v>239</v>
      </c>
      <c r="E4630" t="s">
        <v>43</v>
      </c>
      <c r="F4630" t="s">
        <v>44</v>
      </c>
      <c r="G4630" t="s">
        <v>187</v>
      </c>
      <c r="H4630" t="s">
        <v>26</v>
      </c>
      <c r="I4630" t="s">
        <v>27</v>
      </c>
      <c r="J4630" t="s">
        <v>46</v>
      </c>
      <c r="K4630" t="s">
        <v>39</v>
      </c>
      <c r="L4630" s="3">
        <v>2</v>
      </c>
      <c r="M4630" s="7">
        <v>32.17</v>
      </c>
      <c r="N4630" s="5">
        <v>0.05</v>
      </c>
      <c r="O4630" s="4">
        <v>3.22</v>
      </c>
      <c r="P4630" s="4">
        <v>61.12</v>
      </c>
      <c r="Q4630" s="4">
        <v>50.07</v>
      </c>
      <c r="R4630">
        <v>33</v>
      </c>
      <c r="S4630" t="s">
        <v>68</v>
      </c>
      <c r="T4630">
        <v>4</v>
      </c>
      <c r="V4630" s="7">
        <f t="shared" si="72"/>
        <v>30.17</v>
      </c>
    </row>
    <row r="4631" spans="1:22" x14ac:dyDescent="0.25">
      <c r="A4631" t="s">
        <v>7332</v>
      </c>
      <c r="B4631" s="2">
        <v>45716</v>
      </c>
      <c r="C4631" t="s">
        <v>7333</v>
      </c>
      <c r="D4631" t="s">
        <v>239</v>
      </c>
      <c r="E4631" t="s">
        <v>43</v>
      </c>
      <c r="F4631" t="s">
        <v>35</v>
      </c>
      <c r="G4631" t="s">
        <v>36</v>
      </c>
      <c r="H4631" t="s">
        <v>37</v>
      </c>
      <c r="I4631" t="s">
        <v>27</v>
      </c>
      <c r="J4631" t="s">
        <v>66</v>
      </c>
      <c r="K4631" t="s">
        <v>155</v>
      </c>
      <c r="L4631" s="3">
        <v>4</v>
      </c>
      <c r="M4631" s="7">
        <v>90.04</v>
      </c>
      <c r="N4631" s="5">
        <v>0.1</v>
      </c>
      <c r="O4631" s="4">
        <v>36.020000000000003</v>
      </c>
      <c r="P4631" s="4">
        <v>324.14</v>
      </c>
      <c r="Q4631" s="4">
        <v>261.5</v>
      </c>
      <c r="R4631">
        <v>43</v>
      </c>
      <c r="S4631" t="s">
        <v>68</v>
      </c>
      <c r="T4631">
        <v>2</v>
      </c>
      <c r="V4631" s="7">
        <f t="shared" si="72"/>
        <v>86.04</v>
      </c>
    </row>
    <row r="4632" spans="1:22" x14ac:dyDescent="0.25">
      <c r="A4632" t="s">
        <v>7334</v>
      </c>
      <c r="B4632" s="2">
        <v>45790</v>
      </c>
      <c r="C4632" t="s">
        <v>7335</v>
      </c>
      <c r="D4632" t="s">
        <v>33</v>
      </c>
      <c r="E4632" t="s">
        <v>34</v>
      </c>
      <c r="F4632" t="s">
        <v>35</v>
      </c>
      <c r="G4632" t="s">
        <v>36</v>
      </c>
      <c r="H4632" t="s">
        <v>26</v>
      </c>
      <c r="I4632" t="s">
        <v>27</v>
      </c>
      <c r="J4632" t="s">
        <v>38</v>
      </c>
      <c r="K4632" t="s">
        <v>72</v>
      </c>
      <c r="L4632" s="3">
        <v>1</v>
      </c>
      <c r="M4632" s="7">
        <v>3.88</v>
      </c>
      <c r="N4632" s="5">
        <v>0.08</v>
      </c>
      <c r="O4632" s="4">
        <v>0.31</v>
      </c>
      <c r="P4632" s="4">
        <v>3.57</v>
      </c>
      <c r="Q4632" s="4">
        <v>2.69</v>
      </c>
      <c r="R4632">
        <v>18</v>
      </c>
      <c r="S4632" t="s">
        <v>68</v>
      </c>
      <c r="T4632">
        <v>3</v>
      </c>
      <c r="V4632" s="7">
        <f t="shared" si="72"/>
        <v>2.88</v>
      </c>
    </row>
    <row r="4633" spans="1:22" x14ac:dyDescent="0.25">
      <c r="A4633" t="s">
        <v>7336</v>
      </c>
      <c r="B4633" s="2">
        <v>45655</v>
      </c>
      <c r="C4633" t="s">
        <v>3495</v>
      </c>
      <c r="D4633" t="s">
        <v>95</v>
      </c>
      <c r="E4633" t="s">
        <v>23</v>
      </c>
      <c r="F4633" t="s">
        <v>35</v>
      </c>
      <c r="G4633" t="s">
        <v>36</v>
      </c>
      <c r="H4633" t="s">
        <v>37</v>
      </c>
      <c r="I4633" t="s">
        <v>27</v>
      </c>
      <c r="J4633" t="s">
        <v>28</v>
      </c>
      <c r="K4633" t="s">
        <v>29</v>
      </c>
      <c r="L4633" s="3">
        <v>1</v>
      </c>
      <c r="M4633" s="7">
        <v>15.66</v>
      </c>
      <c r="N4633" s="5">
        <v>0.05</v>
      </c>
      <c r="O4633" s="4">
        <v>0.78</v>
      </c>
      <c r="P4633" s="4">
        <v>14.88</v>
      </c>
      <c r="Q4633" s="4">
        <v>10.29</v>
      </c>
      <c r="R4633">
        <v>47</v>
      </c>
      <c r="S4633" t="s">
        <v>30</v>
      </c>
      <c r="T4633">
        <v>4</v>
      </c>
      <c r="V4633" s="7">
        <f t="shared" si="72"/>
        <v>14.66</v>
      </c>
    </row>
    <row r="4634" spans="1:22" x14ac:dyDescent="0.25">
      <c r="A4634" t="s">
        <v>7337</v>
      </c>
      <c r="B4634" s="2">
        <v>45921</v>
      </c>
      <c r="C4634" t="s">
        <v>2465</v>
      </c>
      <c r="D4634" t="s">
        <v>219</v>
      </c>
      <c r="E4634" t="s">
        <v>23</v>
      </c>
      <c r="F4634" t="s">
        <v>44</v>
      </c>
      <c r="G4634" t="s">
        <v>187</v>
      </c>
      <c r="H4634" t="s">
        <v>37</v>
      </c>
      <c r="I4634" t="s">
        <v>54</v>
      </c>
      <c r="J4634" t="s">
        <v>28</v>
      </c>
      <c r="K4634" t="s">
        <v>67</v>
      </c>
      <c r="L4634" s="3">
        <v>9</v>
      </c>
      <c r="M4634" s="7">
        <v>945.26</v>
      </c>
      <c r="N4634" s="5">
        <v>0.05</v>
      </c>
      <c r="O4634" s="4">
        <v>425.37</v>
      </c>
      <c r="P4634" s="4">
        <v>8081.97</v>
      </c>
      <c r="Q4634" s="4">
        <v>5703.05</v>
      </c>
      <c r="R4634">
        <v>63</v>
      </c>
      <c r="S4634" t="s">
        <v>68</v>
      </c>
      <c r="T4634">
        <v>4</v>
      </c>
      <c r="V4634" s="7">
        <f t="shared" si="72"/>
        <v>936.26</v>
      </c>
    </row>
    <row r="4635" spans="1:22" x14ac:dyDescent="0.25">
      <c r="A4635" t="s">
        <v>7338</v>
      </c>
      <c r="B4635" s="2">
        <v>45490</v>
      </c>
      <c r="C4635" t="s">
        <v>3180</v>
      </c>
      <c r="D4635" t="s">
        <v>33</v>
      </c>
      <c r="E4635" t="s">
        <v>34</v>
      </c>
      <c r="F4635" t="s">
        <v>84</v>
      </c>
      <c r="G4635" t="s">
        <v>165</v>
      </c>
      <c r="H4635" t="s">
        <v>37</v>
      </c>
      <c r="I4635" t="s">
        <v>60</v>
      </c>
      <c r="J4635" t="s">
        <v>66</v>
      </c>
      <c r="K4635" t="s">
        <v>67</v>
      </c>
      <c r="L4635" s="3">
        <v>7</v>
      </c>
      <c r="M4635" s="7">
        <v>4.6900000000000004</v>
      </c>
      <c r="N4635" s="5">
        <v>0.08</v>
      </c>
      <c r="O4635" s="4">
        <v>2.63</v>
      </c>
      <c r="P4635" s="4">
        <v>30.2</v>
      </c>
      <c r="Q4635" s="4">
        <v>22.47</v>
      </c>
      <c r="R4635">
        <v>20</v>
      </c>
      <c r="S4635" t="s">
        <v>30</v>
      </c>
      <c r="T4635">
        <v>4</v>
      </c>
      <c r="V4635" s="7">
        <f t="shared" si="72"/>
        <v>-2.3099999999999996</v>
      </c>
    </row>
    <row r="4636" spans="1:22" x14ac:dyDescent="0.25">
      <c r="A4636" t="s">
        <v>7339</v>
      </c>
      <c r="B4636" s="2">
        <v>46009</v>
      </c>
      <c r="C4636" t="s">
        <v>6689</v>
      </c>
      <c r="D4636" t="s">
        <v>219</v>
      </c>
      <c r="E4636" t="s">
        <v>23</v>
      </c>
      <c r="F4636" t="s">
        <v>44</v>
      </c>
      <c r="G4636" t="s">
        <v>59</v>
      </c>
      <c r="H4636" t="s">
        <v>37</v>
      </c>
      <c r="I4636" t="s">
        <v>27</v>
      </c>
      <c r="J4636" t="s">
        <v>38</v>
      </c>
      <c r="K4636" t="s">
        <v>29</v>
      </c>
      <c r="L4636" s="3">
        <v>4</v>
      </c>
      <c r="M4636" s="7">
        <v>799.33</v>
      </c>
      <c r="N4636" s="5">
        <v>0.08</v>
      </c>
      <c r="O4636" s="4">
        <v>255.79</v>
      </c>
      <c r="P4636" s="4">
        <v>2941.53</v>
      </c>
      <c r="Q4636" s="4">
        <v>1995.61</v>
      </c>
      <c r="R4636">
        <v>38</v>
      </c>
      <c r="S4636" t="s">
        <v>30</v>
      </c>
      <c r="T4636">
        <v>4</v>
      </c>
      <c r="V4636" s="7">
        <f t="shared" si="72"/>
        <v>795.33</v>
      </c>
    </row>
    <row r="4637" spans="1:22" x14ac:dyDescent="0.25">
      <c r="A4637" t="s">
        <v>7340</v>
      </c>
      <c r="B4637" s="2">
        <v>45704</v>
      </c>
      <c r="C4637" t="s">
        <v>4448</v>
      </c>
      <c r="D4637" t="s">
        <v>95</v>
      </c>
      <c r="E4637" t="s">
        <v>23</v>
      </c>
      <c r="F4637" t="s">
        <v>44</v>
      </c>
      <c r="G4637" t="s">
        <v>71</v>
      </c>
      <c r="H4637" t="s">
        <v>37</v>
      </c>
      <c r="I4637" t="s">
        <v>27</v>
      </c>
      <c r="J4637" t="s">
        <v>38</v>
      </c>
      <c r="K4637" t="s">
        <v>146</v>
      </c>
      <c r="L4637" s="3">
        <v>8</v>
      </c>
      <c r="M4637" s="7">
        <v>18</v>
      </c>
      <c r="N4637" s="5">
        <v>0.08</v>
      </c>
      <c r="O4637" s="4">
        <v>11.52</v>
      </c>
      <c r="P4637" s="4">
        <v>132.47999999999999</v>
      </c>
      <c r="Q4637" s="4">
        <v>81.650000000000006</v>
      </c>
      <c r="R4637">
        <v>46</v>
      </c>
      <c r="S4637" t="s">
        <v>68</v>
      </c>
      <c r="T4637">
        <v>5</v>
      </c>
      <c r="V4637" s="7">
        <f t="shared" si="72"/>
        <v>10</v>
      </c>
    </row>
    <row r="4638" spans="1:22" x14ac:dyDescent="0.25">
      <c r="A4638" t="s">
        <v>7341</v>
      </c>
      <c r="B4638" s="2">
        <v>45630</v>
      </c>
      <c r="C4638" t="s">
        <v>6773</v>
      </c>
      <c r="D4638" t="s">
        <v>219</v>
      </c>
      <c r="E4638" t="s">
        <v>23</v>
      </c>
      <c r="F4638" t="s">
        <v>24</v>
      </c>
      <c r="G4638" t="s">
        <v>118</v>
      </c>
      <c r="H4638" t="s">
        <v>37</v>
      </c>
      <c r="I4638" t="s">
        <v>27</v>
      </c>
      <c r="J4638" t="s">
        <v>38</v>
      </c>
      <c r="K4638" t="s">
        <v>61</v>
      </c>
      <c r="L4638" s="3">
        <v>4</v>
      </c>
      <c r="M4638" s="7">
        <v>881.91</v>
      </c>
      <c r="N4638" s="5">
        <v>0</v>
      </c>
      <c r="O4638" s="4">
        <v>0</v>
      </c>
      <c r="P4638" s="4">
        <v>3527.64</v>
      </c>
      <c r="Q4638" s="4">
        <v>2298.5500000000002</v>
      </c>
      <c r="R4638">
        <v>42</v>
      </c>
      <c r="S4638" t="s">
        <v>30</v>
      </c>
      <c r="T4638">
        <v>4</v>
      </c>
      <c r="V4638" s="7">
        <f t="shared" si="72"/>
        <v>877.91</v>
      </c>
    </row>
    <row r="4639" spans="1:22" x14ac:dyDescent="0.25">
      <c r="A4639" t="s">
        <v>7342</v>
      </c>
      <c r="B4639" s="2">
        <v>45950</v>
      </c>
      <c r="C4639" t="s">
        <v>5763</v>
      </c>
      <c r="D4639" t="s">
        <v>239</v>
      </c>
      <c r="E4639" t="s">
        <v>43</v>
      </c>
      <c r="F4639" t="s">
        <v>44</v>
      </c>
      <c r="G4639" t="s">
        <v>187</v>
      </c>
      <c r="H4639" t="s">
        <v>37</v>
      </c>
      <c r="I4639" t="s">
        <v>27</v>
      </c>
      <c r="J4639" t="s">
        <v>38</v>
      </c>
      <c r="K4639" t="s">
        <v>136</v>
      </c>
      <c r="L4639" s="3">
        <v>2</v>
      </c>
      <c r="M4639" s="7">
        <v>59.02</v>
      </c>
      <c r="N4639" s="5">
        <v>0.1</v>
      </c>
      <c r="O4639" s="4">
        <v>11.8</v>
      </c>
      <c r="P4639" s="4">
        <v>106.24</v>
      </c>
      <c r="Q4639" s="4">
        <v>71.849999999999994</v>
      </c>
      <c r="R4639">
        <v>50</v>
      </c>
      <c r="S4639" t="s">
        <v>68</v>
      </c>
      <c r="T4639">
        <v>4</v>
      </c>
      <c r="V4639" s="7">
        <f t="shared" si="72"/>
        <v>57.02</v>
      </c>
    </row>
    <row r="4640" spans="1:22" x14ac:dyDescent="0.25">
      <c r="A4640" t="s">
        <v>7343</v>
      </c>
      <c r="B4640" s="2">
        <v>45720</v>
      </c>
      <c r="C4640" t="s">
        <v>7344</v>
      </c>
      <c r="D4640" t="s">
        <v>100</v>
      </c>
      <c r="E4640" t="s">
        <v>23</v>
      </c>
      <c r="F4640" t="s">
        <v>24</v>
      </c>
      <c r="G4640" t="s">
        <v>65</v>
      </c>
      <c r="H4640" t="s">
        <v>37</v>
      </c>
      <c r="I4640" t="s">
        <v>27</v>
      </c>
      <c r="J4640" t="s">
        <v>38</v>
      </c>
      <c r="K4640" t="s">
        <v>112</v>
      </c>
      <c r="L4640" s="3">
        <v>2</v>
      </c>
      <c r="M4640" s="7">
        <v>218.53</v>
      </c>
      <c r="N4640" s="5">
        <v>0.02</v>
      </c>
      <c r="O4640" s="4">
        <v>8.74</v>
      </c>
      <c r="P4640" s="4">
        <v>428.32</v>
      </c>
      <c r="Q4640" s="4">
        <v>275.52</v>
      </c>
      <c r="R4640">
        <v>23</v>
      </c>
      <c r="S4640" t="s">
        <v>68</v>
      </c>
      <c r="T4640">
        <v>4</v>
      </c>
      <c r="V4640" s="7">
        <f t="shared" si="72"/>
        <v>216.53</v>
      </c>
    </row>
    <row r="4641" spans="1:22" x14ac:dyDescent="0.25">
      <c r="A4641" t="s">
        <v>7345</v>
      </c>
      <c r="B4641" s="2">
        <v>45430</v>
      </c>
      <c r="C4641" t="s">
        <v>5269</v>
      </c>
      <c r="D4641" t="s">
        <v>184</v>
      </c>
      <c r="E4641" t="s">
        <v>23</v>
      </c>
      <c r="F4641" t="s">
        <v>84</v>
      </c>
      <c r="G4641" t="s">
        <v>128</v>
      </c>
      <c r="H4641" t="s">
        <v>26</v>
      </c>
      <c r="I4641" t="s">
        <v>27</v>
      </c>
      <c r="J4641" t="s">
        <v>38</v>
      </c>
      <c r="K4641" t="s">
        <v>80</v>
      </c>
      <c r="L4641" s="3">
        <v>7</v>
      </c>
      <c r="M4641" s="7">
        <v>290.43</v>
      </c>
      <c r="N4641" s="5">
        <v>0.1</v>
      </c>
      <c r="O4641" s="4">
        <v>203.3</v>
      </c>
      <c r="P4641" s="4">
        <v>1829.71</v>
      </c>
      <c r="Q4641" s="4">
        <v>1053.78</v>
      </c>
      <c r="R4641">
        <v>43</v>
      </c>
      <c r="S4641" t="s">
        <v>68</v>
      </c>
      <c r="T4641">
        <v>5</v>
      </c>
      <c r="V4641" s="7">
        <f t="shared" si="72"/>
        <v>283.43</v>
      </c>
    </row>
    <row r="4642" spans="1:22" x14ac:dyDescent="0.25">
      <c r="A4642" t="s">
        <v>7346</v>
      </c>
      <c r="B4642" s="2">
        <v>45984</v>
      </c>
      <c r="C4642" t="s">
        <v>7347</v>
      </c>
      <c r="D4642" t="s">
        <v>95</v>
      </c>
      <c r="E4642" t="s">
        <v>23</v>
      </c>
      <c r="F4642" t="s">
        <v>24</v>
      </c>
      <c r="G4642" t="s">
        <v>135</v>
      </c>
      <c r="H4642" t="s">
        <v>37</v>
      </c>
      <c r="I4642" t="s">
        <v>54</v>
      </c>
      <c r="J4642" t="s">
        <v>38</v>
      </c>
      <c r="K4642" t="s">
        <v>136</v>
      </c>
      <c r="L4642" s="3">
        <v>7</v>
      </c>
      <c r="M4642" s="7">
        <v>48.01</v>
      </c>
      <c r="N4642" s="5">
        <v>0.15</v>
      </c>
      <c r="O4642" s="4">
        <v>50.41</v>
      </c>
      <c r="P4642" s="4">
        <v>285.66000000000003</v>
      </c>
      <c r="Q4642" s="4">
        <v>199.4</v>
      </c>
      <c r="R4642">
        <v>23</v>
      </c>
      <c r="S4642" t="s">
        <v>68</v>
      </c>
      <c r="T4642">
        <v>4</v>
      </c>
      <c r="V4642" s="7">
        <f t="shared" si="72"/>
        <v>41.01</v>
      </c>
    </row>
    <row r="4643" spans="1:22" x14ac:dyDescent="0.25">
      <c r="A4643" t="s">
        <v>7348</v>
      </c>
      <c r="B4643" s="2">
        <v>45833</v>
      </c>
      <c r="C4643" t="s">
        <v>2945</v>
      </c>
      <c r="D4643" t="s">
        <v>124</v>
      </c>
      <c r="E4643" t="s">
        <v>23</v>
      </c>
      <c r="F4643" t="s">
        <v>110</v>
      </c>
      <c r="G4643" t="s">
        <v>111</v>
      </c>
      <c r="H4643" t="s">
        <v>37</v>
      </c>
      <c r="I4643" t="s">
        <v>54</v>
      </c>
      <c r="J4643" t="s">
        <v>101</v>
      </c>
      <c r="K4643" t="s">
        <v>61</v>
      </c>
      <c r="L4643" s="3">
        <v>5</v>
      </c>
      <c r="M4643" s="7">
        <v>284.52</v>
      </c>
      <c r="N4643" s="5">
        <v>0.1</v>
      </c>
      <c r="O4643" s="4">
        <v>142.26</v>
      </c>
      <c r="P4643" s="4">
        <v>1280.3399999999999</v>
      </c>
      <c r="Q4643" s="4">
        <v>854.76</v>
      </c>
      <c r="R4643">
        <v>62</v>
      </c>
      <c r="S4643" t="s">
        <v>30</v>
      </c>
      <c r="T4643">
        <v>4</v>
      </c>
      <c r="V4643" s="7">
        <f t="shared" si="72"/>
        <v>279.52</v>
      </c>
    </row>
    <row r="4644" spans="1:22" x14ac:dyDescent="0.25">
      <c r="A4644" t="s">
        <v>7349</v>
      </c>
      <c r="B4644" s="2">
        <v>45348</v>
      </c>
      <c r="C4644" t="s">
        <v>5755</v>
      </c>
      <c r="D4644" t="s">
        <v>78</v>
      </c>
      <c r="E4644" t="s">
        <v>34</v>
      </c>
      <c r="F4644" t="s">
        <v>84</v>
      </c>
      <c r="G4644" t="s">
        <v>128</v>
      </c>
      <c r="H4644" t="s">
        <v>26</v>
      </c>
      <c r="I4644" t="s">
        <v>54</v>
      </c>
      <c r="J4644" t="s">
        <v>28</v>
      </c>
      <c r="K4644" t="s">
        <v>80</v>
      </c>
      <c r="L4644" s="3">
        <v>10</v>
      </c>
      <c r="M4644" s="7">
        <v>6.34</v>
      </c>
      <c r="N4644" s="5">
        <v>0.15</v>
      </c>
      <c r="O4644" s="4">
        <v>9.51</v>
      </c>
      <c r="P4644" s="4">
        <v>53.89</v>
      </c>
      <c r="Q4644" s="4">
        <v>38.42</v>
      </c>
      <c r="R4644">
        <v>65</v>
      </c>
      <c r="S4644" t="s">
        <v>30</v>
      </c>
      <c r="T4644">
        <v>2</v>
      </c>
      <c r="V4644" s="7">
        <f t="shared" si="72"/>
        <v>-3.66</v>
      </c>
    </row>
    <row r="4645" spans="1:22" x14ac:dyDescent="0.25">
      <c r="A4645" t="s">
        <v>7350</v>
      </c>
      <c r="B4645" s="2">
        <v>45523</v>
      </c>
      <c r="C4645" t="s">
        <v>1112</v>
      </c>
      <c r="D4645" t="s">
        <v>75</v>
      </c>
      <c r="E4645" t="s">
        <v>43</v>
      </c>
      <c r="F4645" t="s">
        <v>24</v>
      </c>
      <c r="G4645" t="s">
        <v>25</v>
      </c>
      <c r="H4645" t="s">
        <v>26</v>
      </c>
      <c r="I4645" t="s">
        <v>54</v>
      </c>
      <c r="J4645" t="s">
        <v>46</v>
      </c>
      <c r="K4645" t="s">
        <v>47</v>
      </c>
      <c r="L4645" s="3">
        <v>5</v>
      </c>
      <c r="M4645" s="7">
        <v>173.94</v>
      </c>
      <c r="N4645" s="5">
        <v>0.02</v>
      </c>
      <c r="O4645" s="4">
        <v>17.39</v>
      </c>
      <c r="P4645" s="4">
        <v>852.31</v>
      </c>
      <c r="Q4645" s="4">
        <v>658.36</v>
      </c>
      <c r="R4645">
        <v>41</v>
      </c>
      <c r="S4645" t="s">
        <v>30</v>
      </c>
      <c r="T4645">
        <v>5</v>
      </c>
      <c r="V4645" s="7">
        <f t="shared" si="72"/>
        <v>168.94</v>
      </c>
    </row>
    <row r="4646" spans="1:22" x14ac:dyDescent="0.25">
      <c r="A4646" t="s">
        <v>7351</v>
      </c>
      <c r="B4646" s="2">
        <v>45949</v>
      </c>
      <c r="C4646" t="s">
        <v>1127</v>
      </c>
      <c r="D4646" t="s">
        <v>22</v>
      </c>
      <c r="E4646" t="s">
        <v>23</v>
      </c>
      <c r="F4646" t="s">
        <v>84</v>
      </c>
      <c r="G4646" t="s">
        <v>165</v>
      </c>
      <c r="H4646" t="s">
        <v>26</v>
      </c>
      <c r="I4646" t="s">
        <v>27</v>
      </c>
      <c r="J4646" t="s">
        <v>38</v>
      </c>
      <c r="K4646" t="s">
        <v>80</v>
      </c>
      <c r="L4646" s="3">
        <v>8</v>
      </c>
      <c r="M4646" s="7">
        <v>680.75</v>
      </c>
      <c r="N4646" s="5">
        <v>0.08</v>
      </c>
      <c r="O4646" s="4">
        <v>435.68</v>
      </c>
      <c r="P4646" s="4">
        <v>5010.32</v>
      </c>
      <c r="Q4646" s="4">
        <v>3247.64</v>
      </c>
      <c r="R4646">
        <v>30</v>
      </c>
      <c r="S4646" t="s">
        <v>30</v>
      </c>
      <c r="T4646">
        <v>4</v>
      </c>
      <c r="V4646" s="7">
        <f t="shared" si="72"/>
        <v>672.75</v>
      </c>
    </row>
    <row r="4647" spans="1:22" x14ac:dyDescent="0.25">
      <c r="A4647" t="s">
        <v>7352</v>
      </c>
      <c r="B4647" s="2">
        <v>45726</v>
      </c>
      <c r="C4647" t="s">
        <v>6843</v>
      </c>
      <c r="D4647" t="s">
        <v>83</v>
      </c>
      <c r="E4647" t="s">
        <v>43</v>
      </c>
      <c r="F4647" t="s">
        <v>24</v>
      </c>
      <c r="G4647" t="s">
        <v>135</v>
      </c>
      <c r="H4647" t="s">
        <v>37</v>
      </c>
      <c r="I4647" t="s">
        <v>54</v>
      </c>
      <c r="J4647" t="s">
        <v>66</v>
      </c>
      <c r="K4647" t="s">
        <v>155</v>
      </c>
      <c r="L4647" s="3">
        <v>8</v>
      </c>
      <c r="M4647" s="7">
        <v>128.71</v>
      </c>
      <c r="N4647" s="5">
        <v>0.08</v>
      </c>
      <c r="O4647" s="4">
        <v>82.37</v>
      </c>
      <c r="P4647" s="4">
        <v>947.31</v>
      </c>
      <c r="Q4647" s="4">
        <v>653.51</v>
      </c>
      <c r="R4647">
        <v>58</v>
      </c>
      <c r="S4647" t="s">
        <v>30</v>
      </c>
      <c r="T4647">
        <v>4</v>
      </c>
      <c r="V4647" s="7">
        <f t="shared" si="72"/>
        <v>120.71000000000001</v>
      </c>
    </row>
    <row r="4648" spans="1:22" x14ac:dyDescent="0.25">
      <c r="A4648" t="s">
        <v>7353</v>
      </c>
      <c r="B4648" s="2">
        <v>45675</v>
      </c>
      <c r="C4648" t="s">
        <v>4615</v>
      </c>
      <c r="D4648" t="s">
        <v>64</v>
      </c>
      <c r="E4648" t="s">
        <v>51</v>
      </c>
      <c r="F4648" t="s">
        <v>35</v>
      </c>
      <c r="G4648" t="s">
        <v>96</v>
      </c>
      <c r="H4648" t="s">
        <v>37</v>
      </c>
      <c r="I4648" t="s">
        <v>54</v>
      </c>
      <c r="J4648" t="s">
        <v>28</v>
      </c>
      <c r="K4648" t="s">
        <v>136</v>
      </c>
      <c r="L4648" s="3">
        <v>2</v>
      </c>
      <c r="M4648" s="7">
        <v>12.16</v>
      </c>
      <c r="N4648" s="5">
        <v>0.05</v>
      </c>
      <c r="O4648" s="4">
        <v>1.22</v>
      </c>
      <c r="P4648" s="4">
        <v>23.1</v>
      </c>
      <c r="Q4648" s="4">
        <v>17.440000000000001</v>
      </c>
      <c r="R4648">
        <v>48</v>
      </c>
      <c r="S4648" t="s">
        <v>30</v>
      </c>
      <c r="T4648">
        <v>4</v>
      </c>
      <c r="V4648" s="7">
        <f t="shared" si="72"/>
        <v>10.16</v>
      </c>
    </row>
    <row r="4649" spans="1:22" x14ac:dyDescent="0.25">
      <c r="A4649" t="s">
        <v>7354</v>
      </c>
      <c r="B4649" s="2">
        <v>45851</v>
      </c>
      <c r="C4649" t="s">
        <v>7355</v>
      </c>
      <c r="D4649" t="s">
        <v>75</v>
      </c>
      <c r="E4649" t="s">
        <v>43</v>
      </c>
      <c r="F4649" t="s">
        <v>44</v>
      </c>
      <c r="G4649" t="s">
        <v>187</v>
      </c>
      <c r="H4649" t="s">
        <v>26</v>
      </c>
      <c r="I4649" t="s">
        <v>60</v>
      </c>
      <c r="J4649" t="s">
        <v>46</v>
      </c>
      <c r="K4649" t="s">
        <v>72</v>
      </c>
      <c r="L4649" s="3">
        <v>4</v>
      </c>
      <c r="M4649" s="7">
        <v>238.01</v>
      </c>
      <c r="N4649" s="5">
        <v>0.1</v>
      </c>
      <c r="O4649" s="4">
        <v>95.2</v>
      </c>
      <c r="P4649" s="4">
        <v>856.84</v>
      </c>
      <c r="Q4649" s="4">
        <v>689.26</v>
      </c>
      <c r="R4649">
        <v>31</v>
      </c>
      <c r="S4649" t="s">
        <v>68</v>
      </c>
      <c r="T4649">
        <v>5</v>
      </c>
      <c r="V4649" s="7">
        <f t="shared" si="72"/>
        <v>234.01</v>
      </c>
    </row>
    <row r="4650" spans="1:22" x14ac:dyDescent="0.25">
      <c r="A4650" t="s">
        <v>7356</v>
      </c>
      <c r="B4650" s="2">
        <v>45485</v>
      </c>
      <c r="C4650" t="s">
        <v>7357</v>
      </c>
      <c r="D4650" t="s">
        <v>219</v>
      </c>
      <c r="E4650" t="s">
        <v>23</v>
      </c>
      <c r="F4650" t="s">
        <v>35</v>
      </c>
      <c r="G4650" t="s">
        <v>36</v>
      </c>
      <c r="H4650" t="s">
        <v>37</v>
      </c>
      <c r="I4650" t="s">
        <v>27</v>
      </c>
      <c r="J4650" t="s">
        <v>38</v>
      </c>
      <c r="K4650" t="s">
        <v>102</v>
      </c>
      <c r="L4650" s="3">
        <v>4</v>
      </c>
      <c r="M4650" s="7">
        <v>937.34</v>
      </c>
      <c r="N4650" s="5">
        <v>0.05</v>
      </c>
      <c r="O4650" s="4">
        <v>187.47</v>
      </c>
      <c r="P4650" s="4">
        <v>3561.89</v>
      </c>
      <c r="Q4650" s="4">
        <v>2155.7600000000002</v>
      </c>
      <c r="R4650">
        <v>30</v>
      </c>
      <c r="S4650" t="s">
        <v>68</v>
      </c>
      <c r="T4650">
        <v>4</v>
      </c>
      <c r="V4650" s="7">
        <f t="shared" si="72"/>
        <v>933.34</v>
      </c>
    </row>
    <row r="4651" spans="1:22" x14ac:dyDescent="0.25">
      <c r="A4651" t="s">
        <v>7358</v>
      </c>
      <c r="B4651" s="2">
        <v>45939</v>
      </c>
      <c r="C4651" t="s">
        <v>6909</v>
      </c>
      <c r="D4651" t="s">
        <v>219</v>
      </c>
      <c r="E4651" t="s">
        <v>23</v>
      </c>
      <c r="F4651" t="s">
        <v>35</v>
      </c>
      <c r="G4651" t="s">
        <v>52</v>
      </c>
      <c r="H4651" t="s">
        <v>53</v>
      </c>
      <c r="I4651" t="s">
        <v>27</v>
      </c>
      <c r="J4651" t="s">
        <v>46</v>
      </c>
      <c r="K4651" t="s">
        <v>72</v>
      </c>
      <c r="L4651" s="3">
        <v>3</v>
      </c>
      <c r="M4651" s="7">
        <v>778.38</v>
      </c>
      <c r="N4651" s="5">
        <v>0.08</v>
      </c>
      <c r="O4651" s="4">
        <v>186.81</v>
      </c>
      <c r="P4651" s="4">
        <v>2148.33</v>
      </c>
      <c r="Q4651" s="4">
        <v>1420.89</v>
      </c>
      <c r="R4651">
        <v>28</v>
      </c>
      <c r="S4651" t="s">
        <v>30</v>
      </c>
      <c r="T4651">
        <v>4</v>
      </c>
      <c r="V4651" s="7">
        <f t="shared" si="72"/>
        <v>775.38</v>
      </c>
    </row>
    <row r="4652" spans="1:22" x14ac:dyDescent="0.25">
      <c r="A4652" t="s">
        <v>7359</v>
      </c>
      <c r="B4652" s="2">
        <v>45825</v>
      </c>
      <c r="C4652" t="s">
        <v>2321</v>
      </c>
      <c r="D4652" t="s">
        <v>50</v>
      </c>
      <c r="E4652" t="s">
        <v>51</v>
      </c>
      <c r="F4652" t="s">
        <v>44</v>
      </c>
      <c r="G4652" t="s">
        <v>187</v>
      </c>
      <c r="H4652" t="s">
        <v>53</v>
      </c>
      <c r="I4652" t="s">
        <v>54</v>
      </c>
      <c r="J4652" t="s">
        <v>46</v>
      </c>
      <c r="K4652" t="s">
        <v>61</v>
      </c>
      <c r="L4652" s="3">
        <v>4</v>
      </c>
      <c r="M4652" s="7">
        <v>98.42</v>
      </c>
      <c r="N4652" s="5">
        <v>0.2</v>
      </c>
      <c r="O4652" s="4">
        <v>78.739999999999995</v>
      </c>
      <c r="P4652" s="4">
        <v>314.94</v>
      </c>
      <c r="Q4652" s="4">
        <v>192.48</v>
      </c>
      <c r="R4652">
        <v>30</v>
      </c>
      <c r="S4652" t="s">
        <v>68</v>
      </c>
      <c r="T4652">
        <v>4</v>
      </c>
      <c r="V4652" s="7">
        <f t="shared" si="72"/>
        <v>94.42</v>
      </c>
    </row>
    <row r="4653" spans="1:22" x14ac:dyDescent="0.25">
      <c r="A4653" t="s">
        <v>7360</v>
      </c>
      <c r="B4653" s="2">
        <v>45809</v>
      </c>
      <c r="C4653" t="s">
        <v>4236</v>
      </c>
      <c r="D4653" t="s">
        <v>124</v>
      </c>
      <c r="E4653" t="s">
        <v>23</v>
      </c>
      <c r="F4653" t="s">
        <v>24</v>
      </c>
      <c r="G4653" t="s">
        <v>135</v>
      </c>
      <c r="H4653" t="s">
        <v>53</v>
      </c>
      <c r="I4653" t="s">
        <v>54</v>
      </c>
      <c r="J4653" t="s">
        <v>38</v>
      </c>
      <c r="K4653" t="s">
        <v>112</v>
      </c>
      <c r="L4653" s="3">
        <v>6</v>
      </c>
      <c r="M4653" s="7">
        <v>306.74</v>
      </c>
      <c r="N4653" s="5">
        <v>0.15</v>
      </c>
      <c r="O4653" s="4">
        <v>276.07</v>
      </c>
      <c r="P4653" s="4">
        <v>1564.37</v>
      </c>
      <c r="Q4653" s="4">
        <v>1091.8699999999999</v>
      </c>
      <c r="R4653">
        <v>36</v>
      </c>
      <c r="S4653" t="s">
        <v>68</v>
      </c>
      <c r="T4653">
        <v>4</v>
      </c>
      <c r="V4653" s="7">
        <f t="shared" si="72"/>
        <v>300.74</v>
      </c>
    </row>
    <row r="4654" spans="1:22" x14ac:dyDescent="0.25">
      <c r="A4654" t="s">
        <v>7361</v>
      </c>
      <c r="B4654" s="2">
        <v>46007</v>
      </c>
      <c r="C4654" t="s">
        <v>3545</v>
      </c>
      <c r="D4654" t="s">
        <v>64</v>
      </c>
      <c r="E4654" t="s">
        <v>51</v>
      </c>
      <c r="F4654" t="s">
        <v>24</v>
      </c>
      <c r="G4654" t="s">
        <v>65</v>
      </c>
      <c r="H4654" t="s">
        <v>37</v>
      </c>
      <c r="I4654" t="s">
        <v>27</v>
      </c>
      <c r="J4654" t="s">
        <v>66</v>
      </c>
      <c r="K4654" t="s">
        <v>39</v>
      </c>
      <c r="L4654" s="3">
        <v>1</v>
      </c>
      <c r="M4654" s="7">
        <v>34.33</v>
      </c>
      <c r="N4654" s="5">
        <v>0.08</v>
      </c>
      <c r="O4654" s="4">
        <v>2.75</v>
      </c>
      <c r="P4654" s="4">
        <v>31.58</v>
      </c>
      <c r="Q4654" s="4">
        <v>23.9</v>
      </c>
      <c r="R4654">
        <v>59</v>
      </c>
      <c r="S4654" t="s">
        <v>68</v>
      </c>
      <c r="T4654">
        <v>4</v>
      </c>
      <c r="V4654" s="7">
        <f t="shared" si="72"/>
        <v>33.33</v>
      </c>
    </row>
    <row r="4655" spans="1:22" x14ac:dyDescent="0.25">
      <c r="A4655" t="s">
        <v>7362</v>
      </c>
      <c r="B4655" s="2">
        <v>45476</v>
      </c>
      <c r="C4655" t="s">
        <v>2000</v>
      </c>
      <c r="D4655" t="s">
        <v>58</v>
      </c>
      <c r="E4655" t="s">
        <v>23</v>
      </c>
      <c r="F4655" t="s">
        <v>84</v>
      </c>
      <c r="G4655" t="s">
        <v>165</v>
      </c>
      <c r="H4655" t="s">
        <v>53</v>
      </c>
      <c r="I4655" t="s">
        <v>60</v>
      </c>
      <c r="J4655" t="s">
        <v>101</v>
      </c>
      <c r="K4655" t="s">
        <v>112</v>
      </c>
      <c r="L4655" s="3">
        <v>7</v>
      </c>
      <c r="M4655" s="7">
        <v>102.24</v>
      </c>
      <c r="N4655" s="5">
        <v>0.1</v>
      </c>
      <c r="O4655" s="4">
        <v>71.569999999999993</v>
      </c>
      <c r="P4655" s="4">
        <v>644.11</v>
      </c>
      <c r="Q4655" s="4">
        <v>451.98</v>
      </c>
      <c r="R4655">
        <v>61</v>
      </c>
      <c r="S4655" t="s">
        <v>68</v>
      </c>
      <c r="T4655">
        <v>5</v>
      </c>
      <c r="V4655" s="7">
        <f t="shared" si="72"/>
        <v>95.24</v>
      </c>
    </row>
    <row r="4656" spans="1:22" x14ac:dyDescent="0.25">
      <c r="A4656" t="s">
        <v>7363</v>
      </c>
      <c r="B4656" s="2">
        <v>45583</v>
      </c>
      <c r="C4656" t="s">
        <v>2534</v>
      </c>
      <c r="D4656" t="s">
        <v>160</v>
      </c>
      <c r="E4656" t="s">
        <v>23</v>
      </c>
      <c r="F4656" t="s">
        <v>44</v>
      </c>
      <c r="G4656" t="s">
        <v>187</v>
      </c>
      <c r="H4656" t="s">
        <v>37</v>
      </c>
      <c r="I4656" t="s">
        <v>60</v>
      </c>
      <c r="J4656" t="s">
        <v>38</v>
      </c>
      <c r="K4656" t="s">
        <v>67</v>
      </c>
      <c r="L4656" s="3">
        <v>7</v>
      </c>
      <c r="M4656" s="7">
        <v>62.46</v>
      </c>
      <c r="N4656" s="5">
        <v>0.15</v>
      </c>
      <c r="O4656" s="4">
        <v>65.58</v>
      </c>
      <c r="P4656" s="4">
        <v>371.64</v>
      </c>
      <c r="Q4656" s="4">
        <v>218.15</v>
      </c>
      <c r="R4656">
        <v>42</v>
      </c>
      <c r="S4656" t="s">
        <v>30</v>
      </c>
      <c r="T4656">
        <v>5</v>
      </c>
      <c r="V4656" s="7">
        <f t="shared" si="72"/>
        <v>55.46</v>
      </c>
    </row>
    <row r="4657" spans="1:22" x14ac:dyDescent="0.25">
      <c r="A4657" t="s">
        <v>7364</v>
      </c>
      <c r="B4657" s="2">
        <v>45626</v>
      </c>
      <c r="C4657" t="s">
        <v>2731</v>
      </c>
      <c r="D4657" t="s">
        <v>124</v>
      </c>
      <c r="E4657" t="s">
        <v>23</v>
      </c>
      <c r="F4657" t="s">
        <v>84</v>
      </c>
      <c r="G4657" t="s">
        <v>128</v>
      </c>
      <c r="H4657" t="s">
        <v>37</v>
      </c>
      <c r="I4657" t="s">
        <v>60</v>
      </c>
      <c r="J4657" t="s">
        <v>101</v>
      </c>
      <c r="K4657" t="s">
        <v>155</v>
      </c>
      <c r="L4657" s="3">
        <v>4</v>
      </c>
      <c r="M4657" s="7">
        <v>113.9</v>
      </c>
      <c r="N4657" s="5">
        <v>0.05</v>
      </c>
      <c r="O4657" s="4">
        <v>22.78</v>
      </c>
      <c r="P4657" s="4">
        <v>432.82</v>
      </c>
      <c r="Q4657" s="4">
        <v>329.21</v>
      </c>
      <c r="R4657">
        <v>43</v>
      </c>
      <c r="S4657" t="s">
        <v>68</v>
      </c>
      <c r="T4657">
        <v>2</v>
      </c>
      <c r="V4657" s="7">
        <f t="shared" si="72"/>
        <v>109.9</v>
      </c>
    </row>
    <row r="4658" spans="1:22" x14ac:dyDescent="0.25">
      <c r="A4658" t="s">
        <v>7365</v>
      </c>
      <c r="B4658" s="2">
        <v>45407</v>
      </c>
      <c r="C4658" t="s">
        <v>5430</v>
      </c>
      <c r="D4658" t="s">
        <v>58</v>
      </c>
      <c r="E4658" t="s">
        <v>23</v>
      </c>
      <c r="F4658" t="s">
        <v>35</v>
      </c>
      <c r="G4658" t="s">
        <v>96</v>
      </c>
      <c r="H4658" t="s">
        <v>26</v>
      </c>
      <c r="I4658" t="s">
        <v>54</v>
      </c>
      <c r="J4658" t="s">
        <v>38</v>
      </c>
      <c r="K4658" t="s">
        <v>155</v>
      </c>
      <c r="L4658" s="3">
        <v>7</v>
      </c>
      <c r="M4658" s="7">
        <v>125.26</v>
      </c>
      <c r="N4658" s="5">
        <v>0.15</v>
      </c>
      <c r="O4658" s="4">
        <v>131.52000000000001</v>
      </c>
      <c r="P4658" s="4">
        <v>745.3</v>
      </c>
      <c r="Q4658" s="4">
        <v>455.51</v>
      </c>
      <c r="R4658">
        <v>46</v>
      </c>
      <c r="S4658" t="s">
        <v>30</v>
      </c>
      <c r="T4658">
        <v>4</v>
      </c>
      <c r="V4658" s="7">
        <f t="shared" si="72"/>
        <v>118.26</v>
      </c>
    </row>
    <row r="4659" spans="1:22" x14ac:dyDescent="0.25">
      <c r="A4659" t="s">
        <v>7366</v>
      </c>
      <c r="B4659" s="2">
        <v>45340</v>
      </c>
      <c r="C4659" t="s">
        <v>4613</v>
      </c>
      <c r="D4659" t="s">
        <v>42</v>
      </c>
      <c r="E4659" t="s">
        <v>43</v>
      </c>
      <c r="F4659" t="s">
        <v>44</v>
      </c>
      <c r="G4659" t="s">
        <v>71</v>
      </c>
      <c r="H4659" t="s">
        <v>37</v>
      </c>
      <c r="I4659" t="s">
        <v>27</v>
      </c>
      <c r="J4659" t="s">
        <v>38</v>
      </c>
      <c r="K4659" t="s">
        <v>102</v>
      </c>
      <c r="L4659" s="3">
        <v>6</v>
      </c>
      <c r="M4659" s="7">
        <v>473.55</v>
      </c>
      <c r="N4659" s="5">
        <v>0.08</v>
      </c>
      <c r="O4659" s="4">
        <v>227.3</v>
      </c>
      <c r="P4659" s="4">
        <v>2614</v>
      </c>
      <c r="Q4659" s="4">
        <v>1510.96</v>
      </c>
      <c r="R4659">
        <v>26</v>
      </c>
      <c r="S4659" t="s">
        <v>30</v>
      </c>
      <c r="T4659">
        <v>3</v>
      </c>
      <c r="V4659" s="7">
        <f t="shared" si="72"/>
        <v>467.55</v>
      </c>
    </row>
    <row r="4660" spans="1:22" x14ac:dyDescent="0.25">
      <c r="A4660" t="s">
        <v>7367</v>
      </c>
      <c r="B4660" s="2">
        <v>45976</v>
      </c>
      <c r="C4660" t="s">
        <v>4592</v>
      </c>
      <c r="D4660" t="s">
        <v>75</v>
      </c>
      <c r="E4660" t="s">
        <v>43</v>
      </c>
      <c r="F4660" t="s">
        <v>84</v>
      </c>
      <c r="G4660" t="s">
        <v>91</v>
      </c>
      <c r="H4660" t="s">
        <v>37</v>
      </c>
      <c r="I4660" t="s">
        <v>60</v>
      </c>
      <c r="J4660" t="s">
        <v>28</v>
      </c>
      <c r="K4660" t="s">
        <v>200</v>
      </c>
      <c r="L4660" s="3">
        <v>1</v>
      </c>
      <c r="M4660" s="7">
        <v>210.18</v>
      </c>
      <c r="N4660" s="5">
        <v>0.2</v>
      </c>
      <c r="O4660" s="4">
        <v>42.04</v>
      </c>
      <c r="P4660" s="4">
        <v>168.14</v>
      </c>
      <c r="Q4660" s="4">
        <v>115.35</v>
      </c>
      <c r="R4660">
        <v>18</v>
      </c>
      <c r="S4660" t="s">
        <v>68</v>
      </c>
      <c r="T4660">
        <v>5</v>
      </c>
      <c r="V4660" s="7">
        <f t="shared" si="72"/>
        <v>209.18</v>
      </c>
    </row>
    <row r="4661" spans="1:22" x14ac:dyDescent="0.25">
      <c r="A4661" t="s">
        <v>7368</v>
      </c>
      <c r="B4661" s="2">
        <v>45373</v>
      </c>
      <c r="C4661" t="s">
        <v>2218</v>
      </c>
      <c r="D4661" t="s">
        <v>42</v>
      </c>
      <c r="E4661" t="s">
        <v>43</v>
      </c>
      <c r="F4661" t="s">
        <v>35</v>
      </c>
      <c r="G4661" t="s">
        <v>52</v>
      </c>
      <c r="H4661" t="s">
        <v>37</v>
      </c>
      <c r="I4661" t="s">
        <v>54</v>
      </c>
      <c r="J4661" t="s">
        <v>101</v>
      </c>
      <c r="K4661" t="s">
        <v>102</v>
      </c>
      <c r="L4661" s="3">
        <v>8</v>
      </c>
      <c r="M4661" s="7">
        <v>163.41999999999999</v>
      </c>
      <c r="N4661" s="5">
        <v>0.1</v>
      </c>
      <c r="O4661" s="4">
        <v>130.74</v>
      </c>
      <c r="P4661" s="4">
        <v>1176.6199999999999</v>
      </c>
      <c r="Q4661" s="4">
        <v>749.44</v>
      </c>
      <c r="R4661">
        <v>47</v>
      </c>
      <c r="S4661" t="s">
        <v>68</v>
      </c>
      <c r="T4661">
        <v>4</v>
      </c>
      <c r="V4661" s="7">
        <f t="shared" si="72"/>
        <v>155.41999999999999</v>
      </c>
    </row>
    <row r="4662" spans="1:22" x14ac:dyDescent="0.25">
      <c r="A4662" t="s">
        <v>7369</v>
      </c>
      <c r="B4662" s="2">
        <v>45624</v>
      </c>
      <c r="C4662" t="s">
        <v>1514</v>
      </c>
      <c r="D4662" t="s">
        <v>58</v>
      </c>
      <c r="E4662" t="s">
        <v>23</v>
      </c>
      <c r="F4662" t="s">
        <v>84</v>
      </c>
      <c r="G4662" t="s">
        <v>165</v>
      </c>
      <c r="H4662" t="s">
        <v>37</v>
      </c>
      <c r="I4662" t="s">
        <v>27</v>
      </c>
      <c r="J4662" t="s">
        <v>38</v>
      </c>
      <c r="K4662" t="s">
        <v>92</v>
      </c>
      <c r="L4662" s="3">
        <v>1</v>
      </c>
      <c r="M4662" s="7">
        <v>116.06</v>
      </c>
      <c r="N4662" s="5">
        <v>0.05</v>
      </c>
      <c r="O4662" s="4">
        <v>5.8</v>
      </c>
      <c r="P4662" s="4">
        <v>110.26</v>
      </c>
      <c r="Q4662" s="4">
        <v>71.92</v>
      </c>
      <c r="R4662">
        <v>65</v>
      </c>
      <c r="S4662" t="s">
        <v>68</v>
      </c>
      <c r="T4662">
        <v>4</v>
      </c>
      <c r="V4662" s="7">
        <f t="shared" si="72"/>
        <v>115.06</v>
      </c>
    </row>
    <row r="4663" spans="1:22" x14ac:dyDescent="0.25">
      <c r="A4663" t="s">
        <v>7370</v>
      </c>
      <c r="B4663" s="2">
        <v>45848</v>
      </c>
      <c r="C4663" t="s">
        <v>7371</v>
      </c>
      <c r="D4663" t="s">
        <v>33</v>
      </c>
      <c r="E4663" t="s">
        <v>34</v>
      </c>
      <c r="F4663" t="s">
        <v>44</v>
      </c>
      <c r="G4663" t="s">
        <v>45</v>
      </c>
      <c r="H4663" t="s">
        <v>37</v>
      </c>
      <c r="I4663" t="s">
        <v>27</v>
      </c>
      <c r="J4663" t="s">
        <v>28</v>
      </c>
      <c r="K4663" t="s">
        <v>80</v>
      </c>
      <c r="L4663" s="3">
        <v>3</v>
      </c>
      <c r="M4663" s="7">
        <v>6.93</v>
      </c>
      <c r="N4663" s="5">
        <v>0.15</v>
      </c>
      <c r="O4663" s="4">
        <v>3.12</v>
      </c>
      <c r="P4663" s="4">
        <v>17.670000000000002</v>
      </c>
      <c r="Q4663" s="4">
        <v>9.7899999999999991</v>
      </c>
      <c r="R4663">
        <v>48</v>
      </c>
      <c r="S4663" t="s">
        <v>68</v>
      </c>
      <c r="T4663">
        <v>4</v>
      </c>
      <c r="V4663" s="7">
        <f t="shared" si="72"/>
        <v>3.9299999999999997</v>
      </c>
    </row>
    <row r="4664" spans="1:22" x14ac:dyDescent="0.25">
      <c r="A4664" t="s">
        <v>7372</v>
      </c>
      <c r="B4664" s="2">
        <v>45626</v>
      </c>
      <c r="C4664" t="s">
        <v>1583</v>
      </c>
      <c r="D4664" t="s">
        <v>228</v>
      </c>
      <c r="E4664" t="s">
        <v>51</v>
      </c>
      <c r="F4664" t="s">
        <v>24</v>
      </c>
      <c r="G4664" t="s">
        <v>118</v>
      </c>
      <c r="H4664" t="s">
        <v>37</v>
      </c>
      <c r="I4664" t="s">
        <v>27</v>
      </c>
      <c r="J4664" t="s">
        <v>66</v>
      </c>
      <c r="K4664" t="s">
        <v>92</v>
      </c>
      <c r="L4664" s="3">
        <v>1</v>
      </c>
      <c r="M4664" s="7">
        <v>61.03</v>
      </c>
      <c r="N4664" s="5">
        <v>0.1</v>
      </c>
      <c r="O4664" s="4">
        <v>6.1</v>
      </c>
      <c r="P4664" s="4">
        <v>54.93</v>
      </c>
      <c r="Q4664" s="4">
        <v>30.32</v>
      </c>
      <c r="R4664">
        <v>41</v>
      </c>
      <c r="S4664" t="s">
        <v>30</v>
      </c>
      <c r="T4664">
        <v>4</v>
      </c>
      <c r="V4664" s="7">
        <f t="shared" si="72"/>
        <v>60.03</v>
      </c>
    </row>
    <row r="4665" spans="1:22" x14ac:dyDescent="0.25">
      <c r="A4665" t="s">
        <v>7373</v>
      </c>
      <c r="B4665" s="2">
        <v>45823</v>
      </c>
      <c r="C4665" t="s">
        <v>5753</v>
      </c>
      <c r="D4665" t="s">
        <v>50</v>
      </c>
      <c r="E4665" t="s">
        <v>51</v>
      </c>
      <c r="F4665" t="s">
        <v>24</v>
      </c>
      <c r="G4665" t="s">
        <v>118</v>
      </c>
      <c r="H4665" t="s">
        <v>53</v>
      </c>
      <c r="I4665" t="s">
        <v>54</v>
      </c>
      <c r="J4665" t="s">
        <v>28</v>
      </c>
      <c r="K4665" t="s">
        <v>97</v>
      </c>
      <c r="L4665" s="3">
        <v>10</v>
      </c>
      <c r="M4665" s="7">
        <v>56.67</v>
      </c>
      <c r="N4665" s="5">
        <v>0.2</v>
      </c>
      <c r="O4665" s="4">
        <v>113.34</v>
      </c>
      <c r="P4665" s="4">
        <v>453.36</v>
      </c>
      <c r="Q4665" s="4">
        <v>357.3</v>
      </c>
      <c r="R4665">
        <v>22</v>
      </c>
      <c r="S4665" t="s">
        <v>30</v>
      </c>
      <c r="T4665">
        <v>3</v>
      </c>
      <c r="V4665" s="7">
        <f t="shared" si="72"/>
        <v>46.67</v>
      </c>
    </row>
    <row r="4666" spans="1:22" x14ac:dyDescent="0.25">
      <c r="A4666" t="s">
        <v>7374</v>
      </c>
      <c r="B4666" s="2">
        <v>45512</v>
      </c>
      <c r="C4666" t="s">
        <v>622</v>
      </c>
      <c r="D4666" t="s">
        <v>33</v>
      </c>
      <c r="E4666" t="s">
        <v>34</v>
      </c>
      <c r="F4666" t="s">
        <v>84</v>
      </c>
      <c r="G4666" t="s">
        <v>85</v>
      </c>
      <c r="H4666" t="s">
        <v>26</v>
      </c>
      <c r="I4666" t="s">
        <v>54</v>
      </c>
      <c r="J4666" t="s">
        <v>28</v>
      </c>
      <c r="K4666" t="s">
        <v>259</v>
      </c>
      <c r="L4666" s="3">
        <v>3</v>
      </c>
      <c r="M4666" s="7">
        <v>10.050000000000001</v>
      </c>
      <c r="N4666" s="5">
        <v>0.2</v>
      </c>
      <c r="O4666" s="4">
        <v>6.03</v>
      </c>
      <c r="P4666" s="4">
        <v>24.12</v>
      </c>
      <c r="Q4666" s="4">
        <v>16.22</v>
      </c>
      <c r="R4666">
        <v>32</v>
      </c>
      <c r="S4666" t="s">
        <v>30</v>
      </c>
      <c r="T4666">
        <v>4</v>
      </c>
      <c r="V4666" s="7">
        <f t="shared" si="72"/>
        <v>7.0500000000000007</v>
      </c>
    </row>
    <row r="4667" spans="1:22" x14ac:dyDescent="0.25">
      <c r="A4667" t="s">
        <v>7375</v>
      </c>
      <c r="B4667" s="2">
        <v>45926</v>
      </c>
      <c r="C4667" t="s">
        <v>2144</v>
      </c>
      <c r="D4667" t="s">
        <v>42</v>
      </c>
      <c r="E4667" t="s">
        <v>43</v>
      </c>
      <c r="F4667" t="s">
        <v>35</v>
      </c>
      <c r="G4667" t="s">
        <v>52</v>
      </c>
      <c r="H4667" t="s">
        <v>37</v>
      </c>
      <c r="I4667" t="s">
        <v>60</v>
      </c>
      <c r="J4667" t="s">
        <v>28</v>
      </c>
      <c r="K4667" t="s">
        <v>115</v>
      </c>
      <c r="L4667" s="3">
        <v>2</v>
      </c>
      <c r="M4667" s="7">
        <v>324.8</v>
      </c>
      <c r="N4667" s="5">
        <v>0.05</v>
      </c>
      <c r="O4667" s="4">
        <v>32.479999999999997</v>
      </c>
      <c r="P4667" s="4">
        <v>617.12</v>
      </c>
      <c r="Q4667" s="4">
        <v>415.57</v>
      </c>
      <c r="R4667">
        <v>37</v>
      </c>
      <c r="S4667" t="s">
        <v>68</v>
      </c>
      <c r="T4667">
        <v>4</v>
      </c>
      <c r="V4667" s="7">
        <f t="shared" si="72"/>
        <v>322.8</v>
      </c>
    </row>
    <row r="4668" spans="1:22" x14ac:dyDescent="0.25">
      <c r="A4668" t="s">
        <v>7376</v>
      </c>
      <c r="B4668" s="2">
        <v>45614</v>
      </c>
      <c r="C4668" t="s">
        <v>7377</v>
      </c>
      <c r="D4668" t="s">
        <v>160</v>
      </c>
      <c r="E4668" t="s">
        <v>23</v>
      </c>
      <c r="F4668" t="s">
        <v>35</v>
      </c>
      <c r="G4668" t="s">
        <v>79</v>
      </c>
      <c r="H4668" t="s">
        <v>37</v>
      </c>
      <c r="I4668" t="s">
        <v>54</v>
      </c>
      <c r="J4668" t="s">
        <v>38</v>
      </c>
      <c r="K4668" t="s">
        <v>29</v>
      </c>
      <c r="L4668" s="3">
        <v>4</v>
      </c>
      <c r="M4668" s="7">
        <v>65.25</v>
      </c>
      <c r="N4668" s="5">
        <v>0.08</v>
      </c>
      <c r="O4668" s="4">
        <v>20.88</v>
      </c>
      <c r="P4668" s="4">
        <v>240.12</v>
      </c>
      <c r="Q4668" s="4">
        <v>155.83000000000001</v>
      </c>
      <c r="R4668">
        <v>39</v>
      </c>
      <c r="S4668" t="s">
        <v>68</v>
      </c>
      <c r="T4668">
        <v>2</v>
      </c>
      <c r="V4668" s="7">
        <f t="shared" si="72"/>
        <v>61.25</v>
      </c>
    </row>
    <row r="4669" spans="1:22" x14ac:dyDescent="0.25">
      <c r="A4669" t="s">
        <v>7378</v>
      </c>
      <c r="B4669" s="2">
        <v>45294</v>
      </c>
      <c r="C4669" t="s">
        <v>7379</v>
      </c>
      <c r="D4669" t="s">
        <v>228</v>
      </c>
      <c r="E4669" t="s">
        <v>51</v>
      </c>
      <c r="F4669" t="s">
        <v>44</v>
      </c>
      <c r="G4669" t="s">
        <v>71</v>
      </c>
      <c r="H4669" t="s">
        <v>37</v>
      </c>
      <c r="I4669" t="s">
        <v>27</v>
      </c>
      <c r="J4669" t="s">
        <v>46</v>
      </c>
      <c r="K4669" t="s">
        <v>29</v>
      </c>
      <c r="L4669" s="3">
        <v>2</v>
      </c>
      <c r="M4669" s="7">
        <v>29.26</v>
      </c>
      <c r="N4669" s="5">
        <v>0.05</v>
      </c>
      <c r="O4669" s="4">
        <v>2.93</v>
      </c>
      <c r="P4669" s="4">
        <v>55.59</v>
      </c>
      <c r="Q4669" s="4">
        <v>43.94</v>
      </c>
      <c r="R4669">
        <v>19</v>
      </c>
      <c r="S4669" t="s">
        <v>68</v>
      </c>
      <c r="T4669">
        <v>5</v>
      </c>
      <c r="V4669" s="7">
        <f t="shared" si="72"/>
        <v>27.26</v>
      </c>
    </row>
    <row r="4670" spans="1:22" x14ac:dyDescent="0.25">
      <c r="A4670" t="s">
        <v>7380</v>
      </c>
      <c r="B4670" s="2">
        <v>45985</v>
      </c>
      <c r="C4670" t="s">
        <v>7381</v>
      </c>
      <c r="D4670" t="s">
        <v>42</v>
      </c>
      <c r="E4670" t="s">
        <v>43</v>
      </c>
      <c r="F4670" t="s">
        <v>84</v>
      </c>
      <c r="G4670" t="s">
        <v>128</v>
      </c>
      <c r="H4670" t="s">
        <v>37</v>
      </c>
      <c r="I4670" t="s">
        <v>27</v>
      </c>
      <c r="J4670" t="s">
        <v>38</v>
      </c>
      <c r="K4670" t="s">
        <v>67</v>
      </c>
      <c r="L4670" s="3">
        <v>9</v>
      </c>
      <c r="M4670" s="7">
        <v>179.37</v>
      </c>
      <c r="N4670" s="5">
        <v>0.1</v>
      </c>
      <c r="O4670" s="4">
        <v>161.43</v>
      </c>
      <c r="P4670" s="4">
        <v>1452.9</v>
      </c>
      <c r="Q4670" s="4">
        <v>850.09</v>
      </c>
      <c r="R4670">
        <v>18</v>
      </c>
      <c r="S4670" t="s">
        <v>30</v>
      </c>
      <c r="T4670">
        <v>3</v>
      </c>
      <c r="V4670" s="7">
        <f t="shared" si="72"/>
        <v>170.37</v>
      </c>
    </row>
    <row r="4671" spans="1:22" x14ac:dyDescent="0.25">
      <c r="A4671" t="s">
        <v>7382</v>
      </c>
      <c r="B4671" s="2">
        <v>45497</v>
      </c>
      <c r="C4671" t="s">
        <v>1119</v>
      </c>
      <c r="D4671" t="s">
        <v>219</v>
      </c>
      <c r="E4671" t="s">
        <v>23</v>
      </c>
      <c r="F4671" t="s">
        <v>44</v>
      </c>
      <c r="G4671" t="s">
        <v>59</v>
      </c>
      <c r="H4671" t="s">
        <v>53</v>
      </c>
      <c r="I4671" t="s">
        <v>27</v>
      </c>
      <c r="J4671" t="s">
        <v>46</v>
      </c>
      <c r="K4671" t="s">
        <v>39</v>
      </c>
      <c r="L4671" s="3">
        <v>8</v>
      </c>
      <c r="M4671" s="7">
        <v>871.05</v>
      </c>
      <c r="N4671" s="5">
        <v>0.05</v>
      </c>
      <c r="O4671" s="4">
        <v>348.42</v>
      </c>
      <c r="P4671" s="4">
        <v>6619.98</v>
      </c>
      <c r="Q4671" s="4">
        <v>4483.53</v>
      </c>
      <c r="R4671">
        <v>49</v>
      </c>
      <c r="S4671" t="s">
        <v>30</v>
      </c>
      <c r="T4671">
        <v>4</v>
      </c>
      <c r="V4671" s="7">
        <f t="shared" si="72"/>
        <v>863.05</v>
      </c>
    </row>
    <row r="4672" spans="1:22" x14ac:dyDescent="0.25">
      <c r="A4672" t="s">
        <v>7383</v>
      </c>
      <c r="B4672" s="2">
        <v>45331</v>
      </c>
      <c r="C4672" t="s">
        <v>3860</v>
      </c>
      <c r="D4672" t="s">
        <v>64</v>
      </c>
      <c r="E4672" t="s">
        <v>51</v>
      </c>
      <c r="F4672" t="s">
        <v>44</v>
      </c>
      <c r="G4672" t="s">
        <v>45</v>
      </c>
      <c r="H4672" t="s">
        <v>53</v>
      </c>
      <c r="I4672" t="s">
        <v>60</v>
      </c>
      <c r="J4672" t="s">
        <v>28</v>
      </c>
      <c r="K4672" t="s">
        <v>115</v>
      </c>
      <c r="L4672" s="3">
        <v>7</v>
      </c>
      <c r="M4672" s="7">
        <v>22.49</v>
      </c>
      <c r="N4672" s="5">
        <v>0.05</v>
      </c>
      <c r="O4672" s="4">
        <v>7.87</v>
      </c>
      <c r="P4672" s="4">
        <v>149.56</v>
      </c>
      <c r="Q4672" s="4">
        <v>84.96</v>
      </c>
      <c r="R4672">
        <v>31</v>
      </c>
      <c r="S4672" t="s">
        <v>30</v>
      </c>
      <c r="T4672">
        <v>2</v>
      </c>
      <c r="V4672" s="7">
        <f t="shared" si="72"/>
        <v>15.489999999999998</v>
      </c>
    </row>
    <row r="4673" spans="1:22" x14ac:dyDescent="0.25">
      <c r="A4673" t="s">
        <v>7384</v>
      </c>
      <c r="B4673" s="2">
        <v>45350</v>
      </c>
      <c r="C4673" t="s">
        <v>5807</v>
      </c>
      <c r="D4673" t="s">
        <v>239</v>
      </c>
      <c r="E4673" t="s">
        <v>43</v>
      </c>
      <c r="F4673" t="s">
        <v>35</v>
      </c>
      <c r="G4673" t="s">
        <v>96</v>
      </c>
      <c r="H4673" t="s">
        <v>37</v>
      </c>
      <c r="I4673" t="s">
        <v>27</v>
      </c>
      <c r="J4673" t="s">
        <v>46</v>
      </c>
      <c r="K4673" t="s">
        <v>92</v>
      </c>
      <c r="L4673" s="3">
        <v>4</v>
      </c>
      <c r="M4673" s="7">
        <v>94.32</v>
      </c>
      <c r="N4673" s="5">
        <v>0.1</v>
      </c>
      <c r="O4673" s="4">
        <v>37.729999999999997</v>
      </c>
      <c r="P4673" s="4">
        <v>339.55</v>
      </c>
      <c r="Q4673" s="4">
        <v>258.07</v>
      </c>
      <c r="R4673">
        <v>50</v>
      </c>
      <c r="S4673" t="s">
        <v>30</v>
      </c>
      <c r="T4673">
        <v>4</v>
      </c>
      <c r="V4673" s="7">
        <f t="shared" si="72"/>
        <v>90.32</v>
      </c>
    </row>
    <row r="4674" spans="1:22" x14ac:dyDescent="0.25">
      <c r="A4674" t="s">
        <v>7385</v>
      </c>
      <c r="B4674" s="2">
        <v>45865</v>
      </c>
      <c r="C4674" t="s">
        <v>7386</v>
      </c>
      <c r="D4674" t="s">
        <v>22</v>
      </c>
      <c r="E4674" t="s">
        <v>23</v>
      </c>
      <c r="F4674" t="s">
        <v>110</v>
      </c>
      <c r="G4674" t="s">
        <v>161</v>
      </c>
      <c r="H4674" t="s">
        <v>53</v>
      </c>
      <c r="I4674" t="s">
        <v>27</v>
      </c>
      <c r="J4674" t="s">
        <v>38</v>
      </c>
      <c r="K4674" t="s">
        <v>92</v>
      </c>
      <c r="L4674" s="3">
        <v>1</v>
      </c>
      <c r="M4674" s="7">
        <v>529.37</v>
      </c>
      <c r="N4674" s="5">
        <v>0.08</v>
      </c>
      <c r="O4674" s="4">
        <v>42.35</v>
      </c>
      <c r="P4674" s="4">
        <v>487.02</v>
      </c>
      <c r="Q4674" s="4">
        <v>280.95999999999998</v>
      </c>
      <c r="R4674">
        <v>50</v>
      </c>
      <c r="S4674" t="s">
        <v>302</v>
      </c>
      <c r="T4674">
        <v>3</v>
      </c>
      <c r="V4674" s="7">
        <f t="shared" si="72"/>
        <v>528.37</v>
      </c>
    </row>
    <row r="4675" spans="1:22" x14ac:dyDescent="0.25">
      <c r="A4675" t="s">
        <v>7387</v>
      </c>
      <c r="B4675" s="2">
        <v>45935</v>
      </c>
      <c r="C4675" t="s">
        <v>7208</v>
      </c>
      <c r="D4675" t="s">
        <v>219</v>
      </c>
      <c r="E4675" t="s">
        <v>23</v>
      </c>
      <c r="F4675" t="s">
        <v>84</v>
      </c>
      <c r="G4675" t="s">
        <v>85</v>
      </c>
      <c r="H4675" t="s">
        <v>37</v>
      </c>
      <c r="I4675" t="s">
        <v>27</v>
      </c>
      <c r="J4675" t="s">
        <v>28</v>
      </c>
      <c r="K4675" t="s">
        <v>105</v>
      </c>
      <c r="L4675" s="3">
        <v>8</v>
      </c>
      <c r="M4675" s="7">
        <v>701.03</v>
      </c>
      <c r="N4675" s="5">
        <v>0.08</v>
      </c>
      <c r="O4675" s="4">
        <v>448.66</v>
      </c>
      <c r="P4675" s="4">
        <v>5159.58</v>
      </c>
      <c r="Q4675" s="4">
        <v>3803.67</v>
      </c>
      <c r="R4675">
        <v>18</v>
      </c>
      <c r="S4675" t="s">
        <v>68</v>
      </c>
      <c r="T4675">
        <v>4</v>
      </c>
      <c r="V4675" s="7">
        <f t="shared" ref="V4675:V4738" si="73">M4675-L4675</f>
        <v>693.03</v>
      </c>
    </row>
    <row r="4676" spans="1:22" x14ac:dyDescent="0.25">
      <c r="A4676" t="s">
        <v>7388</v>
      </c>
      <c r="B4676" s="2">
        <v>45798</v>
      </c>
      <c r="C4676" t="s">
        <v>3825</v>
      </c>
      <c r="D4676" t="s">
        <v>83</v>
      </c>
      <c r="E4676" t="s">
        <v>43</v>
      </c>
      <c r="F4676" t="s">
        <v>35</v>
      </c>
      <c r="G4676" t="s">
        <v>36</v>
      </c>
      <c r="H4676" t="s">
        <v>37</v>
      </c>
      <c r="I4676" t="s">
        <v>54</v>
      </c>
      <c r="J4676" t="s">
        <v>38</v>
      </c>
      <c r="K4676" t="s">
        <v>200</v>
      </c>
      <c r="L4676" s="3">
        <v>6</v>
      </c>
      <c r="M4676" s="7">
        <v>258.18</v>
      </c>
      <c r="N4676" s="5">
        <v>0.05</v>
      </c>
      <c r="O4676" s="4">
        <v>77.45</v>
      </c>
      <c r="P4676" s="4">
        <v>1471.63</v>
      </c>
      <c r="Q4676" s="4">
        <v>1152.96</v>
      </c>
      <c r="R4676">
        <v>43</v>
      </c>
      <c r="S4676" t="s">
        <v>30</v>
      </c>
      <c r="T4676">
        <v>3</v>
      </c>
      <c r="V4676" s="7">
        <f t="shared" si="73"/>
        <v>252.18</v>
      </c>
    </row>
    <row r="4677" spans="1:22" x14ac:dyDescent="0.25">
      <c r="A4677" t="s">
        <v>7389</v>
      </c>
      <c r="B4677" s="2">
        <v>45863</v>
      </c>
      <c r="C4677" t="s">
        <v>5913</v>
      </c>
      <c r="D4677" t="s">
        <v>219</v>
      </c>
      <c r="E4677" t="s">
        <v>23</v>
      </c>
      <c r="F4677" t="s">
        <v>35</v>
      </c>
      <c r="G4677" t="s">
        <v>96</v>
      </c>
      <c r="H4677" t="s">
        <v>26</v>
      </c>
      <c r="I4677" t="s">
        <v>27</v>
      </c>
      <c r="J4677" t="s">
        <v>66</v>
      </c>
      <c r="K4677" t="s">
        <v>155</v>
      </c>
      <c r="L4677" s="3">
        <v>4</v>
      </c>
      <c r="M4677" s="7">
        <v>917.92</v>
      </c>
      <c r="N4677" s="5">
        <v>0</v>
      </c>
      <c r="O4677" s="4">
        <v>0</v>
      </c>
      <c r="P4677" s="4">
        <v>3671.68</v>
      </c>
      <c r="Q4677" s="4">
        <v>2061.2600000000002</v>
      </c>
      <c r="R4677">
        <v>22</v>
      </c>
      <c r="S4677" t="s">
        <v>30</v>
      </c>
      <c r="T4677">
        <v>3</v>
      </c>
      <c r="V4677" s="7">
        <f t="shared" si="73"/>
        <v>913.92</v>
      </c>
    </row>
    <row r="4678" spans="1:22" x14ac:dyDescent="0.25">
      <c r="A4678" t="s">
        <v>7390</v>
      </c>
      <c r="B4678" s="2">
        <v>45413</v>
      </c>
      <c r="C4678" t="s">
        <v>1725</v>
      </c>
      <c r="D4678" t="s">
        <v>83</v>
      </c>
      <c r="E4678" t="s">
        <v>43</v>
      </c>
      <c r="F4678" t="s">
        <v>110</v>
      </c>
      <c r="G4678" t="s">
        <v>254</v>
      </c>
      <c r="H4678" t="s">
        <v>37</v>
      </c>
      <c r="I4678" t="s">
        <v>27</v>
      </c>
      <c r="J4678" t="s">
        <v>101</v>
      </c>
      <c r="K4678" t="s">
        <v>200</v>
      </c>
      <c r="L4678" s="3">
        <v>3</v>
      </c>
      <c r="M4678" s="7">
        <v>267.39</v>
      </c>
      <c r="N4678" s="5">
        <v>0.05</v>
      </c>
      <c r="O4678" s="4">
        <v>40.11</v>
      </c>
      <c r="P4678" s="4">
        <v>762.06</v>
      </c>
      <c r="Q4678" s="4">
        <v>528.62</v>
      </c>
      <c r="R4678">
        <v>48</v>
      </c>
      <c r="S4678" t="s">
        <v>68</v>
      </c>
      <c r="T4678">
        <v>5</v>
      </c>
      <c r="V4678" s="7">
        <f t="shared" si="73"/>
        <v>264.39</v>
      </c>
    </row>
    <row r="4679" spans="1:22" x14ac:dyDescent="0.25">
      <c r="A4679" t="s">
        <v>7391</v>
      </c>
      <c r="B4679" s="2">
        <v>45770</v>
      </c>
      <c r="C4679" t="s">
        <v>2012</v>
      </c>
      <c r="D4679" t="s">
        <v>75</v>
      </c>
      <c r="E4679" t="s">
        <v>43</v>
      </c>
      <c r="F4679" t="s">
        <v>24</v>
      </c>
      <c r="G4679" t="s">
        <v>135</v>
      </c>
      <c r="H4679" t="s">
        <v>37</v>
      </c>
      <c r="I4679" t="s">
        <v>27</v>
      </c>
      <c r="J4679" t="s">
        <v>46</v>
      </c>
      <c r="K4679" t="s">
        <v>67</v>
      </c>
      <c r="L4679" s="3">
        <v>5</v>
      </c>
      <c r="M4679" s="7">
        <v>147.43</v>
      </c>
      <c r="N4679" s="5">
        <v>0.05</v>
      </c>
      <c r="O4679" s="4">
        <v>36.86</v>
      </c>
      <c r="P4679" s="4">
        <v>700.29</v>
      </c>
      <c r="Q4679" s="4">
        <v>550.65</v>
      </c>
      <c r="R4679">
        <v>37</v>
      </c>
      <c r="S4679" t="s">
        <v>68</v>
      </c>
      <c r="T4679">
        <v>5</v>
      </c>
      <c r="V4679" s="7">
        <f t="shared" si="73"/>
        <v>142.43</v>
      </c>
    </row>
    <row r="4680" spans="1:22" x14ac:dyDescent="0.25">
      <c r="A4680" t="s">
        <v>7392</v>
      </c>
      <c r="B4680" s="2">
        <v>45910</v>
      </c>
      <c r="C4680" t="s">
        <v>3970</v>
      </c>
      <c r="D4680" t="s">
        <v>50</v>
      </c>
      <c r="E4680" t="s">
        <v>51</v>
      </c>
      <c r="F4680" t="s">
        <v>24</v>
      </c>
      <c r="G4680" t="s">
        <v>65</v>
      </c>
      <c r="H4680" t="s">
        <v>26</v>
      </c>
      <c r="I4680" t="s">
        <v>54</v>
      </c>
      <c r="J4680" t="s">
        <v>38</v>
      </c>
      <c r="K4680" t="s">
        <v>72</v>
      </c>
      <c r="L4680" s="3">
        <v>2</v>
      </c>
      <c r="M4680" s="7">
        <v>96.13</v>
      </c>
      <c r="N4680" s="5">
        <v>0.1</v>
      </c>
      <c r="O4680" s="4">
        <v>19.23</v>
      </c>
      <c r="P4680" s="4">
        <v>173.03</v>
      </c>
      <c r="Q4680" s="4">
        <v>133.85</v>
      </c>
      <c r="R4680">
        <v>20</v>
      </c>
      <c r="S4680" t="s">
        <v>68</v>
      </c>
      <c r="T4680">
        <v>4</v>
      </c>
      <c r="V4680" s="7">
        <f t="shared" si="73"/>
        <v>94.13</v>
      </c>
    </row>
    <row r="4681" spans="1:22" x14ac:dyDescent="0.25">
      <c r="A4681" t="s">
        <v>7393</v>
      </c>
      <c r="B4681" s="2">
        <v>45387</v>
      </c>
      <c r="C4681" t="s">
        <v>3720</v>
      </c>
      <c r="D4681" t="s">
        <v>78</v>
      </c>
      <c r="E4681" t="s">
        <v>34</v>
      </c>
      <c r="F4681" t="s">
        <v>35</v>
      </c>
      <c r="G4681" t="s">
        <v>96</v>
      </c>
      <c r="H4681" t="s">
        <v>37</v>
      </c>
      <c r="I4681" t="s">
        <v>27</v>
      </c>
      <c r="J4681" t="s">
        <v>38</v>
      </c>
      <c r="K4681" t="s">
        <v>112</v>
      </c>
      <c r="L4681" s="3">
        <v>5</v>
      </c>
      <c r="M4681" s="7">
        <v>8.85</v>
      </c>
      <c r="N4681" s="5">
        <v>0</v>
      </c>
      <c r="O4681" s="4">
        <v>0</v>
      </c>
      <c r="P4681" s="4">
        <v>44.25</v>
      </c>
      <c r="Q4681" s="4">
        <v>30.03</v>
      </c>
      <c r="R4681">
        <v>32</v>
      </c>
      <c r="S4681" t="s">
        <v>68</v>
      </c>
      <c r="T4681">
        <v>4</v>
      </c>
      <c r="V4681" s="7">
        <f t="shared" si="73"/>
        <v>3.8499999999999996</v>
      </c>
    </row>
    <row r="4682" spans="1:22" x14ac:dyDescent="0.25">
      <c r="A4682" t="s">
        <v>7394</v>
      </c>
      <c r="B4682" s="2">
        <v>45705</v>
      </c>
      <c r="C4682" t="s">
        <v>7395</v>
      </c>
      <c r="D4682" t="s">
        <v>64</v>
      </c>
      <c r="E4682" t="s">
        <v>51</v>
      </c>
      <c r="F4682" t="s">
        <v>24</v>
      </c>
      <c r="G4682" t="s">
        <v>25</v>
      </c>
      <c r="H4682" t="s">
        <v>26</v>
      </c>
      <c r="I4682" t="s">
        <v>54</v>
      </c>
      <c r="J4682" t="s">
        <v>101</v>
      </c>
      <c r="K4682" t="s">
        <v>39</v>
      </c>
      <c r="L4682" s="3">
        <v>8</v>
      </c>
      <c r="M4682" s="7">
        <v>25.69</v>
      </c>
      <c r="N4682" s="5">
        <v>0.15</v>
      </c>
      <c r="O4682" s="4">
        <v>30.83</v>
      </c>
      <c r="P4682" s="4">
        <v>174.69</v>
      </c>
      <c r="Q4682" s="4">
        <v>103.28</v>
      </c>
      <c r="R4682">
        <v>41</v>
      </c>
      <c r="S4682" t="s">
        <v>302</v>
      </c>
      <c r="T4682">
        <v>5</v>
      </c>
      <c r="V4682" s="7">
        <f t="shared" si="73"/>
        <v>17.690000000000001</v>
      </c>
    </row>
    <row r="4683" spans="1:22" x14ac:dyDescent="0.25">
      <c r="A4683" t="s">
        <v>7396</v>
      </c>
      <c r="B4683" s="2">
        <v>45526</v>
      </c>
      <c r="C4683" t="s">
        <v>4735</v>
      </c>
      <c r="D4683" t="s">
        <v>127</v>
      </c>
      <c r="E4683" t="s">
        <v>51</v>
      </c>
      <c r="F4683" t="s">
        <v>110</v>
      </c>
      <c r="G4683" t="s">
        <v>161</v>
      </c>
      <c r="H4683" t="s">
        <v>37</v>
      </c>
      <c r="I4683" t="s">
        <v>54</v>
      </c>
      <c r="J4683" t="s">
        <v>28</v>
      </c>
      <c r="K4683" t="s">
        <v>47</v>
      </c>
      <c r="L4683" s="3">
        <v>5</v>
      </c>
      <c r="M4683" s="7">
        <v>30.51</v>
      </c>
      <c r="N4683" s="5">
        <v>0.05</v>
      </c>
      <c r="O4683" s="4">
        <v>7.63</v>
      </c>
      <c r="P4683" s="4">
        <v>144.91999999999999</v>
      </c>
      <c r="Q4683" s="4">
        <v>87.59</v>
      </c>
      <c r="R4683">
        <v>55</v>
      </c>
      <c r="S4683" t="s">
        <v>302</v>
      </c>
      <c r="T4683">
        <v>3</v>
      </c>
      <c r="V4683" s="7">
        <f t="shared" si="73"/>
        <v>25.51</v>
      </c>
    </row>
    <row r="4684" spans="1:22" x14ac:dyDescent="0.25">
      <c r="A4684" t="s">
        <v>7397</v>
      </c>
      <c r="B4684" s="2">
        <v>45353</v>
      </c>
      <c r="C4684" t="s">
        <v>2226</v>
      </c>
      <c r="D4684" t="s">
        <v>228</v>
      </c>
      <c r="E4684" t="s">
        <v>51</v>
      </c>
      <c r="F4684" t="s">
        <v>44</v>
      </c>
      <c r="G4684" t="s">
        <v>59</v>
      </c>
      <c r="H4684" t="s">
        <v>37</v>
      </c>
      <c r="I4684" t="s">
        <v>60</v>
      </c>
      <c r="J4684" t="s">
        <v>38</v>
      </c>
      <c r="K4684" t="s">
        <v>112</v>
      </c>
      <c r="L4684" s="3">
        <v>5</v>
      </c>
      <c r="M4684" s="7">
        <v>60.39</v>
      </c>
      <c r="N4684" s="5">
        <v>0.05</v>
      </c>
      <c r="O4684" s="4">
        <v>15.1</v>
      </c>
      <c r="P4684" s="4">
        <v>286.85000000000002</v>
      </c>
      <c r="Q4684" s="4">
        <v>225.06</v>
      </c>
      <c r="R4684">
        <v>25</v>
      </c>
      <c r="S4684" t="s">
        <v>30</v>
      </c>
      <c r="T4684">
        <v>5</v>
      </c>
      <c r="V4684" s="7">
        <f t="shared" si="73"/>
        <v>55.39</v>
      </c>
    </row>
    <row r="4685" spans="1:22" x14ac:dyDescent="0.25">
      <c r="A4685" t="s">
        <v>7398</v>
      </c>
      <c r="B4685" s="2">
        <v>45547</v>
      </c>
      <c r="C4685" t="s">
        <v>4760</v>
      </c>
      <c r="D4685" t="s">
        <v>33</v>
      </c>
      <c r="E4685" t="s">
        <v>34</v>
      </c>
      <c r="F4685" t="s">
        <v>44</v>
      </c>
      <c r="G4685" t="s">
        <v>59</v>
      </c>
      <c r="H4685" t="s">
        <v>26</v>
      </c>
      <c r="I4685" t="s">
        <v>27</v>
      </c>
      <c r="J4685" t="s">
        <v>38</v>
      </c>
      <c r="K4685" t="s">
        <v>67</v>
      </c>
      <c r="L4685" s="3">
        <v>6</v>
      </c>
      <c r="M4685" s="7">
        <v>7.49</v>
      </c>
      <c r="N4685" s="5">
        <v>0.05</v>
      </c>
      <c r="O4685" s="4">
        <v>2.25</v>
      </c>
      <c r="P4685" s="4">
        <v>42.69</v>
      </c>
      <c r="Q4685" s="4">
        <v>29</v>
      </c>
      <c r="R4685">
        <v>54</v>
      </c>
      <c r="S4685" t="s">
        <v>30</v>
      </c>
      <c r="T4685">
        <v>5</v>
      </c>
      <c r="V4685" s="7">
        <f t="shared" si="73"/>
        <v>1.4900000000000002</v>
      </c>
    </row>
    <row r="4686" spans="1:22" x14ac:dyDescent="0.25">
      <c r="A4686" t="s">
        <v>7399</v>
      </c>
      <c r="B4686" s="2">
        <v>45852</v>
      </c>
      <c r="C4686" t="s">
        <v>3211</v>
      </c>
      <c r="D4686" t="s">
        <v>164</v>
      </c>
      <c r="E4686" t="s">
        <v>23</v>
      </c>
      <c r="F4686" t="s">
        <v>110</v>
      </c>
      <c r="G4686" t="s">
        <v>111</v>
      </c>
      <c r="H4686" t="s">
        <v>37</v>
      </c>
      <c r="I4686" t="s">
        <v>27</v>
      </c>
      <c r="J4686" t="s">
        <v>28</v>
      </c>
      <c r="K4686" t="s">
        <v>105</v>
      </c>
      <c r="L4686" s="3">
        <v>5</v>
      </c>
      <c r="M4686" s="7">
        <v>117.18</v>
      </c>
      <c r="N4686" s="5">
        <v>0.1</v>
      </c>
      <c r="O4686" s="4">
        <v>58.59</v>
      </c>
      <c r="P4686" s="4">
        <v>527.30999999999995</v>
      </c>
      <c r="Q4686" s="4">
        <v>395.21</v>
      </c>
      <c r="R4686">
        <v>31</v>
      </c>
      <c r="S4686" t="s">
        <v>30</v>
      </c>
      <c r="T4686">
        <v>4</v>
      </c>
      <c r="V4686" s="7">
        <f t="shared" si="73"/>
        <v>112.18</v>
      </c>
    </row>
    <row r="4687" spans="1:22" x14ac:dyDescent="0.25">
      <c r="A4687" t="s">
        <v>7400</v>
      </c>
      <c r="B4687" s="2">
        <v>45639</v>
      </c>
      <c r="C4687" t="s">
        <v>1747</v>
      </c>
      <c r="D4687" t="s">
        <v>228</v>
      </c>
      <c r="E4687" t="s">
        <v>51</v>
      </c>
      <c r="F4687" t="s">
        <v>44</v>
      </c>
      <c r="G4687" t="s">
        <v>187</v>
      </c>
      <c r="H4687" t="s">
        <v>53</v>
      </c>
      <c r="I4687" t="s">
        <v>27</v>
      </c>
      <c r="J4687" t="s">
        <v>101</v>
      </c>
      <c r="K4687" t="s">
        <v>29</v>
      </c>
      <c r="L4687" s="3">
        <v>9</v>
      </c>
      <c r="M4687" s="7">
        <v>59.59</v>
      </c>
      <c r="N4687" s="5">
        <v>0.08</v>
      </c>
      <c r="O4687" s="4">
        <v>42.9</v>
      </c>
      <c r="P4687" s="4">
        <v>493.41</v>
      </c>
      <c r="Q4687" s="4">
        <v>279.06</v>
      </c>
      <c r="R4687">
        <v>19</v>
      </c>
      <c r="S4687" t="s">
        <v>30</v>
      </c>
      <c r="T4687">
        <v>4</v>
      </c>
      <c r="V4687" s="7">
        <f t="shared" si="73"/>
        <v>50.59</v>
      </c>
    </row>
    <row r="4688" spans="1:22" x14ac:dyDescent="0.25">
      <c r="A4688" t="s">
        <v>7401</v>
      </c>
      <c r="B4688" s="2">
        <v>45962</v>
      </c>
      <c r="C4688" t="s">
        <v>5889</v>
      </c>
      <c r="D4688" t="s">
        <v>239</v>
      </c>
      <c r="E4688" t="s">
        <v>43</v>
      </c>
      <c r="F4688" t="s">
        <v>44</v>
      </c>
      <c r="G4688" t="s">
        <v>45</v>
      </c>
      <c r="H4688" t="s">
        <v>53</v>
      </c>
      <c r="I4688" t="s">
        <v>60</v>
      </c>
      <c r="J4688" t="s">
        <v>66</v>
      </c>
      <c r="K4688" t="s">
        <v>97</v>
      </c>
      <c r="L4688" s="3">
        <v>7</v>
      </c>
      <c r="M4688" s="7">
        <v>36.08</v>
      </c>
      <c r="N4688" s="5">
        <v>0.05</v>
      </c>
      <c r="O4688" s="4">
        <v>12.63</v>
      </c>
      <c r="P4688" s="4">
        <v>239.93</v>
      </c>
      <c r="Q4688" s="4">
        <v>196.12</v>
      </c>
      <c r="R4688">
        <v>48</v>
      </c>
      <c r="S4688" t="s">
        <v>30</v>
      </c>
      <c r="T4688">
        <v>2</v>
      </c>
      <c r="V4688" s="7">
        <f t="shared" si="73"/>
        <v>29.08</v>
      </c>
    </row>
    <row r="4689" spans="1:22" x14ac:dyDescent="0.25">
      <c r="A4689" t="s">
        <v>7402</v>
      </c>
      <c r="B4689" s="2">
        <v>45415</v>
      </c>
      <c r="C4689" t="s">
        <v>2434</v>
      </c>
      <c r="D4689" t="s">
        <v>50</v>
      </c>
      <c r="E4689" t="s">
        <v>51</v>
      </c>
      <c r="F4689" t="s">
        <v>35</v>
      </c>
      <c r="G4689" t="s">
        <v>52</v>
      </c>
      <c r="H4689" t="s">
        <v>26</v>
      </c>
      <c r="I4689" t="s">
        <v>60</v>
      </c>
      <c r="J4689" t="s">
        <v>46</v>
      </c>
      <c r="K4689" t="s">
        <v>47</v>
      </c>
      <c r="L4689" s="3">
        <v>1</v>
      </c>
      <c r="M4689" s="7">
        <v>42.43</v>
      </c>
      <c r="N4689" s="5">
        <v>0.05</v>
      </c>
      <c r="O4689" s="4">
        <v>2.12</v>
      </c>
      <c r="P4689" s="4">
        <v>40.31</v>
      </c>
      <c r="Q4689" s="4">
        <v>25.19</v>
      </c>
      <c r="R4689">
        <v>45</v>
      </c>
      <c r="S4689" t="s">
        <v>68</v>
      </c>
      <c r="T4689">
        <v>5</v>
      </c>
      <c r="V4689" s="7">
        <f t="shared" si="73"/>
        <v>41.43</v>
      </c>
    </row>
    <row r="4690" spans="1:22" x14ac:dyDescent="0.25">
      <c r="A4690" t="s">
        <v>7403</v>
      </c>
      <c r="B4690" s="2">
        <v>45773</v>
      </c>
      <c r="C4690" t="s">
        <v>7404</v>
      </c>
      <c r="D4690" t="s">
        <v>219</v>
      </c>
      <c r="E4690" t="s">
        <v>23</v>
      </c>
      <c r="F4690" t="s">
        <v>84</v>
      </c>
      <c r="G4690" t="s">
        <v>165</v>
      </c>
      <c r="H4690" t="s">
        <v>37</v>
      </c>
      <c r="I4690" t="s">
        <v>54</v>
      </c>
      <c r="J4690" t="s">
        <v>38</v>
      </c>
      <c r="K4690" t="s">
        <v>200</v>
      </c>
      <c r="L4690" s="3">
        <v>3</v>
      </c>
      <c r="M4690" s="7">
        <v>784.32</v>
      </c>
      <c r="N4690" s="5">
        <v>0.02</v>
      </c>
      <c r="O4690" s="4">
        <v>47.06</v>
      </c>
      <c r="P4690" s="4">
        <v>2305.9</v>
      </c>
      <c r="Q4690" s="4">
        <v>1417.24</v>
      </c>
      <c r="R4690">
        <v>60</v>
      </c>
      <c r="S4690" t="s">
        <v>68</v>
      </c>
      <c r="T4690">
        <v>2</v>
      </c>
      <c r="V4690" s="7">
        <f t="shared" si="73"/>
        <v>781.32</v>
      </c>
    </row>
    <row r="4691" spans="1:22" x14ac:dyDescent="0.25">
      <c r="A4691" t="s">
        <v>7405</v>
      </c>
      <c r="B4691" s="2">
        <v>45608</v>
      </c>
      <c r="C4691" t="s">
        <v>5249</v>
      </c>
      <c r="D4691" t="s">
        <v>219</v>
      </c>
      <c r="E4691" t="s">
        <v>23</v>
      </c>
      <c r="F4691" t="s">
        <v>44</v>
      </c>
      <c r="G4691" t="s">
        <v>187</v>
      </c>
      <c r="H4691" t="s">
        <v>37</v>
      </c>
      <c r="I4691" t="s">
        <v>54</v>
      </c>
      <c r="J4691" t="s">
        <v>28</v>
      </c>
      <c r="K4691" t="s">
        <v>146</v>
      </c>
      <c r="L4691" s="3">
        <v>1</v>
      </c>
      <c r="M4691" s="7">
        <v>847.01</v>
      </c>
      <c r="N4691" s="5">
        <v>0.08</v>
      </c>
      <c r="O4691" s="4">
        <v>67.760000000000005</v>
      </c>
      <c r="P4691" s="4">
        <v>779.25</v>
      </c>
      <c r="Q4691" s="4">
        <v>439.11</v>
      </c>
      <c r="R4691">
        <v>45</v>
      </c>
      <c r="S4691" t="s">
        <v>30</v>
      </c>
      <c r="T4691">
        <v>4</v>
      </c>
      <c r="V4691" s="7">
        <f t="shared" si="73"/>
        <v>846.01</v>
      </c>
    </row>
    <row r="4692" spans="1:22" x14ac:dyDescent="0.25">
      <c r="A4692" t="s">
        <v>7406</v>
      </c>
      <c r="B4692" s="2">
        <v>45795</v>
      </c>
      <c r="C4692" t="s">
        <v>984</v>
      </c>
      <c r="D4692" t="s">
        <v>42</v>
      </c>
      <c r="E4692" t="s">
        <v>43</v>
      </c>
      <c r="F4692" t="s">
        <v>110</v>
      </c>
      <c r="G4692" t="s">
        <v>254</v>
      </c>
      <c r="H4692" t="s">
        <v>37</v>
      </c>
      <c r="I4692" t="s">
        <v>27</v>
      </c>
      <c r="J4692" t="s">
        <v>66</v>
      </c>
      <c r="K4692" t="s">
        <v>259</v>
      </c>
      <c r="L4692" s="3">
        <v>4</v>
      </c>
      <c r="M4692" s="7">
        <v>388.38</v>
      </c>
      <c r="N4692" s="5">
        <v>0.02</v>
      </c>
      <c r="O4692" s="4">
        <v>31.07</v>
      </c>
      <c r="P4692" s="4">
        <v>1522.45</v>
      </c>
      <c r="Q4692" s="4">
        <v>946.84</v>
      </c>
      <c r="R4692">
        <v>26</v>
      </c>
      <c r="S4692" t="s">
        <v>68</v>
      </c>
      <c r="T4692">
        <v>4</v>
      </c>
      <c r="V4692" s="7">
        <f t="shared" si="73"/>
        <v>384.38</v>
      </c>
    </row>
    <row r="4693" spans="1:22" x14ac:dyDescent="0.25">
      <c r="A4693" t="s">
        <v>7407</v>
      </c>
      <c r="B4693" s="2">
        <v>46010</v>
      </c>
      <c r="C4693" t="s">
        <v>6127</v>
      </c>
      <c r="D4693" t="s">
        <v>75</v>
      </c>
      <c r="E4693" t="s">
        <v>43</v>
      </c>
      <c r="F4693" t="s">
        <v>44</v>
      </c>
      <c r="G4693" t="s">
        <v>45</v>
      </c>
      <c r="H4693" t="s">
        <v>26</v>
      </c>
      <c r="I4693" t="s">
        <v>27</v>
      </c>
      <c r="J4693" t="s">
        <v>66</v>
      </c>
      <c r="K4693" t="s">
        <v>105</v>
      </c>
      <c r="L4693" s="3">
        <v>9</v>
      </c>
      <c r="M4693" s="7">
        <v>111.69</v>
      </c>
      <c r="N4693" s="5">
        <v>0.1</v>
      </c>
      <c r="O4693" s="4">
        <v>100.52</v>
      </c>
      <c r="P4693" s="4">
        <v>904.69</v>
      </c>
      <c r="Q4693" s="4">
        <v>578.95000000000005</v>
      </c>
      <c r="R4693">
        <v>35</v>
      </c>
      <c r="S4693" t="s">
        <v>30</v>
      </c>
      <c r="T4693">
        <v>5</v>
      </c>
      <c r="V4693" s="7">
        <f t="shared" si="73"/>
        <v>102.69</v>
      </c>
    </row>
    <row r="4694" spans="1:22" x14ac:dyDescent="0.25">
      <c r="A4694" t="s">
        <v>7408</v>
      </c>
      <c r="B4694" s="2">
        <v>45339</v>
      </c>
      <c r="C4694" t="s">
        <v>1877</v>
      </c>
      <c r="D4694" t="s">
        <v>88</v>
      </c>
      <c r="E4694" t="s">
        <v>34</v>
      </c>
      <c r="F4694" t="s">
        <v>44</v>
      </c>
      <c r="G4694" t="s">
        <v>71</v>
      </c>
      <c r="H4694" t="s">
        <v>37</v>
      </c>
      <c r="I4694" t="s">
        <v>27</v>
      </c>
      <c r="J4694" t="s">
        <v>46</v>
      </c>
      <c r="K4694" t="s">
        <v>259</v>
      </c>
      <c r="L4694" s="3">
        <v>1</v>
      </c>
      <c r="M4694" s="7">
        <v>21.61</v>
      </c>
      <c r="N4694" s="5">
        <v>0.05</v>
      </c>
      <c r="O4694" s="4">
        <v>1.08</v>
      </c>
      <c r="P4694" s="4">
        <v>20.53</v>
      </c>
      <c r="Q4694" s="4">
        <v>12.42</v>
      </c>
      <c r="R4694">
        <v>48</v>
      </c>
      <c r="S4694" t="s">
        <v>68</v>
      </c>
      <c r="T4694">
        <v>5</v>
      </c>
      <c r="V4694" s="7">
        <f t="shared" si="73"/>
        <v>20.61</v>
      </c>
    </row>
    <row r="4695" spans="1:22" x14ac:dyDescent="0.25">
      <c r="A4695" t="s">
        <v>7409</v>
      </c>
      <c r="B4695" s="2">
        <v>45700</v>
      </c>
      <c r="C4695" t="s">
        <v>267</v>
      </c>
      <c r="D4695" t="s">
        <v>75</v>
      </c>
      <c r="E4695" t="s">
        <v>43</v>
      </c>
      <c r="F4695" t="s">
        <v>44</v>
      </c>
      <c r="G4695" t="s">
        <v>187</v>
      </c>
      <c r="H4695" t="s">
        <v>26</v>
      </c>
      <c r="I4695" t="s">
        <v>60</v>
      </c>
      <c r="J4695" t="s">
        <v>38</v>
      </c>
      <c r="K4695" t="s">
        <v>92</v>
      </c>
      <c r="L4695" s="3">
        <v>6</v>
      </c>
      <c r="M4695" s="7">
        <v>245.56</v>
      </c>
      <c r="N4695" s="5">
        <v>0.2</v>
      </c>
      <c r="O4695" s="4">
        <v>294.67</v>
      </c>
      <c r="P4695" s="4">
        <v>1178.69</v>
      </c>
      <c r="Q4695" s="4">
        <v>952.68</v>
      </c>
      <c r="R4695">
        <v>56</v>
      </c>
      <c r="S4695" t="s">
        <v>68</v>
      </c>
      <c r="T4695">
        <v>5</v>
      </c>
      <c r="V4695" s="7">
        <f t="shared" si="73"/>
        <v>239.56</v>
      </c>
    </row>
    <row r="4696" spans="1:22" x14ac:dyDescent="0.25">
      <c r="A4696" t="s">
        <v>7410</v>
      </c>
      <c r="B4696" s="2">
        <v>45427</v>
      </c>
      <c r="C4696" t="s">
        <v>63</v>
      </c>
      <c r="D4696" t="s">
        <v>184</v>
      </c>
      <c r="E4696" t="s">
        <v>23</v>
      </c>
      <c r="F4696" t="s">
        <v>24</v>
      </c>
      <c r="G4696" t="s">
        <v>118</v>
      </c>
      <c r="H4696" t="s">
        <v>37</v>
      </c>
      <c r="I4696" t="s">
        <v>54</v>
      </c>
      <c r="J4696" t="s">
        <v>38</v>
      </c>
      <c r="K4696" t="s">
        <v>136</v>
      </c>
      <c r="L4696" s="3">
        <v>1</v>
      </c>
      <c r="M4696" s="7">
        <v>214.71</v>
      </c>
      <c r="N4696" s="5">
        <v>0.05</v>
      </c>
      <c r="O4696" s="4">
        <v>10.74</v>
      </c>
      <c r="P4696" s="4">
        <v>203.97</v>
      </c>
      <c r="Q4696" s="4">
        <v>143.65</v>
      </c>
      <c r="R4696">
        <v>24</v>
      </c>
      <c r="S4696" t="s">
        <v>30</v>
      </c>
      <c r="T4696">
        <v>4</v>
      </c>
      <c r="V4696" s="7">
        <f t="shared" si="73"/>
        <v>213.71</v>
      </c>
    </row>
    <row r="4697" spans="1:22" x14ac:dyDescent="0.25">
      <c r="A4697" t="s">
        <v>7411</v>
      </c>
      <c r="B4697" s="2">
        <v>45492</v>
      </c>
      <c r="C4697" t="s">
        <v>5358</v>
      </c>
      <c r="D4697" t="s">
        <v>95</v>
      </c>
      <c r="E4697" t="s">
        <v>23</v>
      </c>
      <c r="F4697" t="s">
        <v>44</v>
      </c>
      <c r="G4697" t="s">
        <v>59</v>
      </c>
      <c r="H4697" t="s">
        <v>37</v>
      </c>
      <c r="I4697" t="s">
        <v>27</v>
      </c>
      <c r="J4697" t="s">
        <v>101</v>
      </c>
      <c r="K4697" t="s">
        <v>146</v>
      </c>
      <c r="L4697" s="3">
        <v>6</v>
      </c>
      <c r="M4697" s="7">
        <v>46.36</v>
      </c>
      <c r="N4697" s="5">
        <v>0.08</v>
      </c>
      <c r="O4697" s="4">
        <v>22.25</v>
      </c>
      <c r="P4697" s="4">
        <v>255.91</v>
      </c>
      <c r="Q4697" s="4">
        <v>207.49</v>
      </c>
      <c r="R4697">
        <v>23</v>
      </c>
      <c r="S4697" t="s">
        <v>30</v>
      </c>
      <c r="T4697">
        <v>5</v>
      </c>
      <c r="V4697" s="7">
        <f t="shared" si="73"/>
        <v>40.36</v>
      </c>
    </row>
    <row r="4698" spans="1:22" x14ac:dyDescent="0.25">
      <c r="A4698" t="s">
        <v>7412</v>
      </c>
      <c r="B4698" s="2">
        <v>45541</v>
      </c>
      <c r="C4698" t="s">
        <v>427</v>
      </c>
      <c r="D4698" t="s">
        <v>64</v>
      </c>
      <c r="E4698" t="s">
        <v>51</v>
      </c>
      <c r="F4698" t="s">
        <v>110</v>
      </c>
      <c r="G4698" t="s">
        <v>111</v>
      </c>
      <c r="H4698" t="s">
        <v>53</v>
      </c>
      <c r="I4698" t="s">
        <v>60</v>
      </c>
      <c r="J4698" t="s">
        <v>28</v>
      </c>
      <c r="K4698" t="s">
        <v>136</v>
      </c>
      <c r="L4698" s="3">
        <v>10</v>
      </c>
      <c r="M4698" s="7">
        <v>14.66</v>
      </c>
      <c r="N4698" s="5">
        <v>0.08</v>
      </c>
      <c r="O4698" s="4">
        <v>11.73</v>
      </c>
      <c r="P4698" s="4">
        <v>134.87</v>
      </c>
      <c r="Q4698" s="4">
        <v>88.25</v>
      </c>
      <c r="R4698">
        <v>65</v>
      </c>
      <c r="S4698" t="s">
        <v>30</v>
      </c>
      <c r="T4698">
        <v>2</v>
      </c>
      <c r="V4698" s="7">
        <f t="shared" si="73"/>
        <v>4.66</v>
      </c>
    </row>
    <row r="4699" spans="1:22" x14ac:dyDescent="0.25">
      <c r="A4699" t="s">
        <v>7413</v>
      </c>
      <c r="B4699" s="2">
        <v>45605</v>
      </c>
      <c r="C4699" t="s">
        <v>7414</v>
      </c>
      <c r="D4699" t="s">
        <v>127</v>
      </c>
      <c r="E4699" t="s">
        <v>51</v>
      </c>
      <c r="F4699" t="s">
        <v>110</v>
      </c>
      <c r="G4699" t="s">
        <v>161</v>
      </c>
      <c r="H4699" t="s">
        <v>26</v>
      </c>
      <c r="I4699" t="s">
        <v>60</v>
      </c>
      <c r="J4699" t="s">
        <v>28</v>
      </c>
      <c r="K4699" t="s">
        <v>47</v>
      </c>
      <c r="L4699" s="3">
        <v>6</v>
      </c>
      <c r="M4699" s="7">
        <v>31.18</v>
      </c>
      <c r="N4699" s="5">
        <v>0.08</v>
      </c>
      <c r="O4699" s="4">
        <v>14.97</v>
      </c>
      <c r="P4699" s="4">
        <v>172.11</v>
      </c>
      <c r="Q4699" s="4">
        <v>113.63</v>
      </c>
      <c r="R4699">
        <v>41</v>
      </c>
      <c r="S4699" t="s">
        <v>30</v>
      </c>
      <c r="T4699">
        <v>4</v>
      </c>
      <c r="V4699" s="7">
        <f t="shared" si="73"/>
        <v>25.18</v>
      </c>
    </row>
    <row r="4700" spans="1:22" x14ac:dyDescent="0.25">
      <c r="A4700" t="s">
        <v>7415</v>
      </c>
      <c r="B4700" s="2">
        <v>45659</v>
      </c>
      <c r="C4700" t="s">
        <v>2103</v>
      </c>
      <c r="D4700" t="s">
        <v>184</v>
      </c>
      <c r="E4700" t="s">
        <v>23</v>
      </c>
      <c r="F4700" t="s">
        <v>84</v>
      </c>
      <c r="G4700" t="s">
        <v>165</v>
      </c>
      <c r="H4700" t="s">
        <v>37</v>
      </c>
      <c r="I4700" t="s">
        <v>54</v>
      </c>
      <c r="J4700" t="s">
        <v>38</v>
      </c>
      <c r="K4700" t="s">
        <v>155</v>
      </c>
      <c r="L4700" s="3">
        <v>3</v>
      </c>
      <c r="M4700" s="7">
        <v>171</v>
      </c>
      <c r="N4700" s="5">
        <v>0.15</v>
      </c>
      <c r="O4700" s="4">
        <v>76.95</v>
      </c>
      <c r="P4700" s="4">
        <v>436.05</v>
      </c>
      <c r="Q4700" s="4">
        <v>313.70999999999998</v>
      </c>
      <c r="R4700">
        <v>35</v>
      </c>
      <c r="S4700" t="s">
        <v>30</v>
      </c>
      <c r="T4700">
        <v>5</v>
      </c>
      <c r="V4700" s="7">
        <f t="shared" si="73"/>
        <v>168</v>
      </c>
    </row>
    <row r="4701" spans="1:22" x14ac:dyDescent="0.25">
      <c r="A4701" t="s">
        <v>7416</v>
      </c>
      <c r="B4701" s="2">
        <v>45720</v>
      </c>
      <c r="C4701" t="s">
        <v>7417</v>
      </c>
      <c r="D4701" t="s">
        <v>228</v>
      </c>
      <c r="E4701" t="s">
        <v>51</v>
      </c>
      <c r="F4701" t="s">
        <v>84</v>
      </c>
      <c r="G4701" t="s">
        <v>91</v>
      </c>
      <c r="H4701" t="s">
        <v>26</v>
      </c>
      <c r="I4701" t="s">
        <v>27</v>
      </c>
      <c r="J4701" t="s">
        <v>66</v>
      </c>
      <c r="K4701" t="s">
        <v>80</v>
      </c>
      <c r="L4701" s="3">
        <v>6</v>
      </c>
      <c r="M4701" s="7">
        <v>56.16</v>
      </c>
      <c r="N4701" s="5">
        <v>0.08</v>
      </c>
      <c r="O4701" s="4">
        <v>26.96</v>
      </c>
      <c r="P4701" s="4">
        <v>310</v>
      </c>
      <c r="Q4701" s="4">
        <v>171.59</v>
      </c>
      <c r="R4701">
        <v>29</v>
      </c>
      <c r="S4701" t="s">
        <v>68</v>
      </c>
      <c r="T4701">
        <v>4</v>
      </c>
      <c r="V4701" s="7">
        <f t="shared" si="73"/>
        <v>50.16</v>
      </c>
    </row>
    <row r="4702" spans="1:22" x14ac:dyDescent="0.25">
      <c r="A4702" t="s">
        <v>7418</v>
      </c>
      <c r="B4702" s="2">
        <v>45771</v>
      </c>
      <c r="C4702" t="s">
        <v>6322</v>
      </c>
      <c r="D4702" t="s">
        <v>239</v>
      </c>
      <c r="E4702" t="s">
        <v>43</v>
      </c>
      <c r="F4702" t="s">
        <v>84</v>
      </c>
      <c r="G4702" t="s">
        <v>85</v>
      </c>
      <c r="H4702" t="s">
        <v>37</v>
      </c>
      <c r="I4702" t="s">
        <v>27</v>
      </c>
      <c r="J4702" t="s">
        <v>38</v>
      </c>
      <c r="K4702" t="s">
        <v>112</v>
      </c>
      <c r="L4702" s="3">
        <v>3</v>
      </c>
      <c r="M4702" s="7">
        <v>75.17</v>
      </c>
      <c r="N4702" s="5">
        <v>0.1</v>
      </c>
      <c r="O4702" s="4">
        <v>22.55</v>
      </c>
      <c r="P4702" s="4">
        <v>202.96</v>
      </c>
      <c r="Q4702" s="4">
        <v>114.37</v>
      </c>
      <c r="R4702">
        <v>43</v>
      </c>
      <c r="S4702" t="s">
        <v>68</v>
      </c>
      <c r="T4702">
        <v>4</v>
      </c>
      <c r="V4702" s="7">
        <f t="shared" si="73"/>
        <v>72.17</v>
      </c>
    </row>
    <row r="4703" spans="1:22" x14ac:dyDescent="0.25">
      <c r="A4703" t="s">
        <v>7419</v>
      </c>
      <c r="B4703" s="2">
        <v>45605</v>
      </c>
      <c r="C4703" t="s">
        <v>4508</v>
      </c>
      <c r="D4703" t="s">
        <v>83</v>
      </c>
      <c r="E4703" t="s">
        <v>43</v>
      </c>
      <c r="F4703" t="s">
        <v>44</v>
      </c>
      <c r="G4703" t="s">
        <v>187</v>
      </c>
      <c r="H4703" t="s">
        <v>37</v>
      </c>
      <c r="I4703" t="s">
        <v>27</v>
      </c>
      <c r="J4703" t="s">
        <v>101</v>
      </c>
      <c r="K4703" t="s">
        <v>119</v>
      </c>
      <c r="L4703" s="3">
        <v>5</v>
      </c>
      <c r="M4703" s="7">
        <v>129.06</v>
      </c>
      <c r="N4703" s="5">
        <v>0.05</v>
      </c>
      <c r="O4703" s="4">
        <v>32.26</v>
      </c>
      <c r="P4703" s="4">
        <v>613.04</v>
      </c>
      <c r="Q4703" s="4">
        <v>497.29</v>
      </c>
      <c r="R4703">
        <v>26</v>
      </c>
      <c r="S4703" t="s">
        <v>30</v>
      </c>
      <c r="T4703">
        <v>4</v>
      </c>
      <c r="V4703" s="7">
        <f t="shared" si="73"/>
        <v>124.06</v>
      </c>
    </row>
    <row r="4704" spans="1:22" x14ac:dyDescent="0.25">
      <c r="A4704" t="s">
        <v>7420</v>
      </c>
      <c r="B4704" s="2">
        <v>45791</v>
      </c>
      <c r="C4704" t="s">
        <v>794</v>
      </c>
      <c r="D4704" t="s">
        <v>58</v>
      </c>
      <c r="E4704" t="s">
        <v>23</v>
      </c>
      <c r="F4704" t="s">
        <v>44</v>
      </c>
      <c r="G4704" t="s">
        <v>187</v>
      </c>
      <c r="H4704" t="s">
        <v>37</v>
      </c>
      <c r="I4704" t="s">
        <v>54</v>
      </c>
      <c r="J4704" t="s">
        <v>101</v>
      </c>
      <c r="K4704" t="s">
        <v>97</v>
      </c>
      <c r="L4704" s="3">
        <v>2</v>
      </c>
      <c r="M4704" s="7">
        <v>48.22</v>
      </c>
      <c r="N4704" s="5">
        <v>0</v>
      </c>
      <c r="O4704" s="4">
        <v>0</v>
      </c>
      <c r="P4704" s="4">
        <v>96.44</v>
      </c>
      <c r="Q4704" s="4">
        <v>62.97</v>
      </c>
      <c r="R4704">
        <v>40</v>
      </c>
      <c r="S4704" t="s">
        <v>68</v>
      </c>
      <c r="T4704">
        <v>3</v>
      </c>
      <c r="V4704" s="7">
        <f t="shared" si="73"/>
        <v>46.22</v>
      </c>
    </row>
    <row r="4705" spans="1:22" x14ac:dyDescent="0.25">
      <c r="A4705" t="s">
        <v>7421</v>
      </c>
      <c r="B4705" s="2">
        <v>46012</v>
      </c>
      <c r="C4705" t="s">
        <v>7422</v>
      </c>
      <c r="D4705" t="s">
        <v>164</v>
      </c>
      <c r="E4705" t="s">
        <v>23</v>
      </c>
      <c r="F4705" t="s">
        <v>24</v>
      </c>
      <c r="G4705" t="s">
        <v>135</v>
      </c>
      <c r="H4705" t="s">
        <v>37</v>
      </c>
      <c r="I4705" t="s">
        <v>54</v>
      </c>
      <c r="J4705" t="s">
        <v>46</v>
      </c>
      <c r="K4705" t="s">
        <v>155</v>
      </c>
      <c r="L4705" s="3">
        <v>10</v>
      </c>
      <c r="M4705" s="7">
        <v>144.29</v>
      </c>
      <c r="N4705" s="5">
        <v>0.1</v>
      </c>
      <c r="O4705" s="4">
        <v>144.29</v>
      </c>
      <c r="P4705" s="4">
        <v>1298.6099999999999</v>
      </c>
      <c r="Q4705" s="4">
        <v>1056.5999999999999</v>
      </c>
      <c r="R4705">
        <v>63</v>
      </c>
      <c r="S4705" t="s">
        <v>68</v>
      </c>
      <c r="T4705">
        <v>5</v>
      </c>
      <c r="V4705" s="7">
        <f t="shared" si="73"/>
        <v>134.29</v>
      </c>
    </row>
    <row r="4706" spans="1:22" x14ac:dyDescent="0.25">
      <c r="A4706" t="s">
        <v>7423</v>
      </c>
      <c r="B4706" s="2">
        <v>45646</v>
      </c>
      <c r="C4706" t="s">
        <v>2430</v>
      </c>
      <c r="D4706" t="s">
        <v>184</v>
      </c>
      <c r="E4706" t="s">
        <v>23</v>
      </c>
      <c r="F4706" t="s">
        <v>110</v>
      </c>
      <c r="G4706" t="s">
        <v>161</v>
      </c>
      <c r="H4706" t="s">
        <v>53</v>
      </c>
      <c r="I4706" t="s">
        <v>60</v>
      </c>
      <c r="J4706" t="s">
        <v>101</v>
      </c>
      <c r="K4706" t="s">
        <v>61</v>
      </c>
      <c r="L4706" s="3">
        <v>10</v>
      </c>
      <c r="M4706" s="7">
        <v>313.70999999999998</v>
      </c>
      <c r="N4706" s="5">
        <v>0</v>
      </c>
      <c r="O4706" s="4">
        <v>0</v>
      </c>
      <c r="P4706" s="4">
        <v>3137.1</v>
      </c>
      <c r="Q4706" s="4">
        <v>1885.12</v>
      </c>
      <c r="R4706">
        <v>35</v>
      </c>
      <c r="S4706" t="s">
        <v>68</v>
      </c>
      <c r="T4706">
        <v>4</v>
      </c>
      <c r="V4706" s="7">
        <f t="shared" si="73"/>
        <v>303.70999999999998</v>
      </c>
    </row>
    <row r="4707" spans="1:22" x14ac:dyDescent="0.25">
      <c r="A4707" t="s">
        <v>7424</v>
      </c>
      <c r="B4707" s="2">
        <v>45776</v>
      </c>
      <c r="C4707" t="s">
        <v>63</v>
      </c>
      <c r="D4707" t="s">
        <v>219</v>
      </c>
      <c r="E4707" t="s">
        <v>23</v>
      </c>
      <c r="F4707" t="s">
        <v>24</v>
      </c>
      <c r="G4707" t="s">
        <v>135</v>
      </c>
      <c r="H4707" t="s">
        <v>26</v>
      </c>
      <c r="I4707" t="s">
        <v>27</v>
      </c>
      <c r="J4707" t="s">
        <v>66</v>
      </c>
      <c r="K4707" t="s">
        <v>47</v>
      </c>
      <c r="L4707" s="3">
        <v>3</v>
      </c>
      <c r="M4707" s="7">
        <v>903.01</v>
      </c>
      <c r="N4707" s="5">
        <v>0.2</v>
      </c>
      <c r="O4707" s="4">
        <v>541.80999999999995</v>
      </c>
      <c r="P4707" s="4">
        <v>2167.2199999999998</v>
      </c>
      <c r="Q4707" s="4">
        <v>1205.1099999999999</v>
      </c>
      <c r="R4707">
        <v>47</v>
      </c>
      <c r="S4707" t="s">
        <v>30</v>
      </c>
      <c r="T4707">
        <v>5</v>
      </c>
      <c r="V4707" s="7">
        <f t="shared" si="73"/>
        <v>900.01</v>
      </c>
    </row>
    <row r="4708" spans="1:22" x14ac:dyDescent="0.25">
      <c r="A4708" t="s">
        <v>7425</v>
      </c>
      <c r="B4708" s="2">
        <v>45502</v>
      </c>
      <c r="C4708" t="s">
        <v>4468</v>
      </c>
      <c r="D4708" t="s">
        <v>124</v>
      </c>
      <c r="E4708" t="s">
        <v>23</v>
      </c>
      <c r="F4708" t="s">
        <v>35</v>
      </c>
      <c r="G4708" t="s">
        <v>96</v>
      </c>
      <c r="H4708" t="s">
        <v>26</v>
      </c>
      <c r="I4708" t="s">
        <v>27</v>
      </c>
      <c r="J4708" t="s">
        <v>101</v>
      </c>
      <c r="K4708" t="s">
        <v>80</v>
      </c>
      <c r="L4708" s="3">
        <v>3</v>
      </c>
      <c r="M4708" s="7">
        <v>110.52</v>
      </c>
      <c r="N4708" s="5">
        <v>0.05</v>
      </c>
      <c r="O4708" s="4">
        <v>16.579999999999998</v>
      </c>
      <c r="P4708" s="4">
        <v>314.98</v>
      </c>
      <c r="Q4708" s="4">
        <v>242.93</v>
      </c>
      <c r="R4708">
        <v>49</v>
      </c>
      <c r="S4708" t="s">
        <v>30</v>
      </c>
      <c r="T4708">
        <v>5</v>
      </c>
      <c r="V4708" s="7">
        <f t="shared" si="73"/>
        <v>107.52</v>
      </c>
    </row>
    <row r="4709" spans="1:22" x14ac:dyDescent="0.25">
      <c r="A4709" t="s">
        <v>7426</v>
      </c>
      <c r="B4709" s="2">
        <v>45995</v>
      </c>
      <c r="C4709" t="s">
        <v>1885</v>
      </c>
      <c r="D4709" t="s">
        <v>33</v>
      </c>
      <c r="E4709" t="s">
        <v>34</v>
      </c>
      <c r="F4709" t="s">
        <v>84</v>
      </c>
      <c r="G4709" t="s">
        <v>165</v>
      </c>
      <c r="H4709" t="s">
        <v>37</v>
      </c>
      <c r="I4709" t="s">
        <v>54</v>
      </c>
      <c r="J4709" t="s">
        <v>28</v>
      </c>
      <c r="K4709" t="s">
        <v>61</v>
      </c>
      <c r="L4709" s="3">
        <v>6</v>
      </c>
      <c r="M4709" s="7">
        <v>8.84</v>
      </c>
      <c r="N4709" s="5">
        <v>0.08</v>
      </c>
      <c r="O4709" s="4">
        <v>4.24</v>
      </c>
      <c r="P4709" s="4">
        <v>48.8</v>
      </c>
      <c r="Q4709" s="4">
        <v>37.94</v>
      </c>
      <c r="R4709">
        <v>23</v>
      </c>
      <c r="S4709" t="s">
        <v>68</v>
      </c>
      <c r="T4709">
        <v>4</v>
      </c>
      <c r="V4709" s="7">
        <f t="shared" si="73"/>
        <v>2.84</v>
      </c>
    </row>
    <row r="4710" spans="1:22" x14ac:dyDescent="0.25">
      <c r="A4710" t="s">
        <v>7427</v>
      </c>
      <c r="B4710" s="2">
        <v>45335</v>
      </c>
      <c r="C4710" t="s">
        <v>5607</v>
      </c>
      <c r="D4710" t="s">
        <v>219</v>
      </c>
      <c r="E4710" t="s">
        <v>23</v>
      </c>
      <c r="F4710" t="s">
        <v>84</v>
      </c>
      <c r="G4710" t="s">
        <v>91</v>
      </c>
      <c r="H4710" t="s">
        <v>37</v>
      </c>
      <c r="I4710" t="s">
        <v>60</v>
      </c>
      <c r="J4710" t="s">
        <v>101</v>
      </c>
      <c r="K4710" t="s">
        <v>146</v>
      </c>
      <c r="L4710" s="3">
        <v>4</v>
      </c>
      <c r="M4710" s="7">
        <v>838.64</v>
      </c>
      <c r="N4710" s="5">
        <v>0</v>
      </c>
      <c r="O4710" s="4">
        <v>0</v>
      </c>
      <c r="P4710" s="4">
        <v>3354.56</v>
      </c>
      <c r="Q4710" s="4">
        <v>2291.94</v>
      </c>
      <c r="R4710">
        <v>21</v>
      </c>
      <c r="S4710" t="s">
        <v>68</v>
      </c>
      <c r="T4710">
        <v>5</v>
      </c>
      <c r="V4710" s="7">
        <f t="shared" si="73"/>
        <v>834.64</v>
      </c>
    </row>
    <row r="4711" spans="1:22" x14ac:dyDescent="0.25">
      <c r="A4711" t="s">
        <v>7428</v>
      </c>
      <c r="B4711" s="2">
        <v>45832</v>
      </c>
      <c r="C4711" t="s">
        <v>1970</v>
      </c>
      <c r="D4711" t="s">
        <v>160</v>
      </c>
      <c r="E4711" t="s">
        <v>23</v>
      </c>
      <c r="F4711" t="s">
        <v>24</v>
      </c>
      <c r="G4711" t="s">
        <v>118</v>
      </c>
      <c r="H4711" t="s">
        <v>37</v>
      </c>
      <c r="I4711" t="s">
        <v>27</v>
      </c>
      <c r="J4711" t="s">
        <v>66</v>
      </c>
      <c r="K4711" t="s">
        <v>105</v>
      </c>
      <c r="L4711" s="3">
        <v>1</v>
      </c>
      <c r="M4711" s="7">
        <v>49.23</v>
      </c>
      <c r="N4711" s="5">
        <v>0.2</v>
      </c>
      <c r="O4711" s="4">
        <v>9.85</v>
      </c>
      <c r="P4711" s="4">
        <v>39.380000000000003</v>
      </c>
      <c r="Q4711" s="4">
        <v>22.18</v>
      </c>
      <c r="R4711">
        <v>65</v>
      </c>
      <c r="S4711" t="s">
        <v>68</v>
      </c>
      <c r="T4711">
        <v>5</v>
      </c>
      <c r="V4711" s="7">
        <f t="shared" si="73"/>
        <v>48.23</v>
      </c>
    </row>
    <row r="4712" spans="1:22" x14ac:dyDescent="0.25">
      <c r="A4712" t="s">
        <v>7429</v>
      </c>
      <c r="B4712" s="2">
        <v>45862</v>
      </c>
      <c r="C4712" t="s">
        <v>4576</v>
      </c>
      <c r="D4712" t="s">
        <v>75</v>
      </c>
      <c r="E4712" t="s">
        <v>43</v>
      </c>
      <c r="F4712" t="s">
        <v>44</v>
      </c>
      <c r="G4712" t="s">
        <v>59</v>
      </c>
      <c r="H4712" t="s">
        <v>37</v>
      </c>
      <c r="I4712" t="s">
        <v>54</v>
      </c>
      <c r="J4712" t="s">
        <v>28</v>
      </c>
      <c r="K4712" t="s">
        <v>115</v>
      </c>
      <c r="L4712" s="3">
        <v>1</v>
      </c>
      <c r="M4712" s="7">
        <v>342.61</v>
      </c>
      <c r="N4712" s="5">
        <v>0.15</v>
      </c>
      <c r="O4712" s="4">
        <v>51.39</v>
      </c>
      <c r="P4712" s="4">
        <v>291.22000000000003</v>
      </c>
      <c r="Q4712" s="4">
        <v>201.45</v>
      </c>
      <c r="R4712">
        <v>36</v>
      </c>
      <c r="S4712" t="s">
        <v>68</v>
      </c>
      <c r="T4712">
        <v>4</v>
      </c>
      <c r="V4712" s="7">
        <f t="shared" si="73"/>
        <v>341.61</v>
      </c>
    </row>
    <row r="4713" spans="1:22" x14ac:dyDescent="0.25">
      <c r="A4713" t="s">
        <v>7430</v>
      </c>
      <c r="B4713" s="2">
        <v>45874</v>
      </c>
      <c r="C4713" t="s">
        <v>7431</v>
      </c>
      <c r="D4713" t="s">
        <v>75</v>
      </c>
      <c r="E4713" t="s">
        <v>43</v>
      </c>
      <c r="F4713" t="s">
        <v>35</v>
      </c>
      <c r="G4713" t="s">
        <v>36</v>
      </c>
      <c r="H4713" t="s">
        <v>37</v>
      </c>
      <c r="I4713" t="s">
        <v>60</v>
      </c>
      <c r="J4713" t="s">
        <v>38</v>
      </c>
      <c r="K4713" t="s">
        <v>67</v>
      </c>
      <c r="L4713" s="3">
        <v>1</v>
      </c>
      <c r="M4713" s="7">
        <v>118.68</v>
      </c>
      <c r="N4713" s="5">
        <v>0.15</v>
      </c>
      <c r="O4713" s="4">
        <v>17.8</v>
      </c>
      <c r="P4713" s="4">
        <v>100.88</v>
      </c>
      <c r="Q4713" s="4">
        <v>58.69</v>
      </c>
      <c r="R4713">
        <v>58</v>
      </c>
      <c r="S4713" t="s">
        <v>30</v>
      </c>
      <c r="T4713">
        <v>3</v>
      </c>
      <c r="V4713" s="7">
        <f t="shared" si="73"/>
        <v>117.68</v>
      </c>
    </row>
    <row r="4714" spans="1:22" x14ac:dyDescent="0.25">
      <c r="A4714" t="s">
        <v>7432</v>
      </c>
      <c r="B4714" s="2">
        <v>45383</v>
      </c>
      <c r="C4714" t="s">
        <v>5229</v>
      </c>
      <c r="D4714" t="s">
        <v>42</v>
      </c>
      <c r="E4714" t="s">
        <v>43</v>
      </c>
      <c r="F4714" t="s">
        <v>35</v>
      </c>
      <c r="G4714" t="s">
        <v>52</v>
      </c>
      <c r="H4714" t="s">
        <v>37</v>
      </c>
      <c r="I4714" t="s">
        <v>27</v>
      </c>
      <c r="J4714" t="s">
        <v>38</v>
      </c>
      <c r="K4714" t="s">
        <v>61</v>
      </c>
      <c r="L4714" s="3">
        <v>6</v>
      </c>
      <c r="M4714" s="7">
        <v>446.4</v>
      </c>
      <c r="N4714" s="5">
        <v>0.05</v>
      </c>
      <c r="O4714" s="4">
        <v>133.91999999999999</v>
      </c>
      <c r="P4714" s="4">
        <v>2544.48</v>
      </c>
      <c r="Q4714" s="4">
        <v>1428.73</v>
      </c>
      <c r="R4714">
        <v>24</v>
      </c>
      <c r="S4714" t="s">
        <v>68</v>
      </c>
      <c r="T4714">
        <v>4</v>
      </c>
      <c r="V4714" s="7">
        <f t="shared" si="73"/>
        <v>440.4</v>
      </c>
    </row>
    <row r="4715" spans="1:22" x14ac:dyDescent="0.25">
      <c r="A4715" t="s">
        <v>7433</v>
      </c>
      <c r="B4715" s="2">
        <v>45556</v>
      </c>
      <c r="C4715" t="s">
        <v>3632</v>
      </c>
      <c r="D4715" t="s">
        <v>75</v>
      </c>
      <c r="E4715" t="s">
        <v>43</v>
      </c>
      <c r="F4715" t="s">
        <v>84</v>
      </c>
      <c r="G4715" t="s">
        <v>165</v>
      </c>
      <c r="H4715" t="s">
        <v>53</v>
      </c>
      <c r="I4715" t="s">
        <v>60</v>
      </c>
      <c r="J4715" t="s">
        <v>28</v>
      </c>
      <c r="K4715" t="s">
        <v>80</v>
      </c>
      <c r="L4715" s="3">
        <v>3</v>
      </c>
      <c r="M4715" s="7">
        <v>273.75</v>
      </c>
      <c r="N4715" s="5">
        <v>0.1</v>
      </c>
      <c r="O4715" s="4">
        <v>82.12</v>
      </c>
      <c r="P4715" s="4">
        <v>739.12</v>
      </c>
      <c r="Q4715" s="4">
        <v>411.85</v>
      </c>
      <c r="R4715">
        <v>61</v>
      </c>
      <c r="S4715" t="s">
        <v>68</v>
      </c>
      <c r="T4715">
        <v>5</v>
      </c>
      <c r="V4715" s="7">
        <f t="shared" si="73"/>
        <v>270.75</v>
      </c>
    </row>
    <row r="4716" spans="1:22" x14ac:dyDescent="0.25">
      <c r="A4716" t="s">
        <v>7434</v>
      </c>
      <c r="B4716" s="2">
        <v>45511</v>
      </c>
      <c r="C4716" t="s">
        <v>204</v>
      </c>
      <c r="D4716" t="s">
        <v>219</v>
      </c>
      <c r="E4716" t="s">
        <v>23</v>
      </c>
      <c r="F4716" t="s">
        <v>84</v>
      </c>
      <c r="G4716" t="s">
        <v>165</v>
      </c>
      <c r="H4716" t="s">
        <v>26</v>
      </c>
      <c r="I4716" t="s">
        <v>27</v>
      </c>
      <c r="J4716" t="s">
        <v>66</v>
      </c>
      <c r="K4716" t="s">
        <v>55</v>
      </c>
      <c r="L4716" s="3">
        <v>4</v>
      </c>
      <c r="M4716" s="7">
        <v>854.89</v>
      </c>
      <c r="N4716" s="5">
        <v>0</v>
      </c>
      <c r="O4716" s="4">
        <v>0</v>
      </c>
      <c r="P4716" s="4">
        <v>3419.56</v>
      </c>
      <c r="Q4716" s="4">
        <v>2642.45</v>
      </c>
      <c r="R4716">
        <v>49</v>
      </c>
      <c r="S4716" t="s">
        <v>68</v>
      </c>
      <c r="T4716">
        <v>5</v>
      </c>
      <c r="V4716" s="7">
        <f t="shared" si="73"/>
        <v>850.89</v>
      </c>
    </row>
    <row r="4717" spans="1:22" x14ac:dyDescent="0.25">
      <c r="A4717" t="s">
        <v>7435</v>
      </c>
      <c r="B4717" s="2">
        <v>45733</v>
      </c>
      <c r="C4717" t="s">
        <v>3317</v>
      </c>
      <c r="D4717" t="s">
        <v>50</v>
      </c>
      <c r="E4717" t="s">
        <v>51</v>
      </c>
      <c r="F4717" t="s">
        <v>24</v>
      </c>
      <c r="G4717" t="s">
        <v>135</v>
      </c>
      <c r="H4717" t="s">
        <v>37</v>
      </c>
      <c r="I4717" t="s">
        <v>27</v>
      </c>
      <c r="J4717" t="s">
        <v>46</v>
      </c>
      <c r="K4717" t="s">
        <v>29</v>
      </c>
      <c r="L4717" s="3">
        <v>6</v>
      </c>
      <c r="M4717" s="7">
        <v>87.87</v>
      </c>
      <c r="N4717" s="5">
        <v>0.1</v>
      </c>
      <c r="O4717" s="4">
        <v>52.72</v>
      </c>
      <c r="P4717" s="4">
        <v>474.5</v>
      </c>
      <c r="Q4717" s="4">
        <v>306.88</v>
      </c>
      <c r="R4717">
        <v>34</v>
      </c>
      <c r="S4717" t="s">
        <v>68</v>
      </c>
      <c r="T4717">
        <v>5</v>
      </c>
      <c r="V4717" s="7">
        <f t="shared" si="73"/>
        <v>81.87</v>
      </c>
    </row>
    <row r="4718" spans="1:22" x14ac:dyDescent="0.25">
      <c r="A4718" t="s">
        <v>7436</v>
      </c>
      <c r="B4718" s="2">
        <v>45692</v>
      </c>
      <c r="C4718" t="s">
        <v>7437</v>
      </c>
      <c r="D4718" t="s">
        <v>58</v>
      </c>
      <c r="E4718" t="s">
        <v>23</v>
      </c>
      <c r="F4718" t="s">
        <v>24</v>
      </c>
      <c r="G4718" t="s">
        <v>25</v>
      </c>
      <c r="H4718" t="s">
        <v>26</v>
      </c>
      <c r="I4718" t="s">
        <v>54</v>
      </c>
      <c r="J4718" t="s">
        <v>66</v>
      </c>
      <c r="K4718" t="s">
        <v>155</v>
      </c>
      <c r="L4718" s="3">
        <v>8</v>
      </c>
      <c r="M4718" s="7">
        <v>133.09</v>
      </c>
      <c r="N4718" s="5">
        <v>0.02</v>
      </c>
      <c r="O4718" s="4">
        <v>21.29</v>
      </c>
      <c r="P4718" s="4">
        <v>1043.43</v>
      </c>
      <c r="Q4718" s="4">
        <v>608.57000000000005</v>
      </c>
      <c r="R4718">
        <v>20</v>
      </c>
      <c r="S4718" t="s">
        <v>30</v>
      </c>
      <c r="T4718">
        <v>4</v>
      </c>
      <c r="V4718" s="7">
        <f t="shared" si="73"/>
        <v>125.09</v>
      </c>
    </row>
    <row r="4719" spans="1:22" x14ac:dyDescent="0.25">
      <c r="A4719" t="s">
        <v>7438</v>
      </c>
      <c r="B4719" s="2">
        <v>45691</v>
      </c>
      <c r="C4719" t="s">
        <v>1045</v>
      </c>
      <c r="D4719" t="s">
        <v>78</v>
      </c>
      <c r="E4719" t="s">
        <v>34</v>
      </c>
      <c r="F4719" t="s">
        <v>84</v>
      </c>
      <c r="G4719" t="s">
        <v>128</v>
      </c>
      <c r="H4719" t="s">
        <v>26</v>
      </c>
      <c r="I4719" t="s">
        <v>27</v>
      </c>
      <c r="J4719" t="s">
        <v>101</v>
      </c>
      <c r="K4719" t="s">
        <v>55</v>
      </c>
      <c r="L4719" s="3">
        <v>9</v>
      </c>
      <c r="M4719" s="7">
        <v>6.86</v>
      </c>
      <c r="N4719" s="5">
        <v>0.02</v>
      </c>
      <c r="O4719" s="4">
        <v>1.23</v>
      </c>
      <c r="P4719" s="4">
        <v>60.51</v>
      </c>
      <c r="Q4719" s="4">
        <v>33.36</v>
      </c>
      <c r="R4719">
        <v>40</v>
      </c>
      <c r="S4719" t="s">
        <v>68</v>
      </c>
      <c r="T4719">
        <v>5</v>
      </c>
      <c r="V4719" s="7">
        <f t="shared" si="73"/>
        <v>-2.1399999999999997</v>
      </c>
    </row>
    <row r="4720" spans="1:22" x14ac:dyDescent="0.25">
      <c r="A4720" t="s">
        <v>7439</v>
      </c>
      <c r="B4720" s="2">
        <v>46018</v>
      </c>
      <c r="C4720" t="s">
        <v>3037</v>
      </c>
      <c r="D4720" t="s">
        <v>228</v>
      </c>
      <c r="E4720" t="s">
        <v>51</v>
      </c>
      <c r="F4720" t="s">
        <v>24</v>
      </c>
      <c r="G4720" t="s">
        <v>25</v>
      </c>
      <c r="H4720" t="s">
        <v>37</v>
      </c>
      <c r="I4720" t="s">
        <v>27</v>
      </c>
      <c r="J4720" t="s">
        <v>38</v>
      </c>
      <c r="K4720" t="s">
        <v>92</v>
      </c>
      <c r="L4720" s="3">
        <v>9</v>
      </c>
      <c r="M4720" s="7">
        <v>46.21</v>
      </c>
      <c r="N4720" s="5">
        <v>0.15</v>
      </c>
      <c r="O4720" s="4">
        <v>62.38</v>
      </c>
      <c r="P4720" s="4">
        <v>353.51</v>
      </c>
      <c r="Q4720" s="4">
        <v>245.09</v>
      </c>
      <c r="R4720">
        <v>27</v>
      </c>
      <c r="S4720" t="s">
        <v>30</v>
      </c>
      <c r="T4720">
        <v>3</v>
      </c>
      <c r="V4720" s="7">
        <f t="shared" si="73"/>
        <v>37.21</v>
      </c>
    </row>
    <row r="4721" spans="1:22" x14ac:dyDescent="0.25">
      <c r="A4721" t="s">
        <v>7440</v>
      </c>
      <c r="B4721" s="2">
        <v>45867</v>
      </c>
      <c r="C4721" t="s">
        <v>7441</v>
      </c>
      <c r="D4721" t="s">
        <v>219</v>
      </c>
      <c r="E4721" t="s">
        <v>23</v>
      </c>
      <c r="F4721" t="s">
        <v>110</v>
      </c>
      <c r="G4721" t="s">
        <v>139</v>
      </c>
      <c r="H4721" t="s">
        <v>37</v>
      </c>
      <c r="I4721" t="s">
        <v>60</v>
      </c>
      <c r="J4721" t="s">
        <v>66</v>
      </c>
      <c r="K4721" t="s">
        <v>67</v>
      </c>
      <c r="L4721" s="3">
        <v>9</v>
      </c>
      <c r="M4721" s="7">
        <v>902.91</v>
      </c>
      <c r="N4721" s="5">
        <v>0.15</v>
      </c>
      <c r="O4721" s="4">
        <v>1218.93</v>
      </c>
      <c r="P4721" s="4">
        <v>6907.26</v>
      </c>
      <c r="Q4721" s="4">
        <v>4553.09</v>
      </c>
      <c r="R4721">
        <v>50</v>
      </c>
      <c r="S4721" t="s">
        <v>30</v>
      </c>
      <c r="T4721">
        <v>1</v>
      </c>
      <c r="V4721" s="7">
        <f t="shared" si="73"/>
        <v>893.91</v>
      </c>
    </row>
    <row r="4722" spans="1:22" x14ac:dyDescent="0.25">
      <c r="A4722" t="s">
        <v>7442</v>
      </c>
      <c r="B4722" s="2">
        <v>45781</v>
      </c>
      <c r="C4722" t="s">
        <v>7443</v>
      </c>
      <c r="D4722" t="s">
        <v>164</v>
      </c>
      <c r="E4722" t="s">
        <v>23</v>
      </c>
      <c r="F4722" t="s">
        <v>24</v>
      </c>
      <c r="G4722" t="s">
        <v>135</v>
      </c>
      <c r="H4722" t="s">
        <v>26</v>
      </c>
      <c r="I4722" t="s">
        <v>27</v>
      </c>
      <c r="J4722" t="s">
        <v>66</v>
      </c>
      <c r="K4722" t="s">
        <v>259</v>
      </c>
      <c r="L4722" s="3">
        <v>9</v>
      </c>
      <c r="M4722" s="7">
        <v>144.15</v>
      </c>
      <c r="N4722" s="5">
        <v>0.05</v>
      </c>
      <c r="O4722" s="4">
        <v>64.87</v>
      </c>
      <c r="P4722" s="4">
        <v>1232.48</v>
      </c>
      <c r="Q4722" s="4">
        <v>999.87</v>
      </c>
      <c r="R4722">
        <v>29</v>
      </c>
      <c r="S4722" t="s">
        <v>68</v>
      </c>
      <c r="T4722">
        <v>3</v>
      </c>
      <c r="V4722" s="7">
        <f t="shared" si="73"/>
        <v>135.15</v>
      </c>
    </row>
    <row r="4723" spans="1:22" x14ac:dyDescent="0.25">
      <c r="A4723" t="s">
        <v>7444</v>
      </c>
      <c r="B4723" s="2">
        <v>45776</v>
      </c>
      <c r="C4723" t="s">
        <v>2741</v>
      </c>
      <c r="D4723" t="s">
        <v>124</v>
      </c>
      <c r="E4723" t="s">
        <v>23</v>
      </c>
      <c r="F4723" t="s">
        <v>84</v>
      </c>
      <c r="G4723" t="s">
        <v>165</v>
      </c>
      <c r="H4723" t="s">
        <v>37</v>
      </c>
      <c r="I4723" t="s">
        <v>27</v>
      </c>
      <c r="J4723" t="s">
        <v>101</v>
      </c>
      <c r="K4723" t="s">
        <v>39</v>
      </c>
      <c r="L4723" s="3">
        <v>3</v>
      </c>
      <c r="M4723" s="7">
        <v>320.26</v>
      </c>
      <c r="N4723" s="5">
        <v>0.08</v>
      </c>
      <c r="O4723" s="4">
        <v>76.86</v>
      </c>
      <c r="P4723" s="4">
        <v>883.92</v>
      </c>
      <c r="Q4723" s="4">
        <v>616.77</v>
      </c>
      <c r="R4723">
        <v>55</v>
      </c>
      <c r="S4723" t="s">
        <v>30</v>
      </c>
      <c r="T4723">
        <v>4</v>
      </c>
      <c r="V4723" s="7">
        <f t="shared" si="73"/>
        <v>317.26</v>
      </c>
    </row>
    <row r="4724" spans="1:22" x14ac:dyDescent="0.25">
      <c r="A4724" t="s">
        <v>7445</v>
      </c>
      <c r="B4724" s="2">
        <v>45761</v>
      </c>
      <c r="C4724" t="s">
        <v>7446</v>
      </c>
      <c r="D4724" t="s">
        <v>75</v>
      </c>
      <c r="E4724" t="s">
        <v>43</v>
      </c>
      <c r="F4724" t="s">
        <v>35</v>
      </c>
      <c r="G4724" t="s">
        <v>96</v>
      </c>
      <c r="H4724" t="s">
        <v>37</v>
      </c>
      <c r="I4724" t="s">
        <v>54</v>
      </c>
      <c r="J4724" t="s">
        <v>38</v>
      </c>
      <c r="K4724" t="s">
        <v>92</v>
      </c>
      <c r="L4724" s="3">
        <v>5</v>
      </c>
      <c r="M4724" s="7">
        <v>337.49</v>
      </c>
      <c r="N4724" s="5">
        <v>0.05</v>
      </c>
      <c r="O4724" s="4">
        <v>84.37</v>
      </c>
      <c r="P4724" s="4">
        <v>1603.08</v>
      </c>
      <c r="Q4724" s="4">
        <v>1261.0999999999999</v>
      </c>
      <c r="R4724">
        <v>42</v>
      </c>
      <c r="S4724" t="s">
        <v>68</v>
      </c>
      <c r="T4724">
        <v>1</v>
      </c>
      <c r="V4724" s="7">
        <f t="shared" si="73"/>
        <v>332.49</v>
      </c>
    </row>
    <row r="4725" spans="1:22" x14ac:dyDescent="0.25">
      <c r="A4725" t="s">
        <v>7447</v>
      </c>
      <c r="B4725" s="2">
        <v>45865</v>
      </c>
      <c r="C4725" t="s">
        <v>6553</v>
      </c>
      <c r="D4725" t="s">
        <v>219</v>
      </c>
      <c r="E4725" t="s">
        <v>23</v>
      </c>
      <c r="F4725" t="s">
        <v>24</v>
      </c>
      <c r="G4725" t="s">
        <v>25</v>
      </c>
      <c r="H4725" t="s">
        <v>37</v>
      </c>
      <c r="I4725" t="s">
        <v>27</v>
      </c>
      <c r="J4725" t="s">
        <v>38</v>
      </c>
      <c r="K4725" t="s">
        <v>47</v>
      </c>
      <c r="L4725" s="3">
        <v>2</v>
      </c>
      <c r="M4725" s="7">
        <v>820.02</v>
      </c>
      <c r="N4725" s="5">
        <v>0.1</v>
      </c>
      <c r="O4725" s="4">
        <v>164</v>
      </c>
      <c r="P4725" s="4">
        <v>1476.04</v>
      </c>
      <c r="Q4725" s="4">
        <v>927.22</v>
      </c>
      <c r="R4725">
        <v>52</v>
      </c>
      <c r="S4725" t="s">
        <v>30</v>
      </c>
      <c r="T4725">
        <v>5</v>
      </c>
      <c r="V4725" s="7">
        <f t="shared" si="73"/>
        <v>818.02</v>
      </c>
    </row>
    <row r="4726" spans="1:22" x14ac:dyDescent="0.25">
      <c r="A4726" t="s">
        <v>7448</v>
      </c>
      <c r="B4726" s="2">
        <v>45973</v>
      </c>
      <c r="C4726" t="s">
        <v>7449</v>
      </c>
      <c r="D4726" t="s">
        <v>75</v>
      </c>
      <c r="E4726" t="s">
        <v>43</v>
      </c>
      <c r="F4726" t="s">
        <v>44</v>
      </c>
      <c r="G4726" t="s">
        <v>45</v>
      </c>
      <c r="H4726" t="s">
        <v>37</v>
      </c>
      <c r="I4726" t="s">
        <v>27</v>
      </c>
      <c r="J4726" t="s">
        <v>38</v>
      </c>
      <c r="K4726" t="s">
        <v>115</v>
      </c>
      <c r="L4726" s="3">
        <v>10</v>
      </c>
      <c r="M4726" s="7">
        <v>176.77</v>
      </c>
      <c r="N4726" s="5">
        <v>0</v>
      </c>
      <c r="O4726" s="4">
        <v>0</v>
      </c>
      <c r="P4726" s="4">
        <v>1767.7</v>
      </c>
      <c r="Q4726" s="4">
        <v>1371.31</v>
      </c>
      <c r="R4726">
        <v>50</v>
      </c>
      <c r="S4726" t="s">
        <v>30</v>
      </c>
      <c r="T4726">
        <v>5</v>
      </c>
      <c r="V4726" s="7">
        <f t="shared" si="73"/>
        <v>166.77</v>
      </c>
    </row>
    <row r="4727" spans="1:22" x14ac:dyDescent="0.25">
      <c r="A4727" t="s">
        <v>7450</v>
      </c>
      <c r="B4727" s="2">
        <v>45736</v>
      </c>
      <c r="C4727" t="s">
        <v>7451</v>
      </c>
      <c r="D4727" t="s">
        <v>100</v>
      </c>
      <c r="E4727" t="s">
        <v>23</v>
      </c>
      <c r="F4727" t="s">
        <v>110</v>
      </c>
      <c r="G4727" t="s">
        <v>254</v>
      </c>
      <c r="H4727" t="s">
        <v>37</v>
      </c>
      <c r="I4727" t="s">
        <v>54</v>
      </c>
      <c r="J4727" t="s">
        <v>28</v>
      </c>
      <c r="K4727" t="s">
        <v>72</v>
      </c>
      <c r="L4727" s="3">
        <v>8</v>
      </c>
      <c r="M4727" s="7">
        <v>193.64</v>
      </c>
      <c r="N4727" s="5">
        <v>0.1</v>
      </c>
      <c r="O4727" s="4">
        <v>154.91</v>
      </c>
      <c r="P4727" s="4">
        <v>1394.21</v>
      </c>
      <c r="Q4727" s="4">
        <v>1114.31</v>
      </c>
      <c r="R4727">
        <v>59</v>
      </c>
      <c r="S4727" t="s">
        <v>302</v>
      </c>
      <c r="T4727">
        <v>3</v>
      </c>
      <c r="V4727" s="7">
        <f t="shared" si="73"/>
        <v>185.64</v>
      </c>
    </row>
    <row r="4728" spans="1:22" x14ac:dyDescent="0.25">
      <c r="A4728" t="s">
        <v>7452</v>
      </c>
      <c r="B4728" s="2">
        <v>45560</v>
      </c>
      <c r="C4728" t="s">
        <v>1301</v>
      </c>
      <c r="D4728" t="s">
        <v>33</v>
      </c>
      <c r="E4728" t="s">
        <v>34</v>
      </c>
      <c r="F4728" t="s">
        <v>84</v>
      </c>
      <c r="G4728" t="s">
        <v>85</v>
      </c>
      <c r="H4728" t="s">
        <v>37</v>
      </c>
      <c r="I4728" t="s">
        <v>27</v>
      </c>
      <c r="J4728" t="s">
        <v>66</v>
      </c>
      <c r="K4728" t="s">
        <v>155</v>
      </c>
      <c r="L4728" s="3">
        <v>5</v>
      </c>
      <c r="M4728" s="7">
        <v>11</v>
      </c>
      <c r="N4728" s="5">
        <v>0.02</v>
      </c>
      <c r="O4728" s="4">
        <v>1.1000000000000001</v>
      </c>
      <c r="P4728" s="4">
        <v>53.9</v>
      </c>
      <c r="Q4728" s="4">
        <v>36.19</v>
      </c>
      <c r="R4728">
        <v>58</v>
      </c>
      <c r="S4728" t="s">
        <v>68</v>
      </c>
      <c r="T4728">
        <v>3</v>
      </c>
      <c r="V4728" s="7">
        <f t="shared" si="73"/>
        <v>6</v>
      </c>
    </row>
    <row r="4729" spans="1:22" x14ac:dyDescent="0.25">
      <c r="A4729" t="s">
        <v>7453</v>
      </c>
      <c r="B4729" s="2">
        <v>45558</v>
      </c>
      <c r="C4729" t="s">
        <v>4257</v>
      </c>
      <c r="D4729" t="s">
        <v>164</v>
      </c>
      <c r="E4729" t="s">
        <v>23</v>
      </c>
      <c r="F4729" t="s">
        <v>110</v>
      </c>
      <c r="G4729" t="s">
        <v>111</v>
      </c>
      <c r="H4729" t="s">
        <v>37</v>
      </c>
      <c r="I4729" t="s">
        <v>60</v>
      </c>
      <c r="J4729" t="s">
        <v>38</v>
      </c>
      <c r="K4729" t="s">
        <v>39</v>
      </c>
      <c r="L4729" s="3">
        <v>8</v>
      </c>
      <c r="M4729" s="7">
        <v>131.5</v>
      </c>
      <c r="N4729" s="5">
        <v>0.05</v>
      </c>
      <c r="O4729" s="4">
        <v>52.6</v>
      </c>
      <c r="P4729" s="4">
        <v>999.4</v>
      </c>
      <c r="Q4729" s="4">
        <v>614.13</v>
      </c>
      <c r="R4729">
        <v>53</v>
      </c>
      <c r="S4729" t="s">
        <v>30</v>
      </c>
      <c r="T4729">
        <v>5</v>
      </c>
      <c r="V4729" s="7">
        <f t="shared" si="73"/>
        <v>123.5</v>
      </c>
    </row>
    <row r="4730" spans="1:22" x14ac:dyDescent="0.25">
      <c r="A4730" t="s">
        <v>7454</v>
      </c>
      <c r="B4730" s="2">
        <v>45345</v>
      </c>
      <c r="C4730" t="s">
        <v>3996</v>
      </c>
      <c r="D4730" t="s">
        <v>228</v>
      </c>
      <c r="E4730" t="s">
        <v>51</v>
      </c>
      <c r="F4730" t="s">
        <v>84</v>
      </c>
      <c r="G4730" t="s">
        <v>91</v>
      </c>
      <c r="H4730" t="s">
        <v>37</v>
      </c>
      <c r="I4730" t="s">
        <v>54</v>
      </c>
      <c r="J4730" t="s">
        <v>46</v>
      </c>
      <c r="K4730" t="s">
        <v>155</v>
      </c>
      <c r="L4730" s="3">
        <v>9</v>
      </c>
      <c r="M4730" s="7">
        <v>23.68</v>
      </c>
      <c r="N4730" s="5">
        <v>0.02</v>
      </c>
      <c r="O4730" s="4">
        <v>4.26</v>
      </c>
      <c r="P4730" s="4">
        <v>208.86</v>
      </c>
      <c r="Q4730" s="4">
        <v>165.35</v>
      </c>
      <c r="R4730">
        <v>22</v>
      </c>
      <c r="S4730" t="s">
        <v>30</v>
      </c>
      <c r="T4730">
        <v>5</v>
      </c>
      <c r="V4730" s="7">
        <f t="shared" si="73"/>
        <v>14.68</v>
      </c>
    </row>
    <row r="4731" spans="1:22" x14ac:dyDescent="0.25">
      <c r="A4731" t="s">
        <v>7455</v>
      </c>
      <c r="B4731" s="2">
        <v>45819</v>
      </c>
      <c r="C4731" t="s">
        <v>1818</v>
      </c>
      <c r="D4731" t="s">
        <v>64</v>
      </c>
      <c r="E4731" t="s">
        <v>51</v>
      </c>
      <c r="F4731" t="s">
        <v>24</v>
      </c>
      <c r="G4731" t="s">
        <v>118</v>
      </c>
      <c r="H4731" t="s">
        <v>37</v>
      </c>
      <c r="I4731" t="s">
        <v>27</v>
      </c>
      <c r="J4731" t="s">
        <v>66</v>
      </c>
      <c r="K4731" t="s">
        <v>102</v>
      </c>
      <c r="L4731" s="3">
        <v>9</v>
      </c>
      <c r="M4731" s="7">
        <v>11.73</v>
      </c>
      <c r="N4731" s="5">
        <v>0.1</v>
      </c>
      <c r="O4731" s="4">
        <v>10.56</v>
      </c>
      <c r="P4731" s="4">
        <v>95.01</v>
      </c>
      <c r="Q4731" s="4">
        <v>62.08</v>
      </c>
      <c r="R4731">
        <v>56</v>
      </c>
      <c r="S4731" t="s">
        <v>68</v>
      </c>
      <c r="T4731">
        <v>3</v>
      </c>
      <c r="V4731" s="7">
        <f t="shared" si="73"/>
        <v>2.7300000000000004</v>
      </c>
    </row>
    <row r="4732" spans="1:22" x14ac:dyDescent="0.25">
      <c r="A4732" t="s">
        <v>7456</v>
      </c>
      <c r="B4732" s="2">
        <v>45811</v>
      </c>
      <c r="C4732" t="s">
        <v>7457</v>
      </c>
      <c r="D4732" t="s">
        <v>42</v>
      </c>
      <c r="E4732" t="s">
        <v>43</v>
      </c>
      <c r="F4732" t="s">
        <v>84</v>
      </c>
      <c r="G4732" t="s">
        <v>85</v>
      </c>
      <c r="H4732" t="s">
        <v>37</v>
      </c>
      <c r="I4732" t="s">
        <v>60</v>
      </c>
      <c r="J4732" t="s">
        <v>46</v>
      </c>
      <c r="K4732" t="s">
        <v>97</v>
      </c>
      <c r="L4732" s="3">
        <v>3</v>
      </c>
      <c r="M4732" s="7">
        <v>431.89</v>
      </c>
      <c r="N4732" s="5">
        <v>0.1</v>
      </c>
      <c r="O4732" s="4">
        <v>129.57</v>
      </c>
      <c r="P4732" s="4">
        <v>1166.0999999999999</v>
      </c>
      <c r="Q4732" s="4">
        <v>643.07000000000005</v>
      </c>
      <c r="R4732">
        <v>48</v>
      </c>
      <c r="S4732" t="s">
        <v>68</v>
      </c>
      <c r="T4732">
        <v>5</v>
      </c>
      <c r="V4732" s="7">
        <f t="shared" si="73"/>
        <v>428.89</v>
      </c>
    </row>
    <row r="4733" spans="1:22" x14ac:dyDescent="0.25">
      <c r="A4733" t="s">
        <v>7458</v>
      </c>
      <c r="B4733" s="2">
        <v>45907</v>
      </c>
      <c r="C4733" t="s">
        <v>7459</v>
      </c>
      <c r="D4733" t="s">
        <v>228</v>
      </c>
      <c r="E4733" t="s">
        <v>51</v>
      </c>
      <c r="F4733" t="s">
        <v>35</v>
      </c>
      <c r="G4733" t="s">
        <v>96</v>
      </c>
      <c r="H4733" t="s">
        <v>37</v>
      </c>
      <c r="I4733" t="s">
        <v>27</v>
      </c>
      <c r="J4733" t="s">
        <v>28</v>
      </c>
      <c r="K4733" t="s">
        <v>67</v>
      </c>
      <c r="L4733" s="3">
        <v>1</v>
      </c>
      <c r="M4733" s="7">
        <v>46.44</v>
      </c>
      <c r="N4733" s="5">
        <v>0.15</v>
      </c>
      <c r="O4733" s="4">
        <v>6.97</v>
      </c>
      <c r="P4733" s="4">
        <v>39.47</v>
      </c>
      <c r="Q4733" s="4">
        <v>22.91</v>
      </c>
      <c r="R4733">
        <v>51</v>
      </c>
      <c r="S4733" t="s">
        <v>68</v>
      </c>
      <c r="T4733">
        <v>3</v>
      </c>
      <c r="V4733" s="7">
        <f t="shared" si="73"/>
        <v>45.44</v>
      </c>
    </row>
    <row r="4734" spans="1:22" x14ac:dyDescent="0.25">
      <c r="A4734" t="s">
        <v>7460</v>
      </c>
      <c r="B4734" s="2">
        <v>45350</v>
      </c>
      <c r="C4734" t="s">
        <v>2750</v>
      </c>
      <c r="D4734" t="s">
        <v>228</v>
      </c>
      <c r="E4734" t="s">
        <v>51</v>
      </c>
      <c r="F4734" t="s">
        <v>35</v>
      </c>
      <c r="G4734" t="s">
        <v>96</v>
      </c>
      <c r="H4734" t="s">
        <v>37</v>
      </c>
      <c r="I4734" t="s">
        <v>27</v>
      </c>
      <c r="J4734" t="s">
        <v>38</v>
      </c>
      <c r="K4734" t="s">
        <v>55</v>
      </c>
      <c r="L4734" s="3">
        <v>1</v>
      </c>
      <c r="M4734" s="7">
        <v>29.7</v>
      </c>
      <c r="N4734" s="5">
        <v>0.08</v>
      </c>
      <c r="O4734" s="4">
        <v>2.38</v>
      </c>
      <c r="P4734" s="4">
        <v>27.32</v>
      </c>
      <c r="Q4734" s="4">
        <v>22.27</v>
      </c>
      <c r="R4734">
        <v>61</v>
      </c>
      <c r="S4734" t="s">
        <v>30</v>
      </c>
      <c r="T4734">
        <v>4</v>
      </c>
      <c r="V4734" s="7">
        <f t="shared" si="73"/>
        <v>28.7</v>
      </c>
    </row>
    <row r="4735" spans="1:22" x14ac:dyDescent="0.25">
      <c r="A4735" t="s">
        <v>7461</v>
      </c>
      <c r="B4735" s="2">
        <v>45331</v>
      </c>
      <c r="C4735" t="s">
        <v>1998</v>
      </c>
      <c r="D4735" t="s">
        <v>160</v>
      </c>
      <c r="E4735" t="s">
        <v>23</v>
      </c>
      <c r="F4735" t="s">
        <v>35</v>
      </c>
      <c r="G4735" t="s">
        <v>52</v>
      </c>
      <c r="H4735" t="s">
        <v>37</v>
      </c>
      <c r="I4735" t="s">
        <v>54</v>
      </c>
      <c r="J4735" t="s">
        <v>38</v>
      </c>
      <c r="K4735" t="s">
        <v>67</v>
      </c>
      <c r="L4735" s="3">
        <v>5</v>
      </c>
      <c r="M4735" s="7">
        <v>81.239999999999995</v>
      </c>
      <c r="N4735" s="5">
        <v>0.08</v>
      </c>
      <c r="O4735" s="4">
        <v>32.5</v>
      </c>
      <c r="P4735" s="4">
        <v>373.7</v>
      </c>
      <c r="Q4735" s="4">
        <v>268.82</v>
      </c>
      <c r="R4735">
        <v>36</v>
      </c>
      <c r="S4735" t="s">
        <v>68</v>
      </c>
      <c r="T4735">
        <v>5</v>
      </c>
      <c r="V4735" s="7">
        <f t="shared" si="73"/>
        <v>76.239999999999995</v>
      </c>
    </row>
    <row r="4736" spans="1:22" x14ac:dyDescent="0.25">
      <c r="A4736" t="s">
        <v>7462</v>
      </c>
      <c r="B4736" s="2">
        <v>45528</v>
      </c>
      <c r="C4736" t="s">
        <v>2160</v>
      </c>
      <c r="D4736" t="s">
        <v>83</v>
      </c>
      <c r="E4736" t="s">
        <v>43</v>
      </c>
      <c r="F4736" t="s">
        <v>110</v>
      </c>
      <c r="G4736" t="s">
        <v>161</v>
      </c>
      <c r="H4736" t="s">
        <v>37</v>
      </c>
      <c r="I4736" t="s">
        <v>54</v>
      </c>
      <c r="J4736" t="s">
        <v>66</v>
      </c>
      <c r="K4736" t="s">
        <v>97</v>
      </c>
      <c r="L4736" s="3">
        <v>8</v>
      </c>
      <c r="M4736" s="7">
        <v>169.6</v>
      </c>
      <c r="N4736" s="5">
        <v>0.08</v>
      </c>
      <c r="O4736" s="4">
        <v>108.54</v>
      </c>
      <c r="P4736" s="4">
        <v>1248.26</v>
      </c>
      <c r="Q4736" s="4">
        <v>1017.6</v>
      </c>
      <c r="R4736">
        <v>44</v>
      </c>
      <c r="S4736" t="s">
        <v>68</v>
      </c>
      <c r="T4736">
        <v>3</v>
      </c>
      <c r="V4736" s="7">
        <f t="shared" si="73"/>
        <v>161.6</v>
      </c>
    </row>
    <row r="4737" spans="1:22" x14ac:dyDescent="0.25">
      <c r="A4737" t="s">
        <v>7463</v>
      </c>
      <c r="B4737" s="2">
        <v>45677</v>
      </c>
      <c r="C4737" t="s">
        <v>3618</v>
      </c>
      <c r="D4737" t="s">
        <v>95</v>
      </c>
      <c r="E4737" t="s">
        <v>23</v>
      </c>
      <c r="F4737" t="s">
        <v>110</v>
      </c>
      <c r="G4737" t="s">
        <v>139</v>
      </c>
      <c r="H4737" t="s">
        <v>26</v>
      </c>
      <c r="I4737" t="s">
        <v>27</v>
      </c>
      <c r="J4737" t="s">
        <v>66</v>
      </c>
      <c r="K4737" t="s">
        <v>119</v>
      </c>
      <c r="L4737" s="3">
        <v>7</v>
      </c>
      <c r="M4737" s="7">
        <v>46.68</v>
      </c>
      <c r="N4737" s="5">
        <v>0.15</v>
      </c>
      <c r="O4737" s="4">
        <v>49.01</v>
      </c>
      <c r="P4737" s="4">
        <v>277.75</v>
      </c>
      <c r="Q4737" s="4">
        <v>158.71</v>
      </c>
      <c r="R4737">
        <v>38</v>
      </c>
      <c r="S4737" t="s">
        <v>30</v>
      </c>
      <c r="T4737">
        <v>2</v>
      </c>
      <c r="V4737" s="7">
        <f t="shared" si="73"/>
        <v>39.68</v>
      </c>
    </row>
    <row r="4738" spans="1:22" x14ac:dyDescent="0.25">
      <c r="A4738" t="s">
        <v>7464</v>
      </c>
      <c r="B4738" s="2">
        <v>45897</v>
      </c>
      <c r="C4738" t="s">
        <v>5039</v>
      </c>
      <c r="D4738" t="s">
        <v>22</v>
      </c>
      <c r="E4738" t="s">
        <v>23</v>
      </c>
      <c r="F4738" t="s">
        <v>35</v>
      </c>
      <c r="G4738" t="s">
        <v>36</v>
      </c>
      <c r="H4738" t="s">
        <v>37</v>
      </c>
      <c r="I4738" t="s">
        <v>27</v>
      </c>
      <c r="J4738" t="s">
        <v>38</v>
      </c>
      <c r="K4738" t="s">
        <v>105</v>
      </c>
      <c r="L4738" s="3">
        <v>6</v>
      </c>
      <c r="M4738" s="7">
        <v>634.14</v>
      </c>
      <c r="N4738" s="5">
        <v>0.05</v>
      </c>
      <c r="O4738" s="4">
        <v>190.24</v>
      </c>
      <c r="P4738" s="4">
        <v>3614.6</v>
      </c>
      <c r="Q4738" s="4">
        <v>2451.66</v>
      </c>
      <c r="R4738">
        <v>63</v>
      </c>
      <c r="S4738" t="s">
        <v>30</v>
      </c>
      <c r="T4738">
        <v>4</v>
      </c>
      <c r="V4738" s="7">
        <f t="shared" si="73"/>
        <v>628.14</v>
      </c>
    </row>
    <row r="4739" spans="1:22" x14ac:dyDescent="0.25">
      <c r="A4739" t="s">
        <v>7465</v>
      </c>
      <c r="B4739" s="2">
        <v>46007</v>
      </c>
      <c r="C4739" t="s">
        <v>6294</v>
      </c>
      <c r="D4739" t="s">
        <v>50</v>
      </c>
      <c r="E4739" t="s">
        <v>51</v>
      </c>
      <c r="F4739" t="s">
        <v>44</v>
      </c>
      <c r="G4739" t="s">
        <v>71</v>
      </c>
      <c r="H4739" t="s">
        <v>37</v>
      </c>
      <c r="I4739" t="s">
        <v>27</v>
      </c>
      <c r="J4739" t="s">
        <v>66</v>
      </c>
      <c r="K4739" t="s">
        <v>136</v>
      </c>
      <c r="L4739" s="3">
        <v>4</v>
      </c>
      <c r="M4739" s="7">
        <v>88.46</v>
      </c>
      <c r="N4739" s="5">
        <v>0.15</v>
      </c>
      <c r="O4739" s="4">
        <v>53.08</v>
      </c>
      <c r="P4739" s="4">
        <v>300.76</v>
      </c>
      <c r="Q4739" s="4">
        <v>170.18</v>
      </c>
      <c r="R4739">
        <v>36</v>
      </c>
      <c r="S4739" t="s">
        <v>30</v>
      </c>
      <c r="T4739">
        <v>4</v>
      </c>
      <c r="V4739" s="7">
        <f t="shared" ref="V4739:V4802" si="74">M4739-L4739</f>
        <v>84.46</v>
      </c>
    </row>
    <row r="4740" spans="1:22" x14ac:dyDescent="0.25">
      <c r="A4740" t="s">
        <v>7466</v>
      </c>
      <c r="B4740" s="2">
        <v>45941</v>
      </c>
      <c r="C4740" t="s">
        <v>4776</v>
      </c>
      <c r="D4740" t="s">
        <v>78</v>
      </c>
      <c r="E4740" t="s">
        <v>34</v>
      </c>
      <c r="F4740" t="s">
        <v>110</v>
      </c>
      <c r="G4740" t="s">
        <v>139</v>
      </c>
      <c r="H4740" t="s">
        <v>53</v>
      </c>
      <c r="I4740" t="s">
        <v>27</v>
      </c>
      <c r="J4740" t="s">
        <v>38</v>
      </c>
      <c r="K4740" t="s">
        <v>67</v>
      </c>
      <c r="L4740" s="3">
        <v>3</v>
      </c>
      <c r="M4740" s="7">
        <v>5.33</v>
      </c>
      <c r="N4740" s="5">
        <v>0.2</v>
      </c>
      <c r="O4740" s="4">
        <v>3.2</v>
      </c>
      <c r="P4740" s="4">
        <v>12.79</v>
      </c>
      <c r="Q4740" s="4">
        <v>9.07</v>
      </c>
      <c r="R4740">
        <v>52</v>
      </c>
      <c r="S4740" t="s">
        <v>30</v>
      </c>
      <c r="T4740">
        <v>3</v>
      </c>
      <c r="V4740" s="7">
        <f t="shared" si="74"/>
        <v>2.33</v>
      </c>
    </row>
    <row r="4741" spans="1:22" x14ac:dyDescent="0.25">
      <c r="A4741" t="s">
        <v>7467</v>
      </c>
      <c r="B4741" s="2">
        <v>45591</v>
      </c>
      <c r="C4741" t="s">
        <v>7468</v>
      </c>
      <c r="D4741" t="s">
        <v>58</v>
      </c>
      <c r="E4741" t="s">
        <v>23</v>
      </c>
      <c r="F4741" t="s">
        <v>35</v>
      </c>
      <c r="G4741" t="s">
        <v>36</v>
      </c>
      <c r="H4741" t="s">
        <v>26</v>
      </c>
      <c r="I4741" t="s">
        <v>54</v>
      </c>
      <c r="J4741" t="s">
        <v>66</v>
      </c>
      <c r="K4741" t="s">
        <v>61</v>
      </c>
      <c r="L4741" s="3">
        <v>1</v>
      </c>
      <c r="M4741" s="7">
        <v>81.66</v>
      </c>
      <c r="N4741" s="5">
        <v>0.05</v>
      </c>
      <c r="O4741" s="4">
        <v>4.08</v>
      </c>
      <c r="P4741" s="4">
        <v>77.58</v>
      </c>
      <c r="Q4741" s="4">
        <v>55.7</v>
      </c>
      <c r="R4741">
        <v>37</v>
      </c>
      <c r="S4741" t="s">
        <v>68</v>
      </c>
      <c r="T4741">
        <v>4</v>
      </c>
      <c r="V4741" s="7">
        <f t="shared" si="74"/>
        <v>80.66</v>
      </c>
    </row>
    <row r="4742" spans="1:22" x14ac:dyDescent="0.25">
      <c r="A4742" t="s">
        <v>7469</v>
      </c>
      <c r="B4742" s="2">
        <v>45686</v>
      </c>
      <c r="C4742" t="s">
        <v>5866</v>
      </c>
      <c r="D4742" t="s">
        <v>78</v>
      </c>
      <c r="E4742" t="s">
        <v>34</v>
      </c>
      <c r="F4742" t="s">
        <v>110</v>
      </c>
      <c r="G4742" t="s">
        <v>161</v>
      </c>
      <c r="H4742" t="s">
        <v>37</v>
      </c>
      <c r="I4742" t="s">
        <v>54</v>
      </c>
      <c r="J4742" t="s">
        <v>28</v>
      </c>
      <c r="K4742" t="s">
        <v>39</v>
      </c>
      <c r="L4742" s="3">
        <v>5</v>
      </c>
      <c r="M4742" s="7">
        <v>9.07</v>
      </c>
      <c r="N4742" s="5">
        <v>0.1</v>
      </c>
      <c r="O4742" s="4">
        <v>4.54</v>
      </c>
      <c r="P4742" s="4">
        <v>40.82</v>
      </c>
      <c r="Q4742" s="4">
        <v>28.8</v>
      </c>
      <c r="R4742">
        <v>53</v>
      </c>
      <c r="S4742" t="s">
        <v>68</v>
      </c>
      <c r="T4742">
        <v>4</v>
      </c>
      <c r="V4742" s="7">
        <f t="shared" si="74"/>
        <v>4.07</v>
      </c>
    </row>
    <row r="4743" spans="1:22" x14ac:dyDescent="0.25">
      <c r="A4743" t="s">
        <v>7470</v>
      </c>
      <c r="B4743" s="2">
        <v>45498</v>
      </c>
      <c r="C4743" t="s">
        <v>7471</v>
      </c>
      <c r="D4743" t="s">
        <v>78</v>
      </c>
      <c r="E4743" t="s">
        <v>34</v>
      </c>
      <c r="F4743" t="s">
        <v>84</v>
      </c>
      <c r="G4743" t="s">
        <v>128</v>
      </c>
      <c r="H4743" t="s">
        <v>26</v>
      </c>
      <c r="I4743" t="s">
        <v>27</v>
      </c>
      <c r="J4743" t="s">
        <v>66</v>
      </c>
      <c r="K4743" t="s">
        <v>55</v>
      </c>
      <c r="L4743" s="3">
        <v>8</v>
      </c>
      <c r="M4743" s="7">
        <v>11.25</v>
      </c>
      <c r="N4743" s="5">
        <v>0.05</v>
      </c>
      <c r="O4743" s="4">
        <v>4.5</v>
      </c>
      <c r="P4743" s="4">
        <v>85.5</v>
      </c>
      <c r="Q4743" s="4">
        <v>56.88</v>
      </c>
      <c r="R4743">
        <v>20</v>
      </c>
      <c r="S4743" t="s">
        <v>30</v>
      </c>
      <c r="T4743">
        <v>2</v>
      </c>
      <c r="V4743" s="7">
        <f t="shared" si="74"/>
        <v>3.25</v>
      </c>
    </row>
    <row r="4744" spans="1:22" x14ac:dyDescent="0.25">
      <c r="A4744" t="s">
        <v>7472</v>
      </c>
      <c r="B4744" s="2">
        <v>45627</v>
      </c>
      <c r="C4744" t="s">
        <v>7441</v>
      </c>
      <c r="D4744" t="s">
        <v>127</v>
      </c>
      <c r="E4744" t="s">
        <v>51</v>
      </c>
      <c r="F4744" t="s">
        <v>24</v>
      </c>
      <c r="G4744" t="s">
        <v>25</v>
      </c>
      <c r="H4744" t="s">
        <v>37</v>
      </c>
      <c r="I4744" t="s">
        <v>27</v>
      </c>
      <c r="J4744" t="s">
        <v>38</v>
      </c>
      <c r="K4744" t="s">
        <v>67</v>
      </c>
      <c r="L4744" s="3">
        <v>7</v>
      </c>
      <c r="M4744" s="7">
        <v>17.62</v>
      </c>
      <c r="N4744" s="5">
        <v>0.05</v>
      </c>
      <c r="O4744" s="4">
        <v>6.17</v>
      </c>
      <c r="P4744" s="4">
        <v>117.17</v>
      </c>
      <c r="Q4744" s="4">
        <v>73.37</v>
      </c>
      <c r="R4744">
        <v>34</v>
      </c>
      <c r="S4744" t="s">
        <v>68</v>
      </c>
      <c r="T4744">
        <v>4</v>
      </c>
      <c r="V4744" s="7">
        <f t="shared" si="74"/>
        <v>10.620000000000001</v>
      </c>
    </row>
    <row r="4745" spans="1:22" x14ac:dyDescent="0.25">
      <c r="A4745" t="s">
        <v>7473</v>
      </c>
      <c r="B4745" s="2">
        <v>45884</v>
      </c>
      <c r="C4745" t="s">
        <v>4857</v>
      </c>
      <c r="D4745" t="s">
        <v>78</v>
      </c>
      <c r="E4745" t="s">
        <v>34</v>
      </c>
      <c r="F4745" t="s">
        <v>110</v>
      </c>
      <c r="G4745" t="s">
        <v>111</v>
      </c>
      <c r="H4745" t="s">
        <v>53</v>
      </c>
      <c r="I4745" t="s">
        <v>27</v>
      </c>
      <c r="J4745" t="s">
        <v>101</v>
      </c>
      <c r="K4745" t="s">
        <v>112</v>
      </c>
      <c r="L4745" s="3">
        <v>5</v>
      </c>
      <c r="M4745" s="7">
        <v>4.25</v>
      </c>
      <c r="N4745" s="5">
        <v>0.15</v>
      </c>
      <c r="O4745" s="4">
        <v>3.19</v>
      </c>
      <c r="P4745" s="4">
        <v>18.059999999999999</v>
      </c>
      <c r="Q4745" s="4">
        <v>14.39</v>
      </c>
      <c r="R4745">
        <v>55</v>
      </c>
      <c r="S4745" t="s">
        <v>68</v>
      </c>
      <c r="T4745">
        <v>4</v>
      </c>
      <c r="V4745" s="7">
        <f t="shared" si="74"/>
        <v>-0.75</v>
      </c>
    </row>
    <row r="4746" spans="1:22" x14ac:dyDescent="0.25">
      <c r="A4746" t="s">
        <v>7474</v>
      </c>
      <c r="B4746" s="2">
        <v>46021</v>
      </c>
      <c r="C4746" t="s">
        <v>1727</v>
      </c>
      <c r="D4746" t="s">
        <v>160</v>
      </c>
      <c r="E4746" t="s">
        <v>23</v>
      </c>
      <c r="F4746" t="s">
        <v>44</v>
      </c>
      <c r="G4746" t="s">
        <v>45</v>
      </c>
      <c r="H4746" t="s">
        <v>26</v>
      </c>
      <c r="I4746" t="s">
        <v>54</v>
      </c>
      <c r="J4746" t="s">
        <v>28</v>
      </c>
      <c r="K4746" t="s">
        <v>115</v>
      </c>
      <c r="L4746" s="3">
        <v>10</v>
      </c>
      <c r="M4746" s="7">
        <v>66.34</v>
      </c>
      <c r="N4746" s="5">
        <v>0.05</v>
      </c>
      <c r="O4746" s="4">
        <v>33.17</v>
      </c>
      <c r="P4746" s="4">
        <v>630.23</v>
      </c>
      <c r="Q4746" s="4">
        <v>494.41</v>
      </c>
      <c r="R4746">
        <v>35</v>
      </c>
      <c r="S4746" t="s">
        <v>68</v>
      </c>
      <c r="T4746">
        <v>5</v>
      </c>
      <c r="V4746" s="7">
        <f t="shared" si="74"/>
        <v>56.34</v>
      </c>
    </row>
    <row r="4747" spans="1:22" x14ac:dyDescent="0.25">
      <c r="A4747" t="s">
        <v>7475</v>
      </c>
      <c r="B4747" s="2">
        <v>45805</v>
      </c>
      <c r="C4747" t="s">
        <v>886</v>
      </c>
      <c r="D4747" t="s">
        <v>78</v>
      </c>
      <c r="E4747" t="s">
        <v>34</v>
      </c>
      <c r="F4747" t="s">
        <v>84</v>
      </c>
      <c r="G4747" t="s">
        <v>85</v>
      </c>
      <c r="H4747" t="s">
        <v>37</v>
      </c>
      <c r="I4747" t="s">
        <v>27</v>
      </c>
      <c r="J4747" t="s">
        <v>38</v>
      </c>
      <c r="K4747" t="s">
        <v>105</v>
      </c>
      <c r="L4747" s="3">
        <v>10</v>
      </c>
      <c r="M4747" s="7">
        <v>2.66</v>
      </c>
      <c r="N4747" s="5">
        <v>0</v>
      </c>
      <c r="O4747" s="4">
        <v>0</v>
      </c>
      <c r="P4747" s="4">
        <v>26.6</v>
      </c>
      <c r="Q4747" s="4">
        <v>17.96</v>
      </c>
      <c r="R4747">
        <v>45</v>
      </c>
      <c r="S4747" t="s">
        <v>68</v>
      </c>
      <c r="T4747">
        <v>4</v>
      </c>
      <c r="V4747" s="7">
        <f t="shared" si="74"/>
        <v>-7.34</v>
      </c>
    </row>
    <row r="4748" spans="1:22" x14ac:dyDescent="0.25">
      <c r="A4748" t="s">
        <v>7476</v>
      </c>
      <c r="B4748" s="2">
        <v>45469</v>
      </c>
      <c r="C4748" t="s">
        <v>7477</v>
      </c>
      <c r="D4748" t="s">
        <v>42</v>
      </c>
      <c r="E4748" t="s">
        <v>43</v>
      </c>
      <c r="F4748" t="s">
        <v>84</v>
      </c>
      <c r="G4748" t="s">
        <v>165</v>
      </c>
      <c r="H4748" t="s">
        <v>53</v>
      </c>
      <c r="I4748" t="s">
        <v>27</v>
      </c>
      <c r="J4748" t="s">
        <v>38</v>
      </c>
      <c r="K4748" t="s">
        <v>39</v>
      </c>
      <c r="L4748" s="3">
        <v>8</v>
      </c>
      <c r="M4748" s="7">
        <v>410.25</v>
      </c>
      <c r="N4748" s="5">
        <v>0.05</v>
      </c>
      <c r="O4748" s="4">
        <v>164.1</v>
      </c>
      <c r="P4748" s="4">
        <v>3117.9</v>
      </c>
      <c r="Q4748" s="4">
        <v>2416.58</v>
      </c>
      <c r="R4748">
        <v>43</v>
      </c>
      <c r="S4748" t="s">
        <v>68</v>
      </c>
      <c r="T4748">
        <v>5</v>
      </c>
      <c r="V4748" s="7">
        <f t="shared" si="74"/>
        <v>402.25</v>
      </c>
    </row>
    <row r="4749" spans="1:22" x14ac:dyDescent="0.25">
      <c r="A4749" t="s">
        <v>7478</v>
      </c>
      <c r="B4749" s="2">
        <v>45687</v>
      </c>
      <c r="C4749" t="s">
        <v>4710</v>
      </c>
      <c r="D4749" t="s">
        <v>95</v>
      </c>
      <c r="E4749" t="s">
        <v>23</v>
      </c>
      <c r="F4749" t="s">
        <v>24</v>
      </c>
      <c r="G4749" t="s">
        <v>135</v>
      </c>
      <c r="H4749" t="s">
        <v>37</v>
      </c>
      <c r="I4749" t="s">
        <v>27</v>
      </c>
      <c r="J4749" t="s">
        <v>46</v>
      </c>
      <c r="K4749" t="s">
        <v>146</v>
      </c>
      <c r="L4749" s="3">
        <v>8</v>
      </c>
      <c r="M4749" s="7">
        <v>41.33</v>
      </c>
      <c r="N4749" s="5">
        <v>0.08</v>
      </c>
      <c r="O4749" s="4">
        <v>26.45</v>
      </c>
      <c r="P4749" s="4">
        <v>304.19</v>
      </c>
      <c r="Q4749" s="4">
        <v>202.55</v>
      </c>
      <c r="R4749">
        <v>52</v>
      </c>
      <c r="S4749" t="s">
        <v>68</v>
      </c>
      <c r="T4749">
        <v>4</v>
      </c>
      <c r="V4749" s="7">
        <f t="shared" si="74"/>
        <v>33.33</v>
      </c>
    </row>
    <row r="4750" spans="1:22" x14ac:dyDescent="0.25">
      <c r="A4750" t="s">
        <v>7479</v>
      </c>
      <c r="B4750" s="2">
        <v>45662</v>
      </c>
      <c r="C4750" t="s">
        <v>504</v>
      </c>
      <c r="D4750" t="s">
        <v>95</v>
      </c>
      <c r="E4750" t="s">
        <v>23</v>
      </c>
      <c r="F4750" t="s">
        <v>110</v>
      </c>
      <c r="G4750" t="s">
        <v>111</v>
      </c>
      <c r="H4750" t="s">
        <v>37</v>
      </c>
      <c r="I4750" t="s">
        <v>60</v>
      </c>
      <c r="J4750" t="s">
        <v>38</v>
      </c>
      <c r="K4750" t="s">
        <v>29</v>
      </c>
      <c r="L4750" s="3">
        <v>3</v>
      </c>
      <c r="M4750" s="7">
        <v>50.83</v>
      </c>
      <c r="N4750" s="5">
        <v>0.08</v>
      </c>
      <c r="O4750" s="4">
        <v>12.2</v>
      </c>
      <c r="P4750" s="4">
        <v>140.29</v>
      </c>
      <c r="Q4750" s="4">
        <v>82.29</v>
      </c>
      <c r="R4750">
        <v>50</v>
      </c>
      <c r="S4750" t="s">
        <v>68</v>
      </c>
      <c r="T4750">
        <v>5</v>
      </c>
      <c r="V4750" s="7">
        <f t="shared" si="74"/>
        <v>47.83</v>
      </c>
    </row>
    <row r="4751" spans="1:22" x14ac:dyDescent="0.25">
      <c r="A4751" t="s">
        <v>7480</v>
      </c>
      <c r="B4751" s="2">
        <v>45949</v>
      </c>
      <c r="C4751" t="s">
        <v>7481</v>
      </c>
      <c r="D4751" t="s">
        <v>83</v>
      </c>
      <c r="E4751" t="s">
        <v>43</v>
      </c>
      <c r="F4751" t="s">
        <v>24</v>
      </c>
      <c r="G4751" t="s">
        <v>135</v>
      </c>
      <c r="H4751" t="s">
        <v>53</v>
      </c>
      <c r="I4751" t="s">
        <v>54</v>
      </c>
      <c r="J4751" t="s">
        <v>66</v>
      </c>
      <c r="K4751" t="s">
        <v>61</v>
      </c>
      <c r="L4751" s="3">
        <v>5</v>
      </c>
      <c r="M4751" s="7">
        <v>226.45</v>
      </c>
      <c r="N4751" s="5">
        <v>0</v>
      </c>
      <c r="O4751" s="4">
        <v>0</v>
      </c>
      <c r="P4751" s="4">
        <v>1132.25</v>
      </c>
      <c r="Q4751" s="4">
        <v>650.14</v>
      </c>
      <c r="R4751">
        <v>40</v>
      </c>
      <c r="S4751" t="s">
        <v>68</v>
      </c>
      <c r="T4751">
        <v>3</v>
      </c>
      <c r="V4751" s="7">
        <f t="shared" si="74"/>
        <v>221.45</v>
      </c>
    </row>
    <row r="4752" spans="1:22" x14ac:dyDescent="0.25">
      <c r="A4752" t="s">
        <v>7482</v>
      </c>
      <c r="B4752" s="2">
        <v>45609</v>
      </c>
      <c r="C4752" t="s">
        <v>3073</v>
      </c>
      <c r="D4752" t="s">
        <v>58</v>
      </c>
      <c r="E4752" t="s">
        <v>23</v>
      </c>
      <c r="F4752" t="s">
        <v>110</v>
      </c>
      <c r="G4752" t="s">
        <v>161</v>
      </c>
      <c r="H4752" t="s">
        <v>37</v>
      </c>
      <c r="I4752" t="s">
        <v>27</v>
      </c>
      <c r="J4752" t="s">
        <v>38</v>
      </c>
      <c r="K4752" t="s">
        <v>102</v>
      </c>
      <c r="L4752" s="3">
        <v>7</v>
      </c>
      <c r="M4752" s="7">
        <v>121</v>
      </c>
      <c r="N4752" s="5">
        <v>0.2</v>
      </c>
      <c r="O4752" s="4">
        <v>169.4</v>
      </c>
      <c r="P4752" s="4">
        <v>677.6</v>
      </c>
      <c r="Q4752" s="4">
        <v>463.77</v>
      </c>
      <c r="R4752">
        <v>54</v>
      </c>
      <c r="S4752" t="s">
        <v>30</v>
      </c>
      <c r="T4752">
        <v>4</v>
      </c>
      <c r="V4752" s="7">
        <f t="shared" si="74"/>
        <v>114</v>
      </c>
    </row>
    <row r="4753" spans="1:22" x14ac:dyDescent="0.25">
      <c r="A4753" t="s">
        <v>7483</v>
      </c>
      <c r="B4753" s="2">
        <v>45660</v>
      </c>
      <c r="C4753" t="s">
        <v>2803</v>
      </c>
      <c r="D4753" t="s">
        <v>100</v>
      </c>
      <c r="E4753" t="s">
        <v>23</v>
      </c>
      <c r="F4753" t="s">
        <v>84</v>
      </c>
      <c r="G4753" t="s">
        <v>85</v>
      </c>
      <c r="H4753" t="s">
        <v>37</v>
      </c>
      <c r="I4753" t="s">
        <v>27</v>
      </c>
      <c r="J4753" t="s">
        <v>38</v>
      </c>
      <c r="K4753" t="s">
        <v>146</v>
      </c>
      <c r="L4753" s="3">
        <v>2</v>
      </c>
      <c r="M4753" s="7">
        <v>290.60000000000002</v>
      </c>
      <c r="N4753" s="5">
        <v>0.2</v>
      </c>
      <c r="O4753" s="4">
        <v>116.24</v>
      </c>
      <c r="P4753" s="4">
        <v>464.96</v>
      </c>
      <c r="Q4753" s="4">
        <v>303.64999999999998</v>
      </c>
      <c r="R4753">
        <v>29</v>
      </c>
      <c r="S4753" t="s">
        <v>68</v>
      </c>
      <c r="T4753">
        <v>5</v>
      </c>
      <c r="V4753" s="7">
        <f t="shared" si="74"/>
        <v>288.60000000000002</v>
      </c>
    </row>
    <row r="4754" spans="1:22" x14ac:dyDescent="0.25">
      <c r="A4754" t="s">
        <v>7484</v>
      </c>
      <c r="B4754" s="2">
        <v>45675</v>
      </c>
      <c r="C4754" t="s">
        <v>4176</v>
      </c>
      <c r="D4754" t="s">
        <v>124</v>
      </c>
      <c r="E4754" t="s">
        <v>23</v>
      </c>
      <c r="F4754" t="s">
        <v>24</v>
      </c>
      <c r="G4754" t="s">
        <v>118</v>
      </c>
      <c r="H4754" t="s">
        <v>37</v>
      </c>
      <c r="I4754" t="s">
        <v>27</v>
      </c>
      <c r="J4754" t="s">
        <v>38</v>
      </c>
      <c r="K4754" t="s">
        <v>39</v>
      </c>
      <c r="L4754" s="3">
        <v>2</v>
      </c>
      <c r="M4754" s="7">
        <v>287.47000000000003</v>
      </c>
      <c r="N4754" s="5">
        <v>0.05</v>
      </c>
      <c r="O4754" s="4">
        <v>28.75</v>
      </c>
      <c r="P4754" s="4">
        <v>546.19000000000005</v>
      </c>
      <c r="Q4754" s="4">
        <v>388.52</v>
      </c>
      <c r="R4754">
        <v>40</v>
      </c>
      <c r="S4754" t="s">
        <v>68</v>
      </c>
      <c r="T4754">
        <v>5</v>
      </c>
      <c r="V4754" s="7">
        <f t="shared" si="74"/>
        <v>285.47000000000003</v>
      </c>
    </row>
    <row r="4755" spans="1:22" x14ac:dyDescent="0.25">
      <c r="A4755" t="s">
        <v>7485</v>
      </c>
      <c r="B4755" s="2">
        <v>45353</v>
      </c>
      <c r="C4755" t="s">
        <v>6048</v>
      </c>
      <c r="D4755" t="s">
        <v>50</v>
      </c>
      <c r="E4755" t="s">
        <v>51</v>
      </c>
      <c r="F4755" t="s">
        <v>84</v>
      </c>
      <c r="G4755" t="s">
        <v>128</v>
      </c>
      <c r="H4755" t="s">
        <v>37</v>
      </c>
      <c r="I4755" t="s">
        <v>27</v>
      </c>
      <c r="J4755" t="s">
        <v>66</v>
      </c>
      <c r="K4755" t="s">
        <v>115</v>
      </c>
      <c r="L4755" s="3">
        <v>8</v>
      </c>
      <c r="M4755" s="7">
        <v>87.36</v>
      </c>
      <c r="N4755" s="5">
        <v>0.1</v>
      </c>
      <c r="O4755" s="4">
        <v>69.89</v>
      </c>
      <c r="P4755" s="4">
        <v>628.99</v>
      </c>
      <c r="Q4755" s="4">
        <v>355.14</v>
      </c>
      <c r="R4755">
        <v>37</v>
      </c>
      <c r="S4755" t="s">
        <v>68</v>
      </c>
      <c r="T4755">
        <v>4</v>
      </c>
      <c r="V4755" s="7">
        <f t="shared" si="74"/>
        <v>79.36</v>
      </c>
    </row>
    <row r="4756" spans="1:22" x14ac:dyDescent="0.25">
      <c r="A4756" t="s">
        <v>7486</v>
      </c>
      <c r="B4756" s="2">
        <v>45796</v>
      </c>
      <c r="C4756" t="s">
        <v>6798</v>
      </c>
      <c r="D4756" t="s">
        <v>88</v>
      </c>
      <c r="E4756" t="s">
        <v>34</v>
      </c>
      <c r="F4756" t="s">
        <v>24</v>
      </c>
      <c r="G4756" t="s">
        <v>118</v>
      </c>
      <c r="H4756" t="s">
        <v>53</v>
      </c>
      <c r="I4756" t="s">
        <v>60</v>
      </c>
      <c r="J4756" t="s">
        <v>38</v>
      </c>
      <c r="K4756" t="s">
        <v>67</v>
      </c>
      <c r="L4756" s="3">
        <v>6</v>
      </c>
      <c r="M4756" s="7">
        <v>28.79</v>
      </c>
      <c r="N4756" s="5">
        <v>0.05</v>
      </c>
      <c r="O4756" s="4">
        <v>8.64</v>
      </c>
      <c r="P4756" s="4">
        <v>164.1</v>
      </c>
      <c r="Q4756" s="4">
        <v>92.14</v>
      </c>
      <c r="R4756">
        <v>63</v>
      </c>
      <c r="S4756" t="s">
        <v>30</v>
      </c>
      <c r="T4756">
        <v>4</v>
      </c>
      <c r="V4756" s="7">
        <f t="shared" si="74"/>
        <v>22.79</v>
      </c>
    </row>
    <row r="4757" spans="1:22" x14ac:dyDescent="0.25">
      <c r="A4757" t="s">
        <v>7487</v>
      </c>
      <c r="B4757" s="2">
        <v>45530</v>
      </c>
      <c r="C4757" t="s">
        <v>7488</v>
      </c>
      <c r="D4757" t="s">
        <v>33</v>
      </c>
      <c r="E4757" t="s">
        <v>34</v>
      </c>
      <c r="F4757" t="s">
        <v>24</v>
      </c>
      <c r="G4757" t="s">
        <v>25</v>
      </c>
      <c r="H4757" t="s">
        <v>37</v>
      </c>
      <c r="I4757" t="s">
        <v>27</v>
      </c>
      <c r="J4757" t="s">
        <v>101</v>
      </c>
      <c r="K4757" t="s">
        <v>105</v>
      </c>
      <c r="L4757" s="3">
        <v>7</v>
      </c>
      <c r="M4757" s="7">
        <v>5.36</v>
      </c>
      <c r="N4757" s="5">
        <v>0.1</v>
      </c>
      <c r="O4757" s="4">
        <v>3.75</v>
      </c>
      <c r="P4757" s="4">
        <v>33.770000000000003</v>
      </c>
      <c r="Q4757" s="4">
        <v>26.87</v>
      </c>
      <c r="R4757">
        <v>41</v>
      </c>
      <c r="S4757" t="s">
        <v>68</v>
      </c>
      <c r="T4757">
        <v>4</v>
      </c>
      <c r="V4757" s="7">
        <f t="shared" si="74"/>
        <v>-1.6399999999999997</v>
      </c>
    </row>
    <row r="4758" spans="1:22" x14ac:dyDescent="0.25">
      <c r="A4758" t="s">
        <v>7489</v>
      </c>
      <c r="B4758" s="2">
        <v>45486</v>
      </c>
      <c r="C4758" t="s">
        <v>5765</v>
      </c>
      <c r="D4758" t="s">
        <v>124</v>
      </c>
      <c r="E4758" t="s">
        <v>23</v>
      </c>
      <c r="F4758" t="s">
        <v>110</v>
      </c>
      <c r="G4758" t="s">
        <v>254</v>
      </c>
      <c r="H4758" t="s">
        <v>37</v>
      </c>
      <c r="I4758" t="s">
        <v>54</v>
      </c>
      <c r="J4758" t="s">
        <v>46</v>
      </c>
      <c r="K4758" t="s">
        <v>105</v>
      </c>
      <c r="L4758" s="3">
        <v>10</v>
      </c>
      <c r="M4758" s="7">
        <v>199.46</v>
      </c>
      <c r="N4758" s="5">
        <v>0.15</v>
      </c>
      <c r="O4758" s="4">
        <v>299.19</v>
      </c>
      <c r="P4758" s="4">
        <v>1695.41</v>
      </c>
      <c r="Q4758" s="4">
        <v>1018</v>
      </c>
      <c r="R4758">
        <v>21</v>
      </c>
      <c r="S4758" t="s">
        <v>30</v>
      </c>
      <c r="T4758">
        <v>5</v>
      </c>
      <c r="V4758" s="7">
        <f t="shared" si="74"/>
        <v>189.46</v>
      </c>
    </row>
    <row r="4759" spans="1:22" x14ac:dyDescent="0.25">
      <c r="A4759" t="s">
        <v>7490</v>
      </c>
      <c r="B4759" s="2">
        <v>45969</v>
      </c>
      <c r="C4759" t="s">
        <v>1143</v>
      </c>
      <c r="D4759" t="s">
        <v>127</v>
      </c>
      <c r="E4759" t="s">
        <v>51</v>
      </c>
      <c r="F4759" t="s">
        <v>24</v>
      </c>
      <c r="G4759" t="s">
        <v>135</v>
      </c>
      <c r="H4759" t="s">
        <v>37</v>
      </c>
      <c r="I4759" t="s">
        <v>27</v>
      </c>
      <c r="J4759" t="s">
        <v>28</v>
      </c>
      <c r="K4759" t="s">
        <v>200</v>
      </c>
      <c r="L4759" s="3">
        <v>9</v>
      </c>
      <c r="M4759" s="7">
        <v>37.29</v>
      </c>
      <c r="N4759" s="5">
        <v>0.08</v>
      </c>
      <c r="O4759" s="4">
        <v>26.85</v>
      </c>
      <c r="P4759" s="4">
        <v>308.76</v>
      </c>
      <c r="Q4759" s="4">
        <v>250.44</v>
      </c>
      <c r="R4759">
        <v>46</v>
      </c>
      <c r="S4759" t="s">
        <v>30</v>
      </c>
      <c r="T4759">
        <v>4</v>
      </c>
      <c r="V4759" s="7">
        <f t="shared" si="74"/>
        <v>28.29</v>
      </c>
    </row>
    <row r="4760" spans="1:22" x14ac:dyDescent="0.25">
      <c r="A4760" t="s">
        <v>7491</v>
      </c>
      <c r="B4760" s="2">
        <v>45513</v>
      </c>
      <c r="C4760" t="s">
        <v>4545</v>
      </c>
      <c r="D4760" t="s">
        <v>58</v>
      </c>
      <c r="E4760" t="s">
        <v>23</v>
      </c>
      <c r="F4760" t="s">
        <v>110</v>
      </c>
      <c r="G4760" t="s">
        <v>254</v>
      </c>
      <c r="H4760" t="s">
        <v>26</v>
      </c>
      <c r="I4760" t="s">
        <v>54</v>
      </c>
      <c r="J4760" t="s">
        <v>28</v>
      </c>
      <c r="K4760" t="s">
        <v>61</v>
      </c>
      <c r="L4760" s="3">
        <v>4</v>
      </c>
      <c r="M4760" s="7">
        <v>129.69999999999999</v>
      </c>
      <c r="N4760" s="5">
        <v>0.1</v>
      </c>
      <c r="O4760" s="4">
        <v>51.88</v>
      </c>
      <c r="P4760" s="4">
        <v>466.92</v>
      </c>
      <c r="Q4760" s="4">
        <v>309.98</v>
      </c>
      <c r="R4760">
        <v>34</v>
      </c>
      <c r="S4760" t="s">
        <v>30</v>
      </c>
      <c r="T4760">
        <v>5</v>
      </c>
      <c r="V4760" s="7">
        <f t="shared" si="74"/>
        <v>125.69999999999999</v>
      </c>
    </row>
    <row r="4761" spans="1:22" x14ac:dyDescent="0.25">
      <c r="A4761" t="s">
        <v>7492</v>
      </c>
      <c r="B4761" s="2">
        <v>45352</v>
      </c>
      <c r="C4761" t="s">
        <v>6147</v>
      </c>
      <c r="D4761" t="s">
        <v>64</v>
      </c>
      <c r="E4761" t="s">
        <v>51</v>
      </c>
      <c r="F4761" t="s">
        <v>44</v>
      </c>
      <c r="G4761" t="s">
        <v>59</v>
      </c>
      <c r="H4761" t="s">
        <v>26</v>
      </c>
      <c r="I4761" t="s">
        <v>27</v>
      </c>
      <c r="J4761" t="s">
        <v>101</v>
      </c>
      <c r="K4761" t="s">
        <v>29</v>
      </c>
      <c r="L4761" s="3">
        <v>8</v>
      </c>
      <c r="M4761" s="7">
        <v>30.79</v>
      </c>
      <c r="N4761" s="5">
        <v>0.08</v>
      </c>
      <c r="O4761" s="4">
        <v>19.71</v>
      </c>
      <c r="P4761" s="4">
        <v>226.61</v>
      </c>
      <c r="Q4761" s="4">
        <v>185.19</v>
      </c>
      <c r="R4761">
        <v>25</v>
      </c>
      <c r="S4761" t="s">
        <v>30</v>
      </c>
      <c r="T4761">
        <v>5</v>
      </c>
      <c r="V4761" s="7">
        <f t="shared" si="74"/>
        <v>22.79</v>
      </c>
    </row>
    <row r="4762" spans="1:22" x14ac:dyDescent="0.25">
      <c r="A4762" t="s">
        <v>7493</v>
      </c>
      <c r="B4762" s="2">
        <v>45420</v>
      </c>
      <c r="C4762" t="s">
        <v>3882</v>
      </c>
      <c r="D4762" t="s">
        <v>64</v>
      </c>
      <c r="E4762" t="s">
        <v>51</v>
      </c>
      <c r="F4762" t="s">
        <v>24</v>
      </c>
      <c r="G4762" t="s">
        <v>65</v>
      </c>
      <c r="H4762" t="s">
        <v>26</v>
      </c>
      <c r="I4762" t="s">
        <v>54</v>
      </c>
      <c r="J4762" t="s">
        <v>46</v>
      </c>
      <c r="K4762" t="s">
        <v>67</v>
      </c>
      <c r="L4762" s="3">
        <v>5</v>
      </c>
      <c r="M4762" s="7">
        <v>16.21</v>
      </c>
      <c r="N4762" s="5">
        <v>0.1</v>
      </c>
      <c r="O4762" s="4">
        <v>8.11</v>
      </c>
      <c r="P4762" s="4">
        <v>72.95</v>
      </c>
      <c r="Q4762" s="4">
        <v>50.47</v>
      </c>
      <c r="R4762">
        <v>54</v>
      </c>
      <c r="S4762" t="s">
        <v>30</v>
      </c>
      <c r="T4762">
        <v>4</v>
      </c>
      <c r="V4762" s="7">
        <f t="shared" si="74"/>
        <v>11.21</v>
      </c>
    </row>
    <row r="4763" spans="1:22" x14ac:dyDescent="0.25">
      <c r="A4763" t="s">
        <v>7494</v>
      </c>
      <c r="B4763" s="2">
        <v>45976</v>
      </c>
      <c r="C4763" t="s">
        <v>5106</v>
      </c>
      <c r="D4763" t="s">
        <v>75</v>
      </c>
      <c r="E4763" t="s">
        <v>43</v>
      </c>
      <c r="F4763" t="s">
        <v>35</v>
      </c>
      <c r="G4763" t="s">
        <v>52</v>
      </c>
      <c r="H4763" t="s">
        <v>37</v>
      </c>
      <c r="I4763" t="s">
        <v>27</v>
      </c>
      <c r="J4763" t="s">
        <v>46</v>
      </c>
      <c r="K4763" t="s">
        <v>61</v>
      </c>
      <c r="L4763" s="3">
        <v>4</v>
      </c>
      <c r="M4763" s="7">
        <v>243.87</v>
      </c>
      <c r="N4763" s="5">
        <v>0.15</v>
      </c>
      <c r="O4763" s="4">
        <v>146.32</v>
      </c>
      <c r="P4763" s="4">
        <v>829.16</v>
      </c>
      <c r="Q4763" s="4">
        <v>620.5</v>
      </c>
      <c r="R4763">
        <v>25</v>
      </c>
      <c r="S4763" t="s">
        <v>302</v>
      </c>
      <c r="T4763">
        <v>2</v>
      </c>
      <c r="V4763" s="7">
        <f t="shared" si="74"/>
        <v>239.87</v>
      </c>
    </row>
    <row r="4764" spans="1:22" x14ac:dyDescent="0.25">
      <c r="A4764" t="s">
        <v>7495</v>
      </c>
      <c r="B4764" s="2">
        <v>45447</v>
      </c>
      <c r="C4764" t="s">
        <v>7446</v>
      </c>
      <c r="D4764" t="s">
        <v>58</v>
      </c>
      <c r="E4764" t="s">
        <v>23</v>
      </c>
      <c r="F4764" t="s">
        <v>44</v>
      </c>
      <c r="G4764" t="s">
        <v>45</v>
      </c>
      <c r="H4764" t="s">
        <v>37</v>
      </c>
      <c r="I4764" t="s">
        <v>27</v>
      </c>
      <c r="J4764" t="s">
        <v>28</v>
      </c>
      <c r="K4764" t="s">
        <v>119</v>
      </c>
      <c r="L4764" s="3">
        <v>10</v>
      </c>
      <c r="M4764" s="7">
        <v>105.9</v>
      </c>
      <c r="N4764" s="5">
        <v>0.1</v>
      </c>
      <c r="O4764" s="4">
        <v>105.9</v>
      </c>
      <c r="P4764" s="4">
        <v>953.1</v>
      </c>
      <c r="Q4764" s="4">
        <v>547.49</v>
      </c>
      <c r="R4764">
        <v>20</v>
      </c>
      <c r="S4764" t="s">
        <v>68</v>
      </c>
      <c r="T4764">
        <v>4</v>
      </c>
      <c r="V4764" s="7">
        <f t="shared" si="74"/>
        <v>95.9</v>
      </c>
    </row>
    <row r="4765" spans="1:22" x14ac:dyDescent="0.25">
      <c r="A4765" t="s">
        <v>7496</v>
      </c>
      <c r="B4765" s="2">
        <v>45669</v>
      </c>
      <c r="C4765" t="s">
        <v>7308</v>
      </c>
      <c r="D4765" t="s">
        <v>88</v>
      </c>
      <c r="E4765" t="s">
        <v>34</v>
      </c>
      <c r="F4765" t="s">
        <v>44</v>
      </c>
      <c r="G4765" t="s">
        <v>71</v>
      </c>
      <c r="H4765" t="s">
        <v>37</v>
      </c>
      <c r="I4765" t="s">
        <v>54</v>
      </c>
      <c r="J4765" t="s">
        <v>101</v>
      </c>
      <c r="K4765" t="s">
        <v>55</v>
      </c>
      <c r="L4765" s="3">
        <v>8</v>
      </c>
      <c r="M4765" s="7">
        <v>17.04</v>
      </c>
      <c r="N4765" s="5">
        <v>0.08</v>
      </c>
      <c r="O4765" s="4">
        <v>10.91</v>
      </c>
      <c r="P4765" s="4">
        <v>125.41</v>
      </c>
      <c r="Q4765" s="4">
        <v>87.52</v>
      </c>
      <c r="R4765">
        <v>25</v>
      </c>
      <c r="S4765" t="s">
        <v>30</v>
      </c>
      <c r="T4765">
        <v>3</v>
      </c>
      <c r="V4765" s="7">
        <f t="shared" si="74"/>
        <v>9.0399999999999991</v>
      </c>
    </row>
    <row r="4766" spans="1:22" x14ac:dyDescent="0.25">
      <c r="A4766" t="s">
        <v>7497</v>
      </c>
      <c r="B4766" s="2">
        <v>45913</v>
      </c>
      <c r="C4766" t="s">
        <v>7498</v>
      </c>
      <c r="D4766" t="s">
        <v>164</v>
      </c>
      <c r="E4766" t="s">
        <v>23</v>
      </c>
      <c r="F4766" t="s">
        <v>84</v>
      </c>
      <c r="G4766" t="s">
        <v>128</v>
      </c>
      <c r="H4766" t="s">
        <v>26</v>
      </c>
      <c r="I4766" t="s">
        <v>60</v>
      </c>
      <c r="J4766" t="s">
        <v>38</v>
      </c>
      <c r="K4766" t="s">
        <v>115</v>
      </c>
      <c r="L4766" s="3">
        <v>5</v>
      </c>
      <c r="M4766" s="7">
        <v>111.78</v>
      </c>
      <c r="N4766" s="5">
        <v>0</v>
      </c>
      <c r="O4766" s="4">
        <v>0</v>
      </c>
      <c r="P4766" s="4">
        <v>558.9</v>
      </c>
      <c r="Q4766" s="4">
        <v>415.6</v>
      </c>
      <c r="R4766">
        <v>33</v>
      </c>
      <c r="S4766" t="s">
        <v>68</v>
      </c>
      <c r="T4766">
        <v>4</v>
      </c>
      <c r="V4766" s="7">
        <f t="shared" si="74"/>
        <v>106.78</v>
      </c>
    </row>
    <row r="4767" spans="1:22" x14ac:dyDescent="0.25">
      <c r="A4767" t="s">
        <v>7499</v>
      </c>
      <c r="B4767" s="2">
        <v>45877</v>
      </c>
      <c r="C4767" t="s">
        <v>1811</v>
      </c>
      <c r="D4767" t="s">
        <v>124</v>
      </c>
      <c r="E4767" t="s">
        <v>23</v>
      </c>
      <c r="F4767" t="s">
        <v>110</v>
      </c>
      <c r="G4767" t="s">
        <v>254</v>
      </c>
      <c r="H4767" t="s">
        <v>53</v>
      </c>
      <c r="I4767" t="s">
        <v>27</v>
      </c>
      <c r="J4767" t="s">
        <v>38</v>
      </c>
      <c r="K4767" t="s">
        <v>136</v>
      </c>
      <c r="L4767" s="3">
        <v>8</v>
      </c>
      <c r="M4767" s="7">
        <v>298.05</v>
      </c>
      <c r="N4767" s="5">
        <v>0.1</v>
      </c>
      <c r="O4767" s="4">
        <v>238.44</v>
      </c>
      <c r="P4767" s="4">
        <v>2145.96</v>
      </c>
      <c r="Q4767" s="4">
        <v>1424.68</v>
      </c>
      <c r="R4767">
        <v>35</v>
      </c>
      <c r="S4767" t="s">
        <v>30</v>
      </c>
      <c r="T4767">
        <v>5</v>
      </c>
      <c r="V4767" s="7">
        <f t="shared" si="74"/>
        <v>290.05</v>
      </c>
    </row>
    <row r="4768" spans="1:22" x14ac:dyDescent="0.25">
      <c r="A4768" t="s">
        <v>7500</v>
      </c>
      <c r="B4768" s="2">
        <v>45728</v>
      </c>
      <c r="C4768" t="s">
        <v>7501</v>
      </c>
      <c r="D4768" t="s">
        <v>160</v>
      </c>
      <c r="E4768" t="s">
        <v>23</v>
      </c>
      <c r="F4768" t="s">
        <v>110</v>
      </c>
      <c r="G4768" t="s">
        <v>111</v>
      </c>
      <c r="H4768" t="s">
        <v>37</v>
      </c>
      <c r="I4768" t="s">
        <v>27</v>
      </c>
      <c r="J4768" t="s">
        <v>28</v>
      </c>
      <c r="K4768" t="s">
        <v>105</v>
      </c>
      <c r="L4768" s="3">
        <v>9</v>
      </c>
      <c r="M4768" s="7">
        <v>46.48</v>
      </c>
      <c r="N4768" s="5">
        <v>0.2</v>
      </c>
      <c r="O4768" s="4">
        <v>83.66</v>
      </c>
      <c r="P4768" s="4">
        <v>334.66</v>
      </c>
      <c r="Q4768" s="4">
        <v>204.3</v>
      </c>
      <c r="R4768">
        <v>56</v>
      </c>
      <c r="S4768" t="s">
        <v>30</v>
      </c>
      <c r="T4768">
        <v>4</v>
      </c>
      <c r="V4768" s="7">
        <f t="shared" si="74"/>
        <v>37.479999999999997</v>
      </c>
    </row>
    <row r="4769" spans="1:22" x14ac:dyDescent="0.25">
      <c r="A4769" t="s">
        <v>7502</v>
      </c>
      <c r="B4769" s="2">
        <v>45498</v>
      </c>
      <c r="C4769" t="s">
        <v>5753</v>
      </c>
      <c r="D4769" t="s">
        <v>184</v>
      </c>
      <c r="E4769" t="s">
        <v>23</v>
      </c>
      <c r="F4769" t="s">
        <v>35</v>
      </c>
      <c r="G4769" t="s">
        <v>36</v>
      </c>
      <c r="H4769" t="s">
        <v>26</v>
      </c>
      <c r="I4769" t="s">
        <v>27</v>
      </c>
      <c r="J4769" t="s">
        <v>38</v>
      </c>
      <c r="K4769" t="s">
        <v>119</v>
      </c>
      <c r="L4769" s="3">
        <v>8</v>
      </c>
      <c r="M4769" s="7">
        <v>136.99</v>
      </c>
      <c r="N4769" s="5">
        <v>0.15</v>
      </c>
      <c r="O4769" s="4">
        <v>164.39</v>
      </c>
      <c r="P4769" s="4">
        <v>931.53</v>
      </c>
      <c r="Q4769" s="4">
        <v>523.09</v>
      </c>
      <c r="R4769">
        <v>18</v>
      </c>
      <c r="S4769" t="s">
        <v>68</v>
      </c>
      <c r="T4769">
        <v>4</v>
      </c>
      <c r="V4769" s="7">
        <f t="shared" si="74"/>
        <v>128.99</v>
      </c>
    </row>
    <row r="4770" spans="1:22" x14ac:dyDescent="0.25">
      <c r="A4770" t="s">
        <v>7503</v>
      </c>
      <c r="B4770" s="2">
        <v>45679</v>
      </c>
      <c r="C4770" t="s">
        <v>3400</v>
      </c>
      <c r="D4770" t="s">
        <v>78</v>
      </c>
      <c r="E4770" t="s">
        <v>34</v>
      </c>
      <c r="F4770" t="s">
        <v>110</v>
      </c>
      <c r="G4770" t="s">
        <v>139</v>
      </c>
      <c r="H4770" t="s">
        <v>26</v>
      </c>
      <c r="I4770" t="s">
        <v>27</v>
      </c>
      <c r="J4770" t="s">
        <v>38</v>
      </c>
      <c r="K4770" t="s">
        <v>119</v>
      </c>
      <c r="L4770" s="3">
        <v>3</v>
      </c>
      <c r="M4770" s="7">
        <v>3.9</v>
      </c>
      <c r="N4770" s="5">
        <v>0.1</v>
      </c>
      <c r="O4770" s="4">
        <v>1.17</v>
      </c>
      <c r="P4770" s="4">
        <v>10.53</v>
      </c>
      <c r="Q4770" s="4">
        <v>8.19</v>
      </c>
      <c r="R4770">
        <v>49</v>
      </c>
      <c r="S4770" t="s">
        <v>68</v>
      </c>
      <c r="T4770">
        <v>5</v>
      </c>
      <c r="V4770" s="7">
        <f t="shared" si="74"/>
        <v>0.89999999999999991</v>
      </c>
    </row>
    <row r="4771" spans="1:22" x14ac:dyDescent="0.25">
      <c r="A4771" t="s">
        <v>7504</v>
      </c>
      <c r="B4771" s="2">
        <v>45771</v>
      </c>
      <c r="C4771" t="s">
        <v>7505</v>
      </c>
      <c r="D4771" t="s">
        <v>184</v>
      </c>
      <c r="E4771" t="s">
        <v>23</v>
      </c>
      <c r="F4771" t="s">
        <v>35</v>
      </c>
      <c r="G4771" t="s">
        <v>52</v>
      </c>
      <c r="H4771" t="s">
        <v>37</v>
      </c>
      <c r="I4771" t="s">
        <v>27</v>
      </c>
      <c r="J4771" t="s">
        <v>28</v>
      </c>
      <c r="K4771" t="s">
        <v>112</v>
      </c>
      <c r="L4771" s="3">
        <v>3</v>
      </c>
      <c r="M4771" s="7">
        <v>233.52</v>
      </c>
      <c r="N4771" s="5">
        <v>0.05</v>
      </c>
      <c r="O4771" s="4">
        <v>35.03</v>
      </c>
      <c r="P4771" s="4">
        <v>665.53</v>
      </c>
      <c r="Q4771" s="4">
        <v>472.72</v>
      </c>
      <c r="R4771">
        <v>55</v>
      </c>
      <c r="S4771" t="s">
        <v>30</v>
      </c>
      <c r="T4771">
        <v>5</v>
      </c>
      <c r="V4771" s="7">
        <f t="shared" si="74"/>
        <v>230.52</v>
      </c>
    </row>
    <row r="4772" spans="1:22" x14ac:dyDescent="0.25">
      <c r="A4772" t="s">
        <v>7506</v>
      </c>
      <c r="B4772" s="2">
        <v>45631</v>
      </c>
      <c r="C4772" t="s">
        <v>186</v>
      </c>
      <c r="D4772" t="s">
        <v>75</v>
      </c>
      <c r="E4772" t="s">
        <v>43</v>
      </c>
      <c r="F4772" t="s">
        <v>84</v>
      </c>
      <c r="G4772" t="s">
        <v>128</v>
      </c>
      <c r="H4772" t="s">
        <v>26</v>
      </c>
      <c r="I4772" t="s">
        <v>27</v>
      </c>
      <c r="J4772" t="s">
        <v>38</v>
      </c>
      <c r="K4772" t="s">
        <v>102</v>
      </c>
      <c r="L4772" s="3">
        <v>1</v>
      </c>
      <c r="M4772" s="7">
        <v>276.93</v>
      </c>
      <c r="N4772" s="5">
        <v>0.2</v>
      </c>
      <c r="O4772" s="4">
        <v>55.39</v>
      </c>
      <c r="P4772" s="4">
        <v>221.54</v>
      </c>
      <c r="Q4772" s="4">
        <v>177.88</v>
      </c>
      <c r="R4772">
        <v>37</v>
      </c>
      <c r="S4772" t="s">
        <v>68</v>
      </c>
      <c r="T4772">
        <v>4</v>
      </c>
      <c r="V4772" s="7">
        <f t="shared" si="74"/>
        <v>275.93</v>
      </c>
    </row>
    <row r="4773" spans="1:22" x14ac:dyDescent="0.25">
      <c r="A4773" t="s">
        <v>7507</v>
      </c>
      <c r="B4773" s="2">
        <v>45631</v>
      </c>
      <c r="C4773" t="s">
        <v>427</v>
      </c>
      <c r="D4773" t="s">
        <v>160</v>
      </c>
      <c r="E4773" t="s">
        <v>23</v>
      </c>
      <c r="F4773" t="s">
        <v>35</v>
      </c>
      <c r="G4773" t="s">
        <v>79</v>
      </c>
      <c r="H4773" t="s">
        <v>53</v>
      </c>
      <c r="I4773" t="s">
        <v>60</v>
      </c>
      <c r="J4773" t="s">
        <v>38</v>
      </c>
      <c r="K4773" t="s">
        <v>259</v>
      </c>
      <c r="L4773" s="3">
        <v>3</v>
      </c>
      <c r="M4773" s="7">
        <v>75.64</v>
      </c>
      <c r="N4773" s="5">
        <v>0.15</v>
      </c>
      <c r="O4773" s="4">
        <v>34.04</v>
      </c>
      <c r="P4773" s="4">
        <v>192.88</v>
      </c>
      <c r="Q4773" s="4">
        <v>135.91999999999999</v>
      </c>
      <c r="R4773">
        <v>18</v>
      </c>
      <c r="S4773" t="s">
        <v>30</v>
      </c>
      <c r="T4773">
        <v>1</v>
      </c>
      <c r="V4773" s="7">
        <f t="shared" si="74"/>
        <v>72.64</v>
      </c>
    </row>
    <row r="4774" spans="1:22" x14ac:dyDescent="0.25">
      <c r="A4774" t="s">
        <v>7508</v>
      </c>
      <c r="B4774" s="2">
        <v>45495</v>
      </c>
      <c r="C4774" t="s">
        <v>4078</v>
      </c>
      <c r="D4774" t="s">
        <v>33</v>
      </c>
      <c r="E4774" t="s">
        <v>34</v>
      </c>
      <c r="F4774" t="s">
        <v>44</v>
      </c>
      <c r="G4774" t="s">
        <v>45</v>
      </c>
      <c r="H4774" t="s">
        <v>37</v>
      </c>
      <c r="I4774" t="s">
        <v>27</v>
      </c>
      <c r="J4774" t="s">
        <v>38</v>
      </c>
      <c r="K4774" t="s">
        <v>102</v>
      </c>
      <c r="L4774" s="3">
        <v>3</v>
      </c>
      <c r="M4774" s="7">
        <v>13.72</v>
      </c>
      <c r="N4774" s="5">
        <v>0</v>
      </c>
      <c r="O4774" s="4">
        <v>0</v>
      </c>
      <c r="P4774" s="4">
        <v>41.16</v>
      </c>
      <c r="Q4774" s="4">
        <v>22.97</v>
      </c>
      <c r="R4774">
        <v>28</v>
      </c>
      <c r="S4774" t="s">
        <v>30</v>
      </c>
      <c r="T4774">
        <v>5</v>
      </c>
      <c r="V4774" s="7">
        <f t="shared" si="74"/>
        <v>10.72</v>
      </c>
    </row>
    <row r="4775" spans="1:22" x14ac:dyDescent="0.25">
      <c r="A4775" t="s">
        <v>7509</v>
      </c>
      <c r="B4775" s="2">
        <v>45452</v>
      </c>
      <c r="C4775" t="s">
        <v>5645</v>
      </c>
      <c r="D4775" t="s">
        <v>124</v>
      </c>
      <c r="E4775" t="s">
        <v>23</v>
      </c>
      <c r="F4775" t="s">
        <v>24</v>
      </c>
      <c r="G4775" t="s">
        <v>118</v>
      </c>
      <c r="H4775" t="s">
        <v>37</v>
      </c>
      <c r="I4775" t="s">
        <v>27</v>
      </c>
      <c r="J4775" t="s">
        <v>38</v>
      </c>
      <c r="K4775" t="s">
        <v>200</v>
      </c>
      <c r="L4775" s="3">
        <v>3</v>
      </c>
      <c r="M4775" s="7">
        <v>290.12</v>
      </c>
      <c r="N4775" s="5">
        <v>0.1</v>
      </c>
      <c r="O4775" s="4">
        <v>87.04</v>
      </c>
      <c r="P4775" s="4">
        <v>783.32</v>
      </c>
      <c r="Q4775" s="4">
        <v>512.59</v>
      </c>
      <c r="R4775">
        <v>51</v>
      </c>
      <c r="S4775" t="s">
        <v>68</v>
      </c>
      <c r="T4775">
        <v>3</v>
      </c>
      <c r="V4775" s="7">
        <f t="shared" si="74"/>
        <v>287.12</v>
      </c>
    </row>
    <row r="4776" spans="1:22" x14ac:dyDescent="0.25">
      <c r="A4776" t="s">
        <v>7510</v>
      </c>
      <c r="B4776" s="2">
        <v>45831</v>
      </c>
      <c r="C4776" t="s">
        <v>7511</v>
      </c>
      <c r="D4776" t="s">
        <v>228</v>
      </c>
      <c r="E4776" t="s">
        <v>51</v>
      </c>
      <c r="F4776" t="s">
        <v>24</v>
      </c>
      <c r="G4776" t="s">
        <v>135</v>
      </c>
      <c r="H4776" t="s">
        <v>37</v>
      </c>
      <c r="I4776" t="s">
        <v>60</v>
      </c>
      <c r="J4776" t="s">
        <v>38</v>
      </c>
      <c r="K4776" t="s">
        <v>67</v>
      </c>
      <c r="L4776" s="3">
        <v>7</v>
      </c>
      <c r="M4776" s="7">
        <v>15.4</v>
      </c>
      <c r="N4776" s="5">
        <v>0.05</v>
      </c>
      <c r="O4776" s="4">
        <v>5.39</v>
      </c>
      <c r="P4776" s="4">
        <v>102.41</v>
      </c>
      <c r="Q4776" s="4">
        <v>63.21</v>
      </c>
      <c r="R4776">
        <v>20</v>
      </c>
      <c r="S4776" t="s">
        <v>68</v>
      </c>
      <c r="T4776">
        <v>4</v>
      </c>
      <c r="V4776" s="7">
        <f t="shared" si="74"/>
        <v>8.4</v>
      </c>
    </row>
    <row r="4777" spans="1:22" x14ac:dyDescent="0.25">
      <c r="A4777" t="s">
        <v>7512</v>
      </c>
      <c r="B4777" s="2">
        <v>45683</v>
      </c>
      <c r="C4777" t="s">
        <v>3358</v>
      </c>
      <c r="D4777" t="s">
        <v>160</v>
      </c>
      <c r="E4777" t="s">
        <v>23</v>
      </c>
      <c r="F4777" t="s">
        <v>35</v>
      </c>
      <c r="G4777" t="s">
        <v>52</v>
      </c>
      <c r="H4777" t="s">
        <v>53</v>
      </c>
      <c r="I4777" t="s">
        <v>54</v>
      </c>
      <c r="J4777" t="s">
        <v>38</v>
      </c>
      <c r="K4777" t="s">
        <v>102</v>
      </c>
      <c r="L4777" s="3">
        <v>9</v>
      </c>
      <c r="M4777" s="7">
        <v>62.84</v>
      </c>
      <c r="N4777" s="5">
        <v>0.08</v>
      </c>
      <c r="O4777" s="4">
        <v>45.24</v>
      </c>
      <c r="P4777" s="4">
        <v>520.32000000000005</v>
      </c>
      <c r="Q4777" s="4">
        <v>336.78</v>
      </c>
      <c r="R4777">
        <v>49</v>
      </c>
      <c r="S4777" t="s">
        <v>30</v>
      </c>
      <c r="T4777">
        <v>5</v>
      </c>
      <c r="V4777" s="7">
        <f t="shared" si="74"/>
        <v>53.84</v>
      </c>
    </row>
    <row r="4778" spans="1:22" x14ac:dyDescent="0.25">
      <c r="A4778" t="s">
        <v>7513</v>
      </c>
      <c r="B4778" s="2">
        <v>45968</v>
      </c>
      <c r="C4778" t="s">
        <v>7514</v>
      </c>
      <c r="D4778" t="s">
        <v>127</v>
      </c>
      <c r="E4778" t="s">
        <v>51</v>
      </c>
      <c r="F4778" t="s">
        <v>84</v>
      </c>
      <c r="G4778" t="s">
        <v>165</v>
      </c>
      <c r="H4778" t="s">
        <v>37</v>
      </c>
      <c r="I4778" t="s">
        <v>60</v>
      </c>
      <c r="J4778" t="s">
        <v>38</v>
      </c>
      <c r="K4778" t="s">
        <v>47</v>
      </c>
      <c r="L4778" s="3">
        <v>8</v>
      </c>
      <c r="M4778" s="7">
        <v>23.06</v>
      </c>
      <c r="N4778" s="5">
        <v>0.15</v>
      </c>
      <c r="O4778" s="4">
        <v>27.67</v>
      </c>
      <c r="P4778" s="4">
        <v>156.81</v>
      </c>
      <c r="Q4778" s="4">
        <v>88.74</v>
      </c>
      <c r="R4778">
        <v>51</v>
      </c>
      <c r="S4778" t="s">
        <v>30</v>
      </c>
      <c r="T4778">
        <v>4</v>
      </c>
      <c r="V4778" s="7">
        <f t="shared" si="74"/>
        <v>15.059999999999999</v>
      </c>
    </row>
    <row r="4779" spans="1:22" x14ac:dyDescent="0.25">
      <c r="A4779" t="s">
        <v>7515</v>
      </c>
      <c r="B4779" s="2">
        <v>45866</v>
      </c>
      <c r="C4779" t="s">
        <v>163</v>
      </c>
      <c r="D4779" t="s">
        <v>219</v>
      </c>
      <c r="E4779" t="s">
        <v>23</v>
      </c>
      <c r="F4779" t="s">
        <v>35</v>
      </c>
      <c r="G4779" t="s">
        <v>52</v>
      </c>
      <c r="H4779" t="s">
        <v>26</v>
      </c>
      <c r="I4779" t="s">
        <v>54</v>
      </c>
      <c r="J4779" t="s">
        <v>101</v>
      </c>
      <c r="K4779" t="s">
        <v>112</v>
      </c>
      <c r="L4779" s="3">
        <v>1</v>
      </c>
      <c r="M4779" s="7">
        <v>791.66</v>
      </c>
      <c r="N4779" s="5">
        <v>0.2</v>
      </c>
      <c r="O4779" s="4">
        <v>158.33000000000001</v>
      </c>
      <c r="P4779" s="4">
        <v>633.33000000000004</v>
      </c>
      <c r="Q4779" s="4">
        <v>499.17</v>
      </c>
      <c r="R4779">
        <v>60</v>
      </c>
      <c r="S4779" t="s">
        <v>68</v>
      </c>
      <c r="T4779">
        <v>5</v>
      </c>
      <c r="V4779" s="7">
        <f t="shared" si="74"/>
        <v>790.66</v>
      </c>
    </row>
    <row r="4780" spans="1:22" x14ac:dyDescent="0.25">
      <c r="A4780" t="s">
        <v>7516</v>
      </c>
      <c r="B4780" s="2">
        <v>45825</v>
      </c>
      <c r="C4780" t="s">
        <v>2920</v>
      </c>
      <c r="D4780" t="s">
        <v>164</v>
      </c>
      <c r="E4780" t="s">
        <v>23</v>
      </c>
      <c r="F4780" t="s">
        <v>44</v>
      </c>
      <c r="G4780" t="s">
        <v>71</v>
      </c>
      <c r="H4780" t="s">
        <v>37</v>
      </c>
      <c r="I4780" t="s">
        <v>60</v>
      </c>
      <c r="J4780" t="s">
        <v>46</v>
      </c>
      <c r="K4780" t="s">
        <v>115</v>
      </c>
      <c r="L4780" s="3">
        <v>5</v>
      </c>
      <c r="M4780" s="7">
        <v>125.36</v>
      </c>
      <c r="N4780" s="5">
        <v>0.1</v>
      </c>
      <c r="O4780" s="4">
        <v>62.68</v>
      </c>
      <c r="P4780" s="4">
        <v>564.12</v>
      </c>
      <c r="Q4780" s="4">
        <v>356.95</v>
      </c>
      <c r="R4780">
        <v>21</v>
      </c>
      <c r="S4780" t="s">
        <v>30</v>
      </c>
      <c r="T4780">
        <v>4</v>
      </c>
      <c r="V4780" s="7">
        <f t="shared" si="74"/>
        <v>120.36</v>
      </c>
    </row>
    <row r="4781" spans="1:22" x14ac:dyDescent="0.25">
      <c r="A4781" t="s">
        <v>7517</v>
      </c>
      <c r="B4781" s="2">
        <v>45361</v>
      </c>
      <c r="C4781" t="s">
        <v>6251</v>
      </c>
      <c r="D4781" t="s">
        <v>219</v>
      </c>
      <c r="E4781" t="s">
        <v>23</v>
      </c>
      <c r="F4781" t="s">
        <v>44</v>
      </c>
      <c r="G4781" t="s">
        <v>59</v>
      </c>
      <c r="H4781" t="s">
        <v>37</v>
      </c>
      <c r="I4781" t="s">
        <v>27</v>
      </c>
      <c r="J4781" t="s">
        <v>28</v>
      </c>
      <c r="K4781" t="s">
        <v>200</v>
      </c>
      <c r="L4781" s="3">
        <v>3</v>
      </c>
      <c r="M4781" s="7">
        <v>662.21</v>
      </c>
      <c r="N4781" s="5">
        <v>0</v>
      </c>
      <c r="O4781" s="4">
        <v>0</v>
      </c>
      <c r="P4781" s="4">
        <v>1986.63</v>
      </c>
      <c r="Q4781" s="4">
        <v>1194.95</v>
      </c>
      <c r="R4781">
        <v>44</v>
      </c>
      <c r="S4781" t="s">
        <v>68</v>
      </c>
      <c r="T4781">
        <v>2</v>
      </c>
      <c r="V4781" s="7">
        <f t="shared" si="74"/>
        <v>659.21</v>
      </c>
    </row>
    <row r="4782" spans="1:22" x14ac:dyDescent="0.25">
      <c r="A4782" t="s">
        <v>7518</v>
      </c>
      <c r="B4782" s="2">
        <v>45696</v>
      </c>
      <c r="C4782" t="s">
        <v>491</v>
      </c>
      <c r="D4782" t="s">
        <v>124</v>
      </c>
      <c r="E4782" t="s">
        <v>23</v>
      </c>
      <c r="F4782" t="s">
        <v>44</v>
      </c>
      <c r="G4782" t="s">
        <v>71</v>
      </c>
      <c r="H4782" t="s">
        <v>26</v>
      </c>
      <c r="I4782" t="s">
        <v>27</v>
      </c>
      <c r="J4782" t="s">
        <v>101</v>
      </c>
      <c r="K4782" t="s">
        <v>47</v>
      </c>
      <c r="L4782" s="3">
        <v>10</v>
      </c>
      <c r="M4782" s="7">
        <v>293.41000000000003</v>
      </c>
      <c r="N4782" s="5">
        <v>0.08</v>
      </c>
      <c r="O4782" s="4">
        <v>234.73</v>
      </c>
      <c r="P4782" s="4">
        <v>2699.37</v>
      </c>
      <c r="Q4782" s="4">
        <v>2120.8200000000002</v>
      </c>
      <c r="R4782">
        <v>18</v>
      </c>
      <c r="S4782" t="s">
        <v>68</v>
      </c>
      <c r="T4782">
        <v>4</v>
      </c>
      <c r="V4782" s="7">
        <f t="shared" si="74"/>
        <v>283.41000000000003</v>
      </c>
    </row>
    <row r="4783" spans="1:22" x14ac:dyDescent="0.25">
      <c r="A4783" t="s">
        <v>7519</v>
      </c>
      <c r="B4783" s="2">
        <v>45899</v>
      </c>
      <c r="C4783" t="s">
        <v>7520</v>
      </c>
      <c r="D4783" t="s">
        <v>64</v>
      </c>
      <c r="E4783" t="s">
        <v>51</v>
      </c>
      <c r="F4783" t="s">
        <v>110</v>
      </c>
      <c r="G4783" t="s">
        <v>111</v>
      </c>
      <c r="H4783" t="s">
        <v>37</v>
      </c>
      <c r="I4783" t="s">
        <v>54</v>
      </c>
      <c r="J4783" t="s">
        <v>38</v>
      </c>
      <c r="K4783" t="s">
        <v>47</v>
      </c>
      <c r="L4783" s="3">
        <v>9</v>
      </c>
      <c r="M4783" s="7">
        <v>23.28</v>
      </c>
      <c r="N4783" s="5">
        <v>0.1</v>
      </c>
      <c r="O4783" s="4">
        <v>20.95</v>
      </c>
      <c r="P4783" s="4">
        <v>188.57</v>
      </c>
      <c r="Q4783" s="4">
        <v>113.94</v>
      </c>
      <c r="R4783">
        <v>58</v>
      </c>
      <c r="S4783" t="s">
        <v>68</v>
      </c>
      <c r="T4783">
        <v>5</v>
      </c>
      <c r="V4783" s="7">
        <f t="shared" si="74"/>
        <v>14.280000000000001</v>
      </c>
    </row>
    <row r="4784" spans="1:22" x14ac:dyDescent="0.25">
      <c r="A4784" t="s">
        <v>7521</v>
      </c>
      <c r="B4784" s="2">
        <v>45966</v>
      </c>
      <c r="C4784" t="s">
        <v>6830</v>
      </c>
      <c r="D4784" t="s">
        <v>127</v>
      </c>
      <c r="E4784" t="s">
        <v>51</v>
      </c>
      <c r="F4784" t="s">
        <v>24</v>
      </c>
      <c r="G4784" t="s">
        <v>135</v>
      </c>
      <c r="H4784" t="s">
        <v>53</v>
      </c>
      <c r="I4784" t="s">
        <v>27</v>
      </c>
      <c r="J4784" t="s">
        <v>28</v>
      </c>
      <c r="K4784" t="s">
        <v>259</v>
      </c>
      <c r="L4784" s="3">
        <v>6</v>
      </c>
      <c r="M4784" s="7">
        <v>24.31</v>
      </c>
      <c r="N4784" s="5">
        <v>0.05</v>
      </c>
      <c r="O4784" s="4">
        <v>7.29</v>
      </c>
      <c r="P4784" s="4">
        <v>138.57</v>
      </c>
      <c r="Q4784" s="4">
        <v>80.42</v>
      </c>
      <c r="R4784">
        <v>43</v>
      </c>
      <c r="S4784" t="s">
        <v>68</v>
      </c>
      <c r="T4784">
        <v>5</v>
      </c>
      <c r="V4784" s="7">
        <f t="shared" si="74"/>
        <v>18.309999999999999</v>
      </c>
    </row>
    <row r="4785" spans="1:22" x14ac:dyDescent="0.25">
      <c r="A4785" t="s">
        <v>7522</v>
      </c>
      <c r="B4785" s="2">
        <v>45882</v>
      </c>
      <c r="C4785" t="s">
        <v>7523</v>
      </c>
      <c r="D4785" t="s">
        <v>127</v>
      </c>
      <c r="E4785" t="s">
        <v>51</v>
      </c>
      <c r="F4785" t="s">
        <v>35</v>
      </c>
      <c r="G4785" t="s">
        <v>52</v>
      </c>
      <c r="H4785" t="s">
        <v>37</v>
      </c>
      <c r="I4785" t="s">
        <v>27</v>
      </c>
      <c r="J4785" t="s">
        <v>38</v>
      </c>
      <c r="K4785" t="s">
        <v>112</v>
      </c>
      <c r="L4785" s="3">
        <v>4</v>
      </c>
      <c r="M4785" s="7">
        <v>8.2799999999999994</v>
      </c>
      <c r="N4785" s="5">
        <v>0.15</v>
      </c>
      <c r="O4785" s="4">
        <v>4.97</v>
      </c>
      <c r="P4785" s="4">
        <v>28.15</v>
      </c>
      <c r="Q4785" s="4">
        <v>17.54</v>
      </c>
      <c r="R4785">
        <v>38</v>
      </c>
      <c r="S4785" t="s">
        <v>68</v>
      </c>
      <c r="T4785">
        <v>4</v>
      </c>
      <c r="V4785" s="7">
        <f t="shared" si="74"/>
        <v>4.2799999999999994</v>
      </c>
    </row>
    <row r="4786" spans="1:22" x14ac:dyDescent="0.25">
      <c r="A4786" t="s">
        <v>7524</v>
      </c>
      <c r="B4786" s="2">
        <v>45808</v>
      </c>
      <c r="C4786" t="s">
        <v>7249</v>
      </c>
      <c r="D4786" t="s">
        <v>184</v>
      </c>
      <c r="E4786" t="s">
        <v>23</v>
      </c>
      <c r="F4786" t="s">
        <v>24</v>
      </c>
      <c r="G4786" t="s">
        <v>135</v>
      </c>
      <c r="H4786" t="s">
        <v>53</v>
      </c>
      <c r="I4786" t="s">
        <v>27</v>
      </c>
      <c r="J4786" t="s">
        <v>38</v>
      </c>
      <c r="K4786" t="s">
        <v>115</v>
      </c>
      <c r="L4786" s="3">
        <v>4</v>
      </c>
      <c r="M4786" s="7">
        <v>291.49</v>
      </c>
      <c r="N4786" s="5">
        <v>0</v>
      </c>
      <c r="O4786" s="4">
        <v>0</v>
      </c>
      <c r="P4786" s="4">
        <v>1165.96</v>
      </c>
      <c r="Q4786" s="4">
        <v>829.27</v>
      </c>
      <c r="R4786">
        <v>47</v>
      </c>
      <c r="S4786" t="s">
        <v>30</v>
      </c>
      <c r="T4786">
        <v>5</v>
      </c>
      <c r="V4786" s="7">
        <f t="shared" si="74"/>
        <v>287.49</v>
      </c>
    </row>
    <row r="4787" spans="1:22" x14ac:dyDescent="0.25">
      <c r="A4787" t="s">
        <v>7525</v>
      </c>
      <c r="B4787" s="2">
        <v>45411</v>
      </c>
      <c r="C4787" t="s">
        <v>996</v>
      </c>
      <c r="D4787" t="s">
        <v>160</v>
      </c>
      <c r="E4787" t="s">
        <v>23</v>
      </c>
      <c r="F4787" t="s">
        <v>35</v>
      </c>
      <c r="G4787" t="s">
        <v>52</v>
      </c>
      <c r="H4787" t="s">
        <v>37</v>
      </c>
      <c r="I4787" t="s">
        <v>60</v>
      </c>
      <c r="J4787" t="s">
        <v>28</v>
      </c>
      <c r="K4787" t="s">
        <v>47</v>
      </c>
      <c r="L4787" s="3">
        <v>3</v>
      </c>
      <c r="M4787" s="7">
        <v>71.75</v>
      </c>
      <c r="N4787" s="5">
        <v>0.15</v>
      </c>
      <c r="O4787" s="4">
        <v>32.29</v>
      </c>
      <c r="P4787" s="4">
        <v>182.96</v>
      </c>
      <c r="Q4787" s="4">
        <v>102.88</v>
      </c>
      <c r="R4787">
        <v>43</v>
      </c>
      <c r="S4787" t="s">
        <v>30</v>
      </c>
      <c r="T4787">
        <v>3</v>
      </c>
      <c r="V4787" s="7">
        <f t="shared" si="74"/>
        <v>68.75</v>
      </c>
    </row>
    <row r="4788" spans="1:22" x14ac:dyDescent="0.25">
      <c r="A4788" t="s">
        <v>7526</v>
      </c>
      <c r="B4788" s="2">
        <v>45981</v>
      </c>
      <c r="C4788" t="s">
        <v>7527</v>
      </c>
      <c r="D4788" t="s">
        <v>64</v>
      </c>
      <c r="E4788" t="s">
        <v>51</v>
      </c>
      <c r="F4788" t="s">
        <v>24</v>
      </c>
      <c r="G4788" t="s">
        <v>65</v>
      </c>
      <c r="H4788" t="s">
        <v>37</v>
      </c>
      <c r="I4788" t="s">
        <v>60</v>
      </c>
      <c r="J4788" t="s">
        <v>38</v>
      </c>
      <c r="K4788" t="s">
        <v>112</v>
      </c>
      <c r="L4788" s="3">
        <v>7</v>
      </c>
      <c r="M4788" s="7">
        <v>33.74</v>
      </c>
      <c r="N4788" s="5">
        <v>0.02</v>
      </c>
      <c r="O4788" s="4">
        <v>4.72</v>
      </c>
      <c r="P4788" s="4">
        <v>231.46</v>
      </c>
      <c r="Q4788" s="4">
        <v>176.33</v>
      </c>
      <c r="R4788">
        <v>40</v>
      </c>
      <c r="S4788" t="s">
        <v>30</v>
      </c>
      <c r="T4788">
        <v>5</v>
      </c>
      <c r="V4788" s="7">
        <f t="shared" si="74"/>
        <v>26.740000000000002</v>
      </c>
    </row>
    <row r="4789" spans="1:22" x14ac:dyDescent="0.25">
      <c r="A4789" t="s">
        <v>7528</v>
      </c>
      <c r="B4789" s="2">
        <v>45979</v>
      </c>
      <c r="C4789" t="s">
        <v>429</v>
      </c>
      <c r="D4789" t="s">
        <v>88</v>
      </c>
      <c r="E4789" t="s">
        <v>34</v>
      </c>
      <c r="F4789" t="s">
        <v>110</v>
      </c>
      <c r="G4789" t="s">
        <v>254</v>
      </c>
      <c r="H4789" t="s">
        <v>26</v>
      </c>
      <c r="I4789" t="s">
        <v>60</v>
      </c>
      <c r="J4789" t="s">
        <v>46</v>
      </c>
      <c r="K4789" t="s">
        <v>29</v>
      </c>
      <c r="L4789" s="3">
        <v>3</v>
      </c>
      <c r="M4789" s="7">
        <v>21.64</v>
      </c>
      <c r="N4789" s="5">
        <v>0.1</v>
      </c>
      <c r="O4789" s="4">
        <v>6.49</v>
      </c>
      <c r="P4789" s="4">
        <v>58.43</v>
      </c>
      <c r="Q4789" s="4">
        <v>32.36</v>
      </c>
      <c r="R4789">
        <v>64</v>
      </c>
      <c r="S4789" t="s">
        <v>68</v>
      </c>
      <c r="T4789">
        <v>4</v>
      </c>
      <c r="V4789" s="7">
        <f t="shared" si="74"/>
        <v>18.64</v>
      </c>
    </row>
    <row r="4790" spans="1:22" x14ac:dyDescent="0.25">
      <c r="A4790" t="s">
        <v>7529</v>
      </c>
      <c r="B4790" s="2">
        <v>45508</v>
      </c>
      <c r="C4790" t="s">
        <v>7530</v>
      </c>
      <c r="D4790" t="s">
        <v>127</v>
      </c>
      <c r="E4790" t="s">
        <v>51</v>
      </c>
      <c r="F4790" t="s">
        <v>110</v>
      </c>
      <c r="G4790" t="s">
        <v>111</v>
      </c>
      <c r="H4790" t="s">
        <v>26</v>
      </c>
      <c r="I4790" t="s">
        <v>27</v>
      </c>
      <c r="J4790" t="s">
        <v>38</v>
      </c>
      <c r="K4790" t="s">
        <v>55</v>
      </c>
      <c r="L4790" s="3">
        <v>6</v>
      </c>
      <c r="M4790" s="7">
        <v>35.909999999999997</v>
      </c>
      <c r="N4790" s="5">
        <v>0.1</v>
      </c>
      <c r="O4790" s="4">
        <v>21.55</v>
      </c>
      <c r="P4790" s="4">
        <v>193.91</v>
      </c>
      <c r="Q4790" s="4">
        <v>147.91999999999999</v>
      </c>
      <c r="R4790">
        <v>27</v>
      </c>
      <c r="S4790" t="s">
        <v>30</v>
      </c>
      <c r="T4790">
        <v>1</v>
      </c>
      <c r="V4790" s="7">
        <f t="shared" si="74"/>
        <v>29.909999999999997</v>
      </c>
    </row>
    <row r="4791" spans="1:22" x14ac:dyDescent="0.25">
      <c r="A4791" t="s">
        <v>7531</v>
      </c>
      <c r="B4791" s="2">
        <v>45347</v>
      </c>
      <c r="C4791" t="s">
        <v>1285</v>
      </c>
      <c r="D4791" t="s">
        <v>164</v>
      </c>
      <c r="E4791" t="s">
        <v>23</v>
      </c>
      <c r="F4791" t="s">
        <v>35</v>
      </c>
      <c r="G4791" t="s">
        <v>96</v>
      </c>
      <c r="H4791" t="s">
        <v>26</v>
      </c>
      <c r="I4791" t="s">
        <v>27</v>
      </c>
      <c r="J4791" t="s">
        <v>66</v>
      </c>
      <c r="K4791" t="s">
        <v>112</v>
      </c>
      <c r="L4791" s="3">
        <v>9</v>
      </c>
      <c r="M4791" s="7">
        <v>59.9</v>
      </c>
      <c r="N4791" s="5">
        <v>0.05</v>
      </c>
      <c r="O4791" s="4">
        <v>26.96</v>
      </c>
      <c r="P4791" s="4">
        <v>512.14</v>
      </c>
      <c r="Q4791" s="4">
        <v>413.04</v>
      </c>
      <c r="R4791">
        <v>30</v>
      </c>
      <c r="S4791" t="s">
        <v>68</v>
      </c>
      <c r="T4791">
        <v>5</v>
      </c>
      <c r="V4791" s="7">
        <f t="shared" si="74"/>
        <v>50.9</v>
      </c>
    </row>
    <row r="4792" spans="1:22" x14ac:dyDescent="0.25">
      <c r="A4792" t="s">
        <v>7532</v>
      </c>
      <c r="B4792" s="2">
        <v>45657</v>
      </c>
      <c r="C4792" t="s">
        <v>7533</v>
      </c>
      <c r="D4792" t="s">
        <v>88</v>
      </c>
      <c r="E4792" t="s">
        <v>34</v>
      </c>
      <c r="F4792" t="s">
        <v>110</v>
      </c>
      <c r="G4792" t="s">
        <v>161</v>
      </c>
      <c r="H4792" t="s">
        <v>37</v>
      </c>
      <c r="I4792" t="s">
        <v>27</v>
      </c>
      <c r="J4792" t="s">
        <v>38</v>
      </c>
      <c r="K4792" t="s">
        <v>55</v>
      </c>
      <c r="L4792" s="3">
        <v>3</v>
      </c>
      <c r="M4792" s="7">
        <v>24.11</v>
      </c>
      <c r="N4792" s="5">
        <v>0.15</v>
      </c>
      <c r="O4792" s="4">
        <v>10.85</v>
      </c>
      <c r="P4792" s="4">
        <v>61.48</v>
      </c>
      <c r="Q4792" s="4">
        <v>45.47</v>
      </c>
      <c r="R4792">
        <v>29</v>
      </c>
      <c r="S4792" t="s">
        <v>68</v>
      </c>
      <c r="T4792">
        <v>3</v>
      </c>
      <c r="V4792" s="7">
        <f t="shared" si="74"/>
        <v>21.11</v>
      </c>
    </row>
    <row r="4793" spans="1:22" x14ac:dyDescent="0.25">
      <c r="A4793" t="s">
        <v>7534</v>
      </c>
      <c r="B4793" s="2">
        <v>45990</v>
      </c>
      <c r="C4793" t="s">
        <v>5162</v>
      </c>
      <c r="D4793" t="s">
        <v>228</v>
      </c>
      <c r="E4793" t="s">
        <v>51</v>
      </c>
      <c r="F4793" t="s">
        <v>35</v>
      </c>
      <c r="G4793" t="s">
        <v>79</v>
      </c>
      <c r="H4793" t="s">
        <v>37</v>
      </c>
      <c r="I4793" t="s">
        <v>54</v>
      </c>
      <c r="J4793" t="s">
        <v>38</v>
      </c>
      <c r="K4793" t="s">
        <v>97</v>
      </c>
      <c r="L4793" s="3">
        <v>8</v>
      </c>
      <c r="M4793" s="7">
        <v>37.979999999999997</v>
      </c>
      <c r="N4793" s="5">
        <v>0.02</v>
      </c>
      <c r="O4793" s="4">
        <v>6.08</v>
      </c>
      <c r="P4793" s="4">
        <v>297.76</v>
      </c>
      <c r="Q4793" s="4">
        <v>216.29</v>
      </c>
      <c r="R4793">
        <v>39</v>
      </c>
      <c r="S4793" t="s">
        <v>30</v>
      </c>
      <c r="T4793">
        <v>4</v>
      </c>
      <c r="V4793" s="7">
        <f t="shared" si="74"/>
        <v>29.979999999999997</v>
      </c>
    </row>
    <row r="4794" spans="1:22" x14ac:dyDescent="0.25">
      <c r="A4794" t="s">
        <v>7535</v>
      </c>
      <c r="B4794" s="2">
        <v>45795</v>
      </c>
      <c r="C4794" t="s">
        <v>2822</v>
      </c>
      <c r="D4794" t="s">
        <v>42</v>
      </c>
      <c r="E4794" t="s">
        <v>43</v>
      </c>
      <c r="F4794" t="s">
        <v>110</v>
      </c>
      <c r="G4794" t="s">
        <v>139</v>
      </c>
      <c r="H4794" t="s">
        <v>53</v>
      </c>
      <c r="I4794" t="s">
        <v>60</v>
      </c>
      <c r="J4794" t="s">
        <v>38</v>
      </c>
      <c r="K4794" t="s">
        <v>105</v>
      </c>
      <c r="L4794" s="3">
        <v>10</v>
      </c>
      <c r="M4794" s="7">
        <v>279.14</v>
      </c>
      <c r="N4794" s="5">
        <v>0.08</v>
      </c>
      <c r="O4794" s="4">
        <v>223.31</v>
      </c>
      <c r="P4794" s="4">
        <v>2568.09</v>
      </c>
      <c r="Q4794" s="4">
        <v>1782.55</v>
      </c>
      <c r="R4794">
        <v>23</v>
      </c>
      <c r="S4794" t="s">
        <v>68</v>
      </c>
      <c r="T4794">
        <v>5</v>
      </c>
      <c r="V4794" s="7">
        <f t="shared" si="74"/>
        <v>269.14</v>
      </c>
    </row>
    <row r="4795" spans="1:22" x14ac:dyDescent="0.25">
      <c r="A4795" t="s">
        <v>7536</v>
      </c>
      <c r="B4795" s="2">
        <v>45746</v>
      </c>
      <c r="C4795" t="s">
        <v>596</v>
      </c>
      <c r="D4795" t="s">
        <v>127</v>
      </c>
      <c r="E4795" t="s">
        <v>51</v>
      </c>
      <c r="F4795" t="s">
        <v>84</v>
      </c>
      <c r="G4795" t="s">
        <v>91</v>
      </c>
      <c r="H4795" t="s">
        <v>26</v>
      </c>
      <c r="I4795" t="s">
        <v>27</v>
      </c>
      <c r="J4795" t="s">
        <v>38</v>
      </c>
      <c r="K4795" t="s">
        <v>47</v>
      </c>
      <c r="L4795" s="3">
        <v>5</v>
      </c>
      <c r="M4795" s="7">
        <v>12.6</v>
      </c>
      <c r="N4795" s="5">
        <v>0.15</v>
      </c>
      <c r="O4795" s="4">
        <v>9.4499999999999993</v>
      </c>
      <c r="P4795" s="4">
        <v>53.55</v>
      </c>
      <c r="Q4795" s="4">
        <v>33.47</v>
      </c>
      <c r="R4795">
        <v>60</v>
      </c>
      <c r="S4795" t="s">
        <v>30</v>
      </c>
      <c r="T4795">
        <v>4</v>
      </c>
      <c r="V4795" s="7">
        <f t="shared" si="74"/>
        <v>7.6</v>
      </c>
    </row>
    <row r="4796" spans="1:22" x14ac:dyDescent="0.25">
      <c r="A4796" t="s">
        <v>7537</v>
      </c>
      <c r="B4796" s="2">
        <v>45395</v>
      </c>
      <c r="C4796" t="s">
        <v>1320</v>
      </c>
      <c r="D4796" t="s">
        <v>42</v>
      </c>
      <c r="E4796" t="s">
        <v>43</v>
      </c>
      <c r="F4796" t="s">
        <v>35</v>
      </c>
      <c r="G4796" t="s">
        <v>96</v>
      </c>
      <c r="H4796" t="s">
        <v>37</v>
      </c>
      <c r="I4796" t="s">
        <v>60</v>
      </c>
      <c r="J4796" t="s">
        <v>28</v>
      </c>
      <c r="K4796" t="s">
        <v>102</v>
      </c>
      <c r="L4796" s="3">
        <v>3</v>
      </c>
      <c r="M4796" s="7">
        <v>156.83000000000001</v>
      </c>
      <c r="N4796" s="5">
        <v>0.05</v>
      </c>
      <c r="O4796" s="4">
        <v>23.52</v>
      </c>
      <c r="P4796" s="4">
        <v>446.97</v>
      </c>
      <c r="Q4796" s="4">
        <v>296.49</v>
      </c>
      <c r="R4796">
        <v>36</v>
      </c>
      <c r="S4796" t="s">
        <v>30</v>
      </c>
      <c r="T4796">
        <v>4</v>
      </c>
      <c r="V4796" s="7">
        <f t="shared" si="74"/>
        <v>153.83000000000001</v>
      </c>
    </row>
    <row r="4797" spans="1:22" x14ac:dyDescent="0.25">
      <c r="A4797" t="s">
        <v>7538</v>
      </c>
      <c r="B4797" s="2">
        <v>45368</v>
      </c>
      <c r="C4797" t="s">
        <v>293</v>
      </c>
      <c r="D4797" t="s">
        <v>64</v>
      </c>
      <c r="E4797" t="s">
        <v>51</v>
      </c>
      <c r="F4797" t="s">
        <v>35</v>
      </c>
      <c r="G4797" t="s">
        <v>36</v>
      </c>
      <c r="H4797" t="s">
        <v>53</v>
      </c>
      <c r="I4797" t="s">
        <v>60</v>
      </c>
      <c r="J4797" t="s">
        <v>38</v>
      </c>
      <c r="K4797" t="s">
        <v>105</v>
      </c>
      <c r="L4797" s="3">
        <v>2</v>
      </c>
      <c r="M4797" s="7">
        <v>15.09</v>
      </c>
      <c r="N4797" s="5">
        <v>0.05</v>
      </c>
      <c r="O4797" s="4">
        <v>1.51</v>
      </c>
      <c r="P4797" s="4">
        <v>28.67</v>
      </c>
      <c r="Q4797" s="4">
        <v>18.32</v>
      </c>
      <c r="R4797">
        <v>26</v>
      </c>
      <c r="S4797" t="s">
        <v>68</v>
      </c>
      <c r="T4797">
        <v>4</v>
      </c>
      <c r="V4797" s="7">
        <f t="shared" si="74"/>
        <v>13.09</v>
      </c>
    </row>
    <row r="4798" spans="1:22" x14ac:dyDescent="0.25">
      <c r="A4798" t="s">
        <v>7539</v>
      </c>
      <c r="B4798" s="2">
        <v>45521</v>
      </c>
      <c r="C4798" t="s">
        <v>364</v>
      </c>
      <c r="D4798" t="s">
        <v>100</v>
      </c>
      <c r="E4798" t="s">
        <v>23</v>
      </c>
      <c r="F4798" t="s">
        <v>24</v>
      </c>
      <c r="G4798" t="s">
        <v>118</v>
      </c>
      <c r="H4798" t="s">
        <v>37</v>
      </c>
      <c r="I4798" t="s">
        <v>60</v>
      </c>
      <c r="J4798" t="s">
        <v>66</v>
      </c>
      <c r="K4798" t="s">
        <v>102</v>
      </c>
      <c r="L4798" s="3">
        <v>2</v>
      </c>
      <c r="M4798" s="7">
        <v>599.5</v>
      </c>
      <c r="N4798" s="5">
        <v>0</v>
      </c>
      <c r="O4798" s="4">
        <v>0</v>
      </c>
      <c r="P4798" s="4">
        <v>1199</v>
      </c>
      <c r="Q4798" s="4">
        <v>875.61</v>
      </c>
      <c r="R4798">
        <v>42</v>
      </c>
      <c r="S4798" t="s">
        <v>30</v>
      </c>
      <c r="T4798">
        <v>5</v>
      </c>
      <c r="V4798" s="7">
        <f t="shared" si="74"/>
        <v>597.5</v>
      </c>
    </row>
    <row r="4799" spans="1:22" x14ac:dyDescent="0.25">
      <c r="A4799" t="s">
        <v>7540</v>
      </c>
      <c r="B4799" s="2">
        <v>45549</v>
      </c>
      <c r="C4799" t="s">
        <v>3415</v>
      </c>
      <c r="D4799" t="s">
        <v>83</v>
      </c>
      <c r="E4799" t="s">
        <v>43</v>
      </c>
      <c r="F4799" t="s">
        <v>35</v>
      </c>
      <c r="G4799" t="s">
        <v>79</v>
      </c>
      <c r="H4799" t="s">
        <v>37</v>
      </c>
      <c r="I4799" t="s">
        <v>27</v>
      </c>
      <c r="J4799" t="s">
        <v>101</v>
      </c>
      <c r="K4799" t="s">
        <v>102</v>
      </c>
      <c r="L4799" s="3">
        <v>6</v>
      </c>
      <c r="M4799" s="7">
        <v>91.06</v>
      </c>
      <c r="N4799" s="5">
        <v>0.05</v>
      </c>
      <c r="O4799" s="4">
        <v>27.32</v>
      </c>
      <c r="P4799" s="4">
        <v>519.04</v>
      </c>
      <c r="Q4799" s="4">
        <v>294.64999999999998</v>
      </c>
      <c r="R4799">
        <v>58</v>
      </c>
      <c r="S4799" t="s">
        <v>30</v>
      </c>
      <c r="T4799">
        <v>3</v>
      </c>
      <c r="V4799" s="7">
        <f t="shared" si="74"/>
        <v>85.06</v>
      </c>
    </row>
    <row r="4800" spans="1:22" x14ac:dyDescent="0.25">
      <c r="A4800" t="s">
        <v>7541</v>
      </c>
      <c r="B4800" s="2">
        <v>45555</v>
      </c>
      <c r="C4800" t="s">
        <v>7542</v>
      </c>
      <c r="D4800" t="s">
        <v>33</v>
      </c>
      <c r="E4800" t="s">
        <v>34</v>
      </c>
      <c r="F4800" t="s">
        <v>44</v>
      </c>
      <c r="G4800" t="s">
        <v>71</v>
      </c>
      <c r="H4800" t="s">
        <v>37</v>
      </c>
      <c r="I4800" t="s">
        <v>54</v>
      </c>
      <c r="J4800" t="s">
        <v>38</v>
      </c>
      <c r="K4800" t="s">
        <v>136</v>
      </c>
      <c r="L4800" s="3">
        <v>7</v>
      </c>
      <c r="M4800" s="7">
        <v>12.29</v>
      </c>
      <c r="N4800" s="5">
        <v>0</v>
      </c>
      <c r="O4800" s="4">
        <v>0</v>
      </c>
      <c r="P4800" s="4">
        <v>86.03</v>
      </c>
      <c r="Q4800" s="4">
        <v>59.04</v>
      </c>
      <c r="R4800">
        <v>58</v>
      </c>
      <c r="S4800" t="s">
        <v>30</v>
      </c>
      <c r="T4800">
        <v>5</v>
      </c>
      <c r="V4800" s="7">
        <f t="shared" si="74"/>
        <v>5.2899999999999991</v>
      </c>
    </row>
    <row r="4801" spans="1:22" x14ac:dyDescent="0.25">
      <c r="A4801" t="s">
        <v>7543</v>
      </c>
      <c r="B4801" s="2">
        <v>45622</v>
      </c>
      <c r="C4801" t="s">
        <v>5379</v>
      </c>
      <c r="D4801" t="s">
        <v>160</v>
      </c>
      <c r="E4801" t="s">
        <v>23</v>
      </c>
      <c r="F4801" t="s">
        <v>44</v>
      </c>
      <c r="G4801" t="s">
        <v>187</v>
      </c>
      <c r="H4801" t="s">
        <v>53</v>
      </c>
      <c r="I4801" t="s">
        <v>27</v>
      </c>
      <c r="J4801" t="s">
        <v>38</v>
      </c>
      <c r="K4801" t="s">
        <v>155</v>
      </c>
      <c r="L4801" s="3">
        <v>7</v>
      </c>
      <c r="M4801" s="7">
        <v>87.73</v>
      </c>
      <c r="N4801" s="5">
        <v>0.15</v>
      </c>
      <c r="O4801" s="4">
        <v>92.12</v>
      </c>
      <c r="P4801" s="4">
        <v>521.99</v>
      </c>
      <c r="Q4801" s="4">
        <v>417.98</v>
      </c>
      <c r="R4801">
        <v>45</v>
      </c>
      <c r="S4801" t="s">
        <v>30</v>
      </c>
      <c r="T4801">
        <v>1</v>
      </c>
      <c r="V4801" s="7">
        <f t="shared" si="74"/>
        <v>80.73</v>
      </c>
    </row>
    <row r="4802" spans="1:22" x14ac:dyDescent="0.25">
      <c r="A4802" t="s">
        <v>7544</v>
      </c>
      <c r="B4802" s="2">
        <v>45473</v>
      </c>
      <c r="C4802" t="s">
        <v>7545</v>
      </c>
      <c r="D4802" t="s">
        <v>83</v>
      </c>
      <c r="E4802" t="s">
        <v>43</v>
      </c>
      <c r="F4802" t="s">
        <v>24</v>
      </c>
      <c r="G4802" t="s">
        <v>65</v>
      </c>
      <c r="H4802" t="s">
        <v>37</v>
      </c>
      <c r="I4802" t="s">
        <v>27</v>
      </c>
      <c r="J4802" t="s">
        <v>46</v>
      </c>
      <c r="K4802" t="s">
        <v>146</v>
      </c>
      <c r="L4802" s="3">
        <v>6</v>
      </c>
      <c r="M4802" s="7">
        <v>242.42</v>
      </c>
      <c r="N4802" s="5">
        <v>0.15</v>
      </c>
      <c r="O4802" s="4">
        <v>218.18</v>
      </c>
      <c r="P4802" s="4">
        <v>1236.3399999999999</v>
      </c>
      <c r="Q4802" s="4">
        <v>917.65</v>
      </c>
      <c r="R4802">
        <v>30</v>
      </c>
      <c r="S4802" t="s">
        <v>30</v>
      </c>
      <c r="T4802">
        <v>4</v>
      </c>
      <c r="V4802" s="7">
        <f t="shared" si="74"/>
        <v>236.42</v>
      </c>
    </row>
    <row r="4803" spans="1:22" x14ac:dyDescent="0.25">
      <c r="A4803" t="s">
        <v>7546</v>
      </c>
      <c r="B4803" s="2">
        <v>45841</v>
      </c>
      <c r="C4803" t="s">
        <v>7547</v>
      </c>
      <c r="D4803" t="s">
        <v>83</v>
      </c>
      <c r="E4803" t="s">
        <v>43</v>
      </c>
      <c r="F4803" t="s">
        <v>24</v>
      </c>
      <c r="G4803" t="s">
        <v>135</v>
      </c>
      <c r="H4803" t="s">
        <v>53</v>
      </c>
      <c r="I4803" t="s">
        <v>54</v>
      </c>
      <c r="J4803" t="s">
        <v>38</v>
      </c>
      <c r="K4803" t="s">
        <v>136</v>
      </c>
      <c r="L4803" s="3">
        <v>10</v>
      </c>
      <c r="M4803" s="7">
        <v>153.93</v>
      </c>
      <c r="N4803" s="5">
        <v>0.02</v>
      </c>
      <c r="O4803" s="4">
        <v>30.79</v>
      </c>
      <c r="P4803" s="4">
        <v>1508.51</v>
      </c>
      <c r="Q4803" s="4">
        <v>947.68</v>
      </c>
      <c r="R4803">
        <v>41</v>
      </c>
      <c r="S4803" t="s">
        <v>68</v>
      </c>
      <c r="T4803">
        <v>3</v>
      </c>
      <c r="V4803" s="7">
        <f t="shared" ref="V4803:V4866" si="75">M4803-L4803</f>
        <v>143.93</v>
      </c>
    </row>
    <row r="4804" spans="1:22" x14ac:dyDescent="0.25">
      <c r="A4804" t="s">
        <v>7548</v>
      </c>
      <c r="B4804" s="2">
        <v>45979</v>
      </c>
      <c r="C4804" t="s">
        <v>4025</v>
      </c>
      <c r="D4804" t="s">
        <v>78</v>
      </c>
      <c r="E4804" t="s">
        <v>34</v>
      </c>
      <c r="F4804" t="s">
        <v>35</v>
      </c>
      <c r="G4804" t="s">
        <v>52</v>
      </c>
      <c r="H4804" t="s">
        <v>37</v>
      </c>
      <c r="I4804" t="s">
        <v>54</v>
      </c>
      <c r="J4804" t="s">
        <v>101</v>
      </c>
      <c r="K4804" t="s">
        <v>80</v>
      </c>
      <c r="L4804" s="3">
        <v>1</v>
      </c>
      <c r="M4804" s="7">
        <v>11.95</v>
      </c>
      <c r="N4804" s="5">
        <v>0.08</v>
      </c>
      <c r="O4804" s="4">
        <v>0.96</v>
      </c>
      <c r="P4804" s="4">
        <v>10.99</v>
      </c>
      <c r="Q4804" s="4">
        <v>7.03</v>
      </c>
      <c r="R4804">
        <v>19</v>
      </c>
      <c r="S4804" t="s">
        <v>30</v>
      </c>
      <c r="T4804">
        <v>4</v>
      </c>
      <c r="V4804" s="7">
        <f t="shared" si="75"/>
        <v>10.95</v>
      </c>
    </row>
    <row r="4805" spans="1:22" x14ac:dyDescent="0.25">
      <c r="A4805" t="s">
        <v>7549</v>
      </c>
      <c r="B4805" s="2">
        <v>45318</v>
      </c>
      <c r="C4805" t="s">
        <v>4480</v>
      </c>
      <c r="D4805" t="s">
        <v>160</v>
      </c>
      <c r="E4805" t="s">
        <v>23</v>
      </c>
      <c r="F4805" t="s">
        <v>44</v>
      </c>
      <c r="G4805" t="s">
        <v>59</v>
      </c>
      <c r="H4805" t="s">
        <v>37</v>
      </c>
      <c r="I4805" t="s">
        <v>60</v>
      </c>
      <c r="J4805" t="s">
        <v>28</v>
      </c>
      <c r="K4805" t="s">
        <v>259</v>
      </c>
      <c r="L4805" s="3">
        <v>10</v>
      </c>
      <c r="M4805" s="7">
        <v>23.85</v>
      </c>
      <c r="N4805" s="5">
        <v>0</v>
      </c>
      <c r="O4805" s="4">
        <v>0</v>
      </c>
      <c r="P4805" s="4">
        <v>238.5</v>
      </c>
      <c r="Q4805" s="4">
        <v>182.7</v>
      </c>
      <c r="R4805">
        <v>51</v>
      </c>
      <c r="S4805" t="s">
        <v>302</v>
      </c>
      <c r="T4805">
        <v>5</v>
      </c>
      <c r="V4805" s="7">
        <f t="shared" si="75"/>
        <v>13.850000000000001</v>
      </c>
    </row>
    <row r="4806" spans="1:22" x14ac:dyDescent="0.25">
      <c r="A4806" t="s">
        <v>7550</v>
      </c>
      <c r="B4806" s="2">
        <v>45567</v>
      </c>
      <c r="C4806" t="s">
        <v>7551</v>
      </c>
      <c r="D4806" t="s">
        <v>64</v>
      </c>
      <c r="E4806" t="s">
        <v>51</v>
      </c>
      <c r="F4806" t="s">
        <v>35</v>
      </c>
      <c r="G4806" t="s">
        <v>79</v>
      </c>
      <c r="H4806" t="s">
        <v>37</v>
      </c>
      <c r="I4806" t="s">
        <v>27</v>
      </c>
      <c r="J4806" t="s">
        <v>46</v>
      </c>
      <c r="K4806" t="s">
        <v>55</v>
      </c>
      <c r="L4806" s="3">
        <v>9</v>
      </c>
      <c r="M4806" s="7">
        <v>14.02</v>
      </c>
      <c r="N4806" s="5">
        <v>0.1</v>
      </c>
      <c r="O4806" s="4">
        <v>12.62</v>
      </c>
      <c r="P4806" s="4">
        <v>113.56</v>
      </c>
      <c r="Q4806" s="4">
        <v>74.290000000000006</v>
      </c>
      <c r="R4806">
        <v>39</v>
      </c>
      <c r="S4806" t="s">
        <v>30</v>
      </c>
      <c r="T4806">
        <v>5</v>
      </c>
      <c r="V4806" s="7">
        <f t="shared" si="75"/>
        <v>5.0199999999999996</v>
      </c>
    </row>
    <row r="4807" spans="1:22" x14ac:dyDescent="0.25">
      <c r="A4807" t="s">
        <v>7552</v>
      </c>
      <c r="B4807" s="2">
        <v>45943</v>
      </c>
      <c r="C4807" t="s">
        <v>7553</v>
      </c>
      <c r="D4807" t="s">
        <v>64</v>
      </c>
      <c r="E4807" t="s">
        <v>51</v>
      </c>
      <c r="F4807" t="s">
        <v>110</v>
      </c>
      <c r="G4807" t="s">
        <v>254</v>
      </c>
      <c r="H4807" t="s">
        <v>37</v>
      </c>
      <c r="I4807" t="s">
        <v>54</v>
      </c>
      <c r="J4807" t="s">
        <v>38</v>
      </c>
      <c r="K4807" t="s">
        <v>67</v>
      </c>
      <c r="L4807" s="3">
        <v>6</v>
      </c>
      <c r="M4807" s="7">
        <v>22.23</v>
      </c>
      <c r="N4807" s="5">
        <v>0.05</v>
      </c>
      <c r="O4807" s="4">
        <v>6.67</v>
      </c>
      <c r="P4807" s="4">
        <v>126.71</v>
      </c>
      <c r="Q4807" s="4">
        <v>86.81</v>
      </c>
      <c r="R4807">
        <v>40</v>
      </c>
      <c r="S4807" t="s">
        <v>30</v>
      </c>
      <c r="T4807">
        <v>5</v>
      </c>
      <c r="V4807" s="7">
        <f t="shared" si="75"/>
        <v>16.23</v>
      </c>
    </row>
    <row r="4808" spans="1:22" x14ac:dyDescent="0.25">
      <c r="A4808" t="s">
        <v>7554</v>
      </c>
      <c r="B4808" s="2">
        <v>45590</v>
      </c>
      <c r="C4808" t="s">
        <v>7286</v>
      </c>
      <c r="D4808" t="s">
        <v>228</v>
      </c>
      <c r="E4808" t="s">
        <v>51</v>
      </c>
      <c r="F4808" t="s">
        <v>110</v>
      </c>
      <c r="G4808" t="s">
        <v>161</v>
      </c>
      <c r="H4808" t="s">
        <v>37</v>
      </c>
      <c r="I4808" t="s">
        <v>27</v>
      </c>
      <c r="J4808" t="s">
        <v>38</v>
      </c>
      <c r="K4808" t="s">
        <v>136</v>
      </c>
      <c r="L4808" s="3">
        <v>9</v>
      </c>
      <c r="M4808" s="7">
        <v>28.01</v>
      </c>
      <c r="N4808" s="5">
        <v>0.05</v>
      </c>
      <c r="O4808" s="4">
        <v>12.6</v>
      </c>
      <c r="P4808" s="4">
        <v>239.49</v>
      </c>
      <c r="Q4808" s="4">
        <v>176.92</v>
      </c>
      <c r="R4808">
        <v>26</v>
      </c>
      <c r="S4808" t="s">
        <v>68</v>
      </c>
      <c r="T4808">
        <v>4</v>
      </c>
      <c r="V4808" s="7">
        <f t="shared" si="75"/>
        <v>19.010000000000002</v>
      </c>
    </row>
    <row r="4809" spans="1:22" x14ac:dyDescent="0.25">
      <c r="A4809" t="s">
        <v>7555</v>
      </c>
      <c r="B4809" s="2">
        <v>45382</v>
      </c>
      <c r="C4809" t="s">
        <v>1112</v>
      </c>
      <c r="D4809" t="s">
        <v>124</v>
      </c>
      <c r="E4809" t="s">
        <v>23</v>
      </c>
      <c r="F4809" t="s">
        <v>84</v>
      </c>
      <c r="G4809" t="s">
        <v>91</v>
      </c>
      <c r="H4809" t="s">
        <v>37</v>
      </c>
      <c r="I4809" t="s">
        <v>27</v>
      </c>
      <c r="J4809" t="s">
        <v>46</v>
      </c>
      <c r="K4809" t="s">
        <v>155</v>
      </c>
      <c r="L4809" s="3">
        <v>8</v>
      </c>
      <c r="M4809" s="7">
        <v>150.43</v>
      </c>
      <c r="N4809" s="5">
        <v>0.05</v>
      </c>
      <c r="O4809" s="4">
        <v>60.17</v>
      </c>
      <c r="P4809" s="4">
        <v>1143.27</v>
      </c>
      <c r="Q4809" s="4">
        <v>825.36</v>
      </c>
      <c r="R4809">
        <v>27</v>
      </c>
      <c r="S4809" t="s">
        <v>68</v>
      </c>
      <c r="T4809">
        <v>4</v>
      </c>
      <c r="V4809" s="7">
        <f t="shared" si="75"/>
        <v>142.43</v>
      </c>
    </row>
    <row r="4810" spans="1:22" x14ac:dyDescent="0.25">
      <c r="A4810" t="s">
        <v>7556</v>
      </c>
      <c r="B4810" s="2">
        <v>45771</v>
      </c>
      <c r="C4810" t="s">
        <v>3515</v>
      </c>
      <c r="D4810" t="s">
        <v>228</v>
      </c>
      <c r="E4810" t="s">
        <v>51</v>
      </c>
      <c r="F4810" t="s">
        <v>35</v>
      </c>
      <c r="G4810" t="s">
        <v>96</v>
      </c>
      <c r="H4810" t="s">
        <v>53</v>
      </c>
      <c r="I4810" t="s">
        <v>27</v>
      </c>
      <c r="J4810" t="s">
        <v>28</v>
      </c>
      <c r="K4810" t="s">
        <v>102</v>
      </c>
      <c r="L4810" s="3">
        <v>2</v>
      </c>
      <c r="M4810" s="7">
        <v>55.05</v>
      </c>
      <c r="N4810" s="5">
        <v>0.05</v>
      </c>
      <c r="O4810" s="4">
        <v>5.5</v>
      </c>
      <c r="P4810" s="4">
        <v>104.6</v>
      </c>
      <c r="Q4810" s="4">
        <v>77.34</v>
      </c>
      <c r="R4810">
        <v>24</v>
      </c>
      <c r="S4810" t="s">
        <v>68</v>
      </c>
      <c r="T4810">
        <v>4</v>
      </c>
      <c r="V4810" s="7">
        <f t="shared" si="75"/>
        <v>53.05</v>
      </c>
    </row>
    <row r="4811" spans="1:22" x14ac:dyDescent="0.25">
      <c r="A4811" t="s">
        <v>7557</v>
      </c>
      <c r="B4811" s="2">
        <v>45864</v>
      </c>
      <c r="C4811" t="s">
        <v>5645</v>
      </c>
      <c r="D4811" t="s">
        <v>22</v>
      </c>
      <c r="E4811" t="s">
        <v>23</v>
      </c>
      <c r="F4811" t="s">
        <v>110</v>
      </c>
      <c r="G4811" t="s">
        <v>139</v>
      </c>
      <c r="H4811" t="s">
        <v>26</v>
      </c>
      <c r="I4811" t="s">
        <v>27</v>
      </c>
      <c r="J4811" t="s">
        <v>46</v>
      </c>
      <c r="K4811" t="s">
        <v>92</v>
      </c>
      <c r="L4811" s="3">
        <v>9</v>
      </c>
      <c r="M4811" s="7">
        <v>336.41</v>
      </c>
      <c r="N4811" s="5">
        <v>0.08</v>
      </c>
      <c r="O4811" s="4">
        <v>242.22</v>
      </c>
      <c r="P4811" s="4">
        <v>2785.47</v>
      </c>
      <c r="Q4811" s="4">
        <v>2127.84</v>
      </c>
      <c r="R4811">
        <v>46</v>
      </c>
      <c r="S4811" t="s">
        <v>30</v>
      </c>
      <c r="T4811">
        <v>4</v>
      </c>
      <c r="V4811" s="7">
        <f t="shared" si="75"/>
        <v>327.41000000000003</v>
      </c>
    </row>
    <row r="4812" spans="1:22" x14ac:dyDescent="0.25">
      <c r="A4812" t="s">
        <v>7558</v>
      </c>
      <c r="B4812" s="2">
        <v>45749</v>
      </c>
      <c r="C4812" t="s">
        <v>2645</v>
      </c>
      <c r="D4812" t="s">
        <v>64</v>
      </c>
      <c r="E4812" t="s">
        <v>51</v>
      </c>
      <c r="F4812" t="s">
        <v>44</v>
      </c>
      <c r="G4812" t="s">
        <v>59</v>
      </c>
      <c r="H4812" t="s">
        <v>37</v>
      </c>
      <c r="I4812" t="s">
        <v>27</v>
      </c>
      <c r="J4812" t="s">
        <v>38</v>
      </c>
      <c r="K4812" t="s">
        <v>80</v>
      </c>
      <c r="L4812" s="3">
        <v>7</v>
      </c>
      <c r="M4812" s="7">
        <v>31.88</v>
      </c>
      <c r="N4812" s="5">
        <v>0.15</v>
      </c>
      <c r="O4812" s="4">
        <v>33.47</v>
      </c>
      <c r="P4812" s="4">
        <v>189.69</v>
      </c>
      <c r="Q4812" s="4">
        <v>129.55000000000001</v>
      </c>
      <c r="R4812">
        <v>60</v>
      </c>
      <c r="S4812" t="s">
        <v>30</v>
      </c>
      <c r="T4812">
        <v>4</v>
      </c>
      <c r="V4812" s="7">
        <f t="shared" si="75"/>
        <v>24.88</v>
      </c>
    </row>
    <row r="4813" spans="1:22" x14ac:dyDescent="0.25">
      <c r="A4813" t="s">
        <v>7559</v>
      </c>
      <c r="B4813" s="2">
        <v>45742</v>
      </c>
      <c r="C4813" t="s">
        <v>5162</v>
      </c>
      <c r="D4813" t="s">
        <v>124</v>
      </c>
      <c r="E4813" t="s">
        <v>23</v>
      </c>
      <c r="F4813" t="s">
        <v>84</v>
      </c>
      <c r="G4813" t="s">
        <v>128</v>
      </c>
      <c r="H4813" t="s">
        <v>53</v>
      </c>
      <c r="I4813" t="s">
        <v>60</v>
      </c>
      <c r="J4813" t="s">
        <v>38</v>
      </c>
      <c r="K4813" t="s">
        <v>97</v>
      </c>
      <c r="L4813" s="3">
        <v>9</v>
      </c>
      <c r="M4813" s="7">
        <v>234.23</v>
      </c>
      <c r="N4813" s="5">
        <v>0.15</v>
      </c>
      <c r="O4813" s="4">
        <v>316.20999999999998</v>
      </c>
      <c r="P4813" s="4">
        <v>1791.86</v>
      </c>
      <c r="Q4813" s="4">
        <v>1319.82</v>
      </c>
      <c r="R4813">
        <v>40</v>
      </c>
      <c r="S4813" t="s">
        <v>68</v>
      </c>
      <c r="T4813">
        <v>4</v>
      </c>
      <c r="V4813" s="7">
        <f t="shared" si="75"/>
        <v>225.23</v>
      </c>
    </row>
    <row r="4814" spans="1:22" x14ac:dyDescent="0.25">
      <c r="A4814" t="s">
        <v>7560</v>
      </c>
      <c r="B4814" s="2">
        <v>45656</v>
      </c>
      <c r="C4814" t="s">
        <v>7561</v>
      </c>
      <c r="D4814" t="s">
        <v>95</v>
      </c>
      <c r="E4814" t="s">
        <v>23</v>
      </c>
      <c r="F4814" t="s">
        <v>84</v>
      </c>
      <c r="G4814" t="s">
        <v>91</v>
      </c>
      <c r="H4814" t="s">
        <v>37</v>
      </c>
      <c r="I4814" t="s">
        <v>54</v>
      </c>
      <c r="J4814" t="s">
        <v>38</v>
      </c>
      <c r="K4814" t="s">
        <v>61</v>
      </c>
      <c r="L4814" s="3">
        <v>2</v>
      </c>
      <c r="M4814" s="7">
        <v>33.67</v>
      </c>
      <c r="N4814" s="5">
        <v>0.15</v>
      </c>
      <c r="O4814" s="4">
        <v>10.1</v>
      </c>
      <c r="P4814" s="4">
        <v>57.24</v>
      </c>
      <c r="Q4814" s="4">
        <v>46.24</v>
      </c>
      <c r="R4814">
        <v>61</v>
      </c>
      <c r="S4814" t="s">
        <v>68</v>
      </c>
      <c r="T4814">
        <v>5</v>
      </c>
      <c r="V4814" s="7">
        <f t="shared" si="75"/>
        <v>31.67</v>
      </c>
    </row>
    <row r="4815" spans="1:22" x14ac:dyDescent="0.25">
      <c r="A4815" t="s">
        <v>7562</v>
      </c>
      <c r="B4815" s="2">
        <v>45966</v>
      </c>
      <c r="C4815" t="s">
        <v>7563</v>
      </c>
      <c r="D4815" t="s">
        <v>127</v>
      </c>
      <c r="E4815" t="s">
        <v>51</v>
      </c>
      <c r="F4815" t="s">
        <v>110</v>
      </c>
      <c r="G4815" t="s">
        <v>139</v>
      </c>
      <c r="H4815" t="s">
        <v>37</v>
      </c>
      <c r="I4815" t="s">
        <v>27</v>
      </c>
      <c r="J4815" t="s">
        <v>101</v>
      </c>
      <c r="K4815" t="s">
        <v>61</v>
      </c>
      <c r="L4815" s="3">
        <v>1</v>
      </c>
      <c r="M4815" s="7">
        <v>19.07</v>
      </c>
      <c r="N4815" s="5">
        <v>0.15</v>
      </c>
      <c r="O4815" s="4">
        <v>2.86</v>
      </c>
      <c r="P4815" s="4">
        <v>16.21</v>
      </c>
      <c r="Q4815" s="4">
        <v>9.15</v>
      </c>
      <c r="R4815">
        <v>39</v>
      </c>
      <c r="S4815" t="s">
        <v>30</v>
      </c>
      <c r="T4815">
        <v>4</v>
      </c>
      <c r="V4815" s="7">
        <f t="shared" si="75"/>
        <v>18.07</v>
      </c>
    </row>
    <row r="4816" spans="1:22" x14ac:dyDescent="0.25">
      <c r="A4816" t="s">
        <v>7564</v>
      </c>
      <c r="B4816" s="2">
        <v>45642</v>
      </c>
      <c r="C4816" t="s">
        <v>3587</v>
      </c>
      <c r="D4816" t="s">
        <v>239</v>
      </c>
      <c r="E4816" t="s">
        <v>43</v>
      </c>
      <c r="F4816" t="s">
        <v>35</v>
      </c>
      <c r="G4816" t="s">
        <v>36</v>
      </c>
      <c r="H4816" t="s">
        <v>53</v>
      </c>
      <c r="I4816" t="s">
        <v>27</v>
      </c>
      <c r="J4816" t="s">
        <v>38</v>
      </c>
      <c r="K4816" t="s">
        <v>136</v>
      </c>
      <c r="L4816" s="3">
        <v>3</v>
      </c>
      <c r="M4816" s="7">
        <v>38.9</v>
      </c>
      <c r="N4816" s="5">
        <v>0.2</v>
      </c>
      <c r="O4816" s="4">
        <v>23.34</v>
      </c>
      <c r="P4816" s="4">
        <v>93.36</v>
      </c>
      <c r="Q4816" s="4">
        <v>69.95</v>
      </c>
      <c r="R4816">
        <v>44</v>
      </c>
      <c r="S4816" t="s">
        <v>30</v>
      </c>
      <c r="T4816">
        <v>3</v>
      </c>
      <c r="V4816" s="7">
        <f t="shared" si="75"/>
        <v>35.9</v>
      </c>
    </row>
    <row r="4817" spans="1:22" x14ac:dyDescent="0.25">
      <c r="A4817" t="s">
        <v>7565</v>
      </c>
      <c r="B4817" s="2">
        <v>45946</v>
      </c>
      <c r="C4817" t="s">
        <v>3856</v>
      </c>
      <c r="D4817" t="s">
        <v>127</v>
      </c>
      <c r="E4817" t="s">
        <v>51</v>
      </c>
      <c r="F4817" t="s">
        <v>24</v>
      </c>
      <c r="G4817" t="s">
        <v>135</v>
      </c>
      <c r="H4817" t="s">
        <v>37</v>
      </c>
      <c r="I4817" t="s">
        <v>27</v>
      </c>
      <c r="J4817" t="s">
        <v>38</v>
      </c>
      <c r="K4817" t="s">
        <v>61</v>
      </c>
      <c r="L4817" s="3">
        <v>5</v>
      </c>
      <c r="M4817" s="7">
        <v>8.7100000000000009</v>
      </c>
      <c r="N4817" s="5">
        <v>0.05</v>
      </c>
      <c r="O4817" s="4">
        <v>2.1800000000000002</v>
      </c>
      <c r="P4817" s="4">
        <v>41.37</v>
      </c>
      <c r="Q4817" s="4">
        <v>31.01</v>
      </c>
      <c r="R4817">
        <v>42</v>
      </c>
      <c r="S4817" t="s">
        <v>68</v>
      </c>
      <c r="T4817">
        <v>4</v>
      </c>
      <c r="V4817" s="7">
        <f t="shared" si="75"/>
        <v>3.7100000000000009</v>
      </c>
    </row>
    <row r="4818" spans="1:22" x14ac:dyDescent="0.25">
      <c r="A4818" t="s">
        <v>7566</v>
      </c>
      <c r="B4818" s="2">
        <v>45691</v>
      </c>
      <c r="C4818" t="s">
        <v>1476</v>
      </c>
      <c r="D4818" t="s">
        <v>184</v>
      </c>
      <c r="E4818" t="s">
        <v>23</v>
      </c>
      <c r="F4818" t="s">
        <v>84</v>
      </c>
      <c r="G4818" t="s">
        <v>165</v>
      </c>
      <c r="H4818" t="s">
        <v>37</v>
      </c>
      <c r="I4818" t="s">
        <v>27</v>
      </c>
      <c r="J4818" t="s">
        <v>38</v>
      </c>
      <c r="K4818" t="s">
        <v>97</v>
      </c>
      <c r="L4818" s="3">
        <v>2</v>
      </c>
      <c r="M4818" s="7">
        <v>263.68</v>
      </c>
      <c r="N4818" s="5">
        <v>0.02</v>
      </c>
      <c r="O4818" s="4">
        <v>10.55</v>
      </c>
      <c r="P4818" s="4">
        <v>516.80999999999995</v>
      </c>
      <c r="Q4818" s="4">
        <v>389.17</v>
      </c>
      <c r="R4818">
        <v>50</v>
      </c>
      <c r="S4818" t="s">
        <v>30</v>
      </c>
      <c r="T4818">
        <v>2</v>
      </c>
      <c r="V4818" s="7">
        <f t="shared" si="75"/>
        <v>261.68</v>
      </c>
    </row>
    <row r="4819" spans="1:22" x14ac:dyDescent="0.25">
      <c r="A4819" t="s">
        <v>7567</v>
      </c>
      <c r="B4819" s="2">
        <v>45544</v>
      </c>
      <c r="C4819" t="s">
        <v>1251</v>
      </c>
      <c r="D4819" t="s">
        <v>22</v>
      </c>
      <c r="E4819" t="s">
        <v>23</v>
      </c>
      <c r="F4819" t="s">
        <v>35</v>
      </c>
      <c r="G4819" t="s">
        <v>36</v>
      </c>
      <c r="H4819" t="s">
        <v>37</v>
      </c>
      <c r="I4819" t="s">
        <v>27</v>
      </c>
      <c r="J4819" t="s">
        <v>28</v>
      </c>
      <c r="K4819" t="s">
        <v>112</v>
      </c>
      <c r="L4819" s="3">
        <v>10</v>
      </c>
      <c r="M4819" s="7">
        <v>614.01</v>
      </c>
      <c r="N4819" s="5">
        <v>0.15</v>
      </c>
      <c r="O4819" s="4">
        <v>921.02</v>
      </c>
      <c r="P4819" s="4">
        <v>5219.08</v>
      </c>
      <c r="Q4819" s="4">
        <v>3325.06</v>
      </c>
      <c r="R4819">
        <v>50</v>
      </c>
      <c r="S4819" t="s">
        <v>68</v>
      </c>
      <c r="T4819">
        <v>4</v>
      </c>
      <c r="V4819" s="7">
        <f t="shared" si="75"/>
        <v>604.01</v>
      </c>
    </row>
    <row r="4820" spans="1:22" x14ac:dyDescent="0.25">
      <c r="A4820" t="s">
        <v>7568</v>
      </c>
      <c r="B4820" s="2">
        <v>45750</v>
      </c>
      <c r="C4820" t="s">
        <v>7569</v>
      </c>
      <c r="D4820" t="s">
        <v>78</v>
      </c>
      <c r="E4820" t="s">
        <v>34</v>
      </c>
      <c r="F4820" t="s">
        <v>24</v>
      </c>
      <c r="G4820" t="s">
        <v>65</v>
      </c>
      <c r="H4820" t="s">
        <v>37</v>
      </c>
      <c r="I4820" t="s">
        <v>54</v>
      </c>
      <c r="J4820" t="s">
        <v>46</v>
      </c>
      <c r="K4820" t="s">
        <v>80</v>
      </c>
      <c r="L4820" s="3">
        <v>4</v>
      </c>
      <c r="M4820" s="7">
        <v>3.62</v>
      </c>
      <c r="N4820" s="5">
        <v>0.05</v>
      </c>
      <c r="O4820" s="4">
        <v>0.72</v>
      </c>
      <c r="P4820" s="4">
        <v>13.76</v>
      </c>
      <c r="Q4820" s="4">
        <v>11.19</v>
      </c>
      <c r="R4820">
        <v>61</v>
      </c>
      <c r="S4820" t="s">
        <v>68</v>
      </c>
      <c r="T4820">
        <v>4</v>
      </c>
      <c r="V4820" s="7">
        <f t="shared" si="75"/>
        <v>-0.37999999999999989</v>
      </c>
    </row>
    <row r="4821" spans="1:22" x14ac:dyDescent="0.25">
      <c r="A4821" t="s">
        <v>7570</v>
      </c>
      <c r="B4821" s="2">
        <v>45990</v>
      </c>
      <c r="C4821" t="s">
        <v>2611</v>
      </c>
      <c r="D4821" t="s">
        <v>78</v>
      </c>
      <c r="E4821" t="s">
        <v>34</v>
      </c>
      <c r="F4821" t="s">
        <v>44</v>
      </c>
      <c r="G4821" t="s">
        <v>71</v>
      </c>
      <c r="H4821" t="s">
        <v>37</v>
      </c>
      <c r="I4821" t="s">
        <v>54</v>
      </c>
      <c r="J4821" t="s">
        <v>38</v>
      </c>
      <c r="K4821" t="s">
        <v>200</v>
      </c>
      <c r="L4821" s="3">
        <v>8</v>
      </c>
      <c r="M4821" s="7">
        <v>9.92</v>
      </c>
      <c r="N4821" s="5">
        <v>0.02</v>
      </c>
      <c r="O4821" s="4">
        <v>1.59</v>
      </c>
      <c r="P4821" s="4">
        <v>77.77</v>
      </c>
      <c r="Q4821" s="4">
        <v>47.25</v>
      </c>
      <c r="R4821">
        <v>63</v>
      </c>
      <c r="S4821" t="s">
        <v>30</v>
      </c>
      <c r="T4821">
        <v>4</v>
      </c>
      <c r="V4821" s="7">
        <f t="shared" si="75"/>
        <v>1.92</v>
      </c>
    </row>
    <row r="4822" spans="1:22" x14ac:dyDescent="0.25">
      <c r="A4822" t="s">
        <v>7571</v>
      </c>
      <c r="B4822" s="2">
        <v>45790</v>
      </c>
      <c r="C4822" t="s">
        <v>5661</v>
      </c>
      <c r="D4822" t="s">
        <v>219</v>
      </c>
      <c r="E4822" t="s">
        <v>23</v>
      </c>
      <c r="F4822" t="s">
        <v>24</v>
      </c>
      <c r="G4822" t="s">
        <v>25</v>
      </c>
      <c r="H4822" t="s">
        <v>37</v>
      </c>
      <c r="I4822" t="s">
        <v>54</v>
      </c>
      <c r="J4822" t="s">
        <v>38</v>
      </c>
      <c r="K4822" t="s">
        <v>105</v>
      </c>
      <c r="L4822" s="3">
        <v>4</v>
      </c>
      <c r="M4822" s="7">
        <v>889.19</v>
      </c>
      <c r="N4822" s="5">
        <v>0.15</v>
      </c>
      <c r="O4822" s="4">
        <v>533.51</v>
      </c>
      <c r="P4822" s="4">
        <v>3023.25</v>
      </c>
      <c r="Q4822" s="4">
        <v>2028.36</v>
      </c>
      <c r="R4822">
        <v>61</v>
      </c>
      <c r="S4822" t="s">
        <v>68</v>
      </c>
      <c r="T4822">
        <v>4</v>
      </c>
      <c r="V4822" s="7">
        <f t="shared" si="75"/>
        <v>885.19</v>
      </c>
    </row>
    <row r="4823" spans="1:22" x14ac:dyDescent="0.25">
      <c r="A4823" t="s">
        <v>7572</v>
      </c>
      <c r="B4823" s="2">
        <v>45799</v>
      </c>
      <c r="C4823" t="s">
        <v>6005</v>
      </c>
      <c r="D4823" t="s">
        <v>184</v>
      </c>
      <c r="E4823" t="s">
        <v>23</v>
      </c>
      <c r="F4823" t="s">
        <v>35</v>
      </c>
      <c r="G4823" t="s">
        <v>52</v>
      </c>
      <c r="H4823" t="s">
        <v>26</v>
      </c>
      <c r="I4823" t="s">
        <v>27</v>
      </c>
      <c r="J4823" t="s">
        <v>38</v>
      </c>
      <c r="K4823" t="s">
        <v>80</v>
      </c>
      <c r="L4823" s="3">
        <v>2</v>
      </c>
      <c r="M4823" s="7">
        <v>208.46</v>
      </c>
      <c r="N4823" s="5">
        <v>0.08</v>
      </c>
      <c r="O4823" s="4">
        <v>33.35</v>
      </c>
      <c r="P4823" s="4">
        <v>383.57</v>
      </c>
      <c r="Q4823" s="4">
        <v>219.68</v>
      </c>
      <c r="R4823">
        <v>62</v>
      </c>
      <c r="S4823" t="s">
        <v>68</v>
      </c>
      <c r="T4823">
        <v>5</v>
      </c>
      <c r="V4823" s="7">
        <f t="shared" si="75"/>
        <v>206.46</v>
      </c>
    </row>
    <row r="4824" spans="1:22" x14ac:dyDescent="0.25">
      <c r="A4824" t="s">
        <v>7573</v>
      </c>
      <c r="B4824" s="2">
        <v>45595</v>
      </c>
      <c r="C4824" t="s">
        <v>3503</v>
      </c>
      <c r="D4824" t="s">
        <v>184</v>
      </c>
      <c r="E4824" t="s">
        <v>23</v>
      </c>
      <c r="F4824" t="s">
        <v>44</v>
      </c>
      <c r="G4824" t="s">
        <v>59</v>
      </c>
      <c r="H4824" t="s">
        <v>26</v>
      </c>
      <c r="I4824" t="s">
        <v>54</v>
      </c>
      <c r="J4824" t="s">
        <v>38</v>
      </c>
      <c r="K4824" t="s">
        <v>47</v>
      </c>
      <c r="L4824" s="3">
        <v>3</v>
      </c>
      <c r="M4824" s="7">
        <v>246.92</v>
      </c>
      <c r="N4824" s="5">
        <v>0.02</v>
      </c>
      <c r="O4824" s="4">
        <v>14.82</v>
      </c>
      <c r="P4824" s="4">
        <v>725.94</v>
      </c>
      <c r="Q4824" s="4">
        <v>555.32000000000005</v>
      </c>
      <c r="R4824">
        <v>25</v>
      </c>
      <c r="S4824" t="s">
        <v>68</v>
      </c>
      <c r="T4824">
        <v>4</v>
      </c>
      <c r="V4824" s="7">
        <f t="shared" si="75"/>
        <v>243.92</v>
      </c>
    </row>
    <row r="4825" spans="1:22" x14ac:dyDescent="0.25">
      <c r="A4825" t="s">
        <v>7574</v>
      </c>
      <c r="B4825" s="2">
        <v>45792</v>
      </c>
      <c r="C4825" t="s">
        <v>4313</v>
      </c>
      <c r="D4825" t="s">
        <v>219</v>
      </c>
      <c r="E4825" t="s">
        <v>23</v>
      </c>
      <c r="F4825" t="s">
        <v>84</v>
      </c>
      <c r="G4825" t="s">
        <v>165</v>
      </c>
      <c r="H4825" t="s">
        <v>37</v>
      </c>
      <c r="I4825" t="s">
        <v>60</v>
      </c>
      <c r="J4825" t="s">
        <v>66</v>
      </c>
      <c r="K4825" t="s">
        <v>136</v>
      </c>
      <c r="L4825" s="3">
        <v>8</v>
      </c>
      <c r="M4825" s="7">
        <v>722.33</v>
      </c>
      <c r="N4825" s="5">
        <v>0.08</v>
      </c>
      <c r="O4825" s="4">
        <v>462.29</v>
      </c>
      <c r="P4825" s="4">
        <v>5316.35</v>
      </c>
      <c r="Q4825" s="4">
        <v>4095.63</v>
      </c>
      <c r="R4825">
        <v>23</v>
      </c>
      <c r="S4825" t="s">
        <v>30</v>
      </c>
      <c r="T4825">
        <v>4</v>
      </c>
      <c r="V4825" s="7">
        <f t="shared" si="75"/>
        <v>714.33</v>
      </c>
    </row>
    <row r="4826" spans="1:22" x14ac:dyDescent="0.25">
      <c r="A4826" t="s">
        <v>7575</v>
      </c>
      <c r="B4826" s="2">
        <v>45889</v>
      </c>
      <c r="C4826" t="s">
        <v>1788</v>
      </c>
      <c r="D4826" t="s">
        <v>239</v>
      </c>
      <c r="E4826" t="s">
        <v>43</v>
      </c>
      <c r="F4826" t="s">
        <v>24</v>
      </c>
      <c r="G4826" t="s">
        <v>65</v>
      </c>
      <c r="H4826" t="s">
        <v>37</v>
      </c>
      <c r="I4826" t="s">
        <v>27</v>
      </c>
      <c r="J4826" t="s">
        <v>101</v>
      </c>
      <c r="K4826" t="s">
        <v>55</v>
      </c>
      <c r="L4826" s="3">
        <v>1</v>
      </c>
      <c r="M4826" s="7">
        <v>73.64</v>
      </c>
      <c r="N4826" s="5">
        <v>0.02</v>
      </c>
      <c r="O4826" s="4">
        <v>1.47</v>
      </c>
      <c r="P4826" s="4">
        <v>72.17</v>
      </c>
      <c r="Q4826" s="4">
        <v>52.62</v>
      </c>
      <c r="R4826">
        <v>51</v>
      </c>
      <c r="S4826" t="s">
        <v>30</v>
      </c>
      <c r="T4826">
        <v>4</v>
      </c>
      <c r="V4826" s="7">
        <f t="shared" si="75"/>
        <v>72.64</v>
      </c>
    </row>
    <row r="4827" spans="1:22" x14ac:dyDescent="0.25">
      <c r="A4827" t="s">
        <v>7576</v>
      </c>
      <c r="B4827" s="2">
        <v>45457</v>
      </c>
      <c r="C4827" t="s">
        <v>7577</v>
      </c>
      <c r="D4827" t="s">
        <v>124</v>
      </c>
      <c r="E4827" t="s">
        <v>23</v>
      </c>
      <c r="F4827" t="s">
        <v>110</v>
      </c>
      <c r="G4827" t="s">
        <v>139</v>
      </c>
      <c r="H4827" t="s">
        <v>53</v>
      </c>
      <c r="I4827" t="s">
        <v>54</v>
      </c>
      <c r="J4827" t="s">
        <v>38</v>
      </c>
      <c r="K4827" t="s">
        <v>55</v>
      </c>
      <c r="L4827" s="3">
        <v>5</v>
      </c>
      <c r="M4827" s="7">
        <v>316.64999999999998</v>
      </c>
      <c r="N4827" s="5">
        <v>0.08</v>
      </c>
      <c r="O4827" s="4">
        <v>126.66</v>
      </c>
      <c r="P4827" s="4">
        <v>1456.59</v>
      </c>
      <c r="Q4827" s="4">
        <v>807.19</v>
      </c>
      <c r="R4827">
        <v>27</v>
      </c>
      <c r="S4827" t="s">
        <v>30</v>
      </c>
      <c r="T4827">
        <v>5</v>
      </c>
      <c r="V4827" s="7">
        <f t="shared" si="75"/>
        <v>311.64999999999998</v>
      </c>
    </row>
    <row r="4828" spans="1:22" x14ac:dyDescent="0.25">
      <c r="A4828" t="s">
        <v>7578</v>
      </c>
      <c r="B4828" s="2">
        <v>45706</v>
      </c>
      <c r="C4828" t="s">
        <v>7579</v>
      </c>
      <c r="D4828" t="s">
        <v>58</v>
      </c>
      <c r="E4828" t="s">
        <v>23</v>
      </c>
      <c r="F4828" t="s">
        <v>84</v>
      </c>
      <c r="G4828" t="s">
        <v>91</v>
      </c>
      <c r="H4828" t="s">
        <v>53</v>
      </c>
      <c r="I4828" t="s">
        <v>27</v>
      </c>
      <c r="J4828" t="s">
        <v>38</v>
      </c>
      <c r="K4828" t="s">
        <v>112</v>
      </c>
      <c r="L4828" s="3">
        <v>10</v>
      </c>
      <c r="M4828" s="7">
        <v>37.130000000000003</v>
      </c>
      <c r="N4828" s="5">
        <v>0.15</v>
      </c>
      <c r="O4828" s="4">
        <v>55.7</v>
      </c>
      <c r="P4828" s="4">
        <v>315.60000000000002</v>
      </c>
      <c r="Q4828" s="4">
        <v>180.63</v>
      </c>
      <c r="R4828">
        <v>29</v>
      </c>
      <c r="S4828" t="s">
        <v>30</v>
      </c>
      <c r="T4828">
        <v>5</v>
      </c>
      <c r="V4828" s="7">
        <f t="shared" si="75"/>
        <v>27.130000000000003</v>
      </c>
    </row>
    <row r="4829" spans="1:22" x14ac:dyDescent="0.25">
      <c r="A4829" t="s">
        <v>7580</v>
      </c>
      <c r="B4829" s="2">
        <v>45753</v>
      </c>
      <c r="C4829" t="s">
        <v>175</v>
      </c>
      <c r="D4829" t="s">
        <v>127</v>
      </c>
      <c r="E4829" t="s">
        <v>51</v>
      </c>
      <c r="F4829" t="s">
        <v>84</v>
      </c>
      <c r="G4829" t="s">
        <v>85</v>
      </c>
      <c r="H4829" t="s">
        <v>26</v>
      </c>
      <c r="I4829" t="s">
        <v>27</v>
      </c>
      <c r="J4829" t="s">
        <v>28</v>
      </c>
      <c r="K4829" t="s">
        <v>80</v>
      </c>
      <c r="L4829" s="3">
        <v>8</v>
      </c>
      <c r="M4829" s="7">
        <v>17.72</v>
      </c>
      <c r="N4829" s="5">
        <v>0.15</v>
      </c>
      <c r="O4829" s="4">
        <v>21.26</v>
      </c>
      <c r="P4829" s="4">
        <v>120.5</v>
      </c>
      <c r="Q4829" s="4">
        <v>74.63</v>
      </c>
      <c r="R4829">
        <v>27</v>
      </c>
      <c r="S4829" t="s">
        <v>68</v>
      </c>
      <c r="T4829">
        <v>2</v>
      </c>
      <c r="V4829" s="7">
        <f t="shared" si="75"/>
        <v>9.7199999999999989</v>
      </c>
    </row>
    <row r="4830" spans="1:22" x14ac:dyDescent="0.25">
      <c r="A4830" t="s">
        <v>7581</v>
      </c>
      <c r="B4830" s="2">
        <v>45405</v>
      </c>
      <c r="C4830" t="s">
        <v>7315</v>
      </c>
      <c r="D4830" t="s">
        <v>164</v>
      </c>
      <c r="E4830" t="s">
        <v>23</v>
      </c>
      <c r="F4830" t="s">
        <v>24</v>
      </c>
      <c r="G4830" t="s">
        <v>65</v>
      </c>
      <c r="H4830" t="s">
        <v>26</v>
      </c>
      <c r="I4830" t="s">
        <v>54</v>
      </c>
      <c r="J4830" t="s">
        <v>66</v>
      </c>
      <c r="K4830" t="s">
        <v>80</v>
      </c>
      <c r="L4830" s="3">
        <v>8</v>
      </c>
      <c r="M4830" s="7">
        <v>47.04</v>
      </c>
      <c r="N4830" s="5">
        <v>0.02</v>
      </c>
      <c r="O4830" s="4">
        <v>7.53</v>
      </c>
      <c r="P4830" s="4">
        <v>368.79</v>
      </c>
      <c r="Q4830" s="4">
        <v>289.47000000000003</v>
      </c>
      <c r="R4830">
        <v>41</v>
      </c>
      <c r="S4830" t="s">
        <v>68</v>
      </c>
      <c r="T4830">
        <v>2</v>
      </c>
      <c r="V4830" s="7">
        <f t="shared" si="75"/>
        <v>39.04</v>
      </c>
    </row>
    <row r="4831" spans="1:22" x14ac:dyDescent="0.25">
      <c r="A4831" t="s">
        <v>7582</v>
      </c>
      <c r="B4831" s="2">
        <v>45724</v>
      </c>
      <c r="C4831" t="s">
        <v>1441</v>
      </c>
      <c r="D4831" t="s">
        <v>58</v>
      </c>
      <c r="E4831" t="s">
        <v>23</v>
      </c>
      <c r="F4831" t="s">
        <v>84</v>
      </c>
      <c r="G4831" t="s">
        <v>91</v>
      </c>
      <c r="H4831" t="s">
        <v>26</v>
      </c>
      <c r="I4831" t="s">
        <v>27</v>
      </c>
      <c r="J4831" t="s">
        <v>46</v>
      </c>
      <c r="K4831" t="s">
        <v>29</v>
      </c>
      <c r="L4831" s="3">
        <v>10</v>
      </c>
      <c r="M4831" s="7">
        <v>115.8</v>
      </c>
      <c r="N4831" s="5">
        <v>0.08</v>
      </c>
      <c r="O4831" s="4">
        <v>92.64</v>
      </c>
      <c r="P4831" s="4">
        <v>1065.3599999999999</v>
      </c>
      <c r="Q4831" s="4">
        <v>725.04</v>
      </c>
      <c r="R4831">
        <v>61</v>
      </c>
      <c r="S4831" t="s">
        <v>68</v>
      </c>
      <c r="T4831">
        <v>4</v>
      </c>
      <c r="V4831" s="7">
        <f t="shared" si="75"/>
        <v>105.8</v>
      </c>
    </row>
    <row r="4832" spans="1:22" x14ac:dyDescent="0.25">
      <c r="A4832" t="s">
        <v>7583</v>
      </c>
      <c r="B4832" s="2">
        <v>45647</v>
      </c>
      <c r="C4832" t="s">
        <v>4542</v>
      </c>
      <c r="D4832" t="s">
        <v>58</v>
      </c>
      <c r="E4832" t="s">
        <v>23</v>
      </c>
      <c r="F4832" t="s">
        <v>110</v>
      </c>
      <c r="G4832" t="s">
        <v>254</v>
      </c>
      <c r="H4832" t="s">
        <v>26</v>
      </c>
      <c r="I4832" t="s">
        <v>54</v>
      </c>
      <c r="J4832" t="s">
        <v>38</v>
      </c>
      <c r="K4832" t="s">
        <v>72</v>
      </c>
      <c r="L4832" s="3">
        <v>10</v>
      </c>
      <c r="M4832" s="7">
        <v>99.2</v>
      </c>
      <c r="N4832" s="5">
        <v>0</v>
      </c>
      <c r="O4832" s="4">
        <v>0</v>
      </c>
      <c r="P4832" s="4">
        <v>992</v>
      </c>
      <c r="Q4832" s="4">
        <v>749.64</v>
      </c>
      <c r="R4832">
        <v>28</v>
      </c>
      <c r="S4832" t="s">
        <v>68</v>
      </c>
      <c r="T4832">
        <v>3</v>
      </c>
      <c r="V4832" s="7">
        <f t="shared" si="75"/>
        <v>89.2</v>
      </c>
    </row>
    <row r="4833" spans="1:22" x14ac:dyDescent="0.25">
      <c r="A4833" t="s">
        <v>7584</v>
      </c>
      <c r="B4833" s="2">
        <v>45986</v>
      </c>
      <c r="C4833" t="s">
        <v>6417</v>
      </c>
      <c r="D4833" t="s">
        <v>88</v>
      </c>
      <c r="E4833" t="s">
        <v>34</v>
      </c>
      <c r="F4833" t="s">
        <v>44</v>
      </c>
      <c r="G4833" t="s">
        <v>59</v>
      </c>
      <c r="H4833" t="s">
        <v>53</v>
      </c>
      <c r="I4833" t="s">
        <v>27</v>
      </c>
      <c r="J4833" t="s">
        <v>66</v>
      </c>
      <c r="K4833" t="s">
        <v>39</v>
      </c>
      <c r="L4833" s="3">
        <v>10</v>
      </c>
      <c r="M4833" s="7">
        <v>26.15</v>
      </c>
      <c r="N4833" s="5">
        <v>0.05</v>
      </c>
      <c r="O4833" s="4">
        <v>13.08</v>
      </c>
      <c r="P4833" s="4">
        <v>248.42</v>
      </c>
      <c r="Q4833" s="4">
        <v>195.75</v>
      </c>
      <c r="R4833">
        <v>55</v>
      </c>
      <c r="S4833" t="s">
        <v>68</v>
      </c>
      <c r="T4833">
        <v>5</v>
      </c>
      <c r="V4833" s="7">
        <f t="shared" si="75"/>
        <v>16.149999999999999</v>
      </c>
    </row>
    <row r="4834" spans="1:22" x14ac:dyDescent="0.25">
      <c r="A4834" t="s">
        <v>7585</v>
      </c>
      <c r="B4834" s="2">
        <v>45498</v>
      </c>
      <c r="C4834" t="s">
        <v>206</v>
      </c>
      <c r="D4834" t="s">
        <v>33</v>
      </c>
      <c r="E4834" t="s">
        <v>34</v>
      </c>
      <c r="F4834" t="s">
        <v>110</v>
      </c>
      <c r="G4834" t="s">
        <v>139</v>
      </c>
      <c r="H4834" t="s">
        <v>53</v>
      </c>
      <c r="I4834" t="s">
        <v>27</v>
      </c>
      <c r="J4834" t="s">
        <v>38</v>
      </c>
      <c r="K4834" t="s">
        <v>47</v>
      </c>
      <c r="L4834" s="3">
        <v>10</v>
      </c>
      <c r="M4834" s="7">
        <v>8.94</v>
      </c>
      <c r="N4834" s="5">
        <v>0.15</v>
      </c>
      <c r="O4834" s="4">
        <v>13.41</v>
      </c>
      <c r="P4834" s="4">
        <v>75.989999999999995</v>
      </c>
      <c r="Q4834" s="4">
        <v>60.34</v>
      </c>
      <c r="R4834">
        <v>44</v>
      </c>
      <c r="S4834" t="s">
        <v>30</v>
      </c>
      <c r="T4834">
        <v>5</v>
      </c>
      <c r="V4834" s="7">
        <f t="shared" si="75"/>
        <v>-1.0600000000000005</v>
      </c>
    </row>
    <row r="4835" spans="1:22" x14ac:dyDescent="0.25">
      <c r="A4835" t="s">
        <v>7586</v>
      </c>
      <c r="B4835" s="2">
        <v>45526</v>
      </c>
      <c r="C4835" t="s">
        <v>7587</v>
      </c>
      <c r="D4835" t="s">
        <v>228</v>
      </c>
      <c r="E4835" t="s">
        <v>51</v>
      </c>
      <c r="F4835" t="s">
        <v>44</v>
      </c>
      <c r="G4835" t="s">
        <v>187</v>
      </c>
      <c r="H4835" t="s">
        <v>26</v>
      </c>
      <c r="I4835" t="s">
        <v>54</v>
      </c>
      <c r="J4835" t="s">
        <v>38</v>
      </c>
      <c r="K4835" t="s">
        <v>259</v>
      </c>
      <c r="L4835" s="3">
        <v>7</v>
      </c>
      <c r="M4835" s="7">
        <v>50.81</v>
      </c>
      <c r="N4835" s="5">
        <v>0.02</v>
      </c>
      <c r="O4835" s="4">
        <v>7.11</v>
      </c>
      <c r="P4835" s="4">
        <v>348.56</v>
      </c>
      <c r="Q4835" s="4">
        <v>236.55</v>
      </c>
      <c r="R4835">
        <v>18</v>
      </c>
      <c r="S4835" t="s">
        <v>30</v>
      </c>
      <c r="T4835">
        <v>4</v>
      </c>
      <c r="V4835" s="7">
        <f t="shared" si="75"/>
        <v>43.81</v>
      </c>
    </row>
    <row r="4836" spans="1:22" x14ac:dyDescent="0.25">
      <c r="A4836" t="s">
        <v>7588</v>
      </c>
      <c r="B4836" s="2">
        <v>45733</v>
      </c>
      <c r="C4836" t="s">
        <v>5196</v>
      </c>
      <c r="D4836" t="s">
        <v>184</v>
      </c>
      <c r="E4836" t="s">
        <v>23</v>
      </c>
      <c r="F4836" t="s">
        <v>24</v>
      </c>
      <c r="G4836" t="s">
        <v>135</v>
      </c>
      <c r="H4836" t="s">
        <v>26</v>
      </c>
      <c r="I4836" t="s">
        <v>54</v>
      </c>
      <c r="J4836" t="s">
        <v>38</v>
      </c>
      <c r="K4836" t="s">
        <v>112</v>
      </c>
      <c r="L4836" s="3">
        <v>8</v>
      </c>
      <c r="M4836" s="7">
        <v>225.3</v>
      </c>
      <c r="N4836" s="5">
        <v>0.02</v>
      </c>
      <c r="O4836" s="4">
        <v>36.049999999999997</v>
      </c>
      <c r="P4836" s="4">
        <v>1766.35</v>
      </c>
      <c r="Q4836" s="4">
        <v>1419.44</v>
      </c>
      <c r="R4836">
        <v>65</v>
      </c>
      <c r="S4836" t="s">
        <v>30</v>
      </c>
      <c r="T4836">
        <v>5</v>
      </c>
      <c r="V4836" s="7">
        <f t="shared" si="75"/>
        <v>217.3</v>
      </c>
    </row>
    <row r="4837" spans="1:22" x14ac:dyDescent="0.25">
      <c r="A4837" t="s">
        <v>7589</v>
      </c>
      <c r="B4837" s="2">
        <v>45646</v>
      </c>
      <c r="C4837" t="s">
        <v>7590</v>
      </c>
      <c r="D4837" t="s">
        <v>33</v>
      </c>
      <c r="E4837" t="s">
        <v>34</v>
      </c>
      <c r="F4837" t="s">
        <v>44</v>
      </c>
      <c r="G4837" t="s">
        <v>45</v>
      </c>
      <c r="H4837" t="s">
        <v>26</v>
      </c>
      <c r="I4837" t="s">
        <v>60</v>
      </c>
      <c r="J4837" t="s">
        <v>28</v>
      </c>
      <c r="K4837" t="s">
        <v>102</v>
      </c>
      <c r="L4837" s="3">
        <v>2</v>
      </c>
      <c r="M4837" s="7">
        <v>11.98</v>
      </c>
      <c r="N4837" s="5">
        <v>0.08</v>
      </c>
      <c r="O4837" s="4">
        <v>1.92</v>
      </c>
      <c r="P4837" s="4">
        <v>22.04</v>
      </c>
      <c r="Q4837" s="4">
        <v>16.440000000000001</v>
      </c>
      <c r="R4837">
        <v>25</v>
      </c>
      <c r="S4837" t="s">
        <v>68</v>
      </c>
      <c r="T4837">
        <v>5</v>
      </c>
      <c r="V4837" s="7">
        <f t="shared" si="75"/>
        <v>9.98</v>
      </c>
    </row>
    <row r="4838" spans="1:22" x14ac:dyDescent="0.25">
      <c r="A4838" t="s">
        <v>7591</v>
      </c>
      <c r="B4838" s="2">
        <v>45806</v>
      </c>
      <c r="C4838" t="s">
        <v>502</v>
      </c>
      <c r="D4838" t="s">
        <v>78</v>
      </c>
      <c r="E4838" t="s">
        <v>34</v>
      </c>
      <c r="F4838" t="s">
        <v>24</v>
      </c>
      <c r="G4838" t="s">
        <v>25</v>
      </c>
      <c r="H4838" t="s">
        <v>53</v>
      </c>
      <c r="I4838" t="s">
        <v>27</v>
      </c>
      <c r="J4838" t="s">
        <v>38</v>
      </c>
      <c r="K4838" t="s">
        <v>112</v>
      </c>
      <c r="L4838" s="3">
        <v>3</v>
      </c>
      <c r="M4838" s="7">
        <v>4.9400000000000004</v>
      </c>
      <c r="N4838" s="5">
        <v>0.05</v>
      </c>
      <c r="O4838" s="4">
        <v>0.74</v>
      </c>
      <c r="P4838" s="4">
        <v>14.08</v>
      </c>
      <c r="Q4838" s="4">
        <v>8.2899999999999991</v>
      </c>
      <c r="R4838">
        <v>27</v>
      </c>
      <c r="S4838" t="s">
        <v>68</v>
      </c>
      <c r="T4838">
        <v>3</v>
      </c>
      <c r="V4838" s="7">
        <f t="shared" si="75"/>
        <v>1.9400000000000004</v>
      </c>
    </row>
    <row r="4839" spans="1:22" x14ac:dyDescent="0.25">
      <c r="A4839" t="s">
        <v>7592</v>
      </c>
      <c r="B4839" s="2">
        <v>45499</v>
      </c>
      <c r="C4839" t="s">
        <v>6058</v>
      </c>
      <c r="D4839" t="s">
        <v>22</v>
      </c>
      <c r="E4839" t="s">
        <v>23</v>
      </c>
      <c r="F4839" t="s">
        <v>110</v>
      </c>
      <c r="G4839" t="s">
        <v>139</v>
      </c>
      <c r="H4839" t="s">
        <v>26</v>
      </c>
      <c r="I4839" t="s">
        <v>27</v>
      </c>
      <c r="J4839" t="s">
        <v>66</v>
      </c>
      <c r="K4839" t="s">
        <v>67</v>
      </c>
      <c r="L4839" s="3">
        <v>9</v>
      </c>
      <c r="M4839" s="7">
        <v>641.59</v>
      </c>
      <c r="N4839" s="5">
        <v>0.1</v>
      </c>
      <c r="O4839" s="4">
        <v>577.42999999999995</v>
      </c>
      <c r="P4839" s="4">
        <v>5196.88</v>
      </c>
      <c r="Q4839" s="4">
        <v>3851.52</v>
      </c>
      <c r="R4839">
        <v>45</v>
      </c>
      <c r="S4839" t="s">
        <v>30</v>
      </c>
      <c r="T4839">
        <v>4</v>
      </c>
      <c r="V4839" s="7">
        <f t="shared" si="75"/>
        <v>632.59</v>
      </c>
    </row>
    <row r="4840" spans="1:22" x14ac:dyDescent="0.25">
      <c r="A4840" t="s">
        <v>7593</v>
      </c>
      <c r="B4840" s="2">
        <v>46000</v>
      </c>
      <c r="C4840" t="s">
        <v>4288</v>
      </c>
      <c r="D4840" t="s">
        <v>22</v>
      </c>
      <c r="E4840" t="s">
        <v>23</v>
      </c>
      <c r="F4840" t="s">
        <v>84</v>
      </c>
      <c r="G4840" t="s">
        <v>85</v>
      </c>
      <c r="H4840" t="s">
        <v>37</v>
      </c>
      <c r="I4840" t="s">
        <v>54</v>
      </c>
      <c r="J4840" t="s">
        <v>38</v>
      </c>
      <c r="K4840" t="s">
        <v>55</v>
      </c>
      <c r="L4840" s="3">
        <v>3</v>
      </c>
      <c r="M4840" s="7">
        <v>421.05</v>
      </c>
      <c r="N4840" s="5">
        <v>0.02</v>
      </c>
      <c r="O4840" s="4">
        <v>25.26</v>
      </c>
      <c r="P4840" s="4">
        <v>1237.8900000000001</v>
      </c>
      <c r="Q4840" s="4">
        <v>969.5</v>
      </c>
      <c r="R4840">
        <v>24</v>
      </c>
      <c r="S4840" t="s">
        <v>68</v>
      </c>
      <c r="T4840">
        <v>3</v>
      </c>
      <c r="V4840" s="7">
        <f t="shared" si="75"/>
        <v>418.05</v>
      </c>
    </row>
    <row r="4841" spans="1:22" x14ac:dyDescent="0.25">
      <c r="A4841" t="s">
        <v>7594</v>
      </c>
      <c r="B4841" s="2">
        <v>45416</v>
      </c>
      <c r="C4841" t="s">
        <v>1691</v>
      </c>
      <c r="D4841" t="s">
        <v>88</v>
      </c>
      <c r="E4841" t="s">
        <v>34</v>
      </c>
      <c r="F4841" t="s">
        <v>44</v>
      </c>
      <c r="G4841" t="s">
        <v>187</v>
      </c>
      <c r="H4841" t="s">
        <v>53</v>
      </c>
      <c r="I4841" t="s">
        <v>27</v>
      </c>
      <c r="J4841" t="s">
        <v>46</v>
      </c>
      <c r="K4841" t="s">
        <v>259</v>
      </c>
      <c r="L4841" s="3">
        <v>4</v>
      </c>
      <c r="M4841" s="7">
        <v>31.33</v>
      </c>
      <c r="N4841" s="5">
        <v>0.1</v>
      </c>
      <c r="O4841" s="4">
        <v>12.53</v>
      </c>
      <c r="P4841" s="4">
        <v>112.79</v>
      </c>
      <c r="Q4841" s="4">
        <v>75.8</v>
      </c>
      <c r="R4841">
        <v>51</v>
      </c>
      <c r="S4841" t="s">
        <v>68</v>
      </c>
      <c r="T4841">
        <v>4</v>
      </c>
      <c r="V4841" s="7">
        <f t="shared" si="75"/>
        <v>27.33</v>
      </c>
    </row>
    <row r="4842" spans="1:22" x14ac:dyDescent="0.25">
      <c r="A4842" t="s">
        <v>7595</v>
      </c>
      <c r="B4842" s="2">
        <v>45429</v>
      </c>
      <c r="C4842" t="s">
        <v>2997</v>
      </c>
      <c r="D4842" t="s">
        <v>127</v>
      </c>
      <c r="E4842" t="s">
        <v>51</v>
      </c>
      <c r="F4842" t="s">
        <v>44</v>
      </c>
      <c r="G4842" t="s">
        <v>71</v>
      </c>
      <c r="H4842" t="s">
        <v>37</v>
      </c>
      <c r="I4842" t="s">
        <v>27</v>
      </c>
      <c r="J4842" t="s">
        <v>46</v>
      </c>
      <c r="K4842" t="s">
        <v>47</v>
      </c>
      <c r="L4842" s="3">
        <v>4</v>
      </c>
      <c r="M4842" s="7">
        <v>30.57</v>
      </c>
      <c r="N4842" s="5">
        <v>0.05</v>
      </c>
      <c r="O4842" s="4">
        <v>6.11</v>
      </c>
      <c r="P4842" s="4">
        <v>116.17</v>
      </c>
      <c r="Q4842" s="4">
        <v>90.12</v>
      </c>
      <c r="R4842">
        <v>35</v>
      </c>
      <c r="S4842" t="s">
        <v>30</v>
      </c>
      <c r="T4842">
        <v>3</v>
      </c>
      <c r="V4842" s="7">
        <f t="shared" si="75"/>
        <v>26.57</v>
      </c>
    </row>
    <row r="4843" spans="1:22" x14ac:dyDescent="0.25">
      <c r="A4843" t="s">
        <v>7596</v>
      </c>
      <c r="B4843" s="2">
        <v>45630</v>
      </c>
      <c r="C4843" t="s">
        <v>6528</v>
      </c>
      <c r="D4843" t="s">
        <v>42</v>
      </c>
      <c r="E4843" t="s">
        <v>43</v>
      </c>
      <c r="F4843" t="s">
        <v>84</v>
      </c>
      <c r="G4843" t="s">
        <v>85</v>
      </c>
      <c r="H4843" t="s">
        <v>37</v>
      </c>
      <c r="I4843" t="s">
        <v>54</v>
      </c>
      <c r="J4843" t="s">
        <v>46</v>
      </c>
      <c r="K4843" t="s">
        <v>72</v>
      </c>
      <c r="L4843" s="3">
        <v>1</v>
      </c>
      <c r="M4843" s="7">
        <v>387.12</v>
      </c>
      <c r="N4843" s="5">
        <v>0.15</v>
      </c>
      <c r="O4843" s="4">
        <v>58.07</v>
      </c>
      <c r="P4843" s="4">
        <v>329.05</v>
      </c>
      <c r="Q4843" s="4">
        <v>181.91</v>
      </c>
      <c r="R4843">
        <v>63</v>
      </c>
      <c r="S4843" t="s">
        <v>68</v>
      </c>
      <c r="T4843">
        <v>5</v>
      </c>
      <c r="V4843" s="7">
        <f t="shared" si="75"/>
        <v>386.12</v>
      </c>
    </row>
    <row r="4844" spans="1:22" x14ac:dyDescent="0.25">
      <c r="A4844" t="s">
        <v>7597</v>
      </c>
      <c r="B4844" s="2">
        <v>45828</v>
      </c>
      <c r="C4844" t="s">
        <v>3231</v>
      </c>
      <c r="D4844" t="s">
        <v>83</v>
      </c>
      <c r="E4844" t="s">
        <v>43</v>
      </c>
      <c r="F4844" t="s">
        <v>84</v>
      </c>
      <c r="G4844" t="s">
        <v>91</v>
      </c>
      <c r="H4844" t="s">
        <v>37</v>
      </c>
      <c r="I4844" t="s">
        <v>54</v>
      </c>
      <c r="J4844" t="s">
        <v>38</v>
      </c>
      <c r="K4844" t="s">
        <v>146</v>
      </c>
      <c r="L4844" s="3">
        <v>9</v>
      </c>
      <c r="M4844" s="7">
        <v>276.56</v>
      </c>
      <c r="N4844" s="5">
        <v>0.15</v>
      </c>
      <c r="O4844" s="4">
        <v>373.36</v>
      </c>
      <c r="P4844" s="4">
        <v>2115.6799999999998</v>
      </c>
      <c r="Q4844" s="4">
        <v>1391.09</v>
      </c>
      <c r="R4844">
        <v>52</v>
      </c>
      <c r="S4844" t="s">
        <v>30</v>
      </c>
      <c r="T4844">
        <v>5</v>
      </c>
      <c r="V4844" s="7">
        <f t="shared" si="75"/>
        <v>267.56</v>
      </c>
    </row>
    <row r="4845" spans="1:22" x14ac:dyDescent="0.25">
      <c r="A4845" t="s">
        <v>7598</v>
      </c>
      <c r="B4845" s="2">
        <v>45359</v>
      </c>
      <c r="C4845" t="s">
        <v>7599</v>
      </c>
      <c r="D4845" t="s">
        <v>83</v>
      </c>
      <c r="E4845" t="s">
        <v>43</v>
      </c>
      <c r="F4845" t="s">
        <v>35</v>
      </c>
      <c r="G4845" t="s">
        <v>52</v>
      </c>
      <c r="H4845" t="s">
        <v>37</v>
      </c>
      <c r="I4845" t="s">
        <v>54</v>
      </c>
      <c r="J4845" t="s">
        <v>38</v>
      </c>
      <c r="K4845" t="s">
        <v>119</v>
      </c>
      <c r="L4845" s="3">
        <v>5</v>
      </c>
      <c r="M4845" s="7">
        <v>158.08000000000001</v>
      </c>
      <c r="N4845" s="5">
        <v>0.08</v>
      </c>
      <c r="O4845" s="4">
        <v>63.23</v>
      </c>
      <c r="P4845" s="4">
        <v>727.17</v>
      </c>
      <c r="Q4845" s="4">
        <v>557.25</v>
      </c>
      <c r="R4845">
        <v>43</v>
      </c>
      <c r="S4845" t="s">
        <v>30</v>
      </c>
      <c r="T4845">
        <v>5</v>
      </c>
      <c r="V4845" s="7">
        <f t="shared" si="75"/>
        <v>153.08000000000001</v>
      </c>
    </row>
    <row r="4846" spans="1:22" x14ac:dyDescent="0.25">
      <c r="A4846" t="s">
        <v>7600</v>
      </c>
      <c r="B4846" s="2">
        <v>45864</v>
      </c>
      <c r="C4846" t="s">
        <v>7601</v>
      </c>
      <c r="D4846" t="s">
        <v>50</v>
      </c>
      <c r="E4846" t="s">
        <v>51</v>
      </c>
      <c r="F4846" t="s">
        <v>84</v>
      </c>
      <c r="G4846" t="s">
        <v>128</v>
      </c>
      <c r="H4846" t="s">
        <v>53</v>
      </c>
      <c r="I4846" t="s">
        <v>54</v>
      </c>
      <c r="J4846" t="s">
        <v>66</v>
      </c>
      <c r="K4846" t="s">
        <v>97</v>
      </c>
      <c r="L4846" s="3">
        <v>8</v>
      </c>
      <c r="M4846" s="7">
        <v>67.92</v>
      </c>
      <c r="N4846" s="5">
        <v>0.05</v>
      </c>
      <c r="O4846" s="4">
        <v>27.17</v>
      </c>
      <c r="P4846" s="4">
        <v>516.19000000000005</v>
      </c>
      <c r="Q4846" s="4">
        <v>422.76</v>
      </c>
      <c r="R4846">
        <v>23</v>
      </c>
      <c r="S4846" t="s">
        <v>30</v>
      </c>
      <c r="T4846">
        <v>3</v>
      </c>
      <c r="V4846" s="7">
        <f t="shared" si="75"/>
        <v>59.92</v>
      </c>
    </row>
    <row r="4847" spans="1:22" x14ac:dyDescent="0.25">
      <c r="A4847" t="s">
        <v>7602</v>
      </c>
      <c r="B4847" s="2">
        <v>45832</v>
      </c>
      <c r="C4847" t="s">
        <v>4598</v>
      </c>
      <c r="D4847" t="s">
        <v>127</v>
      </c>
      <c r="E4847" t="s">
        <v>51</v>
      </c>
      <c r="F4847" t="s">
        <v>24</v>
      </c>
      <c r="G4847" t="s">
        <v>118</v>
      </c>
      <c r="H4847" t="s">
        <v>37</v>
      </c>
      <c r="I4847" t="s">
        <v>54</v>
      </c>
      <c r="J4847" t="s">
        <v>38</v>
      </c>
      <c r="K4847" t="s">
        <v>146</v>
      </c>
      <c r="L4847" s="3">
        <v>5</v>
      </c>
      <c r="M4847" s="7">
        <v>9.2100000000000009</v>
      </c>
      <c r="N4847" s="5">
        <v>0.05</v>
      </c>
      <c r="O4847" s="4">
        <v>2.2999999999999998</v>
      </c>
      <c r="P4847" s="4">
        <v>43.75</v>
      </c>
      <c r="Q4847" s="4">
        <v>30.55</v>
      </c>
      <c r="R4847">
        <v>32</v>
      </c>
      <c r="S4847" t="s">
        <v>30</v>
      </c>
      <c r="T4847">
        <v>2</v>
      </c>
      <c r="V4847" s="7">
        <f t="shared" si="75"/>
        <v>4.2100000000000009</v>
      </c>
    </row>
    <row r="4848" spans="1:22" x14ac:dyDescent="0.25">
      <c r="A4848" t="s">
        <v>7603</v>
      </c>
      <c r="B4848" s="2">
        <v>45674</v>
      </c>
      <c r="C4848" t="s">
        <v>7604</v>
      </c>
      <c r="D4848" t="s">
        <v>127</v>
      </c>
      <c r="E4848" t="s">
        <v>51</v>
      </c>
      <c r="F4848" t="s">
        <v>84</v>
      </c>
      <c r="G4848" t="s">
        <v>85</v>
      </c>
      <c r="H4848" t="s">
        <v>37</v>
      </c>
      <c r="I4848" t="s">
        <v>54</v>
      </c>
      <c r="J4848" t="s">
        <v>28</v>
      </c>
      <c r="K4848" t="s">
        <v>146</v>
      </c>
      <c r="L4848" s="3">
        <v>1</v>
      </c>
      <c r="M4848" s="7">
        <v>21.61</v>
      </c>
      <c r="N4848" s="5">
        <v>0.08</v>
      </c>
      <c r="O4848" s="4">
        <v>1.73</v>
      </c>
      <c r="P4848" s="4">
        <v>19.88</v>
      </c>
      <c r="Q4848" s="4">
        <v>11.27</v>
      </c>
      <c r="R4848">
        <v>44</v>
      </c>
      <c r="S4848" t="s">
        <v>30</v>
      </c>
      <c r="T4848">
        <v>5</v>
      </c>
      <c r="V4848" s="7">
        <f t="shared" si="75"/>
        <v>20.61</v>
      </c>
    </row>
    <row r="4849" spans="1:22" x14ac:dyDescent="0.25">
      <c r="A4849" t="s">
        <v>7605</v>
      </c>
      <c r="B4849" s="2">
        <v>45310</v>
      </c>
      <c r="C4849" t="s">
        <v>173</v>
      </c>
      <c r="D4849" t="s">
        <v>75</v>
      </c>
      <c r="E4849" t="s">
        <v>43</v>
      </c>
      <c r="F4849" t="s">
        <v>84</v>
      </c>
      <c r="G4849" t="s">
        <v>91</v>
      </c>
      <c r="H4849" t="s">
        <v>26</v>
      </c>
      <c r="I4849" t="s">
        <v>60</v>
      </c>
      <c r="J4849" t="s">
        <v>46</v>
      </c>
      <c r="K4849" t="s">
        <v>55</v>
      </c>
      <c r="L4849" s="3">
        <v>6</v>
      </c>
      <c r="M4849" s="7">
        <v>313.95</v>
      </c>
      <c r="N4849" s="5">
        <v>0.15</v>
      </c>
      <c r="O4849" s="4">
        <v>282.55</v>
      </c>
      <c r="P4849" s="4">
        <v>1601.14</v>
      </c>
      <c r="Q4849" s="4">
        <v>1224.51</v>
      </c>
      <c r="R4849">
        <v>45</v>
      </c>
      <c r="S4849" t="s">
        <v>30</v>
      </c>
      <c r="T4849">
        <v>3</v>
      </c>
      <c r="V4849" s="7">
        <f t="shared" si="75"/>
        <v>307.95</v>
      </c>
    </row>
    <row r="4850" spans="1:22" x14ac:dyDescent="0.25">
      <c r="A4850" t="s">
        <v>7606</v>
      </c>
      <c r="B4850" s="2">
        <v>45974</v>
      </c>
      <c r="C4850" t="s">
        <v>7607</v>
      </c>
      <c r="D4850" t="s">
        <v>239</v>
      </c>
      <c r="E4850" t="s">
        <v>43</v>
      </c>
      <c r="F4850" t="s">
        <v>84</v>
      </c>
      <c r="G4850" t="s">
        <v>165</v>
      </c>
      <c r="H4850" t="s">
        <v>37</v>
      </c>
      <c r="I4850" t="s">
        <v>60</v>
      </c>
      <c r="J4850" t="s">
        <v>38</v>
      </c>
      <c r="K4850" t="s">
        <v>146</v>
      </c>
      <c r="L4850" s="3">
        <v>5</v>
      </c>
      <c r="M4850" s="7">
        <v>91.64</v>
      </c>
      <c r="N4850" s="5">
        <v>0.08</v>
      </c>
      <c r="O4850" s="4">
        <v>36.659999999999997</v>
      </c>
      <c r="P4850" s="4">
        <v>421.54</v>
      </c>
      <c r="Q4850" s="4">
        <v>315.74</v>
      </c>
      <c r="R4850">
        <v>52</v>
      </c>
      <c r="S4850" t="s">
        <v>68</v>
      </c>
      <c r="T4850">
        <v>5</v>
      </c>
      <c r="V4850" s="7">
        <f t="shared" si="75"/>
        <v>86.64</v>
      </c>
    </row>
    <row r="4851" spans="1:22" x14ac:dyDescent="0.25">
      <c r="A4851" t="s">
        <v>7608</v>
      </c>
      <c r="B4851" s="2">
        <v>45741</v>
      </c>
      <c r="C4851" t="s">
        <v>4488</v>
      </c>
      <c r="D4851" t="s">
        <v>88</v>
      </c>
      <c r="E4851" t="s">
        <v>34</v>
      </c>
      <c r="F4851" t="s">
        <v>84</v>
      </c>
      <c r="G4851" t="s">
        <v>128</v>
      </c>
      <c r="H4851" t="s">
        <v>26</v>
      </c>
      <c r="I4851" t="s">
        <v>54</v>
      </c>
      <c r="J4851" t="s">
        <v>28</v>
      </c>
      <c r="K4851" t="s">
        <v>155</v>
      </c>
      <c r="L4851" s="3">
        <v>6</v>
      </c>
      <c r="M4851" s="7">
        <v>30.72</v>
      </c>
      <c r="N4851" s="5">
        <v>0.1</v>
      </c>
      <c r="O4851" s="4">
        <v>18.43</v>
      </c>
      <c r="P4851" s="4">
        <v>165.89</v>
      </c>
      <c r="Q4851" s="4">
        <v>130.93</v>
      </c>
      <c r="R4851">
        <v>45</v>
      </c>
      <c r="S4851" t="s">
        <v>30</v>
      </c>
      <c r="T4851">
        <v>4</v>
      </c>
      <c r="V4851" s="7">
        <f t="shared" si="75"/>
        <v>24.72</v>
      </c>
    </row>
    <row r="4852" spans="1:22" x14ac:dyDescent="0.25">
      <c r="A4852" t="s">
        <v>7609</v>
      </c>
      <c r="B4852" s="2">
        <v>45365</v>
      </c>
      <c r="C4852" t="s">
        <v>7610</v>
      </c>
      <c r="D4852" t="s">
        <v>33</v>
      </c>
      <c r="E4852" t="s">
        <v>34</v>
      </c>
      <c r="F4852" t="s">
        <v>24</v>
      </c>
      <c r="G4852" t="s">
        <v>65</v>
      </c>
      <c r="H4852" t="s">
        <v>26</v>
      </c>
      <c r="I4852" t="s">
        <v>27</v>
      </c>
      <c r="J4852" t="s">
        <v>38</v>
      </c>
      <c r="K4852" t="s">
        <v>97</v>
      </c>
      <c r="L4852" s="3">
        <v>4</v>
      </c>
      <c r="M4852" s="7">
        <v>14.53</v>
      </c>
      <c r="N4852" s="5">
        <v>0.15</v>
      </c>
      <c r="O4852" s="4">
        <v>8.7200000000000006</v>
      </c>
      <c r="P4852" s="4">
        <v>49.4</v>
      </c>
      <c r="Q4852" s="4">
        <v>32.93</v>
      </c>
      <c r="R4852">
        <v>18</v>
      </c>
      <c r="S4852" t="s">
        <v>30</v>
      </c>
      <c r="T4852">
        <v>5</v>
      </c>
      <c r="V4852" s="7">
        <f t="shared" si="75"/>
        <v>10.53</v>
      </c>
    </row>
    <row r="4853" spans="1:22" x14ac:dyDescent="0.25">
      <c r="A4853" t="s">
        <v>7611</v>
      </c>
      <c r="B4853" s="2">
        <v>45864</v>
      </c>
      <c r="C4853" t="s">
        <v>3466</v>
      </c>
      <c r="D4853" t="s">
        <v>160</v>
      </c>
      <c r="E4853" t="s">
        <v>23</v>
      </c>
      <c r="F4853" t="s">
        <v>24</v>
      </c>
      <c r="G4853" t="s">
        <v>65</v>
      </c>
      <c r="H4853" t="s">
        <v>26</v>
      </c>
      <c r="I4853" t="s">
        <v>54</v>
      </c>
      <c r="J4853" t="s">
        <v>66</v>
      </c>
      <c r="K4853" t="s">
        <v>61</v>
      </c>
      <c r="L4853" s="3">
        <v>7</v>
      </c>
      <c r="M4853" s="7">
        <v>49.87</v>
      </c>
      <c r="N4853" s="5">
        <v>0.05</v>
      </c>
      <c r="O4853" s="4">
        <v>17.45</v>
      </c>
      <c r="P4853" s="4">
        <v>331.64</v>
      </c>
      <c r="Q4853" s="4">
        <v>255.53</v>
      </c>
      <c r="R4853">
        <v>29</v>
      </c>
      <c r="S4853" t="s">
        <v>68</v>
      </c>
      <c r="T4853">
        <v>5</v>
      </c>
      <c r="V4853" s="7">
        <f t="shared" si="75"/>
        <v>42.87</v>
      </c>
    </row>
    <row r="4854" spans="1:22" x14ac:dyDescent="0.25">
      <c r="A4854" t="s">
        <v>7612</v>
      </c>
      <c r="B4854" s="2">
        <v>45956</v>
      </c>
      <c r="C4854" t="s">
        <v>3083</v>
      </c>
      <c r="D4854" t="s">
        <v>124</v>
      </c>
      <c r="E4854" t="s">
        <v>23</v>
      </c>
      <c r="F4854" t="s">
        <v>35</v>
      </c>
      <c r="G4854" t="s">
        <v>52</v>
      </c>
      <c r="H4854" t="s">
        <v>26</v>
      </c>
      <c r="I4854" t="s">
        <v>60</v>
      </c>
      <c r="J4854" t="s">
        <v>101</v>
      </c>
      <c r="K4854" t="s">
        <v>92</v>
      </c>
      <c r="L4854" s="3">
        <v>7</v>
      </c>
      <c r="M4854" s="7">
        <v>217.03</v>
      </c>
      <c r="N4854" s="5">
        <v>0.08</v>
      </c>
      <c r="O4854" s="4">
        <v>121.54</v>
      </c>
      <c r="P4854" s="4">
        <v>1397.67</v>
      </c>
      <c r="Q4854" s="4">
        <v>1125.94</v>
      </c>
      <c r="R4854">
        <v>34</v>
      </c>
      <c r="S4854" t="s">
        <v>30</v>
      </c>
      <c r="T4854">
        <v>1</v>
      </c>
      <c r="V4854" s="7">
        <f t="shared" si="75"/>
        <v>210.03</v>
      </c>
    </row>
    <row r="4855" spans="1:22" x14ac:dyDescent="0.25">
      <c r="A4855" t="s">
        <v>7613</v>
      </c>
      <c r="B4855" s="2">
        <v>45567</v>
      </c>
      <c r="C4855" t="s">
        <v>7614</v>
      </c>
      <c r="D4855" t="s">
        <v>22</v>
      </c>
      <c r="E4855" t="s">
        <v>23</v>
      </c>
      <c r="F4855" t="s">
        <v>44</v>
      </c>
      <c r="G4855" t="s">
        <v>187</v>
      </c>
      <c r="H4855" t="s">
        <v>26</v>
      </c>
      <c r="I4855" t="s">
        <v>27</v>
      </c>
      <c r="J4855" t="s">
        <v>46</v>
      </c>
      <c r="K4855" t="s">
        <v>105</v>
      </c>
      <c r="L4855" s="3">
        <v>5</v>
      </c>
      <c r="M4855" s="7">
        <v>737.08</v>
      </c>
      <c r="N4855" s="5">
        <v>0.08</v>
      </c>
      <c r="O4855" s="4">
        <v>294.83</v>
      </c>
      <c r="P4855" s="4">
        <v>3390.57</v>
      </c>
      <c r="Q4855" s="4">
        <v>2164.21</v>
      </c>
      <c r="R4855">
        <v>20</v>
      </c>
      <c r="S4855" t="s">
        <v>30</v>
      </c>
      <c r="T4855">
        <v>5</v>
      </c>
      <c r="V4855" s="7">
        <f t="shared" si="75"/>
        <v>732.08</v>
      </c>
    </row>
    <row r="4856" spans="1:22" x14ac:dyDescent="0.25">
      <c r="A4856" t="s">
        <v>7615</v>
      </c>
      <c r="B4856" s="2">
        <v>45339</v>
      </c>
      <c r="C4856" t="s">
        <v>7616</v>
      </c>
      <c r="D4856" t="s">
        <v>95</v>
      </c>
      <c r="E4856" t="s">
        <v>23</v>
      </c>
      <c r="F4856" t="s">
        <v>35</v>
      </c>
      <c r="G4856" t="s">
        <v>36</v>
      </c>
      <c r="H4856" t="s">
        <v>26</v>
      </c>
      <c r="I4856" t="s">
        <v>27</v>
      </c>
      <c r="J4856" t="s">
        <v>38</v>
      </c>
      <c r="K4856" t="s">
        <v>155</v>
      </c>
      <c r="L4856" s="3">
        <v>6</v>
      </c>
      <c r="M4856" s="7">
        <v>24.91</v>
      </c>
      <c r="N4856" s="5">
        <v>0.02</v>
      </c>
      <c r="O4856" s="4">
        <v>2.99</v>
      </c>
      <c r="P4856" s="4">
        <v>146.47</v>
      </c>
      <c r="Q4856" s="4">
        <v>120.09</v>
      </c>
      <c r="R4856">
        <v>31</v>
      </c>
      <c r="S4856" t="s">
        <v>30</v>
      </c>
      <c r="T4856">
        <v>5</v>
      </c>
      <c r="V4856" s="7">
        <f t="shared" si="75"/>
        <v>18.91</v>
      </c>
    </row>
    <row r="4857" spans="1:22" x14ac:dyDescent="0.25">
      <c r="A4857" t="s">
        <v>7617</v>
      </c>
      <c r="B4857" s="2">
        <v>45502</v>
      </c>
      <c r="C4857" t="s">
        <v>7618</v>
      </c>
      <c r="D4857" t="s">
        <v>83</v>
      </c>
      <c r="E4857" t="s">
        <v>43</v>
      </c>
      <c r="F4857" t="s">
        <v>110</v>
      </c>
      <c r="G4857" t="s">
        <v>254</v>
      </c>
      <c r="H4857" t="s">
        <v>26</v>
      </c>
      <c r="I4857" t="s">
        <v>27</v>
      </c>
      <c r="J4857" t="s">
        <v>28</v>
      </c>
      <c r="K4857" t="s">
        <v>67</v>
      </c>
      <c r="L4857" s="3">
        <v>10</v>
      </c>
      <c r="M4857" s="7">
        <v>232.39</v>
      </c>
      <c r="N4857" s="5">
        <v>0</v>
      </c>
      <c r="O4857" s="4">
        <v>0</v>
      </c>
      <c r="P4857" s="4">
        <v>2323.9</v>
      </c>
      <c r="Q4857" s="4">
        <v>1327.14</v>
      </c>
      <c r="R4857">
        <v>37</v>
      </c>
      <c r="S4857" t="s">
        <v>30</v>
      </c>
      <c r="T4857">
        <v>4</v>
      </c>
      <c r="V4857" s="7">
        <f t="shared" si="75"/>
        <v>222.39</v>
      </c>
    </row>
    <row r="4858" spans="1:22" x14ac:dyDescent="0.25">
      <c r="A4858" t="s">
        <v>7619</v>
      </c>
      <c r="B4858" s="2">
        <v>45942</v>
      </c>
      <c r="C4858" t="s">
        <v>1437</v>
      </c>
      <c r="D4858" t="s">
        <v>75</v>
      </c>
      <c r="E4858" t="s">
        <v>43</v>
      </c>
      <c r="F4858" t="s">
        <v>84</v>
      </c>
      <c r="G4858" t="s">
        <v>128</v>
      </c>
      <c r="H4858" t="s">
        <v>37</v>
      </c>
      <c r="I4858" t="s">
        <v>27</v>
      </c>
      <c r="J4858" t="s">
        <v>66</v>
      </c>
      <c r="K4858" t="s">
        <v>39</v>
      </c>
      <c r="L4858" s="3">
        <v>4</v>
      </c>
      <c r="M4858" s="7">
        <v>171.2</v>
      </c>
      <c r="N4858" s="5">
        <v>0.15</v>
      </c>
      <c r="O4858" s="4">
        <v>102.72</v>
      </c>
      <c r="P4858" s="4">
        <v>582.08000000000004</v>
      </c>
      <c r="Q4858" s="4">
        <v>419.94</v>
      </c>
      <c r="R4858">
        <v>33</v>
      </c>
      <c r="S4858" t="s">
        <v>68</v>
      </c>
      <c r="T4858">
        <v>4</v>
      </c>
      <c r="V4858" s="7">
        <f t="shared" si="75"/>
        <v>167.2</v>
      </c>
    </row>
    <row r="4859" spans="1:22" x14ac:dyDescent="0.25">
      <c r="A4859" t="s">
        <v>7620</v>
      </c>
      <c r="B4859" s="2">
        <v>45913</v>
      </c>
      <c r="C4859" t="s">
        <v>3308</v>
      </c>
      <c r="D4859" t="s">
        <v>239</v>
      </c>
      <c r="E4859" t="s">
        <v>43</v>
      </c>
      <c r="F4859" t="s">
        <v>35</v>
      </c>
      <c r="G4859" t="s">
        <v>96</v>
      </c>
      <c r="H4859" t="s">
        <v>26</v>
      </c>
      <c r="I4859" t="s">
        <v>54</v>
      </c>
      <c r="J4859" t="s">
        <v>38</v>
      </c>
      <c r="K4859" t="s">
        <v>146</v>
      </c>
      <c r="L4859" s="3">
        <v>6</v>
      </c>
      <c r="M4859" s="7">
        <v>25.39</v>
      </c>
      <c r="N4859" s="5">
        <v>0.15</v>
      </c>
      <c r="O4859" s="4">
        <v>22.85</v>
      </c>
      <c r="P4859" s="4">
        <v>129.49</v>
      </c>
      <c r="Q4859" s="4">
        <v>92.54</v>
      </c>
      <c r="R4859">
        <v>56</v>
      </c>
      <c r="S4859" t="s">
        <v>68</v>
      </c>
      <c r="T4859">
        <v>5</v>
      </c>
      <c r="V4859" s="7">
        <f t="shared" si="75"/>
        <v>19.39</v>
      </c>
    </row>
    <row r="4860" spans="1:22" x14ac:dyDescent="0.25">
      <c r="A4860" t="s">
        <v>7621</v>
      </c>
      <c r="B4860" s="2">
        <v>45986</v>
      </c>
      <c r="C4860" t="s">
        <v>5225</v>
      </c>
      <c r="D4860" t="s">
        <v>95</v>
      </c>
      <c r="E4860" t="s">
        <v>23</v>
      </c>
      <c r="F4860" t="s">
        <v>44</v>
      </c>
      <c r="G4860" t="s">
        <v>71</v>
      </c>
      <c r="H4860" t="s">
        <v>37</v>
      </c>
      <c r="I4860" t="s">
        <v>27</v>
      </c>
      <c r="J4860" t="s">
        <v>28</v>
      </c>
      <c r="K4860" t="s">
        <v>115</v>
      </c>
      <c r="L4860" s="3">
        <v>2</v>
      </c>
      <c r="M4860" s="7">
        <v>37.549999999999997</v>
      </c>
      <c r="N4860" s="5">
        <v>0.1</v>
      </c>
      <c r="O4860" s="4">
        <v>7.51</v>
      </c>
      <c r="P4860" s="4">
        <v>67.59</v>
      </c>
      <c r="Q4860" s="4">
        <v>53.16</v>
      </c>
      <c r="R4860">
        <v>42</v>
      </c>
      <c r="S4860" t="s">
        <v>30</v>
      </c>
      <c r="T4860">
        <v>3</v>
      </c>
      <c r="V4860" s="7">
        <f t="shared" si="75"/>
        <v>35.549999999999997</v>
      </c>
    </row>
    <row r="4861" spans="1:22" x14ac:dyDescent="0.25">
      <c r="A4861" t="s">
        <v>7622</v>
      </c>
      <c r="B4861" s="2">
        <v>45831</v>
      </c>
      <c r="C4861" t="s">
        <v>7623</v>
      </c>
      <c r="D4861" t="s">
        <v>78</v>
      </c>
      <c r="E4861" t="s">
        <v>34</v>
      </c>
      <c r="F4861" t="s">
        <v>24</v>
      </c>
      <c r="G4861" t="s">
        <v>25</v>
      </c>
      <c r="H4861" t="s">
        <v>37</v>
      </c>
      <c r="I4861" t="s">
        <v>27</v>
      </c>
      <c r="J4861" t="s">
        <v>101</v>
      </c>
      <c r="K4861" t="s">
        <v>112</v>
      </c>
      <c r="L4861" s="3">
        <v>5</v>
      </c>
      <c r="M4861" s="7">
        <v>7.97</v>
      </c>
      <c r="N4861" s="5">
        <v>0.05</v>
      </c>
      <c r="O4861" s="4">
        <v>1.99</v>
      </c>
      <c r="P4861" s="4">
        <v>37.86</v>
      </c>
      <c r="Q4861" s="4">
        <v>23.29</v>
      </c>
      <c r="R4861">
        <v>29</v>
      </c>
      <c r="S4861" t="s">
        <v>68</v>
      </c>
      <c r="T4861">
        <v>4</v>
      </c>
      <c r="V4861" s="7">
        <f t="shared" si="75"/>
        <v>2.9699999999999998</v>
      </c>
    </row>
    <row r="4862" spans="1:22" x14ac:dyDescent="0.25">
      <c r="A4862" t="s">
        <v>7624</v>
      </c>
      <c r="B4862" s="2">
        <v>46000</v>
      </c>
      <c r="C4862" t="s">
        <v>611</v>
      </c>
      <c r="D4862" t="s">
        <v>50</v>
      </c>
      <c r="E4862" t="s">
        <v>51</v>
      </c>
      <c r="F4862" t="s">
        <v>110</v>
      </c>
      <c r="G4862" t="s">
        <v>139</v>
      </c>
      <c r="H4862" t="s">
        <v>53</v>
      </c>
      <c r="I4862" t="s">
        <v>54</v>
      </c>
      <c r="J4862" t="s">
        <v>38</v>
      </c>
      <c r="K4862" t="s">
        <v>115</v>
      </c>
      <c r="L4862" s="3">
        <v>9</v>
      </c>
      <c r="M4862" s="7">
        <v>97.36</v>
      </c>
      <c r="N4862" s="5">
        <v>0.15</v>
      </c>
      <c r="O4862" s="4">
        <v>131.44</v>
      </c>
      <c r="P4862" s="4">
        <v>744.8</v>
      </c>
      <c r="Q4862" s="4">
        <v>593.04999999999995</v>
      </c>
      <c r="R4862">
        <v>39</v>
      </c>
      <c r="S4862" t="s">
        <v>68</v>
      </c>
      <c r="T4862">
        <v>3</v>
      </c>
      <c r="V4862" s="7">
        <f t="shared" si="75"/>
        <v>88.36</v>
      </c>
    </row>
    <row r="4863" spans="1:22" x14ac:dyDescent="0.25">
      <c r="A4863" t="s">
        <v>7625</v>
      </c>
      <c r="B4863" s="2">
        <v>45482</v>
      </c>
      <c r="C4863" t="s">
        <v>616</v>
      </c>
      <c r="D4863" t="s">
        <v>58</v>
      </c>
      <c r="E4863" t="s">
        <v>23</v>
      </c>
      <c r="F4863" t="s">
        <v>110</v>
      </c>
      <c r="G4863" t="s">
        <v>111</v>
      </c>
      <c r="H4863" t="s">
        <v>37</v>
      </c>
      <c r="I4863" t="s">
        <v>60</v>
      </c>
      <c r="J4863" t="s">
        <v>46</v>
      </c>
      <c r="K4863" t="s">
        <v>146</v>
      </c>
      <c r="L4863" s="3">
        <v>5</v>
      </c>
      <c r="M4863" s="7">
        <v>63.09</v>
      </c>
      <c r="N4863" s="5">
        <v>0.1</v>
      </c>
      <c r="O4863" s="4">
        <v>31.55</v>
      </c>
      <c r="P4863" s="4">
        <v>283.91000000000003</v>
      </c>
      <c r="Q4863" s="4">
        <v>192.88</v>
      </c>
      <c r="R4863">
        <v>24</v>
      </c>
      <c r="S4863" t="s">
        <v>30</v>
      </c>
      <c r="T4863">
        <v>4</v>
      </c>
      <c r="V4863" s="7">
        <f t="shared" si="75"/>
        <v>58.09</v>
      </c>
    </row>
    <row r="4864" spans="1:22" x14ac:dyDescent="0.25">
      <c r="A4864" t="s">
        <v>7626</v>
      </c>
      <c r="B4864" s="2">
        <v>45606</v>
      </c>
      <c r="C4864" t="s">
        <v>2768</v>
      </c>
      <c r="D4864" t="s">
        <v>95</v>
      </c>
      <c r="E4864" t="s">
        <v>23</v>
      </c>
      <c r="F4864" t="s">
        <v>24</v>
      </c>
      <c r="G4864" t="s">
        <v>135</v>
      </c>
      <c r="H4864" t="s">
        <v>26</v>
      </c>
      <c r="I4864" t="s">
        <v>54</v>
      </c>
      <c r="J4864" t="s">
        <v>46</v>
      </c>
      <c r="K4864" t="s">
        <v>97</v>
      </c>
      <c r="L4864" s="3">
        <v>5</v>
      </c>
      <c r="M4864" s="7">
        <v>32.44</v>
      </c>
      <c r="N4864" s="5">
        <v>0</v>
      </c>
      <c r="O4864" s="4">
        <v>0</v>
      </c>
      <c r="P4864" s="4">
        <v>162.19999999999999</v>
      </c>
      <c r="Q4864" s="4">
        <v>96.49</v>
      </c>
      <c r="R4864">
        <v>63</v>
      </c>
      <c r="S4864" t="s">
        <v>30</v>
      </c>
      <c r="T4864">
        <v>5</v>
      </c>
      <c r="V4864" s="7">
        <f t="shared" si="75"/>
        <v>27.439999999999998</v>
      </c>
    </row>
    <row r="4865" spans="1:22" x14ac:dyDescent="0.25">
      <c r="A4865" t="s">
        <v>7627</v>
      </c>
      <c r="B4865" s="2">
        <v>45854</v>
      </c>
      <c r="C4865" t="s">
        <v>1156</v>
      </c>
      <c r="D4865" t="s">
        <v>83</v>
      </c>
      <c r="E4865" t="s">
        <v>43</v>
      </c>
      <c r="F4865" t="s">
        <v>35</v>
      </c>
      <c r="G4865" t="s">
        <v>79</v>
      </c>
      <c r="H4865" t="s">
        <v>26</v>
      </c>
      <c r="I4865" t="s">
        <v>54</v>
      </c>
      <c r="J4865" t="s">
        <v>28</v>
      </c>
      <c r="K4865" t="s">
        <v>259</v>
      </c>
      <c r="L4865" s="3">
        <v>10</v>
      </c>
      <c r="M4865" s="7">
        <v>239.99</v>
      </c>
      <c r="N4865" s="5">
        <v>0.05</v>
      </c>
      <c r="O4865" s="4">
        <v>120</v>
      </c>
      <c r="P4865" s="4">
        <v>2279.91</v>
      </c>
      <c r="Q4865" s="4">
        <v>1675.49</v>
      </c>
      <c r="R4865">
        <v>39</v>
      </c>
      <c r="S4865" t="s">
        <v>30</v>
      </c>
      <c r="T4865">
        <v>4</v>
      </c>
      <c r="V4865" s="7">
        <f t="shared" si="75"/>
        <v>229.99</v>
      </c>
    </row>
    <row r="4866" spans="1:22" x14ac:dyDescent="0.25">
      <c r="A4866" t="s">
        <v>7628</v>
      </c>
      <c r="B4866" s="2">
        <v>45952</v>
      </c>
      <c r="C4866" t="s">
        <v>7629</v>
      </c>
      <c r="D4866" t="s">
        <v>219</v>
      </c>
      <c r="E4866" t="s">
        <v>23</v>
      </c>
      <c r="F4866" t="s">
        <v>44</v>
      </c>
      <c r="G4866" t="s">
        <v>59</v>
      </c>
      <c r="H4866" t="s">
        <v>37</v>
      </c>
      <c r="I4866" t="s">
        <v>60</v>
      </c>
      <c r="J4866" t="s">
        <v>101</v>
      </c>
      <c r="K4866" t="s">
        <v>200</v>
      </c>
      <c r="L4866" s="3">
        <v>2</v>
      </c>
      <c r="M4866" s="7">
        <v>742.39</v>
      </c>
      <c r="N4866" s="5">
        <v>0.02</v>
      </c>
      <c r="O4866" s="4">
        <v>29.7</v>
      </c>
      <c r="P4866" s="4">
        <v>1455.08</v>
      </c>
      <c r="Q4866" s="4">
        <v>1087.0999999999999</v>
      </c>
      <c r="R4866">
        <v>28</v>
      </c>
      <c r="S4866" t="s">
        <v>302</v>
      </c>
      <c r="T4866">
        <v>4</v>
      </c>
      <c r="V4866" s="7">
        <f t="shared" si="75"/>
        <v>740.39</v>
      </c>
    </row>
    <row r="4867" spans="1:22" x14ac:dyDescent="0.25">
      <c r="A4867" t="s">
        <v>7630</v>
      </c>
      <c r="B4867" s="2">
        <v>45853</v>
      </c>
      <c r="C4867" t="s">
        <v>479</v>
      </c>
      <c r="D4867" t="s">
        <v>219</v>
      </c>
      <c r="E4867" t="s">
        <v>23</v>
      </c>
      <c r="F4867" t="s">
        <v>35</v>
      </c>
      <c r="G4867" t="s">
        <v>96</v>
      </c>
      <c r="H4867" t="s">
        <v>53</v>
      </c>
      <c r="I4867" t="s">
        <v>27</v>
      </c>
      <c r="J4867" t="s">
        <v>46</v>
      </c>
      <c r="K4867" t="s">
        <v>112</v>
      </c>
      <c r="L4867" s="3">
        <v>7</v>
      </c>
      <c r="M4867" s="7">
        <v>939.47</v>
      </c>
      <c r="N4867" s="5">
        <v>0.2</v>
      </c>
      <c r="O4867" s="4">
        <v>1315.26</v>
      </c>
      <c r="P4867" s="4">
        <v>5261.03</v>
      </c>
      <c r="Q4867" s="4">
        <v>3355.62</v>
      </c>
      <c r="R4867">
        <v>34</v>
      </c>
      <c r="S4867" t="s">
        <v>68</v>
      </c>
      <c r="T4867">
        <v>4</v>
      </c>
      <c r="V4867" s="7">
        <f t="shared" ref="V4867:V4930" si="76">M4867-L4867</f>
        <v>932.47</v>
      </c>
    </row>
    <row r="4868" spans="1:22" x14ac:dyDescent="0.25">
      <c r="A4868" t="s">
        <v>7631</v>
      </c>
      <c r="B4868" s="2">
        <v>45404</v>
      </c>
      <c r="C4868" t="s">
        <v>3362</v>
      </c>
      <c r="D4868" t="s">
        <v>164</v>
      </c>
      <c r="E4868" t="s">
        <v>23</v>
      </c>
      <c r="F4868" t="s">
        <v>110</v>
      </c>
      <c r="G4868" t="s">
        <v>111</v>
      </c>
      <c r="H4868" t="s">
        <v>26</v>
      </c>
      <c r="I4868" t="s">
        <v>27</v>
      </c>
      <c r="J4868" t="s">
        <v>46</v>
      </c>
      <c r="K4868" t="s">
        <v>67</v>
      </c>
      <c r="L4868" s="3">
        <v>2</v>
      </c>
      <c r="M4868" s="7">
        <v>158.5</v>
      </c>
      <c r="N4868" s="5">
        <v>0.05</v>
      </c>
      <c r="O4868" s="4">
        <v>15.85</v>
      </c>
      <c r="P4868" s="4">
        <v>301.14999999999998</v>
      </c>
      <c r="Q4868" s="4">
        <v>182.22</v>
      </c>
      <c r="R4868">
        <v>42</v>
      </c>
      <c r="S4868" t="s">
        <v>68</v>
      </c>
      <c r="T4868">
        <v>4</v>
      </c>
      <c r="V4868" s="7">
        <f t="shared" si="76"/>
        <v>156.5</v>
      </c>
    </row>
    <row r="4869" spans="1:22" x14ac:dyDescent="0.25">
      <c r="A4869" t="s">
        <v>7632</v>
      </c>
      <c r="B4869" s="2">
        <v>45461</v>
      </c>
      <c r="C4869" t="s">
        <v>6033</v>
      </c>
      <c r="D4869" t="s">
        <v>88</v>
      </c>
      <c r="E4869" t="s">
        <v>34</v>
      </c>
      <c r="F4869" t="s">
        <v>35</v>
      </c>
      <c r="G4869" t="s">
        <v>96</v>
      </c>
      <c r="H4869" t="s">
        <v>26</v>
      </c>
      <c r="I4869" t="s">
        <v>54</v>
      </c>
      <c r="J4869" t="s">
        <v>46</v>
      </c>
      <c r="K4869" t="s">
        <v>102</v>
      </c>
      <c r="L4869" s="3">
        <v>6</v>
      </c>
      <c r="M4869" s="7">
        <v>8.67</v>
      </c>
      <c r="N4869" s="5">
        <v>0</v>
      </c>
      <c r="O4869" s="4">
        <v>0</v>
      </c>
      <c r="P4869" s="4">
        <v>52.02</v>
      </c>
      <c r="Q4869" s="4">
        <v>31.79</v>
      </c>
      <c r="R4869">
        <v>45</v>
      </c>
      <c r="S4869" t="s">
        <v>30</v>
      </c>
      <c r="T4869">
        <v>5</v>
      </c>
      <c r="V4869" s="7">
        <f t="shared" si="76"/>
        <v>2.67</v>
      </c>
    </row>
    <row r="4870" spans="1:22" x14ac:dyDescent="0.25">
      <c r="A4870" t="s">
        <v>7633</v>
      </c>
      <c r="B4870" s="2">
        <v>45759</v>
      </c>
      <c r="C4870" t="s">
        <v>7488</v>
      </c>
      <c r="D4870" t="s">
        <v>100</v>
      </c>
      <c r="E4870" t="s">
        <v>23</v>
      </c>
      <c r="F4870" t="s">
        <v>44</v>
      </c>
      <c r="G4870" t="s">
        <v>59</v>
      </c>
      <c r="H4870" t="s">
        <v>37</v>
      </c>
      <c r="I4870" t="s">
        <v>54</v>
      </c>
      <c r="J4870" t="s">
        <v>46</v>
      </c>
      <c r="K4870" t="s">
        <v>105</v>
      </c>
      <c r="L4870" s="3">
        <v>4</v>
      </c>
      <c r="M4870" s="7">
        <v>303.89</v>
      </c>
      <c r="N4870" s="5">
        <v>0.08</v>
      </c>
      <c r="O4870" s="4">
        <v>97.24</v>
      </c>
      <c r="P4870" s="4">
        <v>1118.32</v>
      </c>
      <c r="Q4870" s="4">
        <v>635.53</v>
      </c>
      <c r="R4870">
        <v>22</v>
      </c>
      <c r="S4870" t="s">
        <v>68</v>
      </c>
      <c r="T4870">
        <v>5</v>
      </c>
      <c r="V4870" s="7">
        <f t="shared" si="76"/>
        <v>299.89</v>
      </c>
    </row>
    <row r="4871" spans="1:22" x14ac:dyDescent="0.25">
      <c r="A4871" t="s">
        <v>7634</v>
      </c>
      <c r="B4871" s="2">
        <v>45969</v>
      </c>
      <c r="C4871" t="s">
        <v>5940</v>
      </c>
      <c r="D4871" t="s">
        <v>219</v>
      </c>
      <c r="E4871" t="s">
        <v>23</v>
      </c>
      <c r="F4871" t="s">
        <v>110</v>
      </c>
      <c r="G4871" t="s">
        <v>254</v>
      </c>
      <c r="H4871" t="s">
        <v>37</v>
      </c>
      <c r="I4871" t="s">
        <v>54</v>
      </c>
      <c r="J4871" t="s">
        <v>38</v>
      </c>
      <c r="K4871" t="s">
        <v>115</v>
      </c>
      <c r="L4871" s="3">
        <v>10</v>
      </c>
      <c r="M4871" s="7">
        <v>860.69</v>
      </c>
      <c r="N4871" s="5">
        <v>0</v>
      </c>
      <c r="O4871" s="4">
        <v>0</v>
      </c>
      <c r="P4871" s="4">
        <v>8606.9</v>
      </c>
      <c r="Q4871" s="4">
        <v>6586.35</v>
      </c>
      <c r="R4871">
        <v>20</v>
      </c>
      <c r="S4871" t="s">
        <v>30</v>
      </c>
      <c r="T4871">
        <v>5</v>
      </c>
      <c r="V4871" s="7">
        <f t="shared" si="76"/>
        <v>850.69</v>
      </c>
    </row>
    <row r="4872" spans="1:22" x14ac:dyDescent="0.25">
      <c r="A4872" t="s">
        <v>7635</v>
      </c>
      <c r="B4872" s="2">
        <v>45305</v>
      </c>
      <c r="C4872" t="s">
        <v>1905</v>
      </c>
      <c r="D4872" t="s">
        <v>127</v>
      </c>
      <c r="E4872" t="s">
        <v>51</v>
      </c>
      <c r="F4872" t="s">
        <v>110</v>
      </c>
      <c r="G4872" t="s">
        <v>161</v>
      </c>
      <c r="H4872" t="s">
        <v>37</v>
      </c>
      <c r="I4872" t="s">
        <v>54</v>
      </c>
      <c r="J4872" t="s">
        <v>101</v>
      </c>
      <c r="K4872" t="s">
        <v>112</v>
      </c>
      <c r="L4872" s="3">
        <v>1</v>
      </c>
      <c r="M4872" s="7">
        <v>25.14</v>
      </c>
      <c r="N4872" s="5">
        <v>0.1</v>
      </c>
      <c r="O4872" s="4">
        <v>2.5099999999999998</v>
      </c>
      <c r="P4872" s="4">
        <v>22.63</v>
      </c>
      <c r="Q4872" s="4">
        <v>17.41</v>
      </c>
      <c r="R4872">
        <v>33</v>
      </c>
      <c r="S4872" t="s">
        <v>30</v>
      </c>
      <c r="T4872">
        <v>2</v>
      </c>
      <c r="V4872" s="7">
        <f t="shared" si="76"/>
        <v>24.14</v>
      </c>
    </row>
    <row r="4873" spans="1:22" x14ac:dyDescent="0.25">
      <c r="A4873" t="s">
        <v>7636</v>
      </c>
      <c r="B4873" s="2">
        <v>46006</v>
      </c>
      <c r="C4873" t="s">
        <v>1984</v>
      </c>
      <c r="D4873" t="s">
        <v>160</v>
      </c>
      <c r="E4873" t="s">
        <v>23</v>
      </c>
      <c r="F4873" t="s">
        <v>44</v>
      </c>
      <c r="G4873" t="s">
        <v>59</v>
      </c>
      <c r="H4873" t="s">
        <v>37</v>
      </c>
      <c r="I4873" t="s">
        <v>27</v>
      </c>
      <c r="J4873" t="s">
        <v>66</v>
      </c>
      <c r="K4873" t="s">
        <v>200</v>
      </c>
      <c r="L4873" s="3">
        <v>8</v>
      </c>
      <c r="M4873" s="7">
        <v>37.1</v>
      </c>
      <c r="N4873" s="5">
        <v>0.08</v>
      </c>
      <c r="O4873" s="4">
        <v>23.74</v>
      </c>
      <c r="P4873" s="4">
        <v>273.06</v>
      </c>
      <c r="Q4873" s="4">
        <v>203.58</v>
      </c>
      <c r="R4873">
        <v>59</v>
      </c>
      <c r="S4873" t="s">
        <v>68</v>
      </c>
      <c r="T4873">
        <v>3</v>
      </c>
      <c r="V4873" s="7">
        <f t="shared" si="76"/>
        <v>29.1</v>
      </c>
    </row>
    <row r="4874" spans="1:22" x14ac:dyDescent="0.25">
      <c r="A4874" t="s">
        <v>7637</v>
      </c>
      <c r="B4874" s="2">
        <v>45579</v>
      </c>
      <c r="C4874" t="s">
        <v>4952</v>
      </c>
      <c r="D4874" t="s">
        <v>127</v>
      </c>
      <c r="E4874" t="s">
        <v>51</v>
      </c>
      <c r="F4874" t="s">
        <v>24</v>
      </c>
      <c r="G4874" t="s">
        <v>65</v>
      </c>
      <c r="H4874" t="s">
        <v>37</v>
      </c>
      <c r="I4874" t="s">
        <v>27</v>
      </c>
      <c r="J4874" t="s">
        <v>66</v>
      </c>
      <c r="K4874" t="s">
        <v>259</v>
      </c>
      <c r="L4874" s="3">
        <v>5</v>
      </c>
      <c r="M4874" s="7">
        <v>20.059999999999999</v>
      </c>
      <c r="N4874" s="5">
        <v>0.02</v>
      </c>
      <c r="O4874" s="4">
        <v>2.0099999999999998</v>
      </c>
      <c r="P4874" s="4">
        <v>98.29</v>
      </c>
      <c r="Q4874" s="4">
        <v>70.83</v>
      </c>
      <c r="R4874">
        <v>35</v>
      </c>
      <c r="S4874" t="s">
        <v>30</v>
      </c>
      <c r="T4874">
        <v>5</v>
      </c>
      <c r="V4874" s="7">
        <f t="shared" si="76"/>
        <v>15.059999999999999</v>
      </c>
    </row>
    <row r="4875" spans="1:22" x14ac:dyDescent="0.25">
      <c r="A4875" t="s">
        <v>7638</v>
      </c>
      <c r="B4875" s="2">
        <v>45480</v>
      </c>
      <c r="C4875" t="s">
        <v>7639</v>
      </c>
      <c r="D4875" t="s">
        <v>83</v>
      </c>
      <c r="E4875" t="s">
        <v>43</v>
      </c>
      <c r="F4875" t="s">
        <v>84</v>
      </c>
      <c r="G4875" t="s">
        <v>165</v>
      </c>
      <c r="H4875" t="s">
        <v>53</v>
      </c>
      <c r="I4875" t="s">
        <v>27</v>
      </c>
      <c r="J4875" t="s">
        <v>38</v>
      </c>
      <c r="K4875" t="s">
        <v>55</v>
      </c>
      <c r="L4875" s="3">
        <v>8</v>
      </c>
      <c r="M4875" s="7">
        <v>181.89</v>
      </c>
      <c r="N4875" s="5">
        <v>0.15</v>
      </c>
      <c r="O4875" s="4">
        <v>218.27</v>
      </c>
      <c r="P4875" s="4">
        <v>1236.8499999999999</v>
      </c>
      <c r="Q4875" s="4">
        <v>747.63</v>
      </c>
      <c r="R4875">
        <v>27</v>
      </c>
      <c r="S4875" t="s">
        <v>30</v>
      </c>
      <c r="T4875">
        <v>5</v>
      </c>
      <c r="V4875" s="7">
        <f t="shared" si="76"/>
        <v>173.89</v>
      </c>
    </row>
    <row r="4876" spans="1:22" x14ac:dyDescent="0.25">
      <c r="A4876" t="s">
        <v>7640</v>
      </c>
      <c r="B4876" s="2">
        <v>45446</v>
      </c>
      <c r="C4876" t="s">
        <v>7641</v>
      </c>
      <c r="D4876" t="s">
        <v>95</v>
      </c>
      <c r="E4876" t="s">
        <v>23</v>
      </c>
      <c r="F4876" t="s">
        <v>44</v>
      </c>
      <c r="G4876" t="s">
        <v>45</v>
      </c>
      <c r="H4876" t="s">
        <v>37</v>
      </c>
      <c r="I4876" t="s">
        <v>54</v>
      </c>
      <c r="J4876" t="s">
        <v>38</v>
      </c>
      <c r="K4876" t="s">
        <v>39</v>
      </c>
      <c r="L4876" s="3">
        <v>3</v>
      </c>
      <c r="M4876" s="7">
        <v>28.76</v>
      </c>
      <c r="N4876" s="5">
        <v>0.08</v>
      </c>
      <c r="O4876" s="4">
        <v>6.9</v>
      </c>
      <c r="P4876" s="4">
        <v>79.38</v>
      </c>
      <c r="Q4876" s="4">
        <v>56.88</v>
      </c>
      <c r="R4876">
        <v>28</v>
      </c>
      <c r="S4876" t="s">
        <v>30</v>
      </c>
      <c r="T4876">
        <v>4</v>
      </c>
      <c r="V4876" s="7">
        <f t="shared" si="76"/>
        <v>25.76</v>
      </c>
    </row>
    <row r="4877" spans="1:22" x14ac:dyDescent="0.25">
      <c r="A4877" t="s">
        <v>7642</v>
      </c>
      <c r="B4877" s="2">
        <v>45858</v>
      </c>
      <c r="C4877" t="s">
        <v>4690</v>
      </c>
      <c r="D4877" t="s">
        <v>88</v>
      </c>
      <c r="E4877" t="s">
        <v>34</v>
      </c>
      <c r="F4877" t="s">
        <v>110</v>
      </c>
      <c r="G4877" t="s">
        <v>254</v>
      </c>
      <c r="H4877" t="s">
        <v>53</v>
      </c>
      <c r="I4877" t="s">
        <v>54</v>
      </c>
      <c r="J4877" t="s">
        <v>66</v>
      </c>
      <c r="K4877" t="s">
        <v>55</v>
      </c>
      <c r="L4877" s="3">
        <v>3</v>
      </c>
      <c r="M4877" s="7">
        <v>26.26</v>
      </c>
      <c r="N4877" s="5">
        <v>0</v>
      </c>
      <c r="O4877" s="4">
        <v>0</v>
      </c>
      <c r="P4877" s="4">
        <v>78.78</v>
      </c>
      <c r="Q4877" s="4">
        <v>43.9</v>
      </c>
      <c r="R4877">
        <v>65</v>
      </c>
      <c r="S4877" t="s">
        <v>68</v>
      </c>
      <c r="T4877">
        <v>4</v>
      </c>
      <c r="V4877" s="7">
        <f t="shared" si="76"/>
        <v>23.26</v>
      </c>
    </row>
    <row r="4878" spans="1:22" x14ac:dyDescent="0.25">
      <c r="A4878" t="s">
        <v>7643</v>
      </c>
      <c r="B4878" s="2">
        <v>45985</v>
      </c>
      <c r="C4878" t="s">
        <v>7644</v>
      </c>
      <c r="D4878" t="s">
        <v>88</v>
      </c>
      <c r="E4878" t="s">
        <v>34</v>
      </c>
      <c r="F4878" t="s">
        <v>44</v>
      </c>
      <c r="G4878" t="s">
        <v>59</v>
      </c>
      <c r="H4878" t="s">
        <v>37</v>
      </c>
      <c r="I4878" t="s">
        <v>54</v>
      </c>
      <c r="J4878" t="s">
        <v>46</v>
      </c>
      <c r="K4878" t="s">
        <v>72</v>
      </c>
      <c r="L4878" s="3">
        <v>10</v>
      </c>
      <c r="M4878" s="7">
        <v>18.649999999999999</v>
      </c>
      <c r="N4878" s="5">
        <v>0.05</v>
      </c>
      <c r="O4878" s="4">
        <v>9.33</v>
      </c>
      <c r="P4878" s="4">
        <v>177.18</v>
      </c>
      <c r="Q4878" s="4">
        <v>118.55</v>
      </c>
      <c r="R4878">
        <v>41</v>
      </c>
      <c r="S4878" t="s">
        <v>68</v>
      </c>
      <c r="T4878">
        <v>1</v>
      </c>
      <c r="V4878" s="7">
        <f t="shared" si="76"/>
        <v>8.6499999999999986</v>
      </c>
    </row>
    <row r="4879" spans="1:22" x14ac:dyDescent="0.25">
      <c r="A4879" t="s">
        <v>7645</v>
      </c>
      <c r="B4879" s="2">
        <v>46013</v>
      </c>
      <c r="C4879" t="s">
        <v>1439</v>
      </c>
      <c r="D4879" t="s">
        <v>22</v>
      </c>
      <c r="E4879" t="s">
        <v>23</v>
      </c>
      <c r="F4879" t="s">
        <v>84</v>
      </c>
      <c r="G4879" t="s">
        <v>85</v>
      </c>
      <c r="H4879" t="s">
        <v>53</v>
      </c>
      <c r="I4879" t="s">
        <v>60</v>
      </c>
      <c r="J4879" t="s">
        <v>28</v>
      </c>
      <c r="K4879" t="s">
        <v>67</v>
      </c>
      <c r="L4879" s="3">
        <v>9</v>
      </c>
      <c r="M4879" s="7">
        <v>683.04</v>
      </c>
      <c r="N4879" s="5">
        <v>0.08</v>
      </c>
      <c r="O4879" s="4">
        <v>491.79</v>
      </c>
      <c r="P4879" s="4">
        <v>5655.57</v>
      </c>
      <c r="Q4879" s="4">
        <v>3595.47</v>
      </c>
      <c r="R4879">
        <v>42</v>
      </c>
      <c r="S4879" t="s">
        <v>30</v>
      </c>
      <c r="T4879">
        <v>4</v>
      </c>
      <c r="V4879" s="7">
        <f t="shared" si="76"/>
        <v>674.04</v>
      </c>
    </row>
    <row r="4880" spans="1:22" x14ac:dyDescent="0.25">
      <c r="A4880" t="s">
        <v>7646</v>
      </c>
      <c r="B4880" s="2">
        <v>45762</v>
      </c>
      <c r="C4880" t="s">
        <v>7647</v>
      </c>
      <c r="D4880" t="s">
        <v>58</v>
      </c>
      <c r="E4880" t="s">
        <v>23</v>
      </c>
      <c r="F4880" t="s">
        <v>84</v>
      </c>
      <c r="G4880" t="s">
        <v>165</v>
      </c>
      <c r="H4880" t="s">
        <v>37</v>
      </c>
      <c r="I4880" t="s">
        <v>54</v>
      </c>
      <c r="J4880" t="s">
        <v>101</v>
      </c>
      <c r="K4880" t="s">
        <v>112</v>
      </c>
      <c r="L4880" s="3">
        <v>10</v>
      </c>
      <c r="M4880" s="7">
        <v>101.93</v>
      </c>
      <c r="N4880" s="5">
        <v>0.15</v>
      </c>
      <c r="O4880" s="4">
        <v>152.9</v>
      </c>
      <c r="P4880" s="4">
        <v>866.41</v>
      </c>
      <c r="Q4880" s="4">
        <v>565.49</v>
      </c>
      <c r="R4880">
        <v>29</v>
      </c>
      <c r="S4880" t="s">
        <v>30</v>
      </c>
      <c r="T4880">
        <v>3</v>
      </c>
      <c r="V4880" s="7">
        <f t="shared" si="76"/>
        <v>91.93</v>
      </c>
    </row>
    <row r="4881" spans="1:22" x14ac:dyDescent="0.25">
      <c r="A4881" t="s">
        <v>7648</v>
      </c>
      <c r="B4881" s="2">
        <v>45366</v>
      </c>
      <c r="C4881" t="s">
        <v>3406</v>
      </c>
      <c r="D4881" t="s">
        <v>50</v>
      </c>
      <c r="E4881" t="s">
        <v>51</v>
      </c>
      <c r="F4881" t="s">
        <v>35</v>
      </c>
      <c r="G4881" t="s">
        <v>79</v>
      </c>
      <c r="H4881" t="s">
        <v>37</v>
      </c>
      <c r="I4881" t="s">
        <v>54</v>
      </c>
      <c r="J4881" t="s">
        <v>38</v>
      </c>
      <c r="K4881" t="s">
        <v>119</v>
      </c>
      <c r="L4881" s="3">
        <v>1</v>
      </c>
      <c r="M4881" s="7">
        <v>31.59</v>
      </c>
      <c r="N4881" s="5">
        <v>0.08</v>
      </c>
      <c r="O4881" s="4">
        <v>2.5299999999999998</v>
      </c>
      <c r="P4881" s="4">
        <v>29.06</v>
      </c>
      <c r="Q4881" s="4">
        <v>20.95</v>
      </c>
      <c r="R4881">
        <v>28</v>
      </c>
      <c r="S4881" t="s">
        <v>68</v>
      </c>
      <c r="T4881">
        <v>5</v>
      </c>
      <c r="V4881" s="7">
        <f t="shared" si="76"/>
        <v>30.59</v>
      </c>
    </row>
    <row r="4882" spans="1:22" x14ac:dyDescent="0.25">
      <c r="A4882" t="s">
        <v>7649</v>
      </c>
      <c r="B4882" s="2">
        <v>45568</v>
      </c>
      <c r="C4882" t="s">
        <v>2772</v>
      </c>
      <c r="D4882" t="s">
        <v>22</v>
      </c>
      <c r="E4882" t="s">
        <v>23</v>
      </c>
      <c r="F4882" t="s">
        <v>35</v>
      </c>
      <c r="G4882" t="s">
        <v>96</v>
      </c>
      <c r="H4882" t="s">
        <v>37</v>
      </c>
      <c r="I4882" t="s">
        <v>27</v>
      </c>
      <c r="J4882" t="s">
        <v>66</v>
      </c>
      <c r="K4882" t="s">
        <v>119</v>
      </c>
      <c r="L4882" s="3">
        <v>2</v>
      </c>
      <c r="M4882" s="7">
        <v>713.7</v>
      </c>
      <c r="N4882" s="5">
        <v>0.08</v>
      </c>
      <c r="O4882" s="4">
        <v>114.19</v>
      </c>
      <c r="P4882" s="4">
        <v>1313.21</v>
      </c>
      <c r="Q4882" s="4">
        <v>948.49</v>
      </c>
      <c r="R4882">
        <v>44</v>
      </c>
      <c r="S4882" t="s">
        <v>68</v>
      </c>
      <c r="T4882">
        <v>5</v>
      </c>
      <c r="V4882" s="7">
        <f t="shared" si="76"/>
        <v>711.7</v>
      </c>
    </row>
    <row r="4883" spans="1:22" x14ac:dyDescent="0.25">
      <c r="A4883" t="s">
        <v>7650</v>
      </c>
      <c r="B4883" s="2">
        <v>45936</v>
      </c>
      <c r="C4883" t="s">
        <v>2004</v>
      </c>
      <c r="D4883" t="s">
        <v>83</v>
      </c>
      <c r="E4883" t="s">
        <v>43</v>
      </c>
      <c r="F4883" t="s">
        <v>110</v>
      </c>
      <c r="G4883" t="s">
        <v>161</v>
      </c>
      <c r="H4883" t="s">
        <v>53</v>
      </c>
      <c r="I4883" t="s">
        <v>60</v>
      </c>
      <c r="J4883" t="s">
        <v>38</v>
      </c>
      <c r="K4883" t="s">
        <v>67</v>
      </c>
      <c r="L4883" s="3">
        <v>4</v>
      </c>
      <c r="M4883" s="7">
        <v>162.38</v>
      </c>
      <c r="N4883" s="5">
        <v>0.05</v>
      </c>
      <c r="O4883" s="4">
        <v>32.479999999999997</v>
      </c>
      <c r="P4883" s="4">
        <v>617.04</v>
      </c>
      <c r="Q4883" s="4">
        <v>407.1</v>
      </c>
      <c r="R4883">
        <v>26</v>
      </c>
      <c r="S4883" t="s">
        <v>30</v>
      </c>
      <c r="T4883">
        <v>4</v>
      </c>
      <c r="V4883" s="7">
        <f t="shared" si="76"/>
        <v>158.38</v>
      </c>
    </row>
    <row r="4884" spans="1:22" x14ac:dyDescent="0.25">
      <c r="A4884" t="s">
        <v>7651</v>
      </c>
      <c r="B4884" s="2">
        <v>45634</v>
      </c>
      <c r="C4884" t="s">
        <v>1264</v>
      </c>
      <c r="D4884" t="s">
        <v>22</v>
      </c>
      <c r="E4884" t="s">
        <v>23</v>
      </c>
      <c r="F4884" t="s">
        <v>24</v>
      </c>
      <c r="G4884" t="s">
        <v>135</v>
      </c>
      <c r="H4884" t="s">
        <v>53</v>
      </c>
      <c r="I4884" t="s">
        <v>54</v>
      </c>
      <c r="J4884" t="s">
        <v>38</v>
      </c>
      <c r="K4884" t="s">
        <v>61</v>
      </c>
      <c r="L4884" s="3">
        <v>6</v>
      </c>
      <c r="M4884" s="7">
        <v>671.19</v>
      </c>
      <c r="N4884" s="5">
        <v>0.15</v>
      </c>
      <c r="O4884" s="4">
        <v>604.07000000000005</v>
      </c>
      <c r="P4884" s="4">
        <v>3423.07</v>
      </c>
      <c r="Q4884" s="4">
        <v>2294.81</v>
      </c>
      <c r="R4884">
        <v>65</v>
      </c>
      <c r="S4884" t="s">
        <v>30</v>
      </c>
      <c r="T4884">
        <v>5</v>
      </c>
      <c r="V4884" s="7">
        <f t="shared" si="76"/>
        <v>665.19</v>
      </c>
    </row>
    <row r="4885" spans="1:22" x14ac:dyDescent="0.25">
      <c r="A4885" t="s">
        <v>7652</v>
      </c>
      <c r="B4885" s="2">
        <v>45716</v>
      </c>
      <c r="C4885" t="s">
        <v>7653</v>
      </c>
      <c r="D4885" t="s">
        <v>219</v>
      </c>
      <c r="E4885" t="s">
        <v>23</v>
      </c>
      <c r="F4885" t="s">
        <v>35</v>
      </c>
      <c r="G4885" t="s">
        <v>52</v>
      </c>
      <c r="H4885" t="s">
        <v>37</v>
      </c>
      <c r="I4885" t="s">
        <v>60</v>
      </c>
      <c r="J4885" t="s">
        <v>46</v>
      </c>
      <c r="K4885" t="s">
        <v>39</v>
      </c>
      <c r="L4885" s="3">
        <v>8</v>
      </c>
      <c r="M4885" s="7">
        <v>697.06</v>
      </c>
      <c r="N4885" s="5">
        <v>0.05</v>
      </c>
      <c r="O4885" s="4">
        <v>278.82</v>
      </c>
      <c r="P4885" s="4">
        <v>5297.66</v>
      </c>
      <c r="Q4885" s="4">
        <v>4117.0200000000004</v>
      </c>
      <c r="R4885">
        <v>59</v>
      </c>
      <c r="S4885" t="s">
        <v>68</v>
      </c>
      <c r="T4885">
        <v>4</v>
      </c>
      <c r="V4885" s="7">
        <f t="shared" si="76"/>
        <v>689.06</v>
      </c>
    </row>
    <row r="4886" spans="1:22" x14ac:dyDescent="0.25">
      <c r="A4886" t="s">
        <v>7654</v>
      </c>
      <c r="B4886" s="2">
        <v>45862</v>
      </c>
      <c r="C4886" t="s">
        <v>2536</v>
      </c>
      <c r="D4886" t="s">
        <v>100</v>
      </c>
      <c r="E4886" t="s">
        <v>23</v>
      </c>
      <c r="F4886" t="s">
        <v>24</v>
      </c>
      <c r="G4886" t="s">
        <v>135</v>
      </c>
      <c r="H4886" t="s">
        <v>37</v>
      </c>
      <c r="I4886" t="s">
        <v>54</v>
      </c>
      <c r="J4886" t="s">
        <v>38</v>
      </c>
      <c r="K4886" t="s">
        <v>200</v>
      </c>
      <c r="L4886" s="3">
        <v>2</v>
      </c>
      <c r="M4886" s="7">
        <v>216.41</v>
      </c>
      <c r="N4886" s="5">
        <v>0.2</v>
      </c>
      <c r="O4886" s="4">
        <v>86.56</v>
      </c>
      <c r="P4886" s="4">
        <v>346.26</v>
      </c>
      <c r="Q4886" s="4">
        <v>280.88</v>
      </c>
      <c r="R4886">
        <v>33</v>
      </c>
      <c r="S4886" t="s">
        <v>68</v>
      </c>
      <c r="T4886">
        <v>3</v>
      </c>
      <c r="V4886" s="7">
        <f t="shared" si="76"/>
        <v>214.41</v>
      </c>
    </row>
    <row r="4887" spans="1:22" x14ac:dyDescent="0.25">
      <c r="A4887" t="s">
        <v>7655</v>
      </c>
      <c r="B4887" s="2">
        <v>45802</v>
      </c>
      <c r="C4887" t="s">
        <v>461</v>
      </c>
      <c r="D4887" t="s">
        <v>219</v>
      </c>
      <c r="E4887" t="s">
        <v>23</v>
      </c>
      <c r="F4887" t="s">
        <v>84</v>
      </c>
      <c r="G4887" t="s">
        <v>85</v>
      </c>
      <c r="H4887" t="s">
        <v>53</v>
      </c>
      <c r="I4887" t="s">
        <v>27</v>
      </c>
      <c r="J4887" t="s">
        <v>66</v>
      </c>
      <c r="K4887" t="s">
        <v>80</v>
      </c>
      <c r="L4887" s="3">
        <v>8</v>
      </c>
      <c r="M4887" s="7">
        <v>797.59</v>
      </c>
      <c r="N4887" s="5">
        <v>0.1</v>
      </c>
      <c r="O4887" s="4">
        <v>638.07000000000005</v>
      </c>
      <c r="P4887" s="4">
        <v>5742.65</v>
      </c>
      <c r="Q4887" s="4">
        <v>3968.39</v>
      </c>
      <c r="R4887">
        <v>30</v>
      </c>
      <c r="S4887" t="s">
        <v>68</v>
      </c>
      <c r="T4887">
        <v>4</v>
      </c>
      <c r="V4887" s="7">
        <f t="shared" si="76"/>
        <v>789.59</v>
      </c>
    </row>
    <row r="4888" spans="1:22" x14ac:dyDescent="0.25">
      <c r="A4888" t="s">
        <v>7656</v>
      </c>
      <c r="B4888" s="2">
        <v>45473</v>
      </c>
      <c r="C4888" t="s">
        <v>6929</v>
      </c>
      <c r="D4888" t="s">
        <v>239</v>
      </c>
      <c r="E4888" t="s">
        <v>43</v>
      </c>
      <c r="F4888" t="s">
        <v>35</v>
      </c>
      <c r="G4888" t="s">
        <v>36</v>
      </c>
      <c r="H4888" t="s">
        <v>53</v>
      </c>
      <c r="I4888" t="s">
        <v>54</v>
      </c>
      <c r="J4888" t="s">
        <v>38</v>
      </c>
      <c r="K4888" t="s">
        <v>39</v>
      </c>
      <c r="L4888" s="3">
        <v>2</v>
      </c>
      <c r="M4888" s="7">
        <v>84.46</v>
      </c>
      <c r="N4888" s="5">
        <v>0.02</v>
      </c>
      <c r="O4888" s="4">
        <v>3.38</v>
      </c>
      <c r="P4888" s="4">
        <v>165.54</v>
      </c>
      <c r="Q4888" s="4">
        <v>135.47999999999999</v>
      </c>
      <c r="R4888">
        <v>25</v>
      </c>
      <c r="S4888" t="s">
        <v>68</v>
      </c>
      <c r="T4888">
        <v>3</v>
      </c>
      <c r="V4888" s="7">
        <f t="shared" si="76"/>
        <v>82.46</v>
      </c>
    </row>
    <row r="4889" spans="1:22" x14ac:dyDescent="0.25">
      <c r="A4889" t="s">
        <v>7657</v>
      </c>
      <c r="B4889" s="2">
        <v>45749</v>
      </c>
      <c r="C4889" t="s">
        <v>3077</v>
      </c>
      <c r="D4889" t="s">
        <v>95</v>
      </c>
      <c r="E4889" t="s">
        <v>23</v>
      </c>
      <c r="F4889" t="s">
        <v>44</v>
      </c>
      <c r="G4889" t="s">
        <v>187</v>
      </c>
      <c r="H4889" t="s">
        <v>37</v>
      </c>
      <c r="I4889" t="s">
        <v>60</v>
      </c>
      <c r="J4889" t="s">
        <v>46</v>
      </c>
      <c r="K4889" t="s">
        <v>47</v>
      </c>
      <c r="L4889" s="3">
        <v>5</v>
      </c>
      <c r="M4889" s="7">
        <v>27.98</v>
      </c>
      <c r="N4889" s="5">
        <v>0</v>
      </c>
      <c r="O4889" s="4">
        <v>0</v>
      </c>
      <c r="P4889" s="4">
        <v>139.9</v>
      </c>
      <c r="Q4889" s="4">
        <v>104.9</v>
      </c>
      <c r="R4889">
        <v>22</v>
      </c>
      <c r="S4889" t="s">
        <v>30</v>
      </c>
      <c r="T4889">
        <v>4</v>
      </c>
      <c r="V4889" s="7">
        <f t="shared" si="76"/>
        <v>22.98</v>
      </c>
    </row>
    <row r="4890" spans="1:22" x14ac:dyDescent="0.25">
      <c r="A4890" t="s">
        <v>7658</v>
      </c>
      <c r="B4890" s="2">
        <v>45355</v>
      </c>
      <c r="C4890" t="s">
        <v>2089</v>
      </c>
      <c r="D4890" t="s">
        <v>22</v>
      </c>
      <c r="E4890" t="s">
        <v>23</v>
      </c>
      <c r="F4890" t="s">
        <v>35</v>
      </c>
      <c r="G4890" t="s">
        <v>79</v>
      </c>
      <c r="H4890" t="s">
        <v>53</v>
      </c>
      <c r="I4890" t="s">
        <v>27</v>
      </c>
      <c r="J4890" t="s">
        <v>28</v>
      </c>
      <c r="K4890" t="s">
        <v>39</v>
      </c>
      <c r="L4890" s="3">
        <v>5</v>
      </c>
      <c r="M4890" s="7">
        <v>596.64</v>
      </c>
      <c r="N4890" s="5">
        <v>0.05</v>
      </c>
      <c r="O4890" s="4">
        <v>149.16</v>
      </c>
      <c r="P4890" s="4">
        <v>2834.04</v>
      </c>
      <c r="Q4890" s="4">
        <v>1651.14</v>
      </c>
      <c r="R4890">
        <v>22</v>
      </c>
      <c r="S4890" t="s">
        <v>30</v>
      </c>
      <c r="T4890">
        <v>4</v>
      </c>
      <c r="V4890" s="7">
        <f t="shared" si="76"/>
        <v>591.64</v>
      </c>
    </row>
    <row r="4891" spans="1:22" x14ac:dyDescent="0.25">
      <c r="A4891" t="s">
        <v>7659</v>
      </c>
      <c r="B4891" s="2">
        <v>45551</v>
      </c>
      <c r="C4891" t="s">
        <v>5243</v>
      </c>
      <c r="D4891" t="s">
        <v>95</v>
      </c>
      <c r="E4891" t="s">
        <v>23</v>
      </c>
      <c r="F4891" t="s">
        <v>110</v>
      </c>
      <c r="G4891" t="s">
        <v>254</v>
      </c>
      <c r="H4891" t="s">
        <v>53</v>
      </c>
      <c r="I4891" t="s">
        <v>27</v>
      </c>
      <c r="J4891" t="s">
        <v>38</v>
      </c>
      <c r="K4891" t="s">
        <v>29</v>
      </c>
      <c r="L4891" s="3">
        <v>10</v>
      </c>
      <c r="M4891" s="7">
        <v>26.39</v>
      </c>
      <c r="N4891" s="5">
        <v>0.05</v>
      </c>
      <c r="O4891" s="4">
        <v>13.2</v>
      </c>
      <c r="P4891" s="4">
        <v>250.7</v>
      </c>
      <c r="Q4891" s="4">
        <v>183.91</v>
      </c>
      <c r="R4891">
        <v>39</v>
      </c>
      <c r="S4891" t="s">
        <v>30</v>
      </c>
      <c r="T4891">
        <v>5</v>
      </c>
      <c r="V4891" s="7">
        <f t="shared" si="76"/>
        <v>16.39</v>
      </c>
    </row>
    <row r="4892" spans="1:22" x14ac:dyDescent="0.25">
      <c r="A4892" t="s">
        <v>7660</v>
      </c>
      <c r="B4892" s="2">
        <v>45484</v>
      </c>
      <c r="C4892" t="s">
        <v>3287</v>
      </c>
      <c r="D4892" t="s">
        <v>22</v>
      </c>
      <c r="E4892" t="s">
        <v>23</v>
      </c>
      <c r="F4892" t="s">
        <v>35</v>
      </c>
      <c r="G4892" t="s">
        <v>52</v>
      </c>
      <c r="H4892" t="s">
        <v>26</v>
      </c>
      <c r="I4892" t="s">
        <v>54</v>
      </c>
      <c r="J4892" t="s">
        <v>66</v>
      </c>
      <c r="K4892" t="s">
        <v>29</v>
      </c>
      <c r="L4892" s="3">
        <v>4</v>
      </c>
      <c r="M4892" s="7">
        <v>443.63</v>
      </c>
      <c r="N4892" s="5">
        <v>0</v>
      </c>
      <c r="O4892" s="4">
        <v>0</v>
      </c>
      <c r="P4892" s="4">
        <v>1774.52</v>
      </c>
      <c r="Q4892" s="4">
        <v>1118.93</v>
      </c>
      <c r="R4892">
        <v>43</v>
      </c>
      <c r="S4892" t="s">
        <v>30</v>
      </c>
      <c r="T4892">
        <v>4</v>
      </c>
      <c r="V4892" s="7">
        <f t="shared" si="76"/>
        <v>439.63</v>
      </c>
    </row>
    <row r="4893" spans="1:22" x14ac:dyDescent="0.25">
      <c r="A4893" t="s">
        <v>7661</v>
      </c>
      <c r="B4893" s="2">
        <v>45946</v>
      </c>
      <c r="C4893" t="s">
        <v>7662</v>
      </c>
      <c r="D4893" t="s">
        <v>42</v>
      </c>
      <c r="E4893" t="s">
        <v>43</v>
      </c>
      <c r="F4893" t="s">
        <v>44</v>
      </c>
      <c r="G4893" t="s">
        <v>71</v>
      </c>
      <c r="H4893" t="s">
        <v>37</v>
      </c>
      <c r="I4893" t="s">
        <v>27</v>
      </c>
      <c r="J4893" t="s">
        <v>38</v>
      </c>
      <c r="K4893" t="s">
        <v>259</v>
      </c>
      <c r="L4893" s="3">
        <v>2</v>
      </c>
      <c r="M4893" s="7">
        <v>407.36</v>
      </c>
      <c r="N4893" s="5">
        <v>0.05</v>
      </c>
      <c r="O4893" s="4">
        <v>40.74</v>
      </c>
      <c r="P4893" s="4">
        <v>773.98</v>
      </c>
      <c r="Q4893" s="4">
        <v>502.5</v>
      </c>
      <c r="R4893">
        <v>25</v>
      </c>
      <c r="S4893" t="s">
        <v>30</v>
      </c>
      <c r="T4893">
        <v>4</v>
      </c>
      <c r="V4893" s="7">
        <f t="shared" si="76"/>
        <v>405.36</v>
      </c>
    </row>
    <row r="4894" spans="1:22" x14ac:dyDescent="0.25">
      <c r="A4894" t="s">
        <v>7663</v>
      </c>
      <c r="B4894" s="2">
        <v>45907</v>
      </c>
      <c r="C4894" t="s">
        <v>494</v>
      </c>
      <c r="D4894" t="s">
        <v>95</v>
      </c>
      <c r="E4894" t="s">
        <v>23</v>
      </c>
      <c r="F4894" t="s">
        <v>110</v>
      </c>
      <c r="G4894" t="s">
        <v>111</v>
      </c>
      <c r="H4894" t="s">
        <v>53</v>
      </c>
      <c r="I4894" t="s">
        <v>27</v>
      </c>
      <c r="J4894" t="s">
        <v>66</v>
      </c>
      <c r="K4894" t="s">
        <v>136</v>
      </c>
      <c r="L4894" s="3">
        <v>3</v>
      </c>
      <c r="M4894" s="7">
        <v>47.19</v>
      </c>
      <c r="N4894" s="5">
        <v>0</v>
      </c>
      <c r="O4894" s="4">
        <v>0</v>
      </c>
      <c r="P4894" s="4">
        <v>141.57</v>
      </c>
      <c r="Q4894" s="4">
        <v>109.89</v>
      </c>
      <c r="R4894">
        <v>25</v>
      </c>
      <c r="S4894" t="s">
        <v>30</v>
      </c>
      <c r="T4894">
        <v>1</v>
      </c>
      <c r="V4894" s="7">
        <f t="shared" si="76"/>
        <v>44.19</v>
      </c>
    </row>
    <row r="4895" spans="1:22" x14ac:dyDescent="0.25">
      <c r="A4895" t="s">
        <v>7664</v>
      </c>
      <c r="B4895" s="2">
        <v>45697</v>
      </c>
      <c r="C4895" t="s">
        <v>4251</v>
      </c>
      <c r="D4895" t="s">
        <v>100</v>
      </c>
      <c r="E4895" t="s">
        <v>23</v>
      </c>
      <c r="F4895" t="s">
        <v>35</v>
      </c>
      <c r="G4895" t="s">
        <v>36</v>
      </c>
      <c r="H4895" t="s">
        <v>53</v>
      </c>
      <c r="I4895" t="s">
        <v>27</v>
      </c>
      <c r="J4895" t="s">
        <v>46</v>
      </c>
      <c r="K4895" t="s">
        <v>102</v>
      </c>
      <c r="L4895" s="3">
        <v>6</v>
      </c>
      <c r="M4895" s="7">
        <v>391.04</v>
      </c>
      <c r="N4895" s="5">
        <v>0.08</v>
      </c>
      <c r="O4895" s="4">
        <v>187.7</v>
      </c>
      <c r="P4895" s="4">
        <v>2158.54</v>
      </c>
      <c r="Q4895" s="4">
        <v>1739.01</v>
      </c>
      <c r="R4895">
        <v>31</v>
      </c>
      <c r="S4895" t="s">
        <v>68</v>
      </c>
      <c r="T4895">
        <v>4</v>
      </c>
      <c r="V4895" s="7">
        <f t="shared" si="76"/>
        <v>385.04</v>
      </c>
    </row>
    <row r="4896" spans="1:22" x14ac:dyDescent="0.25">
      <c r="A4896" t="s">
        <v>7665</v>
      </c>
      <c r="B4896" s="2">
        <v>46017</v>
      </c>
      <c r="C4896" t="s">
        <v>4503</v>
      </c>
      <c r="D4896" t="s">
        <v>228</v>
      </c>
      <c r="E4896" t="s">
        <v>51</v>
      </c>
      <c r="F4896" t="s">
        <v>84</v>
      </c>
      <c r="G4896" t="s">
        <v>128</v>
      </c>
      <c r="H4896" t="s">
        <v>26</v>
      </c>
      <c r="I4896" t="s">
        <v>54</v>
      </c>
      <c r="J4896" t="s">
        <v>46</v>
      </c>
      <c r="K4896" t="s">
        <v>259</v>
      </c>
      <c r="L4896" s="3">
        <v>7</v>
      </c>
      <c r="M4896" s="7">
        <v>21.81</v>
      </c>
      <c r="N4896" s="5">
        <v>0.08</v>
      </c>
      <c r="O4896" s="4">
        <v>12.21</v>
      </c>
      <c r="P4896" s="4">
        <v>140.46</v>
      </c>
      <c r="Q4896" s="4">
        <v>98.19</v>
      </c>
      <c r="R4896">
        <v>37</v>
      </c>
      <c r="S4896" t="s">
        <v>30</v>
      </c>
      <c r="T4896">
        <v>3</v>
      </c>
      <c r="V4896" s="7">
        <f t="shared" si="76"/>
        <v>14.809999999999999</v>
      </c>
    </row>
    <row r="4897" spans="1:22" x14ac:dyDescent="0.25">
      <c r="A4897" t="s">
        <v>7666</v>
      </c>
      <c r="B4897" s="2">
        <v>46012</v>
      </c>
      <c r="C4897" t="s">
        <v>7667</v>
      </c>
      <c r="D4897" t="s">
        <v>64</v>
      </c>
      <c r="E4897" t="s">
        <v>51</v>
      </c>
      <c r="F4897" t="s">
        <v>84</v>
      </c>
      <c r="G4897" t="s">
        <v>165</v>
      </c>
      <c r="H4897" t="s">
        <v>37</v>
      </c>
      <c r="I4897" t="s">
        <v>27</v>
      </c>
      <c r="J4897" t="s">
        <v>38</v>
      </c>
      <c r="K4897" t="s">
        <v>29</v>
      </c>
      <c r="L4897" s="3">
        <v>1</v>
      </c>
      <c r="M4897" s="7">
        <v>24.92</v>
      </c>
      <c r="N4897" s="5">
        <v>0.15</v>
      </c>
      <c r="O4897" s="4">
        <v>3.74</v>
      </c>
      <c r="P4897" s="4">
        <v>21.18</v>
      </c>
      <c r="Q4897" s="4">
        <v>14.39</v>
      </c>
      <c r="R4897">
        <v>20</v>
      </c>
      <c r="S4897" t="s">
        <v>30</v>
      </c>
      <c r="T4897">
        <v>4</v>
      </c>
      <c r="V4897" s="7">
        <f t="shared" si="76"/>
        <v>23.92</v>
      </c>
    </row>
    <row r="4898" spans="1:22" x14ac:dyDescent="0.25">
      <c r="A4898" t="s">
        <v>7668</v>
      </c>
      <c r="B4898" s="2">
        <v>45384</v>
      </c>
      <c r="C4898" t="s">
        <v>7601</v>
      </c>
      <c r="D4898" t="s">
        <v>75</v>
      </c>
      <c r="E4898" t="s">
        <v>43</v>
      </c>
      <c r="F4898" t="s">
        <v>110</v>
      </c>
      <c r="G4898" t="s">
        <v>139</v>
      </c>
      <c r="H4898" t="s">
        <v>37</v>
      </c>
      <c r="I4898" t="s">
        <v>54</v>
      </c>
      <c r="J4898" t="s">
        <v>28</v>
      </c>
      <c r="K4898" t="s">
        <v>115</v>
      </c>
      <c r="L4898" s="3">
        <v>5</v>
      </c>
      <c r="M4898" s="7">
        <v>311.55</v>
      </c>
      <c r="N4898" s="5">
        <v>0.05</v>
      </c>
      <c r="O4898" s="4">
        <v>77.89</v>
      </c>
      <c r="P4898" s="4">
        <v>1479.86</v>
      </c>
      <c r="Q4898" s="4">
        <v>1012.57</v>
      </c>
      <c r="R4898">
        <v>55</v>
      </c>
      <c r="S4898" t="s">
        <v>30</v>
      </c>
      <c r="T4898">
        <v>4</v>
      </c>
      <c r="V4898" s="7">
        <f t="shared" si="76"/>
        <v>306.55</v>
      </c>
    </row>
    <row r="4899" spans="1:22" x14ac:dyDescent="0.25">
      <c r="A4899" t="s">
        <v>7669</v>
      </c>
      <c r="B4899" s="2">
        <v>45721</v>
      </c>
      <c r="C4899" t="s">
        <v>2623</v>
      </c>
      <c r="D4899" t="s">
        <v>239</v>
      </c>
      <c r="E4899" t="s">
        <v>43</v>
      </c>
      <c r="F4899" t="s">
        <v>44</v>
      </c>
      <c r="G4899" t="s">
        <v>45</v>
      </c>
      <c r="H4899" t="s">
        <v>53</v>
      </c>
      <c r="I4899" t="s">
        <v>54</v>
      </c>
      <c r="J4899" t="s">
        <v>38</v>
      </c>
      <c r="K4899" t="s">
        <v>200</v>
      </c>
      <c r="L4899" s="3">
        <v>1</v>
      </c>
      <c r="M4899" s="7">
        <v>35.97</v>
      </c>
      <c r="N4899" s="5">
        <v>0.1</v>
      </c>
      <c r="O4899" s="4">
        <v>3.6</v>
      </c>
      <c r="P4899" s="4">
        <v>32.369999999999997</v>
      </c>
      <c r="Q4899" s="4">
        <v>21.33</v>
      </c>
      <c r="R4899">
        <v>63</v>
      </c>
      <c r="S4899" t="s">
        <v>30</v>
      </c>
      <c r="T4899">
        <v>5</v>
      </c>
      <c r="V4899" s="7">
        <f t="shared" si="76"/>
        <v>34.97</v>
      </c>
    </row>
    <row r="4900" spans="1:22" x14ac:dyDescent="0.25">
      <c r="A4900" t="s">
        <v>7670</v>
      </c>
      <c r="B4900" s="2">
        <v>45945</v>
      </c>
      <c r="C4900" t="s">
        <v>2062</v>
      </c>
      <c r="D4900" t="s">
        <v>83</v>
      </c>
      <c r="E4900" t="s">
        <v>43</v>
      </c>
      <c r="F4900" t="s">
        <v>35</v>
      </c>
      <c r="G4900" t="s">
        <v>79</v>
      </c>
      <c r="H4900" t="s">
        <v>53</v>
      </c>
      <c r="I4900" t="s">
        <v>27</v>
      </c>
      <c r="J4900" t="s">
        <v>101</v>
      </c>
      <c r="K4900" t="s">
        <v>115</v>
      </c>
      <c r="L4900" s="3">
        <v>10</v>
      </c>
      <c r="M4900" s="7">
        <v>249.79</v>
      </c>
      <c r="N4900" s="5">
        <v>0.15</v>
      </c>
      <c r="O4900" s="4">
        <v>374.68</v>
      </c>
      <c r="P4900" s="4">
        <v>2123.2199999999998</v>
      </c>
      <c r="Q4900" s="4">
        <v>1188.58</v>
      </c>
      <c r="R4900">
        <v>31</v>
      </c>
      <c r="S4900" t="s">
        <v>30</v>
      </c>
      <c r="T4900">
        <v>3</v>
      </c>
      <c r="V4900" s="7">
        <f t="shared" si="76"/>
        <v>239.79</v>
      </c>
    </row>
    <row r="4901" spans="1:22" x14ac:dyDescent="0.25">
      <c r="A4901" t="s">
        <v>7671</v>
      </c>
      <c r="B4901" s="2">
        <v>45725</v>
      </c>
      <c r="C4901" t="s">
        <v>7672</v>
      </c>
      <c r="D4901" t="s">
        <v>219</v>
      </c>
      <c r="E4901" t="s">
        <v>23</v>
      </c>
      <c r="F4901" t="s">
        <v>110</v>
      </c>
      <c r="G4901" t="s">
        <v>161</v>
      </c>
      <c r="H4901" t="s">
        <v>37</v>
      </c>
      <c r="I4901" t="s">
        <v>60</v>
      </c>
      <c r="J4901" t="s">
        <v>28</v>
      </c>
      <c r="K4901" t="s">
        <v>39</v>
      </c>
      <c r="L4901" s="3">
        <v>10</v>
      </c>
      <c r="M4901" s="7">
        <v>855.86</v>
      </c>
      <c r="N4901" s="5">
        <v>0.05</v>
      </c>
      <c r="O4901" s="4">
        <v>427.93</v>
      </c>
      <c r="P4901" s="4">
        <v>8130.67</v>
      </c>
      <c r="Q4901" s="4">
        <v>6104.92</v>
      </c>
      <c r="R4901">
        <v>43</v>
      </c>
      <c r="S4901" t="s">
        <v>30</v>
      </c>
      <c r="T4901">
        <v>5</v>
      </c>
      <c r="V4901" s="7">
        <f t="shared" si="76"/>
        <v>845.86</v>
      </c>
    </row>
    <row r="4902" spans="1:22" x14ac:dyDescent="0.25">
      <c r="A4902" t="s">
        <v>7673</v>
      </c>
      <c r="B4902" s="2">
        <v>45695</v>
      </c>
      <c r="C4902" t="s">
        <v>1885</v>
      </c>
      <c r="D4902" t="s">
        <v>64</v>
      </c>
      <c r="E4902" t="s">
        <v>51</v>
      </c>
      <c r="F4902" t="s">
        <v>24</v>
      </c>
      <c r="G4902" t="s">
        <v>135</v>
      </c>
      <c r="H4902" t="s">
        <v>26</v>
      </c>
      <c r="I4902" t="s">
        <v>27</v>
      </c>
      <c r="J4902" t="s">
        <v>38</v>
      </c>
      <c r="K4902" t="s">
        <v>259</v>
      </c>
      <c r="L4902" s="3">
        <v>1</v>
      </c>
      <c r="M4902" s="7">
        <v>16.38</v>
      </c>
      <c r="N4902" s="5">
        <v>0.1</v>
      </c>
      <c r="O4902" s="4">
        <v>1.64</v>
      </c>
      <c r="P4902" s="4">
        <v>14.74</v>
      </c>
      <c r="Q4902" s="4">
        <v>11.71</v>
      </c>
      <c r="R4902">
        <v>36</v>
      </c>
      <c r="S4902" t="s">
        <v>68</v>
      </c>
      <c r="T4902">
        <v>4</v>
      </c>
      <c r="V4902" s="7">
        <f t="shared" si="76"/>
        <v>15.379999999999999</v>
      </c>
    </row>
    <row r="4903" spans="1:22" x14ac:dyDescent="0.25">
      <c r="A4903" t="s">
        <v>7674</v>
      </c>
      <c r="B4903" s="2">
        <v>45725</v>
      </c>
      <c r="C4903" t="s">
        <v>7675</v>
      </c>
      <c r="D4903" t="s">
        <v>160</v>
      </c>
      <c r="E4903" t="s">
        <v>23</v>
      </c>
      <c r="F4903" t="s">
        <v>35</v>
      </c>
      <c r="G4903" t="s">
        <v>36</v>
      </c>
      <c r="H4903" t="s">
        <v>37</v>
      </c>
      <c r="I4903" t="s">
        <v>54</v>
      </c>
      <c r="J4903" t="s">
        <v>28</v>
      </c>
      <c r="K4903" t="s">
        <v>47</v>
      </c>
      <c r="L4903" s="3">
        <v>9</v>
      </c>
      <c r="M4903" s="7">
        <v>58.17</v>
      </c>
      <c r="N4903" s="5">
        <v>0.08</v>
      </c>
      <c r="O4903" s="4">
        <v>41.88</v>
      </c>
      <c r="P4903" s="4">
        <v>481.65</v>
      </c>
      <c r="Q4903" s="4">
        <v>333.69</v>
      </c>
      <c r="R4903">
        <v>47</v>
      </c>
      <c r="S4903" t="s">
        <v>30</v>
      </c>
      <c r="T4903">
        <v>5</v>
      </c>
      <c r="V4903" s="7">
        <f t="shared" si="76"/>
        <v>49.17</v>
      </c>
    </row>
    <row r="4904" spans="1:22" x14ac:dyDescent="0.25">
      <c r="A4904" t="s">
        <v>7676</v>
      </c>
      <c r="B4904" s="2">
        <v>45403</v>
      </c>
      <c r="C4904" t="s">
        <v>2167</v>
      </c>
      <c r="D4904" t="s">
        <v>184</v>
      </c>
      <c r="E4904" t="s">
        <v>23</v>
      </c>
      <c r="F4904" t="s">
        <v>35</v>
      </c>
      <c r="G4904" t="s">
        <v>96</v>
      </c>
      <c r="H4904" t="s">
        <v>26</v>
      </c>
      <c r="I4904" t="s">
        <v>60</v>
      </c>
      <c r="J4904" t="s">
        <v>38</v>
      </c>
      <c r="K4904" t="s">
        <v>80</v>
      </c>
      <c r="L4904" s="3">
        <v>2</v>
      </c>
      <c r="M4904" s="7">
        <v>340.37</v>
      </c>
      <c r="N4904" s="5">
        <v>0.1</v>
      </c>
      <c r="O4904" s="4">
        <v>68.069999999999993</v>
      </c>
      <c r="P4904" s="4">
        <v>612.66999999999996</v>
      </c>
      <c r="Q4904" s="4">
        <v>427.02</v>
      </c>
      <c r="R4904">
        <v>18</v>
      </c>
      <c r="S4904" t="s">
        <v>30</v>
      </c>
      <c r="T4904">
        <v>2</v>
      </c>
      <c r="V4904" s="7">
        <f t="shared" si="76"/>
        <v>338.37</v>
      </c>
    </row>
    <row r="4905" spans="1:22" x14ac:dyDescent="0.25">
      <c r="A4905" t="s">
        <v>7677</v>
      </c>
      <c r="B4905" s="2">
        <v>45666</v>
      </c>
      <c r="C4905" t="s">
        <v>2674</v>
      </c>
      <c r="D4905" t="s">
        <v>127</v>
      </c>
      <c r="E4905" t="s">
        <v>51</v>
      </c>
      <c r="F4905" t="s">
        <v>24</v>
      </c>
      <c r="G4905" t="s">
        <v>25</v>
      </c>
      <c r="H4905" t="s">
        <v>37</v>
      </c>
      <c r="I4905" t="s">
        <v>27</v>
      </c>
      <c r="J4905" t="s">
        <v>28</v>
      </c>
      <c r="K4905" t="s">
        <v>92</v>
      </c>
      <c r="L4905" s="3">
        <v>7</v>
      </c>
      <c r="M4905" s="7">
        <v>30.57</v>
      </c>
      <c r="N4905" s="5">
        <v>0.1</v>
      </c>
      <c r="O4905" s="4">
        <v>21.4</v>
      </c>
      <c r="P4905" s="4">
        <v>192.59</v>
      </c>
      <c r="Q4905" s="4">
        <v>145.54</v>
      </c>
      <c r="R4905">
        <v>43</v>
      </c>
      <c r="S4905" t="s">
        <v>30</v>
      </c>
      <c r="T4905">
        <v>5</v>
      </c>
      <c r="V4905" s="7">
        <f t="shared" si="76"/>
        <v>23.57</v>
      </c>
    </row>
    <row r="4906" spans="1:22" x14ac:dyDescent="0.25">
      <c r="A4906" t="s">
        <v>7678</v>
      </c>
      <c r="B4906" s="2">
        <v>45350</v>
      </c>
      <c r="C4906" t="s">
        <v>1397</v>
      </c>
      <c r="D4906" t="s">
        <v>228</v>
      </c>
      <c r="E4906" t="s">
        <v>51</v>
      </c>
      <c r="F4906" t="s">
        <v>24</v>
      </c>
      <c r="G4906" t="s">
        <v>118</v>
      </c>
      <c r="H4906" t="s">
        <v>26</v>
      </c>
      <c r="I4906" t="s">
        <v>60</v>
      </c>
      <c r="J4906" t="s">
        <v>38</v>
      </c>
      <c r="K4906" t="s">
        <v>61</v>
      </c>
      <c r="L4906" s="3">
        <v>3</v>
      </c>
      <c r="M4906" s="7">
        <v>57.03</v>
      </c>
      <c r="N4906" s="5">
        <v>0.05</v>
      </c>
      <c r="O4906" s="4">
        <v>8.5500000000000007</v>
      </c>
      <c r="P4906" s="4">
        <v>162.54</v>
      </c>
      <c r="Q4906" s="4">
        <v>108.29</v>
      </c>
      <c r="R4906">
        <v>22</v>
      </c>
      <c r="S4906" t="s">
        <v>68</v>
      </c>
      <c r="T4906">
        <v>4</v>
      </c>
      <c r="V4906" s="7">
        <f t="shared" si="76"/>
        <v>54.03</v>
      </c>
    </row>
    <row r="4907" spans="1:22" x14ac:dyDescent="0.25">
      <c r="A4907" t="s">
        <v>7679</v>
      </c>
      <c r="B4907" s="2">
        <v>45334</v>
      </c>
      <c r="C4907" t="s">
        <v>2083</v>
      </c>
      <c r="D4907" t="s">
        <v>95</v>
      </c>
      <c r="E4907" t="s">
        <v>23</v>
      </c>
      <c r="F4907" t="s">
        <v>24</v>
      </c>
      <c r="G4907" t="s">
        <v>25</v>
      </c>
      <c r="H4907" t="s">
        <v>53</v>
      </c>
      <c r="I4907" t="s">
        <v>54</v>
      </c>
      <c r="J4907" t="s">
        <v>66</v>
      </c>
      <c r="K4907" t="s">
        <v>136</v>
      </c>
      <c r="L4907" s="3">
        <v>1</v>
      </c>
      <c r="M4907" s="7">
        <v>35.11</v>
      </c>
      <c r="N4907" s="5">
        <v>0.08</v>
      </c>
      <c r="O4907" s="4">
        <v>2.81</v>
      </c>
      <c r="P4907" s="4">
        <v>32.299999999999997</v>
      </c>
      <c r="Q4907" s="4">
        <v>20.47</v>
      </c>
      <c r="R4907">
        <v>54</v>
      </c>
      <c r="S4907" t="s">
        <v>30</v>
      </c>
      <c r="T4907">
        <v>5</v>
      </c>
      <c r="V4907" s="7">
        <f t="shared" si="76"/>
        <v>34.11</v>
      </c>
    </row>
    <row r="4908" spans="1:22" x14ac:dyDescent="0.25">
      <c r="A4908" t="s">
        <v>7680</v>
      </c>
      <c r="B4908" s="2">
        <v>45498</v>
      </c>
      <c r="C4908" t="s">
        <v>905</v>
      </c>
      <c r="D4908" t="s">
        <v>100</v>
      </c>
      <c r="E4908" t="s">
        <v>23</v>
      </c>
      <c r="F4908" t="s">
        <v>35</v>
      </c>
      <c r="G4908" t="s">
        <v>36</v>
      </c>
      <c r="H4908" t="s">
        <v>37</v>
      </c>
      <c r="I4908" t="s">
        <v>54</v>
      </c>
      <c r="J4908" t="s">
        <v>38</v>
      </c>
      <c r="K4908" t="s">
        <v>72</v>
      </c>
      <c r="L4908" s="3">
        <v>2</v>
      </c>
      <c r="M4908" s="7">
        <v>346.93</v>
      </c>
      <c r="N4908" s="5">
        <v>0.02</v>
      </c>
      <c r="O4908" s="4">
        <v>13.88</v>
      </c>
      <c r="P4908" s="4">
        <v>679.98</v>
      </c>
      <c r="Q4908" s="4">
        <v>383.78</v>
      </c>
      <c r="R4908">
        <v>44</v>
      </c>
      <c r="S4908" t="s">
        <v>30</v>
      </c>
      <c r="T4908">
        <v>3</v>
      </c>
      <c r="V4908" s="7">
        <f t="shared" si="76"/>
        <v>344.93</v>
      </c>
    </row>
    <row r="4909" spans="1:22" x14ac:dyDescent="0.25">
      <c r="A4909" t="s">
        <v>7681</v>
      </c>
      <c r="B4909" s="2">
        <v>45587</v>
      </c>
      <c r="C4909" t="s">
        <v>7357</v>
      </c>
      <c r="D4909" t="s">
        <v>100</v>
      </c>
      <c r="E4909" t="s">
        <v>23</v>
      </c>
      <c r="F4909" t="s">
        <v>24</v>
      </c>
      <c r="G4909" t="s">
        <v>118</v>
      </c>
      <c r="H4909" t="s">
        <v>37</v>
      </c>
      <c r="I4909" t="s">
        <v>27</v>
      </c>
      <c r="J4909" t="s">
        <v>28</v>
      </c>
      <c r="K4909" t="s">
        <v>112</v>
      </c>
      <c r="L4909" s="3">
        <v>8</v>
      </c>
      <c r="M4909" s="7">
        <v>281.49</v>
      </c>
      <c r="N4909" s="5">
        <v>0.1</v>
      </c>
      <c r="O4909" s="4">
        <v>225.19</v>
      </c>
      <c r="P4909" s="4">
        <v>2026.73</v>
      </c>
      <c r="Q4909" s="4">
        <v>1513.32</v>
      </c>
      <c r="R4909">
        <v>46</v>
      </c>
      <c r="S4909" t="s">
        <v>68</v>
      </c>
      <c r="T4909">
        <v>3</v>
      </c>
      <c r="V4909" s="7">
        <f t="shared" si="76"/>
        <v>273.49</v>
      </c>
    </row>
    <row r="4910" spans="1:22" x14ac:dyDescent="0.25">
      <c r="A4910" t="s">
        <v>7682</v>
      </c>
      <c r="B4910" s="2">
        <v>45409</v>
      </c>
      <c r="C4910" t="s">
        <v>6082</v>
      </c>
      <c r="D4910" t="s">
        <v>58</v>
      </c>
      <c r="E4910" t="s">
        <v>23</v>
      </c>
      <c r="F4910" t="s">
        <v>110</v>
      </c>
      <c r="G4910" t="s">
        <v>254</v>
      </c>
      <c r="H4910" t="s">
        <v>37</v>
      </c>
      <c r="I4910" t="s">
        <v>27</v>
      </c>
      <c r="J4910" t="s">
        <v>46</v>
      </c>
      <c r="K4910" t="s">
        <v>155</v>
      </c>
      <c r="L4910" s="3">
        <v>3</v>
      </c>
      <c r="M4910" s="7">
        <v>72.599999999999994</v>
      </c>
      <c r="N4910" s="5">
        <v>0.05</v>
      </c>
      <c r="O4910" s="4">
        <v>10.89</v>
      </c>
      <c r="P4910" s="4">
        <v>206.91</v>
      </c>
      <c r="Q4910" s="4">
        <v>136.91</v>
      </c>
      <c r="R4910">
        <v>64</v>
      </c>
      <c r="S4910" t="s">
        <v>30</v>
      </c>
      <c r="T4910">
        <v>5</v>
      </c>
      <c r="V4910" s="7">
        <f t="shared" si="76"/>
        <v>69.599999999999994</v>
      </c>
    </row>
    <row r="4911" spans="1:22" x14ac:dyDescent="0.25">
      <c r="A4911" t="s">
        <v>7683</v>
      </c>
      <c r="B4911" s="2">
        <v>45823</v>
      </c>
      <c r="C4911" t="s">
        <v>2736</v>
      </c>
      <c r="D4911" t="s">
        <v>239</v>
      </c>
      <c r="E4911" t="s">
        <v>43</v>
      </c>
      <c r="F4911" t="s">
        <v>84</v>
      </c>
      <c r="G4911" t="s">
        <v>165</v>
      </c>
      <c r="H4911" t="s">
        <v>37</v>
      </c>
      <c r="I4911" t="s">
        <v>54</v>
      </c>
      <c r="J4911" t="s">
        <v>38</v>
      </c>
      <c r="K4911" t="s">
        <v>115</v>
      </c>
      <c r="L4911" s="3">
        <v>7</v>
      </c>
      <c r="M4911" s="7">
        <v>47.16</v>
      </c>
      <c r="N4911" s="5">
        <v>0.08</v>
      </c>
      <c r="O4911" s="4">
        <v>26.41</v>
      </c>
      <c r="P4911" s="4">
        <v>303.70999999999998</v>
      </c>
      <c r="Q4911" s="4">
        <v>226.48</v>
      </c>
      <c r="R4911">
        <v>49</v>
      </c>
      <c r="S4911" t="s">
        <v>30</v>
      </c>
      <c r="T4911">
        <v>5</v>
      </c>
      <c r="V4911" s="7">
        <f t="shared" si="76"/>
        <v>40.159999999999997</v>
      </c>
    </row>
    <row r="4912" spans="1:22" x14ac:dyDescent="0.25">
      <c r="A4912" t="s">
        <v>7684</v>
      </c>
      <c r="B4912" s="2">
        <v>45513</v>
      </c>
      <c r="C4912" t="s">
        <v>2069</v>
      </c>
      <c r="D4912" t="s">
        <v>83</v>
      </c>
      <c r="E4912" t="s">
        <v>43</v>
      </c>
      <c r="F4912" t="s">
        <v>35</v>
      </c>
      <c r="G4912" t="s">
        <v>36</v>
      </c>
      <c r="H4912" t="s">
        <v>37</v>
      </c>
      <c r="I4912" t="s">
        <v>27</v>
      </c>
      <c r="J4912" t="s">
        <v>38</v>
      </c>
      <c r="K4912" t="s">
        <v>146</v>
      </c>
      <c r="L4912" s="3">
        <v>5</v>
      </c>
      <c r="M4912" s="7">
        <v>120.64</v>
      </c>
      <c r="N4912" s="5">
        <v>0.05</v>
      </c>
      <c r="O4912" s="4">
        <v>30.16</v>
      </c>
      <c r="P4912" s="4">
        <v>573.04</v>
      </c>
      <c r="Q4912" s="4">
        <v>371.22</v>
      </c>
      <c r="R4912">
        <v>23</v>
      </c>
      <c r="S4912" t="s">
        <v>68</v>
      </c>
      <c r="T4912">
        <v>3</v>
      </c>
      <c r="V4912" s="7">
        <f t="shared" si="76"/>
        <v>115.64</v>
      </c>
    </row>
    <row r="4913" spans="1:22" x14ac:dyDescent="0.25">
      <c r="A4913" t="s">
        <v>7685</v>
      </c>
      <c r="B4913" s="2">
        <v>45457</v>
      </c>
      <c r="C4913" t="s">
        <v>858</v>
      </c>
      <c r="D4913" t="s">
        <v>83</v>
      </c>
      <c r="E4913" t="s">
        <v>43</v>
      </c>
      <c r="F4913" t="s">
        <v>35</v>
      </c>
      <c r="G4913" t="s">
        <v>52</v>
      </c>
      <c r="H4913" t="s">
        <v>37</v>
      </c>
      <c r="I4913" t="s">
        <v>27</v>
      </c>
      <c r="J4913" t="s">
        <v>28</v>
      </c>
      <c r="K4913" t="s">
        <v>119</v>
      </c>
      <c r="L4913" s="3">
        <v>7</v>
      </c>
      <c r="M4913" s="7">
        <v>90.59</v>
      </c>
      <c r="N4913" s="5">
        <v>0.2</v>
      </c>
      <c r="O4913" s="4">
        <v>126.83</v>
      </c>
      <c r="P4913" s="4">
        <v>507.3</v>
      </c>
      <c r="Q4913" s="4">
        <v>291.55</v>
      </c>
      <c r="R4913">
        <v>61</v>
      </c>
      <c r="S4913" t="s">
        <v>68</v>
      </c>
      <c r="T4913">
        <v>5</v>
      </c>
      <c r="V4913" s="7">
        <f t="shared" si="76"/>
        <v>83.59</v>
      </c>
    </row>
    <row r="4914" spans="1:22" x14ac:dyDescent="0.25">
      <c r="A4914" t="s">
        <v>7686</v>
      </c>
      <c r="B4914" s="2">
        <v>45934</v>
      </c>
      <c r="C4914" t="s">
        <v>152</v>
      </c>
      <c r="D4914" t="s">
        <v>58</v>
      </c>
      <c r="E4914" t="s">
        <v>23</v>
      </c>
      <c r="F4914" t="s">
        <v>35</v>
      </c>
      <c r="G4914" t="s">
        <v>36</v>
      </c>
      <c r="H4914" t="s">
        <v>26</v>
      </c>
      <c r="I4914" t="s">
        <v>27</v>
      </c>
      <c r="J4914" t="s">
        <v>66</v>
      </c>
      <c r="K4914" t="s">
        <v>105</v>
      </c>
      <c r="L4914" s="3">
        <v>1</v>
      </c>
      <c r="M4914" s="7">
        <v>108.35</v>
      </c>
      <c r="N4914" s="5">
        <v>0.05</v>
      </c>
      <c r="O4914" s="4">
        <v>5.42</v>
      </c>
      <c r="P4914" s="4">
        <v>102.93</v>
      </c>
      <c r="Q4914" s="4">
        <v>83.54</v>
      </c>
      <c r="R4914">
        <v>22</v>
      </c>
      <c r="S4914" t="s">
        <v>68</v>
      </c>
      <c r="T4914">
        <v>4</v>
      </c>
      <c r="V4914" s="7">
        <f t="shared" si="76"/>
        <v>107.35</v>
      </c>
    </row>
    <row r="4915" spans="1:22" x14ac:dyDescent="0.25">
      <c r="A4915" t="s">
        <v>7687</v>
      </c>
      <c r="B4915" s="2">
        <v>45447</v>
      </c>
      <c r="C4915" t="s">
        <v>7688</v>
      </c>
      <c r="D4915" t="s">
        <v>95</v>
      </c>
      <c r="E4915" t="s">
        <v>23</v>
      </c>
      <c r="F4915" t="s">
        <v>44</v>
      </c>
      <c r="G4915" t="s">
        <v>187</v>
      </c>
      <c r="H4915" t="s">
        <v>37</v>
      </c>
      <c r="I4915" t="s">
        <v>54</v>
      </c>
      <c r="J4915" t="s">
        <v>38</v>
      </c>
      <c r="K4915" t="s">
        <v>92</v>
      </c>
      <c r="L4915" s="3">
        <v>10</v>
      </c>
      <c r="M4915" s="7">
        <v>27.14</v>
      </c>
      <c r="N4915" s="5">
        <v>0.02</v>
      </c>
      <c r="O4915" s="4">
        <v>5.43</v>
      </c>
      <c r="P4915" s="4">
        <v>265.97000000000003</v>
      </c>
      <c r="Q4915" s="4">
        <v>203.57</v>
      </c>
      <c r="R4915">
        <v>41</v>
      </c>
      <c r="S4915" t="s">
        <v>30</v>
      </c>
      <c r="T4915">
        <v>4</v>
      </c>
      <c r="V4915" s="7">
        <f t="shared" si="76"/>
        <v>17.14</v>
      </c>
    </row>
    <row r="4916" spans="1:22" x14ac:dyDescent="0.25">
      <c r="A4916" t="s">
        <v>7689</v>
      </c>
      <c r="B4916" s="2">
        <v>45475</v>
      </c>
      <c r="C4916" t="s">
        <v>7690</v>
      </c>
      <c r="D4916" t="s">
        <v>219</v>
      </c>
      <c r="E4916" t="s">
        <v>23</v>
      </c>
      <c r="F4916" t="s">
        <v>110</v>
      </c>
      <c r="G4916" t="s">
        <v>111</v>
      </c>
      <c r="H4916" t="s">
        <v>37</v>
      </c>
      <c r="I4916" t="s">
        <v>54</v>
      </c>
      <c r="J4916" t="s">
        <v>38</v>
      </c>
      <c r="K4916" t="s">
        <v>115</v>
      </c>
      <c r="L4916" s="3">
        <v>1</v>
      </c>
      <c r="M4916" s="7">
        <v>817.41</v>
      </c>
      <c r="N4916" s="5">
        <v>0.05</v>
      </c>
      <c r="O4916" s="4">
        <v>40.869999999999997</v>
      </c>
      <c r="P4916" s="4">
        <v>776.54</v>
      </c>
      <c r="Q4916" s="4">
        <v>581.21</v>
      </c>
      <c r="R4916">
        <v>45</v>
      </c>
      <c r="S4916" t="s">
        <v>68</v>
      </c>
      <c r="T4916">
        <v>4</v>
      </c>
      <c r="V4916" s="7">
        <f t="shared" si="76"/>
        <v>816.41</v>
      </c>
    </row>
    <row r="4917" spans="1:22" x14ac:dyDescent="0.25">
      <c r="A4917" t="s">
        <v>7691</v>
      </c>
      <c r="B4917" s="2">
        <v>45381</v>
      </c>
      <c r="C4917" t="s">
        <v>5852</v>
      </c>
      <c r="D4917" t="s">
        <v>42</v>
      </c>
      <c r="E4917" t="s">
        <v>43</v>
      </c>
      <c r="F4917" t="s">
        <v>110</v>
      </c>
      <c r="G4917" t="s">
        <v>254</v>
      </c>
      <c r="H4917" t="s">
        <v>26</v>
      </c>
      <c r="I4917" t="s">
        <v>27</v>
      </c>
      <c r="J4917" t="s">
        <v>28</v>
      </c>
      <c r="K4917" t="s">
        <v>259</v>
      </c>
      <c r="L4917" s="3">
        <v>9</v>
      </c>
      <c r="M4917" s="7">
        <v>269.11</v>
      </c>
      <c r="N4917" s="5">
        <v>0.02</v>
      </c>
      <c r="O4917" s="4">
        <v>48.44</v>
      </c>
      <c r="P4917" s="4">
        <v>2373.5500000000002</v>
      </c>
      <c r="Q4917" s="4">
        <v>1408.76</v>
      </c>
      <c r="R4917">
        <v>53</v>
      </c>
      <c r="S4917" t="s">
        <v>30</v>
      </c>
      <c r="T4917">
        <v>3</v>
      </c>
      <c r="V4917" s="7">
        <f t="shared" si="76"/>
        <v>260.11</v>
      </c>
    </row>
    <row r="4918" spans="1:22" x14ac:dyDescent="0.25">
      <c r="A4918" t="s">
        <v>7692</v>
      </c>
      <c r="B4918" s="2">
        <v>45385</v>
      </c>
      <c r="C4918" t="s">
        <v>1305</v>
      </c>
      <c r="D4918" t="s">
        <v>88</v>
      </c>
      <c r="E4918" t="s">
        <v>34</v>
      </c>
      <c r="F4918" t="s">
        <v>24</v>
      </c>
      <c r="G4918" t="s">
        <v>65</v>
      </c>
      <c r="H4918" t="s">
        <v>26</v>
      </c>
      <c r="I4918" t="s">
        <v>27</v>
      </c>
      <c r="J4918" t="s">
        <v>38</v>
      </c>
      <c r="K4918" t="s">
        <v>112</v>
      </c>
      <c r="L4918" s="3">
        <v>7</v>
      </c>
      <c r="M4918" s="7">
        <v>29.23</v>
      </c>
      <c r="N4918" s="5">
        <v>0.05</v>
      </c>
      <c r="O4918" s="4">
        <v>10.23</v>
      </c>
      <c r="P4918" s="4">
        <v>194.38</v>
      </c>
      <c r="Q4918" s="4">
        <v>158.51</v>
      </c>
      <c r="R4918">
        <v>27</v>
      </c>
      <c r="S4918" t="s">
        <v>68</v>
      </c>
      <c r="T4918">
        <v>5</v>
      </c>
      <c r="V4918" s="7">
        <f t="shared" si="76"/>
        <v>22.23</v>
      </c>
    </row>
    <row r="4919" spans="1:22" x14ac:dyDescent="0.25">
      <c r="A4919" t="s">
        <v>7693</v>
      </c>
      <c r="B4919" s="2">
        <v>45304</v>
      </c>
      <c r="C4919" t="s">
        <v>973</v>
      </c>
      <c r="D4919" t="s">
        <v>184</v>
      </c>
      <c r="E4919" t="s">
        <v>23</v>
      </c>
      <c r="F4919" t="s">
        <v>44</v>
      </c>
      <c r="G4919" t="s">
        <v>187</v>
      </c>
      <c r="H4919" t="s">
        <v>37</v>
      </c>
      <c r="I4919" t="s">
        <v>27</v>
      </c>
      <c r="J4919" t="s">
        <v>66</v>
      </c>
      <c r="K4919" t="s">
        <v>259</v>
      </c>
      <c r="L4919" s="3">
        <v>4</v>
      </c>
      <c r="M4919" s="7">
        <v>297.39</v>
      </c>
      <c r="N4919" s="5">
        <v>0.1</v>
      </c>
      <c r="O4919" s="4">
        <v>118.96</v>
      </c>
      <c r="P4919" s="4">
        <v>1070.5999999999999</v>
      </c>
      <c r="Q4919" s="4">
        <v>790.83</v>
      </c>
      <c r="R4919">
        <v>52</v>
      </c>
      <c r="S4919" t="s">
        <v>30</v>
      </c>
      <c r="T4919">
        <v>2</v>
      </c>
      <c r="V4919" s="7">
        <f t="shared" si="76"/>
        <v>293.39</v>
      </c>
    </row>
    <row r="4920" spans="1:22" x14ac:dyDescent="0.25">
      <c r="A4920" t="s">
        <v>7694</v>
      </c>
      <c r="B4920" s="2">
        <v>45729</v>
      </c>
      <c r="C4920" t="s">
        <v>3009</v>
      </c>
      <c r="D4920" t="s">
        <v>219</v>
      </c>
      <c r="E4920" t="s">
        <v>23</v>
      </c>
      <c r="F4920" t="s">
        <v>44</v>
      </c>
      <c r="G4920" t="s">
        <v>71</v>
      </c>
      <c r="H4920" t="s">
        <v>37</v>
      </c>
      <c r="I4920" t="s">
        <v>27</v>
      </c>
      <c r="J4920" t="s">
        <v>38</v>
      </c>
      <c r="K4920" t="s">
        <v>115</v>
      </c>
      <c r="L4920" s="3">
        <v>3</v>
      </c>
      <c r="M4920" s="7">
        <v>814.68</v>
      </c>
      <c r="N4920" s="5">
        <v>0</v>
      </c>
      <c r="O4920" s="4">
        <v>0</v>
      </c>
      <c r="P4920" s="4">
        <v>2444.04</v>
      </c>
      <c r="Q4920" s="4">
        <v>1844.96</v>
      </c>
      <c r="R4920">
        <v>52</v>
      </c>
      <c r="S4920" t="s">
        <v>30</v>
      </c>
      <c r="T4920">
        <v>5</v>
      </c>
      <c r="V4920" s="7">
        <f t="shared" si="76"/>
        <v>811.68</v>
      </c>
    </row>
    <row r="4921" spans="1:22" x14ac:dyDescent="0.25">
      <c r="A4921" t="s">
        <v>7695</v>
      </c>
      <c r="B4921" s="2">
        <v>45829</v>
      </c>
      <c r="C4921" t="s">
        <v>1783</v>
      </c>
      <c r="D4921" t="s">
        <v>64</v>
      </c>
      <c r="E4921" t="s">
        <v>51</v>
      </c>
      <c r="F4921" t="s">
        <v>84</v>
      </c>
      <c r="G4921" t="s">
        <v>91</v>
      </c>
      <c r="H4921" t="s">
        <v>37</v>
      </c>
      <c r="I4921" t="s">
        <v>27</v>
      </c>
      <c r="J4921" t="s">
        <v>66</v>
      </c>
      <c r="K4921" t="s">
        <v>92</v>
      </c>
      <c r="L4921" s="3">
        <v>3</v>
      </c>
      <c r="M4921" s="7">
        <v>29.5</v>
      </c>
      <c r="N4921" s="5">
        <v>0.15</v>
      </c>
      <c r="O4921" s="4">
        <v>13.28</v>
      </c>
      <c r="P4921" s="4">
        <v>75.22</v>
      </c>
      <c r="Q4921" s="4">
        <v>51.51</v>
      </c>
      <c r="R4921">
        <v>55</v>
      </c>
      <c r="S4921" t="s">
        <v>68</v>
      </c>
      <c r="T4921">
        <v>2</v>
      </c>
      <c r="V4921" s="7">
        <f t="shared" si="76"/>
        <v>26.5</v>
      </c>
    </row>
    <row r="4922" spans="1:22" x14ac:dyDescent="0.25">
      <c r="A4922" t="s">
        <v>7696</v>
      </c>
      <c r="B4922" s="2">
        <v>45878</v>
      </c>
      <c r="C4922" t="s">
        <v>2694</v>
      </c>
      <c r="D4922" t="s">
        <v>58</v>
      </c>
      <c r="E4922" t="s">
        <v>23</v>
      </c>
      <c r="F4922" t="s">
        <v>24</v>
      </c>
      <c r="G4922" t="s">
        <v>65</v>
      </c>
      <c r="H4922" t="s">
        <v>26</v>
      </c>
      <c r="I4922" t="s">
        <v>54</v>
      </c>
      <c r="J4922" t="s">
        <v>38</v>
      </c>
      <c r="K4922" t="s">
        <v>105</v>
      </c>
      <c r="L4922" s="3">
        <v>6</v>
      </c>
      <c r="M4922" s="7">
        <v>36.18</v>
      </c>
      <c r="N4922" s="5">
        <v>0.08</v>
      </c>
      <c r="O4922" s="4">
        <v>17.37</v>
      </c>
      <c r="P4922" s="4">
        <v>199.71</v>
      </c>
      <c r="Q4922" s="4">
        <v>128.05000000000001</v>
      </c>
      <c r="R4922">
        <v>49</v>
      </c>
      <c r="S4922" t="s">
        <v>68</v>
      </c>
      <c r="T4922">
        <v>3</v>
      </c>
      <c r="V4922" s="7">
        <f t="shared" si="76"/>
        <v>30.18</v>
      </c>
    </row>
    <row r="4923" spans="1:22" x14ac:dyDescent="0.25">
      <c r="A4923" t="s">
        <v>7697</v>
      </c>
      <c r="B4923" s="2">
        <v>45441</v>
      </c>
      <c r="C4923" t="s">
        <v>1931</v>
      </c>
      <c r="D4923" t="s">
        <v>33</v>
      </c>
      <c r="E4923" t="s">
        <v>34</v>
      </c>
      <c r="F4923" t="s">
        <v>24</v>
      </c>
      <c r="G4923" t="s">
        <v>25</v>
      </c>
      <c r="H4923" t="s">
        <v>53</v>
      </c>
      <c r="I4923" t="s">
        <v>27</v>
      </c>
      <c r="J4923" t="s">
        <v>66</v>
      </c>
      <c r="K4923" t="s">
        <v>146</v>
      </c>
      <c r="L4923" s="3">
        <v>9</v>
      </c>
      <c r="M4923" s="7">
        <v>14.83</v>
      </c>
      <c r="N4923" s="5">
        <v>0</v>
      </c>
      <c r="O4923" s="4">
        <v>0</v>
      </c>
      <c r="P4923" s="4">
        <v>133.47</v>
      </c>
      <c r="Q4923" s="4">
        <v>97.54</v>
      </c>
      <c r="R4923">
        <v>43</v>
      </c>
      <c r="S4923" t="s">
        <v>68</v>
      </c>
      <c r="T4923">
        <v>5</v>
      </c>
      <c r="V4923" s="7">
        <f t="shared" si="76"/>
        <v>5.83</v>
      </c>
    </row>
    <row r="4924" spans="1:22" x14ac:dyDescent="0.25">
      <c r="A4924" t="s">
        <v>7698</v>
      </c>
      <c r="B4924" s="2">
        <v>45951</v>
      </c>
      <c r="C4924" t="s">
        <v>4088</v>
      </c>
      <c r="D4924" t="s">
        <v>95</v>
      </c>
      <c r="E4924" t="s">
        <v>23</v>
      </c>
      <c r="F4924" t="s">
        <v>24</v>
      </c>
      <c r="G4924" t="s">
        <v>135</v>
      </c>
      <c r="H4924" t="s">
        <v>53</v>
      </c>
      <c r="I4924" t="s">
        <v>27</v>
      </c>
      <c r="J4924" t="s">
        <v>38</v>
      </c>
      <c r="K4924" t="s">
        <v>146</v>
      </c>
      <c r="L4924" s="3">
        <v>9</v>
      </c>
      <c r="M4924" s="7">
        <v>19.850000000000001</v>
      </c>
      <c r="N4924" s="5">
        <v>0.08</v>
      </c>
      <c r="O4924" s="4">
        <v>14.29</v>
      </c>
      <c r="P4924" s="4">
        <v>164.36</v>
      </c>
      <c r="Q4924" s="4">
        <v>94.94</v>
      </c>
      <c r="R4924">
        <v>42</v>
      </c>
      <c r="S4924" t="s">
        <v>68</v>
      </c>
      <c r="T4924">
        <v>4</v>
      </c>
      <c r="V4924" s="7">
        <f t="shared" si="76"/>
        <v>10.850000000000001</v>
      </c>
    </row>
    <row r="4925" spans="1:22" x14ac:dyDescent="0.25">
      <c r="A4925" t="s">
        <v>7699</v>
      </c>
      <c r="B4925" s="2">
        <v>45299</v>
      </c>
      <c r="C4925" t="s">
        <v>6380</v>
      </c>
      <c r="D4925" t="s">
        <v>75</v>
      </c>
      <c r="E4925" t="s">
        <v>43</v>
      </c>
      <c r="F4925" t="s">
        <v>110</v>
      </c>
      <c r="G4925" t="s">
        <v>139</v>
      </c>
      <c r="H4925" t="s">
        <v>26</v>
      </c>
      <c r="I4925" t="s">
        <v>27</v>
      </c>
      <c r="J4925" t="s">
        <v>66</v>
      </c>
      <c r="K4925" t="s">
        <v>105</v>
      </c>
      <c r="L4925" s="3">
        <v>10</v>
      </c>
      <c r="M4925" s="7">
        <v>337.4</v>
      </c>
      <c r="N4925" s="5">
        <v>0.05</v>
      </c>
      <c r="O4925" s="4">
        <v>168.7</v>
      </c>
      <c r="P4925" s="4">
        <v>3205.3</v>
      </c>
      <c r="Q4925" s="4">
        <v>2540.4899999999998</v>
      </c>
      <c r="R4925">
        <v>30</v>
      </c>
      <c r="S4925" t="s">
        <v>30</v>
      </c>
      <c r="T4925">
        <v>3</v>
      </c>
      <c r="V4925" s="7">
        <f t="shared" si="76"/>
        <v>327.39999999999998</v>
      </c>
    </row>
    <row r="4926" spans="1:22" x14ac:dyDescent="0.25">
      <c r="A4926" t="s">
        <v>7700</v>
      </c>
      <c r="B4926" s="2">
        <v>45320</v>
      </c>
      <c r="C4926" t="s">
        <v>1924</v>
      </c>
      <c r="D4926" t="s">
        <v>219</v>
      </c>
      <c r="E4926" t="s">
        <v>23</v>
      </c>
      <c r="F4926" t="s">
        <v>35</v>
      </c>
      <c r="G4926" t="s">
        <v>96</v>
      </c>
      <c r="H4926" t="s">
        <v>37</v>
      </c>
      <c r="I4926" t="s">
        <v>27</v>
      </c>
      <c r="J4926" t="s">
        <v>28</v>
      </c>
      <c r="K4926" t="s">
        <v>29</v>
      </c>
      <c r="L4926" s="3">
        <v>9</v>
      </c>
      <c r="M4926" s="7">
        <v>681.94</v>
      </c>
      <c r="N4926" s="5">
        <v>0.08</v>
      </c>
      <c r="O4926" s="4">
        <v>491</v>
      </c>
      <c r="P4926" s="4">
        <v>5646.46</v>
      </c>
      <c r="Q4926" s="4">
        <v>3225.94</v>
      </c>
      <c r="R4926">
        <v>41</v>
      </c>
      <c r="S4926" t="s">
        <v>30</v>
      </c>
      <c r="T4926">
        <v>5</v>
      </c>
      <c r="V4926" s="7">
        <f t="shared" si="76"/>
        <v>672.94</v>
      </c>
    </row>
    <row r="4927" spans="1:22" x14ac:dyDescent="0.25">
      <c r="A4927" t="s">
        <v>7701</v>
      </c>
      <c r="B4927" s="2">
        <v>45587</v>
      </c>
      <c r="C4927" t="s">
        <v>905</v>
      </c>
      <c r="D4927" t="s">
        <v>164</v>
      </c>
      <c r="E4927" t="s">
        <v>23</v>
      </c>
      <c r="F4927" t="s">
        <v>110</v>
      </c>
      <c r="G4927" t="s">
        <v>139</v>
      </c>
      <c r="H4927" t="s">
        <v>26</v>
      </c>
      <c r="I4927" t="s">
        <v>60</v>
      </c>
      <c r="J4927" t="s">
        <v>46</v>
      </c>
      <c r="K4927" t="s">
        <v>115</v>
      </c>
      <c r="L4927" s="3">
        <v>2</v>
      </c>
      <c r="M4927" s="7">
        <v>155.72999999999999</v>
      </c>
      <c r="N4927" s="5">
        <v>0.02</v>
      </c>
      <c r="O4927" s="4">
        <v>6.23</v>
      </c>
      <c r="P4927" s="4">
        <v>305.23</v>
      </c>
      <c r="Q4927" s="4">
        <v>172.04</v>
      </c>
      <c r="R4927">
        <v>58</v>
      </c>
      <c r="S4927" t="s">
        <v>30</v>
      </c>
      <c r="T4927">
        <v>4</v>
      </c>
      <c r="V4927" s="7">
        <f t="shared" si="76"/>
        <v>153.72999999999999</v>
      </c>
    </row>
    <row r="4928" spans="1:22" x14ac:dyDescent="0.25">
      <c r="A4928" t="s">
        <v>7702</v>
      </c>
      <c r="B4928" s="2">
        <v>46012</v>
      </c>
      <c r="C4928" t="s">
        <v>5308</v>
      </c>
      <c r="D4928" t="s">
        <v>58</v>
      </c>
      <c r="E4928" t="s">
        <v>23</v>
      </c>
      <c r="F4928" t="s">
        <v>44</v>
      </c>
      <c r="G4928" t="s">
        <v>71</v>
      </c>
      <c r="H4928" t="s">
        <v>37</v>
      </c>
      <c r="I4928" t="s">
        <v>27</v>
      </c>
      <c r="J4928" t="s">
        <v>38</v>
      </c>
      <c r="K4928" t="s">
        <v>119</v>
      </c>
      <c r="L4928" s="3">
        <v>5</v>
      </c>
      <c r="M4928" s="7">
        <v>87.81</v>
      </c>
      <c r="N4928" s="5">
        <v>0.05</v>
      </c>
      <c r="O4928" s="4">
        <v>21.95</v>
      </c>
      <c r="P4928" s="4">
        <v>417.1</v>
      </c>
      <c r="Q4928" s="4">
        <v>296.79000000000002</v>
      </c>
      <c r="R4928">
        <v>22</v>
      </c>
      <c r="S4928" t="s">
        <v>30</v>
      </c>
      <c r="T4928">
        <v>5</v>
      </c>
      <c r="V4928" s="7">
        <f t="shared" si="76"/>
        <v>82.81</v>
      </c>
    </row>
    <row r="4929" spans="1:22" x14ac:dyDescent="0.25">
      <c r="A4929" t="s">
        <v>7703</v>
      </c>
      <c r="B4929" s="2">
        <v>45931</v>
      </c>
      <c r="C4929" t="s">
        <v>3860</v>
      </c>
      <c r="D4929" t="s">
        <v>64</v>
      </c>
      <c r="E4929" t="s">
        <v>51</v>
      </c>
      <c r="F4929" t="s">
        <v>44</v>
      </c>
      <c r="G4929" t="s">
        <v>187</v>
      </c>
      <c r="H4929" t="s">
        <v>26</v>
      </c>
      <c r="I4929" t="s">
        <v>27</v>
      </c>
      <c r="J4929" t="s">
        <v>28</v>
      </c>
      <c r="K4929" t="s">
        <v>47</v>
      </c>
      <c r="L4929" s="3">
        <v>6</v>
      </c>
      <c r="M4929" s="7">
        <v>30.05</v>
      </c>
      <c r="N4929" s="5">
        <v>0.05</v>
      </c>
      <c r="O4929" s="4">
        <v>9.02</v>
      </c>
      <c r="P4929" s="4">
        <v>171.29</v>
      </c>
      <c r="Q4929" s="4">
        <v>107.7</v>
      </c>
      <c r="R4929">
        <v>52</v>
      </c>
      <c r="S4929" t="s">
        <v>68</v>
      </c>
      <c r="T4929">
        <v>5</v>
      </c>
      <c r="V4929" s="7">
        <f t="shared" si="76"/>
        <v>24.05</v>
      </c>
    </row>
    <row r="4930" spans="1:22" x14ac:dyDescent="0.25">
      <c r="A4930" t="s">
        <v>7704</v>
      </c>
      <c r="B4930" s="2">
        <v>45631</v>
      </c>
      <c r="C4930" t="s">
        <v>7705</v>
      </c>
      <c r="D4930" t="s">
        <v>58</v>
      </c>
      <c r="E4930" t="s">
        <v>23</v>
      </c>
      <c r="F4930" t="s">
        <v>35</v>
      </c>
      <c r="G4930" t="s">
        <v>36</v>
      </c>
      <c r="H4930" t="s">
        <v>37</v>
      </c>
      <c r="I4930" t="s">
        <v>54</v>
      </c>
      <c r="J4930" t="s">
        <v>46</v>
      </c>
      <c r="K4930" t="s">
        <v>47</v>
      </c>
      <c r="L4930" s="3">
        <v>1</v>
      </c>
      <c r="M4930" s="7">
        <v>66.94</v>
      </c>
      <c r="N4930" s="5">
        <v>0.15</v>
      </c>
      <c r="O4930" s="4">
        <v>10.039999999999999</v>
      </c>
      <c r="P4930" s="4">
        <v>56.9</v>
      </c>
      <c r="Q4930" s="4">
        <v>43.96</v>
      </c>
      <c r="R4930">
        <v>32</v>
      </c>
      <c r="S4930" t="s">
        <v>68</v>
      </c>
      <c r="T4930">
        <v>5</v>
      </c>
      <c r="V4930" s="7">
        <f t="shared" si="76"/>
        <v>65.94</v>
      </c>
    </row>
    <row r="4931" spans="1:22" x14ac:dyDescent="0.25">
      <c r="A4931" t="s">
        <v>7706</v>
      </c>
      <c r="B4931" s="2">
        <v>45919</v>
      </c>
      <c r="C4931" t="s">
        <v>1445</v>
      </c>
      <c r="D4931" t="s">
        <v>228</v>
      </c>
      <c r="E4931" t="s">
        <v>51</v>
      </c>
      <c r="F4931" t="s">
        <v>24</v>
      </c>
      <c r="G4931" t="s">
        <v>25</v>
      </c>
      <c r="H4931" t="s">
        <v>37</v>
      </c>
      <c r="I4931" t="s">
        <v>27</v>
      </c>
      <c r="J4931" t="s">
        <v>28</v>
      </c>
      <c r="K4931" t="s">
        <v>47</v>
      </c>
      <c r="L4931" s="3">
        <v>1</v>
      </c>
      <c r="M4931" s="7">
        <v>63.11</v>
      </c>
      <c r="N4931" s="5">
        <v>0.2</v>
      </c>
      <c r="O4931" s="4">
        <v>12.62</v>
      </c>
      <c r="P4931" s="4">
        <v>50.49</v>
      </c>
      <c r="Q4931" s="4">
        <v>28.4</v>
      </c>
      <c r="R4931">
        <v>24</v>
      </c>
      <c r="S4931" t="s">
        <v>30</v>
      </c>
      <c r="T4931">
        <v>4</v>
      </c>
      <c r="V4931" s="7">
        <f t="shared" ref="V4931:V4994" si="77">M4931-L4931</f>
        <v>62.11</v>
      </c>
    </row>
    <row r="4932" spans="1:22" x14ac:dyDescent="0.25">
      <c r="A4932" t="s">
        <v>7707</v>
      </c>
      <c r="B4932" s="2">
        <v>45730</v>
      </c>
      <c r="C4932" t="s">
        <v>7599</v>
      </c>
      <c r="D4932" t="s">
        <v>124</v>
      </c>
      <c r="E4932" t="s">
        <v>23</v>
      </c>
      <c r="F4932" t="s">
        <v>44</v>
      </c>
      <c r="G4932" t="s">
        <v>71</v>
      </c>
      <c r="H4932" t="s">
        <v>37</v>
      </c>
      <c r="I4932" t="s">
        <v>54</v>
      </c>
      <c r="J4932" t="s">
        <v>38</v>
      </c>
      <c r="K4932" t="s">
        <v>119</v>
      </c>
      <c r="L4932" s="3">
        <v>8</v>
      </c>
      <c r="M4932" s="7">
        <v>219.22</v>
      </c>
      <c r="N4932" s="5">
        <v>0.05</v>
      </c>
      <c r="O4932" s="4">
        <v>87.69</v>
      </c>
      <c r="P4932" s="4">
        <v>1666.07</v>
      </c>
      <c r="Q4932" s="4">
        <v>1337.07</v>
      </c>
      <c r="R4932">
        <v>21</v>
      </c>
      <c r="S4932" t="s">
        <v>30</v>
      </c>
      <c r="T4932">
        <v>2</v>
      </c>
      <c r="V4932" s="7">
        <f t="shared" si="77"/>
        <v>211.22</v>
      </c>
    </row>
    <row r="4933" spans="1:22" x14ac:dyDescent="0.25">
      <c r="A4933" t="s">
        <v>7708</v>
      </c>
      <c r="B4933" s="2">
        <v>45435</v>
      </c>
      <c r="C4933" t="s">
        <v>7709</v>
      </c>
      <c r="D4933" t="s">
        <v>219</v>
      </c>
      <c r="E4933" t="s">
        <v>23</v>
      </c>
      <c r="F4933" t="s">
        <v>35</v>
      </c>
      <c r="G4933" t="s">
        <v>96</v>
      </c>
      <c r="H4933" t="s">
        <v>53</v>
      </c>
      <c r="I4933" t="s">
        <v>27</v>
      </c>
      <c r="J4933" t="s">
        <v>38</v>
      </c>
      <c r="K4933" t="s">
        <v>92</v>
      </c>
      <c r="L4933" s="3">
        <v>8</v>
      </c>
      <c r="M4933" s="7">
        <v>822.69</v>
      </c>
      <c r="N4933" s="5">
        <v>0.15</v>
      </c>
      <c r="O4933" s="4">
        <v>987.23</v>
      </c>
      <c r="P4933" s="4">
        <v>5594.29</v>
      </c>
      <c r="Q4933" s="4">
        <v>4345.0600000000004</v>
      </c>
      <c r="R4933">
        <v>46</v>
      </c>
      <c r="S4933" t="s">
        <v>68</v>
      </c>
      <c r="T4933">
        <v>5</v>
      </c>
      <c r="V4933" s="7">
        <f t="shared" si="77"/>
        <v>814.69</v>
      </c>
    </row>
    <row r="4934" spans="1:22" x14ac:dyDescent="0.25">
      <c r="A4934" t="s">
        <v>7710</v>
      </c>
      <c r="B4934" s="2">
        <v>45810</v>
      </c>
      <c r="C4934" t="s">
        <v>6394</v>
      </c>
      <c r="D4934" t="s">
        <v>164</v>
      </c>
      <c r="E4934" t="s">
        <v>23</v>
      </c>
      <c r="F4934" t="s">
        <v>110</v>
      </c>
      <c r="G4934" t="s">
        <v>139</v>
      </c>
      <c r="H4934" t="s">
        <v>37</v>
      </c>
      <c r="I4934" t="s">
        <v>27</v>
      </c>
      <c r="J4934" t="s">
        <v>38</v>
      </c>
      <c r="K4934" t="s">
        <v>105</v>
      </c>
      <c r="L4934" s="3">
        <v>8</v>
      </c>
      <c r="M4934" s="7">
        <v>120.33</v>
      </c>
      <c r="N4934" s="5">
        <v>0.08</v>
      </c>
      <c r="O4934" s="4">
        <v>77.010000000000005</v>
      </c>
      <c r="P4934" s="4">
        <v>885.63</v>
      </c>
      <c r="Q4934" s="4">
        <v>682.11</v>
      </c>
      <c r="R4934">
        <v>59</v>
      </c>
      <c r="S4934" t="s">
        <v>30</v>
      </c>
      <c r="T4934">
        <v>4</v>
      </c>
      <c r="V4934" s="7">
        <f t="shared" si="77"/>
        <v>112.33</v>
      </c>
    </row>
    <row r="4935" spans="1:22" x14ac:dyDescent="0.25">
      <c r="A4935" t="s">
        <v>7711</v>
      </c>
      <c r="B4935" s="2">
        <v>45336</v>
      </c>
      <c r="C4935" t="s">
        <v>994</v>
      </c>
      <c r="D4935" t="s">
        <v>33</v>
      </c>
      <c r="E4935" t="s">
        <v>34</v>
      </c>
      <c r="F4935" t="s">
        <v>24</v>
      </c>
      <c r="G4935" t="s">
        <v>135</v>
      </c>
      <c r="H4935" t="s">
        <v>37</v>
      </c>
      <c r="I4935" t="s">
        <v>27</v>
      </c>
      <c r="J4935" t="s">
        <v>38</v>
      </c>
      <c r="K4935" t="s">
        <v>29</v>
      </c>
      <c r="L4935" s="3">
        <v>6</v>
      </c>
      <c r="M4935" s="7">
        <v>3.93</v>
      </c>
      <c r="N4935" s="5">
        <v>0.1</v>
      </c>
      <c r="O4935" s="4">
        <v>2.36</v>
      </c>
      <c r="P4935" s="4">
        <v>21.22</v>
      </c>
      <c r="Q4935" s="4">
        <v>12.38</v>
      </c>
      <c r="R4935">
        <v>37</v>
      </c>
      <c r="S4935" t="s">
        <v>68</v>
      </c>
      <c r="T4935">
        <v>4</v>
      </c>
      <c r="V4935" s="7">
        <f t="shared" si="77"/>
        <v>-2.0699999999999998</v>
      </c>
    </row>
    <row r="4936" spans="1:22" x14ac:dyDescent="0.25">
      <c r="A4936" t="s">
        <v>7712</v>
      </c>
      <c r="B4936" s="2">
        <v>45530</v>
      </c>
      <c r="C4936" t="s">
        <v>4915</v>
      </c>
      <c r="D4936" t="s">
        <v>160</v>
      </c>
      <c r="E4936" t="s">
        <v>23</v>
      </c>
      <c r="F4936" t="s">
        <v>35</v>
      </c>
      <c r="G4936" t="s">
        <v>96</v>
      </c>
      <c r="H4936" t="s">
        <v>26</v>
      </c>
      <c r="I4936" t="s">
        <v>27</v>
      </c>
      <c r="J4936" t="s">
        <v>38</v>
      </c>
      <c r="K4936" t="s">
        <v>136</v>
      </c>
      <c r="L4936" s="3">
        <v>8</v>
      </c>
      <c r="M4936" s="7">
        <v>74.47</v>
      </c>
      <c r="N4936" s="5">
        <v>0</v>
      </c>
      <c r="O4936" s="4">
        <v>0</v>
      </c>
      <c r="P4936" s="4">
        <v>595.76</v>
      </c>
      <c r="Q4936" s="4">
        <v>399.58</v>
      </c>
      <c r="R4936">
        <v>41</v>
      </c>
      <c r="S4936" t="s">
        <v>30</v>
      </c>
      <c r="T4936">
        <v>4</v>
      </c>
      <c r="V4936" s="7">
        <f t="shared" si="77"/>
        <v>66.47</v>
      </c>
    </row>
    <row r="4937" spans="1:22" x14ac:dyDescent="0.25">
      <c r="A4937" t="s">
        <v>7713</v>
      </c>
      <c r="B4937" s="2">
        <v>45446</v>
      </c>
      <c r="C4937" t="s">
        <v>7714</v>
      </c>
      <c r="D4937" t="s">
        <v>95</v>
      </c>
      <c r="E4937" t="s">
        <v>23</v>
      </c>
      <c r="F4937" t="s">
        <v>110</v>
      </c>
      <c r="G4937" t="s">
        <v>161</v>
      </c>
      <c r="H4937" t="s">
        <v>37</v>
      </c>
      <c r="I4937" t="s">
        <v>54</v>
      </c>
      <c r="J4937" t="s">
        <v>66</v>
      </c>
      <c r="K4937" t="s">
        <v>136</v>
      </c>
      <c r="L4937" s="3">
        <v>9</v>
      </c>
      <c r="M4937" s="7">
        <v>48.8</v>
      </c>
      <c r="N4937" s="5">
        <v>0</v>
      </c>
      <c r="O4937" s="4">
        <v>0</v>
      </c>
      <c r="P4937" s="4">
        <v>439.2</v>
      </c>
      <c r="Q4937" s="4">
        <v>337.35</v>
      </c>
      <c r="R4937">
        <v>37</v>
      </c>
      <c r="S4937" t="s">
        <v>68</v>
      </c>
      <c r="T4937">
        <v>4</v>
      </c>
      <c r="V4937" s="7">
        <f t="shared" si="77"/>
        <v>39.799999999999997</v>
      </c>
    </row>
    <row r="4938" spans="1:22" x14ac:dyDescent="0.25">
      <c r="A4938" t="s">
        <v>7715</v>
      </c>
      <c r="B4938" s="2">
        <v>45472</v>
      </c>
      <c r="C4938" t="s">
        <v>163</v>
      </c>
      <c r="D4938" t="s">
        <v>88</v>
      </c>
      <c r="E4938" t="s">
        <v>34</v>
      </c>
      <c r="F4938" t="s">
        <v>44</v>
      </c>
      <c r="G4938" t="s">
        <v>187</v>
      </c>
      <c r="H4938" t="s">
        <v>26</v>
      </c>
      <c r="I4938" t="s">
        <v>27</v>
      </c>
      <c r="J4938" t="s">
        <v>38</v>
      </c>
      <c r="K4938" t="s">
        <v>136</v>
      </c>
      <c r="L4938" s="3">
        <v>2</v>
      </c>
      <c r="M4938" s="7">
        <v>12.54</v>
      </c>
      <c r="N4938" s="5">
        <v>0.15</v>
      </c>
      <c r="O4938" s="4">
        <v>3.76</v>
      </c>
      <c r="P4938" s="4">
        <v>21.32</v>
      </c>
      <c r="Q4938" s="4">
        <v>12.79</v>
      </c>
      <c r="R4938">
        <v>22</v>
      </c>
      <c r="S4938" t="s">
        <v>30</v>
      </c>
      <c r="T4938">
        <v>3</v>
      </c>
      <c r="V4938" s="7">
        <f t="shared" si="77"/>
        <v>10.54</v>
      </c>
    </row>
    <row r="4939" spans="1:22" x14ac:dyDescent="0.25">
      <c r="A4939" t="s">
        <v>7716</v>
      </c>
      <c r="B4939" s="2">
        <v>45506</v>
      </c>
      <c r="C4939" t="s">
        <v>7717</v>
      </c>
      <c r="D4939" t="s">
        <v>100</v>
      </c>
      <c r="E4939" t="s">
        <v>23</v>
      </c>
      <c r="F4939" t="s">
        <v>24</v>
      </c>
      <c r="G4939" t="s">
        <v>118</v>
      </c>
      <c r="H4939" t="s">
        <v>53</v>
      </c>
      <c r="I4939" t="s">
        <v>27</v>
      </c>
      <c r="J4939" t="s">
        <v>38</v>
      </c>
      <c r="K4939" t="s">
        <v>67</v>
      </c>
      <c r="L4939" s="3">
        <v>3</v>
      </c>
      <c r="M4939" s="7">
        <v>499.58</v>
      </c>
      <c r="N4939" s="5">
        <v>0.02</v>
      </c>
      <c r="O4939" s="4">
        <v>29.97</v>
      </c>
      <c r="P4939" s="4">
        <v>1468.77</v>
      </c>
      <c r="Q4939" s="4">
        <v>967.24</v>
      </c>
      <c r="R4939">
        <v>46</v>
      </c>
      <c r="S4939" t="s">
        <v>30</v>
      </c>
      <c r="T4939">
        <v>3</v>
      </c>
      <c r="V4939" s="7">
        <f t="shared" si="77"/>
        <v>496.58</v>
      </c>
    </row>
    <row r="4940" spans="1:22" x14ac:dyDescent="0.25">
      <c r="A4940" t="s">
        <v>7718</v>
      </c>
      <c r="B4940" s="2">
        <v>45379</v>
      </c>
      <c r="C4940" t="s">
        <v>2417</v>
      </c>
      <c r="D4940" t="s">
        <v>58</v>
      </c>
      <c r="E4940" t="s">
        <v>23</v>
      </c>
      <c r="F4940" t="s">
        <v>24</v>
      </c>
      <c r="G4940" t="s">
        <v>118</v>
      </c>
      <c r="H4940" t="s">
        <v>37</v>
      </c>
      <c r="I4940" t="s">
        <v>27</v>
      </c>
      <c r="J4940" t="s">
        <v>46</v>
      </c>
      <c r="K4940" t="s">
        <v>115</v>
      </c>
      <c r="L4940" s="3">
        <v>6</v>
      </c>
      <c r="M4940" s="7">
        <v>115.33</v>
      </c>
      <c r="N4940" s="5">
        <v>0</v>
      </c>
      <c r="O4940" s="4">
        <v>0</v>
      </c>
      <c r="P4940" s="4">
        <v>691.98</v>
      </c>
      <c r="Q4940" s="4">
        <v>438.95</v>
      </c>
      <c r="R4940">
        <v>58</v>
      </c>
      <c r="S4940" t="s">
        <v>30</v>
      </c>
      <c r="T4940">
        <v>3</v>
      </c>
      <c r="V4940" s="7">
        <f t="shared" si="77"/>
        <v>109.33</v>
      </c>
    </row>
    <row r="4941" spans="1:22" x14ac:dyDescent="0.25">
      <c r="A4941" t="s">
        <v>7719</v>
      </c>
      <c r="B4941" s="2">
        <v>45547</v>
      </c>
      <c r="C4941" t="s">
        <v>3488</v>
      </c>
      <c r="D4941" t="s">
        <v>64</v>
      </c>
      <c r="E4941" t="s">
        <v>51</v>
      </c>
      <c r="F4941" t="s">
        <v>84</v>
      </c>
      <c r="G4941" t="s">
        <v>85</v>
      </c>
      <c r="H4941" t="s">
        <v>37</v>
      </c>
      <c r="I4941" t="s">
        <v>27</v>
      </c>
      <c r="J4941" t="s">
        <v>66</v>
      </c>
      <c r="K4941" t="s">
        <v>61</v>
      </c>
      <c r="L4941" s="3">
        <v>5</v>
      </c>
      <c r="M4941" s="7">
        <v>10.83</v>
      </c>
      <c r="N4941" s="5">
        <v>0.05</v>
      </c>
      <c r="O4941" s="4">
        <v>2.71</v>
      </c>
      <c r="P4941" s="4">
        <v>51.44</v>
      </c>
      <c r="Q4941" s="4">
        <v>30.96</v>
      </c>
      <c r="R4941">
        <v>59</v>
      </c>
      <c r="S4941" t="s">
        <v>30</v>
      </c>
      <c r="T4941">
        <v>5</v>
      </c>
      <c r="V4941" s="7">
        <f t="shared" si="77"/>
        <v>5.83</v>
      </c>
    </row>
    <row r="4942" spans="1:22" x14ac:dyDescent="0.25">
      <c r="A4942" t="s">
        <v>7720</v>
      </c>
      <c r="B4942" s="2">
        <v>45802</v>
      </c>
      <c r="C4942" t="s">
        <v>4640</v>
      </c>
      <c r="D4942" t="s">
        <v>50</v>
      </c>
      <c r="E4942" t="s">
        <v>51</v>
      </c>
      <c r="F4942" t="s">
        <v>110</v>
      </c>
      <c r="G4942" t="s">
        <v>111</v>
      </c>
      <c r="H4942" t="s">
        <v>37</v>
      </c>
      <c r="I4942" t="s">
        <v>60</v>
      </c>
      <c r="J4942" t="s">
        <v>38</v>
      </c>
      <c r="K4942" t="s">
        <v>97</v>
      </c>
      <c r="L4942" s="3">
        <v>5</v>
      </c>
      <c r="M4942" s="7">
        <v>45.31</v>
      </c>
      <c r="N4942" s="5">
        <v>0.05</v>
      </c>
      <c r="O4942" s="4">
        <v>11.33</v>
      </c>
      <c r="P4942" s="4">
        <v>215.22</v>
      </c>
      <c r="Q4942" s="4">
        <v>144.29</v>
      </c>
      <c r="R4942">
        <v>46</v>
      </c>
      <c r="S4942" t="s">
        <v>30</v>
      </c>
      <c r="T4942">
        <v>5</v>
      </c>
      <c r="V4942" s="7">
        <f t="shared" si="77"/>
        <v>40.31</v>
      </c>
    </row>
    <row r="4943" spans="1:22" x14ac:dyDescent="0.25">
      <c r="A4943" t="s">
        <v>7721</v>
      </c>
      <c r="B4943" s="2">
        <v>45364</v>
      </c>
      <c r="C4943" t="s">
        <v>3970</v>
      </c>
      <c r="D4943" t="s">
        <v>219</v>
      </c>
      <c r="E4943" t="s">
        <v>23</v>
      </c>
      <c r="F4943" t="s">
        <v>35</v>
      </c>
      <c r="G4943" t="s">
        <v>79</v>
      </c>
      <c r="H4943" t="s">
        <v>53</v>
      </c>
      <c r="I4943" t="s">
        <v>27</v>
      </c>
      <c r="J4943" t="s">
        <v>38</v>
      </c>
      <c r="K4943" t="s">
        <v>119</v>
      </c>
      <c r="L4943" s="3">
        <v>4</v>
      </c>
      <c r="M4943" s="7">
        <v>758.73</v>
      </c>
      <c r="N4943" s="5">
        <v>0.1</v>
      </c>
      <c r="O4943" s="4">
        <v>303.49</v>
      </c>
      <c r="P4943" s="4">
        <v>2731.43</v>
      </c>
      <c r="Q4943" s="4">
        <v>1688.02</v>
      </c>
      <c r="R4943">
        <v>21</v>
      </c>
      <c r="S4943" t="s">
        <v>68</v>
      </c>
      <c r="T4943">
        <v>3</v>
      </c>
      <c r="V4943" s="7">
        <f t="shared" si="77"/>
        <v>754.73</v>
      </c>
    </row>
    <row r="4944" spans="1:22" x14ac:dyDescent="0.25">
      <c r="A4944" t="s">
        <v>7722</v>
      </c>
      <c r="B4944" s="2">
        <v>45470</v>
      </c>
      <c r="C4944" t="s">
        <v>846</v>
      </c>
      <c r="D4944" t="s">
        <v>184</v>
      </c>
      <c r="E4944" t="s">
        <v>23</v>
      </c>
      <c r="F4944" t="s">
        <v>24</v>
      </c>
      <c r="G4944" t="s">
        <v>135</v>
      </c>
      <c r="H4944" t="s">
        <v>37</v>
      </c>
      <c r="I4944" t="s">
        <v>60</v>
      </c>
      <c r="J4944" t="s">
        <v>38</v>
      </c>
      <c r="K4944" t="s">
        <v>155</v>
      </c>
      <c r="L4944" s="3">
        <v>7</v>
      </c>
      <c r="M4944" s="7">
        <v>142.22999999999999</v>
      </c>
      <c r="N4944" s="5">
        <v>0</v>
      </c>
      <c r="O4944" s="4">
        <v>0</v>
      </c>
      <c r="P4944" s="4">
        <v>995.61</v>
      </c>
      <c r="Q4944" s="4">
        <v>774.34</v>
      </c>
      <c r="R4944">
        <v>44</v>
      </c>
      <c r="S4944" t="s">
        <v>68</v>
      </c>
      <c r="T4944">
        <v>4</v>
      </c>
      <c r="V4944" s="7">
        <f t="shared" si="77"/>
        <v>135.22999999999999</v>
      </c>
    </row>
    <row r="4945" spans="1:22" x14ac:dyDescent="0.25">
      <c r="A4945" t="s">
        <v>7723</v>
      </c>
      <c r="B4945" s="2">
        <v>45503</v>
      </c>
      <c r="C4945" t="s">
        <v>5910</v>
      </c>
      <c r="D4945" t="s">
        <v>33</v>
      </c>
      <c r="E4945" t="s">
        <v>34</v>
      </c>
      <c r="F4945" t="s">
        <v>35</v>
      </c>
      <c r="G4945" t="s">
        <v>52</v>
      </c>
      <c r="H4945" t="s">
        <v>26</v>
      </c>
      <c r="I4945" t="s">
        <v>54</v>
      </c>
      <c r="J4945" t="s">
        <v>66</v>
      </c>
      <c r="K4945" t="s">
        <v>39</v>
      </c>
      <c r="L4945" s="3">
        <v>6</v>
      </c>
      <c r="M4945" s="7">
        <v>10.02</v>
      </c>
      <c r="N4945" s="5">
        <v>0.15</v>
      </c>
      <c r="O4945" s="4">
        <v>9.02</v>
      </c>
      <c r="P4945" s="4">
        <v>51.1</v>
      </c>
      <c r="Q4945" s="4">
        <v>31.01</v>
      </c>
      <c r="R4945">
        <v>30</v>
      </c>
      <c r="S4945" t="s">
        <v>30</v>
      </c>
      <c r="T4945">
        <v>5</v>
      </c>
      <c r="V4945" s="7">
        <f t="shared" si="77"/>
        <v>4.0199999999999996</v>
      </c>
    </row>
    <row r="4946" spans="1:22" x14ac:dyDescent="0.25">
      <c r="A4946" t="s">
        <v>7724</v>
      </c>
      <c r="B4946" s="2">
        <v>45525</v>
      </c>
      <c r="C4946" t="s">
        <v>671</v>
      </c>
      <c r="D4946" t="s">
        <v>239</v>
      </c>
      <c r="E4946" t="s">
        <v>43</v>
      </c>
      <c r="F4946" t="s">
        <v>110</v>
      </c>
      <c r="G4946" t="s">
        <v>139</v>
      </c>
      <c r="H4946" t="s">
        <v>37</v>
      </c>
      <c r="I4946" t="s">
        <v>60</v>
      </c>
      <c r="J4946" t="s">
        <v>38</v>
      </c>
      <c r="K4946" t="s">
        <v>92</v>
      </c>
      <c r="L4946" s="3">
        <v>8</v>
      </c>
      <c r="M4946" s="7">
        <v>85.01</v>
      </c>
      <c r="N4946" s="5">
        <v>0.05</v>
      </c>
      <c r="O4946" s="4">
        <v>34</v>
      </c>
      <c r="P4946" s="4">
        <v>646.08000000000004</v>
      </c>
      <c r="Q4946" s="4">
        <v>506.6</v>
      </c>
      <c r="R4946">
        <v>40</v>
      </c>
      <c r="S4946" t="s">
        <v>68</v>
      </c>
      <c r="T4946">
        <v>4</v>
      </c>
      <c r="V4946" s="7">
        <f t="shared" si="77"/>
        <v>77.010000000000005</v>
      </c>
    </row>
    <row r="4947" spans="1:22" x14ac:dyDescent="0.25">
      <c r="A4947" t="s">
        <v>7725</v>
      </c>
      <c r="B4947" s="2">
        <v>45756</v>
      </c>
      <c r="C4947" t="s">
        <v>7726</v>
      </c>
      <c r="D4947" t="s">
        <v>64</v>
      </c>
      <c r="E4947" t="s">
        <v>51</v>
      </c>
      <c r="F4947" t="s">
        <v>24</v>
      </c>
      <c r="G4947" t="s">
        <v>65</v>
      </c>
      <c r="H4947" t="s">
        <v>37</v>
      </c>
      <c r="I4947" t="s">
        <v>27</v>
      </c>
      <c r="J4947" t="s">
        <v>46</v>
      </c>
      <c r="K4947" t="s">
        <v>47</v>
      </c>
      <c r="L4947" s="3">
        <v>9</v>
      </c>
      <c r="M4947" s="7">
        <v>24.26</v>
      </c>
      <c r="N4947" s="5">
        <v>0.05</v>
      </c>
      <c r="O4947" s="4">
        <v>10.92</v>
      </c>
      <c r="P4947" s="4">
        <v>207.42</v>
      </c>
      <c r="Q4947" s="4">
        <v>158.07</v>
      </c>
      <c r="R4947">
        <v>35</v>
      </c>
      <c r="S4947" t="s">
        <v>30</v>
      </c>
      <c r="T4947">
        <v>5</v>
      </c>
      <c r="V4947" s="7">
        <f t="shared" si="77"/>
        <v>15.260000000000002</v>
      </c>
    </row>
    <row r="4948" spans="1:22" x14ac:dyDescent="0.25">
      <c r="A4948" t="s">
        <v>7727</v>
      </c>
      <c r="B4948" s="2">
        <v>45514</v>
      </c>
      <c r="C4948" t="s">
        <v>387</v>
      </c>
      <c r="D4948" t="s">
        <v>42</v>
      </c>
      <c r="E4948" t="s">
        <v>43</v>
      </c>
      <c r="F4948" t="s">
        <v>35</v>
      </c>
      <c r="G4948" t="s">
        <v>52</v>
      </c>
      <c r="H4948" t="s">
        <v>37</v>
      </c>
      <c r="I4948" t="s">
        <v>27</v>
      </c>
      <c r="J4948" t="s">
        <v>38</v>
      </c>
      <c r="K4948" t="s">
        <v>55</v>
      </c>
      <c r="L4948" s="3">
        <v>5</v>
      </c>
      <c r="M4948" s="7">
        <v>208.28</v>
      </c>
      <c r="N4948" s="5">
        <v>0.15</v>
      </c>
      <c r="O4948" s="4">
        <v>156.21</v>
      </c>
      <c r="P4948" s="4">
        <v>885.19</v>
      </c>
      <c r="Q4948" s="4">
        <v>592.51</v>
      </c>
      <c r="R4948">
        <v>38</v>
      </c>
      <c r="S4948" t="s">
        <v>68</v>
      </c>
      <c r="T4948">
        <v>5</v>
      </c>
      <c r="V4948" s="7">
        <f t="shared" si="77"/>
        <v>203.28</v>
      </c>
    </row>
    <row r="4949" spans="1:22" x14ac:dyDescent="0.25">
      <c r="A4949" t="s">
        <v>7728</v>
      </c>
      <c r="B4949" s="2">
        <v>45922</v>
      </c>
      <c r="C4949" t="s">
        <v>7729</v>
      </c>
      <c r="D4949" t="s">
        <v>164</v>
      </c>
      <c r="E4949" t="s">
        <v>23</v>
      </c>
      <c r="F4949" t="s">
        <v>35</v>
      </c>
      <c r="G4949" t="s">
        <v>96</v>
      </c>
      <c r="H4949" t="s">
        <v>26</v>
      </c>
      <c r="I4949" t="s">
        <v>60</v>
      </c>
      <c r="J4949" t="s">
        <v>38</v>
      </c>
      <c r="K4949" t="s">
        <v>105</v>
      </c>
      <c r="L4949" s="3">
        <v>2</v>
      </c>
      <c r="M4949" s="7">
        <v>65.84</v>
      </c>
      <c r="N4949" s="5">
        <v>0.15</v>
      </c>
      <c r="O4949" s="4">
        <v>19.75</v>
      </c>
      <c r="P4949" s="4">
        <v>111.93</v>
      </c>
      <c r="Q4949" s="4">
        <v>83.48</v>
      </c>
      <c r="R4949">
        <v>18</v>
      </c>
      <c r="S4949" t="s">
        <v>68</v>
      </c>
      <c r="T4949">
        <v>5</v>
      </c>
      <c r="V4949" s="7">
        <f t="shared" si="77"/>
        <v>63.84</v>
      </c>
    </row>
    <row r="4950" spans="1:22" x14ac:dyDescent="0.25">
      <c r="A4950" t="s">
        <v>7730</v>
      </c>
      <c r="B4950" s="2">
        <v>45555</v>
      </c>
      <c r="C4950" t="s">
        <v>7012</v>
      </c>
      <c r="D4950" t="s">
        <v>160</v>
      </c>
      <c r="E4950" t="s">
        <v>23</v>
      </c>
      <c r="F4950" t="s">
        <v>110</v>
      </c>
      <c r="G4950" t="s">
        <v>161</v>
      </c>
      <c r="H4950" t="s">
        <v>53</v>
      </c>
      <c r="I4950" t="s">
        <v>27</v>
      </c>
      <c r="J4950" t="s">
        <v>38</v>
      </c>
      <c r="K4950" t="s">
        <v>115</v>
      </c>
      <c r="L4950" s="3">
        <v>3</v>
      </c>
      <c r="M4950" s="7">
        <v>46.38</v>
      </c>
      <c r="N4950" s="5">
        <v>0.08</v>
      </c>
      <c r="O4950" s="4">
        <v>11.13</v>
      </c>
      <c r="P4950" s="4">
        <v>128.01</v>
      </c>
      <c r="Q4950" s="4">
        <v>75.09</v>
      </c>
      <c r="R4950">
        <v>59</v>
      </c>
      <c r="S4950" t="s">
        <v>68</v>
      </c>
      <c r="T4950">
        <v>5</v>
      </c>
      <c r="V4950" s="7">
        <f t="shared" si="77"/>
        <v>43.38</v>
      </c>
    </row>
    <row r="4951" spans="1:22" x14ac:dyDescent="0.25">
      <c r="A4951" t="s">
        <v>7731</v>
      </c>
      <c r="B4951" s="2">
        <v>45498</v>
      </c>
      <c r="C4951" t="s">
        <v>3536</v>
      </c>
      <c r="D4951" t="s">
        <v>22</v>
      </c>
      <c r="E4951" t="s">
        <v>23</v>
      </c>
      <c r="F4951" t="s">
        <v>35</v>
      </c>
      <c r="G4951" t="s">
        <v>79</v>
      </c>
      <c r="H4951" t="s">
        <v>53</v>
      </c>
      <c r="I4951" t="s">
        <v>27</v>
      </c>
      <c r="J4951" t="s">
        <v>38</v>
      </c>
      <c r="K4951" t="s">
        <v>29</v>
      </c>
      <c r="L4951" s="3">
        <v>8</v>
      </c>
      <c r="M4951" s="7">
        <v>517.84</v>
      </c>
      <c r="N4951" s="5">
        <v>0.02</v>
      </c>
      <c r="O4951" s="4">
        <v>82.85</v>
      </c>
      <c r="P4951" s="4">
        <v>4059.87</v>
      </c>
      <c r="Q4951" s="4">
        <v>2700.67</v>
      </c>
      <c r="R4951">
        <v>48</v>
      </c>
      <c r="S4951" t="s">
        <v>30</v>
      </c>
      <c r="T4951">
        <v>1</v>
      </c>
      <c r="V4951" s="7">
        <f t="shared" si="77"/>
        <v>509.84000000000003</v>
      </c>
    </row>
    <row r="4952" spans="1:22" x14ac:dyDescent="0.25">
      <c r="A4952" t="s">
        <v>7732</v>
      </c>
      <c r="B4952" s="2">
        <v>45898</v>
      </c>
      <c r="C4952" t="s">
        <v>706</v>
      </c>
      <c r="D4952" t="s">
        <v>184</v>
      </c>
      <c r="E4952" t="s">
        <v>23</v>
      </c>
      <c r="F4952" t="s">
        <v>84</v>
      </c>
      <c r="G4952" t="s">
        <v>165</v>
      </c>
      <c r="H4952" t="s">
        <v>53</v>
      </c>
      <c r="I4952" t="s">
        <v>54</v>
      </c>
      <c r="J4952" t="s">
        <v>28</v>
      </c>
      <c r="K4952" t="s">
        <v>200</v>
      </c>
      <c r="L4952" s="3">
        <v>7</v>
      </c>
      <c r="M4952" s="7">
        <v>236.86</v>
      </c>
      <c r="N4952" s="5">
        <v>0.1</v>
      </c>
      <c r="O4952" s="4">
        <v>165.8</v>
      </c>
      <c r="P4952" s="4">
        <v>1492.22</v>
      </c>
      <c r="Q4952" s="4">
        <v>1151.71</v>
      </c>
      <c r="R4952">
        <v>55</v>
      </c>
      <c r="S4952" t="s">
        <v>30</v>
      </c>
      <c r="T4952">
        <v>4</v>
      </c>
      <c r="V4952" s="7">
        <f t="shared" si="77"/>
        <v>229.86</v>
      </c>
    </row>
    <row r="4953" spans="1:22" x14ac:dyDescent="0.25">
      <c r="A4953" t="s">
        <v>7733</v>
      </c>
      <c r="B4953" s="2">
        <v>45657</v>
      </c>
      <c r="C4953" t="s">
        <v>5688</v>
      </c>
      <c r="D4953" t="s">
        <v>95</v>
      </c>
      <c r="E4953" t="s">
        <v>23</v>
      </c>
      <c r="F4953" t="s">
        <v>84</v>
      </c>
      <c r="G4953" t="s">
        <v>91</v>
      </c>
      <c r="H4953" t="s">
        <v>26</v>
      </c>
      <c r="I4953" t="s">
        <v>60</v>
      </c>
      <c r="J4953" t="s">
        <v>28</v>
      </c>
      <c r="K4953" t="s">
        <v>155</v>
      </c>
      <c r="L4953" s="3">
        <v>7</v>
      </c>
      <c r="M4953" s="7">
        <v>40.54</v>
      </c>
      <c r="N4953" s="5">
        <v>0.08</v>
      </c>
      <c r="O4953" s="4">
        <v>22.7</v>
      </c>
      <c r="P4953" s="4">
        <v>261.08</v>
      </c>
      <c r="Q4953" s="4">
        <v>188.2</v>
      </c>
      <c r="R4953">
        <v>33</v>
      </c>
      <c r="S4953" t="s">
        <v>30</v>
      </c>
      <c r="T4953">
        <v>4</v>
      </c>
      <c r="V4953" s="7">
        <f t="shared" si="77"/>
        <v>33.54</v>
      </c>
    </row>
    <row r="4954" spans="1:22" x14ac:dyDescent="0.25">
      <c r="A4954" t="s">
        <v>7734</v>
      </c>
      <c r="B4954" s="2">
        <v>45567</v>
      </c>
      <c r="C4954" t="s">
        <v>7735</v>
      </c>
      <c r="D4954" t="s">
        <v>95</v>
      </c>
      <c r="E4954" t="s">
        <v>23</v>
      </c>
      <c r="F4954" t="s">
        <v>110</v>
      </c>
      <c r="G4954" t="s">
        <v>111</v>
      </c>
      <c r="H4954" t="s">
        <v>37</v>
      </c>
      <c r="I4954" t="s">
        <v>54</v>
      </c>
      <c r="J4954" t="s">
        <v>28</v>
      </c>
      <c r="K4954" t="s">
        <v>155</v>
      </c>
      <c r="L4954" s="3">
        <v>3</v>
      </c>
      <c r="M4954" s="7">
        <v>51.51</v>
      </c>
      <c r="N4954" s="5">
        <v>0.08</v>
      </c>
      <c r="O4954" s="4">
        <v>12.36</v>
      </c>
      <c r="P4954" s="4">
        <v>142.16999999999999</v>
      </c>
      <c r="Q4954" s="4">
        <v>96.44</v>
      </c>
      <c r="R4954">
        <v>32</v>
      </c>
      <c r="S4954" t="s">
        <v>30</v>
      </c>
      <c r="T4954">
        <v>4</v>
      </c>
      <c r="V4954" s="7">
        <f t="shared" si="77"/>
        <v>48.51</v>
      </c>
    </row>
    <row r="4955" spans="1:22" x14ac:dyDescent="0.25">
      <c r="A4955" t="s">
        <v>7736</v>
      </c>
      <c r="B4955" s="2">
        <v>45671</v>
      </c>
      <c r="C4955" t="s">
        <v>4506</v>
      </c>
      <c r="D4955" t="s">
        <v>127</v>
      </c>
      <c r="E4955" t="s">
        <v>51</v>
      </c>
      <c r="F4955" t="s">
        <v>84</v>
      </c>
      <c r="G4955" t="s">
        <v>128</v>
      </c>
      <c r="H4955" t="s">
        <v>37</v>
      </c>
      <c r="I4955" t="s">
        <v>54</v>
      </c>
      <c r="J4955" t="s">
        <v>28</v>
      </c>
      <c r="K4955" t="s">
        <v>47</v>
      </c>
      <c r="L4955" s="3">
        <v>6</v>
      </c>
      <c r="M4955" s="7">
        <v>42.21</v>
      </c>
      <c r="N4955" s="5">
        <v>0.08</v>
      </c>
      <c r="O4955" s="4">
        <v>20.260000000000002</v>
      </c>
      <c r="P4955" s="4">
        <v>233</v>
      </c>
      <c r="Q4955" s="4">
        <v>179.4</v>
      </c>
      <c r="R4955">
        <v>37</v>
      </c>
      <c r="S4955" t="s">
        <v>30</v>
      </c>
      <c r="T4955">
        <v>4</v>
      </c>
      <c r="V4955" s="7">
        <f t="shared" si="77"/>
        <v>36.21</v>
      </c>
    </row>
    <row r="4956" spans="1:22" x14ac:dyDescent="0.25">
      <c r="A4956" t="s">
        <v>7737</v>
      </c>
      <c r="B4956" s="2">
        <v>45600</v>
      </c>
      <c r="C4956" t="s">
        <v>609</v>
      </c>
      <c r="D4956" t="s">
        <v>239</v>
      </c>
      <c r="E4956" t="s">
        <v>43</v>
      </c>
      <c r="F4956" t="s">
        <v>44</v>
      </c>
      <c r="G4956" t="s">
        <v>187</v>
      </c>
      <c r="H4956" t="s">
        <v>26</v>
      </c>
      <c r="I4956" t="s">
        <v>27</v>
      </c>
      <c r="J4956" t="s">
        <v>46</v>
      </c>
      <c r="K4956" t="s">
        <v>112</v>
      </c>
      <c r="L4956" s="3">
        <v>7</v>
      </c>
      <c r="M4956" s="7">
        <v>97.32</v>
      </c>
      <c r="N4956" s="5">
        <v>0.08</v>
      </c>
      <c r="O4956" s="4">
        <v>54.5</v>
      </c>
      <c r="P4956" s="4">
        <v>626.74</v>
      </c>
      <c r="Q4956" s="4">
        <v>417.77</v>
      </c>
      <c r="R4956">
        <v>44</v>
      </c>
      <c r="S4956" t="s">
        <v>68</v>
      </c>
      <c r="T4956">
        <v>4</v>
      </c>
      <c r="V4956" s="7">
        <f t="shared" si="77"/>
        <v>90.32</v>
      </c>
    </row>
    <row r="4957" spans="1:22" x14ac:dyDescent="0.25">
      <c r="A4957" t="s">
        <v>7738</v>
      </c>
      <c r="B4957" s="2">
        <v>45922</v>
      </c>
      <c r="C4957" t="s">
        <v>5889</v>
      </c>
      <c r="D4957" t="s">
        <v>160</v>
      </c>
      <c r="E4957" t="s">
        <v>23</v>
      </c>
      <c r="F4957" t="s">
        <v>35</v>
      </c>
      <c r="G4957" t="s">
        <v>79</v>
      </c>
      <c r="H4957" t="s">
        <v>53</v>
      </c>
      <c r="I4957" t="s">
        <v>27</v>
      </c>
      <c r="J4957" t="s">
        <v>46</v>
      </c>
      <c r="K4957" t="s">
        <v>136</v>
      </c>
      <c r="L4957" s="3">
        <v>5</v>
      </c>
      <c r="M4957" s="7">
        <v>32.97</v>
      </c>
      <c r="N4957" s="5">
        <v>0.1</v>
      </c>
      <c r="O4957" s="4">
        <v>16.48</v>
      </c>
      <c r="P4957" s="4">
        <v>148.36000000000001</v>
      </c>
      <c r="Q4957" s="4">
        <v>86.34</v>
      </c>
      <c r="R4957">
        <v>55</v>
      </c>
      <c r="S4957" t="s">
        <v>68</v>
      </c>
      <c r="T4957">
        <v>2</v>
      </c>
      <c r="V4957" s="7">
        <f t="shared" si="77"/>
        <v>27.97</v>
      </c>
    </row>
    <row r="4958" spans="1:22" x14ac:dyDescent="0.25">
      <c r="A4958" t="s">
        <v>7739</v>
      </c>
      <c r="B4958" s="2">
        <v>45559</v>
      </c>
      <c r="C4958" t="s">
        <v>2243</v>
      </c>
      <c r="D4958" t="s">
        <v>124</v>
      </c>
      <c r="E4958" t="s">
        <v>23</v>
      </c>
      <c r="F4958" t="s">
        <v>35</v>
      </c>
      <c r="G4958" t="s">
        <v>36</v>
      </c>
      <c r="H4958" t="s">
        <v>37</v>
      </c>
      <c r="I4958" t="s">
        <v>54</v>
      </c>
      <c r="J4958" t="s">
        <v>66</v>
      </c>
      <c r="K4958" t="s">
        <v>119</v>
      </c>
      <c r="L4958" s="3">
        <v>6</v>
      </c>
      <c r="M4958" s="7">
        <v>332.53</v>
      </c>
      <c r="N4958" s="5">
        <v>0.05</v>
      </c>
      <c r="O4958" s="4">
        <v>99.76</v>
      </c>
      <c r="P4958" s="4">
        <v>1895.42</v>
      </c>
      <c r="Q4958" s="4">
        <v>1072.95</v>
      </c>
      <c r="R4958">
        <v>33</v>
      </c>
      <c r="S4958" t="s">
        <v>68</v>
      </c>
      <c r="T4958">
        <v>3</v>
      </c>
      <c r="V4958" s="7">
        <f t="shared" si="77"/>
        <v>326.52999999999997</v>
      </c>
    </row>
    <row r="4959" spans="1:22" x14ac:dyDescent="0.25">
      <c r="A4959" t="s">
        <v>7740</v>
      </c>
      <c r="B4959" s="2">
        <v>45355</v>
      </c>
      <c r="C4959" t="s">
        <v>4973</v>
      </c>
      <c r="D4959" t="s">
        <v>42</v>
      </c>
      <c r="E4959" t="s">
        <v>43</v>
      </c>
      <c r="F4959" t="s">
        <v>44</v>
      </c>
      <c r="G4959" t="s">
        <v>71</v>
      </c>
      <c r="H4959" t="s">
        <v>37</v>
      </c>
      <c r="I4959" t="s">
        <v>60</v>
      </c>
      <c r="J4959" t="s">
        <v>38</v>
      </c>
      <c r="K4959" t="s">
        <v>72</v>
      </c>
      <c r="L4959" s="3">
        <v>2</v>
      </c>
      <c r="M4959" s="7">
        <v>201.11</v>
      </c>
      <c r="N4959" s="5">
        <v>0.05</v>
      </c>
      <c r="O4959" s="4">
        <v>20.11</v>
      </c>
      <c r="P4959" s="4">
        <v>382.11</v>
      </c>
      <c r="Q4959" s="4">
        <v>290.22000000000003</v>
      </c>
      <c r="R4959">
        <v>61</v>
      </c>
      <c r="S4959" t="s">
        <v>68</v>
      </c>
      <c r="T4959">
        <v>5</v>
      </c>
      <c r="V4959" s="7">
        <f t="shared" si="77"/>
        <v>199.11</v>
      </c>
    </row>
    <row r="4960" spans="1:22" x14ac:dyDescent="0.25">
      <c r="A4960" t="s">
        <v>7741</v>
      </c>
      <c r="B4960" s="2">
        <v>45641</v>
      </c>
      <c r="C4960" t="s">
        <v>7742</v>
      </c>
      <c r="D4960" t="s">
        <v>124</v>
      </c>
      <c r="E4960" t="s">
        <v>23</v>
      </c>
      <c r="F4960" t="s">
        <v>35</v>
      </c>
      <c r="G4960" t="s">
        <v>96</v>
      </c>
      <c r="H4960" t="s">
        <v>37</v>
      </c>
      <c r="I4960" t="s">
        <v>60</v>
      </c>
      <c r="J4960" t="s">
        <v>101</v>
      </c>
      <c r="K4960" t="s">
        <v>47</v>
      </c>
      <c r="L4960" s="3">
        <v>2</v>
      </c>
      <c r="M4960" s="7">
        <v>319.95999999999998</v>
      </c>
      <c r="N4960" s="5">
        <v>0.1</v>
      </c>
      <c r="O4960" s="4">
        <v>63.99</v>
      </c>
      <c r="P4960" s="4">
        <v>575.92999999999995</v>
      </c>
      <c r="Q4960" s="4">
        <v>468.14</v>
      </c>
      <c r="R4960">
        <v>44</v>
      </c>
      <c r="S4960" t="s">
        <v>68</v>
      </c>
      <c r="T4960">
        <v>5</v>
      </c>
      <c r="V4960" s="7">
        <f t="shared" si="77"/>
        <v>317.95999999999998</v>
      </c>
    </row>
    <row r="4961" spans="1:22" x14ac:dyDescent="0.25">
      <c r="A4961" t="s">
        <v>7743</v>
      </c>
      <c r="B4961" s="2">
        <v>45785</v>
      </c>
      <c r="C4961" t="s">
        <v>5000</v>
      </c>
      <c r="D4961" t="s">
        <v>219</v>
      </c>
      <c r="E4961" t="s">
        <v>23</v>
      </c>
      <c r="F4961" t="s">
        <v>84</v>
      </c>
      <c r="G4961" t="s">
        <v>128</v>
      </c>
      <c r="H4961" t="s">
        <v>37</v>
      </c>
      <c r="I4961" t="s">
        <v>60</v>
      </c>
      <c r="J4961" t="s">
        <v>38</v>
      </c>
      <c r="K4961" t="s">
        <v>55</v>
      </c>
      <c r="L4961" s="3">
        <v>3</v>
      </c>
      <c r="M4961" s="7">
        <v>693.96</v>
      </c>
      <c r="N4961" s="5">
        <v>0.02</v>
      </c>
      <c r="O4961" s="4">
        <v>41.64</v>
      </c>
      <c r="P4961" s="4">
        <v>2040.24</v>
      </c>
      <c r="Q4961" s="4">
        <v>1404.76</v>
      </c>
      <c r="R4961">
        <v>25</v>
      </c>
      <c r="S4961" t="s">
        <v>68</v>
      </c>
      <c r="T4961">
        <v>5</v>
      </c>
      <c r="V4961" s="7">
        <f t="shared" si="77"/>
        <v>690.96</v>
      </c>
    </row>
    <row r="4962" spans="1:22" x14ac:dyDescent="0.25">
      <c r="A4962" t="s">
        <v>7744</v>
      </c>
      <c r="B4962" s="2">
        <v>45814</v>
      </c>
      <c r="C4962" t="s">
        <v>2372</v>
      </c>
      <c r="D4962" t="s">
        <v>42</v>
      </c>
      <c r="E4962" t="s">
        <v>43</v>
      </c>
      <c r="F4962" t="s">
        <v>24</v>
      </c>
      <c r="G4962" t="s">
        <v>65</v>
      </c>
      <c r="H4962" t="s">
        <v>37</v>
      </c>
      <c r="I4962" t="s">
        <v>54</v>
      </c>
      <c r="J4962" t="s">
        <v>38</v>
      </c>
      <c r="K4962" t="s">
        <v>61</v>
      </c>
      <c r="L4962" s="3">
        <v>10</v>
      </c>
      <c r="M4962" s="7">
        <v>486.93</v>
      </c>
      <c r="N4962" s="5">
        <v>0</v>
      </c>
      <c r="O4962" s="4">
        <v>0</v>
      </c>
      <c r="P4962" s="4">
        <v>4869.3</v>
      </c>
      <c r="Q4962" s="4">
        <v>2871.26</v>
      </c>
      <c r="R4962">
        <v>30</v>
      </c>
      <c r="S4962" t="s">
        <v>30</v>
      </c>
      <c r="T4962">
        <v>5</v>
      </c>
      <c r="V4962" s="7">
        <f t="shared" si="77"/>
        <v>476.93</v>
      </c>
    </row>
    <row r="4963" spans="1:22" x14ac:dyDescent="0.25">
      <c r="A4963" t="s">
        <v>7745</v>
      </c>
      <c r="B4963" s="2">
        <v>45389</v>
      </c>
      <c r="C4963" t="s">
        <v>2436</v>
      </c>
      <c r="D4963" t="s">
        <v>83</v>
      </c>
      <c r="E4963" t="s">
        <v>43</v>
      </c>
      <c r="F4963" t="s">
        <v>44</v>
      </c>
      <c r="G4963" t="s">
        <v>45</v>
      </c>
      <c r="H4963" t="s">
        <v>53</v>
      </c>
      <c r="I4963" t="s">
        <v>54</v>
      </c>
      <c r="J4963" t="s">
        <v>38</v>
      </c>
      <c r="K4963" t="s">
        <v>61</v>
      </c>
      <c r="L4963" s="3">
        <v>9</v>
      </c>
      <c r="M4963" s="7">
        <v>250.65</v>
      </c>
      <c r="N4963" s="5">
        <v>0.2</v>
      </c>
      <c r="O4963" s="4">
        <v>451.17</v>
      </c>
      <c r="P4963" s="4">
        <v>1804.68</v>
      </c>
      <c r="Q4963" s="4">
        <v>1242.17</v>
      </c>
      <c r="R4963">
        <v>46</v>
      </c>
      <c r="S4963" t="s">
        <v>68</v>
      </c>
      <c r="T4963">
        <v>2</v>
      </c>
      <c r="V4963" s="7">
        <f t="shared" si="77"/>
        <v>241.65</v>
      </c>
    </row>
    <row r="4964" spans="1:22" x14ac:dyDescent="0.25">
      <c r="A4964" t="s">
        <v>7746</v>
      </c>
      <c r="B4964" s="2">
        <v>45362</v>
      </c>
      <c r="C4964" t="s">
        <v>2621</v>
      </c>
      <c r="D4964" t="s">
        <v>100</v>
      </c>
      <c r="E4964" t="s">
        <v>23</v>
      </c>
      <c r="F4964" t="s">
        <v>84</v>
      </c>
      <c r="G4964" t="s">
        <v>165</v>
      </c>
      <c r="H4964" t="s">
        <v>37</v>
      </c>
      <c r="I4964" t="s">
        <v>54</v>
      </c>
      <c r="J4964" t="s">
        <v>28</v>
      </c>
      <c r="K4964" t="s">
        <v>105</v>
      </c>
      <c r="L4964" s="3">
        <v>8</v>
      </c>
      <c r="M4964" s="7">
        <v>437.24</v>
      </c>
      <c r="N4964" s="5">
        <v>0.05</v>
      </c>
      <c r="O4964" s="4">
        <v>174.9</v>
      </c>
      <c r="P4964" s="4">
        <v>3323.02</v>
      </c>
      <c r="Q4964" s="4">
        <v>2125.98</v>
      </c>
      <c r="R4964">
        <v>32</v>
      </c>
      <c r="S4964" t="s">
        <v>30</v>
      </c>
      <c r="T4964">
        <v>3</v>
      </c>
      <c r="V4964" s="7">
        <f t="shared" si="77"/>
        <v>429.24</v>
      </c>
    </row>
    <row r="4965" spans="1:22" x14ac:dyDescent="0.25">
      <c r="A4965" t="s">
        <v>7747</v>
      </c>
      <c r="B4965" s="2">
        <v>45655</v>
      </c>
      <c r="C4965" t="s">
        <v>798</v>
      </c>
      <c r="D4965" t="s">
        <v>78</v>
      </c>
      <c r="E4965" t="s">
        <v>34</v>
      </c>
      <c r="F4965" t="s">
        <v>84</v>
      </c>
      <c r="G4965" t="s">
        <v>85</v>
      </c>
      <c r="H4965" t="s">
        <v>53</v>
      </c>
      <c r="I4965" t="s">
        <v>27</v>
      </c>
      <c r="J4965" t="s">
        <v>46</v>
      </c>
      <c r="K4965" t="s">
        <v>102</v>
      </c>
      <c r="L4965" s="3">
        <v>7</v>
      </c>
      <c r="M4965" s="7">
        <v>9.9499999999999993</v>
      </c>
      <c r="N4965" s="5">
        <v>0</v>
      </c>
      <c r="O4965" s="4">
        <v>0</v>
      </c>
      <c r="P4965" s="4">
        <v>69.650000000000006</v>
      </c>
      <c r="Q4965" s="4">
        <v>52.18</v>
      </c>
      <c r="R4965">
        <v>61</v>
      </c>
      <c r="S4965" t="s">
        <v>68</v>
      </c>
      <c r="T4965">
        <v>4</v>
      </c>
      <c r="V4965" s="7">
        <f t="shared" si="77"/>
        <v>2.9499999999999993</v>
      </c>
    </row>
    <row r="4966" spans="1:22" x14ac:dyDescent="0.25">
      <c r="A4966" t="s">
        <v>7748</v>
      </c>
      <c r="B4966" s="2">
        <v>45861</v>
      </c>
      <c r="C4966" t="s">
        <v>4068</v>
      </c>
      <c r="D4966" t="s">
        <v>33</v>
      </c>
      <c r="E4966" t="s">
        <v>34</v>
      </c>
      <c r="F4966" t="s">
        <v>24</v>
      </c>
      <c r="G4966" t="s">
        <v>118</v>
      </c>
      <c r="H4966" t="s">
        <v>37</v>
      </c>
      <c r="I4966" t="s">
        <v>60</v>
      </c>
      <c r="J4966" t="s">
        <v>38</v>
      </c>
      <c r="K4966" t="s">
        <v>105</v>
      </c>
      <c r="L4966" s="3">
        <v>5</v>
      </c>
      <c r="M4966" s="7">
        <v>10.17</v>
      </c>
      <c r="N4966" s="5">
        <v>0.1</v>
      </c>
      <c r="O4966" s="4">
        <v>5.09</v>
      </c>
      <c r="P4966" s="4">
        <v>45.76</v>
      </c>
      <c r="Q4966" s="4">
        <v>32.35</v>
      </c>
      <c r="R4966">
        <v>65</v>
      </c>
      <c r="S4966" t="s">
        <v>30</v>
      </c>
      <c r="T4966">
        <v>4</v>
      </c>
      <c r="V4966" s="7">
        <f t="shared" si="77"/>
        <v>5.17</v>
      </c>
    </row>
    <row r="4967" spans="1:22" x14ac:dyDescent="0.25">
      <c r="A4967" t="s">
        <v>7749</v>
      </c>
      <c r="B4967" s="2">
        <v>45567</v>
      </c>
      <c r="C4967" t="s">
        <v>2952</v>
      </c>
      <c r="D4967" t="s">
        <v>58</v>
      </c>
      <c r="E4967" t="s">
        <v>23</v>
      </c>
      <c r="F4967" t="s">
        <v>110</v>
      </c>
      <c r="G4967" t="s">
        <v>139</v>
      </c>
      <c r="H4967" t="s">
        <v>26</v>
      </c>
      <c r="I4967" t="s">
        <v>60</v>
      </c>
      <c r="J4967" t="s">
        <v>101</v>
      </c>
      <c r="K4967" t="s">
        <v>67</v>
      </c>
      <c r="L4967" s="3">
        <v>5</v>
      </c>
      <c r="M4967" s="7">
        <v>42.3</v>
      </c>
      <c r="N4967" s="5">
        <v>0.05</v>
      </c>
      <c r="O4967" s="4">
        <v>10.58</v>
      </c>
      <c r="P4967" s="4">
        <v>200.92</v>
      </c>
      <c r="Q4967" s="4">
        <v>147.44</v>
      </c>
      <c r="R4967">
        <v>64</v>
      </c>
      <c r="S4967" t="s">
        <v>68</v>
      </c>
      <c r="T4967">
        <v>5</v>
      </c>
      <c r="V4967" s="7">
        <f t="shared" si="77"/>
        <v>37.299999999999997</v>
      </c>
    </row>
    <row r="4968" spans="1:22" x14ac:dyDescent="0.25">
      <c r="A4968" t="s">
        <v>7750</v>
      </c>
      <c r="B4968" s="2">
        <v>45341</v>
      </c>
      <c r="C4968" t="s">
        <v>3327</v>
      </c>
      <c r="D4968" t="s">
        <v>164</v>
      </c>
      <c r="E4968" t="s">
        <v>23</v>
      </c>
      <c r="F4968" t="s">
        <v>24</v>
      </c>
      <c r="G4968" t="s">
        <v>118</v>
      </c>
      <c r="H4968" t="s">
        <v>37</v>
      </c>
      <c r="I4968" t="s">
        <v>54</v>
      </c>
      <c r="J4968" t="s">
        <v>38</v>
      </c>
      <c r="K4968" t="s">
        <v>55</v>
      </c>
      <c r="L4968" s="3">
        <v>1</v>
      </c>
      <c r="M4968" s="7">
        <v>147.21</v>
      </c>
      <c r="N4968" s="5">
        <v>0</v>
      </c>
      <c r="O4968" s="4">
        <v>0</v>
      </c>
      <c r="P4968" s="4">
        <v>147.21</v>
      </c>
      <c r="Q4968" s="4">
        <v>113.62</v>
      </c>
      <c r="R4968">
        <v>32</v>
      </c>
      <c r="S4968" t="s">
        <v>68</v>
      </c>
      <c r="T4968">
        <v>4</v>
      </c>
      <c r="V4968" s="7">
        <f t="shared" si="77"/>
        <v>146.21</v>
      </c>
    </row>
    <row r="4969" spans="1:22" x14ac:dyDescent="0.25">
      <c r="A4969" t="s">
        <v>7751</v>
      </c>
      <c r="B4969" s="2">
        <v>45649</v>
      </c>
      <c r="C4969" t="s">
        <v>2836</v>
      </c>
      <c r="D4969" t="s">
        <v>219</v>
      </c>
      <c r="E4969" t="s">
        <v>23</v>
      </c>
      <c r="F4969" t="s">
        <v>110</v>
      </c>
      <c r="G4969" t="s">
        <v>111</v>
      </c>
      <c r="H4969" t="s">
        <v>53</v>
      </c>
      <c r="I4969" t="s">
        <v>60</v>
      </c>
      <c r="J4969" t="s">
        <v>66</v>
      </c>
      <c r="K4969" t="s">
        <v>29</v>
      </c>
      <c r="L4969" s="3">
        <v>9</v>
      </c>
      <c r="M4969" s="7">
        <v>895.48</v>
      </c>
      <c r="N4969" s="5">
        <v>0.08</v>
      </c>
      <c r="O4969" s="4">
        <v>644.75</v>
      </c>
      <c r="P4969" s="4">
        <v>7414.57</v>
      </c>
      <c r="Q4969" s="4">
        <v>5962.64</v>
      </c>
      <c r="R4969">
        <v>37</v>
      </c>
      <c r="S4969" t="s">
        <v>68</v>
      </c>
      <c r="T4969">
        <v>2</v>
      </c>
      <c r="V4969" s="7">
        <f t="shared" si="77"/>
        <v>886.48</v>
      </c>
    </row>
    <row r="4970" spans="1:22" x14ac:dyDescent="0.25">
      <c r="A4970" t="s">
        <v>7752</v>
      </c>
      <c r="B4970" s="2">
        <v>46019</v>
      </c>
      <c r="C4970" t="s">
        <v>4076</v>
      </c>
      <c r="D4970" t="s">
        <v>95</v>
      </c>
      <c r="E4970" t="s">
        <v>23</v>
      </c>
      <c r="F4970" t="s">
        <v>84</v>
      </c>
      <c r="G4970" t="s">
        <v>128</v>
      </c>
      <c r="H4970" t="s">
        <v>37</v>
      </c>
      <c r="I4970" t="s">
        <v>60</v>
      </c>
      <c r="J4970" t="s">
        <v>28</v>
      </c>
      <c r="K4970" t="s">
        <v>72</v>
      </c>
      <c r="L4970" s="3">
        <v>5</v>
      </c>
      <c r="M4970" s="7">
        <v>38.06</v>
      </c>
      <c r="N4970" s="5">
        <v>0.1</v>
      </c>
      <c r="O4970" s="4">
        <v>19.03</v>
      </c>
      <c r="P4970" s="4">
        <v>171.27</v>
      </c>
      <c r="Q4970" s="4">
        <v>106.84</v>
      </c>
      <c r="R4970">
        <v>20</v>
      </c>
      <c r="S4970" t="s">
        <v>68</v>
      </c>
      <c r="T4970">
        <v>2</v>
      </c>
      <c r="V4970" s="7">
        <f t="shared" si="77"/>
        <v>33.06</v>
      </c>
    </row>
    <row r="4971" spans="1:22" x14ac:dyDescent="0.25">
      <c r="A4971" t="s">
        <v>7753</v>
      </c>
      <c r="B4971" s="2">
        <v>45855</v>
      </c>
      <c r="C4971" t="s">
        <v>7754</v>
      </c>
      <c r="D4971" t="s">
        <v>219</v>
      </c>
      <c r="E4971" t="s">
        <v>23</v>
      </c>
      <c r="F4971" t="s">
        <v>44</v>
      </c>
      <c r="G4971" t="s">
        <v>59</v>
      </c>
      <c r="H4971" t="s">
        <v>37</v>
      </c>
      <c r="I4971" t="s">
        <v>27</v>
      </c>
      <c r="J4971" t="s">
        <v>46</v>
      </c>
      <c r="K4971" t="s">
        <v>200</v>
      </c>
      <c r="L4971" s="3">
        <v>1</v>
      </c>
      <c r="M4971" s="7">
        <v>761.76</v>
      </c>
      <c r="N4971" s="5">
        <v>0.05</v>
      </c>
      <c r="O4971" s="4">
        <v>38.090000000000003</v>
      </c>
      <c r="P4971" s="4">
        <v>723.67</v>
      </c>
      <c r="Q4971" s="4">
        <v>458.18</v>
      </c>
      <c r="R4971">
        <v>18</v>
      </c>
      <c r="S4971" t="s">
        <v>30</v>
      </c>
      <c r="T4971">
        <v>3</v>
      </c>
      <c r="V4971" s="7">
        <f t="shared" si="77"/>
        <v>760.76</v>
      </c>
    </row>
    <row r="4972" spans="1:22" x14ac:dyDescent="0.25">
      <c r="A4972" t="s">
        <v>7755</v>
      </c>
      <c r="B4972" s="2">
        <v>45776</v>
      </c>
      <c r="C4972" t="s">
        <v>4865</v>
      </c>
      <c r="D4972" t="s">
        <v>50</v>
      </c>
      <c r="E4972" t="s">
        <v>51</v>
      </c>
      <c r="F4972" t="s">
        <v>84</v>
      </c>
      <c r="G4972" t="s">
        <v>91</v>
      </c>
      <c r="H4972" t="s">
        <v>37</v>
      </c>
      <c r="I4972" t="s">
        <v>27</v>
      </c>
      <c r="J4972" t="s">
        <v>46</v>
      </c>
      <c r="K4972" t="s">
        <v>61</v>
      </c>
      <c r="L4972" s="3">
        <v>10</v>
      </c>
      <c r="M4972" s="7">
        <v>30.1</v>
      </c>
      <c r="N4972" s="5">
        <v>0.08</v>
      </c>
      <c r="O4972" s="4">
        <v>24.08</v>
      </c>
      <c r="P4972" s="4">
        <v>276.92</v>
      </c>
      <c r="Q4972" s="4">
        <v>192.61</v>
      </c>
      <c r="R4972">
        <v>54</v>
      </c>
      <c r="S4972" t="s">
        <v>30</v>
      </c>
      <c r="T4972">
        <v>3</v>
      </c>
      <c r="V4972" s="7">
        <f t="shared" si="77"/>
        <v>20.100000000000001</v>
      </c>
    </row>
    <row r="4973" spans="1:22" x14ac:dyDescent="0.25">
      <c r="A4973" t="s">
        <v>7756</v>
      </c>
      <c r="B4973" s="2">
        <v>45375</v>
      </c>
      <c r="C4973" t="s">
        <v>1131</v>
      </c>
      <c r="D4973" t="s">
        <v>95</v>
      </c>
      <c r="E4973" t="s">
        <v>23</v>
      </c>
      <c r="F4973" t="s">
        <v>35</v>
      </c>
      <c r="G4973" t="s">
        <v>79</v>
      </c>
      <c r="H4973" t="s">
        <v>53</v>
      </c>
      <c r="I4973" t="s">
        <v>27</v>
      </c>
      <c r="J4973" t="s">
        <v>28</v>
      </c>
      <c r="K4973" t="s">
        <v>200</v>
      </c>
      <c r="L4973" s="3">
        <v>4</v>
      </c>
      <c r="M4973" s="7">
        <v>57.76</v>
      </c>
      <c r="N4973" s="5">
        <v>0.1</v>
      </c>
      <c r="O4973" s="4">
        <v>23.1</v>
      </c>
      <c r="P4973" s="4">
        <v>207.94</v>
      </c>
      <c r="Q4973" s="4">
        <v>130.05000000000001</v>
      </c>
      <c r="R4973">
        <v>44</v>
      </c>
      <c r="S4973" t="s">
        <v>68</v>
      </c>
      <c r="T4973">
        <v>5</v>
      </c>
      <c r="V4973" s="7">
        <f t="shared" si="77"/>
        <v>53.76</v>
      </c>
    </row>
    <row r="4974" spans="1:22" x14ac:dyDescent="0.25">
      <c r="A4974" t="s">
        <v>7757</v>
      </c>
      <c r="B4974" s="2">
        <v>45929</v>
      </c>
      <c r="C4974" t="s">
        <v>6312</v>
      </c>
      <c r="D4974" t="s">
        <v>100</v>
      </c>
      <c r="E4974" t="s">
        <v>23</v>
      </c>
      <c r="F4974" t="s">
        <v>35</v>
      </c>
      <c r="G4974" t="s">
        <v>96</v>
      </c>
      <c r="H4974" t="s">
        <v>37</v>
      </c>
      <c r="I4974" t="s">
        <v>27</v>
      </c>
      <c r="J4974" t="s">
        <v>101</v>
      </c>
      <c r="K4974" t="s">
        <v>92</v>
      </c>
      <c r="L4974" s="3">
        <v>2</v>
      </c>
      <c r="M4974" s="7">
        <v>303.04000000000002</v>
      </c>
      <c r="N4974" s="5">
        <v>0.1</v>
      </c>
      <c r="O4974" s="4">
        <v>60.61</v>
      </c>
      <c r="P4974" s="4">
        <v>545.47</v>
      </c>
      <c r="Q4974" s="4">
        <v>328.3</v>
      </c>
      <c r="R4974">
        <v>18</v>
      </c>
      <c r="S4974" t="s">
        <v>30</v>
      </c>
      <c r="T4974">
        <v>4</v>
      </c>
      <c r="V4974" s="7">
        <f t="shared" si="77"/>
        <v>301.04000000000002</v>
      </c>
    </row>
    <row r="4975" spans="1:22" x14ac:dyDescent="0.25">
      <c r="A4975" t="s">
        <v>7758</v>
      </c>
      <c r="B4975" s="2">
        <v>45875</v>
      </c>
      <c r="C4975" t="s">
        <v>2287</v>
      </c>
      <c r="D4975" t="s">
        <v>100</v>
      </c>
      <c r="E4975" t="s">
        <v>23</v>
      </c>
      <c r="F4975" t="s">
        <v>44</v>
      </c>
      <c r="G4975" t="s">
        <v>59</v>
      </c>
      <c r="H4975" t="s">
        <v>26</v>
      </c>
      <c r="I4975" t="s">
        <v>60</v>
      </c>
      <c r="J4975" t="s">
        <v>46</v>
      </c>
      <c r="K4975" t="s">
        <v>80</v>
      </c>
      <c r="L4975" s="3">
        <v>4</v>
      </c>
      <c r="M4975" s="7">
        <v>154.62</v>
      </c>
      <c r="N4975" s="5">
        <v>0.05</v>
      </c>
      <c r="O4975" s="4">
        <v>30.92</v>
      </c>
      <c r="P4975" s="4">
        <v>587.55999999999995</v>
      </c>
      <c r="Q4975" s="4">
        <v>424.4</v>
      </c>
      <c r="R4975">
        <v>37</v>
      </c>
      <c r="S4975" t="s">
        <v>30</v>
      </c>
      <c r="T4975">
        <v>5</v>
      </c>
      <c r="V4975" s="7">
        <f t="shared" si="77"/>
        <v>150.62</v>
      </c>
    </row>
    <row r="4976" spans="1:22" x14ac:dyDescent="0.25">
      <c r="A4976" t="s">
        <v>7759</v>
      </c>
      <c r="B4976" s="2">
        <v>45587</v>
      </c>
      <c r="C4976" t="s">
        <v>3246</v>
      </c>
      <c r="D4976" t="s">
        <v>64</v>
      </c>
      <c r="E4976" t="s">
        <v>51</v>
      </c>
      <c r="F4976" t="s">
        <v>35</v>
      </c>
      <c r="G4976" t="s">
        <v>96</v>
      </c>
      <c r="H4976" t="s">
        <v>53</v>
      </c>
      <c r="I4976" t="s">
        <v>54</v>
      </c>
      <c r="J4976" t="s">
        <v>66</v>
      </c>
      <c r="K4976" t="s">
        <v>146</v>
      </c>
      <c r="L4976" s="3">
        <v>5</v>
      </c>
      <c r="M4976" s="7">
        <v>17.27</v>
      </c>
      <c r="N4976" s="5">
        <v>0.1</v>
      </c>
      <c r="O4976" s="4">
        <v>8.64</v>
      </c>
      <c r="P4976" s="4">
        <v>77.709999999999994</v>
      </c>
      <c r="Q4976" s="4">
        <v>63.5</v>
      </c>
      <c r="R4976">
        <v>42</v>
      </c>
      <c r="S4976" t="s">
        <v>30</v>
      </c>
      <c r="T4976">
        <v>5</v>
      </c>
      <c r="V4976" s="7">
        <f t="shared" si="77"/>
        <v>12.27</v>
      </c>
    </row>
    <row r="4977" spans="1:22" x14ac:dyDescent="0.25">
      <c r="A4977" t="s">
        <v>7760</v>
      </c>
      <c r="B4977" s="2">
        <v>45527</v>
      </c>
      <c r="C4977" t="s">
        <v>5249</v>
      </c>
      <c r="D4977" t="s">
        <v>228</v>
      </c>
      <c r="E4977" t="s">
        <v>51</v>
      </c>
      <c r="F4977" t="s">
        <v>110</v>
      </c>
      <c r="G4977" t="s">
        <v>161</v>
      </c>
      <c r="H4977" t="s">
        <v>26</v>
      </c>
      <c r="I4977" t="s">
        <v>54</v>
      </c>
      <c r="J4977" t="s">
        <v>38</v>
      </c>
      <c r="K4977" t="s">
        <v>102</v>
      </c>
      <c r="L4977" s="3">
        <v>10</v>
      </c>
      <c r="M4977" s="7">
        <v>49.42</v>
      </c>
      <c r="N4977" s="5">
        <v>0.08</v>
      </c>
      <c r="O4977" s="4">
        <v>39.54</v>
      </c>
      <c r="P4977" s="4">
        <v>454.66</v>
      </c>
      <c r="Q4977" s="4">
        <v>273.52</v>
      </c>
      <c r="R4977">
        <v>29</v>
      </c>
      <c r="S4977" t="s">
        <v>30</v>
      </c>
      <c r="T4977">
        <v>4</v>
      </c>
      <c r="V4977" s="7">
        <f t="shared" si="77"/>
        <v>39.42</v>
      </c>
    </row>
    <row r="4978" spans="1:22" x14ac:dyDescent="0.25">
      <c r="A4978" t="s">
        <v>7761</v>
      </c>
      <c r="B4978" s="2">
        <v>45347</v>
      </c>
      <c r="C4978" t="s">
        <v>2054</v>
      </c>
      <c r="D4978" t="s">
        <v>100</v>
      </c>
      <c r="E4978" t="s">
        <v>23</v>
      </c>
      <c r="F4978" t="s">
        <v>84</v>
      </c>
      <c r="G4978" t="s">
        <v>91</v>
      </c>
      <c r="H4978" t="s">
        <v>53</v>
      </c>
      <c r="I4978" t="s">
        <v>54</v>
      </c>
      <c r="J4978" t="s">
        <v>38</v>
      </c>
      <c r="K4978" t="s">
        <v>119</v>
      </c>
      <c r="L4978" s="3">
        <v>1</v>
      </c>
      <c r="M4978" s="7">
        <v>518.33000000000004</v>
      </c>
      <c r="N4978" s="5">
        <v>0.05</v>
      </c>
      <c r="O4978" s="4">
        <v>25.92</v>
      </c>
      <c r="P4978" s="4">
        <v>492.41</v>
      </c>
      <c r="Q4978" s="4">
        <v>391.19</v>
      </c>
      <c r="R4978">
        <v>42</v>
      </c>
      <c r="S4978" t="s">
        <v>30</v>
      </c>
      <c r="T4978">
        <v>5</v>
      </c>
      <c r="V4978" s="7">
        <f t="shared" si="77"/>
        <v>517.33000000000004</v>
      </c>
    </row>
    <row r="4979" spans="1:22" x14ac:dyDescent="0.25">
      <c r="A4979" t="s">
        <v>7762</v>
      </c>
      <c r="B4979" s="2">
        <v>45651</v>
      </c>
      <c r="C4979" t="s">
        <v>7763</v>
      </c>
      <c r="D4979" t="s">
        <v>50</v>
      </c>
      <c r="E4979" t="s">
        <v>51</v>
      </c>
      <c r="F4979" t="s">
        <v>35</v>
      </c>
      <c r="G4979" t="s">
        <v>79</v>
      </c>
      <c r="H4979" t="s">
        <v>26</v>
      </c>
      <c r="I4979" t="s">
        <v>54</v>
      </c>
      <c r="J4979" t="s">
        <v>101</v>
      </c>
      <c r="K4979" t="s">
        <v>105</v>
      </c>
      <c r="L4979" s="3">
        <v>3</v>
      </c>
      <c r="M4979" s="7">
        <v>45.76</v>
      </c>
      <c r="N4979" s="5">
        <v>0.02</v>
      </c>
      <c r="O4979" s="4">
        <v>2.75</v>
      </c>
      <c r="P4979" s="4">
        <v>134.53</v>
      </c>
      <c r="Q4979" s="4">
        <v>79.09</v>
      </c>
      <c r="R4979">
        <v>40</v>
      </c>
      <c r="S4979" t="s">
        <v>68</v>
      </c>
      <c r="T4979">
        <v>4</v>
      </c>
      <c r="V4979" s="7">
        <f t="shared" si="77"/>
        <v>42.76</v>
      </c>
    </row>
    <row r="4980" spans="1:22" x14ac:dyDescent="0.25">
      <c r="A4980" t="s">
        <v>7764</v>
      </c>
      <c r="B4980" s="2">
        <v>45401</v>
      </c>
      <c r="C4980" t="s">
        <v>6394</v>
      </c>
      <c r="D4980" t="s">
        <v>219</v>
      </c>
      <c r="E4980" t="s">
        <v>23</v>
      </c>
      <c r="F4980" t="s">
        <v>35</v>
      </c>
      <c r="G4980" t="s">
        <v>96</v>
      </c>
      <c r="H4980" t="s">
        <v>37</v>
      </c>
      <c r="I4980" t="s">
        <v>27</v>
      </c>
      <c r="J4980" t="s">
        <v>101</v>
      </c>
      <c r="K4980" t="s">
        <v>102</v>
      </c>
      <c r="L4980" s="3">
        <v>10</v>
      </c>
      <c r="M4980" s="7">
        <v>786.54</v>
      </c>
      <c r="N4980" s="5">
        <v>0.05</v>
      </c>
      <c r="O4980" s="4">
        <v>393.27</v>
      </c>
      <c r="P4980" s="4">
        <v>7472.13</v>
      </c>
      <c r="Q4980" s="4">
        <v>4295.6400000000003</v>
      </c>
      <c r="R4980">
        <v>63</v>
      </c>
      <c r="S4980" t="s">
        <v>68</v>
      </c>
      <c r="T4980">
        <v>3</v>
      </c>
      <c r="V4980" s="7">
        <f t="shared" si="77"/>
        <v>776.54</v>
      </c>
    </row>
    <row r="4981" spans="1:22" x14ac:dyDescent="0.25">
      <c r="A4981" t="s">
        <v>7765</v>
      </c>
      <c r="B4981" s="2">
        <v>45483</v>
      </c>
      <c r="C4981" t="s">
        <v>481</v>
      </c>
      <c r="D4981" t="s">
        <v>100</v>
      </c>
      <c r="E4981" t="s">
        <v>23</v>
      </c>
      <c r="F4981" t="s">
        <v>35</v>
      </c>
      <c r="G4981" t="s">
        <v>96</v>
      </c>
      <c r="H4981" t="s">
        <v>37</v>
      </c>
      <c r="I4981" t="s">
        <v>60</v>
      </c>
      <c r="J4981" t="s">
        <v>38</v>
      </c>
      <c r="K4981" t="s">
        <v>29</v>
      </c>
      <c r="L4981" s="3">
        <v>1</v>
      </c>
      <c r="M4981" s="7">
        <v>230.79</v>
      </c>
      <c r="N4981" s="5">
        <v>0.15</v>
      </c>
      <c r="O4981" s="4">
        <v>34.619999999999997</v>
      </c>
      <c r="P4981" s="4">
        <v>196.17</v>
      </c>
      <c r="Q4981" s="4">
        <v>136.47</v>
      </c>
      <c r="R4981">
        <v>21</v>
      </c>
      <c r="S4981" t="s">
        <v>30</v>
      </c>
      <c r="T4981">
        <v>5</v>
      </c>
      <c r="V4981" s="7">
        <f t="shared" si="77"/>
        <v>229.79</v>
      </c>
    </row>
    <row r="4982" spans="1:22" x14ac:dyDescent="0.25">
      <c r="A4982" t="s">
        <v>7766</v>
      </c>
      <c r="B4982" s="2">
        <v>45384</v>
      </c>
      <c r="C4982" t="s">
        <v>3142</v>
      </c>
      <c r="D4982" t="s">
        <v>33</v>
      </c>
      <c r="E4982" t="s">
        <v>34</v>
      </c>
      <c r="F4982" t="s">
        <v>35</v>
      </c>
      <c r="G4982" t="s">
        <v>52</v>
      </c>
      <c r="H4982" t="s">
        <v>37</v>
      </c>
      <c r="I4982" t="s">
        <v>60</v>
      </c>
      <c r="J4982" t="s">
        <v>38</v>
      </c>
      <c r="K4982" t="s">
        <v>102</v>
      </c>
      <c r="L4982" s="3">
        <v>2</v>
      </c>
      <c r="M4982" s="7">
        <v>3.18</v>
      </c>
      <c r="N4982" s="5">
        <v>0.15</v>
      </c>
      <c r="O4982" s="4">
        <v>0.95</v>
      </c>
      <c r="P4982" s="4">
        <v>5.41</v>
      </c>
      <c r="Q4982" s="4">
        <v>4.0599999999999996</v>
      </c>
      <c r="R4982">
        <v>38</v>
      </c>
      <c r="S4982" t="s">
        <v>30</v>
      </c>
      <c r="T4982">
        <v>4</v>
      </c>
      <c r="V4982" s="7">
        <f t="shared" si="77"/>
        <v>1.1800000000000002</v>
      </c>
    </row>
    <row r="4983" spans="1:22" x14ac:dyDescent="0.25">
      <c r="A4983" t="s">
        <v>7767</v>
      </c>
      <c r="B4983" s="2">
        <v>45859</v>
      </c>
      <c r="C4983" t="s">
        <v>1972</v>
      </c>
      <c r="D4983" t="s">
        <v>22</v>
      </c>
      <c r="E4983" t="s">
        <v>23</v>
      </c>
      <c r="F4983" t="s">
        <v>44</v>
      </c>
      <c r="G4983" t="s">
        <v>187</v>
      </c>
      <c r="H4983" t="s">
        <v>37</v>
      </c>
      <c r="I4983" t="s">
        <v>54</v>
      </c>
      <c r="J4983" t="s">
        <v>66</v>
      </c>
      <c r="K4983" t="s">
        <v>55</v>
      </c>
      <c r="L4983" s="3">
        <v>7</v>
      </c>
      <c r="M4983" s="7">
        <v>694.52</v>
      </c>
      <c r="N4983" s="5">
        <v>0.05</v>
      </c>
      <c r="O4983" s="4">
        <v>243.08</v>
      </c>
      <c r="P4983" s="4">
        <v>4618.5600000000004</v>
      </c>
      <c r="Q4983" s="4">
        <v>2691.57</v>
      </c>
      <c r="R4983">
        <v>20</v>
      </c>
      <c r="S4983" t="s">
        <v>30</v>
      </c>
      <c r="T4983">
        <v>5</v>
      </c>
      <c r="V4983" s="7">
        <f t="shared" si="77"/>
        <v>687.52</v>
      </c>
    </row>
    <row r="4984" spans="1:22" x14ac:dyDescent="0.25">
      <c r="A4984" t="s">
        <v>7768</v>
      </c>
      <c r="B4984" s="2">
        <v>45351</v>
      </c>
      <c r="C4984" t="s">
        <v>2630</v>
      </c>
      <c r="D4984" t="s">
        <v>75</v>
      </c>
      <c r="E4984" t="s">
        <v>43</v>
      </c>
      <c r="F4984" t="s">
        <v>84</v>
      </c>
      <c r="G4984" t="s">
        <v>91</v>
      </c>
      <c r="H4984" t="s">
        <v>26</v>
      </c>
      <c r="I4984" t="s">
        <v>27</v>
      </c>
      <c r="J4984" t="s">
        <v>38</v>
      </c>
      <c r="K4984" t="s">
        <v>47</v>
      </c>
      <c r="L4984" s="3">
        <v>3</v>
      </c>
      <c r="M4984" s="7">
        <v>102.94</v>
      </c>
      <c r="N4984" s="5">
        <v>0.1</v>
      </c>
      <c r="O4984" s="4">
        <v>30.88</v>
      </c>
      <c r="P4984" s="4">
        <v>277.94</v>
      </c>
      <c r="Q4984" s="4">
        <v>200.57</v>
      </c>
      <c r="R4984">
        <v>47</v>
      </c>
      <c r="S4984" t="s">
        <v>68</v>
      </c>
      <c r="T4984">
        <v>4</v>
      </c>
      <c r="V4984" s="7">
        <f t="shared" si="77"/>
        <v>99.94</v>
      </c>
    </row>
    <row r="4985" spans="1:22" x14ac:dyDescent="0.25">
      <c r="A4985" t="s">
        <v>7769</v>
      </c>
      <c r="B4985" s="2">
        <v>45941</v>
      </c>
      <c r="C4985" t="s">
        <v>7770</v>
      </c>
      <c r="D4985" t="s">
        <v>33</v>
      </c>
      <c r="E4985" t="s">
        <v>34</v>
      </c>
      <c r="F4985" t="s">
        <v>35</v>
      </c>
      <c r="G4985" t="s">
        <v>52</v>
      </c>
      <c r="H4985" t="s">
        <v>37</v>
      </c>
      <c r="I4985" t="s">
        <v>27</v>
      </c>
      <c r="J4985" t="s">
        <v>38</v>
      </c>
      <c r="K4985" t="s">
        <v>200</v>
      </c>
      <c r="L4985" s="3">
        <v>8</v>
      </c>
      <c r="M4985" s="7">
        <v>9.7799999999999994</v>
      </c>
      <c r="N4985" s="5">
        <v>0.15</v>
      </c>
      <c r="O4985" s="4">
        <v>11.74</v>
      </c>
      <c r="P4985" s="4">
        <v>66.5</v>
      </c>
      <c r="Q4985" s="4">
        <v>46.16</v>
      </c>
      <c r="R4985">
        <v>49</v>
      </c>
      <c r="S4985" t="s">
        <v>30</v>
      </c>
      <c r="T4985">
        <v>4</v>
      </c>
      <c r="V4985" s="7">
        <f t="shared" si="77"/>
        <v>1.7799999999999994</v>
      </c>
    </row>
    <row r="4986" spans="1:22" x14ac:dyDescent="0.25">
      <c r="A4986" t="s">
        <v>7771</v>
      </c>
      <c r="B4986" s="2">
        <v>45330</v>
      </c>
      <c r="C4986" t="s">
        <v>7772</v>
      </c>
      <c r="D4986" t="s">
        <v>75</v>
      </c>
      <c r="E4986" t="s">
        <v>43</v>
      </c>
      <c r="F4986" t="s">
        <v>24</v>
      </c>
      <c r="G4986" t="s">
        <v>135</v>
      </c>
      <c r="H4986" t="s">
        <v>37</v>
      </c>
      <c r="I4986" t="s">
        <v>27</v>
      </c>
      <c r="J4986" t="s">
        <v>38</v>
      </c>
      <c r="K4986" t="s">
        <v>146</v>
      </c>
      <c r="L4986" s="3">
        <v>6</v>
      </c>
      <c r="M4986" s="7">
        <v>116.89</v>
      </c>
      <c r="N4986" s="5">
        <v>0.15</v>
      </c>
      <c r="O4986" s="4">
        <v>105.2</v>
      </c>
      <c r="P4986" s="4">
        <v>596.14</v>
      </c>
      <c r="Q4986" s="4">
        <v>485.35</v>
      </c>
      <c r="R4986">
        <v>30</v>
      </c>
      <c r="S4986" t="s">
        <v>68</v>
      </c>
      <c r="T4986">
        <v>4</v>
      </c>
      <c r="V4986" s="7">
        <f t="shared" si="77"/>
        <v>110.89</v>
      </c>
    </row>
    <row r="4987" spans="1:22" x14ac:dyDescent="0.25">
      <c r="A4987" t="s">
        <v>7773</v>
      </c>
      <c r="B4987" s="2">
        <v>45831</v>
      </c>
      <c r="C4987" t="s">
        <v>1106</v>
      </c>
      <c r="D4987" t="s">
        <v>64</v>
      </c>
      <c r="E4987" t="s">
        <v>51</v>
      </c>
      <c r="F4987" t="s">
        <v>24</v>
      </c>
      <c r="G4987" t="s">
        <v>65</v>
      </c>
      <c r="H4987" t="s">
        <v>37</v>
      </c>
      <c r="I4987" t="s">
        <v>54</v>
      </c>
      <c r="J4987" t="s">
        <v>46</v>
      </c>
      <c r="K4987" t="s">
        <v>72</v>
      </c>
      <c r="L4987" s="3">
        <v>9</v>
      </c>
      <c r="M4987" s="7">
        <v>9.4</v>
      </c>
      <c r="N4987" s="5">
        <v>0.15</v>
      </c>
      <c r="O4987" s="4">
        <v>12.69</v>
      </c>
      <c r="P4987" s="4">
        <v>71.91</v>
      </c>
      <c r="Q4987" s="4">
        <v>51</v>
      </c>
      <c r="R4987">
        <v>20</v>
      </c>
      <c r="S4987" t="s">
        <v>30</v>
      </c>
      <c r="T4987">
        <v>4</v>
      </c>
      <c r="V4987" s="7">
        <f t="shared" si="77"/>
        <v>0.40000000000000036</v>
      </c>
    </row>
    <row r="4988" spans="1:22" x14ac:dyDescent="0.25">
      <c r="A4988" t="s">
        <v>7774</v>
      </c>
      <c r="B4988" s="2">
        <v>45340</v>
      </c>
      <c r="C4988" t="s">
        <v>1112</v>
      </c>
      <c r="D4988" t="s">
        <v>50</v>
      </c>
      <c r="E4988" t="s">
        <v>51</v>
      </c>
      <c r="F4988" t="s">
        <v>84</v>
      </c>
      <c r="G4988" t="s">
        <v>91</v>
      </c>
      <c r="H4988" t="s">
        <v>26</v>
      </c>
      <c r="I4988" t="s">
        <v>27</v>
      </c>
      <c r="J4988" t="s">
        <v>38</v>
      </c>
      <c r="K4988" t="s">
        <v>200</v>
      </c>
      <c r="L4988" s="3">
        <v>1</v>
      </c>
      <c r="M4988" s="7">
        <v>92.86</v>
      </c>
      <c r="N4988" s="5">
        <v>0.15</v>
      </c>
      <c r="O4988" s="4">
        <v>13.93</v>
      </c>
      <c r="P4988" s="4">
        <v>78.930000000000007</v>
      </c>
      <c r="Q4988" s="4">
        <v>46.54</v>
      </c>
      <c r="R4988">
        <v>63</v>
      </c>
      <c r="S4988" t="s">
        <v>30</v>
      </c>
      <c r="T4988">
        <v>4</v>
      </c>
      <c r="V4988" s="7">
        <f t="shared" si="77"/>
        <v>91.86</v>
      </c>
    </row>
    <row r="4989" spans="1:22" x14ac:dyDescent="0.25">
      <c r="A4989" t="s">
        <v>7775</v>
      </c>
      <c r="B4989" s="2">
        <v>45711</v>
      </c>
      <c r="C4989" t="s">
        <v>7776</v>
      </c>
      <c r="D4989" t="s">
        <v>127</v>
      </c>
      <c r="E4989" t="s">
        <v>51</v>
      </c>
      <c r="F4989" t="s">
        <v>84</v>
      </c>
      <c r="G4989" t="s">
        <v>128</v>
      </c>
      <c r="H4989" t="s">
        <v>37</v>
      </c>
      <c r="I4989" t="s">
        <v>60</v>
      </c>
      <c r="J4989" t="s">
        <v>38</v>
      </c>
      <c r="K4989" t="s">
        <v>115</v>
      </c>
      <c r="L4989" s="3">
        <v>7</v>
      </c>
      <c r="M4989" s="7">
        <v>17.87</v>
      </c>
      <c r="N4989" s="5">
        <v>0.02</v>
      </c>
      <c r="O4989" s="4">
        <v>2.5</v>
      </c>
      <c r="P4989" s="4">
        <v>122.59</v>
      </c>
      <c r="Q4989" s="4">
        <v>84.27</v>
      </c>
      <c r="R4989">
        <v>30</v>
      </c>
      <c r="S4989" t="s">
        <v>30</v>
      </c>
      <c r="T4989">
        <v>4</v>
      </c>
      <c r="V4989" s="7">
        <f t="shared" si="77"/>
        <v>10.870000000000001</v>
      </c>
    </row>
    <row r="4990" spans="1:22" x14ac:dyDescent="0.25">
      <c r="A4990" t="s">
        <v>7777</v>
      </c>
      <c r="B4990" s="2">
        <v>45928</v>
      </c>
      <c r="C4990" t="s">
        <v>3398</v>
      </c>
      <c r="D4990" t="s">
        <v>42</v>
      </c>
      <c r="E4990" t="s">
        <v>43</v>
      </c>
      <c r="F4990" t="s">
        <v>84</v>
      </c>
      <c r="G4990" t="s">
        <v>128</v>
      </c>
      <c r="H4990" t="s">
        <v>37</v>
      </c>
      <c r="I4990" t="s">
        <v>27</v>
      </c>
      <c r="J4990" t="s">
        <v>38</v>
      </c>
      <c r="K4990" t="s">
        <v>112</v>
      </c>
      <c r="L4990" s="3">
        <v>6</v>
      </c>
      <c r="M4990" s="7">
        <v>227.91</v>
      </c>
      <c r="N4990" s="5">
        <v>0.08</v>
      </c>
      <c r="O4990" s="4">
        <v>109.4</v>
      </c>
      <c r="P4990" s="4">
        <v>1258.06</v>
      </c>
      <c r="Q4990" s="4">
        <v>806.87</v>
      </c>
      <c r="R4990">
        <v>35</v>
      </c>
      <c r="S4990" t="s">
        <v>30</v>
      </c>
      <c r="T4990">
        <v>5</v>
      </c>
      <c r="V4990" s="7">
        <f t="shared" si="77"/>
        <v>221.91</v>
      </c>
    </row>
    <row r="4991" spans="1:22" x14ac:dyDescent="0.25">
      <c r="A4991" t="s">
        <v>7778</v>
      </c>
      <c r="B4991" s="2">
        <v>45304</v>
      </c>
      <c r="C4991" t="s">
        <v>354</v>
      </c>
      <c r="D4991" t="s">
        <v>228</v>
      </c>
      <c r="E4991" t="s">
        <v>51</v>
      </c>
      <c r="F4991" t="s">
        <v>35</v>
      </c>
      <c r="G4991" t="s">
        <v>79</v>
      </c>
      <c r="H4991" t="s">
        <v>26</v>
      </c>
      <c r="I4991" t="s">
        <v>54</v>
      </c>
      <c r="J4991" t="s">
        <v>38</v>
      </c>
      <c r="K4991" t="s">
        <v>67</v>
      </c>
      <c r="L4991" s="3">
        <v>8</v>
      </c>
      <c r="M4991" s="7">
        <v>17.170000000000002</v>
      </c>
      <c r="N4991" s="5">
        <v>0.05</v>
      </c>
      <c r="O4991" s="4">
        <v>6.87</v>
      </c>
      <c r="P4991" s="4">
        <v>130.49</v>
      </c>
      <c r="Q4991" s="4">
        <v>93.69</v>
      </c>
      <c r="R4991">
        <v>19</v>
      </c>
      <c r="S4991" t="s">
        <v>30</v>
      </c>
      <c r="T4991">
        <v>3</v>
      </c>
      <c r="V4991" s="7">
        <f t="shared" si="77"/>
        <v>9.1700000000000017</v>
      </c>
    </row>
    <row r="4992" spans="1:22" x14ac:dyDescent="0.25">
      <c r="A4992" t="s">
        <v>7779</v>
      </c>
      <c r="B4992" s="2">
        <v>45327</v>
      </c>
      <c r="C4992" t="s">
        <v>3043</v>
      </c>
      <c r="D4992" t="s">
        <v>33</v>
      </c>
      <c r="E4992" t="s">
        <v>34</v>
      </c>
      <c r="F4992" t="s">
        <v>44</v>
      </c>
      <c r="G4992" t="s">
        <v>187</v>
      </c>
      <c r="H4992" t="s">
        <v>26</v>
      </c>
      <c r="I4992" t="s">
        <v>60</v>
      </c>
      <c r="J4992" t="s">
        <v>101</v>
      </c>
      <c r="K4992" t="s">
        <v>97</v>
      </c>
      <c r="L4992" s="3">
        <v>4</v>
      </c>
      <c r="M4992" s="7">
        <v>6.24</v>
      </c>
      <c r="N4992" s="5">
        <v>0.05</v>
      </c>
      <c r="O4992" s="4">
        <v>1.25</v>
      </c>
      <c r="P4992" s="4">
        <v>23.71</v>
      </c>
      <c r="Q4992" s="4">
        <v>14.11</v>
      </c>
      <c r="R4992">
        <v>29</v>
      </c>
      <c r="S4992" t="s">
        <v>30</v>
      </c>
      <c r="T4992">
        <v>3</v>
      </c>
      <c r="V4992" s="7">
        <f t="shared" si="77"/>
        <v>2.2400000000000002</v>
      </c>
    </row>
    <row r="4993" spans="1:22" x14ac:dyDescent="0.25">
      <c r="A4993" t="s">
        <v>7780</v>
      </c>
      <c r="B4993" s="2">
        <v>45392</v>
      </c>
      <c r="C4993" t="s">
        <v>1293</v>
      </c>
      <c r="D4993" t="s">
        <v>88</v>
      </c>
      <c r="E4993" t="s">
        <v>34</v>
      </c>
      <c r="F4993" t="s">
        <v>35</v>
      </c>
      <c r="G4993" t="s">
        <v>52</v>
      </c>
      <c r="H4993" t="s">
        <v>53</v>
      </c>
      <c r="I4993" t="s">
        <v>60</v>
      </c>
      <c r="J4993" t="s">
        <v>66</v>
      </c>
      <c r="K4993" t="s">
        <v>136</v>
      </c>
      <c r="L4993" s="3">
        <v>3</v>
      </c>
      <c r="M4993" s="7">
        <v>16.21</v>
      </c>
      <c r="N4993" s="5">
        <v>0.05</v>
      </c>
      <c r="O4993" s="4">
        <v>2.4300000000000002</v>
      </c>
      <c r="P4993" s="4">
        <v>46.2</v>
      </c>
      <c r="Q4993" s="4">
        <v>27.04</v>
      </c>
      <c r="R4993">
        <v>61</v>
      </c>
      <c r="S4993" t="s">
        <v>68</v>
      </c>
      <c r="T4993">
        <v>3</v>
      </c>
      <c r="V4993" s="7">
        <f t="shared" si="77"/>
        <v>13.21</v>
      </c>
    </row>
    <row r="4994" spans="1:22" x14ac:dyDescent="0.25">
      <c r="A4994" t="s">
        <v>7781</v>
      </c>
      <c r="B4994" s="2">
        <v>45377</v>
      </c>
      <c r="C4994" t="s">
        <v>1779</v>
      </c>
      <c r="D4994" t="s">
        <v>160</v>
      </c>
      <c r="E4994" t="s">
        <v>23</v>
      </c>
      <c r="F4994" t="s">
        <v>24</v>
      </c>
      <c r="G4994" t="s">
        <v>65</v>
      </c>
      <c r="H4994" t="s">
        <v>26</v>
      </c>
      <c r="I4994" t="s">
        <v>60</v>
      </c>
      <c r="J4994" t="s">
        <v>101</v>
      </c>
      <c r="K4994" t="s">
        <v>155</v>
      </c>
      <c r="L4994" s="3">
        <v>6</v>
      </c>
      <c r="M4994" s="7">
        <v>63.55</v>
      </c>
      <c r="N4994" s="5">
        <v>0.05</v>
      </c>
      <c r="O4994" s="4">
        <v>19.059999999999999</v>
      </c>
      <c r="P4994" s="4">
        <v>362.23</v>
      </c>
      <c r="Q4994" s="4">
        <v>280.47000000000003</v>
      </c>
      <c r="R4994">
        <v>24</v>
      </c>
      <c r="S4994" t="s">
        <v>68</v>
      </c>
      <c r="T4994">
        <v>4</v>
      </c>
      <c r="V4994" s="7">
        <f t="shared" si="77"/>
        <v>57.55</v>
      </c>
    </row>
    <row r="4995" spans="1:22" x14ac:dyDescent="0.25">
      <c r="A4995" t="s">
        <v>7782</v>
      </c>
      <c r="B4995" s="2">
        <v>45807</v>
      </c>
      <c r="C4995" t="s">
        <v>679</v>
      </c>
      <c r="D4995" t="s">
        <v>95</v>
      </c>
      <c r="E4995" t="s">
        <v>23</v>
      </c>
      <c r="F4995" t="s">
        <v>35</v>
      </c>
      <c r="G4995" t="s">
        <v>52</v>
      </c>
      <c r="H4995" t="s">
        <v>37</v>
      </c>
      <c r="I4995" t="s">
        <v>27</v>
      </c>
      <c r="J4995" t="s">
        <v>38</v>
      </c>
      <c r="K4995" t="s">
        <v>29</v>
      </c>
      <c r="L4995" s="3">
        <v>6</v>
      </c>
      <c r="M4995" s="7">
        <v>17.21</v>
      </c>
      <c r="N4995" s="5">
        <v>0.15</v>
      </c>
      <c r="O4995" s="4">
        <v>15.49</v>
      </c>
      <c r="P4995" s="4">
        <v>87.77</v>
      </c>
      <c r="Q4995" s="4">
        <v>64.7</v>
      </c>
      <c r="R4995">
        <v>55</v>
      </c>
      <c r="S4995" t="s">
        <v>68</v>
      </c>
      <c r="T4995">
        <v>4</v>
      </c>
      <c r="V4995" s="7">
        <f t="shared" ref="V4995:V5001" si="78">M4995-L4995</f>
        <v>11.21</v>
      </c>
    </row>
    <row r="4996" spans="1:22" x14ac:dyDescent="0.25">
      <c r="A4996" t="s">
        <v>7783</v>
      </c>
      <c r="B4996" s="2">
        <v>45514</v>
      </c>
      <c r="C4996" t="s">
        <v>6316</v>
      </c>
      <c r="D4996" t="s">
        <v>33</v>
      </c>
      <c r="E4996" t="s">
        <v>34</v>
      </c>
      <c r="F4996" t="s">
        <v>24</v>
      </c>
      <c r="G4996" t="s">
        <v>118</v>
      </c>
      <c r="H4996" t="s">
        <v>37</v>
      </c>
      <c r="I4996" t="s">
        <v>27</v>
      </c>
      <c r="J4996" t="s">
        <v>28</v>
      </c>
      <c r="K4996" t="s">
        <v>259</v>
      </c>
      <c r="L4996" s="3">
        <v>9</v>
      </c>
      <c r="M4996" s="7">
        <v>13.55</v>
      </c>
      <c r="N4996" s="5">
        <v>0.08</v>
      </c>
      <c r="O4996" s="4">
        <v>9.76</v>
      </c>
      <c r="P4996" s="4">
        <v>112.19</v>
      </c>
      <c r="Q4996" s="4">
        <v>66.319999999999993</v>
      </c>
      <c r="R4996">
        <v>28</v>
      </c>
      <c r="S4996" t="s">
        <v>68</v>
      </c>
      <c r="T4996">
        <v>4</v>
      </c>
      <c r="V4996" s="7">
        <f t="shared" si="78"/>
        <v>4.5500000000000007</v>
      </c>
    </row>
    <row r="4997" spans="1:22" x14ac:dyDescent="0.25">
      <c r="A4997" t="s">
        <v>7784</v>
      </c>
      <c r="B4997" s="2">
        <v>45629</v>
      </c>
      <c r="C4997" t="s">
        <v>1386</v>
      </c>
      <c r="D4997" t="s">
        <v>127</v>
      </c>
      <c r="E4997" t="s">
        <v>51</v>
      </c>
      <c r="F4997" t="s">
        <v>35</v>
      </c>
      <c r="G4997" t="s">
        <v>79</v>
      </c>
      <c r="H4997" t="s">
        <v>37</v>
      </c>
      <c r="I4997" t="s">
        <v>27</v>
      </c>
      <c r="J4997" t="s">
        <v>46</v>
      </c>
      <c r="K4997" t="s">
        <v>67</v>
      </c>
      <c r="L4997" s="3">
        <v>6</v>
      </c>
      <c r="M4997" s="7">
        <v>22.15</v>
      </c>
      <c r="N4997" s="5">
        <v>0.05</v>
      </c>
      <c r="O4997" s="4">
        <v>6.64</v>
      </c>
      <c r="P4997" s="4">
        <v>126.25</v>
      </c>
      <c r="Q4997" s="4">
        <v>79.45</v>
      </c>
      <c r="R4997">
        <v>33</v>
      </c>
      <c r="S4997" t="s">
        <v>30</v>
      </c>
      <c r="T4997">
        <v>2</v>
      </c>
      <c r="V4997" s="7">
        <f t="shared" si="78"/>
        <v>16.149999999999999</v>
      </c>
    </row>
    <row r="4998" spans="1:22" x14ac:dyDescent="0.25">
      <c r="A4998" t="s">
        <v>7785</v>
      </c>
      <c r="B4998" s="2">
        <v>45457</v>
      </c>
      <c r="C4998" t="s">
        <v>6358</v>
      </c>
      <c r="D4998" t="s">
        <v>164</v>
      </c>
      <c r="E4998" t="s">
        <v>23</v>
      </c>
      <c r="F4998" t="s">
        <v>44</v>
      </c>
      <c r="G4998" t="s">
        <v>59</v>
      </c>
      <c r="H4998" t="s">
        <v>37</v>
      </c>
      <c r="I4998" t="s">
        <v>54</v>
      </c>
      <c r="J4998" t="s">
        <v>28</v>
      </c>
      <c r="K4998" t="s">
        <v>92</v>
      </c>
      <c r="L4998" s="3">
        <v>5</v>
      </c>
      <c r="M4998" s="7">
        <v>168.17</v>
      </c>
      <c r="N4998" s="5">
        <v>0.08</v>
      </c>
      <c r="O4998" s="4">
        <v>67.27</v>
      </c>
      <c r="P4998" s="4">
        <v>773.58</v>
      </c>
      <c r="Q4998" s="4">
        <v>620.91</v>
      </c>
      <c r="R4998">
        <v>52</v>
      </c>
      <c r="S4998" t="s">
        <v>68</v>
      </c>
      <c r="T4998">
        <v>4</v>
      </c>
      <c r="V4998" s="7">
        <f t="shared" si="78"/>
        <v>163.16999999999999</v>
      </c>
    </row>
    <row r="4999" spans="1:22" x14ac:dyDescent="0.25">
      <c r="A4999" t="s">
        <v>7786</v>
      </c>
      <c r="B4999" s="2">
        <v>45674</v>
      </c>
      <c r="C4999" t="s">
        <v>7787</v>
      </c>
      <c r="D4999" t="s">
        <v>239</v>
      </c>
      <c r="E4999" t="s">
        <v>43</v>
      </c>
      <c r="F4999" t="s">
        <v>24</v>
      </c>
      <c r="G4999" t="s">
        <v>25</v>
      </c>
      <c r="H4999" t="s">
        <v>37</v>
      </c>
      <c r="I4999" t="s">
        <v>27</v>
      </c>
      <c r="J4999" t="s">
        <v>28</v>
      </c>
      <c r="K4999" t="s">
        <v>136</v>
      </c>
      <c r="L4999" s="3">
        <v>8</v>
      </c>
      <c r="M4999" s="7">
        <v>56.95</v>
      </c>
      <c r="N4999" s="5">
        <v>0.08</v>
      </c>
      <c r="O4999" s="4">
        <v>36.450000000000003</v>
      </c>
      <c r="P4999" s="4">
        <v>419.15</v>
      </c>
      <c r="Q4999" s="4">
        <v>282.38</v>
      </c>
      <c r="R4999">
        <v>53</v>
      </c>
      <c r="S4999" t="s">
        <v>30</v>
      </c>
      <c r="T4999">
        <v>4</v>
      </c>
      <c r="V4999" s="7">
        <f t="shared" si="78"/>
        <v>48.95</v>
      </c>
    </row>
    <row r="5000" spans="1:22" x14ac:dyDescent="0.25">
      <c r="A5000" t="s">
        <v>7788</v>
      </c>
      <c r="B5000" s="2">
        <v>45667</v>
      </c>
      <c r="C5000" t="s">
        <v>7080</v>
      </c>
      <c r="D5000" t="s">
        <v>75</v>
      </c>
      <c r="E5000" t="s">
        <v>43</v>
      </c>
      <c r="F5000" t="s">
        <v>35</v>
      </c>
      <c r="G5000" t="s">
        <v>96</v>
      </c>
      <c r="H5000" t="s">
        <v>37</v>
      </c>
      <c r="I5000" t="s">
        <v>60</v>
      </c>
      <c r="J5000" t="s">
        <v>38</v>
      </c>
      <c r="K5000" t="s">
        <v>72</v>
      </c>
      <c r="L5000" s="3">
        <v>6</v>
      </c>
      <c r="M5000" s="7">
        <v>278.60000000000002</v>
      </c>
      <c r="N5000" s="5">
        <v>0.2</v>
      </c>
      <c r="O5000" s="4">
        <v>334.32</v>
      </c>
      <c r="P5000" s="4">
        <v>1337.28</v>
      </c>
      <c r="Q5000" s="4">
        <v>1068.97</v>
      </c>
      <c r="R5000">
        <v>32</v>
      </c>
      <c r="S5000" t="s">
        <v>302</v>
      </c>
      <c r="T5000">
        <v>4</v>
      </c>
      <c r="V5000" s="7">
        <f t="shared" si="78"/>
        <v>272.60000000000002</v>
      </c>
    </row>
    <row r="5001" spans="1:22" x14ac:dyDescent="0.25">
      <c r="A5001" t="s">
        <v>7789</v>
      </c>
      <c r="B5001" s="2">
        <v>45762</v>
      </c>
      <c r="C5001" t="s">
        <v>7790</v>
      </c>
      <c r="D5001" t="s">
        <v>95</v>
      </c>
      <c r="E5001" t="s">
        <v>23</v>
      </c>
      <c r="F5001" t="s">
        <v>110</v>
      </c>
      <c r="G5001" t="s">
        <v>111</v>
      </c>
      <c r="H5001" t="s">
        <v>26</v>
      </c>
      <c r="I5001" t="s">
        <v>27</v>
      </c>
      <c r="J5001" t="s">
        <v>66</v>
      </c>
      <c r="K5001" t="s">
        <v>67</v>
      </c>
      <c r="L5001" s="3">
        <v>6</v>
      </c>
      <c r="M5001" s="7">
        <v>52.96</v>
      </c>
      <c r="N5001" s="5">
        <v>0.2</v>
      </c>
      <c r="O5001" s="4">
        <v>63.55</v>
      </c>
      <c r="P5001" s="4">
        <v>254.21</v>
      </c>
      <c r="Q5001" s="4">
        <v>163.96</v>
      </c>
      <c r="R5001">
        <v>65</v>
      </c>
      <c r="S5001" t="s">
        <v>68</v>
      </c>
      <c r="T5001">
        <v>2</v>
      </c>
      <c r="V5001" s="7">
        <f t="shared" si="78"/>
        <v>46.96</v>
      </c>
    </row>
  </sheetData>
  <autoFilter ref="M1:M5001" xr:uid="{00000000-0001-0000-0000-000000000000}"/>
  <conditionalFormatting sqref="V1 X1 T1:T1048576">
    <cfRule type="cellIs" dxfId="2" priority="1" operator="lessThan">
      <formula>1</formula>
    </cfRule>
    <cfRule type="cellIs" dxfId="1" priority="2" operator="greaterThan">
      <formula>5</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5" x14ac:dyDescent="0.25"/>
  <cols>
    <col min="1" max="1" width="28" customWidth="1"/>
    <col min="2" max="2" width="45" customWidth="1"/>
  </cols>
  <sheetData>
    <row r="1" spans="1:2" x14ac:dyDescent="0.25">
      <c r="A1" s="6" t="s">
        <v>7791</v>
      </c>
      <c r="B1" s="6" t="s">
        <v>7792</v>
      </c>
    </row>
    <row r="2" spans="1:2" x14ac:dyDescent="0.25">
      <c r="A2" t="s">
        <v>7793</v>
      </c>
      <c r="B2" t="s">
        <v>7794</v>
      </c>
    </row>
    <row r="3" spans="1:2" x14ac:dyDescent="0.25">
      <c r="A3" t="s">
        <v>7795</v>
      </c>
      <c r="B3" t="s">
        <v>7796</v>
      </c>
    </row>
    <row r="4" spans="1:2" x14ac:dyDescent="0.25">
      <c r="A4" t="s">
        <v>7797</v>
      </c>
      <c r="B4" t="s">
        <v>7798</v>
      </c>
    </row>
    <row r="5" spans="1:2" x14ac:dyDescent="0.25">
      <c r="A5" t="s">
        <v>7799</v>
      </c>
      <c r="B5" t="s">
        <v>7800</v>
      </c>
    </row>
    <row r="6" spans="1:2" x14ac:dyDescent="0.25">
      <c r="A6" t="s">
        <v>7801</v>
      </c>
      <c r="B6" t="s">
        <v>7802</v>
      </c>
    </row>
    <row r="7" spans="1:2" x14ac:dyDescent="0.25">
      <c r="A7" t="s">
        <v>7803</v>
      </c>
      <c r="B7" t="s">
        <v>7804</v>
      </c>
    </row>
    <row r="8" spans="1:2" x14ac:dyDescent="0.25">
      <c r="A8" t="s">
        <v>7805</v>
      </c>
      <c r="B8" t="s">
        <v>7806</v>
      </c>
    </row>
    <row r="9" spans="1:2" x14ac:dyDescent="0.25">
      <c r="A9" t="s">
        <v>7807</v>
      </c>
      <c r="B9" t="s">
        <v>7808</v>
      </c>
    </row>
    <row r="10" spans="1:2" x14ac:dyDescent="0.25">
      <c r="A10" t="s">
        <v>7809</v>
      </c>
      <c r="B10" t="s">
        <v>7810</v>
      </c>
    </row>
    <row r="11" spans="1:2" x14ac:dyDescent="0.25">
      <c r="A11" t="s">
        <v>7811</v>
      </c>
      <c r="B11" t="s">
        <v>7812</v>
      </c>
    </row>
    <row r="12" spans="1:2" x14ac:dyDescent="0.25">
      <c r="A12" t="s">
        <v>7813</v>
      </c>
      <c r="B12" t="s">
        <v>7808</v>
      </c>
    </row>
    <row r="13" spans="1:2" x14ac:dyDescent="0.25">
      <c r="A13" t="s">
        <v>7814</v>
      </c>
      <c r="B13" t="s">
        <v>7815</v>
      </c>
    </row>
    <row r="14" spans="1:2" x14ac:dyDescent="0.25">
      <c r="A14" t="s">
        <v>7816</v>
      </c>
      <c r="B14" t="s">
        <v>7812</v>
      </c>
    </row>
    <row r="15" spans="1:2" x14ac:dyDescent="0.25">
      <c r="A15" t="s">
        <v>7817</v>
      </c>
      <c r="B15" t="s">
        <v>7818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Sheet6</vt:lpstr>
      <vt:lpstr>Sheet8</vt:lpstr>
      <vt:lpstr>Sheet5</vt:lpstr>
      <vt:lpstr>Sheet7</vt:lpstr>
      <vt:lpstr>Sheet9</vt:lpstr>
      <vt:lpstr>Sheet13</vt:lpstr>
      <vt:lpstr>Sheet10</vt:lpstr>
      <vt:lpstr>Sheet11</vt:lpstr>
      <vt:lpstr>Sales_Data</vt:lpstr>
      <vt:lpstr>Dashboard_Guide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S0259992</cp:lastModifiedBy>
  <dcterms:created xsi:type="dcterms:W3CDTF">2026-09-30T04:18:15Z</dcterms:created>
  <dcterms:modified xsi:type="dcterms:W3CDTF">2026-10-09T12:46:58Z</dcterms:modified>
</cp:coreProperties>
</file>